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ADME" sheetId="1" r:id="rId4"/>
    <sheet state="visible" name="Scores" sheetId="2" r:id="rId5"/>
    <sheet state="visible" name="Scores by Authority" sheetId="3" r:id="rId6"/>
    <sheet state="visible" name="Review Queue" sheetId="4" r:id="rId7"/>
    <sheet state="visible" name="All Comparisons" sheetId="5" r:id="rId8"/>
    <sheet state="visible" name="Rules" sheetId="6" r:id="rId9"/>
  </sheets>
  <definedNames>
    <definedName hidden="1" localSheetId="5" name="Z_F57CC0F9_6986_4311_BE67_364D7CFA6803_.wvu.FilterData">Rules!$A$1:$C$39</definedName>
    <definedName hidden="1" localSheetId="2" name="Z_DF6564D7_DD06_4D31_956C_A36637A5A420_.wvu.FilterData">'Scores by Authority'!$A$1:$M$211</definedName>
    <definedName hidden="1" localSheetId="1" name="Z_669DDA6B_C65B_4BB7_A044_729919F369A0_.wvu.FilterData">Scores!$A$1:$L$31</definedName>
    <definedName hidden="1" localSheetId="4" name="Z_111B01E1_8DB2_4403_980F_67B355B81FB6_.wvu.FilterData">'All Comparisons'!$A$1:$P$8401</definedName>
    <definedName hidden="1" localSheetId="3" name="Z_26B1ADF6_DCEA_4A7E_A229_4AAC754630BC_.wvu.FilterData">'Review Queue'!$A$1:$AJ$3005</definedName>
  </definedNames>
  <calcPr/>
  <customWorkbookViews>
    <customWorkbookView activeSheetId="0" maximized="1" windowHeight="0" windowWidth="0" guid="{F57CC0F9-6986-4311-BE67-364D7CFA6803}" name="RulesTable filter view"/>
    <customWorkbookView activeSheetId="0" maximized="1" windowHeight="0" windowWidth="0" guid="{DF6564D7-DD06-4D31-956C-A36637A5A420}" name="AuthorityScoresTable filter view"/>
    <customWorkbookView activeSheetId="0" maximized="1" windowHeight="0" windowWidth="0" guid="{669DDA6B-C65B-4BB7-A044-729919F369A0}" name="ScoresTable filter view"/>
    <customWorkbookView activeSheetId="0" maximized="1" windowHeight="0" windowWidth="0" guid="{111B01E1-8DB2-4403-980F-67B355B81FB6}" name="AllComparisonsTable filter view"/>
    <customWorkbookView activeSheetId="0" maximized="1" windowHeight="0" windowWidth="0" guid="{26B1ADF6-DCEA-4A7E-A229-4AAC754630BC}" name="ReviewQueueTable filter view"/>
  </customWorkbookViews>
  <extLst>
    <ext uri="GoogleSheetsCustomDataVersion2">
      <go:sheetsCustomData xmlns:go="http://customooxmlschemas.google.com/" r:id="rId10" roundtripDataChecksum="RvyIK/Q1kWj6YoJq8qUP/8z238iu86vQRyg8Lrs2WOY="/>
    </ext>
  </extLst>
</workbook>
</file>

<file path=xl/sharedStrings.xml><?xml version="1.0" encoding="utf-8"?>
<sst xmlns="http://schemas.openxmlformats.org/spreadsheetml/2006/main" count="132923" uniqueCount="6646">
  <si>
    <t>Entity Extraction Review and P/R/F1 Workbook</t>
  </si>
  <si>
    <t>Dataset item</t>
  </si>
  <si>
    <t>Value</t>
  </si>
  <si>
    <t>Sheet</t>
  </si>
  <si>
    <t>Purpose</t>
  </si>
  <si>
    <t>Results source</t>
  </si>
  <si>
    <t>combined_results(1).csv</t>
  </si>
  <si>
    <t>Scores</t>
  </si>
  <si>
    <t>P/R/F1 by representation and entity; formula-driven.</t>
  </si>
  <si>
    <t>Gold source</t>
  </si>
  <si>
    <t>golden_truth.json</t>
  </si>
  <si>
    <t>Scores by Authority</t>
  </si>
  <si>
    <t>Same metrics split by authority.</t>
  </si>
  <si>
    <t>Gold documents</t>
  </si>
  <si>
    <t>Review Queue</t>
  </si>
  <si>
    <t>Flagged mismatches/groupings with editable adjudication fields and live final counts.</t>
  </si>
  <si>
    <t>Raw result rows</t>
  </si>
  <si>
    <t>All Comparisons</t>
  </si>
  <si>
    <t>All 8,400 automatic document × representation × target comparisons.</t>
  </si>
  <si>
    <t>Evaluation rows</t>
  </si>
  <si>
    <t>Rules</t>
  </si>
  <si>
    <t>Transparent normalization, grouping, and matching rules.</t>
  </si>
  <si>
    <t>Gold annotations</t>
  </si>
  <si>
    <t>Yellow cells</t>
  </si>
  <si>
    <t>Editable review fields; blue cells are calculated.</t>
  </si>
  <si>
    <t>Document-text chunks</t>
  </si>
  <si>
    <t>Blue cells</t>
  </si>
  <si>
    <t>Calculated override checks and final TP/FP/FN values.</t>
  </si>
  <si>
    <t>view</t>
  </si>
  <si>
    <t>input_representation</t>
  </si>
  <si>
    <t>authority</t>
  </si>
  <si>
    <t>evaluation_id</t>
  </si>
  <si>
    <t>target</t>
  </si>
  <si>
    <t>evaluation_rows</t>
  </si>
  <si>
    <t>document_id</t>
  </si>
  <si>
    <t>TP</t>
  </si>
  <si>
    <t>FP</t>
  </si>
  <si>
    <t>FN</t>
  </si>
  <si>
    <t>Precision</t>
  </si>
  <si>
    <t>Recall</t>
  </si>
  <si>
    <t>F1</t>
  </si>
  <si>
    <t>result_status</t>
  </si>
  <si>
    <t>needs_review</t>
  </si>
  <si>
    <t>incomplete_overrides</t>
  </si>
  <si>
    <t>input_available</t>
  </si>
  <si>
    <t>All instances</t>
  </si>
  <si>
    <t>ACM</t>
  </si>
  <si>
    <t>gold_raw</t>
  </si>
  <si>
    <t>full_text</t>
  </si>
  <si>
    <t>Recipient</t>
  </si>
  <si>
    <t>prediction_raw</t>
  </si>
  <si>
    <t>gold_for_evaluation</t>
  </si>
  <si>
    <t>prediction_for_evaluation</t>
  </si>
  <si>
    <t>gold_normalized</t>
  </si>
  <si>
    <t>prediction_normalized</t>
  </si>
  <si>
    <t>matched_pairs</t>
  </si>
  <si>
    <t>unmatched_gold</t>
  </si>
  <si>
    <t>unmatched_prediction</t>
  </si>
  <si>
    <t>match_method</t>
  </si>
  <si>
    <t>auto_review_status</t>
  </si>
  <si>
    <t>auto_review_reason</t>
  </si>
  <si>
    <t>auto_TP</t>
  </si>
  <si>
    <t>auto_FP</t>
  </si>
  <si>
    <t>auto_FN</t>
  </si>
  <si>
    <t>gold_reviewed</t>
  </si>
  <si>
    <t>prediction_reviewed</t>
  </si>
  <si>
    <t>manual_TP</t>
  </si>
  <si>
    <t>manual_FP</t>
  </si>
  <si>
    <t>manual_FN</t>
  </si>
  <si>
    <t>exclude</t>
  </si>
  <si>
    <t>reviewer_status</t>
  </si>
  <si>
    <t>reviewer_notes</t>
  </si>
  <si>
    <t>override_check</t>
  </si>
  <si>
    <t>final_TP</t>
  </si>
  <si>
    <t>final_FP</t>
  </si>
  <si>
    <t>final_FN</t>
  </si>
  <si>
    <t>document_text_row</t>
  </si>
  <si>
    <t>evidence_snippet</t>
  </si>
  <si>
    <t>Autoriteit_persoonsgegevens__https___www.autoriteitpersoonsgegevens.nl_system_files_file=2024-06_Besluit%20vergunning%20collectieve%20horecaontzegging%20binnenstad%20Zutphen.pdf</t>
  </si>
  <si>
    <t>AP</t>
  </si>
  <si>
    <t>success</t>
  </si>
  <si>
    <t>Koninklijke Horeca Nederland</t>
  </si>
  <si>
    <t>Bubbels | Café de Spaan | Café Happy | Café Old Dutch | Café Paparazzi | Café Pico | Café Schatjes!! | Cafetaria De Ijsel | Camelot Horeca B.V. | Cinemajestic B.V. | Grand café Pierrot | Het Koelhuis | Kings &amp; Queen | Mixxim | Shalom | Victoria Cafetaria</t>
  </si>
  <si>
    <t>koninklijke horeca nederland</t>
  </si>
  <si>
    <t>bubbels | cafe de spaan | cafe happy | cafe old dutch | cafe paparazzi | cafe pico | cafe schatjes | cafetaria de ijsel | camelot horeca | cinemajestic | grand cafe pierrot | koelhuis | kings en queen | mixxim | shalom | victoria cafetaria</t>
  </si>
  <si>
    <t>Needs review</t>
  </si>
  <si>
    <t>unmatched gold or prediction remains | multiple values</t>
  </si>
  <si>
    <t>No</t>
  </si>
  <si>
    <t>Reviewed</t>
  </si>
  <si>
    <t>…ng van gegevens van strafrechtelijke aard ten behoeve van derden van de verwerking 'Collectieve Horecaontzegging' door de in de bijlage genoemde horecaondernemers van het horecagebied Binnenstad Zutphen - z2023-02947/2023-225827 ## 1 Inleiding: aanleiding vergunningaanvraag 1. Op 24 juli 2023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Binnenstad Zutphen. Ter onderbouwing van de aanvraag, heeft KHN een protocol en een gegevensbesc…</t>
  </si>
  <si>
    <t>Legal action</t>
  </si>
  <si>
    <t>verlening</t>
  </si>
  <si>
    <t>wijst toe</t>
  </si>
  <si>
    <t>verlenen</t>
  </si>
  <si>
    <t>toewijzen</t>
  </si>
  <si>
    <t>Authority</t>
  </si>
  <si>
    <t>unmatched gold or prediction remains</t>
  </si>
  <si>
    <t>Autoriteit Persoonsgegevens</t>
  </si>
  <si>
    <t>Autoriteit Persoonsgegevens ⇔ Autoriteit Persoonsgegevens [exact]</t>
  </si>
  <si>
    <t>exact</t>
  </si>
  <si>
    <t>Auto accepted</t>
  </si>
  <si>
    <t>…n oordeel dat de in de bijlage genoemde horecaondernemingen - door zich te conformeren aan de reeds door de AP beoordeelde modelprotocol en model-DPIA (versie augustus 2020) - de noodzaak en proportionaliteit van de voorgenomen verwerking voldoende hebben aangetoond. 18. De AP wijst de aanvraag ter verlening van een vergunning voor de verwerking van persoonsgegevens van strafrechtelijke aard ten behoeve van derden toe. Er mag met de voorgenomen verwerking worden gestart. ## 7 Afsluiting en rechtsmiddel Indien u het niet eens bent met dit besluit kunt u binnen zes weken na de datum van verzending van het besluit ingevolge de Awb een bezwaarschrift indienen bij de Autoriteit Persoonsgegevens. U kunt een bezwaarschrift indi…</t>
  </si>
  <si>
    <t>section_based</t>
  </si>
  <si>
    <t>de in de bijlage genoemde horecaondernemingen</t>
  </si>
  <si>
    <t>in de bijlage genoemde horecaondernemingen</t>
  </si>
  <si>
    <t>Legal object</t>
  </si>
  <si>
    <t>vergunning</t>
  </si>
  <si>
    <t>aanvraag ter verlening van een vergunning voor de verwerking van persoonsgegevens van strafrechtelijke aard ten behoeve van derden</t>
  </si>
  <si>
    <t>vergunning ⇔ aanvraag ter verlening van een vergunning voor de verwerking van persoonsgegevens van strafrechtelijke aard ten behoeve van derden [gold substring of prediction]</t>
  </si>
  <si>
    <t>gold substring of prediction</t>
  </si>
  <si>
    <t>de AP</t>
  </si>
  <si>
    <t>Autoriteit Persoonsgegevens ⇔ de AP [noise-normalized exact]</t>
  </si>
  <si>
    <t>noise-normalized exact</t>
  </si>
  <si>
    <t>de aanvraag ter verlening van een vergunning voor de verwerking van persoonsgegevens van strafrechtelijke aard ten behoeve van derden</t>
  </si>
  <si>
    <t>vergunning ⇔ de aanvraag ter verlening van een vergunning voor de verwerking van persoonsgegevens van strafrechtelijke aard ten behoeve van derden [gold substring of prediction]</t>
  </si>
  <si>
    <t>sentence_based</t>
  </si>
  <si>
    <t>lokale horecaondernemer</t>
  </si>
  <si>
    <t>Autoriteit Persoonsgegevens ⇔ AP [noise-normalized exact]</t>
  </si>
  <si>
    <t>ROT_2621e_ijsselmonde_Vergunning</t>
  </si>
  <si>
    <t>Rotterdam</t>
  </si>
  <si>
    <t>De burgemeester van Rotterdam</t>
  </si>
  <si>
    <t>De burgemeester van Rotterdam ⇔ De burgemeester van Rotterdam [exact]</t>
  </si>
  <si>
    <t>burgemeester van rotterdam</t>
  </si>
  <si>
    <t>verleend</t>
  </si>
  <si>
    <t>verleent</t>
  </si>
  <si>
    <t>verleend ⇔ verleent [canonical action]</t>
  </si>
  <si>
    <t>canonical action</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</si>
  <si>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 van Wageningen-Bouaddi Teamleider Evenementen Postadres: Postbus 70012 3000 KP Rotterdam ## Directie Veiligheid, Team Evenementen Website: www.rotterdam.nl E-mail: Telefoon: Inlichtingen bij: Kenmerk: 201298-2023 Betreft: Evenementenvergunning Datum: 20 april 2023 ## Bijlagen behorende bij de evenementenvergunning Bijlage I : Voorschriften Bijlage II : Geluidsvoorschr…</t>
  </si>
  <si>
    <t>evenementenvergunning</t>
  </si>
  <si>
    <t>vergunning ⇔ evenementenvergunning [gold substring of prediction]</t>
  </si>
  <si>
    <t>ROT_2685e_kralingen-crooswijk_Vergunning</t>
  </si>
  <si>
    <t>evenementenvergunning | ontheffing van artikel 3, eerste lid, van de Zondagswet | ontheffing van artikel 4, eerste lid, van de Zondagswet</t>
  </si>
  <si>
    <t>missing_input</t>
  </si>
  <si>
    <t>evenementenvergunning | ontheffing van artikel 3 eerste lid van de zondagswet | ontheffing van artikel 4 eerste lid van de zondagswet</t>
  </si>
  <si>
    <t>No model input</t>
  </si>
  <si>
    <t>ontheffing van artikel 3, eerste lid, van de Zondagswet | ontheffing van artikel 4, eerste lid, van de Zondagswet</t>
  </si>
  <si>
    <t>&lt;!-- image --&gt; Geachte, In antwoord op de verzoeken van 30 april 2025 en 06 mei 2025, deel ik u mede dat er ingevolge artikel 2:25 van de Algemene Plaatselijke Verordening van Rotterdam een vergunning verleend wordt voor: Evenement : Categorie : Bigi Prisiri voetbaltoernooi A-evenement Datum en tijd(en) evenement : Zondag 1 juni 2025, van 14:00 tot 22:00 uur Maandag 9 juni 2025, van 14:00 tot 22:00 uur Locatie : Gebied : Prinsenlaan 991 Kralingen-Crooswijk, Rotterdam Data en tijden op- en afbouw : Opbouw Zaterdag 31 mei 2025, van 12:00 tot 20:00 Zondag 8 juni 2025, van 12:00 tot 20:00 uur Afbouw Maandag 2 juni 20…</t>
  </si>
  <si>
    <t>…gendommen van de gemeente of van anderen mocht worden toegebracht. Postadres: Postbus 70012 3000 KP Rotterdam Directie Veiligheid, Horeca &amp;amp; Evenementen Website: www.rotterdam.nl E-mail: Telefoon: Inlichtingen bij: Kenmerk: 84718-AVR25/28328-AVR25 Betreft: Evenementenvergunning Datum: 30-05-2025 De burgemeester van Rotterdam, Voor deze, Mr. M.B.T. Heijmink Teamleider Horeca &amp;amp; Evenementen ## Bijlage(n) behorende bij de evenementenvergunning Bijlage I : Voorschriften Bijlage II : Geluidsvoorschriften Bijlage III : Artikelen BBGBOP (niet ter publicatie) Bijlage IV : Draaiboek Bigi Prisiri 01-06-25 (niet ter publicatie) Bijlage V : Draaiboek Bigi Prisiri 09-06-25 (niet ter publicatie) Bijlage VI : Veiligheidsplan 01-0…</t>
  </si>
  <si>
    <t>Overall</t>
  </si>
  <si>
    <t>vergunning | ontheffing van het bepaalde in artikel 3, eerste lid van de Zondagswet | ontheffing van het in artikel 4, eerste lid van de Zondagswet gestelde verbod</t>
  </si>
  <si>
    <t>vergunning | ontheffing van het bepaalde in artikel 3 eerste lid van de zondagswet | ontheffing van het in artikel 4 eerste lid van de zondagswet gestelde verbod</t>
  </si>
  <si>
    <t>vergunning ⇔ vergunning [exact]</t>
  </si>
  <si>
    <t>ontheffing van het bepaalde in artikel 3, eerste lid van de Zondagswet | ontheffing van het in artikel 4, eerste lid van de Zondagswet gestelde verbod</t>
  </si>
  <si>
    <t>vergunning voor een Evenement</t>
  </si>
  <si>
    <t>vergunning ⇔ vergunning voor een Evenement [gold substring of prediction]</t>
  </si>
  <si>
    <t>ROT_2847e_kralingen-crooswijk_Vergunning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</si>
  <si>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 van Wageningen-Bouaddi Teamleider Evenementen Postadres: Postbus 70012 3000 KP Rotterdam ## Directie Veiligheid, Evenementen Website: www.rotterdam.nl E-mail: Telefoon: Inlichtingen bij: Kenmerk: 325654-2023 Betreft: Evenementenvergunning Datum: 15 juni 2023 ## Bijlage(n) behorende bij de evenementenvergunning | Bijlage I | : Voorschriften | |-------------|-----------…</t>
  </si>
  <si>
    <t>ROT_3042e_noord_Vergunning</t>
  </si>
  <si>
    <t>…pgenomen voorschriften laten verplichtingen van vergunninghouder voortvloeiende uit andere weten regelgeving onverlet. Tot slot wijs ik u erop, dat u aansprakelijk bent voor alle schade die door het gebruik van deze vergunning aan eigendommen van de gemeente of van anderen mocht worden toegebracht. De burgemeester van Rotterdam, Voor deze, Mr. M.B.T. Heijmink Teamleider Horeca en Evenementen Postadres: Postbus 70012 3000 KP Rotterdam Directie Veiligheid, Horeca &amp;amp; Evenementen Website: www.rotterdam.nl E-mail: Telefoon: Inlichtingen bij: Kenmerk: 214915-2025 Betreft: Evenementenvergunning Datum: 11 april 2025 ## Bijlagen behorende bij de evenementenvergunning Bijlage I : Voorschriften Bijlage II : Geluidsvoorschriften …</t>
  </si>
  <si>
    <t>ROT_3562e_prins-alexander_Vergunning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</si>
  <si>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 van Wageningen-Bouaddi Teamleider Evenementen Postadres: Postbus 70012 3000 KP Rotterdam Directie Veiligheid, Evenementen Website: www.rotterdam.nl E-mail: Telefoon: Inlichtingen bij: Kenmerk: 175533-2023 Betreft: Evenementenvergunning Datum: 3-4-2023 ## Bijlage(n) behorende bij de evenementenvergunning | Bijlage I | : Voorschriften | |-------------|------------------…</t>
  </si>
  <si>
    <t>ROT_3593e_prins-alexander_Vergunning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</si>
  <si>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D. Cevik Plaatsvervangend teamleider Evenementen Postadres: Postbus 70012 3000 KP Rotterdam ## Directie Veiligheid, Evenementen Website: www.rotterdam.nl E-mail: Telefoon: Inlichtingen bij: Kenmerk: 730972-2022 Betreft: Evenementenvergunning Datum: 8 november 2022 ## Bijlage(n) behorende bij de evenementenvergunning Bijlage I : Voorschriften Bijlage II : Geluidsvoorschri…</t>
  </si>
  <si>
    <t>ROT_3764e_rozenburg_Vergunning</t>
  </si>
  <si>
    <t>evenementenvergunning | ontheffing van het bepaalde in artikel 3, eerste lid van de Zondagswet | ontheffing van het in artikel 4, eerste lid van de Zondagswet gestelde verbod</t>
  </si>
  <si>
    <t>evenementenvergunning | ontheffing van het bepaalde in artikel 3 eerste lid van de zondagswet | ontheffing van het in artikel 4 eerste lid van de zondagswet gestelde verbod</t>
  </si>
  <si>
    <t>&lt;!-- image --&gt; Postadres: Postbus 70012 3000 KP Rotterdam ## Directie Veiligheid, Evenementen Website: www.rotterdam.nl E-mail Telefoon: Inlichtingen bij: Kenmerk: 265840-2022 Betreft: Evenementenvergunning Datum: 8 augustus 2022 In antwoord op het verzoek van 18 april 2022, deel ik u mede dat er ingevolge artikel 2:25 van de Algemene Plaatselijke Verordening van Rotterdam een vergunning verleend wordt voor: Evenement : Jeugdland editie 23 Categorie : A-evenement Datum en tijd(en) evenement : 15 t/m 18 augustus 2022 van 9:00 tot 16:30 uur en 19 augustus 2022 van 12:30 tot 20:30 uur Locatie : Molenveld, Jan van Goyenstr…</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</si>
  <si>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 Heijmink Teamleider Beleid &amp;amp; Interventies &lt;!-- image --&gt; ## Bijlage(n) behorende bij de evenementenvergunning Bijlage I : Voorschriften Bijlage II : Geluidsvoorschriften Bijlage III : Artikelen BBGBOP + bijlage GHOR Bijlage IV : Situatieschets Bijlage V : Verkeerplan Bijlage VI : Veiligheidsplan Bijlage VII : Programma/Draaiboek ## Niet eens met deze beslissing? Dan kunt u, of e…</t>
  </si>
  <si>
    <t>ACM__kartels_11862_beslissing-op-bezwaar-wob-verzoek-wasserijen-7597-24</t>
  </si>
  <si>
    <t>Verklaart | ongegrond | Wijst | af</t>
  </si>
  <si>
    <t>verklaart ongegrond | wijst af</t>
  </si>
  <si>
    <t>Verklaart ongegrond | Wijst af</t>
  </si>
  <si>
    <t>ongegrond verklaren | afwijzen</t>
  </si>
  <si>
    <t>Verklaart ongegrond ⇔ verklaart ongegrond [exact] | Wijst af ⇔ wijst af [exact]</t>
  </si>
  <si>
    <t>gold action fragments were automatically combined | multiple values</t>
  </si>
  <si>
    <t>…maakte kosten die hij in verband met de behandeling van het bezwaar redelijkerwijs heeft moeten maken. Als gevolg van de ongegrondbevinding van de bezwaren, wordt het verzoek van Schrijvershof om een vergoeding van de proceskosten afgewezen. ## IV. Besluit 53. De Autoriteit Consument en Markt: - I. Verklaart de bezwaren van de heer D. Schrijvershof ongegrond; - II. Wijst het verzoek van de heer D. Schrijvershof om vergoeding van de door hem gemaakte kosten van de bezwaarprocedure af. ## Autoriteit Consument &amp;amp; Markt Autoriteit &lt;!-- image --&gt; ## Openbaar Besluit Besluit, 15 juli 2013 De Autoriteit Consument en Markt, namens deze, w.g Mr. M.T.P.J. van Oers Directeur Juridische Zaken Tegen dit besluit kan degene wiens be…</t>
  </si>
  <si>
    <t>De Autoriteit Consument en Markt</t>
  </si>
  <si>
    <t>autoriteit consument en markt</t>
  </si>
  <si>
    <t>## Autoriteit Consument 2. Markt &lt;!-- image --&gt; Ons kenmerk: 7597/24 Onderwerp: Zaak 7597 / Beslissing op bezwaar in verband met het verzoek om openbaarmaking van de stukken in de zaak Wasserijen/ 6855 15 juli 2013 Datum: Beslissing van de Autoriteit Consument en Markt op het bezwaarschrift van D. Schrijvershof, werkzaam bij Van Doorne N.V. tegen het besluit van 12 april 2013 (met kenmerk: 7597/4.B90) met betrekking tot een verzoek op grond van de Wet openbaarheid van bestuur ## I. Verloop van de procedure 1. Bij besluit van 12 april 2013 (hierna: het bestreden besluit) ' heeft de Autoriteit Consument en Markt (hierna: ACM) beslist op het verzoek (met kenmerk 7…</t>
  </si>
  <si>
    <t>verklaart ongegrond</t>
  </si>
  <si>
    <t>ongegrond verklaren</t>
  </si>
  <si>
    <t>Verklaart ongegrond ⇔ verklaart ongegrond [exact]</t>
  </si>
  <si>
    <t>Wijst af</t>
  </si>
  <si>
    <t>gold action fragments were automatically combined | unmatched gold or prediction remains | multiple values</t>
  </si>
  <si>
    <t>bezwaren | verzoek</t>
  </si>
  <si>
    <t>bezwaren</t>
  </si>
  <si>
    <t>bezwaren ⇔ bezwaren [exact]</t>
  </si>
  <si>
    <t>verzoek</t>
  </si>
  <si>
    <t>…shof de gronden van bezwaar ingediend. 4. ACM heeft Schrijvershof in verband met het bezwaarschrift op 25 juni 2013 gehoord. Van de hoorzitting is een verslag gemaakt. 1 Kenmerk:7597/4.B90. ## Autoriteit Consument &amp;amp; Markt Autoriteit &lt;!-- image --&gt; ## Openbaar Besluit ## II. Bezwaargronden 5. De bezwaren van Schrijvershof kunnen als volgt worden samengevat. ## Bezwaargrond 1 Lopende bezwaarprocedure 6. Als eerste voert Schrijvershof aan dat een lopende procedure in de hoofdzaak geen grond is voor afwijzing van zijn verzoek, nu in de hoofdzaak een besluit is genomen en dit besluit rechtskracht heeft tot het wordt vernietigd of ingetrokken. ## 1 a. Handhaving sanctiebesluit 7. Indien het sanctiebesluit in de hoofdzaak w…</t>
  </si>
  <si>
    <t>ACM__vergunning_17515_besluit-elektriciteit-e-energy-10-03-2017</t>
  </si>
  <si>
    <t>eEnergy</t>
  </si>
  <si>
    <t>e-Energy Europe B.V.</t>
  </si>
  <si>
    <t>eenergy</t>
  </si>
  <si>
    <t>e energy europe</t>
  </si>
  <si>
    <t>…ektriciteit te leveren aan kleinverbruikers, als bedoeld in artikel 95a, eerste lid, van de Elektriciteitswet 1998. 3. Op 5 december 2016 heeft ACM de ontvangst van de aanvraag schriftelijk aan e-Energy bevestigd. 4. Op 9 december 2016 is, onder vermelding van de ontbrekende gegevens en bescheiden, eEnergy in de gelegenheid gesteld om de aanvraag aan te vullen. ACM heeft de beslistermijn opgeschort met ingang van de dag na dagtekening van de uitnodiging om de aanvraag aan te vullen. 5. Op 13 december 2016 heeft e-Energy de laatste ontbrekende stukken aangeleverd. Daarmee bevat de aanvraag van e-Energy de door artikel 2, tweede lid, van het Besluit vergunning levering elektriciteit aan kleinverbruikers 1 (hierna: het Besl…</t>
  </si>
  <si>
    <t>De Minister van Economische Zaken</t>
  </si>
  <si>
    <t>Autoriteit Consument en Markt (ACM), namens de Minister van Economische Zaken</t>
  </si>
  <si>
    <t>minister van economische zaken</t>
  </si>
  <si>
    <t>autoriteit consument en markt acm namens de minister van economische zaken</t>
  </si>
  <si>
    <t>…rd door e-Energy. ## II. Juridisch Kader 8. Op grond van artikel 95a, eerste lid, van de Elektriciteitswet 1998 is het verboden om zonder vergunning elektriciteit te leveren aan afnemers die beschikken over een aansluiting op een net met een totale maximale doorlaatwaarde van ten hoogste 3*80 A. 9. De Minister van Economische Zaken (hierna: de Minister) verleent op grond van artikel 95d, eerste lid, van de Elektriciteitswet 1998 op aanvraag een vergunning indien de aanvrager genoegzaam aantoont dat hij: 3. (a) beschikt over de benodigde organisatorische, financiële en technische kwaliteiten voor een goede uitvoering van zijn taak; 4. (b) redelijkerwijs in staat kan worden geacht de verplichtingen als opgenomen in hoofdstuk …</t>
  </si>
  <si>
    <t>ACM namens de Minister</t>
  </si>
  <si>
    <t>acm namens de minister</t>
  </si>
  <si>
    <t>een evenementenvergunning</t>
  </si>
  <si>
    <t>vergunning ⇔ een evenementenvergunning [gold substring of prediction]</t>
  </si>
  <si>
    <t>verleent | verbindt | verbindt</t>
  </si>
  <si>
    <t>verleent | verbindt</t>
  </si>
  <si>
    <t>verlenen | verbindt</t>
  </si>
  <si>
    <t>verlenen ⇔ verleent [canonical action]</t>
  </si>
  <si>
    <t>verbindt</t>
  </si>
  <si>
    <t>## Besluit Openbaar Ons kenmerk: ACM/DC/2017/201571 Zaaknummer: 16.1214.53 Besluit van de Autoriteit Consument en Markt op grond van artikel 95d, eerste lid, van de Elektriciteitswet 1998 tot het verlenen van een vergunning voor de levering van elektriciteit aan kleinverbruikers aan e-Energy Europe B.V. ## I. Aanvraag en procedure 1. Op 2 december 2016 heeft e-Energy Europe B.V. (hierna: e-Energy) bij de Autoriteit Consument en Markt (hierna: ACM) een aanvraag voor een vergunning ingediend als bedoeld in artikel 95d, eerste lid, van de Elektriciteitswet 1998 (hierna: de aanvraag). 2. Aanleiding voor deze aanvraag is he…</t>
  </si>
  <si>
    <t>vergunning voor het leveren van elektriciteit aan kleinverbruikers | voorschrift aan de vergunning dat e-Energy blijvend voldoet aan de vereisten voor vergunningverlening en wijzigingen in de aanvraaggegevens onverwijld opgeeft | voorschrift aan de vergunning dat e-Energy jaarlijks zijn jaarrekening aan de directeur van de Directie Consumenten toezendt</t>
  </si>
  <si>
    <t>vergunning voor het leveren van elektriciteit aan kleinverbruikers | voorschrift aan de vergunning dat e energy blijvend voldoet aan de vereisten voor vergunningverlening en wijzigingen in de aanvraaggegevens onverwijld opgeeft | voorschrift aan de vergunning dat e energy jaarlijks zijn jaarrekening aan de directeur van de directie consumenten toezendt</t>
  </si>
  <si>
    <t>vergunning ⇔ vergunning voor het leveren van elektriciteit aan kleinverbruikers [gold substring of prediction]</t>
  </si>
  <si>
    <t>voorschrift aan de vergunning dat e-Energy blijvend voldoet aan de vereisten voor vergunningverlening en wijzigingen in de aanvraaggegevens onverwijld opgeeft | voorschrift aan de vergunning dat e-Energy jaarlijks zijn jaarrekening aan de directeur van de Directie Consumenten toezendt</t>
  </si>
  <si>
    <t>## Besluit Openbaar Ons kenmerk: ACM/DC/2017/201571 Zaaknummer: 16.1214.53 Besluit van de Autoriteit Consument en Markt op grond van artikel 95d, eerste lid, van de Elektriciteitswet 1998 tot het verlenen van een vergunning voor de levering van elektriciteit aan kleinverbruikers aan e-Energy Europe B.V. ## I. Aanvraag en procedure 1. Op 2 december 2016 heeft e-Energy Europe B.V. (hierna: e-Energy) bij de Autoriteit Consument en Markt (hierna: ACM) een aanvraag voor een vergunning ingediend als bedoeld in artikel 95d, eerste lid, van de Elektriciteitswet 1998 (hierna: de aanvraag). 2. Aanleiding voor deze aanvraag is het voornemen van e…</t>
  </si>
  <si>
    <t>Autoriteit Consument en Markt (ACM) namens de Minister van Economische Zaken</t>
  </si>
  <si>
    <t>ACM__vergunning_warmte-vergunning-unica-ecopower</t>
  </si>
  <si>
    <t>Unica Ecopower B.V.</t>
  </si>
  <si>
    <t>Unica Energy Solutions B.V.</t>
  </si>
  <si>
    <t>unica ecopower</t>
  </si>
  <si>
    <t>unica energy solutions</t>
  </si>
  <si>
    <t>## Autoriteit &lt;!-- image --&gt; ## Besluit Ons kenmerk : ACM/UIT/502163 Zaaknummer : ACM/18/033906 Besluit van de Autoriteit Consument en Markt op grond van artikel 10, eerste lid van de Warmtewet tot het wijzigen van de tenaamstelling van de vergunning van Unica Ecopower B.V. in Unica Energy Solutions B.V. voor de levering van warmte aan kleinverbruikers. ## 1 Aanvraag en procedure 1. Bij besluit van 7 april 2016 heeft de Autoriteit Consument en Markt (hierna: de ACM), namens de Minister van Economische Zaken aan Unica Ecopower B.V. een vergunning voor de levering van warmte verleend, als bedoeld in artikel 10, eerste lid, van de Warmtewet (hierna: de vergunning). 1 2. De vergun…</t>
  </si>
  <si>
    <t>de Minister van Economische Zaken en Klimaat</t>
  </si>
  <si>
    <t>Autoriteit Consument en Markt</t>
  </si>
  <si>
    <t>minister van economische zaken en klimaat</t>
  </si>
  <si>
    <t>…jk verklaard dat er behalve de naam niets zal wijzigen in de financiële, organisatorische en technische kwaliteit. ## 2 Juridisch kader 6. Op grond van artikel 9 van de Warmtewet is het verboden om zonder vergunning warmte te leveren aan verbruikers met een aansluiting van maximaal 100 Kilowatt. 7. De Minister van Economische Zaken en Klimaat (hierna: de Minister) verleend op grond van artikel 10, eerste lid van de Warmtewet op aanvraag een vergunning indien de aanvrager genoegzaam aantoont dat hij: - a. beschikt over de benodigde organisatorische, financiële en technische kwaliteiten voor een 1 Besluit met kenmerk ACM/DE/2016/201930. &lt;!-- image --&gt; goede uitvoering van zijn taak; - b. redelijkerwijs in staat kan worden geacht de verp…</t>
  </si>
  <si>
    <t>wijzigen</t>
  </si>
  <si>
    <t>wijzigt en stelt op naam</t>
  </si>
  <si>
    <t>op naam stellen</t>
  </si>
  <si>
    <t>de heer D. Schrijvershof</t>
  </si>
  <si>
    <t>D. Schrijvershof</t>
  </si>
  <si>
    <t>de heer D. Schrijvershof ⇔ D. Schrijvershof [noise-normalized exact]</t>
  </si>
  <si>
    <t>## Autoriteit &lt;!-- image --&gt; ## Besluit Ons kenmerk : ACM/UIT/502163 Zaaknummer : ACM/18/033906 Besluit van de Autoriteit Consument en Markt op grond van artikel 10, eerste lid van de Warmtewet tot het wijzigen van de tenaamstelling van de vergunning van Unica Ecopower B.V. in Unica Energy Solutions B.V. voor de levering van warmte aan kleinverbruikers. ## 1 Aanvraag en procedure 1. Bij besluit van 7 april 2016 heeft de Autoriteit Consument en Markt (hierna: de ACM), namens de Minister van Economische Zaken aan Unica Ecopower B.V. een vergunning voor de levering van warmte verleend, als bedoeld in artikel 10, eerste lid, van…</t>
  </si>
  <si>
    <t>De Autoriteit Consument en Markt ⇔ Autoriteit Consument en Markt [noise-normalized exact]</t>
  </si>
  <si>
    <t>Unica Energy Solutions B.V. | Unica Ecopower B.V.</t>
  </si>
  <si>
    <t>unica energy solutions | unica ecopower</t>
  </si>
  <si>
    <t>Unica Ecopower B.V. ⇔ Unica Ecopower B.V. [exact]</t>
  </si>
  <si>
    <t>de bezwaren van D. Schrijvershof | het verzoek om vergoeding van de door D. Schrijvershof gemaakte kosten van de bezwaarprocedure</t>
  </si>
  <si>
    <t>bezwaren ⇔ de bezwaren van D. Schrijvershof [gold substring of prediction] | verzoek ⇔ het verzoek om vergoeding van de door D. Schrijvershof gemaakte kosten van de bezwaarprocedure [gold substring of prediction]</t>
  </si>
  <si>
    <t>de heer D. Schrijvershof ⇔ de heer D. Schrijvershof [exact]</t>
  </si>
  <si>
    <t>De Autoriteit Consument en Markt ⇔ De Autoriteit Consument en Markt [exact]</t>
  </si>
  <si>
    <t>de bezwaren van de heer D. Schrijvershof | het verzoek van de heer D. Schrijvershof om vergoeding van de door hem gemaakte kosten van de bezwaarprocedure</t>
  </si>
  <si>
    <t>bezwaren ⇔ de bezwaren van de heer D. Schrijvershof [gold substring of prediction] | verzoek ⇔ het verzoek van de heer D. Schrijvershof om vergoeding van de door hem gemaakte kosten van de bezwaarprocedure [gold substring of prediction]</t>
  </si>
  <si>
    <t>Successful inputs only</t>
  </si>
  <si>
    <t>vergunning voor het leveren van elektriciteit aan kleinverbruikers</t>
  </si>
  <si>
    <t>eEnergy ⇔ eEnergy [exact]</t>
  </si>
  <si>
    <t>Autoriteit_Persoonsgegevens__https___www.autoriteitpersoonsgegevens.nl_system_files_file=2024-05_Besluit%20vergunning%20collectief%20winkelverbod%20Spakenburg.pdf</t>
  </si>
  <si>
    <t>het Centrum voor Criminaliteitspreventie en Veiligheid</t>
  </si>
  <si>
    <t>Bie Ongs | Blokker | Bruna v/d Geest | By Jean | De Smid Spakenburg | De Vries Slaapcomfort | De Zuurstok | E.P. Heijnen | Etos Spakenburg | Jumbo Supermarkten B.V. | Kinderboetiek de dwerg | Telecombinatie Spakenburg | Velten Mode | Wanna-have</t>
  </si>
  <si>
    <t>centrum voor criminaliteitspreventie en veiligheid</t>
  </si>
  <si>
    <t>bie ongs | blokker | bruna v d geest | by jean | smid spakenburg | vries slaapcomfort | zuurstok | e p heijnen | etos spakenburg | jumbo supermarkten | kinderboetiek de dwerg | telecombinatie spakenburg | velten mode | wanna have</t>
  </si>
  <si>
    <t>…unningaanvragen voor de verwerking van gegevens van strafrechtelijke aard ten behoeve van derden van de verwerking 'Collectief Winkelverbod' door de in de bijlage genoemde winkeliers van het winkelgebied Spakenburg - 2024-006923 ## 1 Inleiding: aanleiding vergunningaanvraag 1. Op 1 maart 2024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winkelgebied Spakenburg. Ter onderbouwing van de aanvraag, heeft het CCV een protocol en een gegevensbeschermingseff…</t>
  </si>
  <si>
    <t>de vergunning voor de levering van warmte</t>
  </si>
  <si>
    <t>vergunning ⇔ de vergunning voor de levering van warmte [gold substring of prediction]</t>
  </si>
  <si>
    <t>… De AP is van oordeel dat de in de bijlage genoemde winkeliers - door zich te conformeren aan de reeds door de AP beoordeelde modelprotocol en model-DPIA (versie april 2020) - de noodzaak en proportionaliteit van de voorgenomen verwerking voldoende hebben aangetoond. 18. De AP wijst de aanvraag ter verlening van een vergunning voor de verwerking van persoonsgegevens van strafrechtelijke aard ten behoeve van derden toe. Er mag met de voorgenomen verwerking worden gestart. ## 7 Afsluiting en rechtsmiddel Indien u het niet eens bent met dit besluit kunt u binnen zes weken na de datum van verzending van het besluit ingevolge de Awb een bezwaarschrift indienen bij de Autoriteit Persoonsgegevens. U kunt een bezwaarschrift indi…</t>
  </si>
  <si>
    <t>de in de bijlage genoemde winkeliers</t>
  </si>
  <si>
    <t>in de bijlage genoemde winkeliers</t>
  </si>
  <si>
    <t>de vergunning</t>
  </si>
  <si>
    <t>vergunning ⇔ de vergunning [noise-normalized exact]</t>
  </si>
  <si>
    <t>wijzigt</t>
  </si>
  <si>
    <t>ANVS</t>
  </si>
  <si>
    <t>wijzigen ⇔ wijzigt [canonical action]</t>
  </si>
  <si>
    <t>de vergunning voor de levering van warmte aan kleinverbruikers</t>
  </si>
  <si>
    <t>vergunning ⇔ de vergunning voor de levering van warmte aan kleinverbruikers [gold substring of prediction]</t>
  </si>
  <si>
    <t>Autoriteit_Persoonsgegevens__https___www.autoriteitpersoonsgegevens.nl_system_files_file=2024-06_Besluit%20boete%20APG.pdf</t>
  </si>
  <si>
    <t>Ambitious People Group B.V.</t>
  </si>
  <si>
    <t>APG</t>
  </si>
  <si>
    <t>ambitious people group</t>
  </si>
  <si>
    <t>apg</t>
  </si>
  <si>
    <t>&lt;!-- image --&gt; Vertrouwelijk/Aangetekend Ambitious People Group B.V. [VERTROUWELIJK] directeur Jozef lsraëlskade 48 E 1072 SB AMSTERDAM Datum 30 juli 2020 Ons kenmerk z2019-28837 Contactpersoon [VERTROUWELIJK] Onderwerp Besluit tot het opleggen van een bestuurlijke boete ## Geachte [VERTROUWELIJK], De Autoriteit Persoonsgegevens (hierna: AP) heeft besloten aan Ambitious People Group B.V. (hierna: APG) een bestuurlijke boete van € 6.000, -- op te leggen. De AP is van …</t>
  </si>
  <si>
    <t>Autoriteit_Persoonsgegevens__https___www.autoriteitpersoonsgegevens.nl_system_files_file=2024-06_Besluit%20vergunning%20collectief%20winkelverbod%20binnenstad%20Tiel.pdf</t>
  </si>
  <si>
    <t>Albert Heijn 1094 | A-Miek | Boekhandel Arentsen en Tomey BV | Discus de Oude Haven | Douglas Tiel | Etos 7368 | Executie Verkoop De Gele winkel | H&amp;M Hennes en Mauritz | Hart vd Betuwe Tiel | Intertoys | Jamin | Kruidvat A.S. Watson | Lucardi | Oostendorp J. | Stadskroeg Van Geffen | Van Haren | Warenhuis Mens Tiel BV | Wibra | Wuite Mode</t>
  </si>
  <si>
    <t>albert heijn 1094 | a miek | boekhandel arentsen en tomey | discus de oude haven | douglas tiel | etos 7368 | executie verkoop de gele winkel | h en m hennes en mauritz | hart vd betuwe tiel | intertoys | jamin | kruidvat a s watson | lucardi | oostendorp j | stadskroeg van geffen | van haren | warenhuis mens tiel | wibra | wuite mode</t>
  </si>
  <si>
    <t>…gaanvragen voor de verwerking van gegevens van strafrechtelijke aard ten behoeve van derden van de verwerking 'Collectief Winkelverbod' door de in de bijlage genoemde winkeliers van het winkelgebied Binnenstad Tiel - 2024-006942 ## 1 Inleiding: aanleiding vergunningaanvraag 1. Op 1 maart 2024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Binnenstad Tiel. Ter onderbouwing van de aanvraag, heeft het CCV een protocol en een gegevensbesche…</t>
  </si>
  <si>
    <t>Ambitious People Group B.V. ⇔ Ambitious People Group B.V. [exact]</t>
  </si>
  <si>
    <t>legt</t>
  </si>
  <si>
    <t>legt op</t>
  </si>
  <si>
    <t>legt ⇔ legt op [canonical action]</t>
  </si>
  <si>
    <t>bestuurlijke boete</t>
  </si>
  <si>
    <t>bestuurlijke boete ⇔ bestuurlijke boete [exact]</t>
  </si>
  <si>
    <t>lokale ondernemer</t>
  </si>
  <si>
    <t>KSA__https___kansspelautoriteit.nl_sites_default_files_01_047_590_-_01_046_120_invorderingsbeschikking_-_staatsloterij_-_def_openbaar.pdf</t>
  </si>
  <si>
    <t>KSA</t>
  </si>
  <si>
    <t>De raad van bestuur van de Kanssspelautoriteit</t>
  </si>
  <si>
    <t>de raad van bestuur van de Kansspelautoriteit</t>
  </si>
  <si>
    <t>raad van bestuur van de kanssspelautoriteit</t>
  </si>
  <si>
    <t>raad van bestuur van de kansspelautoriteit</t>
  </si>
  <si>
    <t>…aatsloterij B.V. nog steeds moet voldoen aan de genoemde lastgeving en dat op de naleving daarvan wordt gecontroleerd. Indien wordt geconstateerd dat dit niet het geval is, kan voor deze lastgeving nog maximaal € 90.000,- aan dwangsommen worden verbeurd. 's-Gravenhage, 12 december 2018 Hoogachtend, De raad van bestuur van de Kanssspelautoriteit, namens deze, w.g. M.P.P.M. Merx Hoofd afdeling Handhaving ## OPENBAAR ## Bezwaar maken U kunt tegen deze beslissing bezwaar maken door een gemotiveerd bezwaarschrift in te dienen binnen zes weken na bekendmaking van deze beslissing. U kunt uw bezwaarschrift sturen naar het volgende adres: Kansspelautoriteit Afdeling Juridische Zaken en Ontwikkeling Postbus 298 2501 CG Den Haag U kunt uw bezwaars…</t>
  </si>
  <si>
    <t>invorderen</t>
  </si>
  <si>
    <t>vordert in</t>
  </si>
  <si>
    <t>… van bestuur van de Kansspelautoriteit (hierna: de raad van bestuur) een last onder dwangsom opgelegd aa t ai rt a r l as i opgelegde lastgeving heeft overtreden en dat van rechtswege een dwangsom van € 10.000,- is verbeurd door de Staatsloterij B.V. De raad van bestuur besluit over te gaan tot het invorderen van voormelde verbeurde dwangsom. ## Juridisch kader 1. Artikel 5:33 van de Algemene wet bestuursrecht (hierna: Awb) bepaalt dat een verbeurde dwangsom wordt betaald binnen zes weken nadat zij van rechtswege is verbeurd. 2. Artikel 5:37, eerste lid, van de Awb bepaalt dat het bestuursorgaan, alvorens aan te manen tot betaling van de dwangsom, bij beschikking omtrent de invordering van een dwangsom beslist. 3. Artike…</t>
  </si>
  <si>
    <t>de Raad van Bestuur van de Kansspelautoriteit</t>
  </si>
  <si>
    <t>de Staatsloterij B.V.</t>
  </si>
  <si>
    <t>Staatsloterij B.V.</t>
  </si>
  <si>
    <t>KSA__https___kansspelautoriteit.nl_sites_default_files_12863_beslissing_op_bezwaar_cyberrock.pdf</t>
  </si>
  <si>
    <t>de Staatsloterij B.V. ⇔ Staatsloterij B.V. [noise-normalized exact]</t>
  </si>
  <si>
    <t>verklaart | ongegrond | handhaaft | legt</t>
  </si>
  <si>
    <t>verklaart ongegrond | handhaaft | legt op | legt op</t>
  </si>
  <si>
    <t>verklaart ongegrond | handhaaft | legt</t>
  </si>
  <si>
    <t>verklaart ongegrond | handhaaft | legt op</t>
  </si>
  <si>
    <t>ongegrond verklaren | handhaven | opleggen</t>
  </si>
  <si>
    <t>verklaart ongegrond ⇔ verklaart ongegrond [exact] | handhaaft ⇔ handhaaft [exact] | legt ⇔ legt op [canonical action]</t>
  </si>
  <si>
    <t>exact | canonical action</t>
  </si>
  <si>
    <t>gaat over tot het invorderen van</t>
  </si>
  <si>
    <t>invorderen ⇔ gaat over tot het invorderen van [canonical action]</t>
  </si>
  <si>
    <t>…## 6Besluit De raad van bestuur van de Kansspelautoriteit: - a. stelt vast dat de commissie heeft geadviseerd om de bezwaren ongegrond te verklaren; - b. stelt vast dat het advies inhoudelijk concludent is en zorgvuldig tot stand is gekomen; - c. ziet geen reden om af te wijken van het advies; - d. verklaart de bezwaren ongegrond en handhaaft de besluiten met uitzondering van de opgelegde boetes, zoals omschreven in randnummer 13 van dit besluit; - e. verwijst overeenkomstig artikel 3:49 van de Algemene wet bestuursrecht voor de motivering van het besluit naar het uitgebrachte advies; - f. legt een boete van € 175.000,- op aan CyberRock Entertainment N.V.; - g. legt een boete van € 175.000,- op aan Honeydew Trading Limit…</t>
  </si>
  <si>
    <t>dwangsom</t>
  </si>
  <si>
    <t>bezwaren | boete | besluiten</t>
  </si>
  <si>
    <t>de verbeurde dwangsom</t>
  </si>
  <si>
    <t>de bezwaren | de besluiten, met uitzondering van de opgelegde boetes | een boete van € 175.000,- aan CyberRock Entertainment N.V. | een boete van € 175.000,- aan Honeydew Trading Limited</t>
  </si>
  <si>
    <t>dwangsom ⇔ de verbeurde dwangsom [gold substring of prediction]</t>
  </si>
  <si>
    <t>bezwaren | besluiten met uitzondering van de opgelegde boetes | boete van 175 000 aan cyberrock entertainment n v | boete van 175 000 aan honeydew trading limited</t>
  </si>
  <si>
    <t>besluiten ⇔ de besluiten, met uitzondering van de opgelegde boetes [gold substring of prediction] | bezwaren ⇔ de bezwaren [noise-normalized exact] | boete ⇔ een boete van € 175.000,- aan CyberRock Entertainment N.V. [gold substring of prediction]</t>
  </si>
  <si>
    <t>een boete van € 175.000,- aan Honeydew Trading Limited</t>
  </si>
  <si>
    <t>gold substring of prediction | noise-normalized exact</t>
  </si>
  <si>
    <t>…rfase echter niet toe overgaan. 14. Gelet hierop stelt de raad van bestuur de boete vast op € 175.000,- voor CyberRock Entertainment N.V. en € 175.000,- voor Honeydew Trading Limited. ## 6Besluit De raad van bestuur van de Kansspelautoriteit: - a. stelt vast dat de commissie heeft geadviseerd om de bezwaren ongegrond te verklaren; - b. stelt vast dat het advies inhoudelijk concludent is en zorgvuldig tot stand is gekomen; - c. ziet geen reden om af te wijken van het advies; - d. verklaart de bezwaren ongegrond en handhaaft de besluiten met uitzondering van de opgelegde boetes, zoals omschreven in randnummer 13 van dit besluit; - e. verwijst overeenkomstig artikel 3:49 van de Algemene wet bestuursrecht voor de motivering …</t>
  </si>
  <si>
    <t>verbeurde dwangsom van € 10.000,-</t>
  </si>
  <si>
    <t>dwangsom ⇔ verbeurde dwangsom van € 10.000,- [gold substring of prediction]</t>
  </si>
  <si>
    <t>bezwaren | de besluiten | een boete van € 175.000,- aan CyberRock Entertainment N.V. | een boete van € 175.000,- aan Honeydew Trading Limited</t>
  </si>
  <si>
    <t>bezwaren | besluiten | boete van 175 000 aan cyberrock entertainment n v | boete van 175 000 aan honeydew trading limited</t>
  </si>
  <si>
    <t>besluiten ⇔ de besluiten [noise-normalized exact] | bezwaren ⇔ bezwaren [exact] | boete ⇔ een boete van € 175.000,- aan CyberRock Entertainment N.V. [gold substring of prediction]</t>
  </si>
  <si>
    <t>noise-normalized exact | exact | gold substring of prediction</t>
  </si>
  <si>
    <t>verbeurde dwangsom</t>
  </si>
  <si>
    <t>dwangsom ⇔ verbeurde dwangsom [gold substring of prediction]</t>
  </si>
  <si>
    <t>CyberRock Entertainment N.V. | Honeydew Trading Limited</t>
  </si>
  <si>
    <t>CyberRock Entertainment N.V. ⇔ CyberRock Entertainment N.V. [exact] | Honeydew Trading Limited ⇔ Honeydew Trading Limited [exact]</t>
  </si>
  <si>
    <t>De raad van bestuur van de Kansspelautoriteit</t>
  </si>
  <si>
    <t>De raad van bestuur van de Kansspelautoriteit ⇔ de raad van bestuur van de Kansspelautoriteit [exact]</t>
  </si>
  <si>
    <t>bezwaren | besluiten | boete van € 175.000,- aan CyberRock Entertainment N.V. | boete van € 175.000,- aan Honeydew Trading Limited</t>
  </si>
  <si>
    <t>besluiten ⇔ besluiten [exact] | bezwaren ⇔ bezwaren [exact] | boete ⇔ boete van € 175.000,- aan CyberRock Entertainment N.V. [gold substring of prediction]</t>
  </si>
  <si>
    <t>boete van € 175.000,- aan Honeydew Trading Limited</t>
  </si>
  <si>
    <t>exact | gold substring of prediction</t>
  </si>
  <si>
    <t>KSA__https___kansspelautoriteit.nl_sites_default_files_winning_poker_network_15993_besluit_boete_20241217.pdf</t>
  </si>
  <si>
    <t>stelt vast | legt op</t>
  </si>
  <si>
    <t>opleggen</t>
  </si>
  <si>
    <t>vaststellen | opleggen</t>
  </si>
  <si>
    <t>stelt vast</t>
  </si>
  <si>
    <t>… bedrag is naar beneden afgerond tot een veelvoud van € 1000,-, conform de Boetebeleidsregels. &lt;!-- image --&gt; Kansspelautoriteit Datum 17 december 2024 Ons kenmerk 1599301.331.730 WPN wereldwijd heeft behaald met alle door haar geëxploiteerde websites. 48 Zolang de boete die de Kansspelautoriteit oplegt aan WPN onder dat maximum blijft, is voldaan aan artikel 35a, tweede lid, van de Wok. Dit artikel bepaalt immers op welke wijze het boetemaximum moet worden vastgesteld. 49 67. De Kansspelautoriteit heeft geen financiële gegevens van WPN kunnen achterhalen. Echter, in het geval van WPN bedraagt de boete zonder enige twijfel minder dan tien procent van de jaaromzet. 68. Uit het rapport blijkt namelijk dat WPN vier websites…</t>
  </si>
  <si>
    <t>boete</t>
  </si>
  <si>
    <t>overtreding van artikel 1, eerste lid, aanhef en onder a, van de Wok | een boete van €1.275.000,-</t>
  </si>
  <si>
    <t>overtreding van artikel 1 eerste lid aanhef en onder a van de wok | boete van 1 275 000</t>
  </si>
  <si>
    <t>boete ⇔ een boete van €1.275.000,- [gold substring of prediction]</t>
  </si>
  <si>
    <t>overtreding van artikel 1, eerste lid, aanhef en onder a, van de Wok</t>
  </si>
  <si>
    <t>…erbod op het gelegenheid geven tot deelname aan kansspelen zonder vergunning. Het handhaven van dit verbod is één van de prioriteiten van de Kansspelautoriteit. In dit besluit stelt de Kansspelautoriteit vast dat Winning Poker Network (hierna: WPN) dit verbod heeft overtreden. Daarom wordt haar een boete van € 1.275.000,- opgelegd. De Kansspelautoriteit zet dat hieronder nader uiteen. ## 2 Onderzoek naar websites en betrokkene ## 2.1 ACR-website ## 2.1.1 Gelegenheid tot deelname aan kansspelen 2. De Kansspelautoriteit heeft op 19 en 20 september 2022 de website www.americascardroom.eu (hierna: ACR-website) onderzocht. 1 Daarnaast heeft de Kansspelautoriteit de website www.winningpokernetwork.com (hierna: WPNwebsite) op 2…</t>
  </si>
  <si>
    <t>Raad van Bestuur van de Kansspelautoriteit</t>
  </si>
  <si>
    <t>De raad van bestuur van de Kansspelautoriteit ⇔ Raad van Bestuur van de Kansspelautoriteit [noise-normalized exact]</t>
  </si>
  <si>
    <t>overtreding van artikel 1, eerste lid, aanhef en onder a, van de Wok | boete van €1.275.000,-</t>
  </si>
  <si>
    <t>Winning Poker Network</t>
  </si>
  <si>
    <t>Winning Poker Network ⇔ Winning Poker Network [exact]</t>
  </si>
  <si>
    <t>boete ⇔ boete van €1.275.000,- [gold substring of prediction]</t>
  </si>
  <si>
    <t>ROT_0e_rotterdam-centrum_Vergunning</t>
  </si>
  <si>
    <t>een vergunning voor evenement ICCR (International Conduction Competition Rotterdam) | ontheffing van het bepaalde in artikel 3, eerste lid van de Zondagswet | ontheffing van het in artikel 4, eerste lid van de Zondagswet gestelde verbod</t>
  </si>
  <si>
    <t>vergunning voor evenement iccr international conduction competition rotterdam | ontheffing van het bepaalde in artikel 3 eerste lid van de zondagswet | ontheffing van het in artikel 4 eerste lid van de zondagswet gestelde verbod</t>
  </si>
  <si>
    <t>vergunning ⇔ een vergunning voor evenement ICCR (International Conduction Competition Rotterdam) [gold substring of prediction]</t>
  </si>
  <si>
    <t>&lt;!-- image --&gt; Geachte, In antwoord op het verzoek van 12 februari 2025, deel ik u mede dat er ingevolge artikel 2:25 van de Algemene Plaatselijke Verordening van Rotterdam een vergunning verleend wordt voor: Evenement : ICCR (International Conduction Competition Rotterdam) Categorie : A-evenement Datum en tijd(en) evenement : Zaterdag 7 juni 2025 van 10:00 uur tot 17:30 uur Zondag 8 juni 2025 van 13:00 uur tot 17:45 uur Locatie : Stadspodium/Grotekerkplein Gebied : Centrum, Rotterdam Data en tijden op- en afbouw : Opbouw Donderdag 5 juni 2025 van 9:00 uur tot 18:00 uur Vrijdag 6 juni 2025 van 9:00 u…</t>
  </si>
  <si>
    <t>De raad van bestuur van de Kansspelautoriteit ⇔ De raad van bestuur van de Kansspelautoriteit [exact]</t>
  </si>
  <si>
    <t>…ning aan eigendommen van de gemeente of van anderen mocht worden toegebracht. Postadres: Postbus 70012 3000 KP Rotterdam Directie Veiligheid, Horeca &amp;amp; Evenementen Website: www.rotterdam.nl E-mail: Telefoon: Inlichtingen bij: Kenmerk: 105321-2025 Betreft: Evenementenvergunning Datum: 13 mei 2025 De burgemeester van Rotterdam, Voor deze, Mr. M.B.T. Heijmink Teamleider Horeca &amp;amp; Evenementen ## Bijlage(n) behorende bij de evenementenvergunning Bijlage I : Voorschriften Bijlage II : Geluidsvoorschriften Bijlage III : Artikelen BBGBOP (niet ter publicatie) Bijlage IV : Veiligheidsplan (niet ter publicatie) Bijlage V : Situatieschets (niet ter publicatie) Bijlage VI : Draaiboek (niet ter publicatie) ## Zo maakt u bezwaar…</t>
  </si>
  <si>
    <t>ROT_4c_rotterdam-centrum_Vergunning</t>
  </si>
  <si>
    <t>een boete van €1.275.000,-</t>
  </si>
  <si>
    <t>…unning aan eigendommen van de gemeente of van anderen mocht worden toegebracht. Bezoekadres: Stadhuis Coolsingel 40 Postadres: Postbus 70012 3000 KP, Rotterdam Website: www.rotterdam.nl Uw brief van: 23 april 2025 Zaaknummer: 04108-AVR25 Betreft: Vergunning Koffiefest Borrel 2025 Datum: 5 juni 2025 De burgemeester van Rotterdam Voor deze, mr. K. Pereira-Baddou plv. Teamleider Horeca &amp;amp; Evenementen ## Bijlage(n) behorende bij de evenementenvergunning Bijlage I : Voorschriften Bijlage II : Geluidsvoorschriften Bijlage III : Artikelen BBGBOP (niet ter publicatie) Bijlage IV : Veiligheidsplan en situatieschets (niet ter publicatie) ## Zo maakt u bezwaar Bezwaar maken kan binnen 6 weken na de datum dat dit besluit bekend i…</t>
  </si>
  <si>
    <t>ROT_5c_rotterdam-centrum_Vergunning</t>
  </si>
  <si>
    <t>vergunning voor Platenbeurs Rotterdam | ontheffing van het bepaalde in artikel 3, eerste lid van de Zondagswet | ontheffing van het in artikel 4, eerste lid van de Zondagswet gestelde verbod</t>
  </si>
  <si>
    <t>vergunning voor platenbeurs rotterdam | ontheffing van het bepaalde in artikel 3 eerste lid van de zondagswet | ontheffing van het in artikel 4 eerste lid van de zondagswet gestelde verbod</t>
  </si>
  <si>
    <t>vergunning ⇔ vergunning voor Platenbeurs Rotterdam [gold substring of prediction]</t>
  </si>
  <si>
    <t>&lt;!-- image --&gt; Geachte, In antwoord op het verzoek van 13 januari 2025, deel ik u mede dat er ingevolge artikel 2:25 van de Algemene Plaatselijke Verordening van Rotterdam een vergunning verleend wordt voor: Evenement : Platenbeurs Rotterdam Categorie : A-evenement Datum en tijd(en) evenement : Zondag 15 juni 2025 van 10:00 tot 17:00 Locatie : Eendrachtsplein Gebied : Centrum, Rotterdam Data en tijden op- en afbouw : Opbouw Zondag 15 juni 2025 van 07:00 tot 10:00 Afbouw Zondag 15 juni 2025 van 17:00 tot 18:00 Bezoekersaantal : Maximaal 100 bezoekers gelijktijdig ## Zondagswet Tevens verleen ik u ont…</t>
  </si>
  <si>
    <t>…ze vergunning aan eigendommen van de gemeente of van anderen mocht worden toegebracht. Postadres: Postbus 70012 3000 KP Rotterdam Directie Veiligheid, Evenementen Website: www.rotterdam.nl E-mail: Telefoon: Inlichtingen bij: Kenmerk: 26111-2025 Betreft: Evenementenvergunning Datum: 10 februari 2025 De burgemeester van Rotterdam, Voor deze, ## M.B.T. Heijmink Teamleider Horeca &amp;amp; Evenementen ## Bijlage(n) behorende bij de evenementenvergunning Bijlage I : Voorschriften Bijlage II : Geluidsvoorschriften Bijlage III : Artikelen BBGBOP (niet ter publicatie) Bijlage IV : Veiligheidsplan (niet ter publicatie) Bijlage V : Situatieschets (niet ter publicatie) Bijlage VI : Draaiboek (niet ter publicatie) ## Zo maakt u bezwaar …</t>
  </si>
  <si>
    <t>ROT_642e_rotterdam-centrum_Vergunning</t>
  </si>
  <si>
    <t>evenementenvergunning | ontheffing van artikel 3, eerste lid van de Zondagswet | ontheffing van het verbod van artikel 4, eerste lid van de Zondagswet</t>
  </si>
  <si>
    <t>evenementenvergunning | ontheffing van artikel 3 eerste lid van de zondagswet | ontheffing van het verbod van artikel 4 eerste lid van de zondagswet</t>
  </si>
  <si>
    <t>ontheffing van artikel 3, eerste lid van de Zondagswet | ontheffing van het verbod van artikel 4, eerste lid van de Zondagswet</t>
  </si>
  <si>
    <t>&lt;!-- image --&gt; ## Geachte heer, In antwoord op het verzoek van 14-07-2022, deel ik u mede dat er ingevolge artikel 2:25 van de Algemene Plaatselijke Verordening van Rotterdam een vergunning verleend wordt voor: Evenement : Maastunnelloop Categorie : A-evenement Datum en tijd(en) evenement : Zondag 13 november 2022 van 10:00 tot 13:00 uur Locatie : Het Park en route door het Centrum Gebied : Centrum Data en tijden op- en afbouw : Opbouw Zondag 13 november 2022 van 07:00 tot 10:00 uur ## Afbouw Zondag 13 november 2022 van 13:00 tot 17:00 uur Bezoekersaantal : Maximaal 1500 gelijktijdig ## Zondagswet Teve…</t>
  </si>
  <si>
    <t>…van deze vergunning aan eigendommen van de gemeente of van anderen mocht worden toegebracht. Postadres: Postbus 70012 3000 KP Rotterdam Directie Veiligheid, Evenementen Website: www.rotterdam.nl E-mail: Telefoon: Inlichtingen bij: Kenmerk: 481892-2022 Betreft: Evenementenvergunning Datum: 1-11-2022 De burgemeester van Rotterdam, Namens deze, mr. D. Cevik Plaatsvervangend teamleider Evenementen &lt;!-- image --&gt; ## Bijlage(n) behorende bij de evenementenvergunning Bijlage I : Voorschriften Bijlage II : Geluidsvoorschriften Bijlage III : Artikelen BBGBOP Bijlage IV : Veiligheidsplan versie 5 (Niet ter publicatie) Bijlage V : Situatieschets (Niet ter publicatie) ## Niet eens met deze beslissing? Dan kunt u, of een andere belan…</t>
  </si>
  <si>
    <t>vergunning | ontheffing | ontheffing</t>
  </si>
  <si>
    <t>vergunning | ontheffing</t>
  </si>
  <si>
    <t>ontheffing</t>
  </si>
  <si>
    <t>ROT_675e_rotterdam-centrum_Vergunning</t>
  </si>
  <si>
    <t>evenementenvergunning | ontheffing van artikel 3, eerste lid van de Zondagswet | ontheffing van het in artikel 4, eerste lid van de Zondagswet gestelde verbod</t>
  </si>
  <si>
    <t>evenementenvergunning | ontheffing van artikel 3 eerste lid van de zondagswet | ontheffing van het in artikel 4 eerste lid van de zondagswet gestelde verbod</t>
  </si>
  <si>
    <t>ontheffing van artikel 3, eerste lid van de Zondagswet | ontheffing van het in artikel 4, eerste lid van de Zondagswet gestelde verbod</t>
  </si>
  <si>
    <t>&lt;!-- image --&gt; ## Geachte mevrouw, In antwoord op het verzoek van 05-07-2022, deel ik u mede dat er ingevolge artikel 2:25 van de Algemene Plaatselijke Verordening van Rotterdam een vergunning verleend wordt voor: Evenement Categorie : Urban Sun | The Solar Biennale : A-evenement Datum en tijd(en) evenement : Zaterdag 10 september 2022 van 21:00 tot 23:00 uur Zondag 11 september 2022 van 21:00 tot 23:00 uur Locatie : Vasteland, De Boeg / voet van Erasmusbrug Gebied : Centrum Data en tijden op- en afbouw : Opbouw Vrijdag 9 september 2022 van 08:00 tot 23:00 uur Afbouw Zondag 11 september 2022 van 22:00 tot…</t>
  </si>
  <si>
    <t>…mail: Telefoon: Inlichtingen bij: Kenmerk: 460120-2022 Betreft: Evenementenvergunning Datum: 31-08-2022 &lt;!-- image --&gt; Tot slot wijs ik u erop, dat u aansprakelijk bent voor alle schade die door het gebruik van deze vergunning aan eigendommen van de gemeente of van anderen mocht worden toegebracht. De burgemeester van Rotterdam, Namens deze, Mevr. M. Heijmink &lt;!-- image --&gt; Plaatsvervangend teamleider evenementen ## Bijlage(n) behorende bij de evenementenvergunning Bijlage I : Voorschriften Bijlage II : Geluidsvoorschriften Bijlage III : Artikelen BBGBOP Bijlage IV : Programma (niet ter publicatie) Bijlage V : Situatieschets (niet ter publicatie) Bijlage VI : Veiligheidsplan (niet ter publicatie) ## Niet eens met deze be…</t>
  </si>
  <si>
    <t>vergunning voor Evenement | ontheffing van het bepaalde in artikel 3, eerste lid van de Zondagswet | ontheffing van het in artikel 4, eerste lid van de Zondagswet gestelde verbod</t>
  </si>
  <si>
    <t>vergunning voor evenement | ontheffing van het bepaalde in artikel 3 eerste lid van de zondagswet | ontheffing van het in artikel 4 eerste lid van de zondagswet gestelde verbod</t>
  </si>
  <si>
    <t>vergunning ⇔ vergunning voor Evenement [gold substring of prediction]</t>
  </si>
  <si>
    <t>ROT_958e_charlois_Vergunning</t>
  </si>
  <si>
    <t>target_or_rule</t>
  </si>
  <si>
    <t>automatic treatment</t>
  </si>
  <si>
    <t>examples_or_variants</t>
  </si>
  <si>
    <t>Lowercase; remove accents/punctuation; remove leading Dutch articles/titles; remove trailing legal-form noise; require equality afterwards.</t>
  </si>
  <si>
    <t>de / het / een; de heer / mevrouw; B.V. / N.V. / V.O.F. / Ltd / LLC</t>
  </si>
  <si>
    <t>Same normalization as Recipient, plus explicit common authority aliases.</t>
  </si>
  <si>
    <t>…pgenomen voorschriften laten verplichtingen van vergunninghouder voortvloeiende uit andere weten regelgeving onverlet. Tot slot wijs ik u erop, dat u aansprakelijk bent voor alle schade die door het gebruik van deze vergunning aan eigendommen van de gemeente of van anderen mocht worden toegebracht. De burgemeester van Rotterdam, Voor deze, M. van Wageningen-Bouaddi Teamleider Evenementen Postadres: Postbus 70012 3000 KP Rotterdam Directie Veiligheid, Evenementen Website: www.rotterdam.nl E-mail: Telefoon: Inlichtingen bij: Kenmerk: 489786-2024 Betreft: Evenementenvergunning Datum: 6 augustus 2024 ## Bijlage(n) behorende bij de evenementenvergunning Bijlage I : Voorschriften Bijlage II : Geluidsvoorschriften Bijlage III :…</t>
  </si>
  <si>
    <t>ACM ↔ Autoriteit Consument en Markt; AP ↔ Autoriteit Persoonsgegevens; KSA; ANVS</t>
  </si>
  <si>
    <t>ROT_1205e_delfshaven_Vergunning</t>
  </si>
  <si>
    <t>Combine recognized split gold fragments, then map morphological/separable variants to one canonical action.</t>
  </si>
  <si>
    <t>keurt + goed; wijst + af; legt + op; trekt + in; stelt + vast</t>
  </si>
  <si>
    <t>One-to-one match when the normalized gold object occurs anywhere inside the normalized prediction.</t>
  </si>
  <si>
    <t>gold: vergunning; prediction: vergunning voor de exploitatie</t>
  </si>
  <si>
    <t>Duplicates</t>
  </si>
  <si>
    <t>Within a document/target, values identical after target-specific normalization are counted once.</t>
  </si>
  <si>
    <t>T.O.M. B.V. and T.O.M. B.V count as one recipient</t>
  </si>
  <si>
    <t>Burgemeester van Rotterdam</t>
  </si>
  <si>
    <t>Multiple values</t>
  </si>
  <si>
    <t>One-to-one matching: one prediction cannot satisfy two gold entities.</t>
  </si>
  <si>
    <t>TP/FP/FN are entity counts, not document-level binary scores</t>
  </si>
  <si>
    <t>Includes all 700 documents for every representation. Missing/empty input has no predictions and can create false negatives.</t>
  </si>
  <si>
    <t>Section: 147 unavailable; Sentence: 7 empty/error</t>
  </si>
  <si>
    <t>Includes only rows where that representation produced a successful model result.</t>
  </si>
  <si>
    <t>Useful for extraction quality conditional on available input</t>
  </si>
  <si>
    <t>Manual override</t>
  </si>
  <si>
    <t>Enter all three yellow manual TP/FP/FN cells. Final counts and both score sheets update automatically.</t>
  </si>
  <si>
    <t>Partial overrides are ignored and flagged INCOMPLETE</t>
  </si>
  <si>
    <t>Gold editing</t>
  </si>
  <si>
    <t>Edit gold_reviewed to document grouping/corrections; edit prediction_reviewed if useful; then enter manual TP/FP/FN.</t>
  </si>
  <si>
    <t>Separate entities with |; write 'keurt goed' as one action</t>
  </si>
  <si>
    <t>Action: opleggen</t>
  </si>
  <si>
    <t>All listed forms map to the canonical action.</t>
  </si>
  <si>
    <t>legt op; legt; leg; leggen; opleggen; opgelegd; oplegging; op te leggen</t>
  </si>
  <si>
    <t>Action: goedkeuren</t>
  </si>
  <si>
    <t>keurt goed; keurt; keur goed; goedkeuren; goedgekeurd; goedkeuring</t>
  </si>
  <si>
    <t>Action: afwijzen</t>
  </si>
  <si>
    <t>wijst af; wijs af; afwijzen; afgewezen; af te wijzen</t>
  </si>
  <si>
    <t>…(niet ter publicatie) Bijlage V : Situatieschets (niet ter publicatie) Bijlage VI : Draaiboek (niet ter publicatie) ## Zo maakt u bezwaar Bezwaar maken kan binnen 6 weken na de datum dat dit besluit bekend is gemaakt. U maakt digitaal bezwaar op www.rotterdam.nl/bezwaar. ## Of stuur een brief naar: Burgemeester van Rotterdam T.a.v. Algemene Bezwaarschriften Commissie Postbus 1011 3000 BA Rotterdam ## Zet in uw brief: - tegen welk besluit u bezwaar maakt, inclusief het kenmerk van dit besluit. Dit staat rechtsboven op de eerste pagina. Of stuur een kopie van het besluit mee; - waarom u bezwaar maakt; - de datum waarop u bezwaar maakt.; - uw naam, adres en handtekening; - uw telefoonnummer. ## Direct in de problemen door d…</t>
  </si>
  <si>
    <t>Action: toewijzen</t>
  </si>
  <si>
    <t>wijst toe; gedeeltelijk toe; toewijzen; toegewezen</t>
  </si>
  <si>
    <t>Action: intrekken</t>
  </si>
  <si>
    <t>trekt in; trek in; intrekken; ingetrokken; intrekking; in te trekken</t>
  </si>
  <si>
    <t>Action: vaststellen</t>
  </si>
  <si>
    <t>stelt vast; stel vast; vaststellen; vastgesteld</t>
  </si>
  <si>
    <t>Action: toekennen</t>
  </si>
  <si>
    <t>kent toe; ken toe; toekennen; toegekend; toe te kennen; toekenning</t>
  </si>
  <si>
    <t>Action: opheffen</t>
  </si>
  <si>
    <t>heft op; hef op; opheffen; opgeheven; op te heffen</t>
  </si>
  <si>
    <t>Action: ongegrond verklaren</t>
  </si>
  <si>
    <t>verklaart ongegrond; ongegrond verklaren</t>
  </si>
  <si>
    <t>Action: gegrond verklaren</t>
  </si>
  <si>
    <t>verklaart gegrond; gegrond verklaren</t>
  </si>
  <si>
    <t>Action: niet-ontvankelijk verklaren</t>
  </si>
  <si>
    <t>verklaart niet-ontvankelijk; niet ontvankelijk verklaren</t>
  </si>
  <si>
    <t>Action: buiten behandeling stellen</t>
  </si>
  <si>
    <t>stelt buiten behandeling; buiten behandeling stellen</t>
  </si>
  <si>
    <t>Action: verlenen</t>
  </si>
  <si>
    <t>verleen; verleent; verlenen; verleend; verlening</t>
  </si>
  <si>
    <t>Action: weigeren</t>
  </si>
  <si>
    <t>weiger; weigert; weigeren; geweigerd; weigering</t>
  </si>
  <si>
    <t>Action: wijzigen</t>
  </si>
  <si>
    <t>wijzig; wijzigt; wijzigen; gewijzigd; wijziging</t>
  </si>
  <si>
    <t>Action: herroepen</t>
  </si>
  <si>
    <t>&lt;!-- image --&gt; ## Geachte In antwoord op het verzoek van 6 mei 2025, deel ik u mede dat er ingevolge artikel 2:25 van de Algemene Plaatselijke Verordening van Rotterdam een vergunning verleend wordt voor: Evenement : KroonFest 2025 Categorie : A-evenement Datum en tijden evenement : zondag 1 juni 2025 van 13:00 uur tot 20:00 uur Locatie : Schiemond Gebied : Delfshaven, Rotterdam Data en tijden op- en afbouw : Opbouw zondag 1 juni 2025 van 10:00 uur tot 13:00 uur Afbouw zondag 1 juni 2025 van 20:00 uur tot 23:00 uur Bezoekersaantal : Maximaal 300 bezoekers gelijktijdig ## Zondagswet Tevens verleen…</t>
  </si>
  <si>
    <t>herroep; herroept; herroepen; herroepen besluit</t>
  </si>
  <si>
    <t>Action: handhaven</t>
  </si>
  <si>
    <t>handhaaf; handhaaft; handhaven; gehandhaafd</t>
  </si>
  <si>
    <t>Action: invorderen</t>
  </si>
  <si>
    <t>vordert in; invorderen; ingevorderd; invordering</t>
  </si>
  <si>
    <t>Action: verstrekken</t>
  </si>
  <si>
    <t>verstrek; verstrekt; verstrekken; verstrekt wordt</t>
  </si>
  <si>
    <t>Action: verlagen</t>
  </si>
  <si>
    <t>verlaag; verlaagt; verlagen; verlaagd</t>
  </si>
  <si>
    <t>Action: verhogen</t>
  </si>
  <si>
    <t>verhoog; verhoogt; verhogen; verhoogd</t>
  </si>
  <si>
    <t>Action: verminderen</t>
  </si>
  <si>
    <t>verminder; vermindert; verminderen; verminderd</t>
  </si>
  <si>
    <t>Action: samenvoegen</t>
  </si>
  <si>
    <t>samenvoegen; samengevoegd</t>
  </si>
  <si>
    <t>Action: aanvullen</t>
  </si>
  <si>
    <t>aanvullen; aangevuld</t>
  </si>
  <si>
    <t>Action: op naam stellen</t>
  </si>
  <si>
    <t>op naam stellen; op naam gesteld; op naam gezet</t>
  </si>
  <si>
    <t>Action: beschikbaar stellen</t>
  </si>
  <si>
    <t>beschikbaar stellen; beschikbaar te stellen</t>
  </si>
  <si>
    <t>Action: berispen</t>
  </si>
  <si>
    <t>berisp; berispt; berispen; berisping</t>
  </si>
  <si>
    <t>Action: herzien</t>
  </si>
  <si>
    <t>herzie; herziet; herzien; herziening</t>
  </si>
  <si>
    <t>ROT_1230e_delfshaven_Vergunning</t>
  </si>
  <si>
    <t>…pgenomen voorschriften laten verplichtingen van vergunninghouder voortvloeiende uit andere weten regelgeving onverlet. Tot slot wijs ik u erop, dat u aansprakelijk bent voor alle schade die door het gebruik van deze vergunning aan eigendommen van de gemeente of van anderen mocht worden toegebracht. De burgemeester van Rotterdam, Voor deze, M.B.T. Heijmink Teamleider Horeca &amp;amp; Evenementen Postadres: Postbus 70012 3000 KP Rotterdam Directie Veiligheid, Evenementen Website: www.rotterdam.nl E-mail: Telefoon: Inlichtingen bij: Kenmerk: 140912-2025 Betreft: Evenementenvergunning Datum: 3 april 2025 ## Bijlage(n) behorende bij de evenementenvergunning Bijlage I : Voorschriften Bijlage II : Geluidsvoorschriften Bijlage III :…</t>
  </si>
  <si>
    <t>ROT_1962e_feijenoord_Vergunning</t>
  </si>
  <si>
    <t>de burgemeester</t>
  </si>
  <si>
    <t>burgemeester</t>
  </si>
  <si>
    <t>…n deze vergunning aan eigendommen van de gemeente of van anderen mocht worden toegebracht. Postadres: Postbus 70012 3000 KP Rotterdam ## Directie Veiligheid, Team Evenementen Website: www.rotterdam.nl E-mail: l Telefoon: Inlichtingen bij: Kenmerk: Betreft: Evenementenvergunning Datum: 21 april 2022 De burgemeester van Rotterdam, Voor deze, &lt;!-- image --&gt; mr. K. Heijnen Teamleider Evenementen ## Bijlagen behorende bij de evenementenvergunning Bijlage I : Voorschriften Bijlage II : Geluidsvoorschriften Bijlage III : Artikelen BGBOP Bijlage IV : Situatietekening (niet ter publicatie) Bijlage V : Veiligheidsplan (niet ter publicatie) Bijlage VI : Draaiboek (niet ter publicatie) ## Niet eens met deze beslissing? Dan kunt u, o…</t>
  </si>
  <si>
    <t>ROT_2026e_hillegersberg-schiebroek_Vergunning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</si>
  <si>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Mr. M.B.T. Heijmink Teamleider Horeca en Evenementen Postadres: Postbus 70012 3000 KP Rotterdam ## Directie Veiligheid, Evenementen Website: www.rotterdam.nl E-mail: Telefoon: Inlichtingen bij : Kenmerk: 632339-2024 Betreft: Evenementenvergunning Datum: 18 oktober 2024 ## Bijlage(n) behorende bij de evenementenvergunning | Bijlage I | : Voorschriften | |-------------|------------------…</t>
  </si>
  <si>
    <t>ROT_2178e_hoek-van-holland_Vergunning</t>
  </si>
  <si>
    <t>evenementenvergunning | ontheffing van artikel 3, eerste lid, van de Zondagswet | ontheffing van het in artikel 4, eerste lid, van de Zondagswet gestelde verbod</t>
  </si>
  <si>
    <t>ontheffing van artikel 3, eerste lid, van de Zondagswet | ontheffing van het in artikel 4, eerste lid, van de Zondagswet gestelde verbod</t>
  </si>
  <si>
    <t>&lt;!-- image --&gt; ## Geachte In antwoord op het verzoek van 1 december 2024, deel ik u mede dat er ingevolge artikel 2:25 van de Algemene Plaatselijke Verordening van Rotterdam een vergunning verleend wordt voor: Evenement Categorie Data en tijden evenement : Kofferbakverkoop HvH : A-evenement : Zondag 26 januari 2025 van 07.00-17.00 uur * Zondag 23 februari 2025 van 07.00-17.00 uur * Zondag 30 maart 2025 van 07.00-17.00 uur * Zondag 27 april 2025 van 07.00-17.00 uur Zondag 25 mei 2025 van 07.00-17.00 uur Zondag 29 juni 2025 van 07.00-17.00 uur * In de wintermaanden mogen deelnemers vanaf 06.00 uur het e…</t>
  </si>
  <si>
    <t>…pgenomen voorschriften laten verplichtingen van vergunninghouder voortvloeiende uit andere weten regelgeving onverlet. Tot slot wijs ik u erop, dat u aansprakelijk bent voor alle schade die door het gebruik van deze vergunning aan eigendommen van de gemeente of van anderen mocht worden toegebracht. De burgemeester van Rotterdam, Voor deze, ## M.B.T. Heijmink Teamleider Horeca en Evenementen ## Bijlagen behorende bij de evenementenvergunning Bijlage I : Voorschriften Bijlage II : Geluidsvoorschriften Bijlage III : Artikelen BBGBOP (niet ter publicatie) Bijlage IV : Veiligheidsplan (niet ter publicatie) Bijlage V : Situatieschets (niet ter publicatie) Bijlage VI : Draaiboek (niet ter publicatie) Bijlage VII : Verkeersplan …</t>
  </si>
  <si>
    <t>ROT_2212e_hoek-van-holland_Vergunning</t>
  </si>
  <si>
    <t>evenementenvergunning | ontheffing van artikel 3, eerste lid, van de Zondagswet</t>
  </si>
  <si>
    <t>evenementenvergunning | ontheffing van artikel 3 eerste lid van de zondagswet</t>
  </si>
  <si>
    <t>ontheffing van artikel 3, eerste lid, van de Zondagswet</t>
  </si>
  <si>
    <t>&lt;!-- image --&gt; ## Geachte In antwoord op het verzoek van 1 mei 2024 (aangevuld met informatie op 19 mei 2024), deel ik u mede dat er ingevolge artikel 2:25 van de Algemene Plaatselijke Verordening van Rotterdam een vergunning verleend wordt voor: Evenement : Vakantie Avondvierdaagse Categorie : A-evenement Data en tijden evenement : Dinsdag 6 augustus van 16.00-23.00 uur Woensdag 7 augustus 2024 van 16.00-23.00 uur Donderdag 8 augustus 2024 van 16.00-23.00 uur Vrijdag 9 augustus 2024 van 16.00-23.00 uur Locatie : Diverse locaties (conform bijgaande wandelroutes) Start &amp;amp; finish Brinkplein Gebied : Hoek van Holland Data en tijden op- e…</t>
  </si>
  <si>
    <t>…mail Telefoon Inlichtingen bij: Kenmerk: 308212-2024 Betreft: Evenementenvergunning Datum: 24 juni 2024 &lt;!-- image --&gt; Tot slot wijs ik u erop, dat u aansprakelijk bent voor alle schade die door het gebruik van deze vergunning aan eigendommen van de gemeente of van anderen mocht worden toegebracht. De burgemeester van Rotterdam, voor deze, M. van Wageningen-Bouaddi Teamleider Evenementen ## Bijlagen behorende bij de evenementenvergunning Bijlage I : Voorschriften Bijlage II : Geluidsvoorschriften Bijlage III : Artikelen BBGBOP (niet ter publicatie) Bijlage IV : Situatietekening (niet ter publicatie) Bijlage V : Veiligheidsplan (niet ter publicatie) Bijlage VI : Wandelroutes (niet ter publicatie) ## Zo maakt u bezwaar Bez…</t>
  </si>
  <si>
    <t>vergunning voor Evenement: Vakantie | ontheffing van het bepaalde in artikel 3, eerste lid van de Zondagswet</t>
  </si>
  <si>
    <t>vergunning voor evenement vakantie | ontheffing van het bepaalde in artikel 3 eerste lid van de zondagswet</t>
  </si>
  <si>
    <t>vergunning ⇔ vergunning voor Evenement: Vakantie [gold substring of prediction]</t>
  </si>
  <si>
    <t>ontheffing van het bepaalde in artikel 3, eerste lid van de Zondagswet</t>
  </si>
  <si>
    <t>ROT_2236e_hoek-van-holland_Vergunning</t>
  </si>
  <si>
    <t>Stichting Wijk Collectie</t>
  </si>
  <si>
    <t>stichting wijk collectie</t>
  </si>
  <si>
    <t>…anvragen'. Of stuur een brief naar: Rechtbank Rotterdam Sector Bestuursrecht Postbus 50951 3007 BM Rotterdam &lt;!-- image --&gt; &lt;!-- image --&gt; ## Bijlage I; Voorschriften behorende bij de evenementenvergunning voor Het LeerCircus - 15 t/m 21 april 2024 - Brinkplein - Hoek van Holland van: Organisatie : Stichting Wijk Collectie Naam contactpersoon : Telefoonnummer contactpersoon : ## Openbare Orde en Veiligheid - Een vertegenwoordiger van de organisator moet beschikbaar zijn als aanspreekpunt voor de politie. Diens naam en (mobiel) nummer dienen te worden doorgegeven aan de coördinator evenementen van het district Rijnmond Rotterdam, telefoon 09008844. - De vergunninghouder is verplicht deze vergunning op verzoek van een ambt…</t>
  </si>
  <si>
    <t>evenementenvergunning | ontheffing van artikel 3, eerste lid van de Zondagswet | ontheffing van artikel 4, eerste lid van de Zondagswet</t>
  </si>
  <si>
    <t>ontheffing van artikel 3, eerste lid van de Zondagswet | ontheffing van artikel 4, eerste lid van de Zondagswet</t>
  </si>
  <si>
    <t>&lt;!-- image --&gt; , In antwoord op het verzoek van 21 februari 2024, deel ik u mede dat er ingevolge artikel 2:25 van de Algemene Plaatselijke Verordening van Rotterdam een vergunning verleend wordt voor: Evenement : Het LeerCircus Categorie : A-evenement Datum en tijden evenement : Maandag 15 april 2024 van 16:00-21:00 uur Dinsdag 16 april 2024 van 10:00-17:00 uur Woensdag 17 april van 10:00-17:00 uur Donderdag 18 april 2024 van 15:00-21:00 uur Vrijdag 19 april 2024 van 10:00-21:00 uur Zaterdag 20 april 2024 van 10:00-21:00 uur Zondag 21 april 2024 van 13:00-21:00 uur Locatie Gebied : Brinkplein…</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</si>
  <si>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 van Wageningen-Bouaddi Teamleider Evenementen ## Bijlagen behorende bij de evenementenvergunning Bijlage I : Voorschriften Bijlage II : Geluidsvoorschriften Bijlage III : Artikelen BBGBOP (niet ter publicatie) Bijlage IV : Situatietekening (niet ter publicatie) Bijlage V : Veiligheidsplan (niet ter publicatie) Bijlage VI : Programmadraaiboek (niet ter publicatie) ## Zo maakt u bezwa…</t>
  </si>
  <si>
    <t>ROT_2299e_hoek-van-holland_Vergunning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</si>
  <si>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mr. K. Heijnen Teamleider Evenementen ## Bijlagen behorende bij de evenementenvergunning Bijlage I : Voorschriften Bijlage II : Geluidsvoorschriften Bijlage III : Artikelen BBGBOP (niet ter publicatie) Bijlage IV : Situatietekening (niet ter publicatie) Bijlage V : Veiligheidsplan (niet ter publicatie) Postadres: Postbus 70012 3000 KP Rotterdam ## Directie Veiligheid, Te…</t>
  </si>
  <si>
    <t>ROT_2496e_ijsselmonde_Vergunning</t>
  </si>
  <si>
    <t>evenementenvergunning | ontheffing</t>
  </si>
  <si>
    <t>&lt;!-- image --&gt; Geachte, In antwoord op het verzoek van 5 februari 2025, deel ik u mede dat er ingevolge artikel 2:25 van de Algemene Plaatselijke Verordening van Rotterdam een vergunning verleend wordt voor: Evenement : Lomba Rock Categorie : A-evenement Datum en tijd(en) evenement : Zaterdag 24 mei 2025 van 12.00 uur-23.00 uur Locatie : Bierens de Haanweg 12 Gebied : IJsselmonde, Rotterdam Data en tijden op- en afbouw : Opbouw Vrijdag 23 mei 2025 van 10.00 uur-21.30 uur Zaterdag 24 mei 2025 van 08.00 uur-12.00 uur Afbouw Zaterdag 24 mei 2025 van 23.00 uur-00.00 uur Zondag 25 mei 2025 van 10.00 uur-…</t>
  </si>
  <si>
    <t>…nning aan eigendommen van de gemeente of van anderen mocht worden toegebracht. Postadres: Postbus 70012 3000 KP Rotterdam Directie Veiligheid, Horeca &amp;amp; Evenementen Website: www.rotterdam.nl E-mail: Telefoon: Inlichtingen bij: Kenmerk: 86198-2025 Betreft: Evenementenvergunning Datum: 15 mei 2025 De burgemeester van Rotterdam, Voor deze, Mr. M.B.T. Heijmink Teamleider Horeca &amp;amp; Evenementen ## Bijlage(n) behorende bij de evenementenvergunning Bijlage I : Voorschriften Bijlage II : Geluidsvoorschriften Bijlage III : Artikelen BBGBOP (niet ter publicatie) Bijlage IV : Veiligheidsplan (niet ter publicatie) Bijlage V : Situatieschets (niet ter publicatie) Bijlage VI : Draaiboek (niet ter publicatie) ## Zo maakt u bezwaar…</t>
  </si>
  <si>
    <t>de burgemeester van Rotterdam</t>
  </si>
  <si>
    <t>De burgemeester van Rotterdam ⇔ de burgemeester van Rotterdam [exact]</t>
  </si>
  <si>
    <t>ROT_2499e_ijsselmonde_Vergunning</t>
  </si>
  <si>
    <t>…ning aan eigendommen van de gemeente of van anderen mocht worden toegebracht. Bezoekadres: Stadhuis Coolsingel 40 Postadres: Postbus 70012 3000 KP, Rotterdam Website: www.rotterdam.nl Uw brief van: 10 april 2025 Zaaknummer: 00964-AVR25 Betreft: Vergunning King Of The Hill 2025 Datum: 15 mei 2025 ## De burgemeester van Rotterdam Voor deze, M.B.T. Heijmink &lt;!-- image --&gt; Teamleider Horeca &amp;amp; Evenementen ## Bijlage(n) behorende bij de evenementenvergunning Bijlage I : Voorschriften Bijlage II : Geluidsvoorschriften Bijlage III : Artikelen BBGBOP (niet ter publicatie) Bijlage IV : Veiligheidsplan (niet ter publicatie) Bijlage V : Situatieschets (niet ter publicatie) Bijlage VI : Draaiboek (niet ter publicatie) ## Zo maakt…</t>
  </si>
  <si>
    <t>ROT_2516e_ijsselmonde_Vergunning</t>
  </si>
  <si>
    <t>…pgenomen voorschriften laten verplichtingen van vergunninghouder voortvloeiende uit andere weten regelgeving onverlet. Tot slot wijs ik u erop, dat u aansprakelijk bent voor alle schade die door het gebruik van deze vergunning aan eigendommen van de gemeente of van anderen mocht worden toegebracht. De burgemeester van Rotterdam, Voor deze, M.B.T. Heijmink Teamleider Horeca en Evenementen ## Bijlage(n) behorende bij de evenementenvergunning Bijlage I : Voorschriften Bijlage II : Geluidsvoorschriften Bijlage III : Artikelen BBGBOP (niet ter publicatie) Bijlage IV : Veiligheidsplan (niet ter publicatie) Bijlage V : Situatieschets (niet ter publicatie) Bijlage VI : Draaiboek (niet ter publicatie) Postadres: Postbus 70012 300…</t>
  </si>
  <si>
    <t>ACM__vergunning_11108_gazprom-marketing-trading-ltd-besluit-vergunning-gas-2011-07-01</t>
  </si>
  <si>
    <t>Gazprom Marketing &amp;amp; Trading Retail Ltd.</t>
  </si>
  <si>
    <t>Gazprom Marketing &amp; Trading Retail Ltd.</t>
  </si>
  <si>
    <t>gazprom marketing en amp trading retail</t>
  </si>
  <si>
    <t>gazprom marketing en trading retail</t>
  </si>
  <si>
    <t>…KAMER NMA Nummer : ## BESLUIT 102560\_2 Betreft: Retail Ltd. Besluit tot het verlenen van een vergunning voor de levering van gas aan kleinverbruikers op grond van artikel 45, eerste lid van de Gaswet aan Gazprom Marketing &amp;amp; Trading I. 1. 2. 3. 4. 5. Aanvraag en procedure Op 21 april 2011 heeft Gazprom Marketing &amp;amp; Trading Retail Ltd. (hierna: GMTR) bij de Mededingingsautoriteit (hierna: Energiekamer NMa) een aanvraag voor een vergunning directeur van de Directie Regulering Energie en Vervoer van de Nederlandse ingediend, als bedoeld in artikel 45, eerste lid van de Gaswet. Aanleiding voor deze aanvraag is het voornemen van GMTR om gas te leveren aan kleinverbruikers, als bedoeld in artikel 43, eerste lid van de Gaswet. Op 28 …</t>
  </si>
  <si>
    <t>De Minister van Economische Zaken, Landbouw en Innovatie</t>
  </si>
  <si>
    <t>Energiekamer NMa namens de Minister van Economische Zaken, Landbouw en Innovatie</t>
  </si>
  <si>
    <t>minister van economische zaken landbouw en innovatie</t>
  </si>
  <si>
    <t>energiekamer nma namens de minister van economische zaken landbouw en innovatie</t>
  </si>
  <si>
    <t>…ril 2005, Stb. 2005, nr. 200 vereiste ## II. Juridisch Kader 6. Op grond van artikel 43, eerste lid van de Gaswet is het verboden om zonder vergunning gas te leveren aan afnemers die naar een op het verbruik in voorgaande jaren gegronde verwachting minder dan 170.000 m 3 gas per jaar verbruiken. 7. De Minister van Economische Zaken, Landbouw en Innovatie (hierna: de Minister) verleent op grond van artikel 45, eerste lid van de Gaswet op aanvraag een vergunning indien de aanvrager genoegzaam aantoont dat hij: 3. (b) redelijkerwijs in staat kan worden geacht de verplichtingen als opgenomen in hoofdstuk 5 van de Gaswet na te komen. 4. (a) beschikt over de benodigde organisatorische, financiële en technische kwaliteiten voor een goede uitvoering van …</t>
  </si>
  <si>
    <t>De Minister van Economische Zaken, Landbouw en Innovatie namens deze: de Energiekamer NMa</t>
  </si>
  <si>
    <t>minister van economische zaken landbouw en innovatie namens deze de energiekamer nma</t>
  </si>
  <si>
    <t>ACM__vergunning_11836_102574-kas-energie-nederland-bv-vergunning-elektriciteit</t>
  </si>
  <si>
    <t>KEN</t>
  </si>
  <si>
    <t>Kas Energie Nederland B.V.</t>
  </si>
  <si>
    <t>ken</t>
  </si>
  <si>
    <t>kas energie nederland</t>
  </si>
  <si>
    <t>…ft zaak: Besluit tot het verlenen van een vergunning voor de levering van elektriciteit aan kleinverbruikers op grond van artikel 95d, eerste lid, van de Elektriciteitswet 1998 aan Kas Energie Nederland B.V. ## I. Aanvraag en procedure 1. Op 5 februari 2013 heeft Kas Energie Nederland B.V. (hierna: KEN) bij de Nederlandse Mededingingsautoriteit (hierna: NMa) een aanvraag voor een vergunning ingediend, als bedoeld in artikel 95d, eerste lid, van de Elektriciteitswet 1998. 2. Aanleiding voor deze aanvraag tot het verlenen van een vergunning (hierna: de aanvraag) is het voornemen van KEN om elektriciteit te leveren aan kleinverbruikers, als bedoeld in artikel 95a, eerste lid, van de Elektriciteitswet 1998. 3. Op 11 februari…</t>
  </si>
  <si>
    <t>…iciteitswet 1998. ## II. Juridisch Kader 8. Op grond van artikel 95a, eerste lid, van de Elektriciteitswet 1998 is het verboden om zonder vergunning elektriciteit te leveren aan afnemers die beschikken over een aansluiting op een net met een totale maximale doorlaatwaarde van ten hoogste 3*80 A. 9. De Minister van Economische Zaken (hierna: de Minister) verleent op grond van artikel 95d, eerste lid, van de Elektriciteitswet 1998 op aanvraag een vergunning indien de aanvrager genoegzaam aantoont dat hij: 3. (a) beschikt over de benodigde organisatorische, financiële en technische kwaliteiten voor een goede uitvoering van zijn taak; 4. (b) redelijkerwijs in staat kan worden geacht de verplichtingen als opgenomen in hoofdstuk …</t>
  </si>
  <si>
    <t>KEN | Kas Energie</t>
  </si>
  <si>
    <t>ken | kas energie</t>
  </si>
  <si>
    <t>KEN ⇔ KEN [exact]</t>
  </si>
  <si>
    <t>Kas Energie</t>
  </si>
  <si>
    <t>ACM namens de Minister van Economische Zaken</t>
  </si>
  <si>
    <t>acm namens de minister van economische zaken</t>
  </si>
  <si>
    <t>ACM__vergunning_12777_nld-energie-ua-krijgt-vergunning-van-acm-voor-leveren-gas-2014-04-01</t>
  </si>
  <si>
    <t>NLD</t>
  </si>
  <si>
    <t>NLD Energie U.A.</t>
  </si>
  <si>
    <t>nld</t>
  </si>
  <si>
    <t>nld energie u a</t>
  </si>
  <si>
    <t>## Autori e... Consument 0 Markt &lt;!-- image --&gt; Ons kenmerk: ACM/DC/2014/201725 Betreft zaak 13.1228.53: Besluit tot het verlenen van een vergunning voor de levering van gas aan kleinverbruikers op grond van artikel 45, eerste lid, van de Gaswet aan NLD Energie U.A. ## I. Aanvraag en procedure 1. Op 20 november 2013 heeft NLD Energie U.A. (hierna: NLD) bij de Autoriteit Consument en Markt (hierna: ACM) een aanvraag voor een leveringsvergunning (hierna: de aanvraag) ingediend, als bedoeld in artikel 45, eerste lid, van de Gaswet. 2. Aanleiding voor de aanvraag is het voornemen van NLD om gas te leveren aan kleinverbruikers als bedoeld in artikel 43, eerste lid, van de Gasw…</t>
  </si>
  <si>
    <t>Autoriteit Consument en Markt namens de Minister van Economische Zaken</t>
  </si>
  <si>
    <t>autoriteit consument en markt namens de minister van economische zaken</t>
  </si>
  <si>
    <t>… c m o 1 , 3 cn cn 3 ry --, s 33 · ry cr) CO A l t . 0 N1 .4,, * 8 cn \_..,. .....\_ , ? 11 ry r') CJ1 cn 111) 0 0 \_\_, O -.4 0 -3 o co 1 -\ 1 1 --rQ 0 ,) (r) 0 * I \ C CD * CO o1 i -' D) 1 · trl ¢) SD O ( 0 (0 SD = Cs) Pagina N : CD ## Autoriteit Consument &amp;amp; Markt Autoriteit &lt;!-- image --&gt; 8. De Minister van Economische Zaken (hierna: de Minister) verleent op grond van artikel 45, eerste lid, van de Gaswet op aanvraag een vergunning indien de aanvrager genoegzaam aantoont dat hij: 2. (a) beschikt over de benodigde organisatorische, financiele en technische kwaliteiten voor een goede uitvoering van zijn taak; 3. (b) redelijkerwijs in staat kan worden geacht de verplichtingen als opgenomen in hoofdstuk 5 van de Gaswet n…</t>
  </si>
  <si>
    <t>ACM__vergunning_12805_wijziging-tenaamstelling-eneco-business-bv-in-eneco-zakelijk-bv-elektriciteit-2014-04-08</t>
  </si>
  <si>
    <t>Eneco Business BV</t>
  </si>
  <si>
    <t>Eneco Zakelijk BV</t>
  </si>
  <si>
    <t>eneco business</t>
  </si>
  <si>
    <t>eneco zakelijk</t>
  </si>
  <si>
    <t>## Autoriteit Consument &amp;amp; Markt Autoriteit &lt;!-- image --&gt; Ons kenmerk: ACM/DC/2014/201872 Zaaknummer: 14.0322.53 Besluit tot het wijzigen van de tenaamstelling van de vergunning van Eneco Business BV in Eneco Zakelijk BV voor de levering van elektriciteit aan kleinverbruikers op grond van artikel 95d, eerste lid, van de Elektriciteitswet 1998. ## I. Aanvraag en procedure 1. Bij besluit van 4 juni 2004 heeft de directeur Dienst uitvoering en toezicht Energie van de Nederlandse Mededingingsautoriteit (hierna:DTe), thans de Autoriteit Consument en Markt (hierna: ACM), namens de (toenmalige) Minister van Econ…</t>
  </si>
  <si>
    <t>wijziging</t>
  </si>
  <si>
    <t>stelt op naam</t>
  </si>
  <si>
    <t>…de levering van elektriciteit aan kleinverbruikers, als bedoeld in artikel 95d, eerste lid, van de Elektriciteitswet 1998 (hierna: de vergunning)'. 2. De vergunning is, gelet op artikel 95e, eerste lid, van de Elektriciteitswet 1998, verleend onder het voorschrift dat ENECO Energiehandelsbedrijf BV wijzigingen ten aanzien van de naam en het adres van ENECO Energiehandelsbedrijf BV onverwijld aan DTe doorgeeft. 3. Bij besluit van 9 december 20082 is de statutaire naam van ENECO Energiehandelsbedrijf BV gewijzigd in Eneco Business BV. 4. Bij brief met dagtekening d.d. 5 maart 201e heeft de rechtsgeldige vertegenwoordiger van Eneco Business BV kenbaar gemaakt dat de statutaire naam van Eneco Business BV per 1 april 2014 zal…</t>
  </si>
  <si>
    <t>de Minister van Economische Zaken</t>
  </si>
  <si>
    <t>…nische kwaliteit. ## II. Juridisch Kader 7. Op grond van artikel 95a, eerste lid, van de Elektriciteitswet 1998 is het verboden om zonder vergunning elektriciteit te leveren aan afnemers die beschikken over een aansluiting op een net met een totale maximale doorlaatwaarde van ten hoogste 3*80 A. 8. De Minister van Economische Zaken (hierna: de Minister) verleent op grond van artikel 95d, eerste lid, van de Elektriciteitswet 1998 op aanvraag een vergunning indien de aanvrager genoegzaam aantoont dat hij: 3. (a) beschikt over de benodigde organisatorische, financiele en technische kwaliteiten voor een goede uitvoering van zijn taak; 4. (b) redelijkerwijs in staat kan worden geacht de verplichtingen als opgenomen in hoofdstuk …</t>
  </si>
  <si>
    <t>leveringsvergunning</t>
  </si>
  <si>
    <t>de tenaamstelling van de vergunning voor de levering van elektriciteit aan kleinverbruikers</t>
  </si>
  <si>
    <t>tenaamstelling van de vergunning voor de levering van elektriciteit aan kleinverbruikers</t>
  </si>
  <si>
    <t>…overige wettelijke verplichtingen die rusten op de aanvrager. ACM heeft het recht om op ieder moment deze kwaliteiten to controleren. ## IV. Besluit 16. Gelet op artikel 95d, eerste lid, van de Elektriciteitswet 1998, het Besluit en het bovenstaande, besluit de Minister van Economische Zaken dat de leveringsvergunning welke ten name is gesteld van Eneco Business BV op naam gesteld wordt van Eneco Zakelijk BV. 17. Van dit besluit wordt mededeling gedaan in de Staatscourant. Een versie van dit besluit zal tevens gepubliceerd worden op de website van ACM. ## Autoriteit Consument &amp;amp; Markt Autoriteit &lt;!-- image --&gt; 18. Dit besluit treedt in werking met ingang van de dag waarop het conform artikel 3:41 van de Algemene wet b…</t>
  </si>
  <si>
    <t>ACM__vergunning_14825_intrekking-leveringsvergunning-elektriciteit-mkb-energie-2015-10-09</t>
  </si>
  <si>
    <t>in te trekken</t>
  </si>
  <si>
    <t>trekt in</t>
  </si>
  <si>
    <t>intrekken</t>
  </si>
  <si>
    <t>…eren van elektriciteit aan afnemers die beschikken over een aansluiting op een net met een totale maximale doorlaatwaarde van ten hoogste 3*80 A (hierna: kleinverbruikers.)1 2. Op 17 september 2015 heeft de rechtsvertegenwoordiger van MKB Energie verzocht om de verstrekte vergunning aan MKB Energie in te trekken. e t e ddr dee verstrekte vergunning aan MKB Energie in te trekken. 3. In het verzoek, genoemd onder randnummer 2, heeft ACM de verklaring ontvangen dat MKB Energie geen elektriciteit meer levert aan kleinverbruikers en er aldus geen overdracht van klanten aan een andere, vergunninghoudende energieleverancier hoeft plaats te vinden. 3. In het verzoek, genoemd onder randnummer 2, heeft ACM de verklaring ontvangen …</t>
  </si>
  <si>
    <t>…luit wordt mededeling gedaan in de Staatscourant. Een versie van dit besluit zal tevens gepubliceerd worden op de website van ACM. 12. Dit besluit treedt in werking met ingang van de dag waarop het conform artikel 3:41 van de Algemene wet bestuursrecht is bekend gemaakt. Den Haag, Datum: 9 OKT 2015 De Minister van Economische Zaken namens deze: Autoriteit Consument en Markt voor deze, ## R.J. Spencer Teammanager Directie Consumenten Tegen dit besluit kan degene, wiens belang rechtstreeks bij dit besluit is betrokken, binnen zes weken na de dag van bekendmaking van dit besluit een gemotiveerd bezwaarschrift indienen bij de Autoriteit Consument en Markt, Directie Juridische Zaken, Postbus 16326, 2500 BH Den Haag. In het bezwa…</t>
  </si>
  <si>
    <t>vergunning voor Evenement</t>
  </si>
  <si>
    <t>de Minister</t>
  </si>
  <si>
    <t>minister</t>
  </si>
  <si>
    <t>ACM__vergunning_15096_vergunning-warmte-greenspread-2014</t>
  </si>
  <si>
    <t>Autoriteit Consument en Markt (ACM)</t>
  </si>
  <si>
    <t>autoriteit consument en markt acm</t>
  </si>
  <si>
    <t>## Besluit Ons kenmerk: ACM/DE/2015/201616\_OV Zaaknummer: 14.1384.53 ## BESLUIT Besluit van de Minister van Economische Zaken als bedoeld in artikel 10, eerste lid, van de Warmtewet. &lt;!-- image --&gt; 1/9 | Besluit | Besluit | |---------------|------------------------------------------------------------------------------------------------------------------------------------------------| | Inhoudsopgave | Inhoudsopgave | | 1 | Aanvraag en procedure ............................................................................…</t>
  </si>
  <si>
    <t>…odigde organisatorische, financiële en technische kwaliteiten voor een goede uitvoering van zijn taak; b. redelijkerwijs in staat kan worden geacht de verplichtingen als opgenomen in hoofdstuk 2 van de Warmtewet na te komen. 7. De Minister zal met terugwerkende kracht aan ACM volmacht en machtiging verlenen tot onder andere het nemen van besluiten die verband houden met artikel 10, eerste lid van de Warmtewet. 4 ACM is derhalve bevoegd tot het beoordelen en verlenen danwel afwijzen van de vergunningaanvraag tot het leveren van warmte. 8. In het Warmtebesluit zijn de criteria van artikel 10, eerste lid Warmtewet uitgewerkt en nadere regels gesteld met betrekking tot de inhoud van en de procedure voor de aanvraag van een v…</t>
  </si>
  <si>
    <t>een vergunning</t>
  </si>
  <si>
    <t>vergunning ⇔ een vergunning [noise-normalized exact]</t>
  </si>
  <si>
    <t>vergunning voor het leveren van warmte aan verbruikers | voorschriften aan de vergunning</t>
  </si>
  <si>
    <t>vergunning ⇔ vergunning voor het leveren van warmte aan verbruikers [gold substring of prediction]</t>
  </si>
  <si>
    <t>voorschriften aan de vergunning</t>
  </si>
  <si>
    <t>…................................................................................................................................. 8 | ## Besluit ## 1 Aanvraag en procedure 1. Op 2 december 2014, ontvangen op 4 december 2014, 1 heeft Green Spread Warmte B.V. (hierna: aanvrager) een aanvraag voor een vergunning ingediend, als bedoeld in artikel 10, eerste lid van de Warmtewet. 2. Op 13 januari 2015, heeft de Autoriteit Consument en Markt (hierna: ACM) de ontvangst van de complete aanvraag per brief bevestigd 2 , en aanvrager verzocht aanvullende gegevens ten aanzien van zijn kwaliteiten zoals bedoeld in artikel 10, eerste lid onder a van de Warmtewet en de verplichtingen zoals genoemd in artikel 10,eerste lid onder b van d…</t>
  </si>
  <si>
    <t>Drenthe</t>
  </si>
  <si>
    <t>verleent | verbindt aan de vergunning</t>
  </si>
  <si>
    <t>verlenen | verbindt aan de vergunning</t>
  </si>
  <si>
    <t>verbindt aan de vergunning</t>
  </si>
  <si>
    <t>vergunning voor het leveren van warmte aan verbruikers | het voorschrift dat Greenspread Warmte B.V. onverwijld opgave doet aan ACM van wijzigingen in de bij de aanvraag verstrekte gegevens en bescheiden</t>
  </si>
  <si>
    <t>vergunning voor het leveren van warmte aan verbruikers | voorschrift dat greenspread warmte b v onverwijld opgave doet aan acm van wijzigingen in de bij de aanvraag verstrekte gegevens en bescheiden</t>
  </si>
  <si>
    <t>het voorschrift dat Greenspread Warmte B.V. onverwijld opgave doet aan ACM van wijzigingen in de bij de aanvraag verstrekte gegevens en bescheiden</t>
  </si>
  <si>
    <t>ACM__vergunning_17514_besluit-vergunning-elektriciteit--holthausen-clean-energy-bv-31-07-2017</t>
  </si>
  <si>
    <t>Autoriteit Consument en Markt (ACM), namens de minister van Economische Zaken</t>
  </si>
  <si>
    <t>…w. 070 7 ## II. Juridisch Kader 7. Het is verboden om zonder vergunning elektriciteit te leveren aan afnemers die beschikken over een aansluiting op een net met een totale maximale doorlaatwaarde van ten hoogste 3*80 A. Dit wordt bepaald in artikel 95a, eerste lid, van de Elektriciteitswet 1998. 8. De minister van Economische Zaken (hierna: de minister) verleent op grond van artikel 95d, eerste lid, van de Elektriciteitswet 1998 een vergunning aan een aanvrager die voldoende aantoont dat hij: 3. (a) beschikt over de benodigde organisatorische, financiële en technische kwaliteiten voor een goede uitvoering van zijn taak; 4. (b) redelijkerwijs in staat kan worden geacht de verplichtingen na te komen als opgenomen in hoofdstuk…</t>
  </si>
  <si>
    <t>Autoriteit Consument en Markt (ACM), namens de minister</t>
  </si>
  <si>
    <t>autoriteit consument en markt acm namens de minister</t>
  </si>
  <si>
    <t>ACM__vergunning_besluit-intrekken-vergunning-elektriciteit-energie-der-nederlanden</t>
  </si>
  <si>
    <t>Energie der Nederlanden B.V.</t>
  </si>
  <si>
    <t>Energie der Nederlanden B.V. (EdN)</t>
  </si>
  <si>
    <t>energie der nederlanden</t>
  </si>
  <si>
    <t>energie der nederlanden b v edn</t>
  </si>
  <si>
    <t>….V. een vergunning verleend 2 voor de levering van elektriciteit aan afnemers die beschikken over een aansluiting op een net met een totale maximale doorlaatwaarde van ten hoogste 3*80 A (hierna: kleinverbruikers) 3 . 2. Bij besluit van 23 juli 2013 is de statutaire naam van Anode B.V. gewijzigd in Energie der Nederlanden B.V. (hierna: EdN) 4 3. EdN heeft de ACM in een brief van 31 augustus 2017 gevraagd om de vergunning aan EdN in te trekken. 4. In zijn brief van 31 augustus 2017 heeft de rechtsgeldige vertegenwoordiger van EdN verklaard dat EdN geen elektriciteit meer levert aan kleinverbruikers. Daarnaast heeft EdN verklaard geen kleinverbruikende klanten meer in haar portefeuille te hebben. Dat betekent dat er dus ge…</t>
  </si>
  <si>
    <t>de Minister van Economische Zaken, namens deze de Autoriteit Consument en Markt</t>
  </si>
  <si>
    <t>minister van economische zaken namens deze de autoriteit consument en markt</t>
  </si>
  <si>
    <t>vergunning voor het leveren van gas aan kleinverbruikers</t>
  </si>
  <si>
    <t>vergunning ⇔ vergunning voor het leveren van gas aan kleinverbruikers [gold substring of prediction]</t>
  </si>
  <si>
    <t>…n Markt tot het intrekken van de vergunning van Energie der Nederlanden voor de levering van elektriciteit aan kleinverbruikers. 1 ## I. Aanvraag en Procedure 1. Op 15 september 2006 heeft de voormalige Nederlandse Mededingingsautoriteit, thans de Autoriteit Consument en Markt (hierna: ACM), namens de minister van Economische Zaken aan Anode B.V. een vergunning verleend 2 voor de levering van elektriciteit aan afnemers die beschikken over een aansluiting op een net met een totale maximale doorlaatwaarde van ten hoogste 3*80 A (hierna: kleinverbruikers) 3 . 2. Bij besluit van 23 juli 2013 is de statutaire naam van Anode B.V. gewijzigd in Energie der Nederlanden B.V. (hierna: EdN) 4 3. EdN heeft de ACM in een brief van 31 aug…</t>
  </si>
  <si>
    <t>…totale maximale doorlaatwaarde van ten hoogste 3*80 A (hierna: kleinverbruikers) 3 . 2. Bij besluit van 23 juli 2013 is de statutaire naam van Anode B.V. gewijzigd in Energie der Nederlanden B.V. (hierna: EdN) 4 3. EdN heeft de ACM in een brief van 31 augustus 2017 gevraagd om de vergunning aan EdN in te trekken. 4. In zijn brief van 31 augustus 2017 heeft de rechtsgeldige vertegenwoordiger van EdN verklaard dat EdN geen elektriciteit meer levert aan kleinverbruikers. Daarnaast heeft EdN verklaard geen kleinverbruikende klanten meer in haar portefeuille te hebben. Dat betekent dat er dus geen overdracht van klanten aan een andere, vergunninghoudende energieleverancier hoeft plaats te vinden. ## II. Juridisch Kader 5. Het…</t>
  </si>
  <si>
    <t>Energie der Nederlanden (EdN)</t>
  </si>
  <si>
    <t>energie der nederlanden edn</t>
  </si>
  <si>
    <t>De Minister van Economische Zaken, Landbouw en Innovatie ⇔ De Minister van Economische Zaken, Landbouw en Innovatie [exact]</t>
  </si>
  <si>
    <t>ANVS__PUC_275_32_1</t>
  </si>
  <si>
    <t>gewijzigd</t>
  </si>
  <si>
    <t>wijzigt | verleent</t>
  </si>
  <si>
    <t>wijzigen | verlenen</t>
  </si>
  <si>
    <t>gewijzigd ⇔ wijzigt [canonical action]</t>
  </si>
  <si>
    <t>… hoofdstuk 4, artikel 23, van het Besluit stralingsbescherming; Gelet op de artikelen 15, onder a, 29-31 en 34 van de Kernenergiewet en het bepaalde in hoofdstuk 4 van het Besluit stralingsbescherming; Gelet op de d.d. 7 mei 1998, onder nr. 98/469 S, AI/CK/VCR/KEW, verleende vergunning, laatstelijk gewijzigd d.d. 20 april 2001, onder nr. 2000/70861, AI/CK/B/KEW; Overwegende, dat de aanvrager reeds eerder een overeenkomstige vergunning met betrekking tot dezelfde plaats was verleend en niet is te verwachten dat door gebruikmaking van de vergunning nadeliger gevolgen voor mensen, dieren, planten en goederen kunnen worden veroorzaakt dan bij de eerder verleende vergunning in aanmerking is genomen. ## B E S L U I T : De d.d.…</t>
  </si>
  <si>
    <t>Corus Staal B.V.</t>
  </si>
  <si>
    <t>Corus Staal B.V., Wenckebachstraat 1 te Velsen-Noord (gem. Velsen)</t>
  </si>
  <si>
    <t>corus staal</t>
  </si>
  <si>
    <t>corus staal b v wenckebachstraat 1 te velsen noord gem velsen</t>
  </si>
  <si>
    <t>een vergunning voor het leveren van elektriciteit aan kleinverbruikers</t>
  </si>
  <si>
    <t>vergunning ⇔ een vergunning voor het leveren van elektriciteit aan kleinverbruikers [gold substring of prediction]</t>
  </si>
  <si>
    <t>… WERKGELEGENHEID AI/CK/B/KEW No. 2003/12096 ## DE STAATSSECRETARIS VAN SOCIALE ZAKEN EN WERKGELEGENHEID Mede namens de Staatssecretaris van Volkshuisvesting, Ruimtelijke Ordening en Milieubeheer en in overeenstemming met de Minister van Economische Zaken; Gezien de aanvraag d.d. 6 februari 2003 van Corus Staal B.V. te IJmuiden strekkende tot wijziging van een vergunning als bedoeld in artikel 29 van de Kernenergiewet en als bedoeld in hoofdstuk 4, artikel 23, van het Besluit stralingsbescherming; Gelet op de artikelen 15, onder a, 29-31 en 34 van de Kernenergiewet en het bepaalde in hoofdstuk 4 van het Besluit stralingsbescherming; Gelet op de d.d. 7 mei 1998, onder nr. 98/469 S, AI/CK/VCR/KEW, verleende vergunning, laat…</t>
  </si>
  <si>
    <t>de Staatssecretaris van Sociale Zaken en Werkgelegenheid</t>
  </si>
  <si>
    <t>staatssecretaris van sociale zaken en werkgelegenheid</t>
  </si>
  <si>
    <t>&lt;!-- image --&gt; ## MINISTERIE VAN SOCIALE ZAKEN EN WERKGELEGENHEID AI/CK/B/KEW No. 2003/12096 ## DE STAATSSECRETARIS VAN SOCIALE ZAKEN EN WERKGELEGENHEID Mede namens de Staatssecretaris van Volkshuisvesting, Ruimtelijke Ordening en Milieubeheer en in overeenstemming met de Minister van Economische Zaken; Gezien de aanvraag d.d. 6 februari 2003 van Corus Staal B.V. te IJmuiden strekkende tot wijziging van een vergunning als bedoeld in artikel 29 van de Kernenergiewet en als bedoeld in hoofdstuk 4, artikel 23, van het Besluit stralingsbescherming; G…</t>
  </si>
  <si>
    <t>verleent ⇔ verleent [exact]</t>
  </si>
  <si>
    <t>NLD ⇔ NLD [exact]</t>
  </si>
  <si>
    <t>een vergunning voor het leveren van gas aan kleinverbruikers</t>
  </si>
  <si>
    <t>vergunning ⇔ een vergunning voor het leveren van gas aan kleinverbruikers [gold substring of prediction]</t>
  </si>
  <si>
    <t>ANVS__PUC_1346_32_1</t>
  </si>
  <si>
    <t>de Minister van Economische Zaken ⇔ de Minister van Economische Zaken [exact]</t>
  </si>
  <si>
    <t>wijzigt de tenaamstelling</t>
  </si>
  <si>
    <t>wijziging ⇔ wijzigt de tenaamstelling [canonical action]</t>
  </si>
  <si>
    <t>## Arbeidsinspectie &lt;!-- image --&gt; ## MINISTERIE VAN SOCIALE ZAKEN EN WERKGELEGENHEID AI/IO/BES No. 2004/49451 ## DE STAATSSECRETARIS VAN SOCIALE ZAKEN EN WERKGELEGENHEID Mede namens de Staatssecretaris van Volkshuisvesting, Ruimtelijke Ordening en Milieubeheer en de Minister van Economische Zaken Gezien de aanvraag d.d. 5 juli 2004 van Röntgen Technische Dienst B.V. te Rotterdam om een vergunning als bedoeld in artikel 15, onder a en artikel 29 van de Kernenergiewet en als bedoeld in hoofdstuk 4, artikel 23, van het Besluit stralingsbescherming; Gelet op de artik…</t>
  </si>
  <si>
    <t>Röntgen Technische Dienst B.V.</t>
  </si>
  <si>
    <t>Röntgen Technische Dienst B.V., Delftweg 144 te Rotterdam</t>
  </si>
  <si>
    <t>de leveringsvergunning</t>
  </si>
  <si>
    <t>rontgen technische dienst</t>
  </si>
  <si>
    <t>leveringsvergunning ⇔ de leveringsvergunning [noise-normalized exact]</t>
  </si>
  <si>
    <t>rontgen technische dienst b v delftweg 144 te rotterdam</t>
  </si>
  <si>
    <t>…INISTERIE VAN SOCIALE ZAKEN EN WERKGELEGENHEID AI/IO/BES No. 2004/49451 ## DE STAATSSECRETARIS VAN SOCIALE ZAKEN EN WERKGELEGENHEID Mede namens de Staatssecretaris van Volkshuisvesting, Ruimtelijke Ordening en Milieubeheer en de Minister van Economische Zaken Gezien de aanvraag d.d. 5 juli 2004 van Röntgen Technische Dienst B.V. te Rotterdam om een vergunning als bedoeld in artikel 15, onder a en artikel 29 van de Kernenergiewet en als bedoeld in hoofdstuk 4, artikel 23, van het Besluit stralingsbescherming; Gelet op de artikelen 15-20, 29-31 en 34 van de Kernenergiewet en het bepaalde in hoofdstuk 4 van het Besluit stralingsbescherming en het bepaalde in het Besluit Kerninstallaties, splijtstoffen en ertsen; Overwegende…</t>
  </si>
  <si>
    <t>Minister van Economische Zaken</t>
  </si>
  <si>
    <t>de Minister van Economische Zaken ⇔ Minister van Economische Zaken [noise-normalized exact]</t>
  </si>
  <si>
    <t>leveringsvergunning ⇔ leveringsvergunning [exact]</t>
  </si>
  <si>
    <t>ANVS__PUC_1522_32_1</t>
  </si>
  <si>
    <t>Metaalhandel W. Ketting &amp;amp; Zn. B.V.</t>
  </si>
  <si>
    <t>Metaalhandel W. Ketting &amp; Zn. B.V.</t>
  </si>
  <si>
    <t>metaalhandel w ketting en amp zn</t>
  </si>
  <si>
    <t>metaalhandel w ketting en zn</t>
  </si>
  <si>
    <t>wijziging ⇔ wijzigt [canonical action]</t>
  </si>
  <si>
    <t>…idsinspectie &lt;!-- image --&gt; ## MINISTERIE VAN SOCIALE ZAKEN EN WERKGELEGENHEID AI/IO/BES No. 2004/76889 ## DE STAATSSECRETARIS VAN SOCIALE ZAKEN EN WERKGELEGENHEID Mede namens de Staatssecretaris van Volkshuisvesting, Ruimtelijke Ordening en Milieubeheer; Gezien de aanvraag d.d. 26 oktober 2004 van Metaalhandel W. Ketting &amp;amp; Zn. B.V. te Pernis, om wijziging van een vergunning als bedoeld in artikel 29 van de Kernenergiewet; Gelet op de artikelen 29-31 van de Kernenergiewet en het bepaalde in hoofdstuk 4 van het Besluit stralingsbescherming; Gelet op de d.d. 30 maart 2004, onder nr. 2004/11544, AI/IO/BES, verleende vergunning; Overwegende, dat de gemandateerde functionaris uit het bedrijf van de aanvrager de cursus ioniserende…</t>
  </si>
  <si>
    <t>MKB Energie</t>
  </si>
  <si>
    <t>MKB Energie B.V.</t>
  </si>
  <si>
    <t>MKB Energie ⇔ MKB Energie B.V. [noise-normalized exact]</t>
  </si>
  <si>
    <t>…rijf van de aanvrager de cursus ioniserende straling niveau 5A zal volgen en dat in afwachting van het behalen van het diploma, verbonden aan deze cursus, een tijdelijke vergunning wordt verleend. ## B E S L U I T : De d.d. 30 maart 2004, onder nr. 2004/11544, AI/IO/BES, verleende vergunning, wordt gewijzigd, zodat deze thans luidt als volgt: Aan Metaalhandel W. Ketting &amp;amp; Zn. B.V., Bakkersoordsekade 16 te Pernis, wordt tot 1 april 2005 vergunning verleend voor het verrichten van handelingen met radioactieve stoffen. ## In deze vergunning wordt verstaan onder: - -bergplaats: - -besmettingscontrole: Ruimte, uitsluitend bedoeld voor de opslag van radioactieve stoffen. De voorschriften die gelden ten aanzien van de bergp…</t>
  </si>
  <si>
    <t>De Minister van Economische Zaken ⇔ Minister van Economische Zaken [noise-normalized exact]</t>
  </si>
  <si>
    <t>Metaalhandel W. Ketting &amp; Zn. B.V., Bakkersoordsekade 16 te Pernis</t>
  </si>
  <si>
    <t>metaalhandel w ketting en zn b v bakkersoordsekade 16 te pernis</t>
  </si>
  <si>
    <t>de aan MKB Energie verleende vergunning als bedoeld in artikel 95d van de Elektriciteitswet 1998 voor het leveren van elektriciteit aan kleinverbruikers</t>
  </si>
  <si>
    <t>vergunning ⇔ de aan MKB Energie verleende vergunning als bedoeld in artikel 95d van de Elektriciteitswet 1998 voor het leveren van elektriciteit aan kleinverbruikers [gold substring of prediction]</t>
  </si>
  <si>
    <t>MKB Energie ⇔ MKB Energie [exact]</t>
  </si>
  <si>
    <t>## Arbeidsinspectie &lt;!-- image --&gt; ## MINISTERIE VAN SOCIALE ZAKEN EN WERKGELEGENHEID AI/IO/BES No. 2004/76889 ## DE STAATSSECRETARIS VAN SOCIALE ZAKEN EN WERKGELEGENHEID Mede namens de Staatssecretaris van Volkshuisvesting, Ruimtelijke Ordening en Milieubeheer; Gezien de aanvraag d.d. 26 oktober 2004 van Metaalhandel W. Ketting &amp;amp; Zn. B.V. te Pernis, om wijziging van een vergunning als bedoeld in artikel 29 van de Kernenergiewet; Gelet op de artikelen 29-31 van de Kernenergiewet en het bepaalde in hoofdstuk 4 van het Besluit stralingsbescherming; Gelet op de d…</t>
  </si>
  <si>
    <t>Greenspread Warmte B.V.</t>
  </si>
  <si>
    <t>Greenspread Warmte B.V. ⇔ Greenspread Warmte B.V. [exact]</t>
  </si>
  <si>
    <t>ANVS__PUC_1559_32_1</t>
  </si>
  <si>
    <t>vergunning voor het leveren van warmte</t>
  </si>
  <si>
    <t>vergunning ⇔ vergunning voor het leveren van warmte [gold substring of prediction]</t>
  </si>
  <si>
    <t>…kel 20.5 van de Wet milieubeheer; Overwegende, dat om redenen van continuïteit van werkzaamheden in het onderhavige geval een zo spoedig mogelijk in werking treden van de vergunning noodzakelijk is. ## B E S L U I T : De d.d. 1 juli 2004, onder nr. 2004/46248, AI/IO/BES, verleende vergunning, wordt gewijzigd zodat deze thans luidt als volgt: Aan de Technische Universiteit Eindhoven, Den Dolech 2 te Eindhoven, wordt tot 1 juli 2005 vergunning verleend voor: - -het verrichten van handelingen met een toestel; - -het verrichten van onderzoeks- en ontwikkelingswerk aan een toestel. ## In deze vergunning wordt verstaan onder: - -bewaakte zone: Een ruimte wordt aangemerkt als bewaakte zone indien de door verblijf in die ruimte …</t>
  </si>
  <si>
    <t>de Technische Universiteit Eindhoven</t>
  </si>
  <si>
    <t>Technische Universiteit Eindhoven, Den Dolech 2 te Eindhoven</t>
  </si>
  <si>
    <t>technische universiteit eindhoven</t>
  </si>
  <si>
    <t>technische universiteit eindhoven den dolech 2 te eindhoven</t>
  </si>
  <si>
    <t>…dsinspectie &lt;!-- image --&gt; ## MINISTERIE VAN SOCIALE ZAKEN EN WERKGELEGENHEID AI/IO/BES No. 2004/84161 ## DE STAATSSECRETARIS VAN SOCIALE ZAKEN EN WERKGELEGENHEID Mede namens de Staatssecretaris van Volkshuisvesting, Ruimtelijke Ordening en Milieubeheer; Gezien de aanvraag d.d. 18 november 2004 van de Technische Universiteit Eindhoven te Eindhoven, om wijziging van een vergunning als bedoeld in hoofdstuk 4, artikel 23, van het Besluit stralingsbescherming; Gelet op artikel 34 van de Kernenergiewet en het bepaalde in hoofdstuk 4 van het Besluit stralingsbescherming; Gelet op de verleende vergunningen: - -d.d. 27 november 1981, nr. 64649, DGMH/S; - -d.d. 1 juli 2004, nr. 2004/46248, AI/IO/BES; Overwegende, dat de vergunning word…</t>
  </si>
  <si>
    <t>## Arbeidsinspectie &lt;!-- image --&gt; ## MINISTERIE VAN SOCIALE ZAKEN EN WERKGELEGENHEID AI/IO/BES No. 2004/84161 ## DE STAATSSECRETARIS VAN SOCIALE ZAKEN EN WERKGELEGENHEID Mede namens de Staatssecretaris van Volkshuisvesting, Ruimtelijke Ordening en Milieubeheer; Gezien de aanvraag d.d. 18 november 2004 van de Technische Universiteit Eindhoven te Eindhoven, om wijziging van een vergunning als bedoeld in hoofdstuk 4, artikel 23, van het Besluit stralingsbescherming; Gelet op artikel 34 van de Kernenergiewet en het bepaalde in hoofdstuk 4 van het Besluit stralingsbes…</t>
  </si>
  <si>
    <t>Holthausen Clean Energy B.V.</t>
  </si>
  <si>
    <t>Holthausen Clean Energy B.V. ⇔ Holthausen Clean Energy B.V. [exact]</t>
  </si>
  <si>
    <t>ANVS__PUC_3848_32_1</t>
  </si>
  <si>
    <t>De minister van Volkshuisvesting, Ruimtelijke Ordening en Milieubeheer</t>
  </si>
  <si>
    <t>minister van volkshuisvesting ruimtelijke ordening en milieubeheer</t>
  </si>
  <si>
    <t>## DE MINISTER VAN VOLKSHUISVESTING, RUIMTELIJKE ORDENING EN MILIEUBEHEER Mede namens de minister van Economische Zaken en de minister van Sociale Zaken en Werkgelegenheid en in overeenstemming met de minister van Verkeer en Waterstaat; Gezien het verzoek d.d. 7 april 2010 en de aanvulling daarop d.d. 26 mei 2010 van de Centrale Organisatie voor Radioactief Afval (COVRA) N.V. te Vlissingen om een vergunning als bedoeld in artikel 15, onder a, van de Kernenergiewet; Gel…</t>
  </si>
  <si>
    <t>de Centrale Organisatie Voor Radioactief Afval (COVRA) N.V.</t>
  </si>
  <si>
    <t>N.V., Spanjeweg 1 te Vlissingen-Oost</t>
  </si>
  <si>
    <t>centrale organisatie voor radioactief afval covra</t>
  </si>
  <si>
    <t>n v spanjeweg 1 te vlissingen oost</t>
  </si>
  <si>
    <t>…VOLKSHUISVESTING, RUIMTELIJKE ORDENING EN MILIEUBEHEER Mede namens de minister van Economische Zaken en de minister van Sociale Zaken en Werkgelegenheid en in overeenstemming met de minister van Verkeer en Waterstaat; Gezien het verzoek d.d. 7 april 2010 en de aanvulling daarop d.d. 26 mei 2010 van de Centrale Organisatie voor Radioactief Afval (COVRA) N.V. te Vlissingen om een vergunning als bedoeld in artikel 15, onder a, van de Kernenergiewet; Gelet op de artikelen 15-19 van de Kernenergiewet, op het bepaalde in het Besluit vervoer splijtstoffen, ertsen en radioactieve stoffen en op de Regeling vervoer over land van gevaarlijke stoffen (VLG/ADR); Overwegende, dat bij de aanvraag al de gegevens zijn overlegd die essentieel zijn voor de beoordeling…</t>
  </si>
  <si>
    <t>ANVS__PUC_3905_32_1</t>
  </si>
  <si>
    <t>de minister van Volkshuisvesting, Ruimtelijke Ordening en Milieubeheer</t>
  </si>
  <si>
    <t>de minister van Volkshuisvesting, Ruimtelijke Ordening en Milieubeheer, mede namens de minister van Sociale Zaken en Werkgelegenheid en de minister van Economische Zaken</t>
  </si>
  <si>
    <t>minister van volkshuisvesting ruimtelijke ordening en milieubeheer mede namens de minister van sociale zaken en werkgelegenheid en de minister van economische zaken</t>
  </si>
  <si>
    <t>…-3832425 van het ministerie van Volkshuisvesting, Ruimtelijke Ordening en Milieubeheer, dat 24 uur per dag bereikbaar is. - -de VROM-Inspectie. ## VIII. Beëindiging - a. indien definitief geen handelingen meer met de bronnen zullen worden verricht, wordt hiervan binnen 4 weken mededeling gedaan aan de minister van Volkshuisvesting, Ruimtelijke Ordening en Milieubeheer. In dat geval ontdoet de vergunninghouder zich zo spoedig mogelijk, doch in ieder geval uiterlijk binnen twee jaar van de bronnen. Dit ontdoen geschiedt alleen overeenkomstig het gestelde in artikel 37, vijfde, zevende en achtste lid, van het Besluit stralingsbescherming. Na afvoer van de bronnen zal de vergunning worden ingetrokken. Tot dat tijdstip is een afschrift van de vergunning in de betro…</t>
  </si>
  <si>
    <t>vergunning voor het verrichten van handelingen met ioniserende straling uitzendende toestellen | vergunning voor het verrichten van handelingen met radioactieve stoffen | vergunning voor het verrichten van handelingen met splijtstoffen (verarmd uranium)</t>
  </si>
  <si>
    <t>vergunning voor het verrichten van handelingen met ioniserende straling uitzendende toestellen | vergunning voor het verrichten van handelingen met radioactieve stoffen | vergunning voor het verrichten van handelingen met splijtstoffen verarmd uranium</t>
  </si>
  <si>
    <t>vergunning ⇔ vergunning voor het verrichten van handelingen met ioniserende straling uitzendende toestellen [gold substring of prediction]</t>
  </si>
  <si>
    <t>vergunning voor het verrichten van handelingen met radioactieve stoffen | vergunning voor het verrichten van handelingen met splijtstoffen (verarmd uranium)</t>
  </si>
  <si>
    <t>de vergunning voor het leveren van elektriciteit aan kleinverbruikers</t>
  </si>
  <si>
    <t>vergunning ⇔ de vergunning voor het leveren van elektriciteit aan kleinverbruikers [gold substring of prediction]</t>
  </si>
  <si>
    <t>## No. 2010/0481-12 ## DE MINISTER VAN VOLKSHUISVESTING RUIMTELIJKE ORDENING EN MILIEUBEHEER Mede namens de minister van Sociale Zaken en Werkgelegenheid en de minister van Economische Zaken; Gezien de aanvraag d.d. 22 februari 2010 van Nuova XGamma SRL te Mercato Saraceno (Italië), om een vergunning als bedoeld in artikel 15, onder a. en 29 van de Kernenergiewet en als bedoeld in hoofdstuk 4, artikel 23, van het Besluit stralingsbescherming; Gelet op de artikelen 15-20, 29-31 en 34 van de Kernenergiewet, het bepaalde in hoofdstuk 4 van het Besluit stralingsbescherming en het bepaalde in het Besluit kerninstallaties, splijtstoffen en ertsen; Overwegende, dat de in de aanvraag bedoelde handelingen voorkomen in bi…</t>
  </si>
  <si>
    <t>Nuova XGamma SRL</t>
  </si>
  <si>
    <t>Nuova XGamma SRL, Via Einstein 16 te Mercato Saraceno (Italië)</t>
  </si>
  <si>
    <t>nuova xgamma srl</t>
  </si>
  <si>
    <t>nuova xgamma srl via einstein 16 te mercato saraceno italie</t>
  </si>
  <si>
    <t>De Minister van Economische Zaken ⇔ De Minister van Economische Zaken [exact]</t>
  </si>
  <si>
    <t>## No. 2010/0481-12 ## DE MINISTER VAN VOLKSHUISVESTING RUIMTELIJKE ORDENING EN MILIEUBEHEER Mede namens de minister van Sociale Zaken en Werkgelegenheid en de minister van Economische Zaken; Gezien de aanvraag d.d. 22 februari 2010 van Nuova XGamma SRL te Mercato Saraceno (Italië), om een vergunning als bedoeld in artikel 15, onder a. en 29 van de Kernenergiewet en als bedoeld in hoofdstuk 4, artikel 23, van het Besluit stralingsbescherming; Gelet op de artikelen 15-20, 29-31 en 34 van de Kernenergiewet, het bepaalde in hoofdstuk 4 van het Besluit stralingsbescherming en het bepaalde in het Besluit kerninstallaties, splijtstoffen en ertsen; Overwegende, dat …</t>
  </si>
  <si>
    <t>Energie der Nederlanden B.V. ⇔ Energie der Nederlanden B.V. [exact]</t>
  </si>
  <si>
    <t>Corus Staal B.V. ⇔ Corus Staal B.V. [exact]</t>
  </si>
  <si>
    <t>de Staatssecretaris van Sociale Zaken en Werkgelegenheid ⇔ de Staatssecretaris van Sociale Zaken en Werkgelegenheid [exact]</t>
  </si>
  <si>
    <t>ANVS__PUC_3976_32_1</t>
  </si>
  <si>
    <t>de minister van Volkshuisvesting, Ruimtelijke Ordening en Milieubeheer, mede namens de minister van Sociale Zaken en Werkgelegenheid</t>
  </si>
  <si>
    <t>minister van volkshuisvesting ruimtelijke ordening en milieubeheer mede namens de minister van sociale zaken en werkgelegenheid</t>
  </si>
  <si>
    <t>…arm-incidentennummer: 070-3832425 van het ministerie van Volkshuisvesting, Ruimtelijke Ordening en Milieubeheer, dat 24 uur per dag bereikbaar is. ## X. Beëindiging - a. indien definitief geen handelingen meer met de bronnen zullen worden verricht, wordt hiervan binnen 4 weken mededeling gedaan aan de minister van Volkshuisvesting, Ruimtelijke Ordening en Milieubeheer. In dat geval ontdoet de vergunninghouder zich zo spoedig mogelijk, doch in ieder geval uiterlijk binnen twee jaar van de bronnen. Dit ontdoen geschiedt alleen overeenkomstig het gestelde in artikel 37, vijfde, zevende en achtste lid, van het Besluit stralingsbescherming. Na afvoer van de bronnen zal de vergunning worden ingetrokken. Tot dat tijdstip is een afschrift van de vergunning in de betro…</t>
  </si>
  <si>
    <t>…ls bedoeld in hoofdstuk 4, artikel 23, van het Besluit stralingsbescherming; Gelet op de artikelen 29-31 en 34 van de Kernenergiewet en het bepaalde in hoofdstuk 4 van het Besluit stralingsbescherming; Gelet op de d.d. 7 mei 1998, onder nr. 98/469 S, AI/CK/VCR/KEW, verleende vergunning, laatstelijk gewijzigd d.d. 18 juni 2009, onder nr. 2009/0991-06; Overwegende, dat de naam van de vergunninghouder is gewijzigd; Overwegende, dat de in de aanvraag bedoelde handelingen voorkomen in bijlage 1 (gerechtvaardigde handelingen en werkzaamheden) van de Regeling bekendmaking rechtvaardiging gebruik van ioniserende straling; Overwegende, dat de aanvrager reeds eerder een overeenkomstige vergunning met betrekking tot dezelfde plaats…</t>
  </si>
  <si>
    <t>Tata Steel IJmuiden B.V.</t>
  </si>
  <si>
    <t>Tata Steel IJmuiden B.V., Wenckebachstraat 1 te Velsen-Noord (gemeente Velsen)</t>
  </si>
  <si>
    <t>tata steel ijmuiden</t>
  </si>
  <si>
    <t>tata steel ijmuiden b v wenckebachstraat 1 te velsen noord gemeente velsen</t>
  </si>
  <si>
    <t>No. 2010/1950-07 DE MINISTER VAN VOLKSHUISVESTING RUIMTELIJKE ORDENING EN MILIEUBEHEER Mede namens de minister van Sociale Zaken en Werkgelegenheid; Gezien de brief d.d. 1 september 2010 van Corus Staal B.V. (hierna te noemen Tata Steel IJmuiden B.V.) te Velsen-Noord (gemeente Velsen), strekkende tot wijziging van een vergunning als bedoeld in artikel 29 van de Kernenergiewet en als bedoeld in hoofdstuk 4, artikel 23, van het Besluit stralingsbescherming; Gelet op de artikelen 29-31 en 34 van de Kernenergiewet en het bepaalde in hoofdstuk 4 van het Besluit stralingsbescherming; Gelet op de d.d. 7 mei 1998, onder nr. 98/469 S, AI/CK/VCR/KEW, verleen…</t>
  </si>
  <si>
    <t>Röntgen Technische Dienst B.V. ⇔ Röntgen Technische Dienst B.V. [exact]</t>
  </si>
  <si>
    <t>ANVS__PUC_3978_32_1</t>
  </si>
  <si>
    <t>M.H.A.C. Passon-Vastenburg, C.D. van Zuilen, R.J. Maarschalkerweerd en I. Tiemessen</t>
  </si>
  <si>
    <t>M.H.A.C. Passon-Vastenburg | C.D. van Zuilen | R.J. Maarschalkerweerd | I. Tiemessen, handelende in maatschapverband onder de naam MCD-CT</t>
  </si>
  <si>
    <t>m h a c passon vastenburg c d van zuilen r j maarschalkerweerd en i tiemessen</t>
  </si>
  <si>
    <t>m h a c passon vastenburg | c d van zuilen | r j maarschalkerweerd | i tiemessen handelende in maatschapverband onder de naam mcd ct</t>
  </si>
  <si>
    <t>…ewet en het bepaalde in hoofdstuk 4 van het Besluit stralingsbescherming; Overwegende, dat de in de aanvraag bedoelde handelingen voorkomen in bijlage 1 (gerechtvaardigde handelingen en werkzaamheden) van de Regeling bekendmaking rechtvaardiging gebruik van ioniserende straling. B E S L U I T : Aan M.H.A.C. Passon-Vastenburg, C.D. van Zuilen, R.J. Maarschalkerweerd en I. Tiemessen, handelende in maatschapverband onder de naam MCD-CT, Weesperzijde 147 te Amsterdam, wordt vergunning verleend voor het verrichten van handelingen met ioniserende straling uitzendende toestellen. ## In deze vergunning wordt verstaan onder: - -MCD-CT: - -bewaakte zone: M.H.A.C. Passon-Vastenburg, C.D. van Zuilen, R.J. Maarschalkerweerd en I. Tiemessen, handelende in maatschapverband onder de naam …</t>
  </si>
  <si>
    <t>…incidentennummer: 070-3832425 van het ministerie van Volkshuisvesting, Ruimtelijke Ordening en Milieubeheer, dat 24 uur per dag bereikbaar is. ## VIII. Beëindiging - a. indien definitief geen handelingen meer met het toestel zullen worden verricht, wordt hiervan binnen 4 weken mededeling gedaan aan de minister van Volkshuisvesting, Ruimtelijke Ordening en Milieubeheer. In dat geval ontdoet de vergunninghouder zich zo spoedig mogelijk van het toestel. Na het zich ontdoen van het toestel zal de vergunning worden ingetrokken. Tot dat tijdstip is een afschrift van de vergunning in de betrokken locatie aanwezig. Van het verlenen van deze vergunning wordt mededeling gedaan door plaatsing in de Staatscourant. 's-Gravenhage, 6 oktober 2010 de minister van Volkshuisves…</t>
  </si>
  <si>
    <t>M.H.A.C. Passon-Vastenburg, C.D. van Zuilen, R.J. Maarschalkerweerd en I. Tiemessen, handelende in maatschapverband onder de naam MCD-CT, Weesperzijde 147 te Amsterdam</t>
  </si>
  <si>
    <t>m h a c passon vastenburg c d van zuilen r j maarschalkerweerd en i tiemessen handelende in maatschapverband onder de naam mcd ct weesperzijde 147 te amsterdam</t>
  </si>
  <si>
    <t>ANVS__PUC_4207_32_1</t>
  </si>
  <si>
    <t>de Stichting Amphia Ziekenhuis</t>
  </si>
  <si>
    <t>Stichting Amphia Ziekenhuis, Molengracht 21 te Breda</t>
  </si>
  <si>
    <t>stichting amphia ziekenhuis</t>
  </si>
  <si>
    <t>stichting amphia ziekenhuis molengracht 21 te breda</t>
  </si>
  <si>
    <t>Technische Universiteit Eindhoven</t>
  </si>
  <si>
    <t>de Technische Universiteit Eindhoven ⇔ Technische Universiteit Eindhoven [noise-normalized exact]</t>
  </si>
  <si>
    <t>No.2011/0259-08 No. 2011/0259-08 &lt;!-- image --&gt; ## DE MINISTER VAN ECONOMISCHE ZAKEN, LANDBOUW EN INNOVATIE Gezien de aanvraag d.d. 22 februari 2011 en de daarop aanvullende informatie d.d. 26 april 2011, van de Stichting Amphia Ziekenhuis te Breda, om wijziging van een vergunning als bedoeld in artikel 29 van de Kernenergiewet en als bedoeld in hoofdstuk 4, artikel 23, van het Besluit stralingsbescherming; Gelet op de artikelen 29-31 en 34 van de Kernenergiewet en het bepaalde in hoofdstuk 4 van het Besluit stralingsbescherming; Gelet op de d.d. 14 augustus 2000, onder nr. 2000/21704, AI/CK/B/KEW, verleende vergunning, laatstelijk…</t>
  </si>
  <si>
    <t>…oeld in hoofdstuk 4, artikel 23, van het Besluit stralingsbescherming; Gelet op de artikelen 29-31 en 34 van de Kernenergiewet en het bepaalde in hoofdstuk 4 van het Besluit stralingsbescherming; Gelet op de d.d. 14 augustus 2000, onder nr. 2000/21704, AI/CK/B/KEW, verleende vergunning, laatstelijk gewijzigd d.d. 28 mei 2010, onder nr. 2010/1000-05; Overwegende, dat de in de aanvraag bedoelde handelingen voorkomen in bijlage 1 (gerechtvaardigde handelingen en werkzaamheden) van de Regeling bekendmaking rechtvaardiging gebruik van ioniserende straling. ## BESLUIT: D i i i gewijzigd d.d. 28 mei 2010, onder nr. 2010/1000-05 wordt gewijzigd, zodat deze thans luidt als volgt: Aan de Stichting Amphia Ziekenhuis, Molengracht 21…</t>
  </si>
  <si>
    <t>de minister van Economische Zaken, Landbouw en Innovatie</t>
  </si>
  <si>
    <t>No.2011/0259-08 No. 2011/0259-08 &lt;!-- image --&gt; ## DE MINISTER VAN ECONOMISCHE ZAKEN, LANDBOUW EN INNOVATIE Gezien de aanvraag d.d. 22 februari 2011 en de daarop aanvullende informatie d.d. 26 april 2011, van de Stichting Amphia Ziekenhuis te Breda, om wijziging van een vergunning als bedoeld in artikel 29 van de Kernenergiewet en als bedoeld in hoofdstuk 4, artikel 23, van het Besluit stralingsbescherming; Gelet op de artikelen 29-31 en 34 van de Kernenergiewet en het bepaalde in hoofdstuk 4 van het B…</t>
  </si>
  <si>
    <t>Centrale Organisatie voor Radioactief Afval (COVRA) N.V.</t>
  </si>
  <si>
    <t>de Centrale Organisatie Voor Radioactief Afval (COVRA) N.V. ⇔ Centrale Organisatie voor Radioactief Afval (COVRA) N.V. [noise-normalized exact]</t>
  </si>
  <si>
    <t>De minister van Volkshuisvesting, Ruimtelijke Ordening en Milieubeheer ⇔ de minister van Volkshuisvesting, Ruimtelijke Ordening en Milieubeheer [exact]</t>
  </si>
  <si>
    <t>Centrale Organisatie Voor Radioactief Afval (COVRA) N.V.</t>
  </si>
  <si>
    <t>de Centrale Organisatie Voor Radioactief Afval (COVRA) N.V. ⇔ Centrale Organisatie Voor Radioactief Afval (COVRA) N.V. [noise-normalized exact]</t>
  </si>
  <si>
    <t>ANVS__PUC_5471_32_1</t>
  </si>
  <si>
    <t>…s 16001 2500 AB Den Haag ## AANTEKENEN SGS Nederland BV. Tav. Dhr. E. Malta Postbus 200 3200 AE Spijkenisse Datum 27 maart 2015 Betreft Vervoersvergunning KERNENERGIEWETVERGUNNING VERLEEND AAN SGS BELGIUM NV VOOR HET INVOEREN, VERVOEREN EN UITVOEREN VAN ONBESTRAALD VERARMD URANIUM ## Verleend door: DE MINISTER VAN ECONOMISCHE ZAKEN. ## 1. Het besluit ## 1.1 Vergunning Aan SGS Belgium NV gevestigd te Antwerpen, België wordt, krachtens artikel 15 onder a van de Kernenergiewet, juncto artikel 2, eerste lid en artikel 23, eerste lid van het Besluit vervoer splijtstoffen, ertsen en radioactieve stoffen vergunning verleend voor: Het binnen Nederlands grondgebied (doen) brengen en het aansluitend vervoeren over Nederlands grondgeb…</t>
  </si>
  <si>
    <t>ANVS__PUC_5825_32_1</t>
  </si>
  <si>
    <t>De Minister van Infrastructuur en Milieu</t>
  </si>
  <si>
    <t>minister van infrastructuur en milieu</t>
  </si>
  <si>
    <t>Nuova XGamma SRL ⇔ Nuova XGamma SRL [exact]</t>
  </si>
  <si>
    <t>…r Raad van Bestuur Simon Smitweg 1 2353 GA Leiderdorp Datum 13 april 2016 Betreft Vergunning Kernenergiewet KERNENERGIEWETVERGUNNING VERLEEND AAN STICHTING ALRIJNE ZORGGROEP VOOR HET VERRICHTEN VAN HANDELINGEN MET RADIOACTIEVE STOFFEN EN IONISERENDE STRALING UITZENDENDE TOESTELLEN ## Verleend door: DE MINISTER VAN INFRASTRUCTUUR EN MILIEU. ## 1. Het besluit ## 1. Vergunning Aan Stichting Alrijne Zorggroep gevestigd te Leiderdorp wordt, onder intrekking van de op 16 september 2003 verleende vergunning met nummer 2003/383383 AI/UJB/BES, laatstelijk gewijzigd op 1 april 2015, met nummer 2015/0036-07, en onder intrekking van de op 8 mei 2002 verleende vergunning met nummer 2002/11252 AI/CK/B/KEW, laatstelijk gewijzigd op 25 februari 2…</t>
  </si>
  <si>
    <t>verleent | trekt in | trekt in</t>
  </si>
  <si>
    <t>verleent | trekt in</t>
  </si>
  <si>
    <t>verlenen | intrekken</t>
  </si>
  <si>
    <t>- &amp;gt; Retouradres Postbus 16001 2500 DA Den Haag ## AANTEKENEN Stichting Alrijne Zorggroep T.a.v. R. Treffers, voorzitter Raad van Bestuur Simon Smitweg 1 2353 GA Leiderdorp Datum 13 april 2016 Betreft Vergunning Kernenergiewet KERNENERGIEWETVERGUNNING VERLEEND AAN STICHTING ALRIJNE ZORGGROEP VOOR HET VERRICHTEN VAN HANDELINGEN MET RADIOACTIEVE STOFFEN EN IONISERENDE STRALING UITZENDENDE TOESTELLEN ## Verleend door: DE MINISTER VAN INFRASTRUCTUUR EN MILIEU. ## 1. Het besluit ## 1. Vergunning Aan Stichting Alrijne Zorggroep gevestigd te Leiderdorp wordt, onder intrekking van de op 16 september 2003 verleende vergunning met nummer 2003/383383 AI/UJB/BES, laatstelijk gewijzigd …</t>
  </si>
  <si>
    <t>vergunning | vergunning met nummer 2003/383383 AI/UJB/BES | vergunning met nummer 2002/11252 AI/CK/B/KEW</t>
  </si>
  <si>
    <t>vergunning | vergunning met nummer 2003 383383 ai ujb bes | vergunning met nummer 2002 11252 ai ck b kew</t>
  </si>
  <si>
    <t>vergunning met nummer 2003/383383 AI/UJB/BES | vergunning met nummer 2002/11252 AI/CK/B/KEW</t>
  </si>
  <si>
    <t>- &amp;gt; Retouradres Postbus 16001 2500 DA Den Haag ## AANTEKENEN Stichting Alrijne Zorggroep T.a.v. R. Treffers, voorzitter Raad van Bestuur Simon Smitweg 1 2353 GA Leiderdorp Datum 13 april 2016 Betreft Vergunning Kernenergiewet KERNENERGIEWETVERGUNNING VERLEEND AAN STICHTING ALRIJNE ZORGGROEP VOOR HET VERRICHTEN VAN HANDELINGEN MET RADIOACTIEVE STOFFEN EN IONISERENDE STRALING UITZENDENDE TOESTELLEN ## Verleend door: DE MINISTER VAN INFRASTRUCTUUR EN MILIEU. ## 1. Het besluit ## 1. Vergunning Aan Stichting Alrijne Zorggroep gevestigd te Leiderdorp wordt, onder intrekking van de op 16 september 2003 verleende vergunning met nu…</t>
  </si>
  <si>
    <t>Stichting Alrijne Zorggroep</t>
  </si>
  <si>
    <t>Stichting Alrijne Zorggroep gevestigd te Leiderdorp</t>
  </si>
  <si>
    <t>stichting alrijne zorggroep</t>
  </si>
  <si>
    <t>stichting alrijne zorggroep gevestigd te leiderdorp</t>
  </si>
  <si>
    <t>- &amp;gt; Retouradres Postbus 16001 2500 DA Den Haag ## AANTEKENEN Stichting Alrijne Zorggroep T.a.v. R. Treffers, voorzitter Raad van Bestuur Simon Smitweg 1 2353 GA Leiderdorp Datum 13 april 2016 Betreft Vergunning Kernenergiewet KERNENERGIEWETVERGUNNING VERLEEND AAN STICHTING ALRIJNE ZORGGROEP VOOR HET VERRICHTEN VAN HANDELINGEN MET RADIOACTIEVE STOFFEN EN IONISERENDE STRALING UITZENDENDE TOESTELLEN ## Verleend door: DE MINISTER VAN INFRASTRUCTUUR EN MILIEU. ## 1. Het besluit ## 1. Vergunn…</t>
  </si>
  <si>
    <t>Tata Steel IJmuiden B.V. ⇔ Tata Steel IJmuiden B.V. [exact]</t>
  </si>
  <si>
    <t>trekt in | trekt in | verleent</t>
  </si>
  <si>
    <t>trekt in | verleent</t>
  </si>
  <si>
    <t>intrekken | verlenen</t>
  </si>
  <si>
    <t>de op 16 september 2003 verleende vergunning met nummer 2003/383383 AI/UJB/BES, laatstelijk gewijzigd op 1 april 2015, met nummer 2015/0036-07 | de op 8 mei 2002 verleende vergunning met nummer 2002/11252 AI/CK/B/KEW, laatstelijk gewijzigd op 25 februari 2015, met nummer 2015/0112-04 | vergunning</t>
  </si>
  <si>
    <t>op 16 september 2003 verleende vergunning met nummer 2003 383383 ai ujb bes laatstelijk gewijzigd op 1 april 2015 met nummer 2015 0036 07 | op 8 mei 2002 verleende vergunning met nummer 2002 11252 ai ck b kew laatstelijk gewijzigd op 25 februari 2015 met nummer 2015 0112 04 | vergunning</t>
  </si>
  <si>
    <t>de op 16 september 2003 verleende vergunning met nummer 2003/383383 AI/UJB/BES, laatstelijk gewijzigd op 1 april 2015, met nummer 2015/0036-07 | de op 8 mei 2002 verleende vergunning met nummer 2002/11252 AI/CK/B/KEW, laatstelijk gewijzigd op 25 februari 2015, met nummer 2015/0112-04</t>
  </si>
  <si>
    <t>ANVS__PUC_5845_32_1</t>
  </si>
  <si>
    <t>Uniscan BV.</t>
  </si>
  <si>
    <t>uniscan</t>
  </si>
  <si>
    <t>wordt gewijzigd</t>
  </si>
  <si>
    <t>gewijzigd ⇔ wordt gewijzigd [canonical action]</t>
  </si>
  <si>
    <t>## 1. Intrekking De op 17 december 2004 aan Uniscan BV., gevestigd te Rotterdam verleende vergunning met nummer 2004/84197, Al/lO/BES, laatstelijk gewijzigd op 1 september 2005 met nummer 2005/63633 voor het verrichten van handelingen met radioactieve stoffen, wordt ambtshalve ingetrokken. ## II. Documenten Het op 31 maart 2016 ontvangen ambtsbericht van Inspectie SZW maakt deel uit van de intrekkingsbeschikking. ## III. Openbaarmaking en publicatie Deze intrekkingsbesc…</t>
  </si>
  <si>
    <t>autoriteit nucleaire veiligheid en stralingsbescherming</t>
  </si>
  <si>
    <t>…rstond in werking. &lt;!-- image --&gt; - &amp;gt; Retouradres Postbus 16001 2500 BA Den Haag Datum 26 april 2016 Betreft Intrekking vergunning Kernenergiewet INTREKKING VAN EEN KERNENERGIEWETVERGUNNING VERLEEND AAN UNISCAN B.V. VOOR HET VERRICHTEN VAN HANDELINGEN MET RADIOACTIEVE STOFFEN Intrekking door: ## DE MINISTER VAN INFRASTRUCTUUR EN MILIEU. ## 1. Het besluit ## ANVS Stra Ii ngsbeschermi ng Aanvragen en r'lelden Bezuidenhoutseweg 67 Postbus 16001 2500 BA Den Haag www.anvs.nI - T 070-3487366 - E Postbus.Aanvragenenmelden @anvsnI Onze referentie 2016/0403-04 Bijlage(n) ## 2.1. De aanvraag Op 31 maart 2016 heb ik een brief met kenmerk A1207/82/02 ontvangen van de Inspectie SZW met betrekking op de op 17 december 2004 aan Uniscan B.V., …</t>
  </si>
  <si>
    <t>ANVS__PUC_6938_32_1</t>
  </si>
  <si>
    <t>H.H. Govaert en M. Govaert-Roerdink</t>
  </si>
  <si>
    <t>H.H. Govaert en M. Govaert-Roerdink, handelend onder de naam Dierenkliniek Nieuw Houten VOF</t>
  </si>
  <si>
    <t>h h govaert en m govaert roerdink</t>
  </si>
  <si>
    <t>h h govaert en m govaert roerdink handelend onder de naam dierenkliniek nieuw houten</t>
  </si>
  <si>
    <t>Datum 26 juni 2019 Betreft Kernenergiewet vergunning Besluit: KERNENERGIEWETVERGUNNING VERLEEND AAN H.H. GOVAERT EN M. GOVAERT-ROERDINK, HANDELEND ONDER DE NAAM DIERENKLINIEK NIEUW HOUTEN VOF VOOR HET VERRICHTEN VAN HANDELINGEN MET IONISERENDE STRALING UITZENDENDE TOESTELLEN Verleend door: DE AUTORITEIT NUCLEAIRE VEILIGHEID EN STRALINGSBESCHERMING &lt;!-- image --&gt; ## Autoriteit Nucleaire Veiligheid en Stralingsbescherming Autoriteit Nucleaire Veiligheid en Stralingsbescherming Koningskade 4 Den Haag Postbus 16001 2500 BA Den Haag w…</t>
  </si>
  <si>
    <t>vergunning voor het verrichten van handelingen met ioniserende straling uitzendende toestellen</t>
  </si>
  <si>
    <t>DE AUTORITEIT NUCLEAIRE VEILIGHEID EN STRALINGSBESCHERMING</t>
  </si>
  <si>
    <t>Datum 26 juni 2019 Betreft Kernenergiewet vergunning Besluit: KERNENERGIEWETVERGUNNING VERLEEND AAN H.H. GOVAERT EN M. GOVAERT-ROERDINK, HANDELEND ONDER DE NAAM DIERENKLINIEK NIEUW HOUTEN VOF VOOR HET VERRICHTEN VAN HANDELINGEN MET IONISERENDE STRALING UITZENDENDE TOESTELLEN Verleend door: DE AUTORITEIT NUCLEAIRE VEILIGHEID EN STRALINGSBESCHERMING &lt;!-- image --&gt; ## Autoriteit Nucleaire Veiligheid en Stralingsbescherming Autoriteit Nucleaire Veiligheid en Stralingsbescherming Koningskade 4 Den Haag Postbus 16001 2500 BA Den Haag www.enynj Ons kenmerk ANVS-PP-2019/0050117-05 ## Inhoudsopgave | 1 | Het besluit | 3 | |-----------|---------------------------------------------------|-----| | 1.1 | Vergunning | 3 | | 1.2 | Voorschriften | 3 | | 1…</t>
  </si>
  <si>
    <t>ANVS__PUC_7107_32_1</t>
  </si>
  <si>
    <t>Implantologiepraktijk Aussems B.V.</t>
  </si>
  <si>
    <t>Implantologiepraktijk Aussems B.V. | E.M.M.P.J. Schreurs</t>
  </si>
  <si>
    <t>implantologiepraktijk aussems</t>
  </si>
  <si>
    <t>implantologiepraktijk aussems | e m m p j schreurs</t>
  </si>
  <si>
    <t>Implantologiepraktijk Aussems B.V. ⇔ Implantologiepraktijk Aussems B.V. [exact]</t>
  </si>
  <si>
    <t>E.M.M.P.J. Schreurs</t>
  </si>
  <si>
    <t>De minister van Economische Zaken, Landbouw en Innovatie</t>
  </si>
  <si>
    <t>de minister van Economische Zaken, Landbouw en Innovatie ⇔ De minister van Economische Zaken, Landbouw en Innovatie [exact]</t>
  </si>
  <si>
    <t>….5 | Conclusie | 9 | | 3 | Ondertekening | 10 | | Bijlage A Verklarende begrippenlijst | Bijlage A Verklarende begrippenlijst | 11 | &lt;!-- image --&gt; Autoriteit Nucleaire Veiligheid en Stralingsbescherming Autoriteit Nucleaire Ons kenmerk ANVS-PP-2019/0050444-09 ## 1 Het besluit ## 1.1 Vergunning Aan Implantologiepraktijk Aussems B.V. gevestigd te Maastricht wordt, krachtens artikel 34 van de Kernenergiewet en de artikelen 3.4, vierde lid, 3.5 en 3.8, tweede lid en artikel 3.10, tweede lid van het Besluit basisveiligheidsnormen stralingsbescherming (Bbs) voor onbepaalde tijd conform de aanvraag vergunning verleend voor: ## A. TOESTELLEN Het verrichten van handelingen ten behoeve van tandheelkundige diagnostiek binnen de locati…</t>
  </si>
  <si>
    <t>Datum 4 oktober 2019 Betreft Kernenergiewet vergunning Besluit: KERNENERGIEWETVERGUNNING VERLEEND AAN IMPLANTOLOGIEPRAKTI3K AUSSEMS B.V. VOOR HET VERRICHTEN VAN HANDELINGEN MET TOESTELLEN Verleend door: DE AUTORITEIT NUCLEAIRE VEILIGHEID EN STRALINGSBESCHERMING &lt;!-- image --&gt; Autoriteit Nucleaire Veiligheid en Stralingsbescherming Koningskade 4 Den Haag Postbus 16001 2500 BA Den Haag www.anvs.n1 Ons kenmerk ANVS-PP-2019/0050444-09 ## Inhoudsopgave | 1 | Het besluit | 3 | |--------------------------------------|---…</t>
  </si>
  <si>
    <t>Kernenergiewetvergunning | registratie</t>
  </si>
  <si>
    <t>kernenergiewetvergunning | registratie</t>
  </si>
  <si>
    <t>vergunning ⇔ Kernenergiewetvergunning [gold substring of prediction]</t>
  </si>
  <si>
    <t>registratie</t>
  </si>
  <si>
    <t>Datum 4 oktober 2019 Betreft Kernenergiewet vergunning Besluit: KERNENERGIEWETVERGUNNING VERLEEND AAN IMPLANTOLOGIEPRAKTI3K AUSSEMS B.V. VOOR HET VERRICHTEN VAN HANDELINGEN MET TOESTELLEN Verleend door: DE AUTORITEIT NUCLEAIRE VEILIGHEID EN STRALINGSBESCHERMING &lt;!-- image --&gt; Autoriteit Nucleaire Veiligheid en Stralingsbescherming Koningskade 4 Den Haag Postbus 16001 2500 BA Den Haag www.anvs.n1 Ons kenmerk ANVS-PP-2019/0050444-09 ## Inhoudsopgave | 1 | Het besluit | 3 …</t>
  </si>
  <si>
    <t>vergunning voor het verrichten van handelingen met radioactieve stoffen en het verrichten van handelingen met ioniserende straling uitzendende toestellen</t>
  </si>
  <si>
    <t>vergunning ⇔ vergunning voor het verrichten van handelingen met radioactieve stoffen en het verrichten van handelingen met ioniserende straling uitzendende toestellen [gold substring of prediction]</t>
  </si>
  <si>
    <t>de ondernemer</t>
  </si>
  <si>
    <t>ondernemer</t>
  </si>
  <si>
    <t>ANVS__PUC_7672_32_1</t>
  </si>
  <si>
    <t>Evidensia Nederland B.V.</t>
  </si>
  <si>
    <t>evidensia nederland</t>
  </si>
  <si>
    <t>vergunning als bedoeld in artikel 29 van de Kernenergiewet en hoofdstuk 4, artikel 23, van het Besluit stralingsbescherming</t>
  </si>
  <si>
    <t>vergunning ⇔ vergunning als bedoeld in artikel 29 van de Kernenergiewet en hoofdstuk 4, artikel 23, van het Besluit stralingsbescherming [gold substring of prediction]</t>
  </si>
  <si>
    <t>SGS Belgium NV</t>
  </si>
  <si>
    <t>SGS Belgium NV ⇔ SGS Belgium NV [exact]</t>
  </si>
  <si>
    <t>&lt;!-- image --&gt; Autoriteit Nucleaire Veiligheid en Stralingsbescherming Koningskade 4 Den Haag Postbus 16001 2500 BA Den Haag [www.anvs.nl](http://www.anvs.nl/) Ons kenmerk ANVS-PP-2019/0054769-05 Datum 27 mei 2020 Betreft Kernenergiewet vergunning Besluit: KERNENERGIEWETVERGUNNING VERLEEND AAN EVIDENSIA NEDERLAND B.V. VOOR HET VERRICHTEN VAN HANDELINGEN MET IONISERENDE STRALING UITZENDENDE TOESTELLEN Verleend door: DE AUTORITEIT NUCLEAIRE VEILIGHEID EN STRALINGSBESCHERMING ● ## Inhoudsopgave | 1 | Het besluit | 3 | |-----------|---------------------------------------------------|-----| | 1.1 | Vergunning | 3 | | 1.2 | Voorschriften | 3 | | 1.3 | Documenten | 4 | | 1.4 | Openbaarmaking en publicatie | 4 | | 1.5 | Het…</t>
  </si>
  <si>
    <t>… Haag [www.anvs.nl](http://www.anvs.nl/) Ons kenmerk ANVS-PP-2019/0054769-05 Datum 27 mei 2020 Betreft Kernenergiewet vergunning Besluit: KERNENERGIEWETVERGUNNING VERLEEND AAN EVIDENSIA NEDERLAND B.V. VOOR HET VERRICHTEN VAN HANDELINGEN MET IONISERENDE STRALING UITZENDENDE TOESTELLEN Verleend door: DE AUTORITEIT NUCLEAIRE VEILIGHEID EN STRALINGSBESCHERMING ● ## Inhoudsopgave | 1 | Het besluit | 3 | |-----------|---------------------------------------------------|-----| | 1.1 | Vergunning | 3 | | 1.2 | Voorschriften | 3 | | 1.3 | Documenten | 4 | | 1.4 | Openbaarmaking en publicatie | 4 | | 1.5 | Het in werking treden van de vergunning | 4 | | 2 | De aanvraag, het toetsingskader en de beoordeling | 5 | | 2.1 | De aanvraag | 5 | | 2.2 | De gevolgde p…</t>
  </si>
  <si>
    <t>ANVS__PUC_721539_32_1</t>
  </si>
  <si>
    <t>Kernenergiewetvergunning</t>
  </si>
  <si>
    <t>&lt;!-- image --&gt; Datum 9 september 2022 Wijziging Kernenergiewet vergunning Betreft Besluit: KERNENERGIEWETVERGUNNING VERLEEND AAN UT QUALITY B.V. VOOR HET VERRICHTEN VAN HANDELINGEN MET RADIOACTIEVE STOFFEN EN TOESTELLEN Verleend door: DE AUTORITEIT NUCLEAIRE VEILIGHEID EN STRALINGSBESCHERMING ## Autoriteit Nucleaire Veiligheid en Stralingsbescherming Autoriteit Nucleaire Veiligheid en Stralingsbescherming Koningskade 4 Den Haag Postbus 16001 2500 BA Den Haag www.anvs.nl Ons kenmerk ANVS-PP-2022/0088409-05 ● ## Inhoudsopgave | 1 | Het besluit | 3 | |-----|---------------------------------------------------|-----| | 1.1 | Vergunning | 3 | | 1.2 | Voorschriften | 3 | | 1.3 | Documenten |…</t>
  </si>
  <si>
    <t>ANVS__PUC_731277_32_1</t>
  </si>
  <si>
    <t>Stichting Nederlandse Wetenschappelijk Onderzoek Instituten</t>
  </si>
  <si>
    <t>Stichting Nederlandse Wetenschappelijk Onderzoek Instituten, gevestigd te Utrecht</t>
  </si>
  <si>
    <t>stichting nederlandse wetenschappelijk onderzoek instituten</t>
  </si>
  <si>
    <t>stichting nederlandse wetenschappelijk onderzoek instituten gevestigd te utrecht</t>
  </si>
  <si>
    <t>&lt;!-- image --&gt; Datum 27 januari 2023 Wijziging Kernenergiewet vergunning Betreft Besluit: KERNENERGIEWETVERGUNNING VERLEEND AAN STICHTING NEDERLANDSE WETENSCHAPPELIJK ONDERZOEK INSTITUTEN VOOR HET VERRICHTEN VAN HANDELINGEN MET RADIOACTIEVE STOFFEN EN TOESTELLEN Verleend door: DE AUTORITEIT NUCLEAIRE VEILIGHEID EN STRALINGSBESCHERMING ## Autoriteit Nucleaire Veiligheid en Stralingsbescherming Autoriteit Nucleaire Veiligheid en Stralingsbescherming Koningskade 4 Den Haag Postbus 16001 2500 BA Den Haag www.anvs.nl Ons kenmerk ANVS-PP-2022/0094965-04 ● ## Inhoudsopgave | 1 | Het besl…</t>
  </si>
  <si>
    <t>&lt;!-- image --&gt; Datum 27 januari 2023 Wijziging Kernenergiewet vergunning Betreft Besluit: KERNENERGIEWETVERGUNNING VERLEEND AAN STICHTING NEDERLANDSE WETENSCHAPPELIJK ONDERZOEK INSTITUTEN VOOR HET VERRICHTEN VAN HANDELINGEN MET RADIOACTIEVE STOFFEN EN TOESTELLEN Verleend door: DE AUTORITEIT NUCLEAIRE VEILIGHEID EN STRALINGSBESCHERMING ## Autoriteit Nucleaire Veiligheid en Stralingsbescherming Autoriteit Nucleaire Veiligheid en Stralingsbescherming Koningskade 4 Den Haag Postbus 16001 2500 BA Den Haag www.anvs.nl Ons kenmerk ANVS-PP-2022/0094965-04 ● ## Inhoudsopgave | 1 | Het besluit | 3 | |-----|---------------------------------------------------|-----| | 1.1 | Vergunning | 3 | | 1.2 | Voorschriften | 4 | | 1.3 | Documenten |…</t>
  </si>
  <si>
    <t>ANVS__PUC_732934_32_1</t>
  </si>
  <si>
    <t>Stichting Het Nederlands Kanker InstituutAntoni van Leeuwenhoek Ziekenhuis</t>
  </si>
  <si>
    <t>Stichting Het Nederlands Kanker Instituut-Antoni van Leeuwenhoek Ziekenhuis</t>
  </si>
  <si>
    <t>stichting het nederlands kanker instituutantoni van leeuwenhoek ziekenhuis</t>
  </si>
  <si>
    <t>stichting het nederlands kanker instituut antoni van leeuwenhoek ziekenhuis</t>
  </si>
  <si>
    <t>Stichting Alrijne Zorggroep ⇔ Stichting Alrijne Zorggroep [exact]</t>
  </si>
  <si>
    <t>…ing | 7 | | 2.1 | De aanvraag | 7 | | 2.2 | De gevolgde procedure | 8 | | 2.3 | Het toetsingskader | 8 | | 2.4 | Bevindingen en overwegingen | 8 | | 2.5 | Conclusie | 10 | | 3 | Ondertekening | 11 | ## Ons kenmerk ANVS-PP-2018/0047694-10 ## 1 Het besluit ## 1.1 Vergunning De op 20 oktober 2011, aan Stichting Het Nederlands Kanker InstituutAntoni van Leeuwenhoek Ziekenhuis (hierna: NKI) gevestigd te Amsterdam, verleende vergunning met nummer 2011/1331-6, laatstelijk gewijzigd op 7 september 2018, met nummer 2018/0305-06, wordt op grond van artikel 15 onder a, artikel 29 en 34 van de Kernenergiewet en de artikelen 3.5 en 3.8, eerste, derde en vierde lid van het Besluit basisveiligheidsnormen stralingsbescherming (Bbs) conform de aanvraag samengevoegd met de op 28 se…</t>
  </si>
  <si>
    <t>De Minister van Infrastructuur en Milieu ⇔ De Minister van Infrastructuur en Milieu [exact]</t>
  </si>
  <si>
    <t>samengevoegd | gewijzigd</t>
  </si>
  <si>
    <t>samenvoegen | wijzigen</t>
  </si>
  <si>
    <t>vergunning Kernenergiewet</t>
  </si>
  <si>
    <t>…011/1331-6, laatstelijk gewijzigd op 7 september 2018, met nummer 2018/0305-06, wordt op grond van artikel 15 onder a, artikel 29 en 34 van de Kernenergiewet en de artikelen 3.5 en 3.8, eerste, derde en vierde lid van het Besluit basisveiligheidsnormen stralingsbescherming (Bbs) conform de aanvraag samengevoegd met de op 28 september 2016 verleende vergunning met nummer 2016/0513-12, laatstelijk gewijzigd op 7 september 2018, met nummer 2018/0305-06 en gewijzigd conform de aanvraag. Hoofdstuk 1, onderdeel I wordt als volgt gewijzigd: Onder vernummering van A.RADIOACTIEVE STOFFEN EN SPLIJTSTOFFEN worden na volgnummer 14 twee onderdelen ingevoegd: 15. Het voorhanden hebben en toepassen van ingekapselde bronnen voor wetensc…</t>
  </si>
  <si>
    <t>vergunning ⇔ vergunning Kernenergiewet [gold substring of prediction]</t>
  </si>
  <si>
    <t>samengevoegd</t>
  </si>
  <si>
    <t>Kanker Instituut Antoni van Leeuwenhoek Ziekenhuis (NKI)</t>
  </si>
  <si>
    <t>kanker instituut antoni van leeuwenhoek ziekenhuis nki</t>
  </si>
  <si>
    <t>Uniscan B.V.</t>
  </si>
  <si>
    <t>Uniscan BV. ⇔ Uniscan B.V. [noise-normalized exact]</t>
  </si>
  <si>
    <t>intrekking</t>
  </si>
  <si>
    <t>…ft Wijziging Kernenergiewet vergunning Besluit: KERNENERGIEWETVERGUNNING VERLEEND AAN STICHTING HET NEDERLANDS KANKER INSTITUUT-ANTONI VAN LEEUWENHOEK ZIEKENHUIS VOOR HET VERRICHTEN VAN HANDELINGEN MET RADIOACTIEVE STOFFEN, SPLIJTSTOFFEN EN IONISERENDE STRALING UITZENDENDE TOESTELLEN Verleend door: DE AUTORITEIT NUCLEAIRE VEILIGHEID EN STRALINGSBESCHERMING ● ## Inhoudsopgave | 1 | Het besluit | 3 | |-----|---------------------------------------------------|-----| | 1.1 | Vergunning | 3 | | 1.2 | Voorschriften | 4 | | 1.3 | Documenten | 5 | | 1.4 | Openbaarmaking en publicatie | 6 | | 1.5 | Het in werking treden van de vergunning | 6 | | 2 | De aanvraag, het toetsingskader en de beoordeling | 7 | | 2.1 | De aanvraag | 7 | | 2.2 | De gevolgde procedu…</t>
  </si>
  <si>
    <t>intrekking ⇔ trekt in [canonical action]</t>
  </si>
  <si>
    <t>voegt samen | wijzigt</t>
  </si>
  <si>
    <t>voegt samen | wijzigen</t>
  </si>
  <si>
    <t>voegt samen</t>
  </si>
  <si>
    <t>Rijksoverheid</t>
  </si>
  <si>
    <t>vergunning met nummer 2011/1331-6 en vergunning met nummer 2016/0513-12 | vergunning</t>
  </si>
  <si>
    <t>vergunning met nummer 2011 1331 6 en vergunning met nummer 2016 0513 12 | vergunning</t>
  </si>
  <si>
    <t>vergunning met nummer 2011/1331-6 en vergunning met nummer 2016/0513-12</t>
  </si>
  <si>
    <t>## Autoriteit Nucleaire Veiligheid en Stralingsbescherming Autoriteit Nucleaire Veiligheid en Stralingsbescherming Koningskade 4 Den Haag Postbus 16001 2500 BA Den Haag [www.anvs.nl](http://www.anvs.nl/) Ons kenmerk ANVS-PP-20180047694-10 Datum 30 januari 2019 Betreft Wijziging Kernenergiewet vergunning Besluit: KERNENERGIEWETVERGUNNING VERLEEND AAN STICHTING HET NEDERLANDS KANKER INSTITUUT-ANTONI VAN LEEUWENHOEK ZIEKENHUIS VOOR HET VERRICHTEN VAN HANDELINGEN MET RADIOACTIEVE STOFFEN, SPLIJTSTOFFEN EN IONISERENDE STRALING UITZENDENDE TOESTELLEN Verleend door: DE AUTORITEIT NUCLEAIRE VEILIGHEID EN STRALINGSBESCHERMING ● ## Inhoudsopgave | 1 | Het besluit | 3 | |-----|-------------------------------------------------…</t>
  </si>
  <si>
    <t>ANVS__PUC_759074_32_1</t>
  </si>
  <si>
    <t>R.A. Nederhof, H. van Lom en G.H.H. Blankenvoorde</t>
  </si>
  <si>
    <t>R.A. Nederhof, H. van Lom en G.H.H. Blankenvoorde, handelend in maatschapsverband onder de naam Diergeneeskundig Centrum Dalfsen | H. van Lom en R.A. Nederlof, handelend onder de naam Diergeneeskundig Centrum Dalfsen</t>
  </si>
  <si>
    <t>r a nederhof h van lom en g h h blankenvoorde</t>
  </si>
  <si>
    <t>r a nederhof h van lom en g h h blankenvoorde handelend in maatschapsverband onder de naam diergeneeskundig centrum dalfsen | h van lom en r a nederlof handelend onder de naam diergeneeskundig centrum dalfsen</t>
  </si>
  <si>
    <t>&lt;!-- image --&gt; Autoriteit Nucleaire Veiligheid en Stralingsbescherming Koningskade 4 Den Haag Postbus 16001 2500 BA Den Haag [www.anvs.nl](http://www.anvs.nl/) Ons kenmerk ANVS-PP-2024/0101344-04 Datum 28 november 2016 Kernenergiewet vergunning Betreft Besluit: KERNENERGIEWETVERGUNNING VERLEEND AAN R.A. NEDERHOF, H. VAN LOM EN G.H.H. BLANKENVOORDE HANDELEND IN MAATSCHAPVERBAND ONDER DE NAAM DIERGENEESKUNDIG CENTRUM DALFSEN VOOR HET VERRICHTEN VAN HANDELINGEN MET TOESTELLEN Verleend door: DE AUTORITEIT NUCLEAIRE VEILIGHEID EN STRALINGSBESCHERMING ● ## Inhoudsopgave | 1 | Het besluit | 3 | |-----------|---------------------------------------------------|-----| | 1.1 | Vergunning | 3 | | 1.2 | Intrekking | 3 | | 1.3 | Voorschriften | 3 | | 1.…</t>
  </si>
  <si>
    <t>&lt;!-- image --&gt; Autoriteit Nucleaire Veiligheid en Stralingsbescherming Koningskade 4 Den Haag Postbus 16001 2500 BA Den Haag [www.anvs.nl](http://www.anvs.nl/) Ons kenmerk ANVS-PP-2024/0101344-04 Datum 28 november 2016 Kernenergiewet vergunning Betreft Besluit: KERNENERGIEWETVERGUNNING VERLEEND AAN R.A. NEDERHOF, H. VAN LOM EN G.H.H. BLANKENVOORDE HANDELEND IN MAATSCHAPVERBAND ONDER DE NAAM DIERGENEESKUNDIG CENTRUM DALFSEN VOOR HET VERRICHTEN VAN HANDELINGEN MET TOESTELLEN Verleend door: DE AUTORITEIT NUCLEAIRE VEILIGHEID EN STRALINGSBESCHERMING ● ## Inhoudsopgave | 1 | Het besluit | 3 | |-----------|---------------------------------------------------|-----| | 1.1 | Vergunning | 3 | | 1.2 | Intrekking | 3 | …</t>
  </si>
  <si>
    <t>De Autoriteit Nucleaire Veiligheid en Stralingsbescherming</t>
  </si>
  <si>
    <t>DE AUTORITEIT NUCLEAIRE VEILIGHEID EN STRALINGSBESCHERMING ⇔ De Autoriteit Nucleaire Veiligheid en Stralingsbescherming [exact]</t>
  </si>
  <si>
    <t>&lt;!-- image --&gt; Autoriteit Nucleaire Veiligheid en Stralingsbescherming Koningskade 4 Den Haag Postbus 16001 2500 BA Den Haag [www.anvs.nl](http://www.anvs.nl/) Ons kenmerk ANVS-PP-2024/0101344-04 Datum 28 november 2016 Kernenergiewet vergunning Betreft Besluit: KERNENERGIEWETVERGUNNING VERLEEND AAN R.A. NEDERHOF, H. VAN LOM EN G.H.H. BLANKENVOORDE HANDELEND IN MAATSCHAPVERBAND ONDER DE NAAM DIERGENEESKUNDIG CENTRUM DALFSEN VOOR HET VERRICHTEN VAN HANDELINGEN MET TOESTELLEN Verleend door: DE AUTORITEIT NUCLEAIRE VEILIGHEID EN STRALINGSBESCHERMING ● ## Inhoudsopgave | 1 | Het besluit | 3 | |-----------|---------------------------------------------------|----…</t>
  </si>
  <si>
    <t>R.A. Nederhof | H. van Lom | G.H.H. Blankenvoorde, handelend in maatschapsverband onder de naam Diergeneeskundig Centrum</t>
  </si>
  <si>
    <t>r a nederhof | h van lom | g h h blankenvoorde handelend in maatschapsverband onder de naam diergeneeskundig centrum</t>
  </si>
  <si>
    <t>…04 Datum 28 november 2016 Kernenergiewet vergunning Betreft Besluit: KERNENERGIEWETVERGUNNING VERLEEND AAN R.A. NEDERHOF, H. VAN LOM EN G.H.H. BLANKENVOORDE HANDELEND IN MAATSCHAPVERBAND ONDER DE NAAM DIERGENEESKUNDIG CENTRUM DALFSEN VOOR HET VERRICHTEN VAN HANDELINGEN MET TOESTELLEN Verleend door: DE AUTORITEIT NUCLEAIRE VEILIGHEID EN STRALINGSBESCHERMING ● ## Inhoudsopgave | 1 | Het besluit | 3 | |-----------|---------------------------------------------------|-----| | 1.1 | Vergunning | 3 | | 1.2 | Intrekking | 3 | | 1.3 | Voorschriften | 3 | | 1.4 | Documenten | 4 | | 1.5 | Openbaarmaking en publicatie | 5 | | 1.6 | Het in werking treden van de vergunning | 5 | | 2 | De aanvraag, het toetsingskader en de beoordeling | 6 | | 2.1 | De aanvraag | …</t>
  </si>
  <si>
    <t>ANVS__PUC_795873_32_1</t>
  </si>
  <si>
    <t>Erik Zimmermann</t>
  </si>
  <si>
    <t>Erik Zimmermann, handelend onder de naam Erik Zimmermann Equine Veterinarian Support</t>
  </si>
  <si>
    <t>erik zimmermann</t>
  </si>
  <si>
    <t>erik zimmermann handelend onder de naam erik zimmermann equine veterinarian support</t>
  </si>
  <si>
    <t>Autoriteit Nucleaire Veiligheid en Stralingsbescherming</t>
  </si>
  <si>
    <t>DE AUTORITEIT NUCLEAIRE VEILIGHEID EN STRALINGSBESCHERMING ⇔ Autoriteit Nucleaire Veiligheid en Stralingsbescherming [noise-normalized exact]</t>
  </si>
  <si>
    <t>&lt;!-- image --&gt; Autoriteit Nucleaire Veiligheid en Stralingsbescherming Koningskade 4 Den Haag Postbus 16001 2500 BA Den Haag [www.anvs.nl](http://www.anvs.nl/) Ons kenmerk ANVS-PP-2025/0115960-08 Datum 9 juli 2025 Betreft Kernenergiewet vergunning Besluit: KERNENERGIEWETVERGUNNING VERLEEND AAN ERIK ZIMMERMANN, HANDELEND ONDER DE NAAM ERIK ZIMMERMANN EQUINE VETERINARIAN SUPPORT VOOR HET VERRICHTEN VAN HANDELINGEN MET TOESTELLEN Verleend door: DE AUTORITEIT NUCLEAIRE VEILIGHEID EN STRALINGSBESCHERMING ● ## Inhoudsopgave | 1 | Het besluit | 3 | |-----------|---------------------------------------------------|-----| | 1.1 | Vergunning | 3 | | 1.2 | Voorschriften | 3 | | 1.3 | Documenten | 4 | | 1.4 | Openbaarmaking en p…</t>
  </si>
  <si>
    <t>…www.anvs.nl/) Ons kenmerk ANVS-PP-2025/0115960-08 Datum 9 juli 2025 Betreft Kernenergiewet vergunning Besluit: KERNENERGIEWETVERGUNNING VERLEEND AAN ERIK ZIMMERMANN, HANDELEND ONDER DE NAAM ERIK ZIMMERMANN EQUINE VETERINARIAN SUPPORT VOOR HET VERRICHTEN VAN HANDELINGEN MET TOESTELLEN Verleend door: DE AUTORITEIT NUCLEAIRE VEILIGHEID EN STRALINGSBESCHERMING ● ## Inhoudsopgave | 1 | Het besluit | 3 | |-----------|---------------------------------------------------|-----| | 1.1 | Vergunning | 3 | | 1.2 | Voorschriften | 3 | | 1.3 | Documenten | 4 | | 1.4 | Openbaarmaking en publicatie | 4 | | 1.5 | Het in werking treden van de vergunning | 5 | | 2 | De aanvraag, het toetsingskader en de beoordeling | 6 | | 2.1 | De aanvraag | 6 | | 2.2 | De gevolgde p…</t>
  </si>
  <si>
    <t>Autoriteit_Persoonsgegevens__https___www.autoriteitpersoonsgegevens.nl_system_files_file=2024-11_Besluit%20vergunning%20collectief%20winkelverbod%20Muntplein%20Nieuwegein</t>
  </si>
  <si>
    <t>Centrum voor Criminaliteitspreventie en Veiligheid</t>
  </si>
  <si>
    <t>Albert Heijn | Bakkerij van der Grijn | Bruna Muntplein | Cigo Nieuwegein | De Jong Visspecialist | Doen Kappers | Drogisterij Parfumerie Sebas | Eetcafé de Vuurtoren | Eyewish Opticiens | Fietsliefhebber | Groenteman | IJsmakerij Schep | J D Bloemen | Kees Oomen Kaasspeciaalzaak | Kruidvat | Una Mas Nieuwegein BV</t>
  </si>
  <si>
    <t>albert heijn | bakkerij van der grijn | bruna muntplein | cigo nieuwegein | jong visspecialist | doen kappers | drogisterij parfumerie sebas | eetcafe de vuurtoren | eyewish opticiens | fietsliefhebber | groenteman | ijsmakerij schep | j d bloemen | kees oomen kaasspeciaalzaak | kruidvat | una mas nieuwegein</t>
  </si>
  <si>
    <t>…n voor de verwerking van gegevens van strafrechtelijke aard ten behoeve van derden van de verwerking 'Collectief Winkelverbod' door de in de bijlage genoemde winkeliers van het winkelgebied Muntplein- 2024-025397 ## 1 Inleiding: aanleiding vergunningaanvraag 1. Op maandag 2 september 2024 heeft het Centrum voor Criminaliteitspreventie en Veiligheid (hierna: het CCV) - ingevolge artikel 33, vierde lid, aanhef en onder c, van de Uitvoeringswet Algemene verordening gegevensbescherming (UAVG) - bij de Autoriteit Persoonsgegevens (AP) een bulkvergunningaanvraag ingediend namens de in de bijlage van het besluit genoemde winkeliers in het winkelgebied Muntplein. Ter onderbouwing van de aanvraag, heeft het CCV een protocol en een gegevensbeschermin…</t>
  </si>
  <si>
    <t>Evidensia Nederland B.V. ⇔ Evidensia Nederland B.V. [exact]</t>
  </si>
  <si>
    <t>DE AUTORITEIT NUCLEAIRE VEILIGHEID EN STRALINGSBESCHERMING ⇔ DE AUTORITEIT NUCLEAIRE VEILIGHEID EN STRALINGSBESCHERMING [exact]</t>
  </si>
  <si>
    <t>Autoriteit_Persoonsgegevens__https___www.autoriteitpersoonsgegevens.nl_system_files_file=2024-12_Besluit%20Vergunning%20collectieve%20horecaontzegging%20Rembrandt%20District</t>
  </si>
  <si>
    <t>UT Quality B.V.</t>
  </si>
  <si>
    <t>UT Quality B.V. ⇔ UT Quality B.V. [exact]</t>
  </si>
  <si>
    <t>24K Bar | Air Amsterdam | Bar Bacán | Bar Blend | Bar Feijoa | Bar Lunar | Blend XL | Café Bar de Duivel | Café Bloemenbeppie | Café Bolle Jan | Café Leentje | Café Montmartre | Café Pikketanussie | Café Tante Roosje | Club Nix | Club Prime | Club Smokey | Coco's Outback | Coffeeshop Smokey | Crazy Karaoke | De Heeren van Aemstel | De Kroon | Escape B.V. | Jantjes Verjaardag | John Doe | K2 Ski Bar Amsterdam | Keetje Tippel | Live Amsterdam | Los Bij Jos | Oliva | Regular &amp; Jack | Royal Amsterdam hotel | Soho | St. Jame's Gate | Woody's</t>
  </si>
  <si>
    <t>24k bar | air amsterdam | bar bacan | bar blend | bar feijoa | bar lunar | blend xl | cafe bar de duivel | cafe bloemenbeppie | cafe bolle jan | cafe leentje | cafe montmartre | cafe pikketanussie | cafe tante roosje | club nix | club prime | club smokey | cocos outback | coffeeshop smokey | crazy karaoke | heeren van aemstel | kroon | escape | jantjes verjaardag | john doe | k2 ski bar amsterdam | keetje tippel | live amsterdam | los bij jos | oliva | regular en jack | royal amsterdam hotel | soho | st james gate | woodys</t>
  </si>
  <si>
    <t>…verwerking van gegevens van strafrechtelijke aard ten behoeve van derden van de verwerking 'Collectieve Horecaontzegging' door de in de bijlage genoemde horecaondernemers van het horecagebied Rembrandt District- 2024-026481 ## 1 Inleiding: aanleiding vergunningaanvraag 1. Op 12 september 2024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Rembrandt District. Ter onderbouwing van de aanvraag, heeft KHN een protocol en een gegevensbesc…</t>
  </si>
  <si>
    <t>Stichting Nederlandse Wetenschappelijk Onderzoek Instituten ⇔ Stichting Nederlandse Wetenschappelijk Onderzoek Instituten [exact]</t>
  </si>
  <si>
    <t>Autoriteit_Persoonsgegevens__https___www.autoriteitpersoonsgegevens.nl_system_files_file=2025-01_Besluit%20vergunning%20collectief%20winkelverbod%20Rotterdam%20Zuidplein</t>
  </si>
  <si>
    <t>Arty B.V. | Brasserie Zuidplein | Chabot Fashion Stores B.V. | Happy Bazaar Nederland B.V. | Hema | Jamin | Kruidvat 3522 | Mcdonald's Restaurant | Parfumerie Douglas | Primera Zuidplein | Solow | Xenos</t>
  </si>
  <si>
    <t>arty | brasserie zuidplein | chabot fashion stores | happy bazaar nederland | hema | jamin | kruidvat 3522 | mcdonalds restaurant | parfumerie douglas | primera zuidplein | solow | xenos</t>
  </si>
  <si>
    <t>…voor de verwerking van gegevens van strafrechtelijke aard ten behoeve van derden van de verwerking 'Collectief Winkelverbod' door de in de bijlage genoemde winkeliers van het winkelgebied Zuidplein Rotterdam - 2024-030739 ## 1 Inleiding: aanleiding vergunningaanvraag 1. Op 23 oktober 2024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winkelgebied Zuidplein Rotterdam. Ter onderbouwing van de aanvraag, heeft het CCV een protocol en een gegevensbesche…</t>
  </si>
  <si>
    <t>… De AP is van oordeel dat de in de bijlage genoemde winkeliers - door zich te conformeren aan de reeds door de AP beoordeelde modelprotocol en model-DPIA (versie april 2020) - de noodzaak en proportionaliteit van de voorgenomen verwerking voldoende hebben aangetoond. 18. De AP wijst de aanvraag ter verlening van een vergunning voor de verwerking van persoonsgegevens van strafrechtelijke aard ten behoeve van derden toe. Er mag met de voorgenomen verwerking worden gestart. 1 Hierdoor kan een uniforme werkwijze voor alle bij het CCV aangesloten winkeliersverenigingen worden gerealiseerd. 2 Dit is feitelijk inherent aan de cyclus van een DPIA, omdat een DPIA uitvoeren geen eenmalige opdracht is, maar een continu proces. De v…</t>
  </si>
  <si>
    <t>vergunning met nummer ANVS-TSB-2018/0047704-07</t>
  </si>
  <si>
    <t>vergunning ⇔ vergunning met nummer ANVS-TSB-2018/0047704-07 [gold substring of prediction]</t>
  </si>
  <si>
    <t>Autoriteit_Persoonsgegevens__https___www.autoriteitpersoonsgegevens.nl_system_files_file=2025-01_Besluit%20vergunning%20collectief%20winkelverbod%20Winterswijk</t>
  </si>
  <si>
    <t>Bijzonder Gemaakt | Blokker | Boekhandel Kramer | Bril-In-Mode | Bruna (Monell B.V.) | DA + Mooi | De Duif mannenmode | De Duif Mode | EVA Ondermode | Ferro Shoes | Fotostudio Pilou Media | G&amp;W | H&amp;M | Hartje Winterswijk | Hema Winterswijk | Het Duifje | Hobbyhuis | Janfleur Winterswijk BV | Medikamente Die Grenze | Milikan Juwelier | Mooiman | Oonk Speciaalzaak | Oxener Schoenen | Pianohandel Westera | Radio Obbink BV | Rouwmaat-Combi Schoenmakerij &amp; Sleutels | Sissys-sieraden | Skyline fashion | Sport 2000 Leugemors | S-ter! | Timmerhuis Speelgoed b.v. | Timmermans &amp; Mulder</t>
  </si>
  <si>
    <t>bijzonder gemaakt | blokker | boekhandel kramer | bril in mode | bruna monell | da mooi | duif mannenmode | duif mode | eva ondermode | ferro shoes | fotostudio pilou media | g en w | h en m | hartje winterswijk | hema winterswijk | duifje | hobbyhuis | janfleur winterswijk | medikamente die grenze | milikan juwelier | mooiman | oonk speciaalzaak | oxener schoenen | pianohandel westera | radio obbink | rouwmaat combi schoenmakerij en sleutels | sissys sieraden | skyline fashion | sport 2000 leugemors | s ter | timmerhuis speelgoed | timmermans en mulder</t>
  </si>
  <si>
    <t>…oor de verwerking van gegevens van strafrechtelijke aard ten behoeve van derden van de verwerking 'Collectief Winkelverbod' door de in de bijlage genoemde winkeliers van het winkelgebied (Centrum Winterswijk) (2024-028600) ## 1 Inleiding: aanleiding vergunningaanvraag 1. Op 2 oktober 2024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winkelgebied Centrum Winterswijk. Ter onderbouwing van de aanvraag, heeft het CCV een protocol en een gegevensbesche…</t>
  </si>
  <si>
    <t>Kernenergiewetvergunning voor het verrichten van handelingen met toestellen</t>
  </si>
  <si>
    <t>vergunning ⇔ Kernenergiewetvergunning voor het verrichten van handelingen met toestellen [gold substring of prediction]</t>
  </si>
  <si>
    <t>Autoriteit_Persoonsgegevens__https___www.autoriteitpersoonsgegevens.nl_system_files_file=2025-03_Besluit%20vergunning%20collectief%20winkelverbod%20Schijndel</t>
  </si>
  <si>
    <t>A.S Watson Group Kruidvat | Bij Juud | Bril en Zo | Bruna | Classicstyle | De Binderij | Durlinger Schoenen | Electro World | Etos Schijndel | Frappant Home Fashion | Het en Heads | IT-OK | Jac Kemps tweewielers | Jola Mode | Jumbo Schijndel Sint Jorisplein | KIBA Fashion stores BV | Klerkx schoenen | Kopjes | La Nouk damesmode | Optiek Jacques Eyecare | PhoneStudio | Plus Bertrams | Roring | Scapino | Schijndels warenhuis bv (HEMA) | Schijvens mode | Shoeby Schijndel | Shoeshiners Ambachtelijke Schoenmakerij | Steengoedkado bv | Sylt Mode | Tausch | The Cave Concepts | Tobacconist Jan van Roessel | Ton Kanters | V.o.f. Barten de Kaaskoning | Van Lier | Vousten Mode</t>
  </si>
  <si>
    <t>a s watson group kruidvat | bij juud | bril en zo | bruna | classicstyle | binderij | durlinger schoenen | electro world | etos schijndel | frappant home fashion | en heads | it ok | jac kemps tweewielers | jola mode | jumbo schijndel sint jorisplein | kiba fashion stores | klerkx schoenen | kopjes | la nouk damesmode | optiek jacques eyecare | phonestudio | plus bertrams | roring | scapino | schijndels warenhuis bv hema | schijvens mode | shoeby schijndel | shoeshiners ambachtelijke schoenmakerij | steengoedkado | sylt mode | tausch | the cave concepts | tobacconist jan van roessel | ton kanters | v o f barten de kaaskoning | van lier | vousten mode</t>
  </si>
  <si>
    <t>…en voor de verwerking van gegevens van strafrechtelijke aard ten behoeve van derden van de verwerking 'Collectief Winkelverbod' door de in de bijlage genoemde winkeliers van het winkelgebied Centrum Schijndel 2024-037030 ## 1 Inleiding: aanleiding vergunningaanvraag 1. Op 24 december 2024 heeft het Centrum voor Criminaliteitspreventie en Veiligheid (hierna: het CCV) - ingevolge artikel 33, vierde lid, aanhef en onder c, van de Uitvoeringswet Algemene verordening gegevensbescherming (UAVG) - bij de Autoriteit Persoonsgegevens (AP) een bulkvergunningaanvraag ingediend namens de in de bijlage van het besluit genoemde winkeliers in het winkelgebied Centrum Schijndel. Ter onderbouwing van de aanvraag, heeft het CCV een protocol en een gegevensbe…</t>
  </si>
  <si>
    <t>vergunning voor het verrichten van handelingen met toestellen</t>
  </si>
  <si>
    <t>vergunning ⇔ vergunning voor het verrichten van handelingen met toestellen [gold substring of prediction]</t>
  </si>
  <si>
    <t>Autoriteit_Persoonsgegevens__https___www.autoriteitpersoonsgegevens.nl_system_files_file=2025-07_Besluit%20vergunning%20collectieve%20horecaontzegging%20Oss</t>
  </si>
  <si>
    <t>Bar Vrijdag | Bodega (JHB B.V.) | Café Bellevue VOF | Café Heer Bommel VOF | Café Rebel | De Nieuwe Wereld (JHB B.V.) | De Winkel Borrel en Eetbar | Finch gastrobar B.V. | Grieks Specialiteiten restaurant Delphi | Groene Engel Horeca B.V. | H32 B.V. | Hei &amp; Ikke 2.0 | La Colline (JHB B.V.) | Rusheuvel Bowling &amp; evenementen</t>
  </si>
  <si>
    <t>bar vrijdag | bodega jhb | cafe bellevue | cafe heer bommel | cafe rebel | nieuwe wereld jhb | winkel borrel en eetbar | finch gastrobar | grieks specialiteiten restaurant delphi | groene engel horeca | h32 | hei en ikke 2 0 | la colline jhb | rusheuvel bowling en evenementen</t>
  </si>
  <si>
    <t>…gen voor de verwerking van gegevens van strafrechtelijke aard ten behoeve van derden van de verwerking 'Collectieve Horecaontzegging' door de in de bijlage genoemde horecaondernemers van het horecagebied gemeente Oss 2025-010871 ## 1 Inleiding: aanleiding vergunningaanvraag 1. Op 4 april 2025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gemeente Oss. Ter onderbouwing van de aanvraag, heeft KHN een protocol en een gegevensbeschermin…</t>
  </si>
  <si>
    <t>…n oordeel dat de in de bijlage genoemde horecaondernemingen - door zich te conformeren aan de reeds door de AP beoordeelde modelprotocol en model-DPIA (versie augustus 2020) - de noodzaak en proportionaliteit van de voorgenomen verwerking voldoende hebben aangetoond. 18. De AP wijst de aanvraag ter verlening van een vergunning voor de verwerking van persoonsgegevens van strafrechtelijke aard ten behoeve van derden toe. Er mag met de voorgenomen verwerking worden gestart. 1 Hierdoor kan een uniforme werkwijze voor alle bij de lokale KHN-afdelingen aangesloten horecaondernemers worden gerealiseerd. 2 Dit is feitelijk inherent aan de cyclus van een DPIA, omdat een DPIA uitvoeren geen eenmalige opdracht is, maar een continu …</t>
  </si>
  <si>
    <t>Autoriteit_Persoonsgegevens__https___www.autoriteitpersoonsgegevens.nl_system_files_file=2025-08_Besluit%20vergunning%20collectieve%20horecaontzegging%20Deventer%202025</t>
  </si>
  <si>
    <t>Cafe Bar de Alm | Chez Antoinette | DAVO Proeflokaal &amp; Brouwerij | Goesting Urban Bistro | Hotel de Vischpoorte | Jackies | McDonald's Deventer Centrum | Mimik Eten en Drinken | No. 11 | 't Hof van Colmschate | Valencia</t>
  </si>
  <si>
    <t>cafe bar de alm | chez antoinette | davo proeflokaal en brouwerij | goesting urban bistro | hotel de vischpoorte | jackies | mcdonalds deventer centrum | mimik eten en drinken | no 11 | t hof van colmschate | valencia</t>
  </si>
  <si>
    <t>…g van gegevens van strafrechtelijke aard ten behoeve van derden van de verwerking 'Collectieve Horecaontzegging' door de in de bijlage genoemde horecaondernemers van het horecagebied gemeente Deventer - z2022-04284/2025-001079 ## 1 Inleiding: aanleiding vergunningaanvraag 1. Op 9 januari 2025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gemeente Deventer. Ter onderbouwing van de aanvraag, heeft KHN een protocol en een gegevensbesch…</t>
  </si>
  <si>
    <t>Boode in Bathmen | Café Braakhekke | Café De Brink | Café Het Glas in Lood | Café Midtown | Café Persee Vof | Café Terras De Tobbe | De Bisschop | De Buren van Schimmelpenninck | De Herberg | De Hip</t>
  </si>
  <si>
    <t>boode in bathmen | cafe braakhekke | cafe de brink | cafe het glas in lood | cafe midtown | cafe persee | cafe terras de tobbe | bisschop | buren van schimmelpenninck | herberg | hip</t>
  </si>
  <si>
    <t>Autoriteit_Persoonsgegevens__https___www.autoriteitpersoonsgegevens.nl_system_files_file=2025-10_Besluit%20bulkvergunningaanvraag%20Binnenstad%20Tilburg</t>
  </si>
  <si>
    <t>Cool Bananas | Kruidvat | Parfumerie Douglas | Solow</t>
  </si>
  <si>
    <t>cool bananas | kruidvat | parfumerie douglas | solow</t>
  </si>
  <si>
    <t>… van gegevens van strafrechtelijke aard ten behoeve van derden van de verwerking 'Collectief Winkelverbod' door de in de bijlage genoemde winkeliers van het winkelgebied Binnenstad Tilburg- 2024011591/2025-002437/2025-022203 ## 1 Inleiding: aanleiding vergunningaanvraag 1. Op 10 juli 2025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winkelgebied Binnenstad Tilburg. Ter onderbouwing van de aanvraag, heeft het CCV een protocol en een gegevensbescher…</t>
  </si>
  <si>
    <t>vergunningaanvraag voor de verwerking van persoonsgegevens van strafrechtelijke aard ten behoeve van derden</t>
  </si>
  <si>
    <t>vergunning ⇔ vergunningaanvraag voor de verwerking van persoonsgegevens van strafrechtelijke aard ten behoeve van derden [gold substring of prediction]</t>
  </si>
  <si>
    <t>… De AP is van oordeel dat de in de bijlage genoemde winkeliers - door zich te conformeren aan de reeds door de AP beoordeelde modelprotocol en model-DPIA (versie april 2020) - de noodzaak en proportionaliteit van de voorgenomen verwerking voldoende hebben aangetoond. 18. De AP wijst de aanvraag ter verlening van een vergunning voor de verwerking van persoonsgegevens van strafrechtelijke aard ten behoeve van derden toe. Er mag met de voorgenomen verwerking worden gestart. 3 Deze deelnemerslijst wordt door het CCV via een website actueel gehouden, zodat kenbaar is welke winkeliers deelnemen aan het collectief verbod in een bepaald gebied. &lt;!-- image --&gt; ## Datum 11 september 2025 Ons kenmerk 2024-011591/2025-002437/2025022…</t>
  </si>
  <si>
    <t>Autoriteit_Persoonsgegevens__https___www.autoriteitpersoonsgegevens.nl_system_files_file=2025-10_Besluit%20bulkvergunningaanvraag%20CWV%20Centrum%20Hoensbroek</t>
  </si>
  <si>
    <t>Albert Heijn Hoensbroek BV | Aldi | Bianca's Dierenvoeders | De doorstap | Divine VOF | DYF Living | Etos Hoensbroek | Intertoys Hoensbroek | Juwelier Willems | Kruidvat 2340 | Nador Market | Pearle Opticiens | PLUS Danny Rosenboom | Poelman Parfums | Read Shop Vromen | Schoenmode Crijns | Van Geemen Gereedschappen</t>
  </si>
  <si>
    <t>albert heijn hoensbroek | aldi | biancas dierenvoeders | doorstap | divine | dyf living | etos hoensbroek | intertoys hoensbroek | juwelier willems | kruidvat 2340 | nador market | pearle opticiens | plus danny rosenboom | poelman parfums | read shop vromen | schoenmode crijns | van geemen gereedschappen</t>
  </si>
  <si>
    <t>…ragen voor de verwerking van gegevens van strafrechtelijke aard ten behoeve van derden van de verwerking 'Collectief Winkelverbod' door de in de bijlage genoemde winkeliers van het winkelgebied Centrum Hoensbroek- 2025-022232 ## 1 Inleiding: aanleiding vergunningaanvraag 1. Op 3 juli 2025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winkelgebied Centrum Hoensbroek. Ter onderbouwing van de aanvraag, heeft het CCV een protocol en een gegevensbescher…</t>
  </si>
  <si>
    <t>vergunning voor de verwerking van persoonsgegevens van strafrechtelijke aard ten behoeve van derden</t>
  </si>
  <si>
    <t>vergunning ⇔ vergunning voor de verwerking van persoonsgegevens van strafrechtelijke aard ten behoeve van derden [gold substring of prediction]</t>
  </si>
  <si>
    <t>verlening ⇔ verleent [canonical action]</t>
  </si>
  <si>
    <t>Autoriteit_Persoonsgegevens__https___www.autoriteitpersoonsgegevens.nl_system_files_file=2025-10_Besluit%20bulkvergunningaanvraag%20CWV%20Winkelcentrum%20Donderberg</t>
  </si>
  <si>
    <t>Dost Market | Jumbo | Kruidvat | Lidl | Marc Fleuren, De Echte Bakker | M-Polonia | The Read Shop Express Roermond | Zeeman</t>
  </si>
  <si>
    <t>dost market | jumbo | kruidvat | lidl | marc fleuren de echte bakker | m polonia | the read shop express roermond | zeeman</t>
  </si>
  <si>
    <t>…oor de verwerking van gegevens van strafrechtelijke aard ten behoeve van derden van de verwerking 'Collectief Winkelverbod' door de in de bijlage genoemde winkeliers van het winkelgebied Winkelcentrum Donderberg 2025-012716 ## 1 Inleiding: aanleiding vergunningaanvraag 1. Op 24 april 2025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Winkelcentrum Donderberg. Ter onderbouwing van de aanvraag, heeft het CCV een protocol en een gegev…</t>
  </si>
  <si>
    <t>Autoriteit_Persoonsgegevens__https___www.autoriteitpersoonsgegevens.nl_uploads_2023-09_Besluit%20vergunning%20collectief%20winkelverbod%20Breda</t>
  </si>
  <si>
    <t>Aktie Sport | Albert Heijn Haagdijk | Albert Heijn Nieuwstraat | Albert Heijn Oude Vest | Back to the Toys B.V. | Blokker | Brandfield | C&amp;A | Casa B.V | Claire's | De Koopman | Douglas | Etos | GSM Specialist | H&amp;M | Hare Majesteit Design | Hema B.V. | Holland and Barrett | ICI Paris XL | Intertoys | Just Brands | Kruidvat Eindstraat | Kruidvat Ginnekenstraat | Mango | Parels | Perry Sport | PVH Brands NL B.V.V Tommy Hilfiger | Rituals Cosmetics | Scotch &amp; Soda | Snipes | Solow | Søstrene Grene | Superdry | Van Lente Ossel VOF Gall &amp; Gall | Van Uffelen Mode | We Fashion</t>
  </si>
  <si>
    <t>aktie sport | albert heijn haagdijk | albert heijn nieuwstraat | albert heijn oude vest | back to the toys | blokker | brandfield | c en a | casa | claires | koopman | douglas | etos | gsm specialist | h en m | hare majesteit design | hema | holland and barrett | ici paris xl | intertoys | just brands | kruidvat eindstraat | kruidvat ginnekenstraat | mango | parels | perry sport | pvh brands nl b v v tommy hilfiger | rituals cosmetics | scotch en soda | snipes | solow | s strene grene | superdry | van lente ossel vof gall en gall | van uffelen mode | we fashion</t>
  </si>
  <si>
    <t>…n voor de verwerking van gegevens van strafrechtelijke aard ten behoeve van derden van de verwerking 'Collectief Winkelverbod' door de in de bijlage genoemde winkeliers van het winkelgebied Breda Binnenstad - z2023-02774 ## 1 Inleiding: aanleiding vergunningaanvraag 1. Op 16 februari 2023 heeft het Centrum voor Criminaliteitspreventie en Veiligheid (hierna: het CCV) - ingevolge artikel 33, vierde lid, aanhef en onder c, van de Uitvoeringswet Algemene verordening gegevensbescherming (UAVG) - bij de Autoriteit Persoonsgegevens (AP) een bulkvergunningaanvraag ingediend namens de in de bijlage van het besluit genoemde winkeliers in het winkelgebied Breda Binnenstad. Ter onderbouwing van de aanvraag, heeft het CCV een protocol en een gegevensbes…</t>
  </si>
  <si>
    <t>Autoriteit_Persoonsgegevens__https___www.autoriteitpersoonsgegevens.nl_uploads_2023-09_Besluit%20vergunning%20collectieve%20horecaontzegging%20Leidsebuurt</t>
  </si>
  <si>
    <t>Bar Leidse | Bar Twenty Two | Biblos | Brasil Music Bar | Bubbels | Café Candela | Café de Krul | Café de Waard | Café In the City | Café Kooper | Café Mokum | Café Reynders | Chicago Social Club | Club Maia | Club Noir | Club Nova | Club Rare | Dan Murphy's | Disco Dolly | El Punto Latino | Feest van Joop | Ganbei | Hole in the Wall | Hoopman Bodega B.V. Irish Pub | Hush Silent Disco | Jimmy Woo | Kleine Cooldown | Kopstootbar | La Bastille | Le Pub Leidseplein B.V. | Lovelee | Melkweg | Palladium | Paradiso | Pianobar Amsterdam | Satellite Sportscafé | Sociëteit de Kring en Club Up | Supper Club | Surprise Bar | ' t Lammetje | Tapmarin Leidse | The Chupitos Club | The Waterhole | Villa Orange</t>
  </si>
  <si>
    <t>bar leidse | bar twenty two | biblos | brasil music bar | bubbels | cafe candela | cafe de krul | cafe de waard | cafe in the city | cafe kooper | cafe mokum | cafe reynders | chicago social club | club maia | club noir | club nova | club rare | dan murphys | disco dolly | el punto latino | feest van joop | ganbei | hole in the wall | hoopman bodega b v irish pub | hush silent disco | jimmy woo | kleine cooldown | kopstootbar | la bastille | le pub leidseplein | lovelee | melkweg | palladium | paradiso | pianobar amsterdam | satellite sportscafe | societeit de kring en club up | supper club | surprise bar | t lammetje | tapmarin leidse | the chupitos club | the waterhole | villa orange</t>
  </si>
  <si>
    <t>…agen voor de verwerking van gegevens van strafrechtelijke aard ten behoeve van derden van de verwerking 'Collectieve Horecaontzegging' door de in de bijlage genoemde horecaondernemers van het horecagebied Leidsebuurt z2023-01388 ## 1 Inleiding: aanleiding vergunningaanvraag 1. Op 9 maart 2023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Leidsebuurt. Ter onderbouwing van de aanvraag, heeft KHN een protocol en een gegevensbescherming…</t>
  </si>
  <si>
    <t>bulkvergunning voor de verwerking van persoonsgegevens van strafrechtelijke aard ten behoeve van derden</t>
  </si>
  <si>
    <t>vergunning ⇔ bulkvergunning voor de verwerking van persoonsgegevens van strafrechtelijke aard ten behoeve van derden [gold substring of prediction]</t>
  </si>
  <si>
    <t>Autoriteit_Persoonsgegevens__https___www.autoriteitpersoonsgegevens.nl_uploads_2023-09_Besluit%20vergunning%20collectieve%20horecaontzegging%20Zandvoort</t>
  </si>
  <si>
    <t>Café Anders | Café De Klikspaan | Café Fier | Café Laurel &amp; Hardy | Grandcafé XL | Het Plein | Hunter's | Mollie &amp; Co | Wapen van Zandvoort</t>
  </si>
  <si>
    <t>cafe anders | cafe de klikspaan | cafe fier | cafe laurel en hardy | grandcafe xl | plein | hunters | mollie en co | wapen van zandvoort</t>
  </si>
  <si>
    <t>…nvragen voor de verwerking van gegevens van strafrechtelijke aard ten behoeve van derden van de verwerking 'Collectieve Horecaontzegging' door de in de bijlage genoemde horecaondernemers van het horecagebied Zandvoort z2023-02775 ## 1 Inleiding: aanleiding vergunningaanvraag 1. Op 17 mei 2023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Zandvoort. Ter onderbouwing van de aanvraag, heeft KHN een protocol en een gegevensbeschermingse…</t>
  </si>
  <si>
    <t>Autoriteit_Persoonsgegevens__https___www.autoriteitpersoonsgegevens.nl_uploads_imported_besluit_boete_mobiele_camera-autos_rotterdam</t>
  </si>
  <si>
    <t>de korpschef</t>
  </si>
  <si>
    <t>Politie Nederland t.a.v. de korpschef, de heer mr. H.P. van Essen</t>
  </si>
  <si>
    <t>korpschef</t>
  </si>
  <si>
    <t>politie nederland t a v de korpschef de heer mr h p van essen</t>
  </si>
  <si>
    <t>&lt;!-- image --&gt; Politie Nederland t.a.v. de korpschef, de heer mr. H.P. van Essen Postbus 17107 2502 CC DEN HAAG ## Datum 17 november 2022 Ons kenmerk z2021-17798 Contactpersoon [VERTROUWELIJK] ## Onderwerp mobiele camera-auto's Rotterdam - besluit tot boeteoplegging ## Geachte heer Van Essen, De Autoriteit Persoonsgegevens (hierna: AP) heeft besloten om aan de korpschef een bestuurlijke boete van € 50.000,-- op te leggen voor overtreding van artikel 4c, eerste lid, …</t>
  </si>
  <si>
    <t>De Autoriteit Persoonsgegevens (AP)</t>
  </si>
  <si>
    <t>autoriteit persoonsgegevens</t>
  </si>
  <si>
    <t>autoriteit persoonsgegevens ap</t>
  </si>
  <si>
    <t>&lt;!-- image --&gt; Politie Nederland t.a.v. de korpschef, de heer mr. H.P. van Essen Postbus 17107 2502 CC DEN HAAG ## Datum 17 november 2022 Ons kenmerk z2021-17798 Contactpersoon [VERTROUWELIJK] ## Onderwerp mobiele camera-auto's Rotterdam - besluit tot boeteoplegging ## Geachte heer Van Essen, De Autoriteit Persoonsgegevens (hierna: AP) heeft besloten om aan de korpschef een bestuurlijke boete van € 50.000,-- op te leggen voor overtreding van artikel 4c, eerste lid, van de Wet politiegegevens (hierna: Wpg). Dit omdat de korpschef heeft nagelaten om voorafgaand aan de voorgenomen verwerking van politiegegevens - namelijk het maken van camerabeelden met behulp van twee zogeheten mobiele camera auto's in Rotterdam - een g…</t>
  </si>
  <si>
    <t>Autoriteit_Persoonsgegevens__https___www.autoriteitpersoonsgegevens.nl_uploads_imported_besluit_last_onder_dwangsom_menzis</t>
  </si>
  <si>
    <t>Coöperatie Menzis U.A.</t>
  </si>
  <si>
    <t>Coöperatie Menzis U.A. (Menzis)</t>
  </si>
  <si>
    <t>cooperatie menzis u a</t>
  </si>
  <si>
    <t>cooperatie menzis u a menzis</t>
  </si>
  <si>
    <t>&lt;!-- image --&gt; ## Aangetekend Coöperatie Menzis U.A. Voorzitter Raad van Bestuur De heer drs. R. Wenselaar Postbus 75000 7500 KC Enschede Datum 15 februari 2018 Ons kenmerk [VERTROUWELIJK] Uw kenmerk 20171025/RvB/jd Contactpersoon [VERTROUWELIJK] 070 8888 500 ## Onderwerp Last onder dwangsom en definitieve bevindingen ## Geachte heer Wenselaar, Hieronder treft u het besluit aan van de Autoriteit Persoonsgegevens (AP) tot oplegging van een last onder dwangs…</t>
  </si>
  <si>
    <t>Autoriteit Persoonsgegevens (AP)</t>
  </si>
  <si>
    <t>… drs. R. Wenselaar Postbus 75000 7500 KC Enschede Datum 15 februari 2018 Ons kenmerk [VERTROUWELIJK] Uw kenmerk 20171025/RvB/jd Contactpersoon [VERTROUWELIJK] 070 8888 500 ## Onderwerp Last onder dwangsom en definitieve bevindingen ## Geachte heer Wenselaar, Hieronder treft u het besluit aan van de Autoriteit Persoonsgegevens (AP) tot oplegging van een last onder dwangsom aan Coöperatie Menzis U.A. (Menzis). Dit besluit maakt onderdeel uit van het nieuwe besluit van heden op het bezwaar van Burgerrechtenvereniging Vrijbit (Vrijbit). Dit nieuwe besluit op bezwaar is genomen na het onderzoek dat de AP heeft uitgevoerd naar aanleiding van de tussenuitspraak van de rechtbank Midden Nederland (de rechtbank) van 7 juli 2017, E…</t>
  </si>
  <si>
    <t>Autoriteit_Persoonsgegevens__https___www.autoriteitpersoonsgegevens.nl_uploads_imported_besluit_vergunning_collectief_winkelverbod_de_gaard_utrecht</t>
  </si>
  <si>
    <t>Albert Heijn | Anastasia Fashion | Bakkerij Neplenbroek | Bloemenshop Wiemelink | Boekhandel De Gaard | Buurten in de Gaard | Cafetaria Shi | De Ridder BBQ &amp; Bites | Etos | Foto Romp | Gall &amp; Gall | HEMA | Hizi Hair | Kaasspecialist De Alexanderhoeve | Kipatelier | Kris Kringle Chocolaterie &amp; Zoetwaren | Kruidvat | PEARLE | Primera | R. van de Mheen | Sportschool LEF030 | Sushi Toyama | Uniek Tweewielers | Univé | Vleeschmeester Harry van Schaik</t>
  </si>
  <si>
    <t>albert heijn | anastasia fashion | bakkerij neplenbroek | bloemenshop wiemelink | boekhandel de gaard | buurten in de gaard | cafetaria shi | ridder bbq en bites | etos | foto romp | gall en gall | hema | hizi hair | kaasspecialist de alexanderhoeve | kipatelier | kris kringle chocolaterie en zoetwaren | kruidvat | pearle | primera | r van de mheen | sportschool lef030 | sushi toyama | uniek tweewielers | unive | vleeschmeester harry van schaik</t>
  </si>
  <si>
    <t>…gen voor de verwerking van gegevens van strafrechtelijke aard ten behoeve van derden van de verwerking 'Collectief Winkelverbod' door de in de bijlage genoemde winkeliers van het winkelgebied De Gaard Utrecht z2021-17385 ## 1 Inleiding: aanleiding vergunningaanvraag 1. Op 29 november 2021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De Gaard in Utrecht. Ter onderbouwing van de aanvraag, heeft het CCV een protocol en een gegevensbe…</t>
  </si>
  <si>
    <t>de korpschef ⇔ korpschef [noise-normalized exact]</t>
  </si>
  <si>
    <t>Autoriteit_Persoonsgegevens__https___www.autoriteitpersoonsgegevens.nl_uploads_imported_besluit_vergunning_collectief_winkelverbod_elzas_passage</t>
  </si>
  <si>
    <t>3 Vosjes | Arnani | ARO-Trend V.O.F. | Barrows | Basta Fashion | Been &amp; Ondermode BV. | Bracket | C&amp;A Helmond | Chocolaterie Boulanger | Code Oranje Outlet | Coenen &amp; Co | De Stadskamer | Delifrance Helmond | Douglas | Durlinger | Femme Helmond | Jack en Jones | Livera | Lunchcafé Kop Of Munt | M.R.C. Van Deursen Communicatie BV. | Mango Helmond | MixedRetail Concepts BV. | Muziekhandel Willems BV. | Norah Helmond | Pearle Helmond BV | Phone Store Helmond | Schijvens Mode | Van Uffelen Mode | Vero Moda/Vila | KPN Helmond | Xenos</t>
  </si>
  <si>
    <t>3 vosjes | arnani | aro trend | barrows | basta fashion | been en ondermode | bracket | c en a helmond | chocolaterie boulanger | code oranje outlet | coenen en co | stadskamer | delifrance helmond | douglas | durlinger | femme helmond | jack en jones | livera | lunchcafe kop of munt | m r c van deursen communicatie | mango helmond | mixedretail concepts | muziekhandel willems | norah helmond | pearle helmond | phone store helmond | schijvens mode | van uffelen mode | vero moda vila | kpn helmond | xenos</t>
  </si>
  <si>
    <t>…anvragen voor de verwerking van gegevens van strafrechtelijke aard ten behoeve van derden van de verwerking 'Collectief Winkelverbod' door de in de bijlage genoemde winkeliers van het winkelgebied Elzas Passage - z2022-03808 ## 1 Inleiding: aanleiding vergunningaanvraag 1. Op 20 juni 2022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Elzas Passage. Ter onderbouwing van de aanvraag, heeft het CCV een protocol en een gegevensbescherm…</t>
  </si>
  <si>
    <t>de korpschef ⇔ de korpschef [exact]</t>
  </si>
  <si>
    <t>een bestuurlijke boete van € 50.000,--</t>
  </si>
  <si>
    <t>bestuurlijke boete ⇔ een bestuurlijke boete van € 50.000,-- [gold substring of prediction]</t>
  </si>
  <si>
    <t>Coöperatie Menzis U.A. ⇔ Coöperatie Menzis U.A. [exact]</t>
  </si>
  <si>
    <t>oplegging</t>
  </si>
  <si>
    <t>oplegging ⇔ legt op [canonical action]</t>
  </si>
  <si>
    <t>last onder dwangsom</t>
  </si>
  <si>
    <t>last onder dwangsom ⇔ last onder dwangsom [exact]</t>
  </si>
  <si>
    <t>Autoriteit_Persoonsgegevens__https___www.autoriteitpersoonsgegevens.nl_uploads_imported_besluit_vergunning_collectieve_horecaontzegging_almelo</t>
  </si>
  <si>
    <t>Café Brandpunt | Taveerne 't Wetshuys | Café de Stam | Café 't Hookhoes | Proeflokaal België | Irish Pub the Shamrock | Bar Biertje | Willem de Vierde | Crazy Frog | Gaudi | Ibiza-Almelo | Nielz Café | Preston Palace | Mc Donalds (Oost) | Mc Donalds (Woonboulevard) | BCA | Café Flashback</t>
  </si>
  <si>
    <t>cafe brandpunt | taveerne t wetshuys | cafe de stam | cafe t hookhoes | proeflokaal belgie | irish pub the shamrock | bar biertje | willem de vierde | crazy frog | gaudi | ibiza almelo | nielz cafe | preston palace | mc donalds oost | mc donalds woonboulevard | bca | cafe flashback</t>
  </si>
  <si>
    <t>…anvragen voor de verwerking van gegevens van strafrechtelijke aard ten behoeve van derden van de verwerking 'Collectieve Horecaontzegging' door de in de bijlage genoemde horecaondernemers van het horecagebied Almelo - z202204098 ## 1 Inleiding: aanleiding vergunningaanvraag 1. Op 30 juni 2022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Almelo. Ter onderbouwing van de aanvraag, heeft KHN een protocol en een gegevensbeschermingseffe…</t>
  </si>
  <si>
    <t>Autoriteit_Persoonsgegevens__https___www.autoriteitpersoonsgegevens.nl_uploads_imported_boete_transavia</t>
  </si>
  <si>
    <t>&lt;!-- image --&gt; Vertrouwelijk/Aangetekend Transavia Airlines C.V. t.a.v. de directie Piet Guilonardweg 15 1117 EE Schiphol Datum 23 september 2021 Ons kenmerk [VERTROUWELIJK] Contactpersoon [VERTROUWELIJK] ## Onderwerp Besluit tot het opleggen van een boete ## Geachte heer, mevrouw, De Autoriteit Persoonsgegevens (AP) heeft besloten om aan Transavia Airlines C.V. een bestuurlijke boete van € 400.000 op te leggen. De AP komt is tot de conclusie gekomen dat Transavia geen passende maatregelen getroffen heeft om een op het risico afgestemd beveiligingsniveau te waarborgen. Hierdoor heeft Transavia in strijd gehandeld met artikel 32, eerste en tweede lid, van de Algemene verordening gegevensbescherming. De AP li…</t>
  </si>
  <si>
    <t>DRE_25-4-2-2024000871_wiede_wold_afvalkathedraal_geredigeerd</t>
  </si>
  <si>
    <t>het bestuur van de Stichting Wiede Wold</t>
  </si>
  <si>
    <t>bestuur van de stichting wiede wold</t>
  </si>
  <si>
    <t>[www.provincie.drenthe.nl](http://www.provincie.drenthe.nl/) Aan: het bestuur van de Stichting Wiede Wold Lindberghstraat 4 7903 BN HOOGEVEEN ## PePe Assen, 18 juni 2024 Ons kenmerk 25/4.2/2024000871 Behandeld door Onderwerp: Verlening subsidie project De Afvalkathedraal, onderdeel BOUWWERK ## Geacht bestuur, Op 31 mei 2024 ontvingen wij uw subsidieaanvraag. U vraagt een incidentele subsidie aan van€ 125.000,--. In deze brief leest u ons besluit. ## U ontvangt een subsidie van 48,39% van de subsidiab…</t>
  </si>
  <si>
    <t>het college van Gedeputeerde Staten van Drenthe</t>
  </si>
  <si>
    <t>college van gedeputeerde staten van drenthe</t>
  </si>
  <si>
    <t>…Europese Commissie. ## Hebt u vragen? Als u vragen hebt, neem dan contact op met de , telefoonnummer (0592) . Hoogachtend, secretaris &lt;!-- image --&gt;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www.provincie.drenthe.nl/bezwaarprocedure. &lt;!-- image --&gt;</t>
  </si>
  <si>
    <t>DRE_26-4-6-2024000905_vos_mammoetgras_geredigeerd_geredigeerd</t>
  </si>
  <si>
    <t>Gedeputeerde Staten van Drenthe</t>
  </si>
  <si>
    <t>gedeputeerde staten van drenthe</t>
  </si>
  <si>
    <t>…publiceerd op de website van de Europese Commissie. Namen van personen worden niet genoemd. ## Hebt u vragen? Als u vragen hebt, neem dan contact op met , telefoonnummer (0592) . &lt;!-- image --&gt; Wijwensen u veel succes toe met de uitvoering van uw bedrijfstransitie en de activiteiten. ## Hoogachtend Gedeputeerde Staten van Drenthe, &lt;!-- image --&gt;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 provi ncie. d renthe. nl/bezwaarproced…</t>
  </si>
  <si>
    <t>DRE_beschikking_veenpark_1_geredigeerd</t>
  </si>
  <si>
    <t>Stichting Veenomenaal Veenpark</t>
  </si>
  <si>
    <t>stichting veenomenaal veenpark</t>
  </si>
  <si>
    <t>Aan: Stichting Veenomenaal Veenpark t.a.v. het bestuur Berkenrode 4 7884 TR BARGER-COMPASCUUM &lt;!-- image --&gt; Assen, 17 november 2023 Ons kenmerk 202301501-01098203 Behandeld door Verplichtingennummer 82942 Onderwerp: Verlening subsidie activiteiten boekjaar 2024 Veenpark ## Geacht bestuur, Op 23 september 2023 ontvingen wij uw subsidieaanvraag voor de professionalisering van het Veenpark in 2024. Net zoals vorig jaar ontvangt u van…</t>
  </si>
  <si>
    <t>…l het culturele veld ook betrokken worden. Provinciale Staten verwachten rond de zomer 2024 een definitief besluit te nemen over de Cultuurnota 2025-2028 en het reserveren van subsidiegelden voor instellingen. ## Heeft u vragen? &lt;!-- image --&gt; Als u vragen heeft neem dan contact op met Hoogachtend, Gedeputeerde Staten van Drenthe, namens dezen, Themamanager a.i.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t>
  </si>
  <si>
    <t>Veenpark</t>
  </si>
  <si>
    <t>veenpark</t>
  </si>
  <si>
    <t>Transavia Airlines C.V.</t>
  </si>
  <si>
    <t>Transavia Airlines C.V. ⇔ Transavia Airlines C.V. [exact]</t>
  </si>
  <si>
    <t>op te leggen</t>
  </si>
  <si>
    <t>op te leggen ⇔ legt op [canonical action]</t>
  </si>
  <si>
    <t>DRE_beschikking_veenpark_2_geredigeerd</t>
  </si>
  <si>
    <t>Aan: Stichting Veenomenaal Veenpark t.a.v. het bestuur Berkenrode 4 7884 TR BARGER-COMPASCUUM &lt;!-- image --&gt; Assen, 17 november 2023 Ons kenmerk 202301501-01098205 Behandeld door Verplichtingennummer 82948 Onderwerp: Verlening subsidie activiteiten boekjaar 2024 (SPUK-gelden) ## Geacht bestuur, Op 23 september 2023 ontvingen wij uw subsidieaanvraag voor de professionalisering van het Veenpark gedurende boekjaar 2024. ## U ontvangt …</t>
  </si>
  <si>
    <t>…. Wij vragen u, als onze subsidierelatie dan ook het thema 'Toegankelijkheid en inclusie' ook in 2024 op de agenda te zetten en hieraan zoveel mogelijk invulling te geven bij al uw activiteiten. &lt;!-- image --&gt; &lt;!-- image --&gt; ## Heeft u vragen? Als u vragen heeft neem dan contact op met Hoogachtend, Gedeputeerde Staten van Drenthe, namens dezen, Themamanager a.i.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t>
  </si>
  <si>
    <t>een bestuurlijke boete van € 400.000</t>
  </si>
  <si>
    <t>bestuurlijke boete ⇔ een bestuurlijke boete van € 400.000 [gold substring of prediction]</t>
  </si>
  <si>
    <t>het bestuur van de Stichting Wiede Wold ⇔ het bestuur van de Stichting Wiede Wold [exact]</t>
  </si>
  <si>
    <t>het college van Gedeputeerde Staten van Drenthe ⇔ het college van Gedeputeerde Staten van Drenthe [exact]</t>
  </si>
  <si>
    <t>DRE_gelakte_beschikking_verleningsbrief_drents_museam_2026</t>
  </si>
  <si>
    <t>Stichting Drents Museum</t>
  </si>
  <si>
    <t>stichting drents museum</t>
  </si>
  <si>
    <t>subsidie</t>
  </si>
  <si>
    <t>subsidie ⇔ subsidie [exact]</t>
  </si>
  <si>
    <t>www.provincie.drenthe.nl Aan: Stichting Drents Museum t.a.v. Postbus 134 9400 AC ASSEN Assen, 17 december 2025 Ons kenmerk: 202501081-01180178 Behandeld door (0592) 36 Verplichtingennummer V015093 Onderwerp: Verlening begrotingssubsidie boekjaar 2026 Drents Museum ## Geacht bestuur, Op 25 september 2025 ontvingen wij uw subsidieaanvraag. U vraagt een begrotingssubsidie aan van € 5.911.836,00 voor het boekjaar 2026. ## U ontvangt een subsidie van € 5.911.83…</t>
  </si>
  <si>
    <t>…diebeschikking op onze website. Dit doen wij omdat dit een algemene verplichting is van de AGVV. De subsidiebeschikking wordt ook gepubliceerd op de website van de Europese Commissie. Namen van personen worden niet genoemd. ## Heeft u vragen? Als u vragen heeft, neem dan contact op met Hoogachtend, Gedeputeerde Staten van Drenthe, namens dezen, &lt;!-- image --&gt; I. Koch Domeinmanager Bedrijfsvoering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t>
  </si>
  <si>
    <t>DRE_subsidieverlening_stichting_tt_week_assen_geredigeerd</t>
  </si>
  <si>
    <t>verleent | verstrekt</t>
  </si>
  <si>
    <t>verlenen | verstrekken</t>
  </si>
  <si>
    <t>verstrekt</t>
  </si>
  <si>
    <t>Gedeputeerde Staten van Drenthe ⇔ Gedeputeerde Staten van Drenthe [exact]</t>
  </si>
  <si>
    <t>… Week Assen 2023 Geachte Op 7 mei 2023 ontvingen wij uw subsidieaanvraag voor de organisatie van de TT Week Assen 2023 voor een subsidiebedrag van € 127.625,--. In deze brief informeren wij u over ons besluit op uw aanvraag. ## Besluit Wij hebben besloten u een subsidie van maximaal € 127.625,-- te verlenen voor de organisatie van de TT Week 2023. Wellicht ten overvloede wijzen wij u erop dat u te maken kunt krijgen met vereiste vergunningen of ontheffingen. Wij vragen u hiermee rekening te houden. Het verlenen van deze subsidie is niet van invloed op de beoordeling van een aanvraag om vergunning of ontheffing. Daarvoor geldt een ander toetsingskader. ## Voorschot Wij hebben besloten u een voorschot te verstrekken van € …</t>
  </si>
  <si>
    <t>subsidie | voorschot</t>
  </si>
  <si>
    <t>voorschot</t>
  </si>
  <si>
    <t>Aan: Stichting TT Week Assen t.a.v Apollopad 72 9401 ZA ASSEN ## 9401 ZA 72 Assen, 13 juni 2023 Ons kenmerk 24/4.3/2023000813 Behandeld door (0592) Onderwerp: Verlening subsidie TT Week Assen 2023 Geachte Op 7 mei 2023 ontvingen wij uw subsidieaanvraag voor de organisatie van de TT Week Assen 2023 voor een subsidiebedrag van € 127.625,--. In deze brief informeren wij u over ons besluit op uw aanvraag. ## Besluit Wij hebben besloten u een subsidie van maximaal € 127.625,-- te verlenen voor de organisatie van de TT Week 2023. Wellicht ten overvloede wijzen wij u erop dat u te maken kunt krijgen…</t>
  </si>
  <si>
    <t>Stichting TT Week Assen</t>
  </si>
  <si>
    <t>stichting tt week assen</t>
  </si>
  <si>
    <t>Aan: Stichting TT Week Assen t.a.v Apollopad 72 9401 ZA ASSEN ## 9401 ZA 72 Assen, 13 juni 2023 Ons kenmerk 24/4.3/2023000813 Behandeld door (0592) Onderwerp: Verlening subsidie TT Week Assen 2023 Geachte Op 7 mei 2023 ontvingen wij uw subsidieaanvraag voor de organisatie van de TT Week Assen 2023 voor een subsidiebedrag van € 127.625,--. In deze brief informeren wij u over ons besluit op uw aanvraag. ## Besluit Wij hebben besloten…</t>
  </si>
  <si>
    <t>verlenen ⇔ verlenen [exact]</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</si>
  <si>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Verordening (EU) Nr. 651/2014 van de Commissie van 17 juni 2014, waarbij bepaalde categorieën steun op grond van de artikelen 107 en 108 van het Verdrag betreffende de werking van de Europese Unie met de interne markt verenigbaar worden…</t>
  </si>
  <si>
    <t>Stichting Veenomenaal Veenpark ⇔ Stichting Veenomenaal Veenpark [exact]</t>
  </si>
  <si>
    <t>verstrekken</t>
  </si>
  <si>
    <t>DRE_verlening_aanvullende_subsidie_stichting_pen_em</t>
  </si>
  <si>
    <t>… 1 juni 2021 hebben wij u een subsidie verleend van € 25.000,00 voor de Haalbaarheidsstudie zero-emission luchtvaart N-HL. Inmiddels is gebleken dat het tweede deel van de haalbaarheidsstudie uitgevoerd kan worden. ## Besluit Wij hebben besloten u een aanvullende subsidie van maximaal € 5.000,00 te verlenen, ter uitvoering van het tweede deel van de haalbaarheidsstudie. Daarmee bedraagt de subsidie maximaal € 30.000,00. ## Voorschot Wij hebben besloten u een voorschot te verstrekken van € 5.000,00, zijnde 100% van de verleende subsidie. Dit voorschot maken wij binnen dertig dagen na dagtekening van deze brief over op bankrekeningnummer , onder vermelding van het kenmerk van deze brief. ## Prestatieverplichtingen Bij het …</t>
  </si>
  <si>
    <t>aanvullende subsidie | voorschot</t>
  </si>
  <si>
    <t>subsidie ⇔ aanvullende subsidie [gold substring of prediction]</t>
  </si>
  <si>
    <t>Aan: Stichting 'PEN EM' t.a.v Burg. J.G. Legroweg 45 b 9761 TA EELDE 9761 TA45Xb Assen, 17 september 2021 Ons kenmerk 202101245-00959665 Behandeld door Verplichtingennummer 79967 Onderwerp: Verlening aanvullende subsidie Haalbaarheidsstudie zero-emission luchtvaart N-NL Geachte Op 1 juni 2021 hebben wij u een subsidie verleend van € 25.000,00 voor de Haalbaarheidsstudie zero-emission luchtvaart N-HL. Inmiddels is gebleken dat het tweede deel van de haalbaarheidsstudie uitgevoerd kan worden. ## Besluit Wij hebben besloten u een aanvullende subsidie van maximaal € 5.000,00 te verlenen, ter uitvoering van het tweede deel van de haalbaarh…</t>
  </si>
  <si>
    <t>Stichting 'PEN EM'</t>
  </si>
  <si>
    <t>u</t>
  </si>
  <si>
    <t>stichting pen em</t>
  </si>
  <si>
    <t>Aan: Stichting 'PEN EM' t.a.v Burg. J.G. Legroweg 45 b 9761 TA EELDE 9761 TA45Xb Assen, 17 september 2021 Ons kenmerk 202101245-00959665 Behandeld door Verplichtingennummer 79967 Onderwerp: Verlening aanvullende subsidie Haalbaarheidsstudie zero-emission luchtvaart N-NL Geachte Op 1 juni 2021 hebben wij u een subsidie verleend van € 25.000,00 voor de Haalbaarheidsstudie zero-emission luchtvaart N-HL. Inmiddels is gebleken dat het t…</t>
  </si>
  <si>
    <t>Wij</t>
  </si>
  <si>
    <t>wij</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</si>
  <si>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Verordening (EU) Nr. 651/2014 van de Commissie vna 17 juni 2014, waarbij bepaalde categorien steun op grond van de artikelen 107 en 108 van het verdrag met de interne markt verenigbaar worden verklaard, Algemene Groepsvrijstellingsverord…</t>
  </si>
  <si>
    <t>Stichting Drents Museum ⇔ Stichting Drents Museum [exact]</t>
  </si>
  <si>
    <t>begrotingssubsidie voor boekjaar 2026</t>
  </si>
  <si>
    <t>subsidie ⇔ begrotingssubsidie voor boekjaar 2026 [gold substring of prediction]</t>
  </si>
  <si>
    <t>DRE_verlening_boekjaarsubsidie_2021_en_2022_stichting_veenomenaal_veenpark</t>
  </si>
  <si>
    <t>…n het Veenpark. In deze brief informeren wij u over ons besluit op uw aanvraag. De ontwikkeling van Veenpark tot museum van provinciaal belang is onderwerp dat opgenomen is in onze cultuurnota. Als zodanig is er voor u een boekjaarsubsidie van maximaal € 75.000,00 gereserveerd. Met deze beschikking verlenen wij u een subsidie van maximaal € 150.000,00, uw boekjaarsubsidie voor de jaren 2021 en 2022. De subsidie voor 2022 wordt verleend onder voorbehoud van het vaststellen van de begroting door Provinciale Staten. Afzonderlijk van deze beschikking ontvangt u een verleningsbeschikking voor nog eens € 150.000,00 vanuit de rijksgelden voor verbreding en vernieuwing die de provincie voor dit doel gereserveerd heeft. ## Voorsc…</t>
  </si>
  <si>
    <t>Aan: Stichting Veenomenaal Veenpark t.a.v. het bestuur Berkenrode 4 7884 TR BARGER-COMPASCUUM &lt;!-- image --&gt; Assen, 19 november 2021 Ons kenmerk 202103177-00970662 Behandeld door Verplichtingennummer 80217 Onderwerp: Verlening subsidie professionalisering Veenpark (boekjaar 2021 en 2022) ## Geacht bestuur, Op 27 oktober 2021 ontvingen wij uw subsidieaanvraag voor de professionalisering van de organisatie van het Veenpark. In deze brief informeren wij u over ons besluit op uw aanvraag. De ontwikkeling van Veenpark tot museum van provinciaal belang is onderwerp dat opgenomen is in onze cultuurnota. Als zodanig is er voor u een boekjaarsubsidie van max…</t>
  </si>
  <si>
    <t>Stichting TT Week Assen ⇔ Stichting TT Week Assen [exact]</t>
  </si>
  <si>
    <t>Aan: Stichting Veenomenaal Veenpark t.a.v. het bestuur Berkenrode 4 7884 TR BARGER-COMPASCUUM &lt;!-- image --&gt; Assen, 19 november 2021 Ons kenmerk 202103177-00970662 Behandeld door Verplichtingennummer 80217 Onderwerp: Verlening subsidie professionalisering Veenpark (boekjaar 2021 en 2022) ## Geacht bestuur, Op 27 oktober 2021 ontvingen wij uw subsidieaanvraag voor de professionalisering van de organisatie van het Veenpark. In deze b…</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</si>
  <si>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Staatssteun Voor uw aanvraag hebben wij gekeken of er sprake is van staatssteun. Dit is bij u het geval, omdat uw onderneming door middel van staatsmiddelen sel…</t>
  </si>
  <si>
    <t>subsidie van maximaal € 150.000,00, uw boekjaarsubsidie voor de jaren 2021 en 2022 | voorschot van € 75.000,00</t>
  </si>
  <si>
    <t>subsidie van maximaal 150 000 00 uw boekjaarsubsidie voor de jaren 2021 en 2022 | voorschot van 75 000 00</t>
  </si>
  <si>
    <t>subsidie ⇔ subsidie van maximaal € 150.000,00, uw boekjaarsubsidie voor de jaren 2021 en 2022 [gold substring of prediction]</t>
  </si>
  <si>
    <t>voorschot van € 75.000,00</t>
  </si>
  <si>
    <t>DRE_verlening_boekjaarsubsidie_stichting_drenthevents_geredigeerd</t>
  </si>
  <si>
    <t>Stichting Drenthevents</t>
  </si>
  <si>
    <t>Pitfest</t>
  </si>
  <si>
    <t>stichting drenthevents</t>
  </si>
  <si>
    <t>pitfest</t>
  </si>
  <si>
    <t>Stichting 'PEN EM' ⇔ Stichting 'PEN EM' [exact]</t>
  </si>
  <si>
    <t>www.provincie.drenthe.nl Aan: Stichting Drenthevents t.a.v. het bestuur Druwerbrink 111 7812 TC EMMEN Assen, 3 december 2024 Ons kenmerk: 202401737-01138564 Behandeld door (0592) 36 Verplichtingennummer V007340 Onderwerp: Verlening subsidie Pitfest Geacht bestuur, Op 26 september 2024 ontvingen wij uw subsidieaanvraag. U vraagt een boekjaarsubsidie aan van € 25.000,00. In deze brief leest u ons besluit. ## Advies Provinciale Adviescommissie Cultuur Wij heb…</t>
  </si>
  <si>
    <t>…idiebeschikking op onze website. Dit doen wij omdat dit een algemene verplichting is van de AGVV. De subsidiebeschikking wordt ook gepubliceerd op de website van de Europese Commissie. Namen van personen worden niet genoemd. ## Heeft u vragen? Als u vragen heeft neem dan contact op met Hoogachtend, Gedeputeerde Staten van Drenthe, namens dezen, L. van Oosten-van Raalte Themamanager Inkoop &amp;amp; Subsidies &lt;!-- image --&gt;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t>
  </si>
  <si>
    <t>bestuur</t>
  </si>
  <si>
    <t>aanvullende subsidie</t>
  </si>
  <si>
    <t>DRE_verlening_subsidie_de_drentse_lelie</t>
  </si>
  <si>
    <t>Hilbrands Laboratorium B.V.</t>
  </si>
  <si>
    <t>hilbrands laboratorium</t>
  </si>
  <si>
    <t>Provinciehuis Westerbrink 1, Assen Postadres Postbus 122, 9400 AC Assen www.provincie.drenthe.nl &lt;!-- image --&gt; Aan: Hilbrands Laboratorium B.V. t.a.v. Kampsweg 27 9418 PD WIJSTER 9418PD27 Assen, 5 november 2025 Ons kenmerk: 202501170-01172856 Behandeld door Verplichtingennummer V014110 Onderwerp: Verlening subsidie De Drentse Lelie Geachte Op 23 mei 2025 ontvingen wij uw subsidieaanvraag. U vraagt een subsidie aan van € 758.260,00. In deze brief leest u ons besluit. ## U ontvangt een subsidie van 91,6% van de subsidiabele kosten tot een max…</t>
  </si>
  <si>
    <t>… op onze website. Dit doen wij omdat dit een algemene verplichting is van de LVV. De subsidiebeschikking wordt ook gepubliceerd op de website van de Europese Commissie. Namen van personen worden niet genoemd. ## Heeft u vragen? Als u vragen heeft, neem dan contact op met telefoonnummer Hoogachtend, Gedeputeerde Staten van Drenthe, ## , voorzitter , secretaris Bijlage(n): /coll. Afschrift aan: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t>
  </si>
  <si>
    <t>DRE_verlening_subsidie_drents_onderzoek_laaggeleterden_fase_2</t>
  </si>
  <si>
    <t>…ervolgproject wilt u hierop voortbouwen door duurzame inbedding van de monitor en de impactmeting te realiseren en door het monitoren van reeds in gang gezette beleidsinitiatieven en het borgen van kennisdeling. ## Besluit Wij hebben besloten u een incidentele subsidie van maximaal € 75.000,00 , te verlenen op grond van artikel 1.6, eerste lid, onder c, van de Algemene Subsidieverordening provincie Drenthe 2017 (Asv 2017). ## Voorschot Wij hebben besloten u een voorschot te verstrekken van € 60.000,00 , zijnde 80% van de verleende subsidie. Dit voorschot maken wij binnen dertig dagen na dagtekening van deze brief over op bankrekeningnummer , onder vermelding van het kenmerk van deze brief. Bij correspondentie verzoeken w…</t>
  </si>
  <si>
    <t>incidentele subsidie | voorschot</t>
  </si>
  <si>
    <t>subsidie ⇔ incidentele subsidie [gold substring of prediction]</t>
  </si>
  <si>
    <t>Stichting Drenthevents ⇔ Stichting Drenthevents [exact]</t>
  </si>
  <si>
    <t>…estraat 53 6211 LM MAASTRICHT 6211 LM53 Drents onderzoek laaggeletterden, fase 2 Tongersestraat 53 6211 LM 202000804-00875292 6211 LM MAASTRICHT Drents onderzoek laaggeletterden, fase 2 Assen, 7 april 2020 Ons kenmerk 202000804-00877529 Behandeld door Verplichtingennummer 78176 Onderwerp: Verlening subsidie Drents onderzoek laaggeletterden Fase 2 Maastricht University School of Business and Economics Mevrouw M. Segers Tongersestraat MAASTRICHT Ondertekening in mandaat (zonder zaaksluiting) V 63030024/01/440670 Overige subsidies (1)9316097 Programma 6. Cultuur 9316396 Product 6.3 Cultuur en maatschappij Een Geachte , Ja .78176 Projectsubsidie AGVV Op 5 maart 2020 ontvingen wij uw subsidieaanvraag voor het project 'Drents …</t>
  </si>
  <si>
    <t>Maastricht University School of Business and Economics</t>
  </si>
  <si>
    <t>maastricht university school of business and economics</t>
  </si>
  <si>
    <t>## Aan: Maastricht University School of Business and Economics t.a.v. Tongersestraat 53 6211 LM MAASTRICHT 6211 LM53 Drents onderzoek laaggeletterden, fase 2 Tongersestraat 53 6211 LM 202000804-00875292 6211 LM MAASTRICHT Drents onderzoek laaggeletterden, fase 2 Assen, 7 april 2020 Ons kenmerk 202000804-00877529 Behandeld door Verplichtingennummer 78176 Onderwerp: Verlening subsidie Drents onderzoek laaggeletterden Fase 2 Maastricht University School of Busi…</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</si>
  <si>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Communicatie Wij vragen u om in uw communicatie over de activiteiten tot uitdrukking te brengen dat deze mede mogelijk worden gemaakt door de provincie Drenthe. Dit met het oog op het informeren van de burgers over de besteding van belastinggelden. ## Meldingsplicht Als blijkt dat u de gesubsidieerde activiteiten niet zult…</t>
  </si>
  <si>
    <t>Hilbrands Laboratorium B.V. ⇔ Hilbrands Laboratorium B.V. [exact]</t>
  </si>
  <si>
    <t>incidentele subsidie van maximaal € 75.000,00 | voorschot van € 60.000,00</t>
  </si>
  <si>
    <t>incidentele subsidie van maximaal 75 000 00 | voorschot van 60 000 00</t>
  </si>
  <si>
    <t>subsidie ⇔ incidentele subsidie van maximaal € 75.000,00 [gold substring of prediction]</t>
  </si>
  <si>
    <t>voorschot van € 60.000,00</t>
  </si>
  <si>
    <t>DRE_verlening_subsidie_fase_1_masterplan_veenpark_geredigeerd</t>
  </si>
  <si>
    <t>…le aanbod van de provincie Drenthe. Het Masterplan dat nu voorligt is na een zorgvuldig proces en met behulp van diverse experts tot stand gekomen. Dit geeft voldoende vertrouwen om in te kunnen stemmen met uw subsidieaanvraag. Wij hebben dan ook besloten u een subsidie van maximaal € 666.666,00 te verlenen. ## Jaarlijkse subsidie In onze cultuurnota hebben wij voor de jaren 2021 2024 een jaarlijks bedrag van €75.000,00 gereserveerd. Dit bedrag dient u elk jaar opnieuw afzonderlijk aan te vragen, u kunt hierover contact met ons opnemen. Deze subsidie zal worden verstrekt op basis van ons museumbeleid en is dan ook bedoeld om de doorontwikkeling te stimuleren van het Veenpark tot volwaardig museum op het niveau van de and…</t>
  </si>
  <si>
    <t>…Veenpark t.a.v. het bestuur Berkenrode 4 7884 TR BARGER-COMPASCUUM ## 7884 TR4 Masterplan Veenpark Berkenrode 4 7884 TR 202100596-00926792 7884 TR BARGER-COMPASCUUM Masterplan Veenpark Assen, 22 april 2021 Ons kenmerk 202100596-00936353 Behandeld door Verplichtingennummer 79358 Onderwerp: Verlening subsidie fase 1 masterplan Veenpark Stichting Veenomenaal Veenpark het bestuur Berkenrode Ondertekening in mandaat (zonder zaaksluiting) (2) BARGER-COMPASCUUM V 63030543/01/440746 Bijdrage a/h Veenpark 3830816 Ambities Cultuurnota 440746 Bijdrage a/h Veenpark 6303 Cultuur, Maatschappij en ## Geacht bestuur, Ja .79358 Incidentele subsidie AGVV Op 15 februari 2021 ontvingen wij uw subsidieaanvraag voor het project Masterplan Vee…</t>
  </si>
  <si>
    <t>Aan: Stichting Veenomenaal Veenpark t.a.v. het bestuur Berkenrode 4 7884 TR BARGER-COMPASCUUM ## 7884 TR4 Masterplan Veenpark Berkenrode 4 7884 TR 202100596-00926792 7884 TR BARGER-COMPASCUUM Masterplan Veenpark Assen, 22 april 2021 Ons kenmerk 202100596-00936353 Behandeld door Verplichtingennummer 79358 Onderwerp: Verlening subsidie fase 1 masterplan Veenpark Stichting Veenomenaal Veenpark het bestuur Berkenrode Ondertekening in m…</t>
  </si>
  <si>
    <t>Maastricht University School of Business and Economics ⇔ Maastricht University School of Business and Economics [exact]</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</si>
  <si>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Verordening (EU) Nr. 651/2014 van de Commissie van 17 juni 2014, waarbij bepaalde categorieën steun op grond van de artikelen 107 en 108 van het Verdrag met de i…</t>
  </si>
  <si>
    <t>DRE_verlening_subsidie_hunebedcentrum</t>
  </si>
  <si>
    <t>incidentele subsidie van maximaal € 75.000,00</t>
  </si>
  <si>
    <t>…ingediend. Het Hunebedcentrum heeft niet alleen de moeilijkheden van een aantal jaren geleden overwonnen maar heeft ook de coronacrisis tot dusver goed doorstaan. We zien in uw plannen veel perspectief voor de toekomst van het centrum. Wij hebben besloten u een subsidie van maximaal € 135.000,00 te verlenen. Deze subsidie bestaat uit € 110.000,00 euro boekjaarsubsidie horend bij de status van Museum van Provinciaal Belang en € 25.000,00 euro voor het Kenniscentrum Archeologie. ## Voorschot Wij hebben besloten u een voorschot te verstrekken van € 135.000,00, zijnde 100% van de verleende subsidie. Dit voorschot maken wij volgens onderstaand ritme over op bankrekeningnummer , onder vermelding van het kenmerk van deze brief.…</t>
  </si>
  <si>
    <t>Aan: Hunebedcentrum t.a.v. het bestuur Postbus 25 9530 AA BORGER ## 9530 AA25 Assen, 24 november 2021 Ons kenmerk 202101722-00971204 Behandeld door Verplichtingennummer 80236 Onderwerp: Verlening subsidie Hunebedcentrum 2022 ## Geacht bestuur, Op 20 september 2021 ontvingen wij uw subsidieaanvraag voor het jaar 2022. In deze brief informeren wij u over ons besluit op uw aanvraag. U heeft een ambitieus plan bij ons ingediend. Het Hunebedcentrum heeft niet alleen de moeilijkheden van een aantal jaren geleden overwonnen maar heeft ook de coronacrisis tot dusver goed doorstaan. We zien in uw plannen veel perspectief voor d…</t>
  </si>
  <si>
    <t>Hunebedcentrum</t>
  </si>
  <si>
    <t>hunebedcentrum</t>
  </si>
  <si>
    <t>Aan: Hunebedcentrum t.a.v. het bestuur Postbus 25 9530 AA BORGER ## 9530 AA25 Assen, 24 november 2021 Ons kenmerk 202101722-00971204 Behandeld door Verplichtingennummer 80236 Onderwerp: Verlening subsidie Hunebedcentrum 2022 ## Geacht bestuur, Op 20 september 2021 ontvingen wij uw subsidieaanvraag voor het jaar 2022. In deze brief informeren wij u over ons besluit op uw aanvraag. U heeft een ambitieus plan bij ons ingediend. Het Hu…</t>
  </si>
  <si>
    <t>DRE_verlening_subsidie_hunebedcentrum_geredigeerd</t>
  </si>
  <si>
    <t>Hunebedcentrum ⇔ Hunebedcentrum [exact]</t>
  </si>
  <si>
    <t>…e en natuur en erfgoed in bredere zin. Dit is ook duidelijk terug te zien in de activiteiten in uw jaarplan en dat waarderen wij. Ook zet het Hunebedcentrum grote stappen in haar ontwikkeling als archeologisch kenniscentrum. ## Besluit Wij hebben besloten u een subsidie van maximaal € 137.835,00 te verlenen. Dit bedrag is hoger dan u wellicht verwachtte, dat heeft de volgende reden: wij hebben Provinciale Staten voorgesteld om met ingang van 2023 alle structurele begrotingssubsidies te indexeren. Op dit voorstel is door de staten positief besloten. Dit betekent dat ook uw subsidie met ingang van 2023 wordt geïndexeerd. De indexatie is berekend door het gemiddelde te nemen over de afgelopen vijf jaar van de index voor Pri…</t>
  </si>
  <si>
    <t>Aan: Stichting Hunebedcentrum t.a.v. het bestuur Bronnegerstraat 12 9531 TG BORGER 9531 TG12 Assen, 22 november 2022 Ons kenmerk 202201807-01034739 Behandeld door Verplichtingennummer Onderwerp: Verlening subsidie Hunebedcentrum 2023 ## Geacht bestuur, Op 31 augustus 2022 ontvingen wij uw subsidieaanvraag voor de activiteiten van Het Hunebedcentrum in 2023. In deze brief informeren wij u over ons besluit op uw aanvraag. Het Hunebedcentrum heeft de afgelopen jaren heel actief de samenwerking gezocht met vele organisaties en is daardoor een spin in het web geworden. Natuurlijk op het gebied van de hunebedden, die over Drenthe zij…</t>
  </si>
  <si>
    <t>Stichting Hunebedcentrum</t>
  </si>
  <si>
    <t>stichting hunebedcentrum</t>
  </si>
  <si>
    <t>Aan: Stichting Hunebedcentrum t.a.v. het bestuur Bronnegerstraat 12 9531 TG BORGER 9531 TG12 Assen, 22 november 2022 Ons kenmerk 202201807-01034739 Behandeld door Verplichtingennummer Onderwerp: Verlening subsidie Hunebedcentrum 2023 ## Geacht bestuur, Op 31 augustus 2022 ontvingen wij uw subsidieaanvraag voor de activiteiten van Het Hunebedcentrum in 2023. In deze brief informeren wij u over ons besluit op uw aanvraag. Het Hunebed…</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</si>
  <si>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Staatssteun Voor uw aanvraag hebben wij gekeken of er sprake is van staatssteun. Dit is bij u het geval, omdat uw onderneming door middel van staatsmiddelen…</t>
  </si>
  <si>
    <t>Stichting Hunebedcentrum ⇔ Stichting Hunebedcentrum [exact]</t>
  </si>
  <si>
    <t>subsidie van maximaal € 137.835,00</t>
  </si>
  <si>
    <t>subsidie ⇔ subsidie van maximaal € 137.835,00 [gold substring of prediction]</t>
  </si>
  <si>
    <t>DRE_verlening_subsidie_stichting_de_nieuwe_rentmeester_geredigeerd</t>
  </si>
  <si>
    <t>Stichting De Nieuwe Rentmeester Veenhuizen</t>
  </si>
  <si>
    <t>stichting de nieuwe rentmeester veenhuizen</t>
  </si>
  <si>
    <t>Aan: de Stichting De Nieuwe Rentmeester Veenhuizen t.a.v. Postbus 83 9400 AB ASSEN ## 9400 AB83 Assen, 12 december 2023 Ons kenmerk 50/5.8/2023001722 Behandeld door Onderwerp: Verlening subsidie restauratie rijksmonument Hoofdweg 150, Veenhuizen Geachte , Op 15 november 2023 ontvingen wij uw subsidieaanvraag. U vraagt een incidentele subsidie aan van € 200.000,-- voor restauratie van het rijksmonument 'Nauwgezet' aan de Hoofdweg 150 in Veenhuizen…</t>
  </si>
  <si>
    <t>de Stichting De Nieuwe Rentmeester Veenhuizen</t>
  </si>
  <si>
    <t>Stichting De Nieuwe Rentmeester Veenhuizen ⇔ de Stichting De Nieuwe Rentmeester Veenhuizen [noise-normalized exact]</t>
  </si>
  <si>
    <t>…hikking op onze website. Dit doen wij omdat dit een algemene verplichting is op grond van de AGVV. De subsidiebeschikking wordt ook gepubliceerd op de website van de Europese Commissie. Namen van personen worden niet genoemd. ## Hebt u vragen? Als u vragen hebt, neem dan contact op met Hoogachtend, Gedeputeerde Staten van Drenthe, &lt;!-- image --&gt;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www.provincie.drenthe.nl/bezwaarprocedure. …</t>
  </si>
  <si>
    <t>incidentele subsidie</t>
  </si>
  <si>
    <t>DRE_verlening_subsidie_stichting_technologiecentrum_noord-nederland_geredigeerd-1</t>
  </si>
  <si>
    <t>Stichting TechnologieCentrum Noord-Nederland</t>
  </si>
  <si>
    <t>stichting technologiecentrum noord nederland</t>
  </si>
  <si>
    <t>www.provincie.drenthe.nl &lt;!-- image --&gt; Aan: Stichting TechnologieCentrum Noord-Nederland t.a.v. Paterswoldseweg 810 9728 BM GRONINGEN ## 9728BM810 Assen, 10 december 2025 Ons kenmerk: 202502079-01178877 Behandeld door Verplichtingennummer V014789 Onderwerp: Verlening subsidie Noord-Nederland koploper in het verminderen van Medicijnresten uit Water Geacht bestuur, Op 13 oktober 2025 ontvingen wij uw subsidieaanvraag. U vraagt aan ons een cofinancieringsubsidie van € 118.196,00. In dez…</t>
  </si>
  <si>
    <t>…diebeschikking op onze website. Dit doen wij omdat dit een algemene verplichting is van de AGVV. De subsidiebeschikking wordt ook gepubliceerd op de website van de Europese Commissie. Namen van personen worden niet genoemd. ## Heeft u vragen? Als u vragen heeft, neem dan contact op met Hoogachtend, Gedeputeerde Staten van Drenthe, namens dezen, i.o. &lt;!-- image --&gt; &lt;!-- image --&gt; .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t>
  </si>
  <si>
    <t>subsidie restauratie rijksmonument Hoofdweg 150, Veenhuizen</t>
  </si>
  <si>
    <t>subsidie ⇔ subsidie restauratie rijksmonument Hoofdweg 150, Veenhuizen [gold substring of prediction]</t>
  </si>
  <si>
    <t>Stichting TechnologieCentrum Noord-Nederland ⇔ Stichting TechnologieCentrum Noord-Nederland [exact]</t>
  </si>
  <si>
    <t>DRE_verlening_subsidie_stichting_veenomenaal_veenpark</t>
  </si>
  <si>
    <t>subsidie van € 118.196,00</t>
  </si>
  <si>
    <t>subsidie ⇔ subsidie van € 118.196,00 [gold substring of prediction]</t>
  </si>
  <si>
    <t>…ncie Drenthe heeft vanuit het ministerie van OCW een subsidie gekregen om haar regionale culturele infrastructuur te versterken. Het college van Gedeputeerde Staten heeft hiervoor een verdeling vastgesteld en heeft voor u een bedrag van € 75.000,00 per jaar gereserveerd voor de jaren 2021-2023. Wij verlenen u met deze beschikking een subsidie van maximaal € 150.000,00, uw deel van deze rijksgelden voor de jaren 2021 en 2022. Gelijk met deze beschikking ontvangt u ook een beschikking voor uw boekjaarsubsidie voor de jaren 2021 en 2022, ook een bedrag van in totaal € 150.000,00. ## Voorschot Wij hebben besloten u een voorschot te verstrekken van € 75.000,00, zijnde 50% van de verleende subsidie. Dit voorschot maken wij bin…</t>
  </si>
  <si>
    <t>subsidie van maximaal € 150.000,00 voor professionalisering van het Veenpark | voorschot van € 75.000,00</t>
  </si>
  <si>
    <t>subsidie van maximaal 150 000 00 voor professionalisering van het veenpark | voorschot van 75 000 00</t>
  </si>
  <si>
    <t>subsidie ⇔ subsidie van maximaal € 150.000,00 voor professionalisering van het Veenpark [gold substring of prediction]</t>
  </si>
  <si>
    <t>Aan: Stichting Veenomenaal Veenpark t.a.v. het bestuur Berkenrode 4 7884 TR BARGER-COMPASCUUM 7884 TR4 Assen, 19 november 2021 Ons kenmerk 202103177-00970651 Behandeld door Verplichtingennummer 80224 Onderwerp: Verlening subsidie professionalisering Veenpark (SPUK-gelden) Geacht bestuur, Op 27 oktober 2021 ontvingen wij uw subsidieaanvraag voor de professionalisering van de organisatie van het Veenpark. In deze brief informeren wij u over ons besluit op uw aanvraag. De Provincie Drenthe heeft vanuit het ministerie van OCW een subsidie gekregen om haar regionale culturele infrastructuur te versterken. Het college van Gedeputeerde Staten heeft h…</t>
  </si>
  <si>
    <t>Aan: Stichting Veenomenaal Veenpark t.a.v. het bestuur Berkenrode 4 7884 TR BARGER-COMPASCUUM 7884 TR4 Assen, 19 november 2021 Ons kenmerk 202103177-00970651 Behandeld door Verplichtingennummer 80224 Onderwerp: Verlening subsidie professionalisering Veenpark (SPUK-gelden) Geacht bestuur, Op 27 oktober 2021 ontvingen wij uw subsidieaanvraag voor de professionalisering van de organisatie van het Veenpark. In deze brief informeren wij…</t>
  </si>
  <si>
    <t>DRE_verlening_subsidie_vereniging_circulair_friesland_geredigeerd</t>
  </si>
  <si>
    <t>Vereniging Circulair Friesland</t>
  </si>
  <si>
    <t>vereniging circulair friesland</t>
  </si>
  <si>
    <t>www.provincie.drenthe.nl &lt;!-- image --&gt; Aan: Vereniging Circulair Friesland t.a.v. Turfmarkt 11 8911 KS LEEUWARDEN 8911KS11 Assen, 9 december 2025 Ons kenmerk: 202502081-01178171 Behandeld door Verplichtingennummer V014871 Onderwerp: Verlening subsidie Noord-Nederland verdient Circulair 2.0 Geacht bestuur, Op 13 oktober 2025 ontvingen wij uw subsidieaanvraag. U vraagt een cofinancieringsubsidie aan van € 250.000,00. In deze brief leest u ons besluit. ## U ontvangt een su…</t>
  </si>
  <si>
    <t>…een algemene verplichting is van de AGVV. De subsidiebeschikking wordt ook gepubliceerd op de website van de Europese Commissie. Namen van personen worden niet genoemd. ## Heeft u vragen? Als u vragen heeft, neem dan contact op met de heer J. Swijghuizen, telefoonnummer (0592) 36 5697. Hoogachtend, Gedeputeerde Staten van Drenthe, , voorzitter , secretaris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www.provincie.drenthe.nl/bezwaar…</t>
  </si>
  <si>
    <t>Vereniging Circulair Friesland ⇔ Vereniging Circulair Friesland [exact]</t>
  </si>
  <si>
    <t>DRE_verlening_subsidie_wildlands_adventure_zoo_emmen_bv</t>
  </si>
  <si>
    <t>…sing van het plein een bijdrage aan vergroening en klimaatadaptatie. Wij vinden het belangrijk dat dit aanbod zich blijft ontwikkelen, vernieuwen en verduur­ zamen om zo aan te blijven sluiten bij de wensen van de bezoekers. ## Besluit Wij hebben besloten u een subsidie van maximaal € 625.000,-- te verlenen. De gemeente Emmen draagt eveneens bij met een subsidie van€ 250.000,--. ## Voorschot Wij hebben besloten u een voorschot te verstrekken van€ 500.000,--, zijnde 80% van de verleende subsidie. Dit voorschot maken wij binnen dertig dagen na dagtekening van deze brief over op ------~- , onder vermelding van het kenmerk van deze brief. Het restant wordt betaalbaar gesteld na goedkeuring van uw vaststellingsverzoek. &lt;!-- i…</t>
  </si>
  <si>
    <t>subsidie van maximaal € 625.000,-- voor het project herinrichting Kompasplein Wildlands | voorschot van € 500.000,--</t>
  </si>
  <si>
    <t>subsidie van maximaal 625 000 voor het project herinrichting kompasplein wildlands | voorschot van 500 000</t>
  </si>
  <si>
    <t>subsidie ⇔ subsidie van maximaal € 625.000,-- voor het project herinrichting Kompasplein Wildlands [gold substring of prediction]</t>
  </si>
  <si>
    <t>voorschot van € 500.000,--</t>
  </si>
  <si>
    <t>www.drenthe.nl 0592- 36 55 55 Aan: het bestuur van Wildlands Adventure Zoo Emmen BV Postbus 1010 7801 BA EMMEN ## · l · I ·h 1 ··Il·1 1 1il· 1 1 1 1 1 · 1 1 1 · · 11·1 1 1 ··II Assen, 8 juli 2021 Onderwerp: Verlening subsidie project herinrichting Kompasplein Wildlands Ons kenmerk 20/5.4/2021000872 Behandeld door - ## Geacht bestuur, Op 29 januari 2021 ontvingen wij uw subsidieaanvraag voor het project herinrichting Kompasplein Wildlands. Op 15 februari 2021 hebben wij u om aanvullende gegevens gevraagd. Die hebben wij van u op 1 maart 2021 ontvangen. In deze brief informeren wij u over ons besluit op uw aanvraag. Met de aanpassing van het…</t>
  </si>
  <si>
    <t>subsidie Noord-Nederland verdient Circulair 2.0</t>
  </si>
  <si>
    <t>subsidie ⇔ subsidie Noord-Nederland verdient Circulair 2.0 [gold substring of prediction]</t>
  </si>
  <si>
    <t>Wildlands Adventure Zoo Emmen BV</t>
  </si>
  <si>
    <t>wildlands adventure zoo emmen</t>
  </si>
  <si>
    <t>Wildlands Adventure Zoo Emmen BV ⇔ Wildlands Adventure Zoo Emmen BV [exact]</t>
  </si>
  <si>
    <t>www.drenthe.nl 0592- 36 55 55 Aan: het bestuur van Wildlands Adventure Zoo Emmen BV Postbus 1010 7801 BA EMMEN ## · l · I ·h 1 ··Il·1 1 1il· 1 1 1 1 1 · 1 1 1 · · 11·1 1 1 ··II Assen, 8 juli 2021 Onderwerp: Verlening subsidie project herinrichting Kompasplein Wildlands Ons kenmerk 20/5.4/2021000872 Behandeld door - ## Geacht bestuur, Op 29 januari 2021 ontvingen wij uw subsidieaanvraag voor het project herinrichting Kompasplein Wildlands. Op 15 februari 2021 hebben wij u om aanv…</t>
  </si>
  <si>
    <t>…e wij op dat moment hebben, waardoor de subsidie vaak lager of op nihil wordt vast­ 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U bewaart de stukken die betrekking hebben op de besteding van de subsidie en de uitvoering van de activiteiten tot zes maanden nadat de activiteiten zijn uitgevoerd; ## Juridisch kader Op dit besluit is de volgende wet- en regelgeving van toepassing: - de Verordening (EU) Nr. 651/2014 van de Commissie van 17 juni 2014, waarb…</t>
  </si>
  <si>
    <t>DRE_verleningsbeschikking_sng_geredigeerd</t>
  </si>
  <si>
    <t>Stichting Nationaal Gevangenismuseum</t>
  </si>
  <si>
    <t>stichting nationaal gevangenismuseum</t>
  </si>
  <si>
    <t>Aan: Stichting Nationaal Gevangenismuseum t.a.v. het bestuur Oude Gracht 1 9341 AA VEENHUIZEN ## 9341 AA1 Assen, 12 december 2023 Ons kenmerk 202301512-01102845 Behandeld door Verplichtingennummer 82933 Onderwerp: Verlening subsidie activiteiten boekjaar 2024 ## Geacht bestuur, Op 16 oktober 2023 ontvingen wij uw subsidieaanvraag. U vraagt een begrotingssubsidie aan van € 116.241,00. In deze brief leest u ons besluit. ## U ontvangt een s…</t>
  </si>
  <si>
    <t>subsidie van maximaal € 625.000,--</t>
  </si>
  <si>
    <t>subsidie ⇔ subsidie van maximaal € 625.000,-- [gold substring of prediction]</t>
  </si>
  <si>
    <t>Stichting Nationaal Gevangenismuseum ⇔ Stichting Nationaal Gevangenismuseum [exact]</t>
  </si>
  <si>
    <t>…ze samenleving. Wij vragen u als onze subsidierelatie dan ook het thema 'Toegankelijkheid en inclusie' ook in 2024 op de agenda te zetten en hieraan zoveel mogelijk invulling te geven bij al uw activiteiten. ## Heeft u vragen? Als u vragen heeft neem dan contact op met . &lt;!-- image --&gt; Hoogachtend, Gedeputeerde Staten van Drenthe, namens dezen, Themamanager a.i. Inkoop &amp;amp; Subsidies &lt;!-- image --&gt;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t>
  </si>
  <si>
    <t>subsidie van € 116.241,00</t>
  </si>
  <si>
    <t>subsidie ⇔ subsidie van € 116.241,00 [gold substring of prediction]</t>
  </si>
  <si>
    <t>KSA__https___kansspelautoriteit.nl_sites_default_files_01_061_945_last_onder_dwangsom_openbare_versie</t>
  </si>
  <si>
    <t>Kansspelautoriteit</t>
  </si>
  <si>
    <t>kansspelautoriteit</t>
  </si>
  <si>
    <t>## OPENBAAR Besluit van de Raad van Bestuur van de Kansspelautoriteit als bedoeld in artikel 35 van de Wet op de kansspelen. Datum: 22 juli 2019 Kenmerk: 01.060.278 Openbaar gemaakt onder kenmerk: 01.061.945 ## Besluit ## Samenvatting 1. De Kansspelautoriteit heeft vastgesteld dat Chance Publications Malta Ltd reclame maakt voor het kansspelen waarvoor geen vergunning op grond van de Wet op de Kansspelen (hierna: Wok) is verleend. Daarmee handelt Chance Publication…</t>
  </si>
  <si>
    <t>KSA__https___kansspelautoriteit.nl_sites_default_files_7970_sanctiebesluit_call_internet_city</t>
  </si>
  <si>
    <t>de heer [.…]</t>
  </si>
  <si>
    <t>de heer [...] te Leeuwarden</t>
  </si>
  <si>
    <t>te leeuwarden</t>
  </si>
  <si>
    <t>…eeuwarden. 2² C-124/97,overweging 13. Zie ook zaak C-275/92, de zgn. zaak Schindler, waarnaar het Hof in deze uitspraak verwijst, en dan met name overweging 60. ## 9 Besluit De Raad van Bestuur van de Kansspelautoriteit: - a. stelt vast dat de eigenaar van belwinkel/internetcafé Call Internet City, de heer [.…], een overtreding heeft begaan van artikel 30t, eerste lid, aanhef en onder c, van de Wok door het aanwezig hebben van een speelautomaat (gokzuil) van een niet toegelaten model en niet voorzien van een bijbehorend merkteken, op een voor het publiek toegankelijke plaats, te weten een belwinkel/internetcafé; - b. legt aan de eigenaar een boete op van € 20.000,-. 's-Gravenhage, 21 november 2013 De Raad van Bestuur van…</t>
  </si>
  <si>
    <t>subsidie activiteiten boekjaar 2024</t>
  </si>
  <si>
    <t>subsidie ⇔ subsidie activiteiten boekjaar 2024 [gold substring of prediction]</t>
  </si>
  <si>
    <t>Chance Publications Malta Ltd</t>
  </si>
  <si>
    <t>Chance Publications Malta Ltd ⇔ Chance Publications Malta Ltd [exact]</t>
  </si>
  <si>
    <t>de Raad van Bestuur van de Kansspelautoriteit ⇔ de raad van bestuur van de Kansspelautoriteit [exact]</t>
  </si>
  <si>
    <t>…ding heeft begaan van artikel 30t, eerste lid, aanhef en onder c, van de Wok door het aanwezig hebben van een speelautomaat (gokzuil) van een niet toegelaten model en niet voorzien van een bijbehorend merkteken, op een voor het publiek toegankelijke plaats, te weten een belwinkel/internetcafé; - b. legt aan de eigenaar een boete op van € 20.000,-. 's-Gravenhage, 21 november 2013 De Raad van Bestuur van de Kansspelautoriteit w.g. - J.J.H. Suyver ## Bezwaar Tegen dit besluit kan degene wiens belang rechtstreeks bij dit besluit is betrokken, binnen zes weken na de dag van bekendmaking van dit besluit een gemotiveerd bezwaarschrift indienen bij de Kansspelautoriteit, afdeling Juridische Zaken en Communicatie, Postbus 298, 25…</t>
  </si>
  <si>
    <t>leg</t>
  </si>
  <si>
    <t>een overtreding van artikel 30t, eerste lid, aanhef en onder c, van de Wok | een boete van € 20.000,-</t>
  </si>
  <si>
    <t>leg ⇔ legt op [canonical action]</t>
  </si>
  <si>
    <t>overtreding van artikel 30t eerste lid aanhef en onder c van de wok | boete van 20 000</t>
  </si>
  <si>
    <t>boete ⇔ een boete van € 20.000,- [gold substring of prediction]</t>
  </si>
  <si>
    <t>een overtreding van artikel 30t, eerste lid, aanhef en onder c, van de Wok</t>
  </si>
  <si>
    <t>…wenselijk. De eigenaar van belwinkel/internetcafé Call Internet City heeft gelegenheid geboden tot het gokken op sportwedstrijden op een in de onderneming geplaatste computer, een zogenoemde gokzuil of voetbalzuil, die niet was voorzien van een voorgeschreven merkteken van toelating. Hij krijgt een boete van € 20.000,- voor het overtreden van de Wet op de kansspelen. ## OPENBAAR ## Inhoudsopgave 7 8 9 | Samenvatting.... | Samenvatting.... | |--------------------|---------------------------------------------------------| | 1 | Inleiding .. 3 | | 2 | Onderzoek internetcafé Call Internet City. | | 2.1 | Het onderzoek .. | | 2.2 | De betrokkene bij Call Internet City... | | 3 | Het rapport . 4 | | 4 | Zienswijze.. 5 | | 5 | …</t>
  </si>
  <si>
    <t>de eigenaar</t>
  </si>
  <si>
    <t>eigenaar</t>
  </si>
  <si>
    <t>de Raad</t>
  </si>
  <si>
    <t>raad</t>
  </si>
  <si>
    <t>OPENBAAR ## Kansspelautoriteit &lt;!-- image --&gt; Besluit van de Raad van Bestuur van de Kansspelautoriteit als bedoeld in artikel 35a van de Wet op de kansspelen Zaak: 97 Kenmerk: 7970 / 00.017.935 Openbaarmaking onder kenmerk: 7970 / 00.019.050 ## Besluit ## Samenvatting Call Internet City In april 2012 is de Kansspelautoriteit opgericht. De kerntaken van de Kansspelautoriteit zin a n n azn kansspelverslaving, het beschermen en informeren van consumenten en het voorkomen van aan kansspelen gerelateer…</t>
  </si>
  <si>
    <t>KSA__https___kansspelautoriteit.nl_sites_default_files_18052_01-330-227_sanctiebesluit_optdeck-ov</t>
  </si>
  <si>
    <t>legt op | stelt vast</t>
  </si>
  <si>
    <t>opleggen | vaststellen</t>
  </si>
  <si>
    <t>…met 30 januari 2023 spelers ingeschreven zonder sluitend en deugdelijk te controleren of zij waren geregistreerd in Cruks. Dit is een overtreding van artikel 31k, tweede lid, van de Wok en artikel 4.12, tweede lid, van het Bkoa. Deze overtreding wordt aan Optdeck toegerekend. 4. De raad van bestuur legt een boete op van € 400.000, -. 5. De raad van bestuur zet dit besluit hieronder nader uiteen. ## 2 Onderzoek ## 2.1 Signaal en opvolging 6. De Kansspelautoriteit heeft op 28 juni 2023 een signaal ontvangen van een speler dat hij zich, ondanks een inschrijving in Cruks, in november 2022 heeft &lt;!-- image --&gt; Kansspelautoriteit Datum 3 december 2024 Ons kenmerk 18052/ 01.330.227 kunnen inschrijven bij www.unibet.nl (hierna: …</t>
  </si>
  <si>
    <t>een boete van € 400.000,- | de overtreding van artikel 31k, tweede lid, van de Wet op de kansspelen en artikel 4.12, tweede lid, van het Besluit kansspelen op afstand</t>
  </si>
  <si>
    <t>boete van 400 000 | overtreding van artikel 31k tweede lid van de wet op de kansspelen en artikel 4 12 tweede lid van het besluit kansspelen op afstand</t>
  </si>
  <si>
    <t>boete ⇔ een boete van € 400.000,- [gold substring of prediction]</t>
  </si>
  <si>
    <t>de overtreding van artikel 31k, tweede lid, van de Wet op de kansspelen en artikel 4.12, tweede lid, van het Besluit kansspelen op afstand</t>
  </si>
  <si>
    <t>De Raad van Bestuur van de Kansspelautoriteit</t>
  </si>
  <si>
    <t>de raad van bestuur van de Kansspelautoriteit ⇔ De Raad van Bestuur van de Kansspelautoriteit [exact]</t>
  </si>
  <si>
    <t>…nuari 2023 spelers ingeschreven zonder sluitend en deugdelijk te controleren of zij waren geregistreerd in Cruks. Dit is een overtreding van artikel 31k, tweede lid, van de Wok en artikel 4.12, tweede lid, van het Bkoa. Deze overtreding wordt aan Optdeck toegerekend. 4. De raad van bestuur legt een boete op van € 400.000, -. 5. De raad van bestuur zet dit besluit hieronder nader uiteen. ## 2 Onderzoek ## 2.1 Signaal en opvolging 6. De Kansspelautoriteit heeft op 28 juni 2023 een signaal ontvangen van een speler dat hij zich, ondanks een inschrijving in Cruks, in november 2022 heeft &lt;!-- image --&gt; Kansspelautoriteit Datum 3 december 2024 Ons kenmerk 18052/ 01.330.227 kunnen inschrijven bij www.unibet.nl (hierna: Unibet) e…</t>
  </si>
  <si>
    <t>de overtreding van artikel 31k, tweede lid, van de Wet op de kansspelen en artikel 4.12, tweede lid, van het Besluit kansspelen op afstand | een boete van € 400.000,-</t>
  </si>
  <si>
    <t>overtreding van artikel 31k tweede lid van de wet op de kansspelen en artikel 4 12 tweede lid van het besluit kansspelen op afstand | boete van 400 000</t>
  </si>
  <si>
    <t>een boete van € 20.000,-</t>
  </si>
  <si>
    <t>de raad van bestuur</t>
  </si>
  <si>
    <t>raad van bestuur</t>
  </si>
  <si>
    <t>OPENBAAR Kansspelautoriteit Datum 3 december 2024 Ons kenmerk 18052/ 01.330.227 &lt;!-- image --&gt; Besluit van de raad van bestuur van de Kansspelautoriteit als bedoeld in artikel 35a van de Wet op de Kansspelen Zaak: 18052 Kenmerk: 18052/ 01.330.227 ## Besluit ## 1 Inleiding 1. De raad van bestuur van de Kansspelautoriteit (hierna: de raad van bestuur) is belast met het toezicht op de naleving van het bepaalde bij of krachtens de Wet op de Kansspelen (hierna: Wok) en onderliggende regelgeving, waaronder het Besluit kansspelen op afstand (hierna: Bko…</t>
  </si>
  <si>
    <t>boete ⇔ boete [exact]</t>
  </si>
  <si>
    <t>KSA__https___kansspelautoriteit.nl_sites_default_files_20230523_01-291-294_openbaar_besluit_last_onder_dwangsom_vl_spellen</t>
  </si>
  <si>
    <t>VL</t>
  </si>
  <si>
    <t>VriendenLoterij N.V.</t>
  </si>
  <si>
    <t>vl</t>
  </si>
  <si>
    <t>vriendenloterij</t>
  </si>
  <si>
    <t>Optdeck Service Limited</t>
  </si>
  <si>
    <t>Optdeck Service Limited ⇔ Optdeck Service Limited [exact]</t>
  </si>
  <si>
    <t>… van de Kansspelautoriteit als bedoeld in artikel 35 van de Wet op de kansspelen. Kenmerk: 01.290.898 Openbaar onder kenmerk: 01.291.294 ## Besluit ## Samenvatting 1. De raad van bestuur van de Kansspelautoriteit (hierna: de Kansspelautoriteit) heeft vastgesteld dat de VriendenLoterij N.V. (hierna: VL) met de Spellen Loterij, waarvan de (online) spellen VriendenLoterij Miljonairs, Club-man en Bingo Crush een onderdeel zijn, een online kansspel aanbiedt, zonder daartoe over de vereiste vergunning te beschikken. Hiermee handelt VL in strijd met artikel 1, aanheft en onder a, van de Wet op de kansspelen (hierna: de Wok). De Kansspelautoriteit legt VL een last onder dwangsom op om het onvergunde online kansspel te staken en …</t>
  </si>
  <si>
    <t>KSA__https___kansspelautoriteit.nl_sites_default_files_20230831_01-292-391_aanwijzing_pn_ov</t>
  </si>
  <si>
    <t>geeft</t>
  </si>
  <si>
    <t>geeft | draagt op</t>
  </si>
  <si>
    <t>geeft ⇔ geeft [exact]</t>
  </si>
  <si>
    <t>draagt op</t>
  </si>
  <si>
    <t>…eit (hierna: de raad van bestuur) heeft vastgesteld dat Play North Limited (hierna: Play North) niet voldoet aan artikel 3, tweede lid, onder d, artikel 3, achtste lid en artikel 16, eerste lid van de Wet ter voorkoming van witwassen en financieren van terrorisme (hierna: Wwft). De raad van bestuur geeft Play North een aanwijzing om binnen een termijn van drie maanden de gegeven gedragslijnen op te volgen en daarmee de overtredingen te beëindigen en beëindigd te houden. 2. Na afloop van de begunstigingstermijn zal de Kansspelautoriteit controleren op het opvolgen van de hierboven gegeven aanwijzing en het nakomen van de gedragslijnen. Indien de Kansspelautoriteit constateert dat Play North geen gevolg heeft gegeven dan w…</t>
  </si>
  <si>
    <t>aanwijzing</t>
  </si>
  <si>
    <t>een aanwijzing | de volgende gedragslijnen</t>
  </si>
  <si>
    <t>aanwijzing | volgende gedragslijnen</t>
  </si>
  <si>
    <t>aanwijzing ⇔ een aanwijzing [noise-normalized exact]</t>
  </si>
  <si>
    <t>de volgende gedragslijnen</t>
  </si>
  <si>
    <t>…van bestuur) heeft vastgesteld dat Play North Limited (hierna: Play North) niet voldoet aan artikel 3, tweede lid, onder d, artikel 3, achtste lid en artikel 16, eerste lid van de Wet ter voorkoming van witwassen en financieren van terrorisme (hierna: Wwft). De raad van bestuur geeft Play North een aanwijzing om binnen een termijn van drie maanden de gegeven gedragslijnen op te volgen en daarmee de overtredingen te beëindigen en beëindigd te houden. 2. Na afloop van de begunstigingstermijn zal de Kansspelautoriteit controleren op het opvolgen van de hierboven gegeven aanwijzing en het nakomen van de gedragslijnen. Indien de Kansspelautoriteit constateert dat Play North geen gevolg heeft gegeven dan wel niet tijdig of onv…</t>
  </si>
  <si>
    <t>een boete van € 400.000,-</t>
  </si>
  <si>
    <t>KSA__https___kansspelautoriteit.nl_sites_default_files_20230228_01-285-044_lod_openbare_versie_beveiligd</t>
  </si>
  <si>
    <t>de raad van bestuur van de Kansspelautoriteit ⇔ de raad van bestuur van de Kansspelautoriteit [exact]</t>
  </si>
  <si>
    <t>KSA__https___kansspelautoriteit.nl_sites_default_files_20231026_01-293-519_openbare_versie_besluit_bindende_aanwijzing_hc_cdb_1</t>
  </si>
  <si>
    <t>legt op | draagt op</t>
  </si>
  <si>
    <t>opleggen | draagt op</t>
  </si>
  <si>
    <t>…gegevens te waarborgen. Daarmee handelt Holland Casino in strijd met artikel 31h, eerste lid, van de Wet op de kansspelen en artikel 5.3, eerste en vijfde lid, van het Besluit kansspelen op afstand jo. artikel 4.21, aanhef en onder sub b, van de Regeling Kansspelen op afstand. De Kansspelautoriteit legt aan Holland Casino een bindende aanwijzing op die ertoe strekt dat Holland Casino uiterlijk 6 weken na dagtekening van dit besluit de bij Holland Casino vastgestelde overtreding(en) beëindigt en beëindigd houdt. 2. Het besluit is als volgt opgebouwd. In paragraaf 1 beschrijft de Kansspelautoriteit de achtergrond van het besluit. Paragraaf 2 bevat het juridisch kader. In paragraaf 3 beschrijft de Kansspelautoriteit het pro…</t>
  </si>
  <si>
    <t>bindende aanwijzing</t>
  </si>
  <si>
    <t>een bindende aanwijzing | de volgende gedragslijn</t>
  </si>
  <si>
    <t>bindende aanwijzing | volgende gedragslijn</t>
  </si>
  <si>
    <t>bindende aanwijzing ⇔ een bindende aanwijzing [noise-normalized exact]</t>
  </si>
  <si>
    <t>de volgende gedragslijn</t>
  </si>
  <si>
    <t>…mee handelt Holland Casino in strijd met artikel 31h, eerste lid, van de Wet op de kansspelen en artikel 5.3, eerste en vijfde lid, van het Besluit kansspelen op afstand jo. artikel 4.21, aanhef en onder sub b, van de Regeling Kansspelen op afstand. De Kansspelautoriteit legt aan Holland Casino een bindende aanwijzing op die ertoe strekt dat Holland Casino uiterlijk 6 weken na dagtekening van dit besluit de bij Holland Casino vastgestelde overtreding(en) beëindigt en beëindigd houdt. 2. Het besluit is als volgt opgebouwd. In paragraaf 1 beschrijft de Kansspelautoriteit de achtergrond van het besluit. Paragraaf 2 bevat het juridisch kader. In paragraaf 3 beschrijft de Kansspelautoriteit het procesverloop. In hoofdstuk 4 s…</t>
  </si>
  <si>
    <t>De Kansspelautoriteit</t>
  </si>
  <si>
    <t>OPENBAAR Kansspelautoriteit &lt;!-- image --&gt; Besluit van de raad van bestuur van de Kansspelautoriteit als bedoeld in artikel 34n van de Wet op de kansspelen. Kenmerk: 01.292.353 Openbaar onder kenmerk: 01.293.519 ## Besluit ## Samenvatting 1. De raad van bestuur van de Kansspelautoriteit (hierna: Kansspelautoriteit) heeft vastgesteld dat de controledatabank van Holland Casino N.V. (hierna: Holland Casino) niet voldoet aan de technische en operationele voorschriften die bij of krachtens de wet- en…</t>
  </si>
  <si>
    <t>KSA__https___kansspelautoriteit.nl_sites_default_files_besluit_op_bezwaar_imperial_e-club_limited</t>
  </si>
  <si>
    <t>handhaaft</t>
  </si>
  <si>
    <t>verklaart ongegrond | handhaaft</t>
  </si>
  <si>
    <t>handhaven</t>
  </si>
  <si>
    <t>ongegrond verklaren | handhaven</t>
  </si>
  <si>
    <t>handhaaft ⇔ handhaaft [exact]</t>
  </si>
  <si>
    <t>… de Kansspelautoriteit: - a. stelt vast dat de commissie heeft geadviseerd om de bezwaren ongegrond te verklaren; - b. stelt vast dat het advies inhoudelijk concludent is en zorgvuldig tot stand is gekomen; - c. ziet geen reden om af te wijken van het advies; - d. verklaart de bezwaren ongegrond en handhaaft de besluiten, onder aanvulling van de motivering zoals weergegeven in het advies van de commissie; - e. verwijst overeenkomstig artikel 3:49 van de Algemene wet bestuursrecht voor de motivering van het besluit naar het uitgebrachte advies. 's-Gravenhage, 3 juli 2014 De Raad van Bestuur van de Kansspelautoriteit, w.g. J.J.H. Suyver Voorzitter ## Beroep Tegen dit besluit kan een belanghebbende beroep instellen bij de s…</t>
  </si>
  <si>
    <t>besluiten</t>
  </si>
  <si>
    <t>de bezwaren | de besluiten tot het opleggen van een bestuurlijke boete en tot openbaarmaking van de bestuurlijke boete</t>
  </si>
  <si>
    <t>bezwaren | besluiten tot het opleggen van een bestuurlijke boete en tot openbaarmaking van de bestuurlijke boete</t>
  </si>
  <si>
    <t>besluiten ⇔ de besluiten tot het opleggen van een bestuurlijke boete en tot openbaarmaking van de bestuurlijke boete [gold substring of prediction]</t>
  </si>
  <si>
    <t>de bezwaren</t>
  </si>
  <si>
    <t>…utoriteit: - a. stelt vast dat de commissie heeft geadviseerd om de bezwaren ongegrond te verklaren; - b. stelt vast dat het advies inhoudelijk concludent is en zorgvuldig tot stand is gekomen; - c. ziet geen reden om af te wijken van het advies; - d. verklaart de bezwaren ongegrond en handhaaft de besluiten, onder aanvulling van de motivering zoals weergegeven in het advies van de commissie; - e. verwijst overeenkomstig artikel 3:49 van de Algemene wet bestuursrecht voor de motivering van het besluit naar het uitgebrachte advies. 's-Gravenhage, 3 juli 2014 De Raad van Bestuur van de Kansspelautoriteit, w.g. J.J.H. Suyver Voorzitter ## Beroep Tegen dit besluit kan een belanghebbende beroep instellen bij de sector bestuur…</t>
  </si>
  <si>
    <t>Imperial E-Club Limited</t>
  </si>
  <si>
    <t>Imperial</t>
  </si>
  <si>
    <t>imperial e club</t>
  </si>
  <si>
    <t>imperial</t>
  </si>
  <si>
    <t>## OPENBAAR &lt;!-- image --&gt; Besluit van de Raad van Bestuur van de Kansspelautoriteit op de bezwaarschriften van Imperial E-Club Limited tegen het besluit van 11 februari 2014, kenmerk 8035 / 00.020.997, tot het opleggen van een bestuurlijke boete van EUR 200.000,- en het besluit van 11 februari 2014, kenmerk 8035 / 00.020.999, tot openbaarmaking van het besluit tot oplegging van de bestuurlijke boete. Zaak: OA/2012/007 Kenmerk: 8035 / 00.030.006 en 8246 / 00.030.007 Openbaarmaking onder kenmerk: 8035 / 00.033.248 en 8246 / 00.033.249 ##…</t>
  </si>
  <si>
    <t>VL ⇔ VL [exact]</t>
  </si>
  <si>
    <t>de bezwaren | de besluiten</t>
  </si>
  <si>
    <t>bezwaren | besluiten</t>
  </si>
  <si>
    <t>besluiten ⇔ de besluiten [noise-normalized exact]</t>
  </si>
  <si>
    <t>Play North</t>
  </si>
  <si>
    <t>Play North Limited</t>
  </si>
  <si>
    <t>Play North ⇔ Play North Limited [noise-normalized exact]</t>
  </si>
  <si>
    <t>Play North ⇔ Play North [exact]</t>
  </si>
  <si>
    <t>KSA__https___kansspelautoriteit.nl_sites_default_files_besluit_op_bezwaar_kayseri</t>
  </si>
  <si>
    <t>de heer [xxx]</t>
  </si>
  <si>
    <t>de heer [xxx], eigenaar van Thee- en koffiehuis Kayseri te Dordrecht</t>
  </si>
  <si>
    <t>xxx</t>
  </si>
  <si>
    <t>xxx eigenaar van thee en koffiehuis kayseri te dordrecht</t>
  </si>
  <si>
    <t>## OPENBAAR Besluit van de raad van bestuur van de Kansspelautoriteit op het bezwaarschrift van de heer [xxx], eigenaar van Thee- en koffiehuis Kayseri te Dordrecht (hierna: bezwaarmaker), tegen het besluit van 9 april 2015, kenmerk 9281 / 00.049.932. Zaak: 149 Kenmerk: 9281 / 00.055.578 Openbaar gemaakt onder kenmerk: 9281/ 00.073.689 ## Besluit op bezwaar ## 1Inleiding 1. Bij brief van 21 mei 2015 is namens bezwaarmaker bezwaar gemaakt tegen het besluit van de raad van bestuur van de Kansspelautoriteit (hierna: de raad…</t>
  </si>
  <si>
    <t>…udelijk concludent is en zorgvuldig tot stand is gekomen; - c. ziet geen reden om af te wijken van het advies; - d. verwijst voor de hoogte van de opgelegde boete naar het boeterichtsnoer gokzuilzaken waarin de boete van € 5.000,- gemotiveerd wordt; - e. verklaart de bezwaren overigens ongegrond en handhaaft het besluit; - f. verwijst overeenkomstig artikel 3:49 van de Algemene wet bestuursrecht voor de motivering van het besluit naar het uitgebrachte advies. 's-Gravenhage, 28 augustus 2015 De raad van bestuur van de Kansspelautoriteit, namens deze, w.g. J.G. Pot Lid raad van bestuur ## Beroep Tegen dit besluit kan een belanghebbende beroep instellen bij de sector bestuursrecht van de rechtbank Rotterdam,Postbus 50951,30…</t>
  </si>
  <si>
    <t>besluit</t>
  </si>
  <si>
    <t>de bezwaren | het besluit</t>
  </si>
  <si>
    <t>bezwaren | besluit</t>
  </si>
  <si>
    <t>besluit ⇔ het besluit [noise-normalized exact]</t>
  </si>
  <si>
    <t>een aanwijzing</t>
  </si>
  <si>
    <t>Holland Casino</t>
  </si>
  <si>
    <t>Holland Casino N.V.</t>
  </si>
  <si>
    <t>Holland Casino ⇔ Holland Casino N.V. [noise-normalized exact]</t>
  </si>
  <si>
    <t>## OPENBAAR Besluit van de raad van bestuur van de Kansspelautoriteit op het bezwaarschrift van de heer [xxx], eigenaar van Thee- en koffiehuis Kayseri te Dordrecht (hierna: bezwaarmaker), tegen het besluit van 9 april 2015, kenmerk 9281 / 00.049.932. Zaak: 149 Kenmerk: 9281 / 00.055.578 Openbaar gemaakt onder kenmerk: 9281/ 00.073.689 ## Besluit op bezwaar ## 1Inleiding 1. Bij brief van 21 mei 2015 is namens bezwaarmaker bezwaar gemaakt …</t>
  </si>
  <si>
    <t>bindende aanwijzing ⇔ bindende aanwijzing [exact]</t>
  </si>
  <si>
    <t>Holland Casino ⇔ Holland Casino [exact]</t>
  </si>
  <si>
    <t>Imperial E-Club Limited ⇔ Imperial E-Club Limited [exact]</t>
  </si>
  <si>
    <t>KSA__https___kansspelautoriteit.nl_sites_default_files_besluit_op_bezwaar_openbaar_call_internet_city</t>
  </si>
  <si>
    <t>[xxx]</t>
  </si>
  <si>
    <t>[yyy]</t>
  </si>
  <si>
    <t>yyy</t>
  </si>
  <si>
    <t>&lt;!-- image --&gt; ## Kansspelautoriteit Besluit van de Raad van Bestuur van de Kansspelautoriteit op het bezwaarschrift van [xxx], eigenaar van Call Internet City, tegen het besluit van 21 november 2013 tot het opleggen van een bestuurlijke boete (kenmerk 7970 / 00.017.935) vanwege het overtreden van artikel 30t, eerste lid, aanhef en onder c, van de Wet op de kansspelen Zaak: 97 Kenmerk: 7970/00.024.469 Openbaarmaking onder kenmerk: 7970 / 00.025.096 ## Besluit op bezwaar ## 1 Inleiding 1. Bij brief van 23 december 2013 heeft [xxx] (hierna: gemach…</t>
  </si>
  <si>
    <t>verklaart ongegrond | handhaaft | matigt</t>
  </si>
  <si>
    <t>ongegrond verklaren | handhaven | matigt</t>
  </si>
  <si>
    <t>verklaart ongegrond | matigt</t>
  </si>
  <si>
    <t>…n wel nader te motiveren; - b. stelt vast dat het advies inhoudelijk concludent is en zorgvuldig tot stand is gekomen; - c. ziet geen reden om af te wijken van het advies; - d. verklaart de bezwaren ongegrond met uitzondering van dat gedeelte van het bezwaar dat ziet op de hoogte van de boete; - e. handhaaft het bestreden besluit, met uitzondering van dat gedeelte van het bezwaar dat ziet op de hoogte van de boete; - f. verwijst overeenkomstig artikel 3:49 van de Algemene wet bestuursrecht voor de motivering van het besluit naar het uitgebrachte advies; - g. ziet reden om de eerder opgelegde boete te matigen en de hoogte van de boete vast te stellen op € 6.000,-. 's-Gravenhage, 10 april 2014 De Raad van Bestuur van de Ka…</t>
  </si>
  <si>
    <t>bezwaren | bestreden besluit | boete</t>
  </si>
  <si>
    <t>de raad van bestuur van de Kansspelautoriteit ⇔ de Raad van Bestuur van de Kansspelautoriteit [exact]</t>
  </si>
  <si>
    <t>besluit ⇔ bestreden besluit [gold substring of prediction]</t>
  </si>
  <si>
    <t>bezwaren | boete</t>
  </si>
  <si>
    <t>&lt;!-- image --&gt; ## Kansspelautoriteit Besluit van de Raad van Bestuur van de Kansspelautoriteit op het bezwaarschrift van [xxx], eigenaar van Call Internet City, tegen het besluit van 21 november 2013 tot het opleggen van een bestuurlijke boete (kenmerk 7970 / 00.017.935) vanwege het overtreden van artikel 30t, eerste lid, aanhef en onder c, van de Wet op de kansspelen Zaak: 97 Kenmerk: 7970/00.024.469 Openbaarmaking onder kenmerk: 7970 / 00.025.096 ## Besluit op …</t>
  </si>
  <si>
    <t>verklaart ongegrond | handhaaft | matigt | stelt vast</t>
  </si>
  <si>
    <t>ongegrond verklaren | handhaven | matigt | vaststellen</t>
  </si>
  <si>
    <t>verklaart ongegrond | matigt | stelt vast</t>
  </si>
  <si>
    <t>de bezwaren | het bestreden besluit | de eerder opgelegde boete | de hoogte van de boete op € 6.000,-</t>
  </si>
  <si>
    <t>bezwaren | bestreden besluit | eerder opgelegde boete | hoogte van de boete op 6 000</t>
  </si>
  <si>
    <t>besluit ⇔ het bestreden besluit [gold substring of prediction]</t>
  </si>
  <si>
    <t>de bezwaren | de eerder opgelegde boete | de hoogte van de boete op € 6.000,-</t>
  </si>
  <si>
    <t>[xxx], eigenaar van Call Internet City</t>
  </si>
  <si>
    <t>xxx eigenaar van call internet city</t>
  </si>
  <si>
    <t>ongegrond verklaren | matigt</t>
  </si>
  <si>
    <t>de raad van bestuur van de Kansspelautoriteit ⇔ Raad van Bestuur van de Kansspelautoriteit [noise-normalized exact]</t>
  </si>
  <si>
    <t>bezwaren | bestuurlijke boete</t>
  </si>
  <si>
    <t>KSA__https___kansspelautoriteit.nl_sites_default_files_besluit_op_bezwaar_redslots</t>
  </si>
  <si>
    <t>… de Kansspelautoriteit: - a. stelt vast dat de commissie heeft geadviseerd om de bezwaren ongegrond te verklaren; - b. stelt vast dat het advies inhoudelijk concludent is en zorgvuldig tot stand is gekomen; - c. ziet geen reden om af te wijken van het advies; - d. verklaart de bezwaren ongegrond en handhaaft de besluiten, onder aanvulling van de motivering zoals weergegeven in het advies van de commissie; - e. verwijst overeenkomstig artikel 3:49 van de Algemene wet bestuursrecht voor de motivering van het besluit naar het uitgebrachte advies. 's-Gravenhage, 3 mei 2016 De raad van bestuur van de Kansspelautoriteit, w.g. J.J.H. Suyver Voorzitter ## OPENBAAR ## Beroep Tegen dit besluit kan een belanghebbende beroep instell…</t>
  </si>
  <si>
    <t>…tuurlijke boetes. Zaak: OA/2014/083 Kenmerken: 9505/ 00.069.110 en 10074/00.069.111 Openbaarmaking onder kenmerken: 9505 / 00.070.821 en 10074 / 00.070.822 ## Besluit t op bezwaar ## 1Inleiding 1. Bij brief van 8 december 2015 is namens Bluemay Enterprises N.V. een bezwaarschrift ingediend tegen de besluiten van de raad van bestuur van de Kansspelautoriteit (hierna: de raad) van 29 oktober 2015 tot het opleggen van een bestuurlijke boete en tot openbaarmaking van de bestuurlijke boete. ## 2 Ontvankelijkheid 2. De bezwaarschriften zijn ingediend binnen zes weken na bekendmaking van de besluiten. De gronden van het bezwaar zijn binnen de daartoe gestelde termijn aangevuld. De bezwaarschriften voldoen ook aan de overige doo…</t>
  </si>
  <si>
    <t>Bluemay Enterprises N.V.</t>
  </si>
  <si>
    <t>Bluemay Enterprises N.V. ⇔ Bluemay Enterprises N.V. [exact]</t>
  </si>
  <si>
    <t>KSA__https___kansspelautoriteit.nl_sites_default_files_besluit_tipico_openbaar</t>
  </si>
  <si>
    <t>… een aantal bepalingen langsgelopen die Tipico in dit verband mogelijk op het oog heeft. 45. In artikel I.6 is onder meer bepaald dat het de eigen verantwoordelijkheid van de klant is om zich te houden aan de wetten van zijn land en zich ervan te verzekeren dat de wet hem daarbij geen beperkingen oplegt. Uit deze bepaling blijkt dat Tipico de verantwoordelijkheid voor naleving van de toepasselijke wetten geheel bij de speler legt. Het bevat in ieder geval geen aanwijzing dat Tipico voor zichzelf een rol ziet weggelegd om te controleren of de speler meerderjarig is. 46. In artikel II.1 is bepaald dat de speler door een account te openen verklaart dat hij 'of legal age' is. Er is niet nader toegelicht wat hieronder wordt v…</t>
  </si>
  <si>
    <t>overtreding van artikel 1, eerste lid, aanhef en onder a, van de Wok | een boete van € 531.250,-</t>
  </si>
  <si>
    <t>overtreding van artikel 1 eerste lid aanhef en onder a van de wok | boete van 531 250</t>
  </si>
  <si>
    <t>boete ⇔ een boete van € 531.250,- [gold substring of prediction]</t>
  </si>
  <si>
    <t>Tipico Co. Ltd.</t>
  </si>
  <si>
    <t>Tipico Co. Ltd. ⇔ Tipico Co. Ltd. [exact]</t>
  </si>
  <si>
    <t>## OPENBAAR Besluit van de raad van bestuur van de Kansspelautoriteit als bedoeld in artikel 35a van de Wet op de kansspelen tot oplegging van een boete aan Tipico Co. Ltd. Zaak: 13851 Kenmerk: 14165 / 01.246.366 Openbaarmaking onder kenmerk: 14165/01.247.948 ## Besluit ## 1 Inleiding 1. De raad van bestuur van de Kansspelautoriteit (hierna: de Kansspelautoriteit) is belast met het toezicht op de naleving van de Wet op de kansspelen (hierna: Wok). De Wok bevat een verbod op het gelegenheid geven tot deelname aan kansspelen zonder vergunning. Het handhaven van dit verbod …</t>
  </si>
  <si>
    <t>KSA__https___kansspelautoriteit.nl_sites_default_files_last_onder_dwangsom_cafe_restaurant_de_kruik</t>
  </si>
  <si>
    <t>(persoon 1)</t>
  </si>
  <si>
    <t>betrokkene</t>
  </si>
  <si>
    <t>persoon 1</t>
  </si>
  <si>
    <t>KSA__https___kansspelautoriteit.nl_sites_default_files_last_onder_dwangsom_bankgiro_loterij_n_v</t>
  </si>
  <si>
    <t>de BankGiro Loterij N.V.</t>
  </si>
  <si>
    <t>BankGiro Loterij N.V.</t>
  </si>
  <si>
    <t>de BankGiro Loterij N.V. ⇔ BankGiro Loterij N.V. [noise-normalized exact]</t>
  </si>
  <si>
    <t>## OPENBAAR &lt;!-- image --&gt; Besluit van de Raad van Bestuur van de Kansspelautoriteit als bedoeld in artikel 35 van de Wet op de kansspelen. Kenmerk:01.035.726 ## Samenvatting 1. De Kansspelautoriteit heeft vastgesteld dat (persoon 1) (hierna: betrokkene) speelautomaten heeft geëxploiteerd en casinospelen heeft aangeboden terwijl voor dat aanbod geen geldige vergunning is afgegeven op grond van de Wet op de a e ( lk Kansspelautoriteit draagt betrokkene op de exploitatie van speelautomaten en het aanbieden van casinospelen waarvoor geen vergunning ingevolge de Wok is verleend, te staken en gestaakt te houden, door middel van het opleggen van een …</t>
  </si>
  <si>
    <t>lasten onder dwangsom</t>
  </si>
  <si>
    <t>…- per geconstateerde overtreding met een maximum van € 9.000, -. Dit maximumbedrag is gebaseerd op het aantal van drie constateringen dat zonder vergunning enige vorm van kansspelen door u wordt aangeboden. ## Besluit 33. De raad van bestuur van de Kansspelautoriteit legt aan betrokkene de volgende lasten onder dwangsom op: 1. Betrokkene dient binnen twee weken na dagtekening van dit besluit de overtreding van artikel 30h, eerste lid, van de Wok te beëindigen en beëindigd te houden. Dit ka en hn hen h h n o t n het houden zolang hij niet beschikt over een exploitatievergunning als bedoeld in voornoemd artikel van de Wok. Het gestaakt houden van de exploitatie betekent dat betrokkene geen speelautomaten bedrijfsmatig mag …</t>
  </si>
  <si>
    <t>KSA__https___kansspelautoriteit.nl_sites_default_files_leftlanepapi_18474_lod_20250618</t>
  </si>
  <si>
    <t>overtreder</t>
  </si>
  <si>
    <t>…BAAR Kansspelautoriteit Besluit van de raad van bestuur van de Kansspelautoriteit als bedoeld in artikel 35 van de Wet op de kansspelen. Kenmerk: 18474/01.344.071 Openbaar onder kenmerk: 18474/01.345.548 ## Besluit ## Samenvatting De raad van bestuur van de Kansspelautoriteit heeft vastgesteld dat [overtreder] (hierna: [overtreder]) door middel van het YouTube kanaal 'LeftlanePapi' kansspelen bevordert door reclame te maken voor kansspelen waarvoor geen vergunning op grond van de Wet op de kansspelen is verleend. Daarmee handelt [overtreder] in strijd met artikel 1, eerste lid, aanhef en onder b, van de Wet op de kansspelen. [overtreder] doet dit door deel te nemen aan kansspelen waarvoor geen vergunning is verleend. Hie…</t>
  </si>
  <si>
    <t>OPENBAAR Kansspelautoriteit Besluit van de raad van bestuur van de Kansspelautoriteit als bedoeld in artikel 35 van de Wet op de kansspelen. Kenmerk: 18474/01.344.071 Openbaar onder kenmerk: 18474/01.345.548 ## Besluit ## Samenvatting De raad van bestuur van de Kansspelautoriteit heeft vastgesteld dat [overtreder] (hierna: [overtreder]) door middel van het YouTube kanaal 'LeftlanePapi' kansspelen bevordert door reclame te maken voor kansspelen waarvoor geen vergunning op grond van…</t>
  </si>
  <si>
    <t>KSA__https___kansspelautoriteit.nl_sites_default_files_openbaar_-_last_onder_dwangsom_ill</t>
  </si>
  <si>
    <t>Innovation Labs Limited</t>
  </si>
  <si>
    <t>Gaming Innovation Group Limited | Innovation Labs Limited</t>
  </si>
  <si>
    <t>innovation labs</t>
  </si>
  <si>
    <t>gaming innovation group | innovation labs</t>
  </si>
  <si>
    <t>Innovation Labs Limited ⇔ Innovation Labs Limited [exact]</t>
  </si>
  <si>
    <t>Gaming Innovation Group Limited</t>
  </si>
  <si>
    <t>…in artikel 35 van de Wet op de kansspelen. Datum: 20 november 2017 Kenmerk: 10880/01.019.593 Openbaarmaking onder kenmerk: 10880/01.022.483 ## Besluit ## Samenvatting De Kansspelautoriteit (hierna: de raad van bestuur) heeft vastgesteld dat Gaming Innovation Group Limited en haar dochteronderneming Innovation Labs Limited reclame maakt voor kansspelaanbieders terwijl voor het spelaanbod geen vergunning is afgegeven op grond van de Wet op de Kansspelen (hierna: Wok). Daarmee handelen Gaming Innovation Group Limited en haar dochteronderneming Innovation Labs Limited zelf ook in strijd met de Wok. De raad van bestuur legt Gaming Innovation Group Limited en Innovation Labs Limited een last onder dwangsom op om het maken van …</t>
  </si>
  <si>
    <t>KSA__https___kansspelautoriteit.nl_sites_default_files_sanctiebesluit_villa_mountain_view</t>
  </si>
  <si>
    <t>betrokkene 1 en betrokkene 2</t>
  </si>
  <si>
    <t>mevrouw A.B. | de heer P. de P.</t>
  </si>
  <si>
    <t>a b | p de p</t>
  </si>
  <si>
    <t>(persoon 1) ⇔ persoon 1 [exact]</t>
  </si>
  <si>
    <t>…k 6.7 waren er op 7 mei 2014 nog 225 onverkochte loten. 61 Betrokkene 2 stelt dat in het interview op Radio 1, zie stuk OA/2013/036/036/003, p. 2. Kansspelautoriteit Datum 14 augustus 2014 Ons kenmerk 8432 / 00.033.584 ## 10 Besluit De Raad van Bestuur van de Kansspelautoriteit: - a. stelt vast dat betrokkene 1 en betrokkene 2 een overtreding hebben begaan van artikel 1, eerste lid, onder a, van de Wet op de kansspelen door gelegenheid te geven om mede te dingen naar prijzen of premies, waarbij de aanwijzing der winnaars geschiedt door enige kansbepaling waarop de deelnemers geen overwegende invloed kunnen uitoefenen, en waarvoor geen vergunning is verleend; - b. rekent deze overtreding toe aan betrokkene 1 en betrokkene…</t>
  </si>
  <si>
    <t>stelt vast | rekent toe | legt op</t>
  </si>
  <si>
    <t>vaststellen | rekent toe | opleggen</t>
  </si>
  <si>
    <t>stelt vast | rekent toe</t>
  </si>
  <si>
    <t>lasten onder dwangsom ⇔ lasten onder dwangsom [exact]</t>
  </si>
  <si>
    <t>…De Kansspelautoriteit kwalificeert deze verloting als een kansspel. Voor dit kansspel was geen vergunning afgegeven. Mevrouw A.B. en de heer P. de P. hebben in ieder geval in de periode 12 december 2013 tot en met 8 mei 2014 een kansspel (loterij) aangeboden zonder vergunning. De Kansspelautoriteit legt hen daarvoor een boete op van € 80.000,-. ## 1 Inhoud | Samenvatting .................................................................................................. | Samenvatting .................................................................................................. | 1 | |-------------------------------------------------------------------------------------------------------------------|--------------------…</t>
  </si>
  <si>
    <t>overtreding van artikel 1, eerste lid, onder a, van de Wet op de kansspelen | deze overtreding | boete</t>
  </si>
  <si>
    <t>overtreding van artikel 1 eerste lid onder a van de wet op de kansspelen | deze overtreding | boete</t>
  </si>
  <si>
    <t>overtreding van artikel 1, eerste lid, onder a, van de Wet op de kansspelen | deze overtreding</t>
  </si>
  <si>
    <t>…kwalificeert deze verloting als een kansspel. Voor dit kansspel was geen vergunning afgegeven. Mevrouw A.B. en de heer P. de P. hebben in ieder geval in de periode 12 december 2013 tot en met 8 mei 2014 een kansspel (loterij) aangeboden zonder vergunning. De Kansspelautoriteit legt hen daarvoor een boete op van € 80.000,-. ## 1 Inhoud | Samenvatting .................................................................................................. | Samenvatting .................................................................................................. | 1 | |-------------------------------------------------------------------------------------------------------------------|------------------------------------------…</t>
  </si>
  <si>
    <t>(persoon 1) ⇔ (persoon 1) [exact]</t>
  </si>
  <si>
    <t>betrokkene 1 | betrokkene 2</t>
  </si>
  <si>
    <t>KSA__https___kansspelautoriteit.nl_sites_default_files_techo_offshore_limited_17393_invorderingsbesluit_20250526</t>
  </si>
  <si>
    <t>[overtreder]</t>
  </si>
  <si>
    <t>overtreder ⇔ [overtreder] [exact]</t>
  </si>
  <si>
    <t>## VERTROUWELIJK &lt;!-- image --&gt; Besluit van de raad van bestuur van de Kansspelautoriteit als bedoeld in artikel 5:37 van de Algemene wet bestuursrecht tot invordering van verbeurde dwangsommen. Datum: 28 april 2025 Kenmerk: 17393/01.339.488 ## Invorderingsbesluit ## Samenvatting Bij besluit van 23 juli 2024 heeft de raad van bestuur van de Kansspelautoriteit een last onder dwangsom opgelegd aan Techno Offshore Limited. De Kansspelautoriteit stelt vast dat Techno Offshore Limited de o…</t>
  </si>
  <si>
    <t>…n 11 december 2024 9 , 17 december 2024 10 en 20 december 2024 11 verzocht om de verbeurde dwangsommen te betalen. Omdat Techno Offshore Limited niet binnen zes weken heeft voldaan aan haar betalingsverplichting besluit de Kansspelautoriteit op grond van artikel 5:37 van de Awb over te gaan tot het invorderen van deze verbeurde dwangsommen. 20. Het bedrag van €840.000,- dient binnen 6 weken na dagtekening van dit besluit te zijn overgemaakt op het rekeningnummer NL07ABNA0501634479, ABN-AMRO ten name van Kansspelautoriteit onder vermelding van het dossiernummer 17393 en kenmerk 01.339.488. 's-Gravenhage, 28 april 2024 8 Bijlage 17393/01.320.704 9 Bijlage 17393/01.330.323 10 Bijlage 17393/01.331.232 11 Bijlage 17393/01.331…</t>
  </si>
  <si>
    <t>Rijksoverheid__3_Besluit-op-subsidieverzoek-over-subsidie-duurzame-vernieuwing-technisch-fundament-en-duurzaam-beheer-open-source-Energietransitiemodel</t>
  </si>
  <si>
    <t>subsidie voor de uitvoering van het beheer en doorontwikkeling van het rekenmodel ETM | voorschot van het genoemde subsidiebedrag</t>
  </si>
  <si>
    <t>subsidie voor de uitvoering van het beheer en doorontwikkeling van het rekenmodel etm | voorschot van het genoemde subsidiebedrag</t>
  </si>
  <si>
    <t>subsidie ⇔ subsidie voor de uitvoering van het beheer en doorontwikkeling van het rekenmodel ETM [gold substring of prediction]</t>
  </si>
  <si>
    <t>voorschot van het genoemde subsidiebedrag</t>
  </si>
  <si>
    <t>~ &lt;!-- image --&gt; &amp;gt; Retouradres Postbus 20401 2500 EK Den Haag Quintel Intelligence B.V. Keizersgracht 639-H 1017 DT Amsterdam ## ~ f 7 NOV. 2025! Datum Betreft Subsidie duurzame vernieuwing van het technisch fundament en duurzaam beheer van het open source Energietransitiemodel verplichtingnummer: 2300050334. Geachte en ## 1. Aanvraag Op 11 september 2025 ontving ik uw brief van 11 september 2025, kenmerk 20250025-2, waarin u subsidie aanvraagt voor Subsidie duurzame vernieuwing van het technisch fundament en duurzaam beheer van het open source Energietransitiemodel. U heeft daarbij …</t>
  </si>
  <si>
    <t>een last onder dwangsom</t>
  </si>
  <si>
    <t>last onder dwangsom ⇔ een last onder dwangsom [noise-normalized exact]</t>
  </si>
  <si>
    <t>Quintel Intelligence B.V.</t>
  </si>
  <si>
    <t>quintel intelligence</t>
  </si>
  <si>
    <t>~ &lt;!-- image --&gt; &amp;gt; Retouradres Postbus 20401 2500 EK Den Haag Quintel Intelligence B.V. Keizersgracht 639-H 1017 DT Amsterdam ## ~ f 7 NOV. 2025! Datum Betreft Subsidie duurzame vernieuwing van het technisch fundament en duurzaam beheer van het open source Energietransitiemodel verplichtingnummer: 2300050334. Geachte en ## 1. Aanvraag Op 11 september 2025 ontving ik uw brief van 11 september 2025, kenmerk 20250025-2, waarin u subsidie aanvraagt voor Subsidie duurzame vernieuwing van het …</t>
  </si>
  <si>
    <t>De Minister van Klimaat en Groene Groei</t>
  </si>
  <si>
    <t>minister van klimaat en groene groei</t>
  </si>
  <si>
    <t>… uw accountant zo vroeg mogelijk te betrekken. Klimaat en groene Groei ## 3. Correspondentie Alle correspondentie met betrekking tot deze subsidie dient u, met vermelding van bovenstaand verpllchtingnummer, te zenden naar: Ministerie van Klimaat en Groene Groei t.a.v. Postbus 20401 2500 EK Den Haag De Minister van Klimaat en Groene Groei, namens deze: Michel Heijdra Directeur-Generaal Klimaat en Energie Tegen dit besluit kan degene wiens belang rechtstreeks bij dit besluit is betrokken binnen zes weken na de dag van verzending van dit besluit een gemotiveerd bezwaarschrift indienen bij de Minister van Klimaat en Groene Groei, directie Wetgeving en Juridische Zaken, Postbus 20401, 2500 EK Den Haag. Dit besluit is verzonden op de i…</t>
  </si>
  <si>
    <t>raad van bestuur van de Kansspelautoriteit</t>
  </si>
  <si>
    <t>de raad van bestuur van de Kansspelautoriteit ⇔ raad van bestuur van de Kansspelautoriteit [noise-normalized exact]</t>
  </si>
  <si>
    <t>Rijksoverheid__20_Besluit-subsidieverzoek-RIGOLETTO</t>
  </si>
  <si>
    <t>AXELERA AI B.V.</t>
  </si>
  <si>
    <t>AXELERA AI B.V. | Stichting IMEC Nederland</t>
  </si>
  <si>
    <t>axelera ai</t>
  </si>
  <si>
    <t>axelera ai | stichting imec nederland</t>
  </si>
  <si>
    <t>AXELERA AI B.V. ⇔ AXELERA AI B.V. [exact]</t>
  </si>
  <si>
    <t>Stichting IMEC Nederland</t>
  </si>
  <si>
    <t>&amp;gt; Retouradres: Postbus 93144, 2509 AC Den Haag AXELERA AI B.V. High Tech Campus 5 5656 AE EINDHOVEN 5656AE5 Datum 11 juli 2025 Betreft Besluit tot verlening subsidie voor het project 'RIGOLETTO' Geachte Met genoegen deel ik u mee dat op 5 december 2024 de Public Authorities Board positief heeft besloten over financiering van het project 'RIGOLETTO'. De Executive Director heeft vervolgens met het mandaat van de Public Authorities Board overeenstemming bereikt over de JU Gra…</t>
  </si>
  <si>
    <t>De Minister van Economische Zaken, namens deze de Procescoördinator van de Rijksdienst voor Ondernemend Nederland</t>
  </si>
  <si>
    <t>minister van economische zaken namens deze de procescoordinator van de rijksdienst voor ondernemend nederland</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</si>
  <si>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Procescoördinator Rijksdienst voor Ondernemend Nederland ## Bijlage 1: Begroting per deelnemer ## Projectnummer: CHIP251001 Op basis van de door u ingediende begroting en het bepaalde in artikel 4 van het Besluit zijn de subsidiabele kosten als volgt vastgesteld: | Naam organisatie | | AXELERA AI B.V. Onderzoek en ontwikkeling | Stichting IMEC Nederland Onderzoek en ontwikkeling | T…</t>
  </si>
  <si>
    <t>stichting imec nederland</t>
  </si>
  <si>
    <t>Rijksoverheid__29_Gewijzigde-voucherbeschikkingen-pilot-ondernemingsplanaanpak-Gelderse-Vallei</t>
  </si>
  <si>
    <t>de stichting Vallei Horstee</t>
  </si>
  <si>
    <t>de agrarisch ondernemer</t>
  </si>
  <si>
    <t>stichting vallei horstee</t>
  </si>
  <si>
    <t>agrarisch ondernemer</t>
  </si>
  <si>
    <t>een boete van € 80.000,-</t>
  </si>
  <si>
    <t>boete ⇔ een boete van € 80.000,- [gold substring of prediction]</t>
  </si>
  <si>
    <t>&amp;gt; Retouradres Postbus 20401 2500 EK Den Haag Datum \_=, r J �AART -02 ., 5 . Betreft Ophoging Gesubsidieerde adviesdienst t.b.v. pilot ondernemingsplansaanpak ## Besluit Geachte ## 1. Aanvraag Op 16 oktober 2024 ontving ik van de stichting Vallei Horstee de aangepaste versie van het projectplan van 9 september 2024, kenmerk 2446, waarin namens u tevens een subsidie is aangevraagd voor het opstellen van een ondernemingsplan in het kader van de pilot ondernemingsplanaanpak Gelderse Vallei. Op 20 december heeft de stichting Vallei Horstee, naar aanleiding van de beschikking op 9 december 2024 met kenmerk DG RTLG / 85856042, een verzoek tot wijziging va…</t>
  </si>
  <si>
    <t>De Minister van Landbouw, Visserij, Voedselzekerheid en Natuur</t>
  </si>
  <si>
    <t>De Minister van Landbouw, Visserij, Voedselzekerheid en Natuur, namens deze: Directeur Netwerkfaciliteit RTLG</t>
  </si>
  <si>
    <t>minister van landbouw visserij voedselzekerheid en natuur</t>
  </si>
  <si>
    <t>minister van landbouw visserij voedselzekerheid en natuur namens deze directeur netwerkfaciliteit rtlg</t>
  </si>
  <si>
    <t>…orrespondentie 3.Correspondentie Alle correspondentie met betrekking tot deze subsidie dient u, met vermelding van bovenstaand verplichtingnummer, te zenden naar: Ministerie van Landbouw, Visserij, Voedselzekerheid en Natuur Regieorganisatie Transltie Landelijk Gebied Postbus 20401 2500 EK Den Haag De Minister van Landbouw, Visserij, Voedselzekerheid en Natuur, namens deze: Directeur Netwerkfaciliteit RTLG Als u het niet eens bent met deze beslissing kunt u binnen zes weken na verzending van deze brief een bezwaarschrift indienen. Stuur het ondertekende bezwaarschrift met een kopie van deze beslissing naar Rijksdienst voor Ondernemend Nederland, afdeling Juridische Zaken, Postbus 40219, 8004 DE, Zwolle. Op onze internetsite hl )5,//rliin.rvo n!Lb�· aëJ…</t>
  </si>
  <si>
    <t>trekt in | verstrekt</t>
  </si>
  <si>
    <t>intrekken | verstrekken</t>
  </si>
  <si>
    <t>verstrekken ⇔ verstrekt [canonical action]</t>
  </si>
  <si>
    <t>KSA__https___kansspelautoriteit.nl_sites_default_files_starscream_limited_17807_besluit_lod_20250121</t>
  </si>
  <si>
    <t>Starscream Limited</t>
  </si>
  <si>
    <t>Starscream Limited ⇔ Starscream Limited [exact]</t>
  </si>
  <si>
    <t>… 2, Besluit Stichting Vallei Horstee heeft u geïnformeerd dat u bij het ministerie van Landbouw, VisserlJ, Voedselzekerheid en Natuur een voucher kunt aanvragen, waarmee u een gesubsidieerde adviesdienst kunt ontvangen. Ik heb het besluit genomen om u middels deze beschikking een subsid1evoucher te verstrekken ten behoeve van het opstellen van een ondernemingsplan, om dit ondernemingsplan vervolgens te laten toetsen bij gezamenlijke betrokken overheden in het kader van de pilot ondernemingsplanaanpak in de Gelderse Vallei. Middels deze voucher kunt u de kosten als genoemd onder 2.3 vergoed krijgen, overeenkomstig hetgeen in 2.2 is opgenomen. ## 2.1 Periode De activiteiten dienen te worden uitgevoerd in de periode van 1 n…</t>
  </si>
  <si>
    <t>subsid1evoucher</t>
  </si>
  <si>
    <t>de beschikking van 9 december 2024 | een subsidievoucher</t>
  </si>
  <si>
    <t>beschikking van 9 december 2024 | subsidievoucher</t>
  </si>
  <si>
    <t>…iode te bewaren. ## 2, Besluit Stichting Vallei Horstee heeft u geïnformeerd dat u bij het ministerie van Landbouw, VisserlJ, Voedselzekerheid en Natuur een voucher kunt aanvragen, waarmee u een gesubsidieerde adviesdienst kunt ontvangen. Ik heb het besluit genomen om u middels deze beschikking een subsid1evoucher te verstrekken ten behoeve van het opstellen van een ondernemingsplan, om dit ondernemingsplan vervolgens te laten toetsen bij gezamenlijke betrokken overheden in het kader van de pilot ondernemingsplanaanpak in de Gelderse Vallei. Middels deze voucher kunt u de kosten als genoemd onder 2.3 vergoed krijgen, overeenkomstig hetgeen in 2.2 is opgenomen. ## 2.1 Periode De activiteiten dienen te worden uitgevoerd in…</t>
  </si>
  <si>
    <t>Directoraat-generaal Regieorganisatie Transitie Landelijke Gebied</t>
  </si>
  <si>
    <t>directoraat generaal regieorganisatie transitie landelijke gebied</t>
  </si>
  <si>
    <t>subsidievoucher</t>
  </si>
  <si>
    <t>Techno Offshore Limited</t>
  </si>
  <si>
    <t>Techno Offshore Limited ⇔ Techno Offshore Limited [exact]</t>
  </si>
  <si>
    <t>dwangsommen</t>
  </si>
  <si>
    <t>de verbeurde dwangsommen</t>
  </si>
  <si>
    <t>dwangsommen ⇔ de verbeurde dwangsommen [gold substring of prediction]</t>
  </si>
  <si>
    <t>de beschikking van 9 december 2024</t>
  </si>
  <si>
    <t>beschikking van 9 december 2024</t>
  </si>
  <si>
    <t>Rijksoverheid__34_Besluit-subsidiewijziging-Programmabureau-Maritiem-Masterplan-2024-2025-onderdeel-Human-Capital</t>
  </si>
  <si>
    <t>Stichting Nederland Maritiem Land</t>
  </si>
  <si>
    <t>stichting nederland maritiem land</t>
  </si>
  <si>
    <t>verbeurde dwangsommen</t>
  </si>
  <si>
    <t>dwangsommen ⇔ verbeurde dwangsommen [gold substring of prediction]</t>
  </si>
  <si>
    <t>&amp;gt; Retouradres Postbus 20901 2500 EX Den Haag Stichting Nederland Maritiem Land T.a.v. Boompjes 40 3011 XB ROTTERDAM - Datum 20 december 2024 Subsidiewijziging inzake Programmabureau Maritiem Masterplan 2024-2025 - onderdeel Human Capital Betreft Geachte , Bij brief van 25 april, met kenmerk IENW/BSK-2024/134670, heb ik aan u een subsidie verleend van maximaal € 840.000,- voor activiteiten inzake de uitvoering van het programmabureau Maritiem Masterplan 2024. In mijn adminis…</t>
  </si>
  <si>
    <t>DE MINISTER VAN INFRASTRUCTUUR EN WATERSTAAT</t>
  </si>
  <si>
    <t>DG Luchtvaart en Maritieme Zaken, Directie Maritieme Zaken, Afdeling Duurzame Scheepvaart</t>
  </si>
  <si>
    <t>minister van infrastructuur en waterstaat</t>
  </si>
  <si>
    <t>dg luchtvaart en maritieme zaken directie maritieme zaken afdeling duurzame scheepvaart</t>
  </si>
  <si>
    <t>gaat over tot invordering</t>
  </si>
  <si>
    <t>invorderen ⇔ gaat over tot invordering [canonical action]</t>
  </si>
  <si>
    <t>…ending van dit besluit een bedrag van € 234.000,-. Het voorschot wordt aan u overgemaakt op onder vermelding van 5000006799. ## Heeft u vragen? Voor vragen over deze beschikking kunt u contact opnemen met uw contactpersoon: . Ik wens u veel succes met de uitvoering van de activiteiten. Hoogachtend, DE MINISTER VAN INFRASTRUCTUUR EN WATERSTAAT, namens deze, DE PLV. DIRECTEUR-GENERAAL LUCHTVAART EN MARITIEME ZAKEN, &lt;!-- image --&gt; mevr. mr. B.C.M. Gijsbers Voor nadere informatie over dit besluit kunt u terecht bij de hierboven genoemde contactpersoon. Op grond van de Algemene wet bestuursrecht kunnen belanghebbenden een bezwaarschrift indienen tegen dit besluit binnen zes weken na de dag waarop dit is bekendgemaakt. Het bezwaarschrift mo…</t>
  </si>
  <si>
    <t>beschikking</t>
  </si>
  <si>
    <t>Quintel Intelligence B.V. ⇔ Quintel Intelligence B.V. [exact]</t>
  </si>
  <si>
    <t>De Minister van Klimaat en Groene Groei ⇔ De Minister van Klimaat en Groene Groei [exact]</t>
  </si>
  <si>
    <t>&amp;gt; Retouradres Postbus 20901 2500 EX Den Haag Stichting Nederland Maritiem Land T.a.v. Boompjes 40 3011 XB ROTTERDAM - Datum 20 december 2024 Subsidiewijziging inzake Programmabureau Maritiem Masterplan 2024-2025 - onderdeel Human Capital Betreft Geachte , Bij brief van 25 april, met kenmerk IENW/BSK-2024/134670, heb ik aan u een subsidie verleend van maximaal € 840.000,- voor activiteiten inzake de uitvoering van het programmabureau Maritiem Masterplan 2024. In mijn administratie is uw aanvraag bekend onder nummer 5000006799 en zaaknummer 31198981. Met uw brief van…</t>
  </si>
  <si>
    <t>verleen</t>
  </si>
  <si>
    <t>verleen ⇔ verleen [exact]</t>
  </si>
  <si>
    <t>verleen ⇔ verleent [canonical action]</t>
  </si>
  <si>
    <t>Rijksoverheid__50_Verleningsbrief-Subsidie-emissieloze-touringcars-Autobusbedrijf-Doornbos</t>
  </si>
  <si>
    <t>De Minister van Infrastructuur en Waterstaat</t>
  </si>
  <si>
    <t>De Minister van Infrastructuur en Waterstaat, namens deze: Rijksdienst voor Ondernemend Nederland</t>
  </si>
  <si>
    <t>minister van infrastructuur en waterstaat namens deze rijksdienst voor ondernemend nederland</t>
  </si>
  <si>
    <t>…atie Heeft u vragen? Kijk dan op https://mijn.rvo.nl/stour voor meer informatie. Chat met ons op www.rvo.nl/contact. Of bel ons op: 088 042 42 42 (lokaal tarief). Uw aanvraag is bekend onder referentienummer STOUR2024-03757698. Gebruik dit nummer als u contact met ons heeft. Met vriendelijke groet, De Minister van Infrastructuur en Waterstaat, namens deze: Dit bericht is automatisch gegenereerd en bevat daarom geen handtekening. ## Bijlagen: - Betaalschema van de voorschotten Rijksdienst voor Ondernemend Nederland Onze referentie STOUR2024-03757698 Datum 8 november 2024 ## Bijlage 1. Betaalschema van de voorschotten We betalen de voorschotten uit volgens onderstaand betaalschema. Opschortende voorwaarden zijn hierin verwerkt. We maken…</t>
  </si>
  <si>
    <t>Autobusbedrijf Doornbos B.V.</t>
  </si>
  <si>
    <t>autobusbedrijf doornbos</t>
  </si>
  <si>
    <t>&amp;gt; Retouradres: Postbus 10073, 8000 GB ZWOLLE Autobusbedrijf Doornbos B.V. &lt;!-- image --&gt; Datum 8 november 2024 Betreft Besluit aanvraag STOUR2024-03757698 Geachte Op 15 oktober 2024 heb ik uw aanvraag ontvangen voor STOUR2024-03757698 van de Subsidie emissieloze touringcars (STour). ## Beslissing Ik heb besloten u subsidie te verlenen. Het totaal verleende subsidiebedrag bedraagt: Subsidiebedrag € 124.800 U krijgt 70% als voorschot uitbetaald. In bijlage 1 vindt u het be…</t>
  </si>
  <si>
    <t>Rijksoverheid__51_Verleningsbrief-Subsidie-emissieloze-touringcars-Qbuzz</t>
  </si>
  <si>
    <t>…atie Heeft u vragen? Kijk dan op https://mijn.rvo.nl/stour voor meer informatie. Chat met ons op www.rvo.nl/contact. Of bel ons op: 088 042 42 42 (lokaal tarief). Uw aanvraag is bekend onder referentienummer STOUR2024-03757428. Gebruik dit nummer als u contact met ons heeft. Met vriendelijke groet, De Minister van Infrastructuur en Waterstaat, namens deze: &lt;!-- image --&gt; Dit bericht is automatisch gegenereerd en bevat daarom geen handtekening. Rijksdienst voor Ondernemend Nederland Onze referentie STOUR2024-03757428 Datum 8 november 2024 Bijlagen: - Betaalschema van de voorschotten Rijksdienst voor Ondernemend Nederland Onze referentie STOUR2024-03757428 Datum 8 november 2024 ## Bijlage 1. Betaalschema van de voorschotten We betalen d…</t>
  </si>
  <si>
    <t>Qbuzz</t>
  </si>
  <si>
    <t>qbuzz</t>
  </si>
  <si>
    <t>&amp;gt; Retouradres: Postbus 10073, 8000 GB ZWOLLE Qbuzz &lt;!-- image --&gt; Datum 8 november 2024 Betreft Besluit aanvraag STOUR2024-03757428 Geachte Op 15 oktober 2024 heb ik uw aanvraag ontvangen voor STOUR2024-03757428 van de Subsidie emissieloze touringcars (STour). - ## Beslissing Ik heb besloten u subsidie te verlenen. Het totaal verleende subsidiebedrag bedraagt: Subsidiebedrag € 450.000 U krijgt 70% als voorschot uitbetaald. In bijlage 1 vindt u het betaalschema van het vo…</t>
  </si>
  <si>
    <t>Rijksoverheid__60_Besluit-op-subsidieverzoek-over-project-Kosten-Baten-Analyse-Transitie-Melkveehouderij-(KBA-TMVH)</t>
  </si>
  <si>
    <t>stichting Vallei Horstee</t>
  </si>
  <si>
    <t>de stichting Vallei Horstee ⇔ stichting Vallei Horstee [noise-normalized exact]</t>
  </si>
  <si>
    <t>Stichting Wij.land en De Natuurverdubbelaars</t>
  </si>
  <si>
    <t>Stichting Wij.land | De Natuurverdubbelaars</t>
  </si>
  <si>
    <t>stichting wij land en de natuurverdubbelaars</t>
  </si>
  <si>
    <t>stichting wij land | natuurverdubbelaars</t>
  </si>
  <si>
    <t>…rijgesteld van de voorgenoemde aanmeldingsverplichting uit artikel 108, derde lid, VWEU, mits wordt voldaan aan de voorwaarden uit het 2e tot en met het 8e lid van het desbetreffende artikel, alsmede aan de voorwaarden uit het hoofdstuk I van Verordening (EU) nr. 2472/2022. Ik heb geconstateerd dat Stichting Wij.land en De Natuurverdubbelaars geen ondernemingen in moeilijkheden zijn zoals bedoeld in artikel 2, onder punt 59, van Verordening (EU) nr. 2472/2022. Ik heb verder geconstateerd dat er tegen Stichting Wij.land en De Natuurverdubbelaars geen bevel tot terugvordering uitstaat als bedoeld in artikel 1, vierde lid, onderdeel a, van Verordening (EU) nr. 2472/2022. Voorts heb ik vastgesteld dat met de uitvoering van dit projectplan…</t>
  </si>
  <si>
    <t>Stichting Nederland Maritiem Land ⇔ Stichting Nederland Maritiem Land [exact]</t>
  </si>
  <si>
    <t>Minister van Infrastructuur en Waterstaat</t>
  </si>
  <si>
    <t>DE MINISTER VAN INFRASTRUCTUUR EN WATERSTAAT ⇔ Minister van Infrastructuur en Waterstaat [noise-normalized exact]</t>
  </si>
  <si>
    <t>wijzig</t>
  </si>
  <si>
    <t>wijzig ⇔ wijzigt [canonical action]</t>
  </si>
  <si>
    <t>…gelijk te betrekken. ## 3. Correspondentie Alle correspondentie met betrekking tot deze subsidie dient u, met vermelding van verplichtingnummer :e zenden naar: Ministerie van Landbouw, Visserij, Voedselzekerheid en Natuur Directie Strategie, Kennis en Innovatie t.a.v. Postbus 20401 2500 EK Den Haag De Minister van Landbouw, Visserij, Voedselzekerheid en Natuur, namens deze: Ino B. Ostendói -f, Waarnemend directeur Strategie, Kennis en Innovatie. Als u het niet eens bent met deze beslissing kunt u binnen zes weken na verzending van deze brief een bezwaarschrift indienen. Stuur het ondertekende bezwaarschrift met een kopie van deze beslissing naar Rijksdienst voor Ondernemend Nederland, afdeling Juridische Zaken, Postbus 40219, 8004 DE, Zwolle. Op de int…</t>
  </si>
  <si>
    <t>wijzig ⇔ wijzig [exact]</t>
  </si>
  <si>
    <t>de verleende subsidie</t>
  </si>
  <si>
    <t>subsidie ⇔ de verleende subsidie [gold substring of prediction]</t>
  </si>
  <si>
    <t>…; Retouradres Postbus 20401 2500 EK Den Haag Stichting Wij.land Datum - 0 9 SEP. 2024 - Betreft Kosten-Baten Analyse Transitie Melkveehouderij" (KBA-TMVH). Verplichtingnummer Geachte ## 1. Aanvraag Op 19 april 2024 ontving ik per e-mail uw brief van 19 april 2024, waarin u namens Stichting Wij.land subsidie aanvraagt voor het project "Kosten-Baten Analyse van de Transitie Melkveehouderij" (hierna: KBA-TMVH). U heeft daarbij een projectplan en begroting aan mij overgelegd. U voert de activiteiten waarvoor u subsidie hebt aangevraagd uit in samenwerking met de provincie Noord-Brabant, BoerenNatuur Fryslán (v.h. Living Lab Fryslán) en De Natuurverdubbelaars op grond van een samenwerkingsovereenkomst. Uit deze overeenkomst v…</t>
  </si>
  <si>
    <t>Rijksoverheid__65_Besluit-op-subsidieverzoek-over-project-ShapeFuture</t>
  </si>
  <si>
    <t>Anywi Technology B.V.</t>
  </si>
  <si>
    <t>Anywi Technology B.V. | Innatera Nanosystems B.V. | Technische Universiteit Delft</t>
  </si>
  <si>
    <t>Autobusbedrijf Doornbos B.V. ⇔ Autobusbedrijf Doornbos B.V. [exact]</t>
  </si>
  <si>
    <t>anywi technology</t>
  </si>
  <si>
    <t>anywi technology | innatera nanosystems | technische universiteit delft</t>
  </si>
  <si>
    <t>Anywi Technology B.V. ⇔ Anywi Technology B.V. [exact]</t>
  </si>
  <si>
    <t>Innatera Nanosystems B.V. | Technische Universiteit Delft</t>
  </si>
  <si>
    <t>&amp;gt; Retouradres: Postbus 93144, 2509 AC Den Haag Anywi Technology B.V. T.a.v. 3e Binnenvestgracht 23h 2312 NR LEIDEN ## 2312NR23 Datum 30 juli 2024 Betreft Besluit tot verlening subsidie voor het project 'ShapeFuture' Geachte Met genoegen deel ik u mee dat op 21 november 2023 de Public Authorities Board positief heeft besloten over financiering van het project 'ShapeFuture'. De Executive Director heeft vervolgens met het mandaat van de Public Authorities Board overeenstemmin…</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</si>
  <si>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Barry Velders Afdelingsmanager Project en Organisatie Financiering ## Bijlage 1: Begroting per deelnemer ## Projectnummer: KDT242005 Op basis van de door u ingediende begroting en het bepaalde in artikel 4 van het Besluit zijn de subsidiabele kosten als volgt vastgesteld: | Naam organisatie | | Anywi Technology B.V. Onderzoek en ontwikkeling | Innatera Nanosystems B.V. Onderzoek en …</t>
  </si>
  <si>
    <t>Rijksoverheid__85_Besluit-verlening-projectsubsidie-Versterken-onderzoekscapaciteit-in-2024</t>
  </si>
  <si>
    <t>de staatssecretaris van Onderwijs, Cultuur en Wetenschap</t>
  </si>
  <si>
    <t>de staatssecretaris van Onderwijs, Cultuur en Wetenschap, namens deze de directeur Media en Creatieve Industrie</t>
  </si>
  <si>
    <t>staatssecretaris van onderwijs cultuur en wetenschap</t>
  </si>
  <si>
    <t>staatssecretaris van onderwijs cultuur en wetenschap namens deze de directeur media en creatieve industrie</t>
  </si>
  <si>
    <t>…kens € 31.250. De voorschotten worden aan u overgemaakt op vermelding van 43706393. ## Heeft u vragen? Voor vragen over deze beschikking kunt u contact opnemen met uw contactpersoon bereikbaar via telefoon en email Ik wens u veel succes met de uitvoering van de activiteiten. Met vriendelijke groet, de staatssecretaris van Onderwijs, Cultuur en Wetenschap, namens deze, de directeur Media en Creatieve Industrie, onder 43706393</t>
  </si>
  <si>
    <t>Qbuzz ⇔ Qbuzz [exact]</t>
  </si>
  <si>
    <t>Boekmanstichting</t>
  </si>
  <si>
    <t>boekmanstichting</t>
  </si>
  <si>
    <t>&amp;gt;Retouradres Postbus 16375 2500 BJ Den Haag Boekmanstichting Herengracht 415 1017 BP AMSTERDAM Boekmanstichting t.a.v. Datum 20 februari 2024 Betreft Verlening projectsubsidie Versterken onderzoekscapaciteit in 2024 ## Geachte heer Bij brief van 8 december 2023, hebt u een subsidieaanvraag ingediend voor Versterken onderzoekscapaciteit in 2024. Met deze brief beslis ik op uw aanvraag. ## Besluit Hierbij verleen ik u een subsidie van ten hoogste € 125.000. De subsidie wo…</t>
  </si>
  <si>
    <t>Rijksoverheid__86_Besluit-wijziging-projectsubsidie-‘Versnellen-en-verbreden-gebruik-netwerkvoorzieningen-Netwerk-Digitaal-Erfgoed’</t>
  </si>
  <si>
    <t>Ministerie van Onderwijs, Cultuur en Wetenschap</t>
  </si>
  <si>
    <t>ministerie van onderwijs cultuur en wetenschap</t>
  </si>
  <si>
    <t>…tingen in mijn oorspronkelijke beschikking blijven onverkort van kracht, met uitzondering van de onderdelen die ik met deze beschikking expliciet wijzig. Voor de grondslag van deze beschikking en de toepasselijke regelgeving verwijs ik naar mijn beschikking van 24 mei 2023, met kenmerk 38289120. ## Ministerie van Onderwijs, Cultuur en Wetenschap ## Media en Creatieve Industrie Rijnstraat 50 Den Haag Postbus 16375 2500 BJ Den Haag www.rijksoverheid.nl Contactpersoon ## Onze referentie B: 43704401 Z: 1391859 VP: 560157978 ## Uw referentie 23.034/rva Als u belang hebt bij dit besluit, dan kunt u hiertegen binnen 6 weken, gerekend vanaf de verzenddatum, bezwaar maken. Stuur uw bezwaarschrift naar DUO, Postbus 30205, 2500 GE Den Haag. U kunt …</t>
  </si>
  <si>
    <t>Nederlands Instituut voor Beeld en Geluid</t>
  </si>
  <si>
    <t>nederlands instituut voor beeld en geluid</t>
  </si>
  <si>
    <t>&amp;gt;Retouradres Postbus 16375 2500 BJ Den Haag ## Nederlands Instituut voor Beeld en Geluid Postbus 1060 1200 BB HILVERSUM Datum 8 februari 2024 Betreft Wijziging verlening projectsubsidie 'Versnellen en verbreden gebruik netwerkvoorzieningen Netwerk Digitaal Erfgoed' Geachte heer , Bij brief van 11 april 2023, ontvangen op 11 april 2023, heeft u een subsidieaanvraag ingediend voor het versnellen en verbreden van het gebruik van de netwerkvoorzieningen van het Netwerk Digitaal Erfgoed. …</t>
  </si>
  <si>
    <t>wijzigt | stelt beschikbaar</t>
  </si>
  <si>
    <t>wijzigen | beschikbaar stellen</t>
  </si>
  <si>
    <t>stelt beschikbaar</t>
  </si>
  <si>
    <t>De Minister van Landbouw, Visserij, Voedselzekerheid en Natuur ⇔ De Minister van Landbouw, Visserij, Voedselzekerheid en Natuur [exact]</t>
  </si>
  <si>
    <t>&amp;gt;Retouradres Postbus 16375 2500 BJ Den Haag ## Nederlands Instituut voor Beeld en Geluid Postbus 1060 1200 BB HILVERSUM Datum 8 februari 2024 Betreft Wijziging verlening projectsubsidie 'Versnellen en verbreden gebruik netwerkvoorzieningen Netwerk Digitaal Erfgoed' Geachte heer , Bij brief van 11 april 2023, ontvangen op 11 april 2023, heeft u een subsidieaanvraag ingediend voor het versnellen en verbreden van het gebruik van de netwerkvoorzieningen van het Netwerk Digitaal Erfgoed. Bij brief van 24 mei 2023, met kenmerk 38289120, heb ik aan u een subsidie verleend van ten …</t>
  </si>
  <si>
    <t>subsidie | voorschotten</t>
  </si>
  <si>
    <t>voorschotten</t>
  </si>
  <si>
    <t>&amp;gt;Retouradres Postbus 16375 2500 BJ Den Haag ## Nederlands Instituut voor Beeld en Geluid Postbus 1060 1200 BB HILVERSUM Datum 8 februari 2024 Betreft Wijziging verlening projectsubsidie 'Versnellen en verbreden gebruik netwerkvoorzieningen Netwerk Digitaal Erfgoed' Geachte heer , Bij brief van 11 april 2023, ontvangen op 11 april 2023, heeft u een subsidieaanvraag ingediend voor het versnellen en verbreden van het gebruik van de netwerkvoorzieningen van het Netwerk Digitaal Erfgoed. Bij brief van 24 mei 2023, met kenmerk 38289120, heb ik aan u een subsidie verleend van ten hoogste € 1.000.000. Met uw…</t>
  </si>
  <si>
    <t>Rijksoverheid__87_Besluit-projectsubsidie-exploitatietekort-2024-Jachthuis-St-Hubertus</t>
  </si>
  <si>
    <t>Stichting Het Nationale Park de Hoge Veluwe</t>
  </si>
  <si>
    <t>uw stichting</t>
  </si>
  <si>
    <t>stichting het nationale park de hoge veluwe</t>
  </si>
  <si>
    <t>&amp;gt;Retouradres Postbus 16375 2500 BJ Den Haag Stichting Het Nationale Park de Hoge Veluwe T.a.v. xxxxxxxxxxxxxxxxxxxxxxxxxxx Apeldoornseweg 250 7351 TA HOENDERLOO Datum 19 december 2023 Betreft Verlening projectsubsidie exploitatietekort 2024 Jachthuis St Hubertus ## Geacht bestuur, Bij brief van 17 juli 2023 (met kenmerk: 178460), hebt u een subsidieaanvraag ingediend voor exploitatietekort 2024 van Jachthuis St Hubertus. Met deze brief beslis ik op uw aanvraag. ## Besluit Hierbij ve…</t>
  </si>
  <si>
    <t>De staatssecretaris van Onderwijs, Cultuur en Wetenschap</t>
  </si>
  <si>
    <t>…n 2024 in gelijke delen per kwartaal. De voorschotten worden aan u overgemaakt op NL11RAB00336766300 onder vermelding van kenmerk 40178305. ## Heeft u vragen? Voor vragen over deze beschikking kunt u contact opnemen met uw contactpersoon. Ik wens u veel succes met de uitvoering van de activiteiten. De staatssecretaris van Onderwijs, Cultuur en Wetenschap, &lt;!-- image --&gt; S.P.R.A. van Weyenberg Onze referentie 40178305</t>
  </si>
  <si>
    <t>verleen | wordt niet toegekend</t>
  </si>
  <si>
    <t>verlenen | toekennen</t>
  </si>
  <si>
    <t>wordt niet toegekend</t>
  </si>
  <si>
    <t>…etreft Verlening projectsubsidie exploitatietekort 2024 Jachthuis St Hubertus ## Geacht bestuur, Bij brief van 17 juli 2023 (met kenmerk: 178460), hebt u een subsidieaanvraag ingediend voor exploitatietekort 2024 van Jachthuis St Hubertus. Met deze brief beslis ik op uw aanvraag. ## Besluit Hierbij verleen ik u een subsidie van ten hoogste € 172.583. De subsidie wordt verleend op grond van artikel 1, eerste lid, van het Besluit op het specifiek cultuurbeleid, en onder voorwaarde dat de begrotingswetgever voldoende middelen ter beschikking stelt. Dit bedrag is lager dan het door u aangevraagde bedrag. De door u berekende indexering van €10.528 (6,1 procent) wordt niet toegekend. De subsidie is bestemd voor de activiteiten…</t>
  </si>
  <si>
    <t>subsidie | de door u berekende indexering van €10.528 (6,1 procent)</t>
  </si>
  <si>
    <t>subsidie | door u berekende indexering van 10 528 6 1 procent</t>
  </si>
  <si>
    <t>de door u berekende indexering van €10.528 (6,1 procent)</t>
  </si>
  <si>
    <t>&amp;gt;Retouradres Postbus 16375 2500 BJ Den Haag Stichting Het Nationale Park de Hoge Veluwe T.a.v. xxxxxxxxxxxxxxxxxxxxxxxxxxx Apeldoornseweg 250 7351 TA HOENDERLOO Datum 19 december 2023 Betreft Verlening projectsubsidie exploitatietekort 2024 Jachthuis St Hubertus ## Geacht bestuur, Bij brief van 17 juli 2023 (met kenmerk: 178460), hebt u een subsidieaanvraag ingediend voor exploitatietekort 2024 van Jachthuis St Hubertus. Met deze brief beslis ik op uw aanvraag. ## Besluit Hierbij verleen ik u een subsidie van ten hoogste € 172.583. De subsidie wordt verleend op grond van artikel 1, eerste lid, van het Besluit op het specifiek cultu…</t>
  </si>
  <si>
    <t>Rijksoverheid__96_Besluit-op-subsidieverzoek-“Innovatieplatform-Akkerbouw-2024-2027”</t>
  </si>
  <si>
    <t>subsidie voor de uitvoering van het programma "Innovatieplatform Akkerbouw 2024-2027" | voorschot van 20% van € 800.000,- zijnde € 160.000,-</t>
  </si>
  <si>
    <t>subsidie voor de uitvoering van het programma innovatieplatform akkerbouw 2024 2027 | voorschot van 20 van 800 000 zijnde 160 000</t>
  </si>
  <si>
    <t>subsidie ⇔ subsidie voor de uitvoering van het programma "Innovatieplatform Akkerbouw 2024-2027" [gold substring of prediction]</t>
  </si>
  <si>
    <t>voorschot van 20% van € 800.000,- zijnde € 160.000,-</t>
  </si>
  <si>
    <t>…tbus 20401 2500 EK Den Haag &amp;gt; Retouradres Postbus 20401 2500 EK Den Haag BO Akkerbouw Datum - 0 6 DEC. 2023 Betreft Innovatieplatform Akkerbouw 2024-2027. Verplichtingnummer: Geachte ' ## 1. Aanvraag Op 26 april 2023 ontving ik per e-mail uw brief van 26 april 2023, kenmerk AH.B.23.002, waarin u subsidie aanvraagt voor het programma Innovatieplatform Akkerbouw 2023-2028. U heeft daarbij een projectplan en begroting aan mij overgelegd. ## 1.1 Procesverloop Op 26 april 2023 is ontvangst van uw aanvraag per e-mail bevestigd. Uw aanvraag is toen helaas niet meteen in behandeling genomen, o.a. vanwege het feit dat de startdatum van het project op 1 juli 2023 stond. Op 14 september 2023 is per e-mail aanvullende informatie …</t>
  </si>
  <si>
    <t>BO Akkerbouw</t>
  </si>
  <si>
    <t>bo akkerbouw</t>
  </si>
  <si>
    <t>Boekmanstichting ⇔ Boekmanstichting [exact]</t>
  </si>
  <si>
    <t>&amp;gt; Retouradres Postbus 20401 2500 EK Den Haag &amp;gt; Retouradres Postbus 20401 2500 EK Den Haag BO Akkerbouw Datum - 0 6 DEC. 2023 Betreft Innovatieplatform Akkerbouw 2024-2027. Verplichtingnummer: Geachte ' ## 1. Aanvraag Op 26 april 2023 ontving ik per e-mail uw brief van 26 april 2023, kenmerk AH.B.23.002, waarin u subsidie aanvraagt voor het programma Innovatieplatform Akkerbouw 2023-2028. U heeft daarbij een projectplan en begroting aan mij overgelegd. ## 1.1 Procesverloop Op 26 april 2023 is ontvangst van uw aanvra…</t>
  </si>
  <si>
    <t>De Minister van Landbouw, Natuur en Voedselkwaliteit</t>
  </si>
  <si>
    <t>minister van landbouw natuur en voedselkwaliteit</t>
  </si>
  <si>
    <t>een subsidie van ten hoogste € 125.000 voor Versterken onderzoekscapaciteit in 2024</t>
  </si>
  <si>
    <t>subsidie ⇔ een subsidie van ten hoogste € 125.000 voor Versterken onderzoekscapaciteit in 2024 [gold substring of prediction]</t>
  </si>
  <si>
    <t>…Innovatie Ons kenmerk DGA-SKI/ ## 3. Correspondentie Alle correspondentie met betrekking tot deze subsidie dient u, met vermelding van verplichtingnummer te zenden naar: Ministerie van Landbouw, Natuur en Voedselkwaliteit Directie Strategie, Kennis en Innovatie t.a.v. Postbus 20401 2500 EK Den Haag De Minister van Landbouw, Natuur en Voedselkwaliteit, namens Ino B. Ostendorf, Waarnemend directeur Strategie, Kennis en Innovatie Als u het niet eens bent met deze beslissing kunt u binnen zes weken na verzending van deze brief een bezwaarschrift indienen. Stuur het ondertekende bezwaarschrift met een kopie van deze beslissing naar Rijksdienst voor Ondernemend Nederland, afdeling Juridische Zaken, Postbus 40219, 8004 DE, Zwolle. Op de internetsite…</t>
  </si>
  <si>
    <t>Rijksoverheid__97_Subsidieverlening-Energiebesparing-ronde-2</t>
  </si>
  <si>
    <t>toe te kennen</t>
  </si>
  <si>
    <t>…achte mevrouw, Onder verwijzing naar uw subsidieaanvraag van 7 september 2023 waarin u verzoekt om een subsidie voor de Energiebesparing ronde 2 deel ik u mede dat ik bereid ben u, op grond van subsidieregeling Experimenten, Kennisontwikkeling en Kennisoverdracht wonen 2022 een incidentele subsidie toe te kennen voor een bedrag van maximaal€ 290.320.- voor de activiteiten zoals beschreven in uw subsidieaanvraag. Dit bedrag is inclusief alle eventuele voor uw rekening blijvende belastingen, waaronder de BTW. Conform bovengenoemde grondslag wordt een voorschot verstrekt van 80% van het te subsidiëren bedrag. U ontvangt dit voorschot van € 232.256, - na ontvangst van deze subsidieverlening op rekeningnummer NL07 ten name va…</t>
  </si>
  <si>
    <t>Stichting Green Business Club Nederland</t>
  </si>
  <si>
    <t>de aanvrager</t>
  </si>
  <si>
    <t>Nederlands Instituut voor Beeld en Geluid ⇔ Nederlands Instituut voor Beeld en Geluid [exact]</t>
  </si>
  <si>
    <t>stichting green business club nederland</t>
  </si>
  <si>
    <t>aanvrager</t>
  </si>
  <si>
    <t>&amp;gt; Retouradres Postbus 20011 2500EA Den Haag Stichting Green Business Club Nederland T.a.v. De Boelelaan 1105 1081 HV Amsterdam Datum Referentienummer Betreft 5 december 2023 2023-84365 Subsidieverlening Energiebesparing ronde 2 Geachte mevrouw, Onder verwijzing naar uw subsidieaanvraag van 7 september 2023 waarin u verzoekt om een subsidie voor de Energiebesparing ronde 2 deel ik u mede dat ik bereid ben u, op grond van subsidieregeling Experimenten, Kennisontwikkeling en Kennis…</t>
  </si>
  <si>
    <t>De Minister van Binnenlandse Zaken en Koninkrijksrelaties</t>
  </si>
  <si>
    <t>minister van binnenlandse zaken en koninkrijksrelaties</t>
  </si>
  <si>
    <t>projectsubsidie</t>
  </si>
  <si>
    <t>subsidie ⇔ projectsubsidie [gold substring of prediction]</t>
  </si>
  <si>
    <t>…stelling) genomen is. ## DGVB -Directie Bouwen en Energie Ministerie van Binnenlandse Zaken en Koninkrijksrelaties ## Datum 5 december 2023 ## Kenmerk 2023-0000689150 Ik vertrouw erop u hiermee voldoende te hebben geïnformeerd. Mocht u nog vragen hebben, neemt u dan contact op met . ## Hoogachtend, De Minister van Binnenlandse Zaken en Koninkrijksrelaties, namens deze, F.G. Licher ## Directeur Bouwen en Energie Belanghebbenden kunnen binnen zes weken na bekendmaking van dit besluit daartegen per brief bezwaar maken bij de Minister van Binnenlandse Zaken en Koninkrijksrelaties, t.a.v. DGVB-B&amp;amp;E, Postbus 20011, 2500 EA Den Haag. Het bezwaarschrift moet zijn ondertekend, voorzien zijn van een datum alsmede de naam en het adres van de indiener en d…</t>
  </si>
  <si>
    <t>kent toe</t>
  </si>
  <si>
    <t>toekennen</t>
  </si>
  <si>
    <t>Rijksoverheid__104_Beschikking-verlening-subsidie-voor-Rotterdams-Philharmonisch-Orkest-X-The-Ukraine-Liberation-Orchestra</t>
  </si>
  <si>
    <t>de staatssecretaris van Onderwijs, Cultuur en Wetenschap, namens deze, de directeur Erfgoed en Kunsten</t>
  </si>
  <si>
    <t>staatssecretaris van onderwijs cultuur en wetenschap namens deze de directeur erfgoed en kunsten</t>
  </si>
  <si>
    <t>…edrag binnen twee weken na verzending van deze brief als voorschot op IBAN onder vermelding van kenmerk 41818960. ## Heeft u vragen? Voor vragen over deze beschikking kunt u contact opnemen met uw contactpersoon: . Ik wens u veel succes met de uitvoering van de activiteiten. Met vriendelijke groet, de staatssecretaris van Onderwijs, Cultuur en Wetenschap, namens deze, de directeur Erfgoed en Kunsten,</t>
  </si>
  <si>
    <t>Stichting Rotterdams Philharmonisch Orkest</t>
  </si>
  <si>
    <t>stichting rotterdams philharmonisch orkest</t>
  </si>
  <si>
    <t>Stichting Het Nationale Park de Hoge Veluwe ⇔ Stichting Het Nationale Park de Hoge Veluwe [exact]</t>
  </si>
  <si>
    <t>&lt;!-- image --&gt; &amp;gt;Retouradres Postbus 16375 2500 B] Den Haag Stichting Rotterdams Philharmonisch Orkest t.a.v. Postbus 962 3000 AZ ROTTERDAM Datum 10 november 2023 Betreft Verlening subsidie voor Het Rotterdams Philharmonisch Orkest X The Ukraine Liberation Orchestra Geachte , Bij brief van 5 oktober 2023 hebt u een subsidieaanvraag ingediend voor Het Rotterdams Philharmonisch Orkest X The Ukraine Liberation Orchestra. Met deze brief beslis ik op uw aanvraag. ## Besluit Hierbij verleen ik u een sub…</t>
  </si>
  <si>
    <t>De staatssecretaris van Onderwijs, Cultuur en Wetenschap ⇔ De staatssecretaris van Onderwijs, Cultuur en Wetenschap [exact]</t>
  </si>
  <si>
    <t>projectsubsidie voor het exploitatietekort 2024 van Jachthuis St Hubertus</t>
  </si>
  <si>
    <t>Het Rotterdams Philharmonisch Orkest</t>
  </si>
  <si>
    <t>subsidie ⇔ projectsubsidie voor het exploitatietekort 2024 van Jachthuis St Hubertus [gold substring of prediction]</t>
  </si>
  <si>
    <t>rotterdams philharmonisch orkest</t>
  </si>
  <si>
    <t>Rijksoverheid__111_Definitief-besluit-subsidie-pilotproject-van-Gogh-Nationaal-Park</t>
  </si>
  <si>
    <t>or Natuur en Stikstof, De Minister</t>
  </si>
  <si>
    <t>or natuur en stikstof de minister</t>
  </si>
  <si>
    <t>…iseer ik u om uw accountant zo vroeg mogelijk te betrekken. ## 3. Correspondentie Alle correspondentie met betrekking tot deze subsidie dient u, met vermelding van bovenstaand verplichtingnummer, te zenden naar: Ministerie van Landbouw, Natuur en Voedselkwaliteit &lt;!-- image --&gt; &lt;!-- image --&gt; I I I or Natuur en Stikstof, De Minister 9 5.1.2,e. 5.1.2.e mw. Wnd. Directeur Natuur namens dez t.a.v. 512e 5.1.2.e 5.1.2.e Als u het niet eens bent met deze beslissing kunt u binnen zes weken na verzending van deze brief een bezwaarschrift indienen. Stuur het ondertekende bezwaarschrift met een kopie van deze beslissing naar Rijksdienst voor Ondernemend Nederland, afdeling Juridische Zaken, Postbus 40219, 8004 DE, Zwolle. Op onze inte…</t>
  </si>
  <si>
    <t>BO Akkerbouw ⇔ BO Akkerbouw [exact]</t>
  </si>
  <si>
    <t>- Retouradres Postbus 20401 2500 EK Den Haag V ## Stichting het Noordbrabants Landschap I 2.e 5.1.2. I 2.e 5.1.2. T.a.v. de 5.1.2. Datum 09-08-2023 Geachte 5.1.2. Betreft Subsidiebeschikking "pilotproject van Gogh Nationaal Park", verplichtingnummer 1400013505 ## 1. Aanvraag Op 27 maart 2023 ontving ik uw brief van 23 maart 2023, kenmerk 70.4.17/230335, waarin u subsidie aanvraagt voor het project 'pilotgebied van Gogh Nationaal Park. U heeft daarbij een projectplan en begroting aan mij overgelegd. ## 1.1. Procesverloop Op 27 maart is de ontvangst van uw brief per mail bevestigd. Verder hebben …</t>
  </si>
  <si>
    <t>De Minister van Landbouw, Natuur en Voedselkwaliteit ⇔ De Minister van Landbouw, Natuur en Voedselkwaliteit [exact]</t>
  </si>
  <si>
    <t>Stichting het Noordbrabants Landschap</t>
  </si>
  <si>
    <t>stichting het noordbrabants landschap</t>
  </si>
  <si>
    <t>- Retouradres Postbus 20401 2500 EK Den Haag V ## Stichting het Noordbrabants Landschap I 2.e 5.1.2. I 2.e 5.1.2. T.a.v. de 5.1.2. Datum 09-08-2023 Geachte 5.1.2. Betreft Subsidiebeschikking "pilotproject van Gogh Nationaal Park", verplichtingnummer 1400013505 ## 1. Aanvraag Op 27 maart 2023 ontving ik uw brief van 23 maart 2023, kenmerk 70.4.17/230335, waarin u subsidie aanvraagt voor het project 'pilotgebied van Gogh Nationaal Park. U heeft daarbij een projectplan en begroting aan…</t>
  </si>
  <si>
    <t>subsidie voor de uitvoering van het project pilotgebied van Gogh Nationaal Park | voorschot van 80% van het genoemde subsidiebedrag</t>
  </si>
  <si>
    <t>subsidie voor de uitvoering van het project pilotgebied van gogh nationaal park | voorschot van 80 van het genoemde subsidiebedrag</t>
  </si>
  <si>
    <t>subsidie ⇔ subsidie voor de uitvoering van het project pilotgebied van Gogh Nationaal Park [gold substring of prediction]</t>
  </si>
  <si>
    <t>voorschot van 80% van het genoemde subsidiebedrag</t>
  </si>
  <si>
    <t>Stichting Green Business Club Nederland ⇔ Stichting Green Business Club Nederland [exact]</t>
  </si>
  <si>
    <t>De Minister van Binnenlandse Zaken en Koninkrijksrelaties ⇔ De Minister van Binnenlandse Zaken en Koninkrijksrelaties [exact]</t>
  </si>
  <si>
    <t>Rijksoverheid__114_Besluit-op-subsidieverzoek-“Veenweidensloot-van-de-toekomst-–-VIPNL-project”</t>
  </si>
  <si>
    <t>subsidie voor de uitvoering van het project "Veenweidensloot van de Toekomst" | voorschot van 20% van het subsidiebedrag</t>
  </si>
  <si>
    <t>subsidie voor de uitvoering van het project veenweidensloot van de toekomst | voorschot van 20 van het subsidiebedrag</t>
  </si>
  <si>
    <t>subsidie ⇔ subsidie voor de uitvoering van het project "Veenweidensloot van de Toekomst" [gold substring of prediction]</t>
  </si>
  <si>
    <t>voorschot van 20% van het subsidiebedrag</t>
  </si>
  <si>
    <t>&lt;!-- image --&gt; &amp;gt; Retouradres Postbus 20401 2500 EK Den Haag Stichting Veenweiden Innovatiecentrum - VIC Zegveld Datum ## - 2 9 JIM 2023 Betreft subsidie VIPNL-project Veenweidensloot van de Toekomst. Verplichting nummer Geachte ## 1. Aanvraag Op 25 januari 2023 ontving ik per e-mail uw brief van 19 januari 2023, met kenmerk VWS VIPNL 23-26, waarin u subsidie aanvraagt voor het project "Veenweidensloot van de Toekomst". U heeft daarbij een projectplan en begroting aan mij overgelegd. ## 1.1 Beoordeling van uw aanvraag Het project, zoals beschreven in het projectplan, p…</t>
  </si>
  <si>
    <t>Stichting Veenweiden Innovatiecentrum - VIC Zegveld</t>
  </si>
  <si>
    <t>stichting veenweiden innovatiecentrum vic zegveld</t>
  </si>
  <si>
    <t>&lt;!-- image --&gt; &amp;gt; Retouradres Postbus 20401 2500 EK Den Haag Stichting Veenweiden Innovatiecentrum - VIC Zegveld Datum ## - 2 9 JIM 2023 Betreft subsidie VIPNL-project Veenweidensloot van de Toekomst. Verplichting nummer Geachte ## 1. Aanvraag Op 25 januari 2023 ontving ik per e-mail uw brief van 19 januari 2023, met kenmerk VWS VIPNL 23-26, waarin u subsidie aanvraagt voor het project "Veenweidensloot van de Toekomst". U heeft daarbij een projectplan en begroting aan mij overgelegd. ## 1.1 Beoordeling van …</t>
  </si>
  <si>
    <t>Stichting Rotterdams Philharmonisch Orkest ⇔ Stichting Rotterdams Philharmonisch Orkest [exact]</t>
  </si>
  <si>
    <t>…o vroeg mogelijk te betrekken. ## 3. Correspondentie Alle correspondentie met betrekking tot deze subsidie dient u, met vermelding van verplichtingnummer te zenden naar: Ministerie van Landbouw, Natuur en Voedselkwaliteit t.a.v. Directie Strategie, Kennis en Innovatie Postbus 20401 2500 EK Den Haag De Minister van Landbouw, Natuur en Voedselkwaliteit, namens deze: Secret. •eneraal LNV Jan-Kees Goet, &lt;!-- image --&gt; Als u het niet eens bent met deze beslissing kunt u binnen zes weken na verzending van deze brief een bezwaarschrift indienen. Stuur het ondertekende bezwaarschrift met een kopie van deze beslissing naar Rijksdienst voor Ondernemend Nederland, afdeling Juridische Zaken, Postbus 40219, 8004 DE, Zwolle. Op de internetsite httos://mijn…</t>
  </si>
  <si>
    <t>Directoraat-generaal Agro</t>
  </si>
  <si>
    <t>directoraat generaal agro</t>
  </si>
  <si>
    <t>Stichting het Noordbrabants Landschap ⇔ Stichting het Noordbrabants Landschap [exact]</t>
  </si>
  <si>
    <t>Rijksoverheid__116_Beschikking-aanvraag-subsidie-Vereniging-De-Hollandsche-Molen</t>
  </si>
  <si>
    <t>De staatssecretaris van Onderwijs, Cultuur en  Wetenschap</t>
  </si>
  <si>
    <t>De staatssecretaris van Onderwijs, Cultuur en Wetenschap, namens deze de Rijksdienst voor het Cultureel Erfgoed</t>
  </si>
  <si>
    <t>staatssecretaris van onderwijs cultuur en wetenschap namens deze de rijksdienst voor het cultureel erfgoed</t>
  </si>
  <si>
    <t>…ikking kunt u contact opnemen met de InfoDesk te bereiken via telefoonnummer 033-4217456. Ik verzoek u bij elk contact met de Rijksdienst voor het Cultureel Erfgoed het referentienummer van deze brief te gebruiken. Ik wens u veel succes met de uitvoering van de activiteiten. Met vriendelijke groet, De staatssecretaris van Onderwijs, Cultuur en Wetenschap, namens deze, de Rijksdienst voor het Cultureel Erfgoed, ## Persoonlijl&amp;lt;e levenssfeer - oesclierming algemeen directeur ## Heeft u bezwaar? Mocht u bezwaar hebben tegen dit besluit dan kunt u binnen zes weken na de dag waarop dit besluit u is toegezonden, een bezwaarschrift indienen. U richt dit schriftelijke bezwaar aan de staatssecretaris van OCW en stuurt het onder vermelding van "Bezwaar",…</t>
  </si>
  <si>
    <t>Vereniging De Hollandsche Molen</t>
  </si>
  <si>
    <t>vereniging de hollandsche molen</t>
  </si>
  <si>
    <t>- &amp;gt; Retouradres Postbus 1600 3800 BP Amersfoort Vereniging De Hollandsche Molen T. a. V. levens- - P&amp;lt;H,oaniï1&amp;lt;e besci-ming Zeebu~gerdijl&amp;lt; 139· - - - 1095 AA AMSTERDAM Datum 21 juni 2023 Betreft: Besluit op aanvraag subsidie ## Plnoonljle---~ Geachte , Met uw aanvraag van 21 februari 2023, vraagt u subsidie voor het project 'Programma Erfgoed Deal', uit te voeren in de periode van 1 maart 2023 tot en met 31 december 2025. In mijn administratie is uw aanvraag bekend o…</t>
  </si>
  <si>
    <t>Stichting Veenweiden Innovatiecentrum - VIC Zegveld ⇔ Stichting Veenweiden Innovatiecentrum - VIC Zegveld [exact]</t>
  </si>
  <si>
    <t>Rijksoverheid__117_Besluit-op-verlening-subsidie-project-United-Ukrainian-Ballet</t>
  </si>
  <si>
    <t>de  staatssecretaris van O�i.i2. i .\_.Çultuur en Wetenschap</t>
  </si>
  <si>
    <t>staatssecretaris van o i i2 i cultuur en wetenschap</t>
  </si>
  <si>
    <t>…ng van projectsubsidie A 2023 United Ukrainian Ballet. ## Heeft u vragen? Voor vragen over deze beschikking kunt u contact opnemen met uw contactpersoon, van wie de contactgegevens zijn opgenomen in het briefhoofd. Ik wens u veel succes met de uitvoering van de activiteiten. Met vriendelijke groet, de staatssecretaris van O�i.i2. i .\_.Çultuur en Wetenschap, ersoonlijlielevenssfeer bescherming - &lt;!-- image --&gt; Onze referentie 38288319</t>
  </si>
  <si>
    <t>Stichting United Ukrainian Ballet Foundation</t>
  </si>
  <si>
    <t>United Ukrainian Ballet</t>
  </si>
  <si>
    <t>stichting united ukrainian ballet foundation</t>
  </si>
  <si>
    <t>united ukrainian ballet</t>
  </si>
  <si>
    <t>&lt;!-- image --&gt; &amp;gt;Retouradres Postbus 16375 2500 BJ Den Haag Aan het bestuur van Stichting United Ukrainian Ballet Foundation Korte Geer 1 C 2611 CA DELFT Datum 0 6 JUNI 2023 Betreft Verlening projectsubsidie A 2023 United Ukrainian Ballet ## Geacht bestuur, Bij brief van 16 mei 2023, door mij ontvangen op 18 mei 2023, hebt u een subsidieaanvraag ingediend voor een activiteitenplan dat uw Stichting van mei 2023 tot en met oktober 2023 wenst uit te voeren. Met deze brief beslis ik op uw aanvraag. ## Besluit Hierbij verle…</t>
  </si>
  <si>
    <t>Vereniging De Hollandsche Molen ⇔ Vereniging De Hollandsche Molen [exact]</t>
  </si>
  <si>
    <t>Rijksoverheid__121_Besluit-op-subsidie-voor-implementatie-voor-het-Agrarisch-Natuur-en-Landschapsbeheer</t>
  </si>
  <si>
    <t>heer Alssema, heer van 't Westeinde</t>
  </si>
  <si>
    <t>BoerenNatuur</t>
  </si>
  <si>
    <t>alssema heer van t westeinde</t>
  </si>
  <si>
    <t>boerennatuur</t>
  </si>
  <si>
    <t>&amp;gt; Retouradres Postbus 20401 2500 EK Den Haag &lt;!-- image --&gt; Datum Betreft Subsidiebeschikking implementatie ANLb, verplichtingennummer 1400012850. Geachte heer Alssema, heer van 't Westeinde, ## 1. Aanvraag Op 23 februari 2022 ontving ik uw pro-forma aanvraag voor een subsidie voor de werkzaamheden die BoerenNatuur en de collectieven moeten uitvoeren in het kader van de implementatie van het Nationaal Strategisch Plan (hierna: NSP), meer specifiek in het kader van het Agrarisch Natuur en Landschapsbeheer (hierna: ANLb) en de implementatie binnen de overgangsgebieden. In aanvulling hi…</t>
  </si>
  <si>
    <t>verstrek</t>
  </si>
  <si>
    <t>verstrekt | verleent</t>
  </si>
  <si>
    <t>verstrekken | verlenen</t>
  </si>
  <si>
    <t>verstrek ⇔ verstrekt [canonical action]</t>
  </si>
  <si>
    <t>…00001858272854000 T 070 379 8911 (algemeen) F 070 378 6100 (algemeen) www.rijksoverheid.nl/lnv &lt;!-- image --&gt; Ons kenmerk DGNVLG / 22224445 Uw kenmerk Op basis van uw aanvraag kom ik tot het oordeel dat de subsidie voor kennisoverdracht en voorlichting in het kader van de implementatie van het ANLb verstrekt kan worden op grond van verordening (EU) nr. 702/2014 van de Commissie van 25 juni 2014 waarbij bepaalde categorieën steun in de landbouwen bosbouwsector en in plattelandsgebieden op grond van de artikelen 107 en 108 van het Verdrag betreffende de werking van de Europese Unie met de interne markt verenigbaar worden verklaard (Pb EU 2014, L 193/33-36), met name artikel 21. &lt;!-- image --&gt; Dit artikel verklaart steun vo…</t>
  </si>
  <si>
    <t>subsidie voor de uitvoering van activiteiten ten behoeve van de implementatie ANLb | voorschot van 80% op de subsidie</t>
  </si>
  <si>
    <t>subsidie voor de uitvoering van activiteiten ten behoeve van de implementatie anlb | voorschot van 80 op de subsidie</t>
  </si>
  <si>
    <t>subsidie ⇔ subsidie voor de uitvoering van activiteiten ten behoeve van de implementatie ANLb [gold substring of prediction]</t>
  </si>
  <si>
    <t>voorschot van 80% op de subsidie</t>
  </si>
  <si>
    <t>&amp;gt; Retouradres Postbus 20401 2500 EK Den Haag &lt;!-- image --&gt; Datum Betreft Subsidiebeschikking implementatie ANLb, verplichtingennummer 1400012850. Geachte heer Alssema, heer van 't Westeinde, ## 1. Aanvraag Op 23 februari 2022 ontving ik uw pro-forma aanvraag voor een subsidie voor de werkzaamheden die BoerenNatuur en de collectieven moeten uitvoeren in het kader van de implementatie van het Nationaal Strategisch Plan (hierna: NSP), meer specifiek in het kader van het Agrarisch Natuur en Landschapsb…</t>
  </si>
  <si>
    <t>Stichting United Ukrainian Ballet Foundation ⇔ Stichting United Ukrainian Ballet Foundation [exact]</t>
  </si>
  <si>
    <t>De Minister voor Natuur en Stikstof</t>
  </si>
  <si>
    <t>minister voor natuur en stikstof</t>
  </si>
  <si>
    <t>…mer, te zenden naar: Ministerie van Landbouw, Natuur en Voedselkwaliteit t.a.v. drs H. Raven Postbus 20401 2500 EK Den Haag Directoraat-generaal Natuur, Visserij en Landelijk gebied Ons kenmerk DGNVLG / 22224445 Directoraat-generaal Natuur, Visserij en Landelijk gebied Ons kenmerk DGNVLG / 22224445 De Minister voor Natuur en Stikstof, namens deze: Donné Slangen wnd. Directeur-Generaal NVLG Als u het niet eens bent met deze beslissing kunt u binnen zes weken na verzending van deze brief een bezwaarschrift indienen. Stuur het ondertekende bezwaarschrift met een kopie van deze beslissing naar Rijksdienst voor Ondernemend Nederland, afdeling Juridische Zaken, Postbus 40219, 8004 DE, Zwolle. Op onze internetsite www.mijn.rvo.nl/be…</t>
  </si>
  <si>
    <t>projectsubsidie A 2023 United Ukrainian Ballet</t>
  </si>
  <si>
    <t>subsidie ⇔ projectsubsidie A 2023 United Ukrainian Ballet [gold substring of prediction]</t>
  </si>
  <si>
    <t>Rijksoverheid__123_Besluit-verlening-subsidie-voor-project-Rebecca</t>
  </si>
  <si>
    <t>Rijksdienst voor Ondernemend Nederland</t>
  </si>
  <si>
    <t>rijksdienst voor ondernemend nederland</t>
  </si>
  <si>
    <t>…ie na deze datum worden gemaakt, komen niet meer voor subsidie in aanmerking. - Rebecca partijen: Almende B.V., AquaSmart Engineering B.V. en Stichting IMEC Nederland. 1 Anders dan de bijdrage van de Europese Commissie die via de KDT Joint Undertaking aan het project is toegekend. &lt;!-- image --&gt; ## Rijksdienst voor Ondernemend Nederland Rijksdienst voor Ondernemend Nederland Prinses Beatrixlaan 2 2595 AL Den Haag Postbus 93144 2509 AC Den Haag www.rvo.nl &lt;!-- image --&gt; Projectnaam Rebecca Referentienummer KDT222003 Ons kenmerk ECSEL220DS2EOU Bijlage(n) 3. U treedt als penvoerder namens de Nederlandse deelnemers op. Uitbetaling van de subsidie vindt plaats aan de afzonderlijke deelnemers. - Voorschotten worden verstrekt overeenko…</t>
  </si>
  <si>
    <t>ITEC B.V.</t>
  </si>
  <si>
    <t>itec</t>
  </si>
  <si>
    <t>&amp;gt; Retouradres: Postbus 93144, 2509 AC Den Haag ITEC B.V. Jonkerbosplein 52 6534 AB NIJMEGEN Datum 28 december 2022 Betreft Rebecca Geachte Met genoegen deel ik u mee dat op 15 september 2022 de Public Authorities Board positief heeft besloten over financiering van het project . De Executive Director heeft vervolgens met het mandaat van de Public Authorities Board overeenstemming bereikt over de JU Grant Agreement. Op grond van artikel 2, eerste lid onder b, van de Kaderwet…</t>
  </si>
  <si>
    <t>De Minister voor Natuur en Stikstof ⇔ De Minister voor Natuur en Stikstof [exact]</t>
  </si>
  <si>
    <t>ROT_46c_delfshaven_Vergunning</t>
  </si>
  <si>
    <t>verleent | verleent | verleent</t>
  </si>
  <si>
    <t>&lt;!-- image --&gt; Geachte, In antwoord op het verzoek van 14 februari 2025, deel ik u mede dat er ingevolge artikel 2:25 van de Algemene Plaatselijke Verordening van Rotterdam een vergunning verleend wordt voor: Evenement : Categorie : Datum en tijd(en) evenement : Werelds Delfshaven 2025 A-evenement Zaterdag 19 juli 2025 van 12:00 uur-23:00 uur Zondag 20 juli 2025 van 13:00 uur-22:00 uur Locatie : Heemraadsplein Gebied : Delfshaven, Rotterdam Data en tijden op- en afbouw : Opbouw Woensdag 16 juli 2025 van 10:00 uur-18:00 uur Donderdag 17 juli 2025 van 9:00 uur-19:00 uur Vrijdag 18 juli 2025 van 9:00 uu…</t>
  </si>
  <si>
    <t>&lt;!-- image --&gt; Geachte, In antwoord op het verzoek van 14 februari 2025, deel ik u mede dat er ingevolge artikel 2:25 van de Algemene Plaatselijke Verordening van Rotterdam een vergunning verleend wordt voor: Evenement : Categorie : Datum en tijd(en) evenement : Werelds Delfshaven 2025 A-evenement Zaterdag 19 juli 2025 van 12:00 uur-23:00 uur Zondag 20 juli 2025 van 13:00 uur-22:00 uur Locatie : Heemraadsplein Gebied : Delfshaven, Rotterdam Data en tijden op- en afbouw : Opbouw Woensdag 16 juli 2025 van 10:00 uur-18:00 uur Donderdag 17 juli 2025 van 9:00 uur-19:00 uur Vrijdag 18 juli 2025 van 9:00 uur-21:00 uur…</t>
  </si>
  <si>
    <t>…ning aan eigendommen van de gemeente of van anderen mocht worden toegebracht. Postadres: Postbus 70012 3000 KP Rotterdam Directie Veiligheid, Horeca &amp;amp; Evenementen Website: www.rotterdam.nl E-mail: Telefoon: Inlichtingen bij: Kenmerk: 111428-2025 Betreft: Evenementenvergunning Datum: 22 mei 2025 De burgemeester van Rotterdam, Voor deze, Mr. M.B.T. Heijmink Teamleider Horeca &amp;amp; Evenementen ## Bijlage(n) behorende bij de evenementenvergunning Bijlage I : Voorschriften Bijlage II : Geluidsvoorschriften Bijlage III : Artikelen BBGBOP (niet ter publicatie) Bijlage IV : Veiligheidsplan (niet ter publicatie) Bijlage V : Situatieschets (niet ter publicatie) Bijlage VI : Draaiboek (niet ter publicatie) ## Zo maakt u bezwaar…</t>
  </si>
  <si>
    <t>verstrek ⇔ verstrek [exact]</t>
  </si>
  <si>
    <t>subsidie voor de uitvoering van uw activiteiten ten behoeve van de implementatie ANLb</t>
  </si>
  <si>
    <t>subsidie ⇔ subsidie voor de uitvoering van uw activiteiten ten behoeve van de implementatie ANLb [gold substring of prediction]</t>
  </si>
  <si>
    <t>ITEC B.V. ⇔ ITEC B.V. [exact]</t>
  </si>
  <si>
    <t>ROT_132e_rotterdam-centrum_Vergunning</t>
  </si>
  <si>
    <t>&lt;!-- image --&gt; Geachte, In antwoord op het verzoek van 4 april 2024, deel ik u mede dat er ingevolge artikel 2:25 van de Algemene Plaatselijke Verordening van Rotterdam een vergunning verleend wordt voor: Evenement : STRANO 40 Jaar Categorie : A-evenement Datum en tijd(en) evenement : Vrijdag 27 september 2024 van 17:00 tot 23:00 uur Zaterdag 28 september 2024 van 14:00 tot 23:00 uur Locatie : Van Oldenbarneveltstraat 154 Gebied : Centrum, Rotterdam Data en tijden op- en afbouw : Opbouw Vrijdag 27 september 2024 van 09:00 tot 17:00 uur Afbouw Zondag 29 september 2024 van 09:00 tot 23:00 uur Bezoe…</t>
  </si>
  <si>
    <t>… vergunning aan eigendommen van de gemeente of van anderen mocht worden toegebracht. Postadres: Postbus 70012 3000 KP Rotterdam Directie Veiligheid, Evenementen Website: www.rotterdam.nl E-mail: Telefoon: Inlichtingen bij: Kenmerk: 239584-2024 Betreft: Evenementenvergunning Datum: 26 september 2024 De burgemeester van Rotterdam, Voor deze, ## M.B.T. Heijmink Teamleider Horeca &amp;amp; Evenementen ## Bijlage(n) behorende bij de evenementenvergunning Bijlage I : Voorschriften Bijlage II : Geluidsvoorschriften Bijlage III : Artikelen BBGBOP (niet ter publicatie) Bijlage IV : Veiligheidsplan (niet ter publicatie) Bijlage V : Situatieschets (niet ter publicatie) ## Zo maakt u bezwaar Bezwaar maken kan binnen 6 weken na de datum …</t>
  </si>
  <si>
    <t>ROT_319e_rotterdam-centrum_Vergunning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</si>
  <si>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mr. D. Çevik Plaatsvervangend Teamleider Evenementen Postadres: Postbus 70012 3000 KP Rotterdam ## Directie Veiligheid, Evenementen Website: www.rotterdam.nl E-mail: Telefoon: Inlichtingen bij: Kenmerk: 168190- 2024 Betreft: Evenementenvergunning Datum: 1 mei 2024 ## Bijlage(n) behorende bij de evenementenvergunning Bijlage I : Voorschriften Bijlage II : Geluidsvoorschriften Bijlage II…</t>
  </si>
  <si>
    <t>ROT_1176e_charlois_Vergunning</t>
  </si>
  <si>
    <t>RKSV Spartaan'20</t>
  </si>
  <si>
    <t>rksv spartaan20</t>
  </si>
  <si>
    <t>&lt;!-- image --&gt; ## Geachte, In antwoord op uw verzoek d.d. 08-07-2021 deel ik u mede, dat er ingevolge artikel 2:25 van de Algemene Plaatselijke Verordening van Rotterdam een vergunning verleend wordt voor: Evenement : Jubileumviering RKSV Spartaan'20 Type evenement : Evenement met coronatoegangsbewijs Categorie : A-evenement Datum en tijden evenement : Zaterdag 23-10-2021 van 16.00-23.00 uur Locatie Gebied : : Oldegaarde 251 Charlois Data en tijden op- en afbouw : Opbouw: 22-10-2021 van 08.00 - 17.00 Afbouw 25-10-2021 Afbouw van de tent Bezoekersaantal : Gelijktijdig 450 bezoekers Maximaal 300 bezoekers in de tent toegestaan ## COVID-19 De wereldwijde pand…</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</si>
  <si>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 Ben Addi Hoofd Stadszaken &lt;!-- image --&gt; ## Bijlage(n) behorende bij de evenementenvergunning Bijlage I : Voorschriften Bijlage II : Geluidsvoorschriften Bijlage III : Artikelen BGBOP Bijlage IV : Situatietekening (niet ter publicatie) Bijlage V : Veiligheidsplan (niet ter publicatie) Bijlage VI : Draaiboek + Coronaplan (niet ter publicatie) ## Niet eens met deze beslissing? Dan kun…</t>
  </si>
  <si>
    <t>ROT_1847e_feijenoord_Vergunning</t>
  </si>
  <si>
    <t>vergunning | ontheffing van artikel 3, eerste lid van de Zondagswet | ontheffing van het verbod van artikel 4, eerste lid van de Zondagswet</t>
  </si>
  <si>
    <t>vergunning | ontheffing van artikel 3 eerste lid van de zondagswet | ontheffing van het verbod van artikel 4 eerste lid van de zondagswet</t>
  </si>
  <si>
    <t>&lt;!-- image --&gt; ## Geachte In antwoord op het verzoek van 11 mei 2023, deel ik u mede dat er ingevolge artikel 2:25 van de Algemene Plaatselijke Verordening van Rotterdam een vergunning verleend wordt voor: Evenement Categorie : Zazz concerten : A-evenement Datum en tijd(en) evenement : 9 juni 2023 van 19.00-22.00 uur 23 juni 2023 van 20.00-21.00 uur 25 juni 2023 van 16.00-19.00 uur 4 augustus 2023 van 19.00-22.00 uur 7 september 2023 van 21.00-22.45 uur Locatie Gebied : Binnentuin Van der Takstraat 102 B : Feijenoord Data en tijden op- en afbouw : Opbouw: 9 juni 2023 van 16.00-18.00 uur 23 juni 20…</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</si>
  <si>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 van Wageningen-Bouaddi Teamleider Evenementen ## Bijlage(n) behorende bij de evenementenvergunning Bijlage I : Voorschriften Bijlage II : Geluidsvoorschriften Bijlage III : Artikelen BGBOP Bijlage IV : Veiligheidsplan (niet ter publicatie) Bijlage V : Plattegrond (niet ter publicatie) ## Niet eens met deze beslissing? Dan kunt u, of een andere belanghebbende, een bezw…</t>
  </si>
  <si>
    <t>ROT_2187e_hoek-van-holland_Vergunning</t>
  </si>
  <si>
    <t>vergunning voor: Evenement | ontheffing van het bepaalde in artikel 3, eerste lid van de Zondagswet | ontheffing van het in artikel 4, eerste lid van de Zondagswet gestelde verbod</t>
  </si>
  <si>
    <t>vergunning ⇔ vergunning voor: Evenement [gold substring of prediction]</t>
  </si>
  <si>
    <t>ROT_2466e_hoogvliet_Vergunning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</si>
  <si>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mr. K. Heijnen Teamleider Evenementen Postadres: Postbus 70012 3000 KP Rotterdam ## Directie Veiligheid, Evenementen Website: www.rotterdam.nl E-mail: Telefoon: Inlichtingen bij: Kenmerk: 388006-2022 Betreft: Evenementenvergunning Datum: 7 juli 2022 ## Bijlage(n) behorende bij de evenementenvergunning Bijlage I : Voorschriften Bijlage II : Geluidsvoorschriften Bijlage II…</t>
  </si>
  <si>
    <t>ROT_2487e_hoogvliet_Vergunning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</si>
  <si>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mr. K. Heijnen Teamleider Evenementen &lt;!-- image --&gt; ## Bijlage(n) behorende bij de evenementenvergunning Bijlage I : Voorschriften Bijlage II : Geluidsvoorschriften Bijlage III : Artikelen BGBOP Bijlage IV : Situatietekening (niet ter publicatie) Bijlage V : Veiligheidsplan Bijlage VI : Coronaplan (niet ter publicatie) Bijlage VII : Draaiboek (niet ter publicatie) ## Niet eens met dez…</t>
  </si>
  <si>
    <t>ROT_2973e_kralingen-crooswijk_Vergunning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</si>
  <si>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mr. K. Heijnen Teamleider Evenementen — Postadres: Postbus 70012 3000 KP Rotterdam Directie Veiligheid, Evenementen Website: www.rotterdam.nl E-mail: Telefoon: Inlichtingen bij: Kenmerk: 304553-2022 Betreft: Evenementenvergunning Datum: 3-6-2022 ## Bijlage(n) behorende bij de evenementenvergunning | Bijlage I | : Voorschriften | |-------------|---------------------------…</t>
  </si>
  <si>
    <t>ROT_3170e_noord_Vergunning</t>
  </si>
  <si>
    <t>&lt;!-- image --&gt; ## Geachte heer/mevrouw In antwoord op het verzoek van 11 oktober 2022 deel ik u mede dat er ingevolge artikel 2:25 van de Algemene Plaatselijke Verordening van Rotterdam een vergunning verleend wordt voor: Evenement : Veggie Fair Rotterdam Categorie : A-evenement Datum en tijd(en) evenement : Zondag 27 november 2022 van 10:00-18:00 uur Locatie : Noordplein 149 Gebied : Noord Data en tijden op- en afbouw : Opbouw Zondag 27 november 2022 van 07:30-10:00 uur Afbouw Zondag 27 november 2022 van 18:00-20:00 uur Bezoekersaantal : Maximaal 200 bezoekers ## Zondagswet Tevens verleen ik u ontheffing van het…</t>
  </si>
  <si>
    <t>…Telefoon: Inlichtingen bij: Kenmerk: 700387-2022 Betreft: Evenementenvergunning Datum: 10 november 2022 &lt;!-- image --&gt; Tot slot wijs ik u erop, dat u aansprakelijk bent voor alle schade die door het gebruik van deze vergunning aan eigendommen van de gemeente of van anderen mocht worden toegebracht. De burgemeester van Rotterdam, Voor deze, &lt;!-- image --&gt; M. Ben Addi Afdelingshoofd Stadszaken ## Bijlage(n) behorende bij de evenementenvergunning Bijlage I : Voorschriften Bijlage II : Geluidsvoorschriften Bijlage III : Artikelen BBGBOP Bijlage IV : Situatietekening (niet ter publicatie) Bijlage V : Veiligheidsplan (niet ter publicatie) Bijlage VI : Draaiboek (niet ter publicatie) ## Niet eens met deze beslissing? Dan kunt u…</t>
  </si>
  <si>
    <t>ROT_3269e_overschie_Vergunning</t>
  </si>
  <si>
    <t>een vergunning ingevolge artikel 2:25 van de Algemene Plaatselijke Verordening van Rotterdam voor het evenement Sprookjes Festival 2024 | ontheffing van het bepaalde in artikel 3, eerste lid van de Zondagswet | ontheffing van het in artikel 4, eerste lid van de Zondagswet gestelde verbod</t>
  </si>
  <si>
    <t>vergunning ingevolge artikel 2 25 van de algemene plaatselijke verordening van rotterdam voor het evenement sprookjes festival 2024 | ontheffing van het bepaalde in artikel 3 eerste lid van de zondagswet | ontheffing van het in artikel 4 eerste lid van de zondagswet gestelde verbod</t>
  </si>
  <si>
    <t>vergunning ⇔ een vergunning ingevolge artikel 2:25 van de Algemene Plaatselijke Verordening van Rotterdam voor het evenement Sprookjes Festival 2024 [gold substring of prediction]</t>
  </si>
  <si>
    <t>&lt;!-- image --&gt; ## Geachte In antwoord op het verzoek van 12 maart 2024, deel ik u mede dat er ingevolge artikel 2:25 van de Algemene Plaatselijke Verordening van Rotterdam een vergunning verleend wordt voor: Evenement : Sprookjes Festival 2024 Categorie : A-evenement Datum en tijd(en) evenement : Zaterdag 1 juni 2024 van 10:00 tot 20:30 uur Locatie : Sidelingepark (gelegen in het gedeelte noordelijk van de Baanweg) Gebied Data en tijden op- en afbouw : Overschie : Opbouw: Woensdag 29 mei 2024 van 12:00-20:30 uur; Donderdag 30 mei 2024 van 12:00-20:30; Vrijdag 31 mei 2024 van 12:00 tot 20:30 uur Afbo…</t>
  </si>
  <si>
    <t>…il: Telefoon: Inlichtingen bij : Kenmerk: 174765-2024 Betreft: Evenementenvergunning Datum: 15 mei 2024 &lt;!-- image --&gt; Tot slot wijs ik u erop, dat u aansprakelijk bent voor alle schade die door het gebruik van deze vergunning aan eigendommen van de gemeente of van anderen mocht worden toegebracht. De burgemeester van Rotterdam, Voor deze, Mr. D. Cevik Plaatsvervangend Teamleider Evenementen ## Bijlage(n) behorende bij de evenementenvergunning Bijlage I : Voorschriften Bijlage II : Geluidsvoorschriften Bijlage III : Artikelen BBGBOP (niet voor publicatie) Bijlage IV : Veiligheidsplan (niet voor publicatie) Bijlage V : Plattegrond (niet voor publicatie) ## Niet eens met deze beslissing? Bezwaar maken kan binnen 6 weken na…</t>
  </si>
  <si>
    <t>ROT_3554e_prins-alexander_Vergunning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</si>
  <si>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 van Wageningen-Bouaddi Teamleider Evenementen Postadres: Postbus 70012 3000 KP Rotterdam Directie Veiligheid, Evenementen Website: www.rotterdam.nl E-mail: Telefoon: Inlichtingen bij: Kenmerk: 247647-2023 Betreft: Evenementenvergunning Datum: 24-4-2023 ## Bijlage(n) behorende bij de evenementenvergunning | Bijlage I | : Voorschriften | |-------------|-----------------…</t>
  </si>
  <si>
    <t>ROT_3668e_prins-alexander_Vergunning</t>
  </si>
  <si>
    <t>…eiende uit andere wet- en regelgeving onverlet. Tot slot wijs ik u erop, dat u aansprakelijk bent voor alle schade die door het gebruik van deze vergunning aan eigendommen van de gemeente of van anderen mocht worden toegebracht. Wij vertrouwen erop u hierbij voldoende te hebben geïnformeerd. Namens de burgemeester van Rotterdam, mr. K. Heijnen Teamleider Evenementen &lt;!-- image --&gt; ## Bijlage(n) behorende bij de evenementenvergunning Bijlage I : Voorschriften Bijlage II : Geluidsvoorschriften Bijlage III : Artikelen BGBOP Bijlage IV : Veiligheidsplan en situatietekening (niet ter publicatie) Bijlage V : Draaiboek (niet ter publicatie) ## Niet eens met deze beslissing? Dan kunt u, of een andere belanghebbende, een bezwaars…</t>
  </si>
  <si>
    <t>ROT_3687e_prins-alexander_Vergunning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</si>
  <si>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mr. K. Heijnen Teamleider Evenementen ## Bijlage(n) behorende bij de evenementenvergunning | Bijlage I | : Voorschriften | |-------------|-----------------------------------------| | Bijlage II | : Geluidsvoorschriften | | Bijlage III | : Artikelen BGBOP (niet ter publicatie) | | Bijlage IV | : Draaiboek (niet ter publicatie) | | Bijlage V | : Veiligheidsplan (niet ter p…</t>
  </si>
  <si>
    <t>ACM__kartels_10979_Besluit in zaak 7401</t>
  </si>
  <si>
    <t>Hofstede B.V., J.B.M. Hofstede Beheer B.V., J.B.M. Hofstede Holding B.V., Jermido B.V. en Jermi B.V. | Hofstede Sloperij B.V. | M.A. Bik Holding B.V.</t>
  </si>
  <si>
    <t>Hofstede B.V. | J.B.M. Hofstede Beheer B.V. | J.B.M. Hofstede Holding B.V. | Jermido B.V. | Jermi B.V. | Hofstede Sloperij B.V. | M.A. Bik Holding B.V.</t>
  </si>
  <si>
    <t>hofstede b v j b m hofstede beheer b v j b m hofstede holding b v jermido b v en jermi | hofstede sloperij | m a bik holding</t>
  </si>
  <si>
    <t>hofstede | j b m hofstede beheer | j b m hofstede holding | jermido | jermi | hofstede sloperij | m a bik holding</t>
  </si>
  <si>
    <t>Hofstede Sloperij B.V. ⇔ Hofstede Sloperij B.V. [exact] | M.A. Bik Holding B.V. ⇔ M.A. Bik Holding B.V. [exact]</t>
  </si>
  <si>
    <t>Hofstede B.V., J.B.M. Hofstede Beheer B.V., J.B.M. Hofstede Holding B.V., Jermido B.V. en Jermi B.V.</t>
  </si>
  <si>
    <t>Hofstede B.V. | J.B.M. Hofstede Beheer B.V. | J.B.M. Hofstede Holding B.V. | Jermido B.V. | Jermi B.V.</t>
  </si>
  <si>
    <t>…van de NMa Boetecode 2007 en onder verwijzing naar de randnummers 166 en 172 van dit besluit bedraagt de boete voor Hofstede EUR 13.000 en de boete voor M.A. Bik Holding B.V. EUR nihil. - «Besluit» - «Openbaar» ## 6 BESLUIT De Autoriteit Consument en Markt: - I. legt een boete van EUR 13.000 op aan Hofstede B.V., J.B.M. Hofstede Beheer B.V., J.B.M. Hofstede Holding B.V., Jermido B.V. en Jermi B.V., allen statutair gevestigd te Rotterdam, waarbij alle rechtspersonen hoofdelijk aansprakelijk zijn voor het geheel; - II. legt geen boete op aan Hofstede Sloperij B.V., statutair gevestigd te Rotterdam; - III. legt geen boete op aan M.A. Bik Holding B.V., statutair gevestigd te Krimpen aan de Lek. Dit besluit is gericht tot ieder van bovengenoemde rechtspersonen afzonderlijk. Datum: 24 mei 2013 A…</t>
  </si>
  <si>
    <t>boete | geen boete</t>
  </si>
  <si>
    <t>een boete van EUR 13.000 | boete | boete</t>
  </si>
  <si>
    <t>een boete van EUR 13.000 | boete</t>
  </si>
  <si>
    <t>boete van eur 13 000 | boete</t>
  </si>
  <si>
    <t>geen boete</t>
  </si>
  <si>
    <t>een boete van EUR 13.000</t>
  </si>
  <si>
    <t>…ctie ........................................................................................................................................ | 41 | | 5.1 | Beoordelingskader ............................................................................................................. | 41 | | 5.2 | Boetegrondslag .................................................................................................................. | 43 | | 5.2.1 Algemeen kader ............................................................................................................. | 5.2.1 Algemeen kader ............................................................................................................. | 43 | | 5.2.2 Vaststelling…</t>
  </si>
  <si>
    <t>boete van EUR 13.000 | boete | boete</t>
  </si>
  <si>
    <t>boete van EUR 13.000 | boete</t>
  </si>
  <si>
    <t>boete van EUR 13.000</t>
  </si>
  <si>
    <t>ACM__ontheffing_12285_104259-ontheffingbesluit-albermarle</t>
  </si>
  <si>
    <t>af te wijzen</t>
  </si>
  <si>
    <t>wijst af</t>
  </si>
  <si>
    <t>afwijzen</t>
  </si>
  <si>
    <t>…-wet, hoeft ACM niet verder te beoordelen of de aanvraag voldoet aan de eisen van de E-wet. Daarom honoreert ACM de aanvraag op grond van artikel 15, eerste lid, onderdeel b, van de E-wet niet. ## 5 Dictum 25. De Autoriteit Consument en Markt besluit de aanvraag van Albemarle Catalysts Company B.V. af te wijzen. 26. Van dit besluit wordt mededeling gedaan in de Staatscourant. Voorts publiceert de Autoriteit Consument en Markt dit besluit op de internetpagina van de Autoriteit Consument en Markt. Den Haag, Datum: 18 november 2013 Autoriteit Consument en Markt namens deze, w.g. dr. F.J.H. Don bestuurslid Tegen dit besluit kan degene, wiens belang rechtstreeks bij dit besluit is betrokken, binnen zes weken na bekendmaking b…</t>
  </si>
  <si>
    <t>Albemarle Catalysts Company B.V.</t>
  </si>
  <si>
    <t>albemarle catalysts company</t>
  </si>
  <si>
    <t>Ons kenmerk: ACM/DE/2013/104259/22 Zaaknummer: 104259/Albemarle Catalysts Company B.V. ## BESLUIT Besluit van de Autoriteit Consument en Markt als bedoeld in artikel 15, eerste lid, van de Elektriciteitswet 1998. &lt;!-- image --&gt; 1/12 T 070 722 20 00 | F 070 722 23 55 info @acm.nl | www.acm.nl | www.consuwijzer.nl Muzenstraat 41 | 2511 WB Den Haag Postbus 16326 | 2500 BH Den Haag Inhoudsopgave 1 Inleiding en leeswijzer .................................................................…</t>
  </si>
  <si>
    <t>Ons kenmerk: ACM/DE/2013/104259/22 Zaaknummer: 104259/Albemarle Catalysts Company B.V. ## BESLUIT Besluit van de Autoriteit Consument en Markt als bedoeld in artikel 15, eerste lid, van de Elektriciteitswet 1998. &lt;!-- image --&gt; 1/12 T 070 722 20 00 | F 070 722 23 55 info @acm.nl | www.acm.nl | www.consuwijzer.nl Muzenstraat 41 | 2511 WB Den Haag Postbus 16326 | 2500 BH Den Haag Inhoudsopgave 1 Inleiding en leeswijzer ............................................................................................................ 3 2 Procedure…</t>
  </si>
  <si>
    <t>aanvraag</t>
  </si>
  <si>
    <t>….............. 12 ## 2/12 ## 1 Inleiding en leeswijzer 1. Met dit besluit geeft de Autoriteit Consument en Markt (hierna: ACM) uitvoering aan artikel 15, eerste lid, van de Elektriciteitswet 1998 (hierna: E-wet). Op grond hiervan kan de eigenaar van een gesloten distributiesysteem (hierna: GDS) een aanvraag bij ACM indienen tot verlening van een ontheffing van de verplichting tot het aanwijzen van een netbeheerder (hierna: de ontheffing). 2. ACM geeft met dit besluit haar oordeel op de aanvraag van Albemarle Catalysts Company B.V. (hierna: aanvrager) van 12 november 2012 voor een ontheffing op grond van artikel 15, eerste lid, onderdeel b, van de E-wet voor het elektriciteitsnet dat ligt aan de Nieuwendammerkade 1-3 te A…</t>
  </si>
  <si>
    <t>ACM__ontheffing_12464_philips-electronics-nederland-besluit-ontheffing-gas-2013-12-30</t>
  </si>
  <si>
    <t>&lt;!-- image --&gt; ## Besluit Ons ACM/DE/2013/104346/22 kenmerk: Zaaknummer: 104346 ## BESLUIT Besluit van de Autoriteit Consument en Markt als bedoeld in artikel 2a, eerste lid, van de Gaswet. Besluit van de Autoriteit Consument en Markt als bedoeld in artikel 2a, eerste lid, van de Gaswet. &lt;!-- image --&gt; 1/28 Q) 3 O O CD O SS EZ ZZL OLO d Postbus16326 |2500 BH Den Haag Muzenstraat 41|2511 WB Den Haag &lt;!-- image --&gt; ## Inhoudsopgave | 1 | Inleiding en Ieeswijzer 3 | |------------------------------------------------------------------…</t>
  </si>
  <si>
    <t>ACM__ontheffing_16533_ontheffingsbesluit-landgoed-zonnestraal-elektriciteitsnet-2016-10-14</t>
  </si>
  <si>
    <t>weigert</t>
  </si>
  <si>
    <t>weigeren</t>
  </si>
  <si>
    <t>…elektriciteit, niet zijnde de producent of in hoofdzaak huishoudelijke verbruikers, teneinde te voorzien in de elektriciteitsbehoefte van deze verbruikers;'. 16. Artikel 15 van de E-wet luidt: &lt;!-- image --&gt; ## Besluit Openbaar - '1. De Autoriteit Consument en Markt kan op diens aanvraag ontheffing verlenen aan een eigenaar van een gesloten distributiesysteem, van het gebod van artikel 10, negende lid, indien: - a. het bedrijfs- of productieproces van de gebruikers van een gesloten distributiesysteem om specifieke technische of veiligheidsredenen geïntegreerd is of - b. het gesloten distributiesysteem primair elektriciteit transporteert voor de eigenaar van dat systeem of de daarmee verwante bedrijven en - c. de aanvrage…</t>
  </si>
  <si>
    <t>geen ontheffing</t>
  </si>
  <si>
    <t>ontheffing van de verplichting een netbeheerder aan te wijzen</t>
  </si>
  <si>
    <t>… het stelsel van verbindingen vijf WOZ-objecten met vijf verschillende afnemers zijn aangesloten. ACM concludeert dat er sprake is van een elektriciteitsnet in de zin van artikel 1, eerste lid, onderdeel i, van de E-wet. 32. Op grond van artikel 1, eerste lid, onderdeel aq, aanhef, van de E-wet kan geen ontheffing worden verleend voor een elektriciteitsnet dat tot het landelijk hoogspanningsnet behoort, als bedoeld in artikel 1, eerste lid, onderdeel j, juncto artikel 10, eerste lid, van de E-wet. Uit de feiten en omstandigheden zoals die zijn beschreven in hoofdstuk 4 van dit besluit maakt ACM op dat het elektriciteitsnet opereert op een spanningsniveau dat lager is dan het landelijk hoogspanningsnet. ACM concludeert hi…</t>
  </si>
  <si>
    <t>ACM__ontheffing_besluit-ontheffingsaanvraag-liander-gelijkstroomnet-lelystad</t>
  </si>
  <si>
    <t>verleent | staat toe | verbindt | verbindt</t>
  </si>
  <si>
    <t>verleent | staat toe | verbindt</t>
  </si>
  <si>
    <t>verlenen | staat toe | verbindt</t>
  </si>
  <si>
    <t>staat toe | verbindt</t>
  </si>
  <si>
    <t>…ng van 500kW. 14. Liander vraagt een ontheffing aan voor een periode van vijf jaar, gevolgd door een periode van vier jaar voor evaluatie en vervolg. Dit komt neer op een maximale ontheffingsduur van negen jaar. ## 5 Beoordeling 15. Artikel 37a E-wet geeft de ACM de bevoegdheid om een ontheffing te verlenen. De ACM benadrukt dat zij terughoudend omgaat met het verlenen van ontheffingen van codes op grond van artikel 37a E-wet. 3 Een ontheffing wordt alleen verleend wanneer onverkorte toepassing van tariefstructuren en voorwaarden zoals in de codes vastgelegd in individuele gevallen of onder specifieke omstandigheden een ongewenste uitwerking heeft, aanpassing van de codes niet opportuun is gelet op het individuele karakt…</t>
  </si>
  <si>
    <t>een ontheffing van een aantal artikelen uit de Netcode elektriciteit en een aantal artikelen uit de Meetcode elektriciteit | dat Liander een aantal aanvullende definities hanteert naast de Begrippencode elektriciteit, een conversietabel voor de Tarievencode elektriciteit toepast en een verduidelijking van de toepassing van de Informatiecode elektriciteit en gas voor een gelijkstroomnet hanteert | voorschriften aan de ontheffing | beperkingen aan de ontheffing</t>
  </si>
  <si>
    <t>ontheffing van een aantal artikelen uit de netcode elektriciteit en een aantal artikelen uit de meetcode elektriciteit | dat liander een aantal aanvullende definities hanteert naast de begrippencode elektriciteit een conversietabel voor de tarievencode elektriciteit toepast en een verduidelijking van de toepassing van de informatiecode elektriciteit en gas voor een gelijkstroomnet hanteert | voorschriften aan de ontheffing | beperkingen aan de ontheffing</t>
  </si>
  <si>
    <t>ontheffing ⇔ een ontheffing van een aantal artikelen uit de Netcode elektriciteit en een aantal artikelen uit de Meetcode elektriciteit [gold substring of prediction]</t>
  </si>
  <si>
    <t>dat Liander een aantal aanvullende definities hanteert naast de Begrippencode elektriciteit, een conversietabel voor de Tarievencode elektriciteit toepast en een verduidelijking van de toepassing van de Informatiecode elektriciteit en gas voor een gelijkstroomnet hanteert | voorschriften aan de ontheffing | beperkingen aan de ontheffing</t>
  </si>
  <si>
    <t>## Autoriteit &lt;!-- image --&gt; ## Besluit ## Ontheffing gelijkstroomnet Lelystad Ons kenmerk : ACM/UIT/502967 Zaaknummer : ACM/18/033850 Datum : 29 november 2018 Besluit van de Autoriteit Consument en Markt op grond van artikel 37a van de Elektriciteitswet 1998 op de ontheffingsaanvraag van Liander N.V. &lt;!-- image --&gt; ## Inhoud | 1 | Inleiding | Inleiding | 3 | |----------------------------------------------------------------------------------|---------------------------…</t>
  </si>
  <si>
    <t>verleent | staat toe</t>
  </si>
  <si>
    <t>verlenen | staat toe</t>
  </si>
  <si>
    <t>staat toe</t>
  </si>
  <si>
    <t>ontheffing | aanvullende definities, een conversietabel en een verduidelijking van de toepassing</t>
  </si>
  <si>
    <t>ontheffing | aanvullende definities een conversietabel en een verduidelijking van de toepassing</t>
  </si>
  <si>
    <t>ontheffing ⇔ ontheffing [exact]</t>
  </si>
  <si>
    <t>aanvullende definities, een conversietabel en een verduidelijking van de toepassing</t>
  </si>
  <si>
    <t>ACM__ontheffing_besluit-ter-goedkeuring-van-de-methode-van-huntsman</t>
  </si>
  <si>
    <t>keurt | goed</t>
  </si>
  <si>
    <t>keurt goed</t>
  </si>
  <si>
    <t>goedkeuren</t>
  </si>
  <si>
    <t>keurt goed ⇔ keurt goed [exact]</t>
  </si>
  <si>
    <t>gold action fragments were automatically combined</t>
  </si>
  <si>
    <t>…at de methode van Huntsman niet strijdig is met het discriminatieverbod. 15 Zie uitspraak van het HvJ van 9 oktober 2008, zaak C-239/07 (Sabatauskas e.a.) en de de Conclusie van de Adv. Gen. Kokott van 12 juni 2008, zaak C-239/07 (Sabatauskas e.a.). ## 5. Dictum 46. De Autoriteit Consument en Markt keurt de van kracht zijnde methode van Huntsman Holland B.V. voor de berekening van de tarieven goed. Den Haag, Datum: 29-1-2018 w.g. Autoriteit Consument en Markt namens deze, dr. F.J.H. Don bestuurslid Tegen dit besluit kan degene wiens belang daarbij rechtstreeks is betrokken, binnen zes weken na de dag van bekendmaking van het besluit, beroep instellen bij het College van Beroep voor het bedrijfsleven, Postbus 20021, 2500 …</t>
  </si>
  <si>
    <t>ACM__sanctie_14519_boete-kpn-voor-sdf-backhaul</t>
  </si>
  <si>
    <t>Koninklijke KPN N.V. en KPN B.V.</t>
  </si>
  <si>
    <t>Koninklijke KPN N.V. | KPN B.V.</t>
  </si>
  <si>
    <t>koninklijke kpn n v en kpn</t>
  </si>
  <si>
    <t>koninklijke kpn | kpn</t>
  </si>
  <si>
    <t>## Besluit Openbaar Ons kenmerk: ACM/DJZ/2015/201745\_OV Zaaknummer: 14.1207.32 Datum: 23 juni 2015 Besluit van de Autoriteit Consument en Markt tot het opleggen van een boete aan Koninklijke KPN N.V. en KPN B.V. voor de overtredingen van de aan haar opgelegde transparantieverplichting, non-discriminatieverplichting en ND-5 verplichting krachtens artikel 6a.2, eerste lid, van de Telecommunicatiewet jo. artikel 6a.9 en artikel 6a.8 van de Telecommunicatiewet ## 1. Samenvatting 1. In dit besluit stelt de Autoriteit Consument en Markt (hierna: ACM) vast dat Koninklijke KPN N.V. en KPN B.V. (hierna: KPN) de t…</t>
  </si>
  <si>
    <t>ACM__sanctie_14603_boete-leidinggevende-burg-heer-d-voor-kartelafspraken-2015-06-25</t>
  </si>
  <si>
    <t>de heer [VERTROUWELIJK]</t>
  </si>
  <si>
    <t>de heer [VERTROUWELIJK], geboren op [VERTROUWELIJK] te [VERTROUWELIJK]</t>
  </si>
  <si>
    <t>vertrouwelijk</t>
  </si>
  <si>
    <t>vertrouwelijk geboren op vertrouwelijk te vertrouwelijk</t>
  </si>
  <si>
    <t>…van medewerking aan de procedure bij ACM waarvoor een boetevermindering van 10% gepast is. Mede gelet op artikel 1.3 van de Boetebeleidsregels 2013 resulteert het voorgaande in een boetebedrag van EUR 54.000. &lt;!-- image --&gt; ## Besluit Openbaar ## 8 Besluit De Autoriteit Consument en Markt: legt aan de heer [VERTROUWELIJK], geboren op [VERTROUWELIJK] te [VERTROUWELIJK], een boete op van EUR 54.000. Den Haag, 25 juni 2015 De Autoriteit Consument en Markt, namens deze, w.g. mr. J.G. Vegter bestuurslid ## Bezwaar Belanghebbenden die zich met dit besluit niet kunnen verenigen, kunnen binnen zes weken na de dag waarop dit besluit is bekendgemaakt bezwaar maken bij de Autoriteit Consument en Markt. Het postadres is: Autoriteit …</t>
  </si>
  <si>
    <t>## Besluit Openbaar Ons kenmerk: ACM/DJZ/2015/203329\_OV Zaaknummer: 14.0705.27 Datum: Besluit van de Autoriteit Consument en Markt als bedoeld in artikel 56, aanhef en onder a, en artikel 89 van de Mededingingswet. ## Inhoudsopgave | 1 | Inleiding ................................................................................................................................. 2 | |-----|---------------------------------------------------------------------------------------------------------------------------------------------…</t>
  </si>
  <si>
    <t>…ere vorm van medewerking aan de procedure bij ACM waarvoor een boetevermindering van 10% gepast is. Mede gelet op artikel 1.3 van de Boetebeleidsregels 2013 resulteert het voorgaande in een boetebedrag van EUR 54.000. &lt;!-- image --&gt; ## Besluit Openbaar ## 8 Besluit De Autoriteit Consument en Markt: legt aan de heer [VERTROUWELIJK], geboren op [VERTROUWELIJK] te [VERTROUWELIJK], een boete op van EUR 54.000. Den Haag, 25 juni 2015 De Autoriteit Consument en Markt, namens deze, w.g. mr. J.G. Vegter bestuurslid ## Bezwaar Belanghebbenden die zich met dit besluit niet kunnen verenigen, kunnen binnen zes weken na de dag waarop dit besluit is bekendgemaakt bezwaar maken bij de Autoriteit Consument en Markt. Het postadres is: Au…</t>
  </si>
  <si>
    <t>… zin van artikel 5:1 Awb; en, 5. -de bevestiging dat hij voldoende gelegenheid heeft gekregen om zijn standpunt in deze zaak aan ACM kenbaar te maken en voldoende gelegenheid heeft gekregen om het dossier in te zien. 9. De heer [D] heeft de verklaring ingediend onder voorbehoud dat de uiteindelijke boete die door ACM opgelegd wordt niet hoger is dan in de verklaring vermeld. ## 4 Feiten en omstandigheden 10. De heer [D] heeft in de voor ACM relevante periode van 18 oktober 2001 tot en met juli 2012 verschillende ([VERTROUWELIJK])functie gehad binnen Burg. De heer [D] was gedurende deze periode [VERTROUWELIJK]. Daarnaast vervulde hij de functie van [VERTROUWELIJK] van [VERTROUWELIJK}, respectievelijk van [VERTROUWELIJK]. …</t>
  </si>
  <si>
    <t>ACM__kartels_10920_7487BMA</t>
  </si>
  <si>
    <t>Stichting Vill'ABB</t>
  </si>
  <si>
    <t>Stichting 't Hollandsch Huys</t>
  </si>
  <si>
    <t>stichting villabb</t>
  </si>
  <si>
    <t>stichting t hollandsch huys</t>
  </si>
  <si>
    <t>de burgemeester van Rotterdam ⇔ de burgemeester van Rotterdam [exact]</t>
  </si>
  <si>
    <t>## Nederlandse Mededingingsautoriteit ## BESLUIT Nummer 7487 / 32 Betreft zaak: Zaaknr.:7487 / Herzieningsverzoek Hendriks ## I Voorgeschiedenis 1. Op 19 oktober 2001 heeft de heer Hendriks, namens Stichting Vill'ABB, een klacht ingediend bij de Nederlandse Mededingingsautoriteit (hierna: NMa) tegen de gemeente Den Haag die de Mededingingswet zou overtreden. De afdeling Toezicht Kinderopvang van de GGD Den Haag (hierna: Tokin) en de gemeente Den Haag, maakten zich volgens de heer Hendriks schuldig aan ongelijke behandeling van Vill'ABB ten opzichte van de stichtingen Kinderopvang DAK, Centrale voor Kinderopvang Triodus e…</t>
  </si>
  <si>
    <t>wijst | af</t>
  </si>
  <si>
    <t>wijst af ⇔ wijst af [exact]</t>
  </si>
  <si>
    <t>…werking in de kinderopvang' uit 2009, merkt de Raad op dat dit rapport een algemeen karakter had en niet ten doel had een specifieke situatie in Den Haag te onderzoeken. Ook deze door de heer Hendriks aangedragen informatie doet niet ter zake en werpt geen ander licht op de zaak. ## Besluit De Raad wijst het verzoek d.d. 5 juni 2012 om herziening van het besluit van 12 maart 2010 op het herzieningsverzoek van 13 november 2009, met kenmerk 6854/23, af. Datum: 19 november 2012 De Raad van Bestuur van de Nederlandse Mededingingsautoriteit, namens deze: w.g. Chris Fonteijn Voorzitter van de Raad van Bestuur Tegen dit besluit kan degene wiens belang rechtstreeks bij dit besluit is betrokken, binnen 6 weken na bekendmaking van…</t>
  </si>
  <si>
    <t>Hendriks</t>
  </si>
  <si>
    <t>hendriks</t>
  </si>
  <si>
    <t>De Raad van Bestuur van de Nederlandse Mededingingsautoriteit</t>
  </si>
  <si>
    <t>raad van bestuur van de nederlandse mededingingsautoriteit</t>
  </si>
  <si>
    <t>…oor de heer Hendriks aangedragen informatie doet niet ter zake en werpt geen ander licht op de zaak. ## Besluit De Raad wijst het verzoek d.d. 5 juni 2012 om herziening van het besluit van 12 maart 2010 op het herzieningsverzoek van 13 november 2009, met kenmerk 6854/23, af. Datum: 19 november 2012 De Raad van Bestuur van de Nederlandse Mededingingsautoriteit, namens deze: w.g. Chris Fonteijn Voorzitter van de Raad van Bestuur Tegen dit besluit kan degene wiens belang rechtstreeks bij dit besluit is betrokken, binnen 6 weken na bekendmaking van dit besluit een gemotiveerd bezwaarschrift indienen bij de Raad van Bestuur van de Nederlandse Mededingingsautoriteit, Juridische Dienst, Postbus 16326, 2500 BH, Den Haag. In dit bezwaarschrift kan een belanghe…</t>
  </si>
  <si>
    <t>gold action fragments were automatically combined | unmatched gold or prediction remains</t>
  </si>
  <si>
    <t>## Nederlandse Mededingingsautoriteit ## BESLUIT Nummer 7487 / 32 Betreft zaak: Zaaknr.:7487 / Herzieningsverzoek Hendriks ## I Voorgeschiedenis 1. Op 19 oktober 2001 heeft de heer Hendriks, namens Stichting Vill'ABB, een klacht ingediend bij de Nederlandse Mededingingsautoriteit (hierna: NMa) tegen de gemeente Den Haag die de Mededingingswet zou overtreden. De afdeling Toezicht Kinderopvang van de GGD Den Haag (hierna: Tokin) en de gemeente Den Haag, maakten zich volgens de heer Hendriks schuldig aan ongelijke behandeling van Vil…</t>
  </si>
  <si>
    <t>ACM__kartels_11221_7130BLD</t>
  </si>
  <si>
    <t>Rotterdamse Mobiliteit Centrale RMC B.V. | IJsselsteden Taxi Combinatie B.V. en IJsselsteden Beheers Groep B.V.</t>
  </si>
  <si>
    <t>Rotterdamse Mobiliteit Centrale RMC B.V. | IJsselsteden Taxi Combinatie B.V. | IJsselsteden Beheers Groep B.V.</t>
  </si>
  <si>
    <t>rotterdamse mobiliteit centrale rmc | ijsselsteden taxi combinatie b v en ijsselsteden beheers groep</t>
  </si>
  <si>
    <t>rotterdamse mobiliteit centrale rmc | ijsselsteden taxi combinatie | ijsselsteden beheers groep</t>
  </si>
  <si>
    <t>Rotterdamse Mobiliteit Centrale RMC B.V. ⇔ Rotterdamse Mobiliteit Centrale RMC B.V. [exact]</t>
  </si>
  <si>
    <t>IJsselsteden Taxi Combinatie B.V. en IJsselsteden Beheers Groep B.V.</t>
  </si>
  <si>
    <t>IJsselsteden Taxi Combinatie B.V. | IJsselsteden Beheers Groep B.V.</t>
  </si>
  <si>
    <t>…t (hierna: de NMa) heeft op 6 januari 2009 een onderzoek ingesteld naar een mogelijke overtreding van artikel 6, eerste lid, van de Mededingingswet (hierna: Mw) door ondernemingen die actief zijn op het gebied van contractueel taxivervoer in de regio Rotterdam. 2. Het onderzoek betrof onder meer de Rotterdamse Mobiliteit Centrale RMC B.V. (hierna: RMC) en IJsselsteden Beheers Groep B.V. en haar dochteronderneming IJsselsteden Taxi Combinatie B.V. (hierna tezamen: IJsselsteden). RMC en IJsselsteden worden hierna ook gezamenlijk aangeduid als 'de betrokken ondernemingen'. 3. Het onderzoek richtte zich in eerste instantie op een mogelijke overtreding van artikel 6, eerste lid, Mw door het uitwisselen van concurrentiegevoelige informa…</t>
  </si>
  <si>
    <t>legt op | stelt hoofdelijk aansprakelijk</t>
  </si>
  <si>
    <t>opleggen | stelt hoofdelijk aansprakelijk</t>
  </si>
  <si>
    <t>stelt hoofdelijk aansprakelijk</t>
  </si>
  <si>
    <t>…gefuseerde entiteit rekening te houden. Andere ondernemingen zullen daardoor zelfs kunnen worden aangezet tot een fellere concurrentie. ## Zienswijze RMC en beoordeling door de Raad 122. RMC stelt dat er diverse omstandigheden zijn die voor de totstandkoming van de overeenkomst van belang zijn. RMC legt onder andere uit dat IJsselsteden Taxi Combinatie B.V. lid was van RTC en derhalve gebonden was aan de Algemene Voorwaarden die voor RTC golden. Onderdeel van deze Algemene Voorwaarden waren een relatiebeding en een nonconcurrentiebeding. IJsselsteden was al op basis van haar lidmaatschap bij RTC aan dit relatie- en een non-concurrentiebeding gebonden. Dit hield volgens RMC in dat IJsselsteden 69 70 Dossierstuk 60, met ke…</t>
  </si>
  <si>
    <t>boete | het geheel</t>
  </si>
  <si>
    <t>boete | geheel</t>
  </si>
  <si>
    <t>het geheel</t>
  </si>
  <si>
    <t>….............................................. 47 ......................................................................................................................... 50 Faillissement IJsselsteden............................................................................................... 50 Boetegrondslag ................................................................................................................ 51 De ernst van de overtreding ............................................................................................52 Boeteverhogende en -verlagende omstandigheden...................................................... 54 Wettelijk maximum........................................................…</t>
  </si>
  <si>
    <t>IJsselsteden | RMC</t>
  </si>
  <si>
    <t>ijsselsteden | rmc</t>
  </si>
  <si>
    <t>de Raad van Bestuur van de NMa (de Raad)</t>
  </si>
  <si>
    <t>raad van bestuur van de nma de raad</t>
  </si>
  <si>
    <t>## Openbaar ## Nederlandse Mededingingsautoriteit ## BESLUIT Nummer 7130/216 Betreft zaak: Taxivervoer IJsselsteden Besluit van de Raad van Bestuur van de Nederlandse Mededingingsautoriteit als bedoeld in artikel 56, eerste lid, van de Mededingingswet. ## INHOUDSOPGAVE | 1 | INLEIDING ....................................................................................................................... 3 | |------|---------------------------------------------------------------------------------------------------------------------------------------| | 1.1 | Verloop van de procedure..…</t>
  </si>
  <si>
    <t>een symbolische boete van EUR 1000 | de boete voor RMC op EUR 4.564.240</t>
  </si>
  <si>
    <t>symbolische boete van eur 1000 | boete voor rmc op eur 4 564 240</t>
  </si>
  <si>
    <t>boete ⇔ een symbolische boete van EUR 1000 [gold substring of prediction]</t>
  </si>
  <si>
    <t>de boete voor RMC op EUR 4.564.240</t>
  </si>
  <si>
    <t>ACM__kartels_12554_openbare-boetebesluit-leesmappen-2013-11-07</t>
  </si>
  <si>
    <t>Birch Wood Acoustics Nederland B.V. | Leesland Investment | Amberville Corporation N.V. | Succes Leesmappen B.V. en S.L. Nijmegen Holding B.V. | [vertrouwelijk] | Dejavu B.V. | Zaanlandia B.V.</t>
  </si>
  <si>
    <t>ATC Beheer B.V. | Leesportefeuille De Map B.V. | De Map Holding B.V. | [vertrouwelijk] | V.O.F. De Meteoor | de heer [vertrouwelijk] | Leeskring en Videoshop Demob B.V. | Nicma Beheer B.V. | E.K.L. Leesmappen B.V. | De Leeskring Intiem B.V. | Leesland Investment B.V. | Leesland B.V. | Magazz Beheer B.V. | Mediawereld B.V. | Leesmap De Schakel B.V. | Leeswereld Beheer B.V. | Leeswereld B.V. | Reijne's Gezinsleesportefeuille B.V. | Reijne Exploitatie B.V. | K. Reijne Beheer B.V. | Stichting Adminstratiekantoor Reijne | Birch Wood Acoustics Nederland B.V. | Leesland Investment | Amberville Corporation N.V. | Succes Leesmappen B.V. | S.L. Nijmegen Holding B.V. | Dejavu B.V. | Zaanlandia B.V.</t>
  </si>
  <si>
    <t>ATC Beheer B.V. | Leesportefeuille De Map B.V. | De Map Holding B.V. | [vertrouwelijk] | V.O.F. De Meteoor | Leeskring en Videoshop Demob B.V. | Nicma Beheer B.V. | E.K.L. Leesmappen B.V. | De Leeskring Intiem B.V. | Leesland Investment B.V. | Leesland B.V. | Magazz Beheer B.V. | Mediawereld B.V. | Leesmap De Schakel B.V. | Leeswereld Beheer B.V. | Leeswereld B.V. | Reijne's Gezinsleesportefeuille B.V. | Reijne Exploitatie B.V. | K. Reijne Beheer B.V. | Stichting Adminstratiekantoor Reijne | Birch Wood Acoustics Nederland B.V. | Amberville Corporation N.V. | Succes Leesmappen B.V. | S.L. Nijmegen Holding B.V. | Dejavu B.V. | Zaanlandia B.V.</t>
  </si>
  <si>
    <t>birch wood acoustics nederland | leesland investment | amberville corporation | succes leesmappen b v en s l nijmegen holding | vertrouwelijk | dejavu | zaanlandia</t>
  </si>
  <si>
    <t>atc beheer | leesportefeuille de map | map holding | vertrouwelijk | v o f de meteoor | leeskring en videoshop demob | nicma beheer | e k l leesmappen | leeskring intiem | leesland investment | leesland | magazz beheer | mediawereld | leesmap de schakel | leeswereld beheer | leeswereld | reijnes gezinsleesportefeuille | reijne exploitatie | k reijne beheer | stichting adminstratiekantoor reijne | birch wood acoustics nederland | amberville corporation | succes leesmappen | s l nijmegen holding | dejavu | zaanlandia</t>
  </si>
  <si>
    <t>Birch Wood Acoustics Nederland B.V. ⇔ Birch Wood Acoustics Nederland B.V. [exact] | Amberville Corporation N.V. ⇔ Amberville Corporation N.V. [exact] | Leesland Investment ⇔ Leesland Investment B.V. [noise-normalized exact] | [vertrouwelijk] ⇔ [vertrouwelijk] [exact] | Zaanlandia B.V. ⇔ Zaanlandia B.V. [exact] | Dejavu B.V. ⇔ Dejavu B.V. [exact]</t>
  </si>
  <si>
    <t>Succes Leesmappen B.V. en S.L. Nijmegen Holding B.V.</t>
  </si>
  <si>
    <t>ATC Beheer B.V. | Leesportefeuille De Map B.V. | De Map Holding B.V. | V.O.F. De Meteoor | Leeskring en Videoshop Demob B.V. | Nicma Beheer B.V. | E.K.L. Leesmappen B.V. | De Leeskring Intiem B.V. | Leesland B.V. | Magazz Beheer B.V. | Mediawereld B.V. | Leesmap De Schakel B.V. | Leeswereld Beheer B.V. | Leeswereld B.V. | Reijne's Gezinsleesportefeuille B.V. | Reijne Exploitatie B.V. | K. Reijne Beheer B.V. | Stichting Adminstratiekantoor Reijne | Succes Leesmappen B.V. | S.L. Nijmegen Holding B.V.</t>
  </si>
  <si>
    <t>exact | noise-normalized exact</t>
  </si>
  <si>
    <t>…eheer B.V. sinds 29 maart 1990. 44 Reijne's Gezinsleesportefeuille B.V., Reijne Exploitatie B.V., Stichting Administratiekantoor Reijne en K. Reijne Beheer B.V. maken deel uit van dezelfde economische eenheid, die hierna wordt aangeduid als ' Reijne's Gezinsleesportefeuille '. ## SLB Leesmappen 23. Birch Wood Acoustics Nederland B.V. is een besloten vennootschap naar Nederlands recht, die statutair is gevestigd te Rotterdam. Birch Wood Acoustics Nederland B.V. houdt zich 37 7244-247: Memo Uittreksels Kamer van Koophandel, uittreksel handelsregister van Reijne's Gezinsleesportefeuille B.V., 7244-141: Schriftelijke beantwoording vragen NMa Reijne Exploitatie B.V., vraag 6. 38 7244-247: Memo Uittreksels Kamer van Koophandel, uit…</t>
  </si>
  <si>
    <t>Albemarle Catalysts Company B.V. ⇔ Albemarle Catalysts Company B.V. [exact]</t>
  </si>
  <si>
    <t>Autoriteit Consument en Markt ⇔ Autoriteit Consument en Markt [exact]</t>
  </si>
  <si>
    <t>&lt;!-- image --&gt; ## Besluit Openbaar Ons kenmerk: 7244/597 Zaaknummer: 7244 Datum: 7 november 2013 Besluit van de Autoriteit Consument en Markt als bedoeld in artikel 62, eerste lid, en artikel 89 van de Mededingingswet. | 1 Inleiding ................................................................................................................................. 3 | 1 Inleiding ................................................................................................................................. 3 | 1 Inleiding .................…</t>
  </si>
  <si>
    <t>legt | stelt</t>
  </si>
  <si>
    <t>opleggen | stelt</t>
  </si>
  <si>
    <t>stelt</t>
  </si>
  <si>
    <t>de aanvraag van Albemarle Catalysts Company B.V.</t>
  </si>
  <si>
    <t>aanvraag ⇔ de aanvraag van Albemarle Catalysts Company B.V. [gold substring of prediction]</t>
  </si>
  <si>
    <t>…rklaard pas ná 2004 (en dus nadat de Afspraak uit 2004 was gemaakt) andere methoden geprobeerd te hebben om ongewenste colportagepraktijken het hoofd te bieden. 402 Dit is een duidelijke indicatie dat de Afspraken niet geschikt waren om 'foute colportagepraktijken' tegen te gaan. Tegelijkertijd weerlegt dit feit ook de stelling van Zaanlandia e.a. dat de Afspraken de enige manier waren om foute colportagepraktijken uit te bannen. 403 Door geen enkele Betrokken Onderneming is geadstrueerd dat voorafgaand aan de Afspraken andere maatregelen ter voorkoming van 'foute colportagepraktijken' zijn getroffen. ## 3.1.6 Merkbaarheid van de Afspraken en toepasselijkheid art. 7, tweede lid Mw 253. ACM stelt hierna (in hoofdstuk 3.3)…</t>
  </si>
  <si>
    <t>boete | aansprakelijk</t>
  </si>
  <si>
    <t>boete | boete</t>
  </si>
  <si>
    <t>aansprakelijk</t>
  </si>
  <si>
    <t>…Sanctie ............................................................................................................................... | 167 | | 6.1 | 6.1 | Beoordelingskader ..................................................................................................... | 167 | | 6.2 | 6.2 | Boetegrondslag ondernemingen ............................................................................... | 168 | | 6.2.1 | 6.2.1 | Algemeen ............................................................................................................... | 168 | | 6.2.2 | 6.2.2 | Betrokken omzet van de Betrokken Ondernemingen ............................................ | 169 | | 6.3 | 6.3 | Basisboete ondernemingen .........…</t>
  </si>
  <si>
    <t>ATC Beheer B.V. | Leesportefeuille De Map B.V. | De Map Holding B.V. | [vertrouwelijk] | V.O.F. De Meteoor | de heer [vertrouwelijk] | Leeskring en Videoshop Demob B.V. | Nicma Beheer B.V. | E.K.L. Leesmappen B.V. | de heer [vertrouwelijk] | De Leeskring Intiem B.V.</t>
  </si>
  <si>
    <t>ATC Beheer B.V. | Leesportefeuille De Map B.V. | De Map Holding B.V. | [vertrouwelijk] | V.O.F. De Meteoor | Leeskring en Videoshop Demob B.V. | Nicma Beheer B.V. | E.K.L. Leesmappen B.V. | De Leeskring Intiem B.V.</t>
  </si>
  <si>
    <t>atc beheer | leesportefeuille de map | map holding | vertrouwelijk | v o f de meteoor | leeskring en videoshop demob | nicma beheer | e k l leesmappen | leeskring intiem</t>
  </si>
  <si>
    <t>[vertrouwelijk] ⇔ [vertrouwelijk] [exact]</t>
  </si>
  <si>
    <t>Birch Wood Acoustics Nederland B.V. | Leesland Investment | Amberville Corporation N.V. | Succes Leesmappen B.V. en S.L. Nijmegen Holding B.V. | Dejavu B.V. | Zaanlandia B.V.</t>
  </si>
  <si>
    <t>ATC Beheer B.V. | Leesportefeuille De Map B.V. | De Map Holding B.V. | V.O.F. De Meteoor | Leeskring en Videoshop Demob B.V. | Nicma Beheer B.V. | E.K.L. Leesmappen B.V. | De Leeskring Intiem B.V.</t>
  </si>
  <si>
    <t>de aanvraag van Albemarle Catalysts Company B.V. voor een ontheffing</t>
  </si>
  <si>
    <t>aanvraag ⇔ de aanvraag van Albemarle Catalysts Company B.V. voor een ontheffing [gold substring of prediction]</t>
  </si>
  <si>
    <t>legt op | legt op | stelt hoofdelijk aansprakelijk | legt op | stelt hoofdelijk aansprakelijk | legt op | stelt hoofdelijk aansprakelijk | legt op | stelt hoofdelijk aansprakelijk | legt op</t>
  </si>
  <si>
    <t>boete | boete | boete | boete | boete | boete | boete | boete | boete | boete</t>
  </si>
  <si>
    <t>Philips Electronics Nederland B.V.</t>
  </si>
  <si>
    <t>Philips Electronics Nederland B.V. ⇔ Philips Electronics Nederland B.V. [exact]</t>
  </si>
  <si>
    <t>Amberville | ATC | De Map Holding | De Meteoor | Demob | EKL Leesmappen | Leesland | Leesmap De Schakel | Leeswereld | Reijne's Gezinsleesportefeuille | SLB Leesmappen | Succes Leesmappen | Zaanlandia | V.O.F. De Meteoor, gevestigd te Wijchen | [vertrouwelijk]</t>
  </si>
  <si>
    <t>amberville | atc | map holding | meteoor | demob | ekl leesmappen | leesland | leesmap de schakel | leeswereld | reijnes gezinsleesportefeuille | slb leesmappen | succes leesmappen | zaanlandia | v o f de meteoor gevestigd te wijchen | vertrouwelijk</t>
  </si>
  <si>
    <t>[vertrouwelijk] ⇔ [vertrouwelijk] [exact] | Zaanlandia B.V. ⇔ Zaanlandia [noise-normalized exact]</t>
  </si>
  <si>
    <t>Birch Wood Acoustics Nederland B.V. | Leesland Investment | Amberville Corporation N.V. | Succes Leesmappen B.V. en S.L. Nijmegen Holding B.V. | Dejavu B.V.</t>
  </si>
  <si>
    <t>Amberville | ATC | De Map Holding | De Meteoor | Demob | EKL Leesmappen | Leesland | Leesmap De Schakel | Leeswereld | Reijne's Gezinsleesportefeuille | SLB Leesmappen | Succes Leesmappen | V.O.F. De Meteoor, gevestigd te Wijchen</t>
  </si>
  <si>
    <t>een ontheffing van de verplichting een netbeheerder aan te wijzen</t>
  </si>
  <si>
    <t>ontheffing ⇔ een ontheffing van de verplichting een netbeheerder aan te wijzen [gold substring of prediction]</t>
  </si>
  <si>
    <t>stelt vast | stelt vast | stelt vast | stelt vast | stelt vast | stelt vast | stelt vast | stelt vast | stelt vast | stelt vast | stelt vast | stelt vast | stelt vast | legt op | legt op</t>
  </si>
  <si>
    <t>boete aan Amberville | boete aan ATC | boete aan De Map Holding | boete aan De Meteoor | boete aan Demob | boete aan EKL Leesmappen | boete aan Leesland | boete aan Leesmap De Schakel | boete aan Leeswereld | boete aan Reijne's Gezinsleesportefeuille | boete aan SLB Leesmappen | boete aan Succes Leesmappen | boete aan Zaanlandia | boete aan V.O.F. De Meteoor, gevestigd te Wijchen | boete aan [vertrouwelijk]</t>
  </si>
  <si>
    <t>boete aan amberville | boete aan atc | boete aan de map holding | boete aan de meteoor | boete aan demob | boete aan ekl leesmappen | boete aan leesland | boete aan leesmap de schakel | boete aan leeswereld | boete aan reijnes gezinsleesportefeuille | boete aan slb leesmappen | boete aan succes leesmappen | boete aan zaanlandia | boete aan v o f de meteoor gevestigd te wijchen | boete aan vertrouwelijk</t>
  </si>
  <si>
    <t>boete ⇔ boete aan Amberville [gold substring of prediction]</t>
  </si>
  <si>
    <t>boete aan ATC | boete aan De Map Holding | boete aan De Meteoor | boete aan Demob | boete aan EKL Leesmappen | boete aan Leesland | boete aan Leesmap De Schakel | boete aan Leeswereld | boete aan Reijne's Gezinsleesportefeuille | boete aan SLB Leesmappen | boete aan Succes Leesmappen | boete aan Zaanlandia | boete aan V.O.F. De Meteoor, gevestigd te Wijchen | boete aan [vertrouwelijk]</t>
  </si>
  <si>
    <t>ACM__kartels_15708_beslissing-op-bezwaar-prefab-garages</t>
  </si>
  <si>
    <t>verklaart | ongegrond | niet ontvankelijk</t>
  </si>
  <si>
    <t>verklaart ongegrond | verklaart niet ontvankelijk</t>
  </si>
  <si>
    <t>verklaart ongegrond | niet ontvankelijk</t>
  </si>
  <si>
    <t>ongegrond verklaren | niet ontvankelijk</t>
  </si>
  <si>
    <t>ongegrond verklaren | niet ontvankelijk verklaren</t>
  </si>
  <si>
    <t>verklaart ongegrond ⇔ verklaart ongegrond [exact]</t>
  </si>
  <si>
    <t>niet ontvankelijk</t>
  </si>
  <si>
    <t>verklaart niet ontvankelijk</t>
  </si>
  <si>
    <t>een ontheffing van de verplichting een netbeheerder aan te wijzen voor het gesloten distributiesysteem gelegen op de High Tech Campus te Eindhoven</t>
  </si>
  <si>
    <t>ontheffing ⇔ een ontheffing van de verplichting een netbeheerder aan te wijzen voor het gesloten distributiesysteem gelegen op de High Tech Campus te Eindhoven [gold substring of prediction]</t>
  </si>
  <si>
    <t>ACM__ontheffing_12552_besluit-vishay-zwolle-elektriciteit-2014-01-21</t>
  </si>
  <si>
    <t>Vishay BCcomponents B.V.</t>
  </si>
  <si>
    <t>…uwel tot intrekking van de aan Rekers toegekende clementie. De gronden van Juwel hebben betrekking op de vaststelling van het feitencomplex, de wijze van onderzoek, de betrokkenheid van Großraumgaragen, de betrokken omzet, de ernstfactor, de verwijtbaarheid en de boeteverlagende omstandigheden. ACM verklaart de bezwaren ongegrond. ACM handhaaft haar besluit onder aanvulling van motivering en verklaart Juwel niet ontvankelijk voor wat betreft het verzoek tot intrekking. ## Inhoudsopgave | | Inleiding en opbouw van het besluit .......................................................................................... 3 | |-------------------------------------------------------------------------------------------------------…</t>
  </si>
  <si>
    <t>Vishay BCcomponents B.V. ⇔ Vishay BCcomponents B.V. [exact]</t>
  </si>
  <si>
    <t>verklaart ongegrond | handhaaft | verklaart niet ontvankelijk</t>
  </si>
  <si>
    <t>ongegrond verklaren | handhaven | niet ontvankelijk verklaren</t>
  </si>
  <si>
    <t>handhaaft | verklaart niet ontvankelijk</t>
  </si>
  <si>
    <t>ontheffing ⇔ ontheffing van de verplichting een netbeheerder aan te wijzen [gold substring of prediction]</t>
  </si>
  <si>
    <t>bezwaar | verzoek</t>
  </si>
  <si>
    <t>het bezwaar van Juwel Betonbauteile GmbH | haar besluit van 1 juni 2015 met kenmerk ACM/DJZ/2015/202659 | het verzoek van Juwel Betonbauteile GmbH om de toekenning van clementie aan Rekers Betonwerk GmbH &amp; Co. KG en Rekers Betonwerk GmbH in te trekken</t>
  </si>
  <si>
    <t>bezwaar van juwel betonbauteile gmbh | haar besluit van 1 juni 2015 met kenmerk acm djz 2015 202659 | verzoek van juwel betonbauteile gmbh om de toekenning van clementie aan rekers betonwerk gmbh en co kg en rekers betonwerk gmbh in te trekken</t>
  </si>
  <si>
    <t>bezwaar ⇔ het bezwaar van Juwel Betonbauteile GmbH [gold substring of prediction] | verzoek ⇔ het verzoek van Juwel Betonbauteile GmbH om de toekenning van clementie aan Rekers Betonwerk GmbH &amp; Co. KG en Rekers Betonwerk GmbH in te trekken [gold substring of prediction]</t>
  </si>
  <si>
    <t>haar besluit van 1 juni 2015 met kenmerk ACM/DJZ/2015/202659</t>
  </si>
  <si>
    <t>## Besluit Openbaar Ons kenmerk: ACM/DJZ/2015/205882\_OV Zaaknummer: 14.0409.31.1.01 Datum: 17 februari 2016 Besluit van de Autoriteit Consument en Markt als bedoeld in artikel 7:11 van de Algemene wet bestuursrecht naar aanleiding van het bezwaar van Juwel Betonbautiele GmbH tegen het besluit van 1 juni 2015 met kenmerk ACM/DJZ/2015/202659 tot beboeting van overtredingen van het kartelverbod ex artikel 6 Mededingingswet en artikel 101 Verdrag inzake de werking van de Europese Unie. ## Samenvatting van het Besluit In dit besluit beoordeelt ACM de bezwaren van Juwel tegen het besluit van 1 juni 2015 met het kenmerk ACM/DJZ/2015/202659 en het verzoek van Juwel tot…</t>
  </si>
  <si>
    <t>het bezwaar van Juwel Betonbauteile GmbH | haar besluit van 1 juni 2015 met kenmerk ACM/DJZ/2015/202659 | het verzoek van Juwel tot intrekking van de aan Rekers toegekende clementie</t>
  </si>
  <si>
    <t>bezwaar van juwel betonbauteile gmbh | haar besluit van 1 juni 2015 met kenmerk acm djz 2015 202659 | verzoek van juwel tot intrekking van de aan rekers toegekende clementie</t>
  </si>
  <si>
    <t>bezwaar ⇔ het bezwaar van Juwel Betonbauteile GmbH [gold substring of prediction] | verzoek ⇔ het verzoek van Juwel tot intrekking van de aan Rekers toegekende clementie [gold substring of prediction]</t>
  </si>
  <si>
    <t>ACM__kartels_16518_beslissing-op-bezwaar-Samskip</t>
  </si>
  <si>
    <t>Samskip Logistics International B.V., Samskip Holding B.V. en Samskip North Atlantic B.V.</t>
  </si>
  <si>
    <t>Samskip Logistics International B.V. | Samskip Holding B.V. | Samskip North Atlantic B.V.</t>
  </si>
  <si>
    <t>samskip logistics international b v samskip holding b v en samskip north atlantic</t>
  </si>
  <si>
    <t>samskip logistics international | samskip holding | samskip north atlantic</t>
  </si>
  <si>
    <t>## Besluit Openbaar Ons kenmerk: ACM/DJZ/2016/205217\_OV Zaaknummer: 15.0328.31.1.02 Datum: 30 augustus 2016 ## 1 Samenvatting 1. Besluit van de Autoriteit Consument en Markt (hierna: ACM) op het bezwaar van Samskip Logistics International B.V., Samskip Holding B.V. en Samskip North Atlantic B.V. (hierna gezamenlijk: Samskip) gericht tegen het besluit van ACM van 22 december 2015 1 (hierna: het bestreden besluit), inzake de oplegging van boetes wegens overtreding van artikel 6 van de Mededingingswet (hierna: Mw) en/of artikel 101 van het Verdrag betreffende de werking van de Europese Unie (hierna: VWEU). ACM verklaart het bezwaar ongegrond. 2. ACM blijft van oordeel dat de gedragingen waa…</t>
  </si>
  <si>
    <t>Landgoed Zonnestraal BV</t>
  </si>
  <si>
    <t>Landgoed Zonnestraal BV ⇔ Landgoed Zonnestraal BV [exact]</t>
  </si>
  <si>
    <t>verklaart ongegrond | wijst | af</t>
  </si>
  <si>
    <t>verklaart ongegrond ⇔ verklaart ongegrond [exact] | wijst af ⇔ wijst af [exact]</t>
  </si>
  <si>
    <t>…passelijke boetecode 2007 volgt dit niet. In dit verband wijst ACM nogmaals op randnummer 67 van dit besluit op bezwaar waarin ACM onderbouwt waarom Samskip niet in aanmerking komt voor een boeteverlaging met 10%. &lt;!-- image --&gt; ## Besluit Openbaar ## 4 Dictum De Autoriteit Consument en Markt: - I. verklaart ongegrond de bezwaren van Samskip Logistics International B.V., Samskip Holding B.V. en Samskip North Atlantic B.V.; - II. wijst het verzoek op grond van artikel 7:15, tweede lid, Awb, tot vergoeding van de kosten van juridische bijstand in de bezwaarschriftprocedure af. Den Haag, Autoriteit Consument en Markt, namens deze, overeenkomstig het door het bestuur op 30 augustus 2016 genomen besluit. W.g. dr. F.J.H. Don B…</t>
  </si>
  <si>
    <t>## Besluit Openbaar Ons kenmerk: ACM/DJZ/2016/205217\_OV Zaaknummer: 15.0328.31.1.02 Datum: 30 augustus 2016 ## 1 Samenvatting 1. Besluit van de Autoriteit Consument en Markt (hierna: ACM) op het bezwaar van Samskip Logistics International B.V., Samskip Holding B.V. en Samskip North Atlantic B.V. (hierna gezamenlijk: Samskip) gericht tegen het besluit van ACM van 22 december 2015 1 (hierna: het bestreden besluit), inzake de oplegging van boetes wegens overtreding van artikel 6 van de Mededingingswet (hierna: Mw) en/of artikel 101 van het Verdrag betreffende de werking …</t>
  </si>
  <si>
    <t>bezwaren van Samskip Logistics International B.V., Samskip Holding B.V. en Samskip North Atlantic B.V.</t>
  </si>
  <si>
    <t>bezwaren van samskip logistics international b v samskip holding b v en samskip north atlantic b v</t>
  </si>
  <si>
    <t>bezwaren ⇔ bezwaren van Samskip Logistics International B.V., Samskip Holding B.V. en Samskip North Atlantic B.V. [gold substring of prediction]</t>
  </si>
  <si>
    <t>besluit geen ontheffing te verlenen</t>
  </si>
  <si>
    <t>verlenen ⇔ besluit geen ontheffing te verlenen [canonical action]</t>
  </si>
  <si>
    <t>…n bezwaar in te dienen. 3 Deze termijn is op verzoek van Samskip verlengd tot en met 4 mei 2016. Op 4 mei 2016 heeft ACM de gronden van bezwaar van Samskip (hierna: bezwaarschrift Samskip) ontvangen. 4 6. Op 4 juli 2016 heeft een hoorzitting (hierna: de hoorzitting) plaatsgevonden waar Samskip haar bezwaren tegen het bestreden besluit heeft toegelicht. Van de hoorzitting is een verslag gemaakt. Het verslag is op 23 augustus 2016 naar Samskip verzonden. 5 1 Besluit van 22 december 2015 met kenmerk ACM/DJZ/2015/206993. 2 Kenmerk: A.172998.01. 3 Kenmerk: ACM/DJZ/2016/200706. 4 Kenmerk: A.172998.01/3747281. 5 Kenmerk:ACM/DJZ/2016/205031. &lt;!-- image --&gt; 1/19 info @acm.nl | www.acm.nl | www.consuwijzer.nl ## Besluit Openbaar #…</t>
  </si>
  <si>
    <t>ACM__ontheffing_12482_besluit-koninklijke-cooperatieve-bloemenveiling-floraholland-ua-ontheffing-elektriciteit-2013-12-30</t>
  </si>
  <si>
    <t>Koninklijke Coöperatieve Bloemenveiling FloraHolland U.A.</t>
  </si>
  <si>
    <t>Koninklijke Coöperatieve Bloemenveiling FloraHolland U.A., locatie Eelde</t>
  </si>
  <si>
    <t>koninklijke cooperatieve bloemenveiling floraholland u a</t>
  </si>
  <si>
    <t>koninklijke cooperatieve bloemenveiling floraholland u a locatie eelde</t>
  </si>
  <si>
    <t>… E-wet). Op grond hiervan kan de eigenaar van een gesloten distributiesysteem (hierna: GDS) een aanvraag bij ACM indienen tot verlening van een ontheffing van de verplichting tot het aanwijzen van een netbeheerder (hierna: de ontheffing). 2. ACM geeft met dit besluit haar oordeel op de aanvraag van Koninklijke Coöperatieve Bloemenveiling FloraHolland U.A., vestiging Eelde (hierna: aanvrager) van 16 november 2012 voor een ontheffing op grond van artikel 15, eerste lid, onderdeel b, van de E-wet voor zijn elektriciteitsnet dat ligt aan de Burgemeester J.G. Legroweg 80 en 80A te Eelde, gelegen in de gemeente Tynaarlo. ## Opbouw van het besluit 3. De indeling van dit besluit is als volgt. Hoofdstuk 2 van dit besluit bevat de gevolgde procedure. Hoofds…</t>
  </si>
  <si>
    <t>Liander N.V.</t>
  </si>
  <si>
    <t>Liander N.V. ⇔ Liander N.V. [exact]</t>
  </si>
  <si>
    <t>ACM__ontheffing_12632_besluit-ontheffing-elektriciteit-nxp-semiconductors-netherlands-bv</t>
  </si>
  <si>
    <t>verleent | wijzigt</t>
  </si>
  <si>
    <t>verlenen | wijzigen</t>
  </si>
  <si>
    <t>…n elektriciteit, niet zijnde de producent of in hoofdzaak huishoudelijke verbruikers, teneinde te voorzien in de elektriciteitsbehoefte van deze verbruikers;'. &lt;!-- image --&gt; &lt;!-- image --&gt; ## 14. Artikel 15 van de E-wet luidt: - '1. De Autoriteit Consument en Markt kan op diens aanvraag ontheffing verlenen aan een eigenaar van een gesloten distributiesysteem, van het gebod van artikel 10, negende lid, indien: - a. het bedrijfs- of productieproces van de gebruikers van een gesloten distributiesysteem om specifieke technische of veiligheidsredenen geïntegreerd is of - b. het gesloten distributiesysteem primair elektriciteit transporteert voor de eigenaar van dat systeem of de daarmee verwante bedrijven en - c. de aanvrage…</t>
  </si>
  <si>
    <t>ontheffing van de verplichting een netbeheerder aan te wijzen | de geografische afbakening van de locatie waarop het elektriciteitsnet is gelegen</t>
  </si>
  <si>
    <t>ontheffing van de verplichting een netbeheerder aan te wijzen | geografische afbakening van de locatie waarop het elektriciteitsnet is gelegen</t>
  </si>
  <si>
    <t>de geografische afbakening van de locatie waarop het elektriciteitsnet is gelegen</t>
  </si>
  <si>
    <t>… | | 3 | Wettelijk kader ...................................................................................................................... 5 | | 4 | Relevante feiten en omstandigheden ................................................................................. 8 | | 5 | Beoordeling van de ontheffingaanvraag.......................................................................... 10 | | 5.1 | Definitie van gesloten distributiesysteem .................................................................... 10 | | 5.2 | Eisen aan aanvrager .................................................................................................... 11 | | 5.3 | Ontheffingsgronden ...............................................…</t>
  </si>
  <si>
    <t>ACM__ontheffing_12701_besluit-ontheffing-stichting-katholieke-universiteit-elektriciteit-2014-03-14</t>
  </si>
  <si>
    <t>…ordt verleend op basis van artikel 15 van de Elektriciteitswet 1998, vervalt de vrijstelling of ontheffing als bedoeld in het eerste lid op het tijdstip waarop het besluit van de Autoriteit Consument en Markt onherroepelijk wordt. 5. Indien ingevolge een besluit van de Autoriteit Consument en Markt geen ontheffing wordt verleend op basis van artikel 15 van de Elektriciteitswet 1998, vervalt de vrijstelling of &lt;!-- image --&gt; &lt;!-- image --&gt; - ontheffing als bedoeld in het eerste lid vier maanden na het tijdstip waarop het besluit van de Autoriteit Consument en Markt onherroepelijk is geworden. 6. Een ontheffing als bedoeld in het eerste lid kan Onze Minister intrekken op grond van artikel 15, vijfde lid, zoals dit luidde v…</t>
  </si>
  <si>
    <t>een ontheffing van een aantal artikelen uit de Netcode elektriciteit en een aantal artikelen uit de Meetcode elektriciteit</t>
  </si>
  <si>
    <t>Huntsman Holland B.V.</t>
  </si>
  <si>
    <t>Huntsman Holland B.V. ⇔ Huntsman Holland B.V. [exact]</t>
  </si>
  <si>
    <t>…van elektriciteit, niet zijnde de producent of in hoofdzaak huishoudelijke verbruikers, teneinde te voorzien in de elektriciteitsbehoefte van deze verbruikers;'. &lt;!-- image --&gt; &lt;!-- image --&gt; 18. Artikel 15 van de E-wet luidt: 2. '1. De Autoriteit Consument en Markt kan op diens aanvraag ontheffing verlenen aan een eigenaar van een gesloten distributiesysteem, van het gebod van artikel 10, negende lid, indien: - a. het bedrijfs- of productieproces van de gebruikers van een gesloten distributiesysteem om specifieke technische of veiligheidsredenen geïntegreerd is of - b. het gesloten distributiesysteem primair elektriciteit transporteert voor de eigenaar van dat systeem of de daarmee verwante bedrijven en - c. de aanvrage…</t>
  </si>
  <si>
    <t>methode</t>
  </si>
  <si>
    <t>de van kracht zijnde methode van Huntsman Holland B.V. voor de berekening van de tarieven</t>
  </si>
  <si>
    <t>methode ⇔ de van kracht zijnde methode van Huntsman Holland B.V. voor de berekening van de tarieven [gold substring of prediction]</t>
  </si>
  <si>
    <t>ACM__ontheffing_12978_kwekerij-mostert-nieuwerkerk-bv</t>
  </si>
  <si>
    <t>De Minister van EconomischeZaken</t>
  </si>
  <si>
    <t>minister van economischezaken</t>
  </si>
  <si>
    <t>error</t>
  </si>
  <si>
    <t>…ik de door u verstrekte gegevens betrokken alsmede het advies van de directeur van de Dienst uitvoering en toezicht Elektriciteitswet (DTe). De relevante passages van dit advies treft u aan in de toelichting. Ik wijs u erop dat ik aan mijn ontheffingverlening een aantal voorschriften heb verbonden. De Minister van EconomischeZaken, voor deze: ir. A.P.H.Hermans directeur Energiemarkt &lt;!-- image --&gt; Bezoekadres Bezuidenhoutseweg 20 Uw kenmerk &lt;!-- image --&gt; NN Ons kenmerk E/EM/00043551 Bijlage(n) Doorkiesnummer Telefax (070) 379 64 75 (070)379 78 41 Aan Kwekerij Mostert Nieuwerkerk B.V. dhr. Mostert Tweede Tochtweg98 2913 LS NIEUWERKERK a/d IJSSEL &lt;!-- image --&gt; Datum Uw kenmerk Ons kenmerk Bijlage(n) E/EM/00043604 1 11 JULI…</t>
  </si>
  <si>
    <t>Kwekerij Mostert Nieuwerkerk B.V.</t>
  </si>
  <si>
    <t>kwekerij mostert nieuwerkerk</t>
  </si>
  <si>
    <t>&lt;!-- image --&gt; Aan Kwekerij Mostert Nieuwerkerk B.V. dhr. Mostert Tweede Tochtweg 98 2913 LS NIEUWERKERK a/d IJSSEL Datum &lt;!-- image --&gt; Onderwerp Verlening van een ontheffing ex artikel 15, lid 2, Elektriciteitswet 1998 van de plicht tot het aanwijzen van een netbeheerder Geachte heer Mostert, Bijgaand treft u mijn besluit aan tot verlening van een ontheffing ex artikel 15, lid 2, van de Elektriciteitswet 1998 van de plicht een netbeheerder aan te…</t>
  </si>
  <si>
    <t>ACM__ontheffing_openbare-versie-besluit-universiteit-twente-gas</t>
  </si>
  <si>
    <t>Universiteit Twente</t>
  </si>
  <si>
    <t>Universiteit Twente ⇔ Universiteit Twente [exact]</t>
  </si>
  <si>
    <t>…e Minister van Economische Zaken, Gelezen uw brief die ik op 15 februari 1999 ontvangen heb; Gelet op artikel 15 van de Elektriciteitswet 1998; Gelet op de beleidsregel Ontheffing van verplichting tot aanwijzing netbeheerder Besluit voor het in boven bedoelde brief beschreven net: Een ontheffing te verlenen ex artikel 15, lid 2, sub b, van de Elektriciteitswet 1998 aan Kwekerij Mostert Nieuwerkerk B.V. Aan de ontheffing worden de volgende voorschriften verbonden. ## Artikel 1 De ontheffinghouder verstrekt aan de directeur van de dienst binnen redelijke termijn de gegevens en inlichtingen die de directeur redelijkerwijs kan vorderen ten behoeve van het toezicht op de naleving door de ontheffinghouder van het bij of kracht…</t>
  </si>
  <si>
    <t>&lt;!-- image --&gt; Aan Kwekerij Mostert Nieuwerkerk B.V. dhr. Mostert Tweede Tochtweg 98 2913 LS NIEUWERKERK a/d IJSSEL Datum &lt;!-- image --&gt; Onderwerp Verlening van een ontheffing ex artikel 15, lid 2, Elektriciteitswet 1998 van de plicht tot het aanwijzen van een netbeheerder Geachte heer Mostert, Bijgaand treft u mijn besluit aan tot verlening van een ontheffing ex artikel 15, lid 2, van de Elektriciteitswet 1998 van de plicht een netbeheerder aan te wijzen voor het beheer van het net, niet zijnde het landelijk hoogspanningsnet, waarop uw bedrijf een recht van gebruik heeft. Bij de toetsing…</t>
  </si>
  <si>
    <t>ACM__ontheffing_13036_Besluit-ontheffing-bp-raffinaderijrotterdam-elektriciteit-2014-06-08</t>
  </si>
  <si>
    <t>BP Raffinaderij Rotterdam B.V.</t>
  </si>
  <si>
    <t>BP Raffinaderij Rotterdam B.V., mede handelend onder de naam Nerefco B.V.</t>
  </si>
  <si>
    <t>bp raffinaderij rotterdam</t>
  </si>
  <si>
    <t>bp raffinaderij rotterdam b v mede handelend onder de naam nerefco</t>
  </si>
  <si>
    <t>ACM__ontheffing_wijzigingsbesluit-ontheffing-voor-het-gesloten-distributiesysteem-van-medisch-centrum-leeuwarden</t>
  </si>
  <si>
    <t>Medisch Centrum Leeuwarden B.V.</t>
  </si>
  <si>
    <t>Medisch Centrum Leeuwarden B.V. ⇔ Medisch Centrum Leeuwarden B.V. [exact]</t>
  </si>
  <si>
    <t>… E-wet). Op grond hiervan kan de eigenaar van een gesloten distributiesysteem (hierna: GDS) een aanvraag bij ACM indienen tot verlening van een ontheffing van de verplichting tot het aanwijzen van een netbeheerder (hierna: de ontheffing). 2. ACM geeft met dit besluit haar oordeel op de aanvraag van BP Raffinaderij Rotterdam B.V., mede handelend onder de naam Nerefco B.V., (hierna: aanvrager) van 19 november 2012 voor een ontheffing op grond van artikel 15, eerste lid, onderdeel a en b, van de E-wet voor het GDS dat ligt op het industrieterrein aan de Petroleumweg 8a, 30, 32 en 36 te Rotterdam. 3. De indeling van dit besluit is als volgt. Hoofdstuk 2 van dit besluit bevat de gevolgde procedure. Hoofdstuk 3 bevat het wette…</t>
  </si>
  <si>
    <t>ACM__ontheffing_14887_besluit-ontheffing-elektriciteitsnet-dordrecht-desco-cv-2015-10-20</t>
  </si>
  <si>
    <t>TCC Holding 3 C.V., Baanhoek Energie Project I B.V. en Dordrecht Energy Supply Company (Desco) B.V.</t>
  </si>
  <si>
    <t>TCC Holding 3 C.V. | Baanhoek Energie Project I B.V. | Dordrecht Energy Supply Company (Desco) B.V.</t>
  </si>
  <si>
    <t>tcc holding 3 c v baanhoek energie project i b v en dordrecht energy supply company desco</t>
  </si>
  <si>
    <t>tcc holding 3 c v | baanhoek energie project i | dordrecht energy supply company desco</t>
  </si>
  <si>
    <t>… grond hiervan kan de eigenaar van een gesloten distributiesysteem (hierna: GDS) een aanvraag bij ACM indienen tot verlening van een ontheffing van de verplichting tot het aanwijzen van een netbeheerder (hierna: de ontheffing). 2. ACM geeft met dit besluit haar oordeel op de aanvraag ingediend door TCC Holding 3 C.V., Baanhoek Energie Project I B.V. en Dordrecht Energy Supply Company (Desco) B.V., in hun hoedanigheid van vennoten in Dordrecht Energy Supply Company (Desco) C.V. (hierna: aanvrager) van 21 augustus 2014, gewijzigd bij brief van 17 april 2015, voor een ontheffing op grond van artikel 15, eerste lid, onderdeel b, van de E-wet voor het GDS, dat ligt op de locatie Baanhoekweg 22 te Dordrecht, kadastraal bekend als gemeente Dordrecht, sectie R, percelen 6702, 6703 en 6704. 3. De …</t>
  </si>
  <si>
    <t>…et één of meer verbruikers van elektriciteit, niet zijnde de producent of in hoofdzaak huishoudelijke verbruikers, teneinde te voorzien in de elektriciteitsbehoefte van deze verbruiker s;'. ## 16. Artikel 15 van de E-wet luidt: - '1. De Autoriteit Consument en Markt kan op diens aanvraag ontheffing verlenen aan een eigenaar van een gesloten distributiesysteem, van het gebod van artikel 10, negende lid, indien: - a. het bedrijfs- of productieproces van de gebruikers van een gesloten distributiesysteem om specifieke technische of veiligheidsredenen geïntegreerd is of - b. het gesloten distributiesysteem primair elektriciteit transporteert voor de eigenaar van dat systeem of de daarmee verwante bedrijven en - c. de aanvrage…</t>
  </si>
  <si>
    <t>ACM__sanctie_11252_aanvullend-besluit-in-de-zaak-ryanair -2013-05-16</t>
  </si>
  <si>
    <t>Ryanair Ltd.</t>
  </si>
  <si>
    <t>Ryanair Ltd. ⇔ Ryanair Ltd. [exact]</t>
  </si>
  <si>
    <t>…n zijn verbonden met het net waarop de ontheffingsaanvraag ziet, welke entiteit of persoon een aansluiting heeft op dat net. 38. ACM komt tot de conclusie dat er sprake is van een elektriciteitsnet in de zin van de Ewet. 39. Op grond van artikel 1, eerste lid, onderdeel aq, aanhef, van de E-wet kan geen ontheffing worden verleend voor een elektriciteitsnet dat tot het landelijk hoogspanningsnet behoort, als bedoeld in artikel 1, eerste lid, onderdeel j, juncto artikel 10, eerste lid, van de E-wet. Uit de feiten en omstandigheden zoals die zijn beschreven in hoofdstuk 4 van dit besluit maakt ACM op dat het elektriciteitsnet opereert op een spanningsniveau dat lager is dan het landelijk hoogspanningsnet. ACM concludeert hi…</t>
  </si>
  <si>
    <t>wijzigt ⇔ wijzigt [exact]</t>
  </si>
  <si>
    <t>onderdeel e van het besluit van de Consumentenautoriteit van 26 februari 2013, kenmerk CA/IB/878/12, voor zover het de daarin opgenomen last onder dwangsom betreft</t>
  </si>
  <si>
    <t>last onder dwangsom ⇔ onderdeel e van het besluit van de Consumentenautoriteit van 26 februari 2013, kenmerk CA/IB/878/12, voor zover het de daarin opgenomen last onder dwangsom betreft [gold substring of prediction]</t>
  </si>
  <si>
    <t>de Autoriteit Consument en Markt</t>
  </si>
  <si>
    <t>de Autoriteit Consument en Markt ⇔ Autoriteit Consument en Markt [noise-normalized exact]</t>
  </si>
  <si>
    <t>## Besluit Openbaar Ons kenmerk: ACM/DE/2015/205931\_OV Zaaknummer: 14.0958.30 ## BESLUIT Besluit van de Autoriteit Consument en Markt als bedoeld in artikel 15, eerste lid, van de Elektriciteitswet 1998 &lt;!-- image --&gt; 1/25 Muzenstraat 41 | 2511 WB Den Haag Postbus 16326 | 2500 BH Den Haag ## Besluit Openbaar ## Inhoudsopgave | 1 | Inleiding en leeswijzer ......................................................................................................... 3 | |-----|-----------------------------------------------------------…</t>
  </si>
  <si>
    <t>de heer [VERTROUWELIJK] ⇔ de heer [VERTROUWELIJK] [exact]</t>
  </si>
  <si>
    <t>ACM__ontheffing_15143_besluit-ontheffing-gastranspornet-de-boer-dintelmond-vastgoed-2015-12-16</t>
  </si>
  <si>
    <t>een boete van EUR 54.000</t>
  </si>
  <si>
    <t>boete ⇔ een boete van EUR 54.000 [gold substring of prediction]</t>
  </si>
  <si>
    <t>…sluitend gebruik maakt van hernieuwbare energiebronnen of is opgewekt met hernieuwbare energiebronnen in een hybride productie-installatie die ook gebruik maakt van fossiele energiebronnen;'. 14. Artikel 2a van de Gaswet luidt: - '1. De Autoriteit Consument en Markt kan op diens aanvraag ontheffing verlenen aan een eigenaar van een gesloten distributiesysteem van het gebod van artikel 2, achtste lid, indien: - a. de bedrijfs- of productieproces van de gebruikers van een gesloten distributiesysteem om specifieke technische of veiligheidsredenen geïntegreerd is of - b. het gesloten distributiesysteem primair gas transporteert voor de eigenaar van dat systeem of de daarmee verwante bedrijven en - c. de aanvrager geen netbeh…</t>
  </si>
  <si>
    <t>… stelt verder vast dat op het stelsel van leidingen drie verschillende afnemers zijn aangesloten. ACM concludeert dat er sprake is van een gastransportnet in de zin van artikel 1, eerste lid, onderdeel d, van de Gaswet. 29. Op grond van artikel 1, eerste lid, onderdeel am, aanhef, van de Gaswet kan geen ontheffing worden verleend betreffende een gastransportnet dat tot het landelijk gastransportnet, als bedoeld in artikel 1, eerste lid, onderdeel n, van de Gaswet, behoort. Uit de feiten en omstandigheden zoals die zijn beschreven in hoofdstuk 4 van dit besluit maakt ACM op dat het gastransportnet niet wordt gebruikt voor het landelijk transport van gas. ACM concludeert dat het gastransportnet geen onderdeel is van het la…</t>
  </si>
  <si>
    <t>ontheffing te verlenen van de verplichting een netbeheerder aan te wijzen</t>
  </si>
  <si>
    <t>De Raad van Bestuur van de Nederlandse Mededingingsautoriteit ⇔ De Raad van Bestuur van de Nederlandse Mededingingsautoriteit [exact]</t>
  </si>
  <si>
    <t>het verzoek d.d. 5 juni 2012 om herziening van het besluit van 12 maart 2010</t>
  </si>
  <si>
    <t>verzoek ⇔ het verzoek d.d. 5 juni 2012 om herziening van het besluit van 12 maart 2010 [gold substring of prediction]</t>
  </si>
  <si>
    <t>het verzoek om herziening</t>
  </si>
  <si>
    <t>verzoek ⇔ het verzoek om herziening [gold substring of prediction]</t>
  </si>
  <si>
    <t>ACM__ontheffing_16068_besluit-ontheffing-gastransportnet-technische-universiteit-eindhoven-2016-06-29</t>
  </si>
  <si>
    <t>…swet. Op grond hiervan kan de eigenaar van een gesloten distributiesysteem (hierna: GDS) een aanvraag bij ACM indienen tot verlening van een ontheffing van de verplichting tot het aanwijzen van een netbeheerder (hierna: de ontheffing). 2. ACM geeft met dit besluit haar oordeel op de aanvraag van de Technische Universiteit Eindhoven (hierna: aanvrager) van 16 november 2012 voor een ontheffing op grond van artikel 2a, eerste lid, onderdeel b, van de Gaswet voor het gasnet dat ligt op het campusterrein met het adres Den Dolech 2 te Eindhoven. 3. De indeling van dit besluit is als volgt. Hoofdstuk 2 bevat de gevolgde procedure. Hoofdstuk 3 bevat het wettelijk kader. Het feitencomplex en andere relevante omstandigheden, zoals di…</t>
  </si>
  <si>
    <t>ACM__ontheffing_17173_17202168 webversie</t>
  </si>
  <si>
    <t>Stichting Atrium-Orbis Medisch Centrum</t>
  </si>
  <si>
    <t>Stichting Zuyderland Medisch Centrum</t>
  </si>
  <si>
    <t>stichting atrium orbis medisch centrum</t>
  </si>
  <si>
    <t>stichting zuyderland medisch centrum</t>
  </si>
  <si>
    <t>…r aan de voorwaarden van de ontheffing is voldaan. 2 Brief met kenmerk ACM: ACM/DE/2016/102987. &lt;!-- image --&gt; 6/7 &lt;!-- image --&gt; ## Besluit ## 5 Dictum 17. De Autoriteit Consument en Markt besluit op grond van artikel 15, eerste lid, van de E-wet de ontheffing welke is verleend op 17 juni 2015 aan Stichting Atrium-Orbis Medisch Centrum te wijzigen en deze op naam te stellen van Stichting Zuyderland Medisch Centrum voor het GDS gelegen op het ziekenhuisterrein aan het Dr. H. van der Hoffplein 1 te Sittard-Geleen, welk terrein kadastraal bekend staat als kadastrale gemeente Geleen, sectie A, nummers 11560, 11561, 11562 en 11590. 18. Het onderhavige wijzigingsbesluit beperkt zich tot de wijziging van de tenaamstelling van de onthe…</t>
  </si>
  <si>
    <t>ACM__ontheffing_acm-verlengt-de-ontheffing-van-attero</t>
  </si>
  <si>
    <t>Veluwse Afval Recycling B.V</t>
  </si>
  <si>
    <t>ATTERO B.V.</t>
  </si>
  <si>
    <t>veluwse afval recycling</t>
  </si>
  <si>
    <t>attero</t>
  </si>
  <si>
    <t>…Bijlage 1 - Wettelijk kader | Bijlage 1 - Wettelijk kader | 6 | 3 3 5 ## 1. Inleiding 1. Met dit besluit geeft de Autoriteit Consument en Markt (hierna: de ACM) uitvoering aan artikel 15, eerste lid, van de Elektriciteitswet 1998 (hierna: E-wet). 2. Met dit besluit verlengt de ACM de ontheffing van Veluwse Afval Recycling B.V. (hierna: VAR) voor het gesloten distributiesysteem (hierna: GDS) gelegen aan Sluinerweg 12 te Wilp-Achterhoek, meer specifiek de percelen kadastraal bekend als gemeente Voorst, sectie R, nummers 140, 580, 581, 584, 585, en 587 tot en met 590. 3. Daarnaast geeft de ACM met dit besluit haar oordeel op de aanvraag van ATTERO B.V. (hierna: Attero) tot wijziging van de tenaamstelling van de ontheffing G…</t>
  </si>
  <si>
    <t>wijzigt | verlengt</t>
  </si>
  <si>
    <t>wijzigen | verlengt</t>
  </si>
  <si>
    <t>verlengt</t>
  </si>
  <si>
    <t>ACM__kartels_11221_7130BLD_DeheerC</t>
  </si>
  <si>
    <t>…beheerder aan te wijzen aan Veluwse Afval Recycling B.V voor het gesloten distributiesysteem gelegen aan Sluinerweg 12 te Wilp-Achterhoek, meer specifiek de percelen kadastraal bekend gemeente Voorst, sectie R, nummers 140, 580, 581, 584, 585, en 587 tot en met 590, verleend op 30 december 2013, te wijzigen voor wat betreft de tenaamstelling. De ontheffing wordt op naam gesteld van ATTERO B.V. 11. De Autoriteit Consument en Markt besluit op grond van artikel 15, eerste lid van de Elektriciteitswet 1998 de ontheffing van de verplichting een netbeheerder aan te wijzen aan ATTERO B.V. voor het gesloten distributiesysteem gelegen aan Sluinerweg 12 te Wilp-Achterhoek, meer specifiek de percelen kadastraal bekend gemeente Voor…</t>
  </si>
  <si>
    <t>de heer [C ]</t>
  </si>
  <si>
    <t>de heer [C]</t>
  </si>
  <si>
    <t>de heer [C ] ⇔ de heer [C] [exact]</t>
  </si>
  <si>
    <t>een boete van EUR 1.000</t>
  </si>
  <si>
    <t>boete ⇔ een boete van EUR 1.000 [gold substring of prediction]</t>
  </si>
  <si>
    <t>verlengt | wijzigt</t>
  </si>
  <si>
    <t>verlengt | wijzigen</t>
  </si>
  <si>
    <t>een boete</t>
  </si>
  <si>
    <t>boete ⇔ een boete [noise-normalized exact]</t>
  </si>
  <si>
    <t>ACM__ontheffing_ontheffing-waterschap-amstel-gooi-en-vecht-ingetrokken-2018-05-17</t>
  </si>
  <si>
    <t>het\n\n\n\n\n\n\n\nWaterschap Amstel, Gooi &amp;amp; Vecht</t>
  </si>
  <si>
    <t>Waterschap Amstel, Gooi &amp; Vecht</t>
  </si>
  <si>
    <t>n n n n n n n nwaterschap amstel gooi en amp vecht</t>
  </si>
  <si>
    <t>waterschap amstel gooi en vecht</t>
  </si>
  <si>
    <t>&lt;!-- image --&gt; ## Besluit Kenmerk: ACM/UIT/492790 Zaaknummer: ACM/17/027957 Besluit van de Autoriteit Consument en Markt als bedoeld in artikel 15, eerste lid, van de Elektriciteitswet 1998 (Intrekken ontheffing Waterschap Amstel, Gooi &amp;amp; Vecht). &lt;!-- image --&gt; ## Inhoud | 1 | Inleiding en leeswijzer | 3 | |---------|-----------------------------|-----| | 2 | Beoordeling van de aanvraag | 3 | | 3 | Dictum | 4 | | Bijlage | 1 - Wettelijk kader | 5 | ## 1 Inleiding en leeswijzer 1. Op 25 september 2017 heeft de Autoriteit Consument &amp;amp; Markt (hierna: de ACM) een aanvraag van Waterschap Amstel, Gooi &amp;amp; Vecht (hierna: Waterschap of…</t>
  </si>
  <si>
    <t>ACM__kartels_11221_7130BLD_DeheerD</t>
  </si>
  <si>
    <t>de heer [ D ]</t>
  </si>
  <si>
    <t>…3 | | 3 | Dictum | 4 | | Bijlage | 1 - Wettelijk kader | 5 | ## 1 Inleiding en leeswijzer 1. Op 25 september 2017 heeft de Autoriteit Consument &amp;amp; Markt (hierna: de ACM) een aanvraag van Waterschap Amstel, Gooi &amp;amp; Vecht (hierna: Waterschap of aanvrager) ontvangen met het verzoek de ontheffing in te trekken die aan haar is verleend op 2 augustus 2004 (kenmerk 101786\_5-9). Op 12 maart 2018 heeft de ACM aan aanvrager een ontwerp van het besluit gestuurd. Op 28 maart 2018 heeft aanvrager een schriftelijke zienswijze ingediend. De ACM heeft de tekstuele opmerking uit deze zienswijze verwerkt in dit besluit. 2. De indeling van dit besluit is als volgt. De ACM beschrijft haar beoordeling van de aanvraag in hoofdstuk 2. D…</t>
  </si>
  <si>
    <t>de heer [ D ] ⇔ de heer [ D ] [exact]</t>
  </si>
  <si>
    <t>een boete van EUR 1000</t>
  </si>
  <si>
    <t>boete ⇔ een boete van EUR 1000 [gold substring of prediction]</t>
  </si>
  <si>
    <t>AEB | Waterschap Amstel, Gooi &amp; Vecht</t>
  </si>
  <si>
    <t>aeb | waterschap amstel gooi en vecht</t>
  </si>
  <si>
    <t>…nergie een ontheffing op grond van artikel 15, tweede lid, van de Elektriciteitswet 1998 (hierna: E-wet) aan het Waterschap verleend. Op grond van het mandaatbesluit is de ACM bevoegd de ontheffing aan Waternet in te trekken. 4. De verleende ontheffing ziet op het geografisch afgebakend terrein van AEB Exploitatie B.V. (hierna: AEB). Naast het terrein van AEB zit de Rioolwaterzuiveringsinstallatie West van het Waterschap (hierna: zuiveringsinstallatie) die de stichting Waternet namens het Waterschap beheert. De verleende ontheffing van het Waterschap heeft betrekking op de elektrische verbinding tussen een productie-installatie van AEB en de zuiveringsinstallatie van het Waterschap. Bij de verleende ontheffing heeft de D…</t>
  </si>
  <si>
    <t>honoreert | trekt in</t>
  </si>
  <si>
    <t>honoreert | intrekken</t>
  </si>
  <si>
    <t>de aanvraag van AEB | de ontheffing van het Waterschap</t>
  </si>
  <si>
    <t>aanvraag van aeb | ontheffing van het waterschap</t>
  </si>
  <si>
    <t>ontheffing ⇔ de ontheffing van het Waterschap [gold substring of prediction]</t>
  </si>
  <si>
    <t>de aanvraag van AEB</t>
  </si>
  <si>
    <t>ACM__kartels_11222_7130_7131BLD_DeheerA</t>
  </si>
  <si>
    <t>de heer [A]</t>
  </si>
  <si>
    <t>de heer [A] ⇔ de heer [A] [exact]</t>
  </si>
  <si>
    <t>&lt;!-- image --&gt; ## Besluit Kenmerk: ACM/UIT/492790 Zaaknummer: ACM/17/027957 Besluit van de Autoriteit Consument en Markt als bedoeld in artikel 15, eerste lid, van de Elektriciteitswet 1998 (Intrekken ontheffing Waterschap Amstel, Gooi &amp;amp; Vecht). &lt;!-- image --&gt; ## Inhoud | 1 | Inleiding en leeswijzer | 3 | |---------|-----------------------------|-----| | 2 | Beoordeling van de aanvraag | 3 | | 3 | Dictum | 4 | | Bijlage | 1 - Wettelijk kader | 5 | ## 1 Inleiding en leeswijzer 1. Op 25 september 2017 heeft de Autoriteit Consument &amp;amp; Markt (hierna: de ACM) een aanvraag van Waterschap Amstel, Gooi &amp;amp; Vecht (hierna: W…</t>
  </si>
  <si>
    <t>ACM__sanctie_11220_Boetebesluit Overtreding Telemarketingregels GDL</t>
  </si>
  <si>
    <t>de Raad van Bestuur van de Nederlandse Mededingingsautoriteit</t>
  </si>
  <si>
    <t>De Raad van Bestuur van de Nederlandse Mededingingsautoriteit ⇔ de Raad van Bestuur van de Nederlandse Mededingingsautoriteit [exact]</t>
  </si>
  <si>
    <t>BankGiro Loterij N.V. en Holding Nationale Goede Doelen Loterijen N.V.</t>
  </si>
  <si>
    <t>BankGiro Loterij N.V. | Nationale Postcode Loterij N.V. | VriendenLoterij N.V. | Holding Nationale Goede Doelen Loterijen N.V.</t>
  </si>
  <si>
    <t>bankgiro loterij n v en holding nationale goede doelen loterijen</t>
  </si>
  <si>
    <t>bankgiro loterij | nationale postcode loterij | vriendenloterij | holding nationale goede doelen loterijen</t>
  </si>
  <si>
    <t>…el van het college zwaarder te wegen dan het belang van GDL. Van overige belangen of omstandigheden, op grond waarvan zou moeten worden afgezien van publicatie, is het college niet gebleken. ## 11 Dictum 169. Het college van de Onafhankelijke Post en Telecommunicatie Autoriteit: - a) stelt vast dat BankGiro Loterij N.V. en Holding Nationale Goede Doelen Loterijen N.V., ieder voor zich en al dan niet gezamenlijk, artikel 11.7, negende en tiende lid, in samenhang met het vijfde lid, van de Telecommunicatiewet hebben overtreden doordat zij in de periode 1 november 2009 tot 1 november 2010 negen niet ontdubbelde belbestanden hebben gebruikt en 30.154 abonnees ongevraagd telefonisch hebben benaderd, dan wel in opdracht hebben laten benaderen, terwijl deze abonnees …</t>
  </si>
  <si>
    <t>een boete van EUR 120.000</t>
  </si>
  <si>
    <t>boete ⇔ een boete van EUR 120.000 [gold substring of prediction]</t>
  </si>
  <si>
    <t>legt op | legt op | legt op | legt op | legt op | legt op</t>
  </si>
  <si>
    <t>…is door of namens BankGiro Loterij N.V., Nationale Postcode Loterij N.V., VriendenLoterij N.V. en de Holding Nationale Goede Doelen Loterijen N.V., artikel 11.7, negende en tiende lid, in samenhang met het vijfde lid, en artikel 11.7, twaalfde lid, van de Telecommunicatiewet overtreden. Het college legt voor deze overtredingen boetes op van in totaal € 845.000. 2. In dit besluit wordt in het navolgende eerst ingegaan op de achtergrond en het verloop van de procedure (paragraaf 2), de inhoud van het onderzoeksrapport (paragraaf 3) en de feiten (paragraaf 4). Vervolgens wordt ingegaan op de zienswijze van voornoemde partijen (paragraaf 5), het juridisch kader (paragraaf 6) en de overwegingen van het college (paragraaf 7). …</t>
  </si>
  <si>
    <t>legt | boetes</t>
  </si>
  <si>
    <t>een boete van € 150.000 aan BankGiro Loterij N.V. en Holding Nationale Goede Doelen Loterijen N.V. gezamenlijk voor het ongevraagd telefonisch benaderen van abonnees die staan ingeschreven in het BMNR | een boete van € 150.000 aan Nationale Postcode Loterij N.V. en Holding Nationale Goede Doelen Loterijen N.V. gezamenlijk voor het ongevraagd telefonisch benaderen van abonnees die staan ingeschreven in het BMNR | een boete van € 225.000 aan VriendenLoterij N.V. en Holding Nationale Goede Doelen Loterijen N.V. gezamenlijk voor het ongevraagd telefonisch benaderen van abonnees die staan ingeschreven in het BMNR | een boete van € 105.000 aan BankGiro Loterij N.V. en Holding Nationale Goede Doelen Loterijen N.V. gezamenlijk voor het niet, althans niet op de juiste wijze, aanbieden van het recht van verzet en de mogelijkheid tot inschrijving in het BMNR | een boete van € 100.000 aan Nationale Postcode Loterij N.V. en Holding Nationale Goede Doelen Loterijen N.V. gezamenlijk voor het niet, althans niet op de juiste wijze, aanbieden van het recht van verzet en de mogelijkheid tot inschrijving in het BMNR | een boete van € 115.000 aan VriendenLoterij N.V. en Holding Nationale Goede Doelen Loterijen N.V. gezamenlijk voor het niet, althans niet op de juiste wijze, aanbieden van het recht van verzet en de mogelijkheid tot inschrijving in het BMNR</t>
  </si>
  <si>
    <t>boete van 150 000 aan bankgiro loterij n v en holding nationale goede doelen loterijen n v gezamenlijk voor het ongevraagd telefonisch benaderen van abonnees die staan ingeschreven in het bmnr | boete van 150 000 aan nationale postcode loterij n v en holding nationale goede doelen loterijen n v gezamenlijk voor het ongevraagd telefonisch benaderen van abonnees die staan ingeschreven in het bmnr | boete van 225 000 aan vriendenloterij n v en holding nationale goede doelen loterijen n v gezamenlijk voor het ongevraagd telefonisch benaderen van abonnees die staan ingeschreven in het bmnr | boete van 105 000 aan bankgiro loterij n v en holding nationale goede doelen loterijen n v gezamenlijk voor het niet althans niet op de juiste wijze aanbieden van het recht van verzet en de mogelijkheid tot inschrijving in het bmnr | boete van 100 000 aan nationale postcode loterij n v en holding nationale goede doelen loterijen n v gezamenlijk voor het niet althans niet op de juiste wijze aanbieden van het recht van verzet en de mogelijkheid tot inschrijving in het bmnr | boete van 115 000 aan vriendenloterij n v en holding nationale goede doelen loterijen n v gezamenlijk voor het niet althans niet op de juiste wijze aanbieden van het recht van verzet en de mogelijkheid tot inschrijving in het bmnr</t>
  </si>
  <si>
    <t>BankGiro Loterij N.V. | Holding Nationale Goede Doelen Loterijen N.V. | Nationale Postcode Loterij N.V. | VriendenLoterij N.V.</t>
  </si>
  <si>
    <t>bankgiro loterij | holding nationale goede doelen loterijen | nationale postcode loterij | vriendenloterij</t>
  </si>
  <si>
    <t>stelt vast | rekent toe | stelt vast | rekent toe | stelt vast</t>
  </si>
  <si>
    <t>vaststellen | rekent toe</t>
  </si>
  <si>
    <t>…ang en aantal van de overtredingen overweegt het college het volgende. Voor een aantal van haar telemarketingactiviteiten hebben GDL geen gebruik gemaakt van het BMNR. Zodoende zijn abonnees die in dit register zijn opgenomen ongevraagd, telefonisch benaderd voor commerciële doeleinden. Het college stelt vast dat de door GDL uitgeleverde en gebruikte belbestanden in totaal 138.593 telefoonnummers van abonnees bevatten die ingeschreven stonden in het BMNR. Het college heeft in randnummer 50 vastgesteld dat deze abonnees allemaal door of namens GDL zijn gebeld. GDL hadden deze telefoonnummers niet mogen bellen voor de verkoop van hun loten. 129 Het gaat hierbij in de eerste plaats om overtredingen van verplichtingen waarbi…</t>
  </si>
  <si>
    <t>dat BankGiro Loterij N.V. en Holding Nationale Goede Doelen Loterijen N.V., ieder voor zich en al dan niet gezamenlijk, artikel 11.7, negende en tiende lid, in samenhang met het vijfde lid, van de Telecommunicatiewet hebben overtreden | de onder a) bedoelde overtredingen aan BankGiro Loterij N.V. en aan Holding Nationale Goede Doelen Loterijen N.V. gezamenlijk | dat Nationale Postcode Loterij N.V. en Holding Nationale Goede Doelen Loterijen N.V., ieder voor zich en al dan niet gezamenlijk, artikel 11.7, negende en tiende lid, in samenhang met het vijfde lid, van de Telecommunicatiewet hebben overtreden | de onder c) bedoelde overtredingen aan Nationale Postcode Loterij N.V. en aan Holding Nationale Goede Doelen Loterijen N.V. gezamenlijk | dat VriendenLoterij N.V. en Holding Nationale Goede Doelen Loterijen N.V., ieder voor zich en al dan niet gezamenlijk, artikel 11.7, negende en tiende lid, in samenhang met het vijfde lid, van de Telecommunicatiewet hebben overtreden</t>
  </si>
  <si>
    <t>dat bankgiro loterij n v en holding nationale goede doelen loterijen n v ieder voor zich en al dan niet gezamenlijk artikel 11 7 negende en tiende lid in samenhang met het vijfde lid van de telecommunicatiewet hebben overtreden | onder a bedoelde overtredingen aan bankgiro loterij n v en aan holding nationale goede doelen loterijen n v gezamenlijk | dat nationale postcode loterij n v en holding nationale goede doelen loterijen n v ieder voor zich en al dan niet gezamenlijk artikel 11 7 negende en tiende lid in samenhang met het vijfde lid van de telecommunicatiewet hebben overtreden | onder c bedoelde overtredingen aan nationale postcode loterij n v en aan holding nationale goede doelen loterijen n v gezamenlijk | dat vriendenloterij n v en holding nationale goede doelen loterijen n v ieder voor zich en al dan niet gezamenlijk artikel 11 7 negende en tiende lid in samenhang met het vijfde lid van de telecommunicatiewet hebben overtreden</t>
  </si>
  <si>
    <t>BankGiro Loterij N.V. | Nationale Postcode | BGL | NPL | VL | de Holding</t>
  </si>
  <si>
    <t>bankgiro loterij | nationale postcode | bgl | npl | vl | holding</t>
  </si>
  <si>
    <t>Autoriteit Consument en Markt ⇔ ACM [noise-normalized exact]</t>
  </si>
  <si>
    <t>boete | boete | boete | boete | boete | boete</t>
  </si>
  <si>
    <t>ACM__sanctie_11370_Besluit-op-bezwaar-in-zaak-6678</t>
  </si>
  <si>
    <t>de heer [X], wonende te [A], [Q], op het adres [C]</t>
  </si>
  <si>
    <t>x wonende te a q op het adres c</t>
  </si>
  <si>
    <t>Juwel Betonbauteile GmbH</t>
  </si>
  <si>
    <t>Juwel Betonbauteile GmbH ⇔ Juwel Betonbauteile GmbH [exact]</t>
  </si>
  <si>
    <t>…chrift, een waarde per punt van EUR 322,- en wegingsfactor 1). LJN: BQ7633 LJN: BY7026 ## Besluit De Raad van Bestuur van de Nederlandse Mededingingsautoriteit: - I. verklaart het bezwaar gegrond, herroept het besluit van 9 juli 2009 met kenmerk 6678/29 en ziet af van het opleggen van een boete aan de heer [X], wonende te [A], [Q], op het adres [C]; - II. vergoedt ex artikel 7:15 Awb een bedrag van EUR 322,- in verband met de behandeling van het bezwaar. Datum: 28 maart 2013 De Raad van Bestuur van de Nederlandse Mededingingsautoriteit, namens deze, overeenkomstig het door de Raad genomen besluit, w.g. Chris Fonteijn Voorzitter van de Raad van Bestuur Tegen dit besluit kan degene, wiens belang rechtstreeks bij dit besluit is betrokken, binn…</t>
  </si>
  <si>
    <t>herroept</t>
  </si>
  <si>
    <t>verklaart gegrond | herroept | ziet af van het opleggen van | vergoedt</t>
  </si>
  <si>
    <t>herroepen</t>
  </si>
  <si>
    <t>gegrond verklaren | herroepen | opleggen | vergoedt</t>
  </si>
  <si>
    <t>herroept ⇔ herroept [exact]</t>
  </si>
  <si>
    <t>verklaart gegrond | ziet af van het opleggen van | vergoedt</t>
  </si>
  <si>
    <t>…het bezwaarschrift kent de Raad een bedrag van EUR 322,- toe (1 punt voor het indienen van het bezwaarschrift, een waarde per punt van EUR 322,- en wegingsfactor 1). LJN: BQ7633 LJN: BY7026 ## Besluit De Raad van Bestuur van de Nederlandse Mededingingsautoriteit: - I. verklaart het bezwaar gegrond, herroept het besluit van 9 juli 2009 met kenmerk 6678/29 en ziet af van het opleggen van een boete aan de heer [X], wonende te [A], [Q], op het adres [C]; - II. vergoedt ex artikel 7:15 Awb een bedrag van EUR 322,- in verband met de behandeling van het bezwaar. Datum: 28 maart 2013 De Raad van Bestuur van de Nederlandse Mededingingsautoriteit, namens deze, overeenkomstig het door de Raad genomen besluit, w.g. Chris Fonteijn Vo…</t>
  </si>
  <si>
    <t>bezwaar | verzoek om de toekenning van clementie aan Rekers Betonwerk GmbH &amp; Co. KG en Rekers Betonwerk GmbH in te trekken</t>
  </si>
  <si>
    <t>bezwaar ⇔ bezwaar [exact] | verzoek ⇔ verzoek om de toekenning van clementie aan Rekers Betonwerk GmbH &amp; Co. KG en Rekers Betonwerk GmbH in te trekken [gold substring of prediction]</t>
  </si>
  <si>
    <t>het bezwaar | het besluit van 9 juli 2009 met kenmerk 6678/29 | een boete | een bedrag van EUR 322,- in verband met de behandeling van het bezwaar</t>
  </si>
  <si>
    <t>bezwaar | besluit van 9 juli 2009 met kenmerk 6678 29 | boete | bedrag van eur 322 in verband met de behandeling van het bezwaar</t>
  </si>
  <si>
    <t>besluit ⇔ het besluit van 9 juli 2009 met kenmerk 6678/29 [gold substring of prediction]</t>
  </si>
  <si>
    <t>het bezwaar | een boete | een bedrag van EUR 322,- in verband met de behandeling van het bezwaar</t>
  </si>
  <si>
    <t>## Nederlandse Mededingingsautoriteit ## BESLUIT Nummer 6678 / 62 Betreft zaak: [X] Besluit van de Raad van Bestuur van de Nederlandse Mededingingsautoriteit tot gegrondverklaring van de bezwaren tegen het besluit van 9 juli 2009, kenmerk 6678/29. 1. Verloop van de procedure 1. Bij besluit van 9 juli 2009 heeft de Raad van Bestuur ('de Raad') van de Nederlandse Mededingingsautoriteit ('NMa') de heer [X] een boete opgelegd van EUR 150.000 wegens handelen in strijd met…</t>
  </si>
  <si>
    <t>de heer [X]</t>
  </si>
  <si>
    <t>x</t>
  </si>
  <si>
    <t>… de Raad van Bestuur van de Nederlandse Mededingingsautoriteit tot gegrondverklaring van de bezwaren tegen het besluit van 9 juli 2009, kenmerk 6678/29. 1. Verloop van de procedure 1. Bij besluit van 9 juli 2009 heeft de Raad van Bestuur ('de Raad') van de Nederlandse Mededingingsautoriteit ('NMa') de heer [X] een boete opgelegd van EUR 150.000 wegens handelen in strijd met artikel 5:20 Algemene wet bestuurrecht ('Awb'). 2. In het bestreden besluit heeft de Raad vastgesteld dat de heer [X] heeft geweigerd medewerking te verlenen aan het onderzoek in de zaak 5965, door zich herhaaldelijk op het zwijgrecht te beroepen. Deze weigering van medewerking is in het bestreden besluit aangemerkt als overtreding van artikel 5:20, e…</t>
  </si>
  <si>
    <t>het bezwaar | het besluit van 9 juli 2009 met kenmerk 6678/29 | een boete aan de heer [X] | een bedrag van EUR 322,- in verband met de behandeling van het bezwaar</t>
  </si>
  <si>
    <t>bezwaar | besluit van 9 juli 2009 met kenmerk 6678 29 | boete aan de heer x | bedrag van eur 322 in verband met de behandeling van het bezwaar</t>
  </si>
  <si>
    <t>het bezwaar | een boete aan de heer [X] | een bedrag van EUR 322,- in verband met de behandeling van het bezwaar</t>
  </si>
  <si>
    <t>de bezwaren | het verzoek op grond van artikel 7:15, tweede lid, Awb, tot vergoeding van de kosten van juridische bijstand in de bezwaarschriftprocedure</t>
  </si>
  <si>
    <t>bezwaren ⇔ de bezwaren [noise-normalized exact] | verzoek ⇔ het verzoek op grond van artikel 7:15, tweede lid, Awb, tot vergoeding van de kosten van juridische bijstand in de bezwaarschriftprocedure [gold substring of prediction]</t>
  </si>
  <si>
    <t>noise-normalized exact | gold substring of prediction</t>
  </si>
  <si>
    <t>verklaart gegrond | herroept | ziet af van het opleggen van</t>
  </si>
  <si>
    <t>gegrond verklaren | herroepen | opleggen</t>
  </si>
  <si>
    <t>verklaart gegrond | ziet af van het opleggen van</t>
  </si>
  <si>
    <t>het bezwaar | het besluit van 9 juli 2009 met kenmerk 6678/29 | een boete</t>
  </si>
  <si>
    <t>bezwaar | besluit van 9 juli 2009 met kenmerk 6678 29 | boete</t>
  </si>
  <si>
    <t>de bezwaren van Samskip Logistics International B.V., Samskip Holding B.V. en Samskip North Atlantic B.V. | het verzoek op grond van artikel 7:15, tweede lid, Awb, tot vergoeding van de kosten van juridische bijstand in de bezwaarschriftprocedure</t>
  </si>
  <si>
    <t>bezwaren ⇔ de bezwaren van Samskip Logistics International B.V., Samskip Holding B.V. en Samskip North Atlantic B.V. [gold substring of prediction] | verzoek ⇔ het verzoek op grond van artikel 7:15, tweede lid, Awb, tot vergoeding van de kosten van juridische bijstand in de bezwaarschriftprocedure [gold substring of prediction]</t>
  </si>
  <si>
    <t>het bezwaar | een boete</t>
  </si>
  <si>
    <t>ACM__sanctie_12871_boetebesluit-essent-voor-negeren-bel-me-niet-register-2014-03-26</t>
  </si>
  <si>
    <t>…1 mei 2010 en in de periode 31 januari tot 1 maart 2011 herhaaldelijk ongevraagd abonnees heeft gebeld met een commercieel doel, terwijl zij stonden ingeschreven in het Bel-me-niet Register. Hiermee heeft Essent Retail Energie B.V. de telemarketingregels overtreden. De Autoriteit Consument en Markt legt hiervoor twee boetes op van in totaal EUR 47.500. - De telemarketingregelgeving heeft als doel consumenten verstoken te laten blijven van 2. telemarketing, en irritatie die ontstaat door telemarketing weg te nemen. Veel consumenten die er bewust voor hebben gekozen om hun telefoonnummer op te laten nemen in het Bel-Me-Niet Register, zijn toch door Essent gebeld. Het vertrouwen van consumenten in de werking van het BelMe-N…</t>
  </si>
  <si>
    <t>boetes</t>
  </si>
  <si>
    <t>twee bestuurlijke boetes | overtredingen van artikel 11.7, negende en tiende lid, in samenhang met het vijfde lid, van de Telecommunicatiewet</t>
  </si>
  <si>
    <t>twee bestuurlijke boetes | overtredingen van artikel 11 7 negende en tiende lid in samenhang met het vijfde lid van de telecommunicatiewet</t>
  </si>
  <si>
    <t>boetes ⇔ twee bestuurlijke boetes [gold substring of prediction]</t>
  </si>
  <si>
    <t>overtredingen van artikel 11.7, negende en tiende lid, in samenhang met het vijfde lid, van de Telecommunicatiewet</t>
  </si>
  <si>
    <t>## Besluit Openbaar Ons kenmerk: ACM/DJZ/2014/201191\_OV Zaaknummer: 13.1119.32 Datum: 26 maart 2014 Besluit van de Autoriteit Consument en Markt tot het opleggen van boetes aan Essent Retail Energie B.V. ter zake van overtredingen van de telemarketingregels zoals bepaald in artikel 11.7, negende en tiende lid, in samenhang met het vijfde lid van de Telecommunicatiewet. ## 1 Samenvatting - In dit besluit stelt de Autoriteit Consument en Markt 1 vast dat Essent Retail Energie B.V. in de 1. periode 1 januari tot 1 mei 2010 en in de periode 31 januari tot 1 maart 2011 herhaaldelijk ongevraagd …</t>
  </si>
  <si>
    <t>dat Essent Retail Energie B.V. artikel 11.7, negende en tiende lid, in samenhang met het vijfde lid, Tw meermaals heeft overtreden | de onder I. genoemde overtredingen | twee boetes van in totaal EUR 47.500</t>
  </si>
  <si>
    <t>dat essent retail energie b v artikel 11 7 negende en tiende lid in samenhang met het vijfde lid tw meermaals heeft overtreden | onder i genoemde overtredingen | twee boetes van in totaal eur 47 500</t>
  </si>
  <si>
    <t>boetes ⇔ twee boetes van in totaal EUR 47.500 [gold substring of prediction]</t>
  </si>
  <si>
    <t>dat Essent Retail Energie B.V. artikel 11.7, negende en tiende lid, in samenhang met het vijfde lid, Tw meermaals heeft overtreden | de onder I. genoemde overtredingen</t>
  </si>
  <si>
    <t>een ontheffing</t>
  </si>
  <si>
    <t>ontheffing ⇔ een ontheffing [noise-normalized exact]</t>
  </si>
  <si>
    <t>Essent Retail Energie B.V.</t>
  </si>
  <si>
    <t>Essent Retail</t>
  </si>
  <si>
    <t>essent retail energie</t>
  </si>
  <si>
    <t>essent retail</t>
  </si>
  <si>
    <t>## Besluit Openbaar Ons kenmerk: ACM/DJZ/2014/201191\_OV Zaaknummer: 13.1119.32 Datum: 26 maart 2014 Besluit van de Autoriteit Consument en Markt tot het opleggen van boetes aan Essent Retail Energie B.V. ter zake van overtredingen van de telemarketingregels zoals bepaald in artikel 11.7, negende en tiende lid, in samenhang met het vijfde lid van de Telecommunicatiewet. ## 1 Samenvatting - In dit besluit stelt de Autoriteit Consument en Markt 1 vast dat Essent Retail Energie B.V. in de 1. periode 1 januari tot 1 mei 2010 en in de periode 31 januari tot 1 maart 2011 herhaaldelijk ongevraagd abonnees he…</t>
  </si>
  <si>
    <t>ACM__sanctie_14213_bob-aan-de-stegge-2007-10-01</t>
  </si>
  <si>
    <t>verklaart | ongegrond</t>
  </si>
  <si>
    <t>ACM__ontheffing_12487_besluit-koninklijke-cooperatieve-bloemenveiling-floraholland-ua-ontheffing-elektriciteit-2013-12-30</t>
  </si>
  <si>
    <t>Koninklijke Coöperatieve Bloemenveiling FloraHolland U.A. ⇔ Koninklijke Coöperatieve Bloemenveiling FloraHolland U.A. [exact]</t>
  </si>
  <si>
    <t>… de onderhavige procedure terechtgekomen, maar heeft hiervoor een bewuste keuze gemaakt. 84. Gelet op het Advies en vorenstaande aanvulling daarop, verwerpt de Raad de bezwaren op dit punt. 33 Zie dossierstuk 4933/1 7. ## 4 Besluit De Raad van Bestuur van de Nederlandse Mededingingsautoriteit: - I. verklaart de bezwaren tegen het besluit van de R aad van Bestuur van de Nederlandse Mededingingsautoriteit van 31 augustus 2006, 4933/45 ongegrond; - II. handhaaft de in voornoemd besluit neergelegde beslissing en de daarbij opgelegde boete. Datum: 01 -1 0-2007 De Raad van Bestuur van de Nederlandse Mededingingsautoriteit, namens deze, overeenkomstig het door de Raad van Bestuur van de Nederlandse Mededingingsautoriteit genome…</t>
  </si>
  <si>
    <t>de bezwaren tegen het besluit van de Raad van Bestuur van de Nederlandse Mededingingsautoriteit van 31 augustus 2006, 4933/45 | de in voornoemd besluit neergelegde beslissing en de daarbij opgelegde boete</t>
  </si>
  <si>
    <t>bezwaren tegen het besluit van de raad van bestuur van de nederlandse mededingingsautoriteit van 31 augustus 2006 4933 45 | in voornoemd besluit neergelegde beslissing en de daarbij opgelegde boete</t>
  </si>
  <si>
    <t>bezwaren ⇔ de bezwaren tegen het besluit van de Raad van Bestuur van de Nederlandse Mededingingsautoriteit van 31 augustus 2006, 4933/45 [gold substring of prediction]</t>
  </si>
  <si>
    <t>de in voornoemd besluit neergelegde beslissing en de daarbij opgelegde boete</t>
  </si>
  <si>
    <t>## Nederlandse Mededingingsautoriteit ## BESLUIT Nummer 4933/77 Betreft zaak: Installatiesector / Aannemers- en S taalconstructiebedrijf Aan de S tegge Besluit van de Raad van Bestuur van de Nederlandse Mededingingsautoriteit op de bezwaren gericht tegen het besluit van 31 augustus 2006 met kenmerk 4933/45 . ## 1 Verloop van de procedure 1. Bij besluit van 31 augustus 2006 (hierna: het bestreden besluit) heeft de R aad van Bestuur van de Nederlandse Mededingingsautoriteit (hierna: de Raad) vastgesteld dat de onderneming Aannemers- en Staalconstructiebedrijf Aan de Stegge artikel 6 Mededingingswet (hierna: Mw) en artikel 81 Verdrag tot oprichting van de E…</t>
  </si>
  <si>
    <t>Aannemers- en Staalconstructiebedrijf Aan de Stegge</t>
  </si>
  <si>
    <t>Aan de Stegge B.V.</t>
  </si>
  <si>
    <t>aannemers en staalconstructiebedrijf aan de stegge</t>
  </si>
  <si>
    <t>aan de stegge</t>
  </si>
  <si>
    <t>ACM__ontheffing_12494_besluit-shell-nederland-chemie-ontheffing-2013-12-30</t>
  </si>
  <si>
    <t>Shell Nederland Chemie B.V.</t>
  </si>
  <si>
    <t>Shell Nederland Chemie B.V. ⇔ Shell Nederland Chemie B.V. [exact]</t>
  </si>
  <si>
    <t>…op de bezwaren gericht tegen het besluit van 31 augustus 2006 met kenmerk 4933/45 . ## 1 Verloop van de procedure 1. Bij besluit van 31 augustus 2006 (hierna: het bestreden besluit) heeft de R aad van Bestuur van de Nederlandse Mededingingsautoriteit (hierna: de Raad) vastgesteld dat de onderneming Aannemers- en Staalconstructiebedrijf Aan de Stegge artikel 6 Mededingingswet (hierna: Mw) en artikel 81 Verdrag tot oprichting van de Europese Gemeenschap (hierna: EG) heeft overtreden, wegens deelname aan het systeem van vooroverleg zoals uiteengezet in het Rapport over afspraken en gedragingen in de Installatie S ector 1 (hierna: het R apport), dat integraal deel uitmaakt van het bestreden besluit. 2. De onderneming Aannemers- en Staalconstruct…</t>
  </si>
  <si>
    <t>ACM__sanctie_14313_beslissing-op-bezwaar-kpn-zorgplicht-2014-06-13</t>
  </si>
  <si>
    <t>verklaart | ongegrond | gegrond</t>
  </si>
  <si>
    <t>verklaart ongegrond | verklaart gegrond | verklaart ongegrond</t>
  </si>
  <si>
    <t>verklaart ongegrond | gegrond</t>
  </si>
  <si>
    <t>verklaart ongegrond | verklaart gegrond</t>
  </si>
  <si>
    <t>ongegrond verklaren | gegrond</t>
  </si>
  <si>
    <t>ongegrond verklaren | gegrond verklaren</t>
  </si>
  <si>
    <t>gegrond</t>
  </si>
  <si>
    <t>verklaart gegrond</t>
  </si>
  <si>
    <t>…regelen heeft getroffen in het belang van bescherming van persoonsgegevens en de bescherming van de persoonlijke levenssfeer van abonnees en gebruikers. De opgelegde boete is verhoogd met 30% omdat KPN het bestaan van een relevant intern onderzoek niet heeft gemeld. 2. In deze beslissing op bezwaar verklaart ACM de bezwaren van KPN tegen het besluit van 16 december 2013 2 (hierna: het sanctiebesluit) ongegrond. Dit betekent dat het besluit tot oplegging van een boete van EURO 364.000 geheel in stand blijft. 3. ACM verklaart het bezwaar tegen het besluit van 14 februari 2014 3 tot openbaarmaking van het sanctiebesluit (hierna: het publicatiebesluit) deels gegrond, zodat dit besluit grotendeels in stand blijft. 4. Het is v…</t>
  </si>
  <si>
    <t>de bezwaren van KPN B.V. gericht tegen het sanctiebesluit | de bezwaren van KPN B.V. gericht tegen het publicatiebesluit, voor zover deze het openbaar maken betreffen van de omschreven passages | de bezwaren van KPN B.V. gericht tegen het publicatiebesluit voor het overige</t>
  </si>
  <si>
    <t>bezwaren van kpn b v gericht tegen het sanctiebesluit | bezwaren van kpn b v gericht tegen het publicatiebesluit voor zover deze het openbaar maken betreffen van de omschreven passages | bezwaren van kpn b v gericht tegen het publicatiebesluit voor het overige</t>
  </si>
  <si>
    <t>bezwaren ⇔ de bezwaren van KPN B.V. gericht tegen het sanctiebesluit [gold substring of prediction]</t>
  </si>
  <si>
    <t>de bezwaren van KPN B.V. gericht tegen het publicatiebesluit, voor zover deze het openbaar maken betreffen van de omschreven passages | de bezwaren van KPN B.V. gericht tegen het publicatiebesluit voor het overige</t>
  </si>
  <si>
    <t>ACM__ontheffing_12550_besluit-dsm-delft-gas-2014-01-21</t>
  </si>
  <si>
    <t>…roffen in het belang van bescherming van persoonsgegevens en de bescherming van de persoonlijke levenssfeer van abonnees en gebruikers. De opgelegde boete is verhoogd met 30% omdat KPN het bestaan van een relevant intern onderzoek niet heeft gemeld. 2. In deze beslissing op bezwaar verklaart ACM de bezwaren van KPN tegen het besluit van 16 december 2013 2 (hierna: het sanctiebesluit) ongegrond. Dit betekent dat het besluit tot oplegging van een boete van EURO 364.000 geheel in stand blijft. 3. ACM verklaart het bezwaar tegen het besluit van 14 februari 2014 3 tot openbaarmaking van het sanctiebesluit (hierna: het publicatiebesluit) deels gegrond, zodat dit besluit grotendeels in stand blijft. 4. Het is voor consumenten v…</t>
  </si>
  <si>
    <t>DSM Delft B.V.</t>
  </si>
  <si>
    <t>DSM Delft B.V. ⇔ DSM Delft B.V. [exact]</t>
  </si>
  <si>
    <t>## Besluit Openbaar Ons kenmerk: ACM/DJZ/2014/201921\_OV Zaaknummer: 13.0503.32.1.01 Datum: 13 juni 2014 Beslissing op bezwaar van de Autoriteit Consument en Markt inzake het bezwaarschrift van KPN B.V. gericht tegen het besluit van 16 december 2013 waarbij aan KPN B.V. een boete is opgelegd van EUR 364.000 voor overtredingen van artikel 11.3, eerste lid, jo. artikel 11.2 en artikel 18.7, derde en vijfde lid, van de Telecommunicatiewet, alsmede tegen het besluit van 14 februari 2014 waarbij op grond van artikel 8 van de Wet openbaarheid van bestuur is bepaa…</t>
  </si>
  <si>
    <t>verklaart gegrond | verklaart ongegrond | laat geheel in stand</t>
  </si>
  <si>
    <t>gegrond verklaren | ongegrond verklaren | laat geheel in stand</t>
  </si>
  <si>
    <t>verklaart gegrond | laat geheel in stand</t>
  </si>
  <si>
    <t>ACM__ontheffing_12627_besluit-ontheffing-elektriciteit-windnet-oost-flevoland-bv</t>
  </si>
  <si>
    <t>Windnet Oost-Flevoland B.V.</t>
  </si>
  <si>
    <t>Windnet Oost-Flevoland B.V. ⇔ Windnet Oost-Flevoland B.V. [exact]</t>
  </si>
  <si>
    <t>de bezwaren, voor zover deze het openbaar maken betreffen van de omschreven passages | de bezwaren van KPN B.V. voor het overige | het besluit van 16 december 2013 tot oplegging van een boete aan KPN</t>
  </si>
  <si>
    <t>bezwaren voor zover deze het openbaar maken betreffen van de omschreven passages | bezwaren van kpn b v voor het overige | besluit van 16 december 2013 tot oplegging van een boete aan kpn</t>
  </si>
  <si>
    <t>bezwaren ⇔ de bezwaren, voor zover deze het openbaar maken betreffen van de omschreven passages [gold substring of prediction]</t>
  </si>
  <si>
    <t>de bezwaren van KPN B.V. voor het overige | het besluit van 16 december 2013 tot oplegging van een boete aan KPN</t>
  </si>
  <si>
    <t>ACM__sanctie_14611_geen-boete-voor-kartelafspraken-heer-c-carl-kuhne-kg-2015-06-25</t>
  </si>
  <si>
    <t>…ldboetes betreffende kartels, 11 september 2009, Staatscourant nr. 14078 van 22 september 2009. &lt;!-- image --&gt; ## Besluit Openbaar kent met inachtneming van die toezegging een vermindering van de boete, zoals tot dusver berekend, van 100% toe. ## 8 Besluit De Autoriteit Consument en Markt: legt aan de heer [VERTROUWELIJK], geboren op [VERTROUWELIJK] te [VERTROUWELIJK], een boete op van EUR 0. Den Haag, 25 juni 2015 De Autoriteit Consument en Markt, namens deze, w.g. mr. J.G. Vegter bestuurslid &lt;!-- image --&gt; 9/10 ## Besluit Openbaar ## Bezwaar Belanghebbenden die zich met dit besluit niet kunnen verenigen, kunnen binnen zes weken na de dag waarop dit besluit is bekendgemaakt bezwaar maken bij de Autoriteit Consument en M…</t>
  </si>
  <si>
    <t>## Besluit Openbaar Ons kenmerk: ACM/DJZ/2015/203323\_OV Zaaknummer: 14.0705.27 Datum: Besluit van de Autoriteit Consument en Markt als bedoeld in artikel 56, aanhef en onder a, en artikel 89 van de Mededingingswet. ## Inhoudsopgave | 1 | Inleiding ................................................................................................................................. 2 | |-----|---------------------------------------------------------------------------------------------------------------------------------------------…</t>
  </si>
  <si>
    <t>ACM__ontheffing_12631_besluit-ontheffing-elektriciteit-heros-energy-bv-sluiskil</t>
  </si>
  <si>
    <t>Heros Energy B.V.</t>
  </si>
  <si>
    <t>Heros Energy B.V. ⇔ Heros Energy B.V. [exact]</t>
  </si>
  <si>
    <t>…ng van geldboetes betreffende kartels, 11 september 2009, Staatscourant nr. 14078 van 22 september 2009. &lt;!-- image --&gt; ## Besluit Openbaar kent met inachtneming van die toezegging een vermindering van de boete, zoals tot dusver berekend, van 100% toe. ## 8 Besluit De Autoriteit Consument en Markt: legt aan de heer [VERTROUWELIJK], geboren op [VERTROUWELIJK] te [VERTROUWELIJK], een boete op van EUR 0. Den Haag, 25 juni 2015 De Autoriteit Consument en Markt, namens deze, w.g. mr. J.G. Vegter bestuurslid &lt;!-- image --&gt; 9/10 ## Besluit Openbaar ## Bezwaar Belanghebbenden die zich met dit besluit niet kunnen verenigen, kunnen binnen zes weken na de dag waarop dit besluit is bekendgemaakt bezwaar maken bij de Autoriteit Consu…</t>
  </si>
  <si>
    <t>… eerste lid, Mw en artikel 101, eerste lid, VwEU hebben overtreden. Deze bijlage, inclusief de daarin gedefinieerde termen, maakt integraal onderdeel uit van dit besluit. 1 Kenmerk ACM/DM/2014/200039. 2 Zoals bedoeld in de Beleidsregels van de Minister van Economische Zaken tot vermindering van geldboetes betreffende kartels, 11 september 2009, Staatscourant nr. 14078 van 22 september 2009. 3 Dossierstuknummer 166: Clementietoezegging [C] d.d. 9 januari 2014. ## Besluit ## Openbaar ## 2 Procedure 6. Het rapport is op 31 januari 2014 overgedragen aan de Directie Juridische Zaken van ACM. De heer [C] heeft inzage gekregen in de bij het rapport behorende onderliggende stukken. 7. In juni 2014 is de heer [C] met ACM in gespr…</t>
  </si>
  <si>
    <t>ACM__sanctie_15606_boetebesluit-koel-en-vrieshuizen-kloosbeheer-betuwe</t>
  </si>
  <si>
    <t>Kloosbeheer B.V.</t>
  </si>
  <si>
    <t>Kloosbeheer B.V., statutair gevestigd te IJmuiden</t>
  </si>
  <si>
    <t>kloosbeheer</t>
  </si>
  <si>
    <t>kloosbeheer b v statutair gevestigd te ijmuiden</t>
  </si>
  <si>
    <t>….......................................................................................... 21 info@acm.nl | www.acm.nl | &lt;!-- image --&gt; T 070 722 20 00 | F 070 722 23 55 TOC \o "1-2" \h \z \u Muzenstraat 41 | 2511 WB Den Haag Postbus ## Besluit Openbaar ## 1. Inleiding 1. Dit besluit richt zich tot Kloosbeheer B.V. (hierna: Kloosterboer) en is gebaseerd op het rapport van de Autoriteit Consument en Markt (hierna: ACM) dat op 27 augustus 2013 naar Kloosterboer is verzonden. 2. In de periode juli 2006 tot en met november 2009 was de onderneming Kloosterboer tezamen met de onderneming H&amp;amp;S betrokken bij een overeenkomst en/of onderling afgestemde feitelijke gedraging die ertoe strekte de mededinging te beperken in de zin…</t>
  </si>
  <si>
    <t>## Besluit ## Openbaar Ons kenmerk: ACM/DJZ/2015/207566\_OV Zaaknummer: 13.0698.31 Datum: 22 december 2015 Besluit van de Autoriteit Consument en Markt als bedoeld in artikel 56, aanhef en onder a, en artikel 89 van de Mededingingswet. ## Inhoudsopgave | 1 | Inleiding ................................................................................................................................. 2 | |---------------------------------------------------------------------------------------------------------------------------------------------------…</t>
  </si>
  <si>
    <t>ACM__sanctie_16371_boetebesluit-webwinkel-tom-new</t>
  </si>
  <si>
    <t>boete van EUR 160.000 aan T.O.M. B.V. | boete van EUR 160.000 aan T.O.M. B.V. | boete van EUR 180.000 aan T.O.M. B.V. | boete van EUR 125.000 aan [FEITELIJK LEIDINGGEVER 2], in de vorm van hoofdelijke aansprakelijkheid voor de boetes aan T.O.M. B.V. | boete van EUR 125.000 aan [FEITELIJK LEIDINGGEVER 1], in de vorm van hoofdelijke aansprakelijkheid voor de boetes aan T.O.M. B.V.</t>
  </si>
  <si>
    <t>boete van EUR 160.000 aan T.O.M. B.V. | boete van EUR 180.000 aan T.O.M. B.V. | boete van EUR 125.000 aan [FEITELIJK LEIDINGGEVER 2], in de vorm van hoofdelijke aansprakelijkheid voor de boetes aan T.O.M. B.V. | boete van EUR 125.000 aan [FEITELIJK LEIDINGGEVER 1], in de vorm van hoofdelijke aansprakelijkheid voor de boetes aan T.O.M. B.V.</t>
  </si>
  <si>
    <t>boete van eur 160 000 aan t o m b v | boete van eur 180 000 aan t o m b v | boete van eur 125 000 aan feitelijk leidinggever 2 in de vorm van hoofdelijke aansprakelijkheid voor de boetes aan t o m b v | boete van eur 125 000 aan feitelijk leidinggever 1 in de vorm van hoofdelijke aansprakelijkheid voor de boetes aan t o m b v</t>
  </si>
  <si>
    <t>NXP Semiconductors Netherlands B.V.</t>
  </si>
  <si>
    <t>boete ⇔ boete van EUR 160.000 aan T.O.M. B.V. [gold substring of prediction]</t>
  </si>
  <si>
    <t>boete van EUR 180.000 aan T.O.M. B.V. | boete van EUR 125.000 aan [FEITELIJK LEIDINGGEVER 2], in de vorm van hoofdelijke aansprakelijkheid voor de boetes aan T.O.M. B.V. | boete van EUR 125.000 aan [FEITELIJK LEIDINGGEVER 1], in de vorm van hoofdelijke aansprakelijkheid voor de boetes aan T.O.M. B.V.</t>
  </si>
  <si>
    <t>NXP Semiconductors Netherlands B.V. ⇔ NXP Semiconductors Netherlands B.V. [exact]</t>
  </si>
  <si>
    <t>## Besluit Openbaar Ons kenmerk: ACM/DJZ/2016/403307\_OV Zaaknummer: Datum: 16.0137.32 9 juni 2016 Besluit van de Autoriteit Consument en Markt tot het opleggen van boetes aan de besloten vennootschap T.O.M. B.V. wegens overtredingen van de Wet handhaving consumentenbescherming en aan [FEITELIJK LEIDINGGEVER 1] en [FEITELIJK LEIDINGGEVER 2] wegens het feitelijk leiding geven daaraan. ## 1. Samenvatting 1. De besloten vennootschap T.O.M. B.V. verkoopt via internet verschillende producten aan consumenten, waaronder fietsen, sportartikelen, (sport)kleding en speelgoed. 2. Het is van belang d…</t>
  </si>
  <si>
    <t>boete van EUR 160.000 aan T.O.M. B.V. | boete van EUR 160.000 aan T.O.M. B.V. | boete van EUR 180.000 aan T.O.M. B.V. | boete van EUR 125.000 aan [FEITELIJK LEIDINGGEVER 2] in de vorm van hoofdelijke aansprakelijkheid voor de boetes aan T.O.M. B.V. tot een bedrag van EUR 125.000 | boete van EUR 125.000 aan [FEITELIJK LEIDINGGEVER 1] in de vorm van hoofdelijke aansprakelijkheid voor de boetes aan T.O.M. B.V. tot een bedrag van EUR 125.000</t>
  </si>
  <si>
    <t>boete van EUR 160.000 aan T.O.M. B.V. | boete van EUR 180.000 aan T.O.M. B.V. | boete van EUR 125.000 aan [FEITELIJK LEIDINGGEVER 2] in de vorm van hoofdelijke aansprakelijkheid voor de boetes aan T.O.M. B.V. tot een bedrag van EUR 125.000 | boete van EUR 125.000 aan [FEITELIJK LEIDINGGEVER 1] in de vorm van hoofdelijke aansprakelijkheid voor de boetes aan T.O.M. B.V. tot een bedrag van EUR 125.000</t>
  </si>
  <si>
    <t>boete van eur 160 000 aan t o m b v | boete van eur 180 000 aan t o m b v | boete van eur 125 000 aan feitelijk leidinggever 2 in de vorm van hoofdelijke aansprakelijkheid voor de boetes aan t o m b v tot een bedrag van eur 125 000 | boete van eur 125 000 aan feitelijk leidinggever 1 in de vorm van hoofdelijke aansprakelijkheid voor de boetes aan t o m b v tot een bedrag van eur 125 000</t>
  </si>
  <si>
    <t>boete van EUR 180.000 aan T.O.M. B.V. | boete van EUR 125.000 aan [FEITELIJK LEIDINGGEVER 2] in de vorm van hoofdelijke aansprakelijkheid voor de boetes aan T.O.M. B.V. tot een bedrag van EUR 125.000 | boete van EUR 125.000 aan [FEITELIJK LEIDINGGEVER 1] in de vorm van hoofdelijke aansprakelijkheid voor de boetes aan T.O.M. B.V. tot een bedrag van EUR 125.000</t>
  </si>
  <si>
    <t>ACM__sanctie_openbaar-besluit-garantieplicht-499490</t>
  </si>
  <si>
    <t>Autoriteit Consument &amp;amp; Markt</t>
  </si>
  <si>
    <t>Autoriteit Consument &amp; Markt</t>
  </si>
  <si>
    <t>autoriteit consument en amp markt</t>
  </si>
  <si>
    <t>&lt;!-- image --&gt; [VERTROUWELIJK] Den Haag, 26 juli 2018 Aantal bijlagen : Uw kenmerk : - Ons kenmerk : ACM/UIT/499490 Contactpersoon : Onderwerp : ACM/18/033188 Besluit garantieplicht ## Geachte [VERTROUWELIJK], Bij brief van 7 juni 2018 heeft de Autoriteit Consument &amp;amp; Markt (hierna: ACM) u bericht dat op 7 juni 2018 een rapport tegen [VERTROUWELIJK] is opgemaakt als bedoeld in artikel 5:48 Algemene wet bestuursrecht. Naar aanleiding van die brief berichten wij u het volgende. Op basis van het rapport, het daaraan ten grondslag liggende dossier en uw zienswijze op het rapport, heeft de ACM besloten om aan [VERTROUWELIJK] geen boete op te leggen. Doorslaggevend in dit…</t>
  </si>
  <si>
    <t>ACM__vergunning_10994_intrekkingsbesluit trianel 2</t>
  </si>
  <si>
    <t>de directeur Directie Regulering Energie en Vervoer</t>
  </si>
  <si>
    <t>directeur directie regulering energie en vervoer</t>
  </si>
  <si>
    <t>Stichting Katholieke Universiteit</t>
  </si>
  <si>
    <t>Stichting Katholieke Universiteit ⇔ Stichting Katholieke Universiteit [exact]</t>
  </si>
  <si>
    <t>## BESLUIT Nummer : 102543\_1 Betreft zaak: Besluit op basis van artikel 95f, eerste lid, van de Elektriciteitswet 1998 tot het intrekken van de vergunning van Trianel Energie B.V. voor de levering van elektriciteit aan kleinverbruikers - 1 Juridisch kader 1. De Minister van Economische Zaken kan op basis van artikel 95f, eerste lid, van de Elektriciteitswet 1998 een op grond van artikel 95d Elektriciteitswet 1998 verleende vergunning voor het leveren van elektriciteit aan kleinverbruikers intrekken. 2. Op basis van artikel 95f, eerste lid, van de Elektriciteitswet 1998 kan een vergunning worden ingetrokken indien: - a. de houder van de vergunning dit verzoekt; b. de houder van de ver…</t>
  </si>
  <si>
    <t>verleent niet</t>
  </si>
  <si>
    <t>verlenen ⇔ verleent niet [canonical action]</t>
  </si>
  <si>
    <t>…ar verplichtingen kan voldoen. 11. Het dreigend faillissement van een vergunninghouder is een van de omstandigheden waaronder de Energiekamer NMa de leveringsvergunning kan intrekken. Naar aanleiding van bovengenoemde situatie heeft de Energiekamer NMa besloten om de leveringsvergunning van Trianel in te trekken 3 ## 3 Besluit 12. Gelet op artikel 95f, eerste lid onder e van de Elektriciteitswet 1998, en het bovenstaande, besluit de directeur Directie Regulering Energie en Vervoer de aan Trianel Energie B.V. verleende vergunning als bedoeld in artikel 95d, eerste lid, van de Elektriciteitswet 1998 voor het leveren van elektriciteit aan kleinverbruikers, in te trekken. 13. Van dit besluit wordt mededeling gedaan in de Sta…</t>
  </si>
  <si>
    <t>Energiekamer NMa</t>
  </si>
  <si>
    <t>energiekamer nma</t>
  </si>
  <si>
    <t>ACM__ontheffing_12722_besluit-ontheffing-o-i-manufacturing-netherlands-bv-gas-2014-03-18</t>
  </si>
  <si>
    <t>O-I Manufacturing Netherlands B.V.</t>
  </si>
  <si>
    <t>O-I Manufacturing Netherlands B.V. ⇔ O-I Manufacturing Netherlands B.V. [exact]</t>
  </si>
  <si>
    <t>ACM__vergunning_10994_Intrekkingsbesluit trianel 122-203961</t>
  </si>
  <si>
    <t>…2009, Stcrt. 2009, nr. 14819 2 10. Het dreigend faillissement van een vergunninghouder is een van de omstandigheden waaronder de Energiekamer NMa de leveringsvergunning kan intrekken. Naar aanleiding van bovengenoemde situatie heeft de Energiekamer NMa besloten om de leveringsvergunning van Trianel in te trekken ## 3 Besluit 11. Gelet op artikel 47, eerste lid onder e van de Gaswet, en het bovenstaande, besluit de Minister de aan Trianel Energie B.V. verleende vergunning als bedoeld in artikel 45, eerste lid, van de Gaswet voor het leveren van gas aan kleinverbruikers, in te trekken. 12. Dit besluit zal in werking treden met inachtneming van artikel 3 lid 4 van het Besluit leveringszekerheid Gaswet. 13. Van dit besluit w…</t>
  </si>
  <si>
    <t>ACM__vergunning_11413_innova-energie-bv-besluit-vergunning-elektriciteit-2004-12-07</t>
  </si>
  <si>
    <t>Innova Energie B.V.</t>
  </si>
  <si>
    <t>innova energie</t>
  </si>
  <si>
    <t>## ENERGIEKAMER Nummer: 102557\_1/6 Betreft: Besluit tot het verlenen van een vergunning voor de levering van elektriciteit aan kleinverbruikers op grond van artikel 95d, eerste lid, van de Elektriciteitswet 1998 aan Innova Energie B.V. ## 1 Juridisch kader 1. Op grond van artikel 95a, eerste lid, van de Elektriciteitswet 1998 is het verboden om zonder vergunning elektriciteit te leveren aan kleinverbruikers. Op grond van artikel 95d, eerste lid, van de Elektriciteitswet 1998 verleent de Minister van Economische Zaken (hierna: de Minister) op aanvraag een vergunning indien de aanvrager genoegzaam aantoont dat hij (a) beschikt over de benod…</t>
  </si>
  <si>
    <t>ACM__ontheffing_12723_besluit-ontheffing-o-i-manufacturing-netherlands-bv-elektriciteit-2014-03-18</t>
  </si>
  <si>
    <t>de (plaatsvervangend) directeur en de clustermanagers van de Directie Regulering Energie en Vervoer van de Nederlandse Mededingingsautoriteit</t>
  </si>
  <si>
    <t>plaatsvervangend directeur en de clustermanagers van de directie regulering energie en vervoer van de nederlandse mededingingsautoriteit</t>
  </si>
  <si>
    <t>…Elektriciteitswet 1998 aan Innova Energie B.V. ## 1 Juridisch kader 1. Op grond van artikel 95a, eerste lid, van de Elektriciteitswet 1998 is het verboden om zonder vergunning elektriciteit te leveren aan kleinverbruikers. Op grond van artikel 95d, eerste lid, van de Elektriciteitswet 1998 verleent de Minister van Economische Zaken (hierna: de Minister) op aanvraag een vergunning indien de aanvrager genoegzaam aantoont dat hij (a) beschikt over de benodigde organisatorische, financiële en technische kwaliteiten voor een goede uitvoering van zijn taak en hij (b) aantoont dat hij redelijkerwijs in staat kan worden geacht de verplichtingen als opgenomen in hoofdstuk 8 van de Elektriciteitswet 1998 te vervullen. 2. Ingevolge ar…</t>
  </si>
  <si>
    <t>## ENERGIEKAMER Nummer: 102557\_1/6 Betreft: Besluit tot het verlenen van een vergunning voor de levering van elektriciteit aan kleinverbruikers op grond van artikel 95d, eerste lid, van de Elektriciteitswet 1998 aan Innova Energie B.V. ## 1 Juridisch kader 1. Op grond van artikel 95a, eerste lid, van de Elektriciteitswet 1998 is het verboden om zonder vergunning elektriciteit te leveren aan kleinverbruikers. Op grond van artikel 95d, eerste lid, van de Elektriciteitswet 1998 verleent d…</t>
  </si>
  <si>
    <t>## ENERGIEKAMER Nummer: 102557\_1/6 Betreft: Besluit tot het verlenen van een vergunning voor de levering van elektriciteit aan kleinverbruikers op grond van artikel 95d, eerste lid, van de Elektriciteitswet 1998 aan Innova Energie B.V. ## 1 Juridisch kader 1. Op grond van artikel 95a, eerste lid, van de Elektriciteitswet 1998 is het verboden om zonder vergunning elektriciteit te leveren aan kleinverbruikers. Op grond van artikel 95d, eerste lid, van de Elektriciteitswet 1998 verleent de Minister van Ec…</t>
  </si>
  <si>
    <t>ACM__vergunning_11420_qwint-bv-vergunning-gas</t>
  </si>
  <si>
    <t>…ESLUIT &lt;!-- image --&gt; &lt;!-- image --&gt; ## II. Juridisch Kader 6. Op grond van artikel 43, eerste lid, van de Gaswet is het verboden om zonder vergunning gas te leveren aan afnemers die beschikken over een aansluiting op een net met een totale maximale capaciteit van ten hoogste 40 m 3 (n) per uur. 7. De Minister van Economische Zaken (hierna: de Minister) verleent op grond van artikel 45, eerste lid, van de Gaswet op aanvraag een vergunning indien de aanvrager genoegzaam aantoont dat hij: 3. (a) beschikt over de benodigde organisatorische, financiële en technische kwaliteiten voor een goede uitvoering van zijn taak; 4. (b) redelijkerwijs in staat kan worden geacht de verplichtingen als opgenomen in hoofdstuk 5 van de Gaswet n…</t>
  </si>
  <si>
    <t>ACM__ontheffing_12724_besluit-ontheffing-dsm-resins-elektriciteit-2014-03-18</t>
  </si>
  <si>
    <t>DSM Resins B.V.</t>
  </si>
  <si>
    <t>DSM Resins B.V. ⇔ DSM Resins B.V. [exact]</t>
  </si>
  <si>
    <t>ACM__vergunning_11422_102575-besluit-hello-yellow-vergunning-elektriciteit</t>
  </si>
  <si>
    <t>…-&gt; &lt;!-- image --&gt; ## II. Juridisch Kader 6. Op grond van artikel 95a, eerste lid, van de Elektriciteitswet 1998 is het verboden om zonder vergunning elektriciteit te leveren aan afnemers die beschikken over een aansluiting op een net met een totale maximale doorlaatwaarde van ten hoogste 3*80 A. 7. De Minister van Economische Zaken (hierna: de Minister) verleent op grond van artikel 95d, eerste lid, van de Elektriciteitswet 1998 op aanvraag een vergunning indien de aanvrager genoegzaam aantoont dat hij: 3. (a) beschikt over de benodigde organisatorische, financiële en technische kwaliteiten voor een goede uitvoering van zijn taak; 4. (b) redelijkerwijs in staat kan worden geacht de verplichtingen als opgenomen in hoofdstuk …</t>
  </si>
  <si>
    <t>ACM__vergunning_11424_102569-besluit-hezelaer-energy-bv-vergunning-elektriciteit</t>
  </si>
  <si>
    <t>ACM__ontheffing_12725_besluit-ontheffing-dsm-resins-bv-gas-2014-03-18</t>
  </si>
  <si>
    <t>… Onafhankelijke Post en Telecommunicatie Autoriteit (OPTA), onder de naam Autoriteit Consument en Markt (hierna ACM) 3 ## II. Juridisch Kader 7. Op grond van artikel 95a, eerste lid, van de Elektriciteitswet 1998 is het verboden om zonder vergunning elektriciteit te leveren aan kleinverbruikers. 8. De Minister van Economische Zaken (hierna: de Minister) verleent op grond van artikel 95d, eerste lid, van de Elektriciteitswet 1998 op aanvraag een vergunning indien de aanvrager genoegzaam aantoont dat hij: 3. (a) beschikt over de benodigde organisatorische, financiële en technische kwaliteiten voor een goede uitvoering van zijn taak; 4. (b) redelijkerwijs in staat kan worden geacht de verplichtingen als opgenomen in hoofdstuk …</t>
  </si>
  <si>
    <t>ACM__vergunning_11883_cooperatieve-duurzame-energie-unie-ua-vergunning-gas</t>
  </si>
  <si>
    <t>DE Unie</t>
  </si>
  <si>
    <t>Cooperatieve Duurzame Energie Unie U.A.</t>
  </si>
  <si>
    <t>De Autoriteit Consument en Markt ⇔ de Autoriteit Consument en Markt [exact]</t>
  </si>
  <si>
    <t>unie</t>
  </si>
  <si>
    <t>cooperatieve duurzame energie unie u a</t>
  </si>
  <si>
    <t>…etreft: Besluit tot het verlenen van een vergunning voor de levering van gas aan kleinverbruikers op grond van artikel 45, eerste lid, van de Gaswet aan de Cooperatieve Duurzame Energie Unie U.A. ## I. Aanvraag en procedure 1. Op 27 mei 2013 heeft de Cooperatieve Duurzame Energie Unie U.A. (hierna: DE Unie) bij de Autoriteit Consument en Markt (hierna: ACM) een aanvraag voor een vergunning ingediend, als bedoeld in artikel 45, eerste lid, van de Gaswet. 2. Aanleiding voor deze aanvraag tot het verlenen van een vergunning (hierna: de aanvraag) is het voornemen van DE Unie om gas to leveren aan kleinverbruikers als bedoeld in artikel 43, eerste lid, van de Gaswet. 3. Op 27 juni 2013 heeft ACM de ontvangst van de incomplete…</t>
  </si>
  <si>
    <t>… Autoriteit &lt;!-- image --&gt; ## Besluit ## II. Juridisch Kader 6. Op grond van artikel 43, eerste lid, van de Gaswet is het verboden om zonder vergunning gas to leveren aan afnemers die beschikken over een aansluiting op een net met een totale maximale capaciteit van ten hoogste 40 m3 (n) per uur. 7. De Minister van Economische Zaken (hierna: de Minister) verleent op grond van artikel 45, eerste lid, van de Gaswet op aanvraag een vergunning indien de aanvrager genoegzaam aantoont dat hij: 3. (a) beschikt over de benodigde organisatorische, financiele en technische kwaliteiten voor een goede uitvoering van zijn taak; 4. (b) redelijkerwijs in staat kan worden geacht de verplichtingen als opgenomen in hoofdstuk 5 van de Gaswet n…</t>
  </si>
  <si>
    <t>ACM__ontheffing_12739_besluit-ontheffing-nwo-elektriciteit</t>
  </si>
  <si>
    <t>de Nederlandse organisatie voor Wetenschappelijk Onderzoek</t>
  </si>
  <si>
    <t>Nederlandse Organisatie voor Wetenschappelijk Onderzoek</t>
  </si>
  <si>
    <t>de Nederlandse organisatie voor Wetenschappelijk Onderzoek ⇔ Nederlandse Organisatie voor Wetenschappelijk Onderzoek [noise-normalized exact]</t>
  </si>
  <si>
    <t>de Nederlandse organisatie voor Wetenschappelijk Onderzoek ⇔ de Nederlandse organisatie voor Wetenschappelijk Onderzoek [exact]</t>
  </si>
  <si>
    <t>ACM__vergunning_14260_besluit-ennatuurlijk-vergunning-warmte-2015-05-01</t>
  </si>
  <si>
    <t>## Autoriteit Consument &amp;amp; Markt &lt;!-- image --&gt; ## Besluit Ons kenmerk: Zaaknummer: 14.0354.53 ## BESLUIT Besluit van de Minister van Economische Zaken als bedoeld in artikel 10, eerste lid, van de Warmtewet. ACM/DE/2015/202311\_OV &lt;!-- image --&gt; info@acm.nl | www.acm.nl | www.consuwijzer.nl T 070 722 20 00 | F 070 722 23 55 Postbus 16326 | 2500 BH Den Haag Muzenstraat 41 | 2511 WB Den Haag &lt;!-- image --&gt; ## 1 Aanvraag en procedure 1. Op 24 februari 20141 heeft Essent Newco B.V. een aanvraag voor een vergunning ingediend, als bedoeld in artikel …</t>
  </si>
  <si>
    <t>…rmijn gedurende de periode vVvaen (v n en 8. Op 4 april 2015 heeft Ennatuurlijk een brief aan ACM gezonden, waarin zij aangeeft dat de beslistermijn is verstreken en zij vraagt om bevestiging dat aan Ennatuurlijk op grond van artikel 4:20b Algemene Wet bestuursrecht van rechtswege een vergunning is verleend. 1 Met kenmerk ACM: 2014100839 ² Brief met kenmerk ACM: 2914291774 ³ Brief met kenmerkt ACM: 2014203636 Brief met kenmerk ACM: 2014103232 Brief met kenmerk ACM: 2014207270 ⁶ Brief met kenmerk ACM 2015100206 &lt;!-- image --&gt; ## 2 Juridisch kader ## Warmtewet en -regelgeving 9. Ile it be t b el e l t kt uit 10. Op grond van artikel 9 van de Warmtewet is het verboden om zonder vergunning warmte te leveren aan verbruikers d…</t>
  </si>
  <si>
    <t>ACM__vergunning_14910_de-unie-vergunning-elektriciteit-en-gas-2015-11-10</t>
  </si>
  <si>
    <t>ACM__ontheffing_12847_besluit-ontheffing-tessenderlo-chemie-rotterdam-bv-gas-2014-04-17</t>
  </si>
  <si>
    <t>Tessenderlo Chemie Rotterdam B.V.</t>
  </si>
  <si>
    <t>Coöperatieve Duurzame Energie Unie U.A. (DE Unie)</t>
  </si>
  <si>
    <t>Tessenderlo Chemie Rotterdam B.V. ⇔ Tessenderlo Chemie Rotterdam B.V. [exact]</t>
  </si>
  <si>
    <t>cooperatieve duurzame energie unie u a de unie</t>
  </si>
  <si>
    <t>## Openbaar Besluit Ons kenmerk: ACM/DC/2015/206198 Zaaknummer: Datum: 13.0924.27 Besluit tot wijziging van de vergunningen van Coöperatieve Duurzame Energie Unie U.A. (hierna: DE Unie) voor levering van elektriciteit (kenmerk: ACM/DC/2013/203265) en gas (kenmerk: ACM/DC/2013/203272) aan kleinverbruikers, op grond van artikel 95e van de Elektriciteitswet 1998 en artikel 46 van de Gaswet. ## A. Inleiding 1. Bij besluiten van 1 augustus 2013 heeft de Autoriteit Consument en Markt (hierna: ACM) in mandaat van de Minister van Economische Zaken (hierna: de Minister) aan Coöperatieve Duurzame Energie Unie …</t>
  </si>
  <si>
    <t>…iteit (kenmerk: ACM/DC/2013/203265) en gas (kenmerk: ACM/DC/2013/203272) aan kleinverbruikers, op grond van artikel 95e van de Elektriciteitswet 1998 en artikel 46 van de Gaswet. ## A. Inleiding 1. Bij besluiten van 1 augustus 2013 heeft de Autoriteit Consument en Markt (hierna: ACM) in mandaat van de Minister van Economische Zaken (hierna: de Minister) aan Coöperatieve Duurzame Energie Unie U.A. (hierna: DE Unie) vergunningen verleend voor het leveren van elektriciteit in de zin van artikel 95a van de Elektriciteitswet 1998 (hierna: E-wet) en voor het leveren van gas in de zin van artikel 43 van de Gaswet aan kleinverbruikers 1 . 2. Met dit besluit worden door ACM, na daartoe onderzoek te hebben gedaan, aanvullende voorsch…</t>
  </si>
  <si>
    <t>aangevuld</t>
  </si>
  <si>
    <t>aanvullen</t>
  </si>
  <si>
    <t>…doen aan de hierna genoemde voorschriften. ACM zal tot dat moment toe blijven zien op de aanpassingen die DE Unie doet. De vergunning tot levering van elektriciteit (verder: elektriciteitsvergunning) en de vergunning tot levering van gas (verder: gasvergunning), worden met de volgende voorschriften aangevuld. 63. Na randnummer 25 en onder vernummering van randnummers 26 tot en met 28 van de vergunning van DE Unie voor het leveren van elektriciteit aan kleinverbruikers en na randnummer 27 en onder vernummering van de randnummers 28 tot en met 30 van de vergunning van DE Unie voor het leveren van gas aan kleinverbruikers worden de onderstaande voorschriften toegevoegd: ' DE Unie wordt verplicht tot: - a. Het wegnemen van a…</t>
  </si>
  <si>
    <t>stelt expliciete eisen aan | vult aan met voorschriften</t>
  </si>
  <si>
    <t>stelt expliciete eisen aan | aanvullen</t>
  </si>
  <si>
    <t>aangevuld ⇔ vult aan met voorschriften [canonical action]</t>
  </si>
  <si>
    <t>stelt expliciete eisen aan</t>
  </si>
  <si>
    <t>ACM__ontheffing_12929_besluit-ontheffing-ect-home-elektriciteit-2014-05-19</t>
  </si>
  <si>
    <t>ECT Home Terminal B.V.</t>
  </si>
  <si>
    <t>ECT Home Terminal B.V. ⇔ ECT Home Terminal B.V. [exact]</t>
  </si>
  <si>
    <t>de organisatorische kwaliteit van DE Unie | de vergunning tot levering van elektriciteit en de vergunning tot levering van gas</t>
  </si>
  <si>
    <t>organisatorische kwaliteit van de unie | vergunning tot levering van elektriciteit en de vergunning tot levering van gas</t>
  </si>
  <si>
    <t>vergunning ⇔ de vergunning tot levering van elektriciteit en de vergunning tot levering van gas [gold substring of prediction]</t>
  </si>
  <si>
    <t>de organisatorische kwaliteit van DE Unie</t>
  </si>
  <si>
    <t>## Openbaar Besluit Ons kenmerk: ACM/DC/2015/206198 Zaaknummer: Datum: 13.0924.27 Besluit tot wijziging van de vergunningen van Coöperatieve Duurzame Energie Unie U.A. (hierna: DE Unie) voor levering van elektriciteit (kenmerk: ACM/DC/2013/203265) en gas (kenmerk: ACM/DC/2013/203272) aan kleinverbruikers, op grond van artikel 95e van de Elektriciteitswet 1998 en artikel 46 van de Gaswet. ## A. Inleiding 1. Bij besluiten van 1 augustus 2013 heeft de Autoriteit Consument en Markt (hierna: ACM) in mandaat van de Minister van Economische Z…</t>
  </si>
  <si>
    <t>Coöperatieve Duurzame Energie Unie U.A.</t>
  </si>
  <si>
    <t>Onze Minister</t>
  </si>
  <si>
    <t>onze minister</t>
  </si>
  <si>
    <t>ACM__vergunning_15415_vergunning-elektriciteit-naked-energy-2016-01-11</t>
  </si>
  <si>
    <t>…or Naked Energy. ## II. Juridisch Kader 9. Op grond van artikel 95a, eerste lid, van de Elektriciteitswet 1998 is het verboden om zonder vergunning elektriciteit te leveren aan afnemers die beschikken over een aansluiting op een net met een totale maximale doorlaatwaarde van ten hoogste 3*80 A. 10. De Minister van Economische Zaken (hierna: de Minister) verleent op grond van artikel 95d, eerste lid, van de Elektriciteitswet 1998 op aanvraag een vergunning indien de aanvrager genoegzaam aantoont dat hij: 3. (a) beschikt over de benodigde organisatorische, financiele en technische kwaliteiten voor een goede uitvoering van zijn taak; 4. (b) redelijkerwijs in staat kan worden geacht de verplichtingen als opgenomen in hoofdstuk …</t>
  </si>
  <si>
    <t>Kwekerij Mostert Nieuwerkerk B.V. ⇔ Kwekerij Mostert Nieuwerkerk B.V. [exact]</t>
  </si>
  <si>
    <t>verleent | verbindt een voorschrift aan | verbindt een voorschrift aan</t>
  </si>
  <si>
    <t>verleent | verbindt een voorschrift aan</t>
  </si>
  <si>
    <t>verlenen | verbindt een voorschrift aan</t>
  </si>
  <si>
    <t>verbindt een voorschrift aan</t>
  </si>
  <si>
    <t>een ontheffing ex artikel 15, lid 2, sub b, van de Elektriciteitswet 1998 van de plicht tot het aanwijzen van een netbeheerder</t>
  </si>
  <si>
    <t>ontheffing ⇔ een ontheffing ex artikel 15, lid 2, sub b, van de Elektriciteitswet 1998 van de plicht tot het aanwijzen van een netbeheerder [gold substring of prediction]</t>
  </si>
  <si>
    <t>## Autoriteit Consument &amp;amp; Markt Autoriteit &lt;!-- image --&gt; Besluit Openbaar Ons kenmerk: ACM/DC/2016/200314 Zaaknummer: 15.0063.53 Datum: 11 januari 2016 Besluit tot het verlenen van een vergunning voor de levering van elektriciteit aan kleinverbruikers op grond van artikel 95d, eerste lid, van de Elektriciteitswet 1998 aan Naked Energy B.V.. ## I. Aanvraag en procedure 1. Op 16 januari 2015 heeft Naked Energy B.V. (hierna: Naked Energy) bij de Autoriteit Consument en Markt (hierna: ACM) een aanvraag voor een vergunning ingediend, als bedoeld in artikel 95d, eerste lid, van de Elektriciteitswe…</t>
  </si>
  <si>
    <t>een vergunning voor het leveren van elektriciteit aan kleinverbruikers | de vergunning | de vergunning</t>
  </si>
  <si>
    <t>een vergunning voor het leveren van elektriciteit aan kleinverbruikers | de vergunning</t>
  </si>
  <si>
    <t>vergunning voor het leveren van elektriciteit aan kleinverbruikers | vergunning</t>
  </si>
  <si>
    <t>## Autoriteit Consument &amp;amp; Markt Autoriteit &lt;!-- image --&gt; Besluit Openbaar Ons kenmerk: ACM/DC/2016/200314 Zaaknummer: 15.0063.53 Datum: 11 januari 2016 Besluit tot het verlenen van een vergunning voor de levering van elektriciteit aan kleinverbruikers op grond van artikel 95d, eerste lid, van de Elektriciteitswet 1998 aan Naked Energy B.V.. ## I. Aanvraag en procedure 1. Op 16 januari 2015 heeft Naked Energy B.V. (hierna: Naked Energy) bij de Autoriteit Consument en Markt (hierna: ACM) een aanvraag voor een vergunning ingediend, als bedoeld in artikel 95d, eerste lid, van de Elektriciteitswet 1998.(hierna: a…</t>
  </si>
  <si>
    <t>ACM__vergunning_15477_vergunning-gas-electrabel-engie-retail-2016-01-25</t>
  </si>
  <si>
    <t>aangevraagde ontheffing</t>
  </si>
  <si>
    <t>ontheffing ⇔ aangevraagde ontheffing [gold substring of prediction]</t>
  </si>
  <si>
    <t>Electrabel Nederland Retail B.V.</t>
  </si>
  <si>
    <t>ENGIE Nederland Retail B.V.</t>
  </si>
  <si>
    <t>electrabel nederland retail</t>
  </si>
  <si>
    <t>engie nederland retail</t>
  </si>
  <si>
    <t>## Autoriteit ..Aiment 'larkt &lt;!-- image --&gt; Openbaar Besluit Ons kenmerk: ACM/DC/2016/200582 Zaaknummer: 16.0028.53 Datum: 25 januari 2016 Besluit op grond van artikel 45, eerste lid, van de Gaswet tot het wijzigen van de tenaamstelling van de vergunning van Electrabel Nederland Retail B.V. in ENGIE Nederland Retail B.V. voor de levering van gas aan kleinverbruikers. ## I. Aanvraag en procedure 1. Bij besluit van 8 februari 2008 heeft de Nederlandse Mededingingsautoriteit (hierna: NMa), thans de Autoriteit Consument en Markt (hierna: ACM), namens de (toenmalige) Minister van Economische Zaken aan Electrabel Nederland Retail B.V. een vergunning verleend voor de sa) -', levering van g…</t>
  </si>
  <si>
    <t>op naam gesteld wordt</t>
  </si>
  <si>
    <t>…anisatorische, financiele en technische kwaliteit van de aanvrager. ## IV. Besluit 14. Gelet op artikel 45, eerste lid, van de Gaswet, het Besluit en het bovenstaande, besluit de Minister van Economische Zaken dat de leveringsvergunning welke ten name is gesteld van Electrabel Nederland Retail B.V. op naam gesteld wordt van ENGIE Nederland Retail B.V.. 15. De openbare versie publiceert ACM op haar website. &lt;!-- image --&gt; ## Autoriteit : -rient Pr Markt &lt;!-- image --&gt; Openbaar Besluit 16. Dit besluit treedt in werking met ingang van de dag waarop het conform artikel 3:41 van de Algemene wet bestuursrecht is bekend gemaakt. Den Haag, De Minister van Economische Zaken, namens deze: Autoriteit Consument en Markt voor deze, w…</t>
  </si>
  <si>
    <t>Electrabel Nederland Retail B.V. | ENGIE Nederland Retail B.V.</t>
  </si>
  <si>
    <t>electrabel nederland retail | engie nederland retail</t>
  </si>
  <si>
    <t>Electrabel Nederland Retail B.V. ⇔ Electrabel Nederland Retail B.V. [exact]</t>
  </si>
  <si>
    <t>de tenaamstelling van de vergunning voor de levering van gas aan kleinverbruikers</t>
  </si>
  <si>
    <t>tenaamstelling van de vergunning voor de levering van gas aan kleinverbruikers</t>
  </si>
  <si>
    <t>ACM__ontheffing_14638_besluit-ontheffing-elektriciteitsnet-stichting-katholieke-universiteit-nijmegen-2015-08-24</t>
  </si>
  <si>
    <t>…aamstelling van de vergunning en heeft dit besluit geen enkele betrekking op de organisatorische, financiele en technische kwaliteit van de aanvrager. ## IV. Besluit 14. Gelet op artikel 45, eerste lid, van de Gaswet, het Besluit en het bovenstaande, besluit de Minister van Economische Zaken dat de leveringsvergunning welke ten name is gesteld van Electrabel Nederland Retail B.V. op naam gesteld wordt van ENGIE Nederland Retail B.V.. 15. De openbare versie publiceert ACM op haar website. &lt;!-- image --&gt; ## Autoriteit : -rient Pr Markt &lt;!-- image --&gt; Openbaar Besluit 16. Dit besluit treedt in werking met ingang van de dag waarop het conform artikel 3:41 van de Algemene wet bestuursrecht is bekend gemaakt. Den Haag, De Mini…</t>
  </si>
  <si>
    <t>ACM__vergunning_15570_vergunning-vaanster-drie-warmte-20160308</t>
  </si>
  <si>
    <t>… van maximaal 100 kilowatt. Dit verbod geldt niet ten aanzien van een leverancier die warmte levert aan ten hoogste 10 verbruikers tegelijk, per jaar niet meer warmte levert dan 10.000 gigajoules levert of de verhuurder of eigenaar is van het gebouw, ten behoeve waarvan de warmte wordt geleverd. 7. De Minister van Economische Zaken (hierna: de Minister) verleent op aanvraag een vergunning indien de aanvrager genoegzaam aantoont dat hij: - a. beschikt over de benodigde organisatorische, financiële en technische kwaliteiten voor een goede uitvoering van zijn taak; - b. redelijkerwijs in staat kan worden geacht de verplichtingen als opgenomen in hoofdstuk 2 van de Warmtewet na te komen. 8. Bij 'Besluit mandaat, volmacht en mac…</t>
  </si>
  <si>
    <t>ACM__vergunning_15575_vergunning-westpoort-warmte-20160308</t>
  </si>
  <si>
    <t>ACM__ontheffing_14824_herzien-besluit-vopak-terminal-europoort</t>
  </si>
  <si>
    <t>Vopak Terminal Europoort B.V.</t>
  </si>
  <si>
    <t>Vopak Terminal Europoort B.V. ⇔ Vopak Terminal Europoort B.V. [exact]</t>
  </si>
  <si>
    <t>ACM__vergunning_15576_vergunning-cofely-energy-solutions-warmte-20160308</t>
  </si>
  <si>
    <t>… van maximaal 100 kilowatt. Dit verbod geldt niet ten aanzien van een leverancier die warmte levert aan ten hoogste 10 verbruikers tegelijk, per jaar niet meer warmte levert dan 10.000 gigajoules levert of de verhuurder of eigenaar is van het gebouw, ten behoeve waarvan de warmte wordt geleverd. 5. De Minister van Economische Zaken (hierna: de Minister) verleent op aanvraag een vergunning indien de aanvrager genoegzaam aantoont dat hij: - a. beschikt over de benodigde organisatorische, financiële en technische kwaliteiten voor een goede uitvoering van zijn taak; - b. redelijkerwijs in staat kan worden geacht de verplichtingen als opgenomen in hoofdstuk 2 van de Warmtewet na te komen. 6. Bij 'Besluit mandaat, volmacht en mac…</t>
  </si>
  <si>
    <t>ACM__vergunning_15577_vergunning-delta-energy-vijf-warmte-20160308</t>
  </si>
  <si>
    <t>ACM__vergunning_15905_besluit-intrekken-vergunning-twence</t>
  </si>
  <si>
    <t>…het leveren van elektriciteit aan kleinverbruikers in te trekken. 12. De openbare versie van dit besluit publiceert ACM op haar website. 13. Dit besluit treedt in werking met ingang van de dag waarop het conform artikel 3:41 van de Algemene wet bestuursrecht is bekend gemaakt. Den Haag, 1 juni 2016 De Minister van Economische Zaken, namens deze: Autoriteit Consument en Markt voor deze, w.g. R.J. Spencer Teammanager Directie Consumenten Tegen dit besluit kan degene, wiens belang rechtstreeks bij dit besluit is betrokken, binnen zes weken na de dag van bekendmaking van dit besluit een gemotiveerd bezwaarschrift indienen bij de Autoriteit Consument en Markt, Directie Juridische Zaken, Postbus 16326, 2500 BH Den Haag. In het be…</t>
  </si>
  <si>
    <t>…nsluiting op een net met een totale maximale doorlaatwaarde van ten hoogste 3*80 A (hierna: kleinverbruikers). 1 2. Per brief, gedateerd op 23 mei 2016 en door ACM ontvangen op 30 mei 2016, heeft de rechtsgeldende vertegenwoordiger van Twence verzocht om de verstrekte leveringsvergunning aan Twence in te trekken. 3. In deze brief heeft de rechtsgeldende vertegenwoordiger van Twence verklaard dat Twence geen kleinverbruikende klanten in haar portefeuille heeft en er aldus geen overdracht van klanten aan een andere, vergunninghoudende energieleverancier hoeft plaats te vinden. ## II. Juridisch Kader 4. Op 1 april 2013 is de Instellingswet Autoriteit Consument en Markt in werking getreden. [1] Vanaf die datum is de Autorite…</t>
  </si>
  <si>
    <t>ACM__ontheffing_15141_besluit-ontheffing-elektriciteitsnet-bilthoven-biologicals-2015-12-30</t>
  </si>
  <si>
    <t>Bilthoven Biologicals B.V.</t>
  </si>
  <si>
    <t>Bilthoven Biologicals B.V. ⇔ Bilthoven Biologicals B.V. [exact]</t>
  </si>
  <si>
    <t>ACM__vergunning_16103_wijziging-tenaamstelling-vergunning-cofely</t>
  </si>
  <si>
    <t>Cofely Energy Solutions B.V.</t>
  </si>
  <si>
    <t>ENGIE Energy Solutions B.V.</t>
  </si>
  <si>
    <t>cofely energy solutions</t>
  </si>
  <si>
    <t>engie energy solutions</t>
  </si>
  <si>
    <t>&lt;!-- image --&gt; Besluit Ons kenmerk: ACM/DE/2016/204099\_OV Zaaknummer: 16.0707.52 Besluit van de Autoriteit Consument en Markt op grond van artikel 10, eerste lid van de Warmtewet tot het wijzigen van de tenaamstelling van de vergunning van Cofely Energy Solutions B.V. in Engie Energy Solutions B.V. voor de levering van warmte aan kleinverbruikers. ## I. Aanvraag en procedure 1. Bij beluit van 8 maart 2016 heeft de Autoriteit Consument en Markt (hierna ACM), namens de Minister van Economische Zaken aan Cofely Energy Solutions B.V. een vergunning voor de levering van warmte verleend, als bedoeld in artikel 10, eerste lid, van de Warmtewet (hierna: de vergunning). …</t>
  </si>
  <si>
    <t>…orische, financiële en technische kwaliteit van de aanvrager. ## IV. Besluit 13. Gelet op artikel 10, eerste lid, van de Warmtewet en het bovenstaande, besluit de Minister van Economische Zaken dat de vergunning voor het leveren van warmte welke ten name is gesteld van Cofely Energy Solutions B.V., op naam gesteld wordt van ENGIE Energy Solutions B.V. 14. De openbare versie van dit besluit publiceert ACM op haar website. 2 Besluit van 28 oktober 2015, stcrt, nr. 2015,37883 &lt;!-- image --&gt; ## Besluit 15. Dit besluit treedt in werking met ingang van de dag waarop het conform artikel 3:41 van de Algemene wet bestuursrecht is bekend gemaakt. Den Haag, Datum: 15 juli 2016 De Minister van Economische Zaken, namens deze: Autorit…</t>
  </si>
  <si>
    <t>Engie Energy Solutions B.V.</t>
  </si>
  <si>
    <t>De Boer Dintelmond Vastgoed B.V.</t>
  </si>
  <si>
    <t>De Boer Dintelmond Vastgoed B.V. ⇔ De Boer Dintelmond Vastgoed B.V. [exact]</t>
  </si>
  <si>
    <t>…Warmtewet tot het wijzigen van de tenaamstelling van de vergunning van Cofely Energy Solutions B.V. in Engie Energy Solutions B.V. voor de levering van warmte aan kleinverbruikers. ## I. Aanvraag en procedure 1. Bij beluit van 8 maart 2016 heeft de Autoriteit Consument en Markt (hierna ACM), namens de Minister van Economische Zaken aan Cofely Energy Solutions B.V. een vergunning voor de levering van warmte verleend, als bedoeld in artikel 10, eerste lid, van de Warmtewet (hierna: de vergunning). 1 2. De vergunning is verleend onder het voorschrift dat Cofely Energy Solutions B.V. wijzigingen in de bij de aanvraag verstrekte gegevens en bescheiden onverwijld aan ACM doorgeeft. 3. Op 30 juni 2016 heeft ACM een brief ontvangen…</t>
  </si>
  <si>
    <t>ACM__vergunning_16311_besluit-energievergunning-kas-energie-nederland</t>
  </si>
  <si>
    <t>KAS Energie Nederland B.V.</t>
  </si>
  <si>
    <t>Kleinverbruik Energie der Nederlanden B.V.</t>
  </si>
  <si>
    <t>kleinverbruik energie der nederlanden</t>
  </si>
  <si>
    <t>## e 1, -nent &lt;!-- image --&gt; ## Besluit Openbar6 versic Ons kenmerk: ACM/DC/2016/205518 Zaaknummer: 16.0935.53 Besluit van de Autoriteit Consument en Markt op grond van artikel 45, eerste lid, van de Gaswet tot het wijzigen van de tenaamstelling van de vergunning van KAS Energie Nederland B.V. in Kleinverbruik Energie der Nederlanden B.V. voor de levering van gas aan kleinverbruikers. ## I. Aanvraag en procedure 1. Bij Besluit van 25 juli 2013 heeft de Autoriteit Consument en Markt (hierna: ACM), namens de (toenmalige) Minister van Economische Zaken aan KAS Energie Nederland B.V een vergunning verleend voor de levering van gas', als bedoeld in artikel 45 van de Gaswet voor het leveren van …</t>
  </si>
  <si>
    <t>Minister van Economische Zaken, namens deze de Autoriteit Consument en Markt</t>
  </si>
  <si>
    <t>Technische Universiteit Eindhoven ⇔ Technische Universiteit Eindhoven [exact]</t>
  </si>
  <si>
    <t>… 9 o c ci) 1 .,, @ ° cr CD C ID '''`i 0 N cn CC) B iv a) 8 0.) c4. ) I.) -O c±) 4,, .:'. g o * - NI r...) * m cn o u l iD o 0 -a C) o 3 ,...., co I "--RI co \_ n) GI 0 CD 7 CD * D * °I P , ) 1 b P" o co co w Cr) I. N . CD D ## COLT ument Markt Autoriteit &lt;!-- image --&gt; ## Besluit Openbare versie 8. De Minister van Economische Zaken (hierna: de Minister) verleent op grond van artikel 45, eerste lid, van de Gaswet op aanvraag een vergunning indien de aanvrager genoegzaam aantoont dat hij: 2. (a) beschikt over de benodigde organisatorische, financiele en technische kwaliteiten voor een goede uitvoering van zijn taak; 3. (b) redelijkerwijs in staat kan worden geacht de verplichtingen als opgenomen in hoofdstuk 5 van de Gaswet n…</t>
  </si>
  <si>
    <t>…n ei rirrient Hlarkt Autoriteit &lt;!-- image --&gt; ## Besluit Openbare versie ## IV. Besluit 15. Gelet op artikel 45, eerste lid, van de Gaswet, het Besluit en het bovenstaande, besluit de Minister van Economische Zaken dat de leveringsvergunning welke ten name is gesteld van KAS Energie Nederland B.V. op naam gesteld wordt van Kleinverbruik Energie der Nederlanden B.V.. 16. De openbare versie publiceert ACM op haar website. 17. Dit besluit treedt in werking met ingang van de dag waarop het conform artikel 3:41 van de Algemene wet bestuursrecht is bekend gemaakt. Den Haag, Datum: 9 september 2016 De Minister van Economische Zaken, namens deze: Autoriteit Consument en Markt voor deze, w.g. R.J. Spencer Teammanager Directie Co…</t>
  </si>
  <si>
    <t>ontheffing van de verplichting een netbeheerder aan te wijzen voor het gesloten distributiesysteem</t>
  </si>
  <si>
    <t>ontheffing ⇔ ontheffing van de verplichting een netbeheerder aan te wijzen voor het gesloten distributiesysteem [gold substring of prediction]</t>
  </si>
  <si>
    <t>ACM__ontheffing_16593_ontheffingsbesluit-technische-universiteit-delft-voor-elektriciteitsnet-te-delft-2016-11-01</t>
  </si>
  <si>
    <t>de Technische Universiteit Delft</t>
  </si>
  <si>
    <t>Technische Universiteit Delft</t>
  </si>
  <si>
    <t>de Technische Universiteit Delft ⇔ Technische Universiteit Delft [noise-normalized exact]</t>
  </si>
  <si>
    <t>de tenaamstelling van de vergunning</t>
  </si>
  <si>
    <t>tenaamstelling van de vergunning</t>
  </si>
  <si>
    <t>…elijk gewijzigd bij besluit van 13 maart 2013, Stb. 2013, nr. 104. 23 ## Auton ei rirrient Hlarkt Autoriteit &lt;!-- image --&gt; ## Besluit Openbare versie ## IV. Besluit 15. Gelet op artikel 45, eerste lid, van de Gaswet, het Besluit en het bovenstaande, besluit de Minister van Economische Zaken dat de leveringsvergunning welke ten name is gesteld van KAS Energie Nederland B.V. op naam gesteld wordt van Kleinverbruik Energie der Nederlanden B.V.. 16. De openbare versie publiceert ACM op haar website. 17. Dit besluit treedt in werking met ingang van de dag waarop het conform artikel 3:41 van de Algemene wet bestuursrecht is bekend gemaakt. Den Haag, Datum: 9 september 2016 De Minister van Economische Zaken, namens deze: Autor…</t>
  </si>
  <si>
    <t>ACM__vergunning_17052_besluit-gas-e-energy</t>
  </si>
  <si>
    <t>e-Energy</t>
  </si>
  <si>
    <t>e energy</t>
  </si>
  <si>
    <t>## Besluit Openbaar Ons kenmerk: ACM/DC/2017/201572 Zaaknummer: 16.1214.53 Besluit van de Autoriteit Consument en Markt op grond van artikel 45, eerste lid, van de Gaswet tot het verlenen van een vergunning voor de levering van gas aan kleinverbruikers aan e-Energy Europe B.V. ## I. Aanvraag en procedure 1. Op 2 december 2016 heeft e-Energy Europe B.V. (hierna: e-Energy) bij de Autoriteit Consument en Markt (hierna: ACM) een aanvraag voor een vergunning ingediend als bedoeld in artikel 45, eerste lid, van de Gaswet (hierna: aanvraag). 2. Aanleiding voor deze aanvraag tot het verlenen van een vergunning is het voornemen van eEnergy om gas te leveren aan kleinverbruikers als bedoe…</t>
  </si>
  <si>
    <t>…t afdoende beantwoord door e-Energy. ## II. Juridisch Kader 8. Op grond van artikel 43, eerste lid, van de Gaswet is het verboden om zonder vergunning gas te leveren aan afnemers die beschikken over een aansluiting op een net met een totale maximale capaciteit van ten hoogste 40 m 3 (n) per uur. 9. De Minister van Economische Zaken (hierna: de Minister) verleent op grond van artikel 45, eerste lid, van de Gaswet op aanvraag een vergunning indien de aanvrager genoegzaam aantoont dat hij: 3. (a) beschikt over de benodigde organisatorische, financiële en technische kwaliteiten voor een goede uitvoering van zijn taak; 4. (b) redelijkerwijs in staat kan worden geacht de verplichtingen als opgenomen in hoofdstuk 5 van de Gaswet n…</t>
  </si>
  <si>
    <t>de ontheffing GDS</t>
  </si>
  <si>
    <t>ontheffing ⇔ de ontheffing GDS [gold substring of prediction]</t>
  </si>
  <si>
    <t>ACM__vergunning_17300_besluit-intrekking-vergunning-delta-voor-leveren-warmte-2017-05-12</t>
  </si>
  <si>
    <t>… Procedure en beoordeling 4. Op 8 maart 2016 heeft de ACM namens de Minister aan Delta Energy B.V. een vergunning als bedoeld in artikel 10 van de Warmtewet verleend voor het leveren van warmte. 5. Bij brief van 21 april 2017 heeft Delta Energy B.V. verzocht om de vergunning tot levering van warmte in te trekken. Reden van dit verzoek is de overdracht van de netten aan Ennatuurlijk B.V. 6. Naar aanleiding van deze brief heeft de ACM besloten om de vergunning van de Delta Energy B.V. tot het leveren van warmte in te trekken. ## 3 Besluit 7. Gelet op artikel 11, tweede lid, onder a, van de Warmtewet besluit de Minister de aan Delta Energy B.V. verleende vergunning als bedoeld in artikel 10 van de Warmtewet voor het leveren…</t>
  </si>
  <si>
    <t>ACM__vergunning_17509_besluit-vergunning-gas-holthausen-clean-energy-bv-31-07-2017</t>
  </si>
  <si>
    <t>…ruikers. Openbaar www. 070 7 ## II. Juridisch Kader 6. Het is verboden om zonder vergunning gas te leveren aan afnemers die beschikken over een aansluiting op een net met een totale maximale capaciteit van ten hoogste 40m 3 (n) per uur. Dit wordt bepaald in artikel 43, eerste lid, van de Gaswet. 7. De minister van Economische Zaken (hierna: de minister) verleent op grond van artikel 45, eerste lid, van de Gaswet een vergunning aan een aanvrager die voldoende aantoont dat hij: 3. (a) beschikt over de benodigde organisatorische, financiële en technische kwaliteiten voor een goede uitvoering van zijn taak; 4. (b) redelijkerwijs in staat kan worden geacht de verplichtingen na te komen als opgenomen in hoofdstuk 5 van de Gaswet.…</t>
  </si>
  <si>
    <t>de ontheffing van de verplichting een netbeheerder aan te wijzen voor het gesloten distributiesysteem</t>
  </si>
  <si>
    <t>ontheffing ⇔ de ontheffing van de verplichting een netbeheerder aan te wijzen voor het gesloten distributiesysteem [gold substring of prediction]</t>
  </si>
  <si>
    <t>ACM__vergunning_besluit-ventum-mag-elektriciteit-leveren-aan-kleinverbruikers</t>
  </si>
  <si>
    <t>de ontheffing van de verplichting een netbeheerder aan te wijzen</t>
  </si>
  <si>
    <t>ontheffing ⇔ de ontheffing van de verplichting een netbeheerder aan te wijzen [gold substring of prediction]</t>
  </si>
  <si>
    <t>Veluwse Afval Recycling B.V.</t>
  </si>
  <si>
    <t>Veluwse Afval Recycling B.V ⇔ Veluwse Afval Recycling B.V. [exact]</t>
  </si>
  <si>
    <t>…Openbaar ## II. Juridisch Kader 8. Het is verboden om zonder vergunning elektriciteit te leveren aan afnemers die beschikken over een aansluiting op een net met een totale maximale doorlaatwaarde van ten hoogste 3*80 A. Dit wordt bepaald in artikel 95a, eerste lid, van de Elektriciteitswet 1998. 9. De Minister van Economische Zaken en Klimaat (hierna: de Minister) verleent op grond van artikel 95d, eerste lid, van de Elektriciteitswet 1998 een vergunning aan een aanvrager die voldoende aantoont dat hij: 3. (a) beschikt over de benodigde organisatorische, financiële en technische kwaliteiten voor een goede uitvoering van zijn taak; 4. (b) redelijkerwijs in staat kan worden geacht de verplichtingen na te komen als opgenomen in hoofdstuk…</t>
  </si>
  <si>
    <t>ACM__ontheffing_ontheffingsbesluit-akzo-elektriciteitsnet-2018-05-03</t>
  </si>
  <si>
    <t>Akzo Nobel Industrial Chemicals B.V.</t>
  </si>
  <si>
    <t>Akzo Nobel Industrial Chemicals B.V. ⇔ Akzo Nobel Industrial Chemicals B.V. [exact]</t>
  </si>
  <si>
    <t>ACM__vergunning_besluit-vergunningaanvraag-elektriciteit-e-bascuul-buiten-behandeling-gesteld</t>
  </si>
  <si>
    <t>De Minister van Economische Zaken en Klimaat</t>
  </si>
  <si>
    <t>…E-Bascuul. ## 2. Juridisch Kader 10. Het is verboden om zonder vergunning elektriciteit te leveren aan afnemers die beschikken over een aansluiting op een net met een totale maximale doorlaatwaarde van ten hoogste 3*80 A. Dit is bepaald in artikel 95a, eerste lid, van de Elektriciteitswet 1998. 11. De minister van Economische Zaken en Klimaat (hierna: de Minister) verleent op grond van artikel 95d, eerste lid, van de Elektriciteitswet 1998 een vergunning aan een aanvrager die voldoende aantoont dat hij: - a) beschikt over de benodigde organisatorische, financiële en technische kwaliteiten voor een goede uitvoering van zijn taak; - b) redelijkerwijs in staat kan worden geacht de verplichtingen als opgenomen in hoofdstuk 8 van de Elektr…</t>
  </si>
  <si>
    <t>stelt | buiten behandeling</t>
  </si>
  <si>
    <t>stelt buiten behandeling</t>
  </si>
  <si>
    <t>buiten behandeling stellen</t>
  </si>
  <si>
    <t>stelt buiten behandeling ⇔ stelt buiten behandeling [exact]</t>
  </si>
  <si>
    <t>…eft aangetoond te beschikken over de benodigde organisatorische, financiële en technische kwaliteiten voor de goede uitvoering van zijn taak. De ACM kan daardoor niet tot een gegrond oordeel komen, of E-Bascuul redelijkerwijs in staat kan worden geacht om de verplichtingen 7 na te komen. 18. De ACM stelt namens de Minister de aanvraag van E-Bascuul buiten behandeling 8 . 19. De openbare versie van dit besluit publiceert ACM op haar website. 20. Dit besluit treedt in werking met ingang van de dag waarop het aan E-Bascuul bekend is gemaakt 9 . Den Haag, \_\_\_\_\_\_\_\_\_\_\_\_\_\_\_\_\_\_\_\_\_\_\_\_\_ (20 december 2021) De Minister van Economische Zaken en Klimaat, namens deze: Autoriteit Consument en Markt, voor deze w.…</t>
  </si>
  <si>
    <t>E-Bascuul</t>
  </si>
  <si>
    <t>EBascuul B.V.</t>
  </si>
  <si>
    <t>e bascuul</t>
  </si>
  <si>
    <t>ebascuul</t>
  </si>
  <si>
    <t>…knummer : ACM/21/167447 Datum : 20 december 2021 Besluit van de Autoriteit Consument en Markt tot het buiten behandeling stellen van de aanvraag door EBascuul B.V. voor een vergunning voor de levering van elektriciteit aan kleinverbruikers 1 . ## 1. Aanvraag en procedure 1. Op 27 oktober 2021 heeft E-Bascuul B.V. (hierna: E-Bascuul) bij de Autoriteit Consument en Markt (ACM) een aanvraag voor een vergunning voor de levering van elektriciteit ingediend 2 (hierna: de aanvraag). 2. Aanleiding voor deze aanvraag is het voornemen van E-Bascuul om elektriciteit aan kleinverbruikers 3 te leveren. 3. Op 1 november 2021 heeft de ACM de ontvangst van de aanvraag schriftelijk bevestigd aan EBascuul. 4 De ACM heeft in deze brief aan…</t>
  </si>
  <si>
    <t>de ACM</t>
  </si>
  <si>
    <t>De Autoriteit Consument en Markt ⇔ de ACM [noise-normalized exact]</t>
  </si>
  <si>
    <t>ACM__vergunning_besluit-vergunningaanvraag-gas-e-bascuul-buiten-behandeling-gesteld</t>
  </si>
  <si>
    <t>Autoriteit Consument en Markt (ACM), namens de Minister van Economische Zaken en Klimaat</t>
  </si>
  <si>
    <t>ACM__ontheffing_openbare-versie-ontheffingsbesluit-box-properties</t>
  </si>
  <si>
    <t>autoriteit consument en markt acm namens de minister van economische zaken en klimaat</t>
  </si>
  <si>
    <t>Box Properties B.V.</t>
  </si>
  <si>
    <t>Box Properties B.V. ⇔ Box Properties B.V. [exact]</t>
  </si>
  <si>
    <t>…stukken ontvangen van E-Bascuul. ## 2. Juridisch Kader 10. Het is verboden om zonder vergunning gas te leveren aan afnemers die beschikken over een aansluiting op een net met een totale maximale capaciteit van ten hoogste 40m3(n) per uur. Dit is bepaald in artikel 43, eerste lid, van de Gaswet. 11. De minister van Economische Zaken en Klimaat (hierna: de Minister) verleent op grond van artikel 45, eerste lid, van de Gaswet, op aanvraag een vergunning als de aanvrager voldoende aantoont dat hij: a. beschikt over de benodigde organisatorische, financiële en technische kwaliteiten voor een goede uitvoering van zijn taak; b. redelijkerwijs in staat kan worden geacht de verplichtingen als opgenomen in hoofdstuk 5 van de Gaswet na te komen.…</t>
  </si>
  <si>
    <t>Autoriteit Consument en Markt namens de Minister van Economische Zaken en Klimaat</t>
  </si>
  <si>
    <t>autoriteit consument en markt namens de minister van economische zaken en klimaat</t>
  </si>
  <si>
    <t>…574275 Zaaknummer : ACM/21/167447 Datum : 20 december 2021 Besluit van de Autoriteit Consument en Markt tot het buiten behandeling stellen van de aanvraag door EBascuul B.V. voor een vergunning voor de levering van gas aan kleinverbruikers 1 . ## 1. Aanvraag en procedure 1. Op 27 oktober 2021 heeft E-Bascuul B.V. (hierna: E-Bascuul) bij de Autoriteit Consument en Markt (ACM) een aanvraag voor een vergunning ingediend 2 (hierna: de aanvraag). 2. Aanleiding voor deze aanvraag is het voornemen van E-Bascuul om gas aan kleinverbruikers 3 te leveren. 3. Op 1 november 2021 heeft de ACM de ontvangst van de aanvraag schriftelijk bevestigd aan EBascuul. 4 De ACM heeft in deze brief aangegeven dat in het aanvraagformulier onjuisth…</t>
  </si>
  <si>
    <t>ACM__ontheffing_schiphol-nederland-mag-eigen-gastransportnet-beheren-te-schiphol-oost-2017-10-16</t>
  </si>
  <si>
    <t>Schiphol Nederland B.V.</t>
  </si>
  <si>
    <t>Schiphol Nederland B.V. ⇔ Schiphol Nederland B.V. [exact]</t>
  </si>
  <si>
    <t>ACM__vergunning_vergunning-elektriciteit-greenspread-komt-op-naam-van-neosmart</t>
  </si>
  <si>
    <t>Greenspread Energy B.V.</t>
  </si>
  <si>
    <t>NeoSmart B.V.</t>
  </si>
  <si>
    <t>greenspread energy</t>
  </si>
  <si>
    <t>neosmart</t>
  </si>
  <si>
    <t>&lt;!-- image --&gt; &lt;!-- image --&gt; ## Besluit Ons kenmerk : ACM/UIT/450757 Zaaknummer : ACM/18/028890 Datum : 2 februari 2018 Besluit van de Autoriteit Consument en Markt tot het wijzigen van de tenaamstelling op de vergunning voor het leveren van elektriciteit aan kleinverbruikers 1 van Greenspread Energy B.V. in NeoSmart B.V. ## I. Aanvraag en procedure 1. Op 10 september 2013 heeft de Autoriteit Consument en Markt (ACM) namens de minister van Economische Zaken aan InEnergie Levering B.V. een vergunning verleend voor de levering van elektriciteit aan kleinverbruikers. 2 2. Aan de vergunning zijn voorschriften verbonden. Zo moet de vergunninghouder wijzigingen in de gegevens die hij bij de aanvraag had verstr…</t>
  </si>
  <si>
    <t>op naam gezet wordt</t>
  </si>
  <si>
    <t>…s gewijzigd in NeoSmart B.V. 15. De aanvrager heeft verklaard dat er behalve de naam niets zal veranderen in de organisatorische, financiële en technische kwaliteit van het bedrijf. ## IV. Besluit 16. De Minister besluit dat de leveringsvergunning die op naam was gesteld van Greenspread Energy B.V. op naam gezet wordt van NeoSmart B.V. 7 17. De openbare versie van dit besluit publiceert de ACM op haar website. 4 Besluit van 2 april 2013, Stcrt. 2013, nr. 9333 6 Besluit van 8 mei 2003, Stb. 2003, nr. 207, laatstelijk gewijzigd bij besluit van 5 april 2005, Stb. 2005, nr. 200 5 Besluit van 2 april 2013, Stcrt. 2013, nr. 9697 7 Artikel 95d, eerste lid, van de Elektriciteitswet 1998 en het Besluit 18. Dit besluit treedt in w…</t>
  </si>
  <si>
    <t>Greenspread Energy B.V. | NeoSmart B.V.</t>
  </si>
  <si>
    <t>greenspread energy | neosmart</t>
  </si>
  <si>
    <t>Greenspread Energy B.V. ⇔ Greenspread Energy B.V. [exact]</t>
  </si>
  <si>
    <t>Het college van de Onafhankelijke Post en Telecommunicatie Autoriteit</t>
  </si>
  <si>
    <t>het college van de Onafhankelijke Post en Telecommunicatie Autoriteit</t>
  </si>
  <si>
    <t>Het college van de Onafhankelijke Post en Telecommunicatie Autoriteit ⇔ het college van de Onafhankelijke Post en Telecommunicatie Autoriteit [exact]</t>
  </si>
  <si>
    <t>…nderneming. ## II. Juridisch Kader 7. Het is verboden om zonder vergunning elektriciteit te leveren aan afnemers die beschikken over een aansluiting op een net met een totale maximale doorlaatwaarde van ten hoogste 3*80 A. Dit is bepaald in artikel 95a, eerste lid, van de Elektriciteitswet 1998. 8. De minister van Economische Zaken en Klimaat (hierna: de Minister) verleent op grond van artikel 95d, eerste lid, van de Elektriciteitswet 1998 een vergunning aan een aanvrager die voldoende aantoont dat hij: 1 Artikel 95d, eerste lid, van de Elektriciteitswet 1998 3 Artikel 95e, eerste lid, van de Elektriciteitswet 1998 2 Artikel 95d, eerste lid, van de Elektriciteitswet 1998 ## Openbaar - (a) beschikt over de benodigde organisatorische, f…</t>
  </si>
  <si>
    <t>de tenaamstelling op de vergunning voor het leveren van elektriciteit aan kleinverbruikers</t>
  </si>
  <si>
    <t>tenaamstelling op de vergunning voor het leveren van elektriciteit aan kleinverbruikers</t>
  </si>
  <si>
    <t>…andel en een akte van statutenwijziging aangetoond dat de bedrijfsnaam is gewijzigd in NeoSmart B.V. 15. De aanvrager heeft verklaard dat er behalve de naam niets zal veranderen in de organisatorische, financiële en technische kwaliteit van het bedrijf. ## IV. Besluit 16. De Minister besluit dat de leveringsvergunning die op naam was gesteld van Greenspread Energy B.V. op naam gezet wordt van NeoSmart B.V. 7 17. De openbare versie van dit besluit publiceert de ACM op haar website. 4 Besluit van 2 april 2013, Stcrt. 2013, nr. 9333 6 Besluit van 8 mei 2003, Stb. 2003, nr. 207, laatstelijk gewijzigd bij besluit van 5 april 2005, Stb. 2005, nr. 200 5 Besluit van 2 april 2013, Stcrt. 2013, nr. 9697 7 Artikel 95d, eerste lid, …</t>
  </si>
  <si>
    <t>ACM__vergunning_vergunning-elektriciteit-kernion-komt-op-naam-van-newenergy</t>
  </si>
  <si>
    <t>Kernion B.V.</t>
  </si>
  <si>
    <t>NewEnergy B.V.</t>
  </si>
  <si>
    <t>kernion</t>
  </si>
  <si>
    <t>newenergy</t>
  </si>
  <si>
    <t>…# Autoriteit &lt;!-- image --&gt; ## Besluit Ons kenmerk : ACM/UIT/572162 Zaaknummer : ACM/21/168063 Datum : 22 februari 2022 Besluit van de Autoriteit Consument en Markt (hierna: de ACM) tot het wijzigen van de tenaamstelling op de vergunning voor het leveren van elektriciteit aan kleinverbruikers 1 van Kernion B.V. in NewEnergy B.V. ## 1. Aanvraag en procedure 1. Op 20 april 2021 heeft de Autoriteit Consument en Markt (ACM) namens de Minister van Economische Zaken en Klimaat (hierna: de Minister) aan Kernion B.V. een vergunning verleend voor de levering van elektriciteit aan kleinverbruikers. 2 2. Aan de vergunning zijn voorschriften verbonden. Zo moet Kernion B.V. wijzigingen in de gegevens die hij bij de aanvraag had verst…</t>
  </si>
  <si>
    <t>zet op naam van</t>
  </si>
  <si>
    <t>…gy B.V. 14. De aanvrager heeft verklaard dat er behalve de naam niets zal veranderen in de organisatorische, financiële en technische kwaliteit van het bedrijf. ## 4. Besluit 15. De Minister van Economische Zaken en Klimaat besluit dat de leveringsvergunning die op naam was gesteld van Kernion B.V. op naam gezet wordt van NewEnergy B.V. 7 16. De openbare versie van dit besluit publiceert de ACM op haar website. 4 Besluit van 2 april 2013, Stcrt . 2013, nr. 9333 5 Besluit van 2 april 2013, Stcrt . 2013, nr. 9697 6 Besluit van 8 mei 2003, Stb. 2003, nr. 207, laatstelijk gewijzigd bij besluit van 5 april 2005, Stb. 2005, nr. 200 7 Artikel 95d, eerste lid, van de Elektriciteitswet 1998. 17. Dit besluit treedt in werking met …</t>
  </si>
  <si>
    <t>…ziging aangetoond dat de bedrijfsnaam is gewijzigd in NewEnergy B.V. 14. De aanvrager heeft verklaard dat er behalve de naam niets zal veranderen in de organisatorische, financiële en technische kwaliteit van het bedrijf. ## 4. Besluit 15. De Minister van Economische Zaken en Klimaat besluit dat de leveringsvergunning die op naam was gesteld van Kernion B.V. op naam gezet wordt van NewEnergy B.V. 7 16. De openbare versie van dit besluit publiceert de ACM op haar website. 4 Besluit van 2 april 2013, Stcrt . 2013, nr. 9333 5 Besluit van 2 april 2013, Stcrt . 2013, nr. 9697 6 Besluit van 8 mei 2003, Stb. 2003, nr. 207, laatstelijk gewijzigd bij besluit van 5 april 2005, Stb. 2005, nr. 200 7 Artikel 95d, eerste lid, van de E…</t>
  </si>
  <si>
    <t>Essent Retail Energie B.V. ⇔ Essent Retail Energie B.V. [exact]</t>
  </si>
  <si>
    <t>… de Autoriteit Consument en Markt (hierna: de ACM) tot het wijzigen van de tenaamstelling op de vergunning voor het leveren van elektriciteit aan kleinverbruikers 1 van Kernion B.V. in NewEnergy B.V. ## 1. Aanvraag en procedure 1. Op 20 april 2021 heeft de Autoriteit Consument en Markt (ACM) namens de Minister van Economische Zaken en Klimaat (hierna: de Minister) aan Kernion B.V. een vergunning verleend voor de levering van elektriciteit aan kleinverbruikers. 2 2. Aan de vergunning zijn voorschriften verbonden. Zo moet Kernion B.V. wijzigingen in de gegevens die hij bij de aanvraag had verstrekt direct aan de ACM doorgeven. 3 3. De rechtsgeldige vertegenwoordiger van Kernion B.V. (hierna: de aanvrager) heeft in een brief van 10 febru…</t>
  </si>
  <si>
    <t>ACM__vergunning_vergunning-warmte-icon-lightyear-wko-komt-op-naam-van-eteck-warmte-new-babylon</t>
  </si>
  <si>
    <t>Icon Lightyear WKO B.V.</t>
  </si>
  <si>
    <t>Eteck Warmte New Babylon B.V.</t>
  </si>
  <si>
    <t>icon lightyear wko</t>
  </si>
  <si>
    <t>eteck warmte new babylon</t>
  </si>
  <si>
    <t>&lt;!-- image --&gt; ## Besluit Openbaar Ons kenmerk: ACM/DE/2017/206384 Zaaknummer: 17.0430.53 Besluit van de Autoriteit Consument en Markt op grond van artikel 10, eerste lid van de Warmtewet tot het wijzigen van de tenaamstelling van de vergunning van Icon Lightyear WKO B.V. in Eteck Warmte New Babylon B.V. voor de levering van warmte aan kleinverbruikers. &lt;!-- image --&gt; 1/4 T 070 722 20 00 | F 070 722 23 55 info @acm.nl | www.acm.nl | www.consuwijzer.nl Muzenstraat 41 | 2511 WB Den Haag Postbus 16326 | 2500 BH Den Haag &lt;!-- image --&gt; ## I. Aanvraag en procedure 1. Bij besluit van 15 december 2016 heeft de Autoriteit Consument en Markt (hierna: de ACM), namens de Minister v…</t>
  </si>
  <si>
    <t>op naam wordt gesteld</t>
  </si>
  <si>
    <t>…1 t/m Q3 van 2017 geen aanleiding voor nader onderzoek. ## IV. Besluit 15. Gelet op artikel 10, eerste lid, van de Warmtewet en het bovenstaande, besluit de Minister van Economische Zaken en Klimaat dat de vergunning voor het leveren van warmte welke ten name is gesteld van Icon Lightyear WKO B.V., op naam wordt gesteld van Eteck Warmte New Babylon B.V. 2 Besluit van 20 oktober 2015, Stcrt. 2015, 37883. &lt;!-- image --&gt; 3/4 &lt;!-- image --&gt; 16. De ACM zal een openbare versie van het besluit op haar website plaatsen en een mededeling van het besluit in de Staatscourant laten plaatsen. 17. Dit besluit treedt in werking met ingang van de dag waarop het conform artikel 3:41 van de Algemene wet bestuursrecht is bekend gemaakt. | …</t>
  </si>
  <si>
    <t>bestuurlijke boetes</t>
  </si>
  <si>
    <t>boetes ⇔ bestuurlijke boetes [gold substring of prediction]</t>
  </si>
  <si>
    <t>Aannemers- en Staalconstructiebedrijf Aan de Stegge B.V.</t>
  </si>
  <si>
    <t>Aannemers- en Staalconstructiebedrijf Aan de Stegge ⇔ Aannemers- en Staalconstructiebedrijf Aan de Stegge B.V. [noise-normalized exact]</t>
  </si>
  <si>
    <t>Aannemers- en Staalconstructiebedrijf Aan de Stegge ⇔ Aannemers- en Staalconstructiebedrijf Aan de Stegge [exact]</t>
  </si>
  <si>
    <t>… --&gt; 1/4 T 070 722 20 00 | F 070 722 23 55 info @acm.nl | www.acm.nl | www.consuwijzer.nl Muzenstraat 41 | 2511 WB Den Haag Postbus 16326 | 2500 BH Den Haag &lt;!-- image --&gt; ## I. Aanvraag en procedure 1. Bij besluit van 15 december 2016 heeft de Autoriteit Consument en Markt (hierna: de ACM), namens de Minister van Economische Zaken en Klimaat (hierna: de Minister) aan Icon Lightyear WKO B.V. een vergunning voor de levering van warmte verleend, als bedoeld in artikel 10, eerste lid, van de Warmtewet (hierna: de vergunning). 1 2. De vergunning is verleend onder het voorschrift dat Icon Lightyear WKO B.V. wijzigingen in de bij de aanvraag verstrekte gegevens en bescheiden onverwijld aan de ACM doorgeeft. 3. Op 21 februari 2017 heeft de A…</t>
  </si>
  <si>
    <t>Raad van Bestuur van de Nederlandse Mededingingsautoriteit</t>
  </si>
  <si>
    <t>De Raad van Bestuur van de Nederlandse Mededingingsautoriteit ⇔ Raad van Bestuur van de Nederlandse Mededingingsautoriteit [noise-normalized exact]</t>
  </si>
  <si>
    <t>ACM__vergunning_verzoek-wijziging-vergunning-ziekenhuis-walcheren-oosterscheldeziekenhuizen</t>
  </si>
  <si>
    <t>het ADRZ</t>
  </si>
  <si>
    <t>Admiraal De Ruyter Ziekenhuis (ADRZ)</t>
  </si>
  <si>
    <t>adrz</t>
  </si>
  <si>
    <t>admiraal de ruyter ziekenhuis adrz</t>
  </si>
  <si>
    <t>…taatscourant nr.11612 van 8 juni 2012. Er zijn in reactie op de mededeling in de Staatscoura geen zienswijzen door derden ingediend. nt 2. Het verzoek is gericht op de intrekking van het aan de vergunning verbonden voorschrift betreffende het in acht nemen van een prijsplafond. Op 5 juli 2012 heeft het ADRZ dit verzoek mondeling nader toegelicht. Van de kant van de Nederlandse Mededingingsautoriteit (hierna: NMa), per 1 april 2013 opgevolgd door de Autoriteit Consument en Markt (hierna: ACM 1 ), is daarbij eveneens een visie gegeven op het verzoek, waarbij met name is ingegaan op de naa het oordeel van ACM te beperkte motivering van het verzoek en, in dat licht, de kans op afwijzing daarvan. Tijdens deze bespreking heeft…</t>
  </si>
  <si>
    <t>KPN B.V.</t>
  </si>
  <si>
    <t>KPN B.V. ⇔ KPN B.V. [exact]</t>
  </si>
  <si>
    <t>## B esluit ## Ope nbaar Besluit van de Autoriteit Consument en Markt met betrekking tot het verzoek tot wijziging van het besluit van 25 maart 2009 in zaak 6424/Ziekenhuis Walcheren - Oosterscheldeziekenhuizen Ons kenmerk: ACM/DM/2014205915 12.0264.24 Zaaknummer: | Inhoud | Inhoud | Inhoud | |----------------------------------------------------------------------------------------------------------------------------------------------|--------------------------------…</t>
  </si>
  <si>
    <t>…acht bovendien meer concurrentiedruk te gaan ondervinden van het geconcentreerde LZB/FZR dan in het verleden van LZB. Dit zijn volgens ADRZ gewijzigde omstandigheden ten opzichte van de omstandigheden ten tijde van het besluit van 25 maart 2009. ## 3.4 Er bestaan andere handhavingsmethoden 18. ADRZ wijst er op dat de NZa op grond van artikel 48 Wet Marktordening Gezondheidszorg (hierna: WMG) een aanwijzing aan ADRZ kan geven om de tarieven van de door de NZa aan te wijzen diensten en/of leveringen vast te stellen overeenkomstig een door de NZa te bepalen berekeningsmethode en overigens om onder redelijke voorwaarden te voldoen aan elk redelijk verzoek van een ziektekostenverzekeraar tot het sluiten van een overeenkomst o…</t>
  </si>
  <si>
    <t>de bezwaren van KPN B.V. voor zover gericht tegen het sanctiebesluit</t>
  </si>
  <si>
    <t>bezwaren ⇔ de bezwaren van KPN B.V. voor zover gericht tegen het sanctiebesluit [gold substring of prediction]</t>
  </si>
  <si>
    <t>ANVS__PUC_209_32_1</t>
  </si>
  <si>
    <t>Advance Uranium Asset Management Ltd.</t>
  </si>
  <si>
    <t>Advance Uranium Asset Management Ltd. te Springfields Salwick, Preston (Verenigd Koninkrijk)</t>
  </si>
  <si>
    <t>advance uranium asset management</t>
  </si>
  <si>
    <t>advance uranium asset management ltd te springfields salwick preston verenigd koninkrijk</t>
  </si>
  <si>
    <t>## MEDEDELING De Minister van Economische Zaken deelt mee dat op 10 september 2013 op grond van artikel 15, onder a, van de Kernenergiewet vergunning is verleend aan Advance Uranium Asset Management Ltd. te Springfields Salwick, Preston (Verenigd Koninkrijk) voor het invoeren, vervoeren en uitvoeren van onbestraalde laag verrijkte splijtstoffen van diverse afzenders naar diverse ontvangers. Dit besluit is op 10 september 2013 verzonden aan Advance Uranium Asset Management Ltd. te Springfields Salwick, Preston (Verenigd Koninkrijk). De vergunning is geldig tot 1 oktober 2015. Deze wijze van bekend…</t>
  </si>
  <si>
    <t>een boete van EUR 0</t>
  </si>
  <si>
    <t>boete ⇔ een boete van EUR 0 [gold substring of prediction]</t>
  </si>
  <si>
    <t>## MEDEDELING De Minister van Economische Zaken deelt mee dat op 10 september 2013 op grond van artikel 15, onder a, van de Kernenergiewet vergunning is verleend aan Advance Uranium Asset Management Ltd. te Springfields Salwick, Preston (Verenigd Koninkrijk) voor het invoeren, vervoeren en uitvoeren van onbestraalde laag verrijkte splijtstoffen van diverse afzenders naar diverse ontvangers. Dit besluit is op 10 september 2013 verzonden aan Adv…</t>
  </si>
  <si>
    <t>Kloosbeheer B.V. ⇔ Kloosbeheer B.V. [exact]</t>
  </si>
  <si>
    <t>## MEDEDELING De Minister van Economische Zaken deelt mee dat op 10 september 2013 op grond van artikel 15, onder a, van de Kernenergiewet vergunning is verleend aan Advance Uranium Asset Management Ltd. te Springfields Salwick, Preston (Verenigd Koninkrijk) voor het invoeren, vervoeren en uitvoeren van onbestraalde laag verrijkte splijtstoffen van diverse afzenders naar diverse ontvangers. Dit besluit is op 10 september 2013 verzonden aan Advance Uranium Asset Management Ltd. te Springfields Salwick, Preston (Verenigd Koninkrijk). De vergunning is geldig tot 1 oktober 2015. D…</t>
  </si>
  <si>
    <t>## MEDEDELING De Minister van Economische Zaken deelt mee dat op 10 september 2013 op grond van artikel 15, onder a, van de Kernenergiewet vergunning is verleend aan Advance Uranium Asset Management Ltd. te Springfields Salwick, Preston (Verenigd Koninkrijk) voor het invoeren, vervoeren en uitvoeren van onbestraalde laag verrijkte splijtstoffen van diverse afzenders naar diverse ontvangers. Dit besluit is op 10 september 2013 verzonden aan Advance Uranium Asset Management Ltd. te Springfields Salwick, Preston (Verenigd Koninkrijk). De vergunning is geldig tot 1 o…</t>
  </si>
  <si>
    <t>ANVS__PUC_251_32_1</t>
  </si>
  <si>
    <t>boete van EUR 1.230.000</t>
  </si>
  <si>
    <t>boete ⇔ boete van EUR 1.230.000 [gold substring of prediction]</t>
  </si>
  <si>
    <t>&lt;!-- image --&gt; ## MINISTERIE VAN SOCIALE ZAKEN EN WERKGELEGENHEID AI/CK/B/KEW No. 2003/128 ## DE STAATSSECRETARIS VAN SOCIALE ZAKEN EN WERKGELEGENHEID Mede namens de Staatssecretaris van Volkshuisvesting, Ruimtelijke Ordening en Milieubeheer; Gezien de aanvraag d.d. 20 december 2002, aangevuld d.d. 3 februari 2003 en d.d. 12 februari 2003, van Schiphol Group te Schiphol (gem. Haarlemmermeer), om een vergunning als bedoeld in hoofdstuk 4, artikel 23, van het Besluit stralingsbescherming; Gelet op artikel 34 van de Kernenergiewet en het bepaalde …</t>
  </si>
  <si>
    <t>schiphol nederland</t>
  </si>
  <si>
    <t>…en aan deze cursus, een tijdelijke vergunning wordt verleend; Gelet op artikel 20.5 van de Wet milieubeheer; Overwegende, dat om redenen van continuïteit van werkzaamheden in het onderhavige geval een zo spoedig mogelijke toepassing van de bedoelde toestellen noodzakelijk is. ## B E S L U I T : Aan Schiphol Nederland B.V., Evert van de Beekstraat 202 te Schiphol (gem. Haarlemmermeer), wordt, tot 1 maart 2004, vergunning verleend voor het verrichten van handelingen met ioniserende straling uitzendende toestellen. ## In deze vergunning wordt verstaan onder: - -bewaakte zone: - -15 mSv voor de ooglens, of Een ruimte wordt aangemerkt als bewaakte zone indien de door verblijf in die ruimte mogelijk in een kalenderjaar te ontv…</t>
  </si>
  <si>
    <t>ANVS__PUC_253_32_1</t>
  </si>
  <si>
    <t>de GGD/Algemene Gezondheidszorg</t>
  </si>
  <si>
    <t>Burgemeester en Wethouders van de gemeente 's-Gravenhage</t>
  </si>
  <si>
    <t>ggd algemene gezondheidszorg</t>
  </si>
  <si>
    <t>burgemeester en wethouders van de gemeente s gravenhage</t>
  </si>
  <si>
    <t>ACM__sanctie_16151_wijziging-boete-eimskip-koel-en-vrieshuizen-20160719</t>
  </si>
  <si>
    <t>Eimskip Holding B.V.</t>
  </si>
  <si>
    <t>…AI/CK/B/KEW No. 2003/16202 ## DE STAATSSECRETARIS VAN SOCIALE ZAKEN EN WERKGELEGENHEID Mede namens de Staatssecretaris van Volkshuisvesting, Ruimtelijke Ordening en Milieubeheer en in overeenstemming met de Minister van Volksgezondheid, Welzijn en Sport; Gezien de aanvraag d.d. 13 februari 2003 van de GGD/Algemene Gezondheidszorg te Den Haag, strekkende tot het wijzigen van een vergunning als bedoeld in hoofdstuk 4, artikel 23, van het Besluit stralingsbescherming; Gelet op artikel 34 van de Kernenergiewet en het bepaalde in hoofdstuk 4 van het Besluit stralingsbescherming; Gelet op de d.d. 20 april 1990, onder nr. 09490016, MBS, verleende vergunning, laatstelijk gewijzigd d.d. 22 februari 2000, onder nr. 1999/75694, AI/C…</t>
  </si>
  <si>
    <t>Eimskip Holding B.V. ⇔ Eimskip Holding B.V. [exact]</t>
  </si>
  <si>
    <t>verlaagt</t>
  </si>
  <si>
    <t>verlaagt ⇔ verlaagt [exact]</t>
  </si>
  <si>
    <t>… van een vergunning als bedoeld in hoofdstuk 4, artikel 23, van het Besluit stralingsbescherming; Gelet op artikel 34 van de Kernenergiewet en het bepaalde in hoofdstuk 4 van het Besluit stralingsbescherming; Gelet op de d.d. 20 april 1990, onder nr. 09490016, MBS, verleende vergunning, laatstelijk gewijzigd d.d. 22 februari 2000, onder nr. 1999/75694, AI/CK/B/KEW; Gelet op artikel 20.5 van de Wet milieubeheer; Overwegende, dat om redenen van continu 9 teit van werkzaamheden in het onderhavige geval een zo spoedig mogelijke inwerkingtreding van deze vergunning noodzakelijk is. ## B E S L U I T : De d.d. 20 april 1990, onder nr. 09490016, MBS, verleende vergunning, laatstelijk gewijzigd d.d. 22 februari 2000, onder nr. 19…</t>
  </si>
  <si>
    <t>Burgemeester en Wethouders van de gemeente 's-Gravenhage, Spui 70 te Den Haag</t>
  </si>
  <si>
    <t>burgemeester en wethouders van de gemeente s gravenhage spui 70 te den haag</t>
  </si>
  <si>
    <t>de boete</t>
  </si>
  <si>
    <t>&lt;!-- image --&gt; 9: ## MINISTERIE VAN SOCIALE ZAKEN EN WERKGELEGENHEID AI/CK/B/KEW No. 2003/16202 ## DE STAATSSECRETARIS VAN SOCIALE ZAKEN EN WERKGELEGENHEID Mede namens de Staatssecretaris van Volkshuisvesting, Ruimtelijke Ordening en Milieubeheer en in overeenstemming met de Minister van Volksgezondheid, Welzijn en Sport; Gezien de aanvraag d.d. 13 februari 2003 van de GGD/Algemene Gezondheidszorg te Den Haag, strekkende tot het wijzigen van een vergunning als bedoeld in hoofdstuk 4, artikel 23, van het Besluit stralingsbescherming; Gelet op artikel…</t>
  </si>
  <si>
    <t>boete ⇔ de boete [noise-normalized exact]</t>
  </si>
  <si>
    <t>wordt gewijzigd | wordt verleend</t>
  </si>
  <si>
    <t>wordt verleend</t>
  </si>
  <si>
    <t>T.O.M. B.V. | [FEITELIJK LEIDINGGEVER 2] | [FEITELIJK LEIDINGGEVER 1]</t>
  </si>
  <si>
    <t>[FEITELIJK LEIDINGGEVER 2] ⇔ [FEITELIJK LEIDINGGEVER 2] [exact] | [FEITELIJK LEIDINGGEVER 1] ⇔ [FEITELIJK LEIDINGGEVER 1] [exact] | T.O.M. B.V. ⇔ T.O.M. B.V. [exact]</t>
  </si>
  <si>
    <t>ANVS__PUC_462_32_1</t>
  </si>
  <si>
    <t>de Staatssecretaris van Sociale Zaken en Werkgelegenheid, mede namens de Minister van Volkshuisvesting, Ruimtelijke Ordening en Milieubeheer</t>
  </si>
  <si>
    <t>staatssecretaris van sociale zaken en werkgelegenheid mede namens de minister van volkshuisvesting ruimtelijke ordening en milieubeheer</t>
  </si>
  <si>
    <t>legt een boete op</t>
  </si>
  <si>
    <t>legt ⇔ legt een boete op [canonical action]</t>
  </si>
  <si>
    <t>## Arbeidsinspectie &lt;!-- image --&gt; ## MINISTERIE VAN SOCIALE ZAKEN EN WERKGELEGENHEID AI/UJB/BES No. 2003/63041 ## DE STAATSSECRETARIS VAN SOCIALE ZAKEN EN WERKGELEGENHEID Mede namens de Minister van Volkshuisvesting, Ruimtelijke Ordening en Milieubeheer; Gezien het verzoek d.d. 8 augustus 2003 van het Sint Elisabeth Ziekenhuis Tilburg te Tilburg strekkende tot het intrekken van een vergunning als bedoeld in artikel 29 van de Kernenergiewet; Gelet op de d.d. 21 september 1982, onder nr. 188981, DGMH/S, verleende vergunning; Overwegende, dat de onderhavige stoffen d…</t>
  </si>
  <si>
    <t>de Stichting het Rooms Katholiek Gasthuis Tilburg</t>
  </si>
  <si>
    <t>Gasthuis Tilburg, Hilvarenbeekseweg 60 te Tilburg</t>
  </si>
  <si>
    <t>stichting het rooms katholiek gasthuis tilburg</t>
  </si>
  <si>
    <t>gasthuis tilburg hilvarenbeekseweg 60 te tilburg</t>
  </si>
  <si>
    <t>T.O.M. B.V. | [FEITELIJK LEIDINGGEVER 1] | [FEITELIJK LEIDINGGEVER 2]</t>
  </si>
  <si>
    <t>… als bedoeld in artikel 29 van de Kernenergiewet; Gelet op de d.d. 21 september 1982, onder nr. 188981, DGMH/S, verleende vergunning; Overwegende, dat de onderhavige stoffen definitief zijn afgevoerd en dat van bovengenoemde vergunning geen gebruik meer zal worden gemaakt. ## B E S L U I T : De aan de Stichting het Rooms Katholiek Gasthuis Tilburg, Hilvarenbeekseweg 60 te Tilburg, verleende vergunning d.d. 21 september 1982, nr. 188981, DGMH/S, voor het verrichten van handelingen met radioactieve stoffen, wordt hierbij ingetrokken. Van het intrekken van de bovengenoemde vergunning wordt mededeling gedaan door plaatsing in de Staatscourant. 's-Gravenhage, 21 augustus 2003 de Staatssecretaris van Sociale Zaken en Werkgelegenheid, M. Rutte na…</t>
  </si>
  <si>
    <t>ACM__sanctie_besluit-boete-reisorganisator-voetbalontour</t>
  </si>
  <si>
    <t>ANVS__PUC_519_32_1</t>
  </si>
  <si>
    <t>VoetbalOnTour vof</t>
  </si>
  <si>
    <t>VoetbalOnTour vof ⇔ VoetbalOnTour vof [exact]</t>
  </si>
  <si>
    <t>## Arbeidsinspectie ## MINISTERIE VAN SOCIALE ZAKEN EN WERKGELEGENHEID AI/UJB/BES No. 2003/68371 ## DE STAATSSECRETARIS VAN SOCIALE ZAKEN EN WERKGELEGENHEID Mede namens de Minister van Volkshuisvesting, Ruimtelijke Ordening en Milieubeheer; Gezien de brief d.d. 26 augustus 2003 van Kappa Attica B.V. te Oude Pekela, strekkende tot het intrekken van vergunningen als bedoeld in artikel 29 van de Kernenergiewet; Gelet op de verleende vergunningen: - -d.d. 14 november 1977, nr. 122822, DG MH/S; - -d.d. 14 november 1977, nr. 122577, DG MH/S; - -d.d. 21 jul…</t>
  </si>
  <si>
    <t>B.V. Carton- en Papierfabriek 'Brittannia'</t>
  </si>
  <si>
    <t>Kappa Attica B.V. te Oude Pekela</t>
  </si>
  <si>
    <t>b v carton en papierfabriek brittannia</t>
  </si>
  <si>
    <t>kappa attica b v te oude pekela</t>
  </si>
  <si>
    <t>…r nr. 0239013, MHS; Overwegende, dat de onderhavige bronnen inmiddels zijn opgenomen in de thans vigerende vergunning van 10 juni 2002, nr. 2002/35135, AI/CK/B/KEW, danwel definitief zijn afgevoerd en dat van bovengenoemde vergunningen geen gebruik meer zal worden gemaakt. ## B E S L U I T : De aan B.V. Carton- en Papierfabriek 'Brittannia', Hendrik Westerstraat 59 te Oude Pekela, verleende vergunningen: - -d.d. 14 november 1977, nr. 122822, DG MH/S; - -d.d. 14 november 1977, nr. 122577, DG MH/S; - -d.d. 21 juli 1982, nr. 187869, DG MH/S, laatstelijk gewijzigd d.d. 14 maart 1989, onder nr. 0239013, MHS, voor het verrichten van handelingen met radioactieve stoffen, worden hierbij ingetrokken. Van het intrekken van de bovengenoemde ve…</t>
  </si>
  <si>
    <t>ANVS__PUC_544_32_1</t>
  </si>
  <si>
    <t>de Vereniging voor Christelijk V.W.O. en Havo</t>
  </si>
  <si>
    <t>de Vereniging voor Christelijk V.W.O. en Havo, p/a Kanaalstraat 15 te Leeuwarden</t>
  </si>
  <si>
    <t>vereniging voor christelijk v w o en havo</t>
  </si>
  <si>
    <t>vereniging voor christelijk v w o en havo p a kanaalstraat 15 te leeuwarden</t>
  </si>
  <si>
    <t>…ng als bedoeld in artikel 29 van de Kernenergiewet; Gelet op de d.d. 17 april 1974, onder nr. 109860, DG MH/SS, verleende vergunning; Overwegende, dat de onderhavige bronnen definitief zijn afgevoerd en dat van bovengenoemde vergunning geen gebruik meer zal worden gemaakt. ## B E S L U I T : De aan de Vereniging voor Christelijk V.W.O. en Havo, p/a Kanaalstraat 15 te Leeuwarden, verleende vergunning d.d. 17 april 1974, nr. 109860, DG MH/SS, voor het verrichten van handelingen met radioactieve stoffen, wordt hierbij ingetrokken. Van het intrekken van de bovengenoemde vergunning wordt mededeling gedaan door plaatsing in de Staatscourant. 's-Gravenhage, 22 september 2003 de Staatssecretaris van Sociale Zaken en Werkgelegenheid, M. Rutte n…</t>
  </si>
  <si>
    <t>&lt;!-- image --&gt; ## MINISTERIE VAN SOCIALE ZAKEN EN WERKGELEGENHEID AI/UJB/BES No. 2003/67192 ## DE STAATSSECRETARIS VAN SOCIALE ZAKEN EN WERKGELEGENHEID Mede namens de Minister van Volkshuisvesting, Ruimtelijke Ordening en Milieubeheer; Gezien de brief d.d. 21 augustus 2003 van de C.S.G. Comenius te Leeuwarden, strekkende tot het intrekken van een vergunning als bedoeld in artikel 29 van de Kernenergiewet; Gelet op de d.d. 17 april 1974, onder nr. 109860, DG MH/SS, verleende vergunning; Overwegende, dat de onderhavige bronnen definitief zijn afge…</t>
  </si>
  <si>
    <t>ANVS__PUC_601_32_1</t>
  </si>
  <si>
    <t>[VERTROUWELIJK]</t>
  </si>
  <si>
    <t>[VERTROUWELIJK] ⇔ [VERTROUWELIJK] [exact]</t>
  </si>
  <si>
    <t>leggen</t>
  </si>
  <si>
    <t>legt geen boete op</t>
  </si>
  <si>
    <t>…op de artikelen 15-20 , 29-31 en 34 van de Kernenergiewet en het bepaalde in hoofdstuk 4 van het Besluit stralingsbescherming en het bepaalde in het Besluit Kerninstallaties, splijtstoffen en ertsen; Gelet op de d.d. 11 juni 2002, onder nr. 2001/86146, AI/CK/B/KEW, verleende vergunning, laatstelijk gewijzigd d.d. 11 juni 2003, onder nr. 2003/37857, AI/CK/B/KEW; Overwegende, dat de voortschrijdende ontwikkeling van het stralingsbeschermingsbeleid ertoe heeft geleid dat de overheid in het kader van vergunningverlening op grond van de artikelen 29 en 34 Kernenergiewet structureel nieuwe modelvergunningen en standaardvoorschriften hanteert, welke zo nodig aan nieuwe inzichten zijn aangepast, ten aanzien van de maatregelen di…</t>
  </si>
  <si>
    <t>leggen ⇔ legt geen boete op [canonical action]</t>
  </si>
  <si>
    <t>AIB-Vinçotte Nederland B.V.</t>
  </si>
  <si>
    <t>AIB-Vinçotte Nederland B.V., Heusing 2 te Breda</t>
  </si>
  <si>
    <t>aib vincotte nederland</t>
  </si>
  <si>
    <t>aib vincotte nederland b v heusing 2 te breda</t>
  </si>
  <si>
    <t>… WERKGELEGENHEID AI/UJB/BES No. 2003/92130 ## DE STAATSSECRETARIS VAN SOCIALE ZAKEN EN WERKGELEGENHEID Mede namens de Staatssecretaris van Volkshuisvesting, Ruimtelijke Ordening en Milieubeheer en in overeenstemming met de Minister van Economische Zaken; Gezien de aanvraag d.d. 27 november 2003 van AIB-Vinçotte Nederland B.V. te Breda, om wijziging van een vergunning als bedoeld in artikel 15, onder a, in artikel 29 van de Kernenergiewet en als bedoeld in hoofdstuk 4, artikel 23, van het Besluit stralingsbescherming; Gelet op de artikelen 15-20 , 29-31 en 34 van de Kernenergiewet en het bepaalde in hoofdstuk 4 van het Besluit stralingsbescherming en het bepaalde in het Besluit Kerninstallaties, splijtstoffen en ertsen; G…</t>
  </si>
  <si>
    <t>## Arbeidsinspectie &lt;!-- image --&gt; ## MINISTERIE VAN SOCIALE ZAKEN EN WERKGELEGENHEID AI/UJB/BES No. 2003/92130 ## DE STAATSSECRETARIS VAN SOCIALE ZAKEN EN WERKGELEGENHEID Mede namens de Staatssecretaris van Volkshuisvesting, Ruimtelijke Ordening en Milieubeheer en in overeenstemming met de Minister van Economische Zaken; Gezien de aanvraag d.d. 27 november 2003 van AIB-Vinçotte Nederland B.V. te Breda, om wijziging van een vergunning als bedoeld in artikel 15, onder a, in artikel 29 van de Kernenergiewet en als bedoeld in hoofdstuk 4, artikel 23, van het Besluit s…</t>
  </si>
  <si>
    <t>vergunning voor het verrichten van handelingen met radioactieve stoffen | vergunning voor het verrichten van handelingen met ioniserende straling uitzendende toestellen | vergunning voor het verrichten van handelingen met splijtstoffen (verarmd uranium)</t>
  </si>
  <si>
    <t>vergunning voor het verrichten van handelingen met radioactieve stoffen | vergunning voor het verrichten van handelingen met ioniserende straling uitzendende toestellen | vergunning voor het verrichten van handelingen met splijtstoffen verarmd uranium</t>
  </si>
  <si>
    <t>vergunning ⇔ vergunning voor het verrichten van handelingen met radioactieve stoffen [gold substring of prediction]</t>
  </si>
  <si>
    <t>vergunning voor het verrichten van handelingen met ioniserende straling uitzendende toestellen | vergunning voor het verrichten van handelingen met splijtstoffen (verarmd uranium)</t>
  </si>
  <si>
    <t>Trianel Energie B.V.</t>
  </si>
  <si>
    <t>Trianel Energie B.V. ⇔ Trianel Energie B.V. [exact]</t>
  </si>
  <si>
    <t>…ETARIS VAN SOCIALE ZAKEN EN WERKGELEGENHEID Mede namens de Staatssecretaris van Volkshuisvesting, Ruimtelijke Ordening en Milieubeheer en in overeenstemming met de Minister van Economische Zaken; Gezien de aanvraag d.d. 27 november 2003 van AIB-Vinçotte Nederland B.V. te Breda, om wijziging van een vergunning als bedoeld in artikel 15, onder a, in artikel 29 van de Kernenergiewet en als bedoeld in hoofdstuk 4, artikel 23, van het Besluit stralingsbescherming; Gelet op de artikelen 15-20 , 29-31 en 34 van de Kernenergiewet en het bepaalde in hoofdstuk 4 van het Besluit stralingsbescherming en het bepaalde in het Besluit Kerninstallaties, splijtstoffen en ertsen; Gelet op de d.d. 11 juni 2002, onder nr. 2001/86146, AI/CK/B…</t>
  </si>
  <si>
    <t>de aan Trianel Energie B.V. verleende vergunning als bedoeld in artikel 95d, eerste lid, van de Elektriciteitswet 1998 voor het leveren van elektriciteit aan kleinverbruikers</t>
  </si>
  <si>
    <t>vergunning ⇔ de aan Trianel Energie B.V. verleende vergunning als bedoeld in artikel 95d, eerste lid, van de Elektriciteitswet 1998 voor het leveren van elektriciteit aan kleinverbruikers [gold substring of prediction]</t>
  </si>
  <si>
    <t>ANVS__PUC_702_32_1</t>
  </si>
  <si>
    <t>S.A. Ets. Gordinne &amp;amp; Cie.</t>
  </si>
  <si>
    <t>S.A. Ets. Gordinne &amp; Cie.</t>
  </si>
  <si>
    <t>s a ets gordinne en amp cie</t>
  </si>
  <si>
    <t>s a ets gordinne en cie</t>
  </si>
  <si>
    <t>…n het Besluit stralingsbescherming; Gelet op de d.d. 30 augustus 1978, onder nr. 157174, DG MH/SS, verleende vergunning, laatstelijk gewijzigd d.d. 19 augustus 1986, onder nr. 3176013, MHS; Overwegende, dat van bovengenoemde vergunning geen gebruik meer zal worden gemaakt. ## B E S L U I T : De aan S.A. Ets. Gordinne &amp;amp; Cie., Terhulpsesteenweg 177 te Brussel, verleende vergunning d.d. 30 augustus 1978, nr. 157174, DG MH/SS, laatstelijk gewijzigd d.d. 19 augustus 1986, onder nr. 3176013, MHS, voor het verrichten van handelingen met een ioniserende straling uitzendende toestel, in de vestiging van voornoemde vennootschap, gelegen aan de Oranjelaan 40 te Rozenburg, wordt hierbij ingetrokken. Van het intrekken van de bove…</t>
  </si>
  <si>
    <t>de aan Trianel Energie B.V. verleende vergunning voor het leveren van elektriciteit aan kleinverbruikers</t>
  </si>
  <si>
    <t>vergunning ⇔ de aan Trianel Energie B.V. verleende vergunning voor het leveren van elektriciteit aan kleinverbruikers [gold substring of prediction]</t>
  </si>
  <si>
    <t>Cie., Terhulpsesteenweg 177 te Brussel</t>
  </si>
  <si>
    <t>cie terhulpsesteenweg 177 te brussel</t>
  </si>
  <si>
    <t>&lt;!-- image --&gt; ## MINISTERIE VAN SOCIALE ZAKEN EN WERKGELEGENHEID AI/UJB/BES No. 2004/6289 ## DE STAATSSECRETARIS VAN SOCIALE ZAKEN EN WERKGELEGENHEID Mede namens de Minister van Volkshuisvesting, Ruimtelijke Ordening en Milieubeheer; Gezien de bij hem binnengekomen ambtsberichten strekkende tot het intrekken van een vergunning als bedoeld in hoofdstuk 4, artikel 23 van het Besluit stralingsbescherming; Gelet op de d.d. 30 augustus 1978, onder nr. 157174, DG MH/SS, verleende vergunning, laatstelijk gewijzigd d.d. 19 augustus 1986, onder nr. 317…</t>
  </si>
  <si>
    <t>ANVS__PUC_810_32_1</t>
  </si>
  <si>
    <t>Barry Callebaut Nederland B.V.</t>
  </si>
  <si>
    <t>Barry Callebaut Nederland B.V., Herenstraat 51 te Bussum</t>
  </si>
  <si>
    <t>barry callebaut nederland</t>
  </si>
  <si>
    <t>barry callebaut nederland b v herenstraat 51 te bussum</t>
  </si>
  <si>
    <t>de aan Trianel Energie B.V. verleende vergunning als bedoeld in artikel 45, eerste lid, van de Gaswet voor het leveren van gas aan kleinverbruikers</t>
  </si>
  <si>
    <t>vergunning ⇔ de aan Trianel Energie B.V. verleende vergunning als bedoeld in artikel 45, eerste lid, van de Gaswet voor het leveren van gas aan kleinverbruikers [gold substring of prediction]</t>
  </si>
  <si>
    <t>&lt;!-- image --&gt; ## MINISTERIE VAN SOCIALE ZAKEN EN WERKGELEGENHEID AI/CK/B/KEW No. 2003/6566 ## DE STAATSSECRETARIS VAN SOCIALE ZAKEN EN WERKGELEGENHEID Mede namens de Staatssecretaris van Volkshuisvesting, Ruimtelijke Ordening en Milieubeheer; Gezien het verzoek d.d. 20 januari 2003 van Barry Callebaut Nederland B.V. te Bussum, strekkende tot het intrekken van een vergunning als bedoeld in artikel 29 van de Kernenergiewet; Gelet op de d.d. 22 november 1979, onder nr. 97130, DG MH/S, verleende vergunning, laatstelijk gewijzigd d.d. 23 oktober 1997, onder nr. 97/1932 S, AI/CK/VCR/KEW; Overwegende, dat de onderhavige bron definitief is afgevoerd en dat van bovengenoemde vergunning geen gebruik meer zal worden ge…</t>
  </si>
  <si>
    <t>&lt;!-- image --&gt; ## MINISTERIE VAN SOCIALE ZAKEN EN WERKGELEGENHEID AI/CK/B/KEW No. 2003/6566 ## DE STAATSSECRETARIS VAN SOCIALE ZAKEN EN WERKGELEGENHEID Mede namens de Staatssecretaris van Volkshuisvesting, Ruimtelijke Ordening en Milieubeheer; Gezien het verzoek d.d. 20 januari 2003 van Barry Callebaut Nederland B.V. te Bussum, strekkende tot het intrekken van een vergunning als bedoeld in artikel 29 van de Kernenergiewet; Gelet op de d.d. 22 november 1979, onder nr. 97130, DG MH/S, verleende vergunning, laatstelijk gewijzigd d.d. 23 oktober 199…</t>
  </si>
  <si>
    <t>ANVS__PUC_1019_32_1</t>
  </si>
  <si>
    <t>Nedmag Industries Mining &amp;amp; Manufacturing B.V.</t>
  </si>
  <si>
    <t>Nedmag Industries Mining &amp; Manufacturing B.V.</t>
  </si>
  <si>
    <t>nedmag industries mining en amp manufacturing</t>
  </si>
  <si>
    <t>nedmag industries mining en manufacturing</t>
  </si>
  <si>
    <t>…STERIE VAN SOCIALE ZAKEN EN WERKGELEGENHEID AI/CK/B/KEW No. 2002/22358 ## DE STAATSSECRETARIS VAN SOCIALE ZAKEN EN WERKGELEGENHEID Mede namens de Minister van Volkshuisvesting, Ruimtelijke Ordening en Milieubeheer; Gezien de aanvraag d.d. 19 maart 2002 en de aanvulling hierop d.d. 17 april 2002 van Nedmag Industries Mining &amp;amp; Manufacturing B.V. te Veendam, om wijziging van een vergunning als bedoeld in artikel 29 van de Kernenergiewet; Gelet op de artikelen 29-31 van de Kernenergiewet en het bepaalde in hoofdstuk 4 van het Besluit stralingsbescherming; Gelet op de d.d. 16 januari 1981, onder nr. 26981, DG MH/S, verleende vergunning, laatstelijk gewijzigd d.d. 7 maart 2000, onder nr. 1999/75946, AI/CK/B/KEW; Overwegende, dat met de inwer…</t>
  </si>
  <si>
    <t>Innova Energie B.V. ⇔ Innova Energie B.V. [exact]</t>
  </si>
  <si>
    <t>&lt;!-- image --&gt; ## MINISTERIE VAN SOCIALE ZAKEN EN WERKGELEGENHEID AI/CK/B/KEW No. 2002/22358 ## DE STAATSSECRETARIS VAN SOCIALE ZAKEN EN WERKGELEGENHEID Mede namens de Minister van Volkshuisvesting, Ruimtelijke Ordening en Milieubeheer; Gezien de aanvraag d.d. 19 maart 2002 en de aanvulling hierop d.d. 17 april 2002 van Nedmag Industries Mining &amp;amp; Manufacturing B.V. te Veendam, om wijziging van een vergunning als bedoeld in artikel 29 van de Kernenergiewet; Gelet op de artikelen 29-31 van de Kernenergiewet en het bepaalde in hoofdstuk 4 van he…</t>
  </si>
  <si>
    <t>…ndam, om wijziging van een vergunning als bedoeld in artikel 29 van de Kernenergiewet; Gelet op de artikelen 29-31 van de Kernenergiewet en het bepaalde in hoofdstuk 4 van het Besluit stralingsbescherming; Gelet op de d.d. 16 januari 1981, onder nr. 26981, DG MH/S, verleende vergunning, laatstelijk gewijzigd d.d. 7 maart 2000, onder nr. 1999/75946, AI/CK/B/KEW; Overwegende, dat met de inwerkingtreding van het Besluit stralingsbescherming slechts handelingen met röntgentoestellen met een maximale hoogspanning van meer dan 100 kilovolt vergunningplichtig zijn; Gelet op artikel 20.5 van de Wet milieubeheer; Overwegende, dat om redenen van continuïteit van werkzaamheden in het onderhavige geval een zo spoedig mogelijke toepa…</t>
  </si>
  <si>
    <t>vergunning | vergunning voor het verrichten van handelingen met radioactieve stoffen</t>
  </si>
  <si>
    <t>vergunning voor het verrichten van handelingen met radioactieve stoffen</t>
  </si>
  <si>
    <t>De Minister van Economische Zaken ⇔ de Minister van Economische Zaken [exact]</t>
  </si>
  <si>
    <t>…SECRETARIS VAN SOCIALE ZAKEN EN WERKGELEGENHEID Mede namens de Minister van Volkshuisvesting, Ruimtelijke Ordening en Milieubeheer; Gezien de aanvraag d.d. 19 maart 2002 en de aanvulling hierop d.d. 17 april 2002 van Nedmag Industries Mining &amp;amp; Manufacturing B.V. te Veendam, om wijziging van een vergunning als bedoeld in artikel 29 van de Kernenergiewet; Gelet op de artikelen 29-31 van de Kernenergiewet en het bepaalde in hoofdstuk 4 van het Besluit stralingsbescherming; Gelet op de d.d. 16 januari 1981, onder nr. 26981, DG MH/S, verleende vergunning, laatstelijk gewijzigd d.d. 7 maart 2000, onder nr. 1999/75946, AI/CK/B/KEW; Overwegende, dat met de inwerkingtreding van het Besluit stralingsbescherming slechts handeli…</t>
  </si>
  <si>
    <t>Nedmag Industries Mining &amp; Manufacturing B.V., Billitonweg 1 te Veendam</t>
  </si>
  <si>
    <t>nedmag industries mining en manufacturing b v billitonweg 1 te veendam</t>
  </si>
  <si>
    <t>Qwint</t>
  </si>
  <si>
    <t>Qwint B.V.</t>
  </si>
  <si>
    <t>Qwint ⇔ Qwint B.V. [noise-normalized exact]</t>
  </si>
  <si>
    <t>Qwint ⇔ Qwint [exact]</t>
  </si>
  <si>
    <t>Hello Yellow B.V.</t>
  </si>
  <si>
    <t>Hello Yellow B.V. ⇔ Hello Yellow B.V. [exact]</t>
  </si>
  <si>
    <t>ANVS__PUC_1278_32_1</t>
  </si>
  <si>
    <t>De Staatssecretaris van Sociale Zaken en Werkgelegenheid, mede namens de Staatssecretaris van Volkshuisvesting, Ruimtelijke Ordening en Milieubeheer</t>
  </si>
  <si>
    <t>staatssecretaris van sociale zaken en werkgelegenheid mede namens de staatssecretaris van volkshuisvesting ruimtelijke ordening en milieubeheer</t>
  </si>
  <si>
    <t>## Arbeidsinspectie &lt;!-- image --&gt; ## MINISTERIE VAN SOCIALE ZAKEN EN WERKGELEGENHEID AI/IO/BES No. 2004/44066 ## DE STAATSSECRETARIS VAN SOCIALE ZAKEN EN WERKGELEGENHEID Mede namens de Staatssecretaris van Volkshuisvesting, Ruimtelijke Ordening en Milieubeheer; Gezien de aanvraag d.d. 18 juni 2004 van Campina Zuivel B.V. te Rotterdam om wijziging van een vergunning als bedoeld in artikel 29 van de Kernenergiewet; Gelet op de artikelen 29-31 van de Kernenergiewet en het bepaalde in hoofdstuk 4 van het Besluit stralingsbescherming; Overwegende, dat de in de aanvraa…</t>
  </si>
  <si>
    <t>wordt gewijzigd | verleent</t>
  </si>
  <si>
    <t>Hezelaer Energy B.V.</t>
  </si>
  <si>
    <t>Hezelaer Energy B.V. ⇔ Hezelaer Energy B.V. [exact]</t>
  </si>
  <si>
    <t>… Overwegende, dat de in de aanvraag bedoelde handelingen voorkomen in bijlage 1 (gerechtvaardigde handelingen en werkzaamheden) van de Regeling bekendmaking rechtvaardiging gebruik van ioniserende straling; Gelet op de d.d. 26 maart 1982, onder nr. 185015, DG MH/S, verleende vergunning, laatstelijk gewijzigd d.d. 4 december 1991, onder nr. 91/427 S, DGA/G/SHV; Overwegende, dat de voortschrijdende ontwikkeling van het stralingsbeschermingsbeleid ertoe heeft geleid dat de overheid in het kader van vergunningverlening op grond van de artikelen 29 en 34 Kernenergiewet sinds 1 maart 2002 structureel nieuwe modelvergunningen en standaardvoorschriften hanteert, welke zo nodig aan nieuwe inzichten zijn aangepast, ten aanzien van…</t>
  </si>
  <si>
    <t>Campina Zuivel B.V.</t>
  </si>
  <si>
    <t>Campina Zuivel B.V., Keenstraat 55 te Rotterdam</t>
  </si>
  <si>
    <t>campina zuivel</t>
  </si>
  <si>
    <t>campina zuivel b v keenstraat 55 te rotterdam</t>
  </si>
  <si>
    <t>…rbeidsinspectie &lt;!-- image --&gt; ## MINISTERIE VAN SOCIALE ZAKEN EN WERKGELEGENHEID AI/IO/BES No. 2004/44066 ## DE STAATSSECRETARIS VAN SOCIALE ZAKEN EN WERKGELEGENHEID Mede namens de Staatssecretaris van Volkshuisvesting, Ruimtelijke Ordening en Milieubeheer; Gezien de aanvraag d.d. 18 juni 2004 van Campina Zuivel B.V. te Rotterdam om wijziging van een vergunning als bedoeld in artikel 29 van de Kernenergiewet; Gelet op de artikelen 29-31 van de Kernenergiewet en het bepaalde in hoofdstuk 4 van het Besluit stralingsbescherming; Overwegende, dat de in de aanvraag bedoelde handelingen voorkomen in bijlage 1 (gerechtvaardigde handelingen en werkzaamheden) van de Regeling bekendmaking rechtvaardiging gebruik van ioniserende s…</t>
  </si>
  <si>
    <t>ANVS__PUC_1472_32_1</t>
  </si>
  <si>
    <t>## Arbeidsinspectie &lt;!-- image --&gt; ## MINISTERIE VAN SOCIALE ZAKEN EN WERKGELEGENHEID AI/IO/BES No. 2004/68894 ## DE STAATSSECRETARIS VAN SOCIALE ZAKEN EN WERKGELEGENHEID Mede namens de Minister van Volkshuisvesting, Ruimtelijke Ordening en Milieubeheer; Gezien de brief d.d. 30 september 2004 van het Maurick College te Vught, strekkende tot het intrekken van een vergunning als bedoeld in artikel 29 van de Kernenergiewet; Gelet op de d.d. 26 oktober 1992, onder nr. 92/3307 S, DGA/G/SHV, verleende vergunning; Overwegende, dat de onderhavige bron definitief is afgevo…</t>
  </si>
  <si>
    <t>de Staatssecretaris van Sociale Zaken en Werkgelegenheid, namens deze: de Directeur Inspectieondersteuning</t>
  </si>
  <si>
    <t>staatssecretaris van sociale zaken en werkgelegenheid namens deze de directeur inspectieondersteuning</t>
  </si>
  <si>
    <t>de Stichting Maurick College</t>
  </si>
  <si>
    <t>Maurick College te Vught</t>
  </si>
  <si>
    <t>stichting maurick college</t>
  </si>
  <si>
    <t>maurick college te vught</t>
  </si>
  <si>
    <t>…g als bedoeld in artikel 29 van de Kernenergiewet; Gelet op de d.d. 26 oktober 1992, onder nr. 92/3307 S, DGA/G/SHV, verleende vergunning; Overwegende, dat de onderhavige bron definitief is afgevoerd en dat van bovengenoemde vergunning geen gebruik meer zal worden gemaakt. ## B E S L U I T : De aan de Stichting Maurick College, Titus Brandsmalaan 1 te Vught, verleende vergunning d.d. 26 oktober 1992, nr. 92/3307 S, DGA/G/SHV, voor het verrichten van handelingen met radioactieve stoffen, wordt hierbij ingetrokken. Van het intrekken van de bovengenoemde vergunning wordt mededeling gedaan door plaatsing in de Staatscourant. 's-Gravenhage, 8 oktober 2004 de Staatssecretaris van Sociale Zaken en Werkgelegenheid, namens deze: …</t>
  </si>
  <si>
    <t>ANVS__PUC_1853_32_1</t>
  </si>
  <si>
    <t>Ennatuurlijk</t>
  </si>
  <si>
    <t>Ennatuurlijk B.V.</t>
  </si>
  <si>
    <t>Ennatuurlijk ⇔ Ennatuurlijk B.V. [noise-normalized exact]</t>
  </si>
  <si>
    <t>&lt;!-- image --&gt; ## MINISTERIE VAN SOCIALE ZAKEN EN WERKGELEGENHEID AI/IO/BES No. 2005/54627 ## DE STAATSSECRETARIS VAN SOCIALE ZAKEN EN WERKGELEGENHEID Mede namens de Minister van Volkshuisvesting, Ruimtelijke Ordening en Milieubeheer; Gezien de bij hem binnengekomen ambtsberichten strekkende tot het intrekken van een vergunning als bedoeld in artikel 29 van de Kernenergiewet; Gelet op de d.d. 18 februari 1988, onder nr. 0228011, MHS, verleende vergunning; Overwegende, dat van bovengenoemde vergunning geen gebruik meer zal worden gemaakt. ## B E…</t>
  </si>
  <si>
    <t>vergunning voor de levering van warmte</t>
  </si>
  <si>
    <t>vergunning ⇔ vergunning voor de levering van warmte [gold substring of prediction]</t>
  </si>
  <si>
    <t>ANVS__PUC_1942_32_1</t>
  </si>
  <si>
    <t>## Arbeidsinspectie &lt;!-- image --&gt; ## MINISTERIE VAN SOCIALE ZAKEN EN WERKGELEGENHEID AI/IO/BES No. 2005/76209 ## DE STAATSSECRETARIS VAN SOCIALE ZAKEN EN WERKGELEGENHEID Mede namens de Staatssecretaris van Volkshuisvesting, Ruimtelijke Ordening en Milieubeheer; Gezien de aanvraag d.d. 21 september 2005 van Nuclear Research and Consultancy Group te Petten (gem. Zijpe), om een vergunning als bedoeld in artikel 29 van de Kernenergiewet; Gelet op de artikelen 29-31 van de Kernenergiewet en het bepaalde in hoofdstuk 8 van het Besluit stralingsbescherming; Gelet op de …</t>
  </si>
  <si>
    <t>… 20.5 van de Wet milieubeheer; Overwegende, dat om redenen van continuïteit van werkzaamheden in het onderhavige geval een zo spoedig mogelijk in werking treden van de beschikking noodzakelijk is. ## B E S L U I T : De d.d. 27 oktober 2004 onder nr. 2004/72786, AI/IO/BES, verleende vergunning wordt gewijzigd, zodat deze thans luidt als volgt: Aan Nuclear Research and Consultancy Group, Westerduinweg 3 te Petten (gem. Zijpe), wordt, tot 1 november 2006, vergunning verleend voor het verrichten van werkzaamheden met natuurlijke bronnen voor zover die bronnen niet worden of zijn bewerkt wegens hun radioactieve eigenschappen. ## In deze vergunning wordt verstaan onder: - -NRG: Nuclear Research and Consultancy Group; - -activi…</t>
  </si>
  <si>
    <t>Nuclear Research and Consultancy Group</t>
  </si>
  <si>
    <t>Nuclear Research and Consultancy Group, Westerduinweg 3 te Petten (gem. Zijpe)</t>
  </si>
  <si>
    <t>nuclear research and consultancy group</t>
  </si>
  <si>
    <t>nuclear research and consultancy group westerduinweg 3 te petten gem zijpe</t>
  </si>
  <si>
    <t>…sinspectie &lt;!-- image --&gt; ## MINISTERIE VAN SOCIALE ZAKEN EN WERKGELEGENHEID AI/IO/BES No. 2005/76209 ## DE STAATSSECRETARIS VAN SOCIALE ZAKEN EN WERKGELEGENHEID Mede namens de Staatssecretaris van Volkshuisvesting, Ruimtelijke Ordening en Milieubeheer; Gezien de aanvraag d.d. 21 september 2005 van Nuclear Research and Consultancy Group te Petten (gem. Zijpe), om een vergunning als bedoeld in artikel 29 van de Kernenergiewet; Gelet op de artikelen 29-31 van de Kernenergiewet en het bepaalde in hoofdstuk 8 van het Besluit stralingsbescherming; Gelet op de d.d. 27 oktober 2004 onder nr. 2004/72786, AI/IO/BES, verleende vergunning; Overwegende, dat de aanvraag betrekking heeft op het uitvoeren van werkzaamheden met materialen die n…</t>
  </si>
  <si>
    <t>voorschrift aan de vergunning</t>
  </si>
  <si>
    <t>vergunning ⇔ voorschrift aan de vergunning [gold substring of prediction]</t>
  </si>
  <si>
    <t>de vergunningen van Coöperatieve Duurzame Energie Unie U.A. voor levering van elektriciteit en gas aan kleinverbruikers</t>
  </si>
  <si>
    <t>vergunning ⇔ de vergunningen van Coöperatieve Duurzame Energie Unie U.A. voor levering van elektriciteit en gas aan kleinverbruikers [gold substring of prediction]</t>
  </si>
  <si>
    <t>DE Unie ⇔ DE Unie [exact]</t>
  </si>
  <si>
    <t>ANVS__PUC_2053_32_1</t>
  </si>
  <si>
    <t>de Staatssecretaris van Sociale Zaken en Werkgelegenheid, mede namens de Staatssecretaris van Volkshuisvesting, Ruimtelijke Ordening en Milieubeheer</t>
  </si>
  <si>
    <t>&lt;!-- image --&gt; ## MINISTERIE VAN SOCIALE ZAKEN EN WERKGELEGENHEID AI/IO/BES No. 2005/101125 ## DE STAATSSECRETARIS VAN SOCIALE ZAKEN EN WERKGELEGENHEID Mede namens de Staatssecretaris van Volkshuisvesting, Ruimtelijke Ordening en Milieubeheer; Gezien het de brief d.d. 29 november 2005 van Ripa B.V. te Son strekkende tot het intrekken van een vergunning als bedoeld in hoofdstuk 4, artikel 23 van het Besluit stralingsbescherming; Gelet op de d.d. 14 juli 2000, onder nr. 2000/38259, AI/CK/B/KEW, verleende vergunning; Overwegende, dat van bovengenoe…</t>
  </si>
  <si>
    <t>Neways Huizen B.V.</t>
  </si>
  <si>
    <t>Neways Huizen B.V., Botterstraat 45 te Huizen</t>
  </si>
  <si>
    <t>neways huizen</t>
  </si>
  <si>
    <t>vergunningen</t>
  </si>
  <si>
    <t>neways huizen b v botterstraat 45 te huizen</t>
  </si>
  <si>
    <t>vergunning ⇔ vergunningen [gold substring of prediction]</t>
  </si>
  <si>
    <t>Naked Energy</t>
  </si>
  <si>
    <t>Naked Energy B.V.</t>
  </si>
  <si>
    <t>Naked Energy ⇔ Naked Energy B.V. [noise-normalized exact]</t>
  </si>
  <si>
    <t>…ekken van een vergunning als bedoeld in hoofdstuk 4, artikel 23 van het Besluit stralingsbescherming; Gelet op de d.d. 14 juli 2000, onder nr. 2000/38259, AI/CK/B/KEW, verleende vergunning; Overwegende, dat van bovengenoemde vergunning geen gebruik meer zal worden gemaakt. ## B E S L U I T : De aan Neways Huizen B.V., Botterstraat 45 te Huizen, verleende vergunning d.d. 14 juli 2000, nr. 2000/38259,voor het verrichten van handelingen met een ioniserende straling uitzendende toestel, wordt hierbij ingetrokken. Van het intrekken van de bovengenoemde vergunning wordt mededeling gedaan door plaatsing in de Staatscourant. 's-Gravenhage, 29 december 2005 de Staatssecretaris van Sociale Zaken en Werkgelegenheid, namens deze: de…</t>
  </si>
  <si>
    <t>Naked Energy ⇔ Naked Energy [exact]</t>
  </si>
  <si>
    <t>Ripa B.V. te Son</t>
  </si>
  <si>
    <t>ripa b v te son</t>
  </si>
  <si>
    <t>ANVS__PUC_2293_32_1</t>
  </si>
  <si>
    <t>de Staatssecretaris van Volkshuisvesting, Ruimtelijke Ordening en Milieubeheer</t>
  </si>
  <si>
    <t>de Staatssecretaris van Volkshuisvesting, Ruimtelijke Ordening en Milieubeheer, mede namens de Staatssecretaris van Sociale Zaken en Werkgelegenheid</t>
  </si>
  <si>
    <t>staatssecretaris van volkshuisvesting ruimtelijke ordening en milieubeheer</t>
  </si>
  <si>
    <t>staatssecretaris van volkshuisvesting ruimtelijke ordening en milieubeheer mede namens de staatssecretaris van sociale zaken en werkgelegenheid</t>
  </si>
  <si>
    <t>…laatstelijk gewijzigd d.d. 26 mei 1987, onder nr. 1157040, MHS, voor het verrichten van handelingen met radioactieve stoffen, wordt hierbij ingetrokken. Van het intrekken van de bovengenoemde vergunning wordt mededeling gedaan door plaatsing in de Staatscourant. - 's-Gravenhage, 19 september 2006 - de Staatssecretaris van Volkshuisvesting, Ruimtelijke Ordening en Milieubeheer, mede namens de Staatssecretaris van Sociale Zaken en Werkgelegenheid, voor deze: - de Algemeen Directeur van SenterNovem, o.l. de Taakmanager Duurzaamheid en Samenleving, ing. R.P.J.M. Salden ## AANTEKENEN Varian B.V. Postbus 8033 4330 EA MIDDELBURG SenterNovem Den Haag Juliana van Stolberglaan 3 Postbus 93144 2509 AC Den Haag Telefoon +31 70 373 58 12 Telefax +31 70 373 51 00 Internet www.sente…</t>
  </si>
  <si>
    <t>Chrompack-Packard B.V.</t>
  </si>
  <si>
    <t>Chrompack-Packard B.V., Vulcanusweg 259 te Delft</t>
  </si>
  <si>
    <t>chrompack packard</t>
  </si>
  <si>
    <t>chrompack packard b v vulcanusweg 259 te delft</t>
  </si>
  <si>
    <t>…oeld in artikel 29 van de Kernenergiewet; Gelet op de d.d. 16 december 1975, onder nr. 70378, DG MH/SS, verleende vergunning, laatstelijk gewijzigd d.d. 26 mei 1987, onder nr. 1157040, MHS; Overwegende, dat van bovengenoemde vergunning geen gebruik meer zal worden gemaakt. ## B E S L U I T : De aan Chrompack-Packard B.V., Vulcanusweg 259 te Delft, verleende vergunning d.d. 16 december 1975, nr. 70378, DG MH/SS, laatstelijk gewijzigd d.d. 26 mei 1987, onder nr. 1157040, MHS, voor het verrichten van handelingen met radioactieve stoffen, wordt hierbij ingetrokken. Van het intrekken van de bovengenoemde vergunning wordt mededeling gedaan door plaatsing in de Staatscourant. - 's-Gravenhage, 19 september 2006 - de Staatssecret…</t>
  </si>
  <si>
    <t>de tenaamstelling van de leveringsvergunning voor de levering van gas aan kleinverbruikers</t>
  </si>
  <si>
    <t>leveringsvergunning ⇔ de tenaamstelling van de leveringsvergunning voor de levering van gas aan kleinverbruikers [gold substring of prediction]</t>
  </si>
  <si>
    <t>op naam gesteld wordt ⇔ stelt op naam [canonical action]</t>
  </si>
  <si>
    <t>de Minister van Economische Zaken ⇔ De Minister van Economische Zaken [exact]</t>
  </si>
  <si>
    <t>ANVS__PUC_2918_32_1</t>
  </si>
  <si>
    <t>Xycarb B.V.</t>
  </si>
  <si>
    <t>Xycarb B.V., Zuiddijk 4 te Helmond</t>
  </si>
  <si>
    <t>xycarb</t>
  </si>
  <si>
    <t>xycarb b v zuiddijk 4 te helmond</t>
  </si>
  <si>
    <t>Vaanster III B.V.</t>
  </si>
  <si>
    <t>Vaanster III B.V. ⇔ Vaanster III B.V. [exact]</t>
  </si>
  <si>
    <t>…ng als bedoeld in artikel 29 van de Kernenergiewet; Gelet op de d.d. 23 september 1988, onder nr. 0598024, MHS, verleende vergunning; Overwegende, dat de onderhavige bronnen definitief zijn afgevoerd en dat van bovengenoemde vergunning geen gebruik meer zal worden gemaakt. ## B E S L U I T : De aan Xycarb B.V., Zuiddijk 4 te Helmond, verleende vergunning d.d. 23 september 1988, nr. 0598024, MHS, voor het verrichten van handelingen met radioactieve stoffen, wordt hierbij ingetrokken. Van het intrekken van de bovengenoemde vergunning wordt mededeling gedaan door plaatsing in de Staatscourant. 's-Gravenhage, 15 mei 2008 de Minister van Volkshuisvesting, Ruimtelijke Ordening en Milieubeheer, mede namens de Minister van Socia…</t>
  </si>
  <si>
    <t>de Minister van Volkshuisvesting, Ruimtelijke Ordening en Milieubeheer</t>
  </si>
  <si>
    <t>de Minister van Volkshuisvesting, Ruimtelijke Ordening en Milieubeheer, mede namens de Minister van Sociale Zaken en Werkgelegenheid</t>
  </si>
  <si>
    <t>vergunning voor het leveren van warmte aan verbruikers</t>
  </si>
  <si>
    <t>…e Helmond, verleende vergunning d.d. 23 september 1988, nr. 0598024, MHS, voor het verrichten van handelingen met radioactieve stoffen, wordt hierbij ingetrokken. Van het intrekken van de bovengenoemde vergunning wordt mededeling gedaan door plaatsing in de Staatscourant. 's-Gravenhage, 15 mei 2008 de Minister van Volkshuisvesting, Ruimtelijke Ordening en Milieubeheer, mede namens de Minister van Sociale Zaken en Werkgelegenheid, voor deze: de Algemeen Directeur van SenterNovem, o.l. de Opdrachtmanager Stralingsbescherming en Samenleving, drs. M.A. Verzandvoort ## AANTEKENEN Xycarb Ceramics B.V. t.a.v. de heer C. Buijs Postbus 6121 5700 EV Helmond Datum Contactpersoon Kenmerk 15 mei 2008 2008/0122-05 ## Onderwerp Besluit stralingsbescherming, intrekking vergun…</t>
  </si>
  <si>
    <t>de Minister van Volkshuisvesting, Ruimtelijke Ordening en Milieubeheer, mede namens de Minister van Sociale Zaken en Werkgelegenheid, voor deze: de Algemeen Directeur van SenterNovem</t>
  </si>
  <si>
    <t>minister van volkshuisvesting ruimtelijke ordening en milieubeheer mede namens de minister van sociale zaken en werkgelegenheid voor deze de algemeen directeur van senternovem</t>
  </si>
  <si>
    <t>Westpoort Warmte B.V.</t>
  </si>
  <si>
    <t>Westpoort Warmte B.V. ⇔ Westpoort Warmte B.V. [exact]</t>
  </si>
  <si>
    <t>ANVS__PUC_2936_32_1</t>
  </si>
  <si>
    <t>mevrouw J.B.M. Hagoort</t>
  </si>
  <si>
    <t>mevrouw J.B.M. Hagoort, handelend onder de firmanaam FITO Products</t>
  </si>
  <si>
    <t>j b m hagoort</t>
  </si>
  <si>
    <t>j b m hagoort handelend onder de firmanaam fito products</t>
  </si>
  <si>
    <t>… de Kernenergiewet; Gelet op de d.d. 10 juni 1994, onder nr. 94/1551 S, I-SZW/CK/U/KEW, verleende vergunning, laatstelijk gewijzigd d.d. 27 maart 1995, onder nr. 95/572 S, I-SZW/CK/VCR/KEW; Overwegende, dat van bovengenoemde vergunning geen gebruik meer zal worden gemaakt. ## B E S L U I T : De aan mevrouw J.B.M. Hagoort, handelend onder de firmanaam FITO Products, Mazijk 3 te Wijk bij Duurstede, verleende vergunning d.d. 10 juni 1994, nr. 94/1551 S, I-SZW/CK/U/KEW, laatstelijk gewijzigd d.d. 27 maart 1995, onder nr. 95/572 S, I-SZW/CK/VCR/KEW, voor het verrichten van handelingen met radioactieve stoffen, wordt hierbij ingetrokken. Van het intrekken van de bovengenoemde vergunning wordt mededeling gedaan door plaatsing i…</t>
  </si>
  <si>
    <t>…elijk gewijzigd d.d. 27 maart 1995, onder nr. 95/572 S, I-SZW/CK/VCR/KEW, voor het verrichten van handelingen met radioactieve stoffen, wordt hierbij ingetrokken. Van het intrekken van de bovengenoemde vergunning wordt mededeling gedaan door plaatsing in de Staatscourant. 's-Gravenhage, 29 mei 2008 de Minister van Volkshuisvesting, Ruimtelijke Ordening en Milieubeheer, mede namens de Minister van Sociale Zaken en Werkgelegenheid, voor deze: de Algemeen Directeur van SenterNovem, o.l. de Opdrachtmanager Stralingsbescherming en Samenleving, drs. M.A. Verzandvoort ## AANTEKENEN Fito Products t.a.v. de heer O.A.J. Honders Wijkersloot 28 3945 LE COTHEN Datum Contactpersoon Kenmerk 29 mei 2008 2008/0332-06 ## Onderwerp Besluit stralingsbescherming, intrekking vergun…</t>
  </si>
  <si>
    <t>mevrouw J.B.M. Hagoort, handelend onder de firmanaam FITO Products, Mazijk 3 te Wijk bij Duurstede</t>
  </si>
  <si>
    <t>j b m hagoort handelend onder de firmanaam fito products mazijk 3 te wijk bij duurstede</t>
  </si>
  <si>
    <t>Cofely Energy Solutions B.V. ⇔ Cofely Energy Solutions B.V. [exact]</t>
  </si>
  <si>
    <t>ANVS__PUC_3014_32_1</t>
  </si>
  <si>
    <t>…m-incidentennummer: 070-3832425 van het Ministerie van Volkshuisvesting, Ruimtelijke Ordening en Milieubeheer, dat 24 uur per dag bereikbaar is. ## VIII. Overdracht - a. indien definitief geen handelingen meer met de bronnen zullen worden verricht, wordt hiervan binnen 4 weken mededeling gedaan aan de Minister van Volkshuisvesting, Ruimtelijke Ordening en Milieubeheer. In dat geval ontdoet de vergunninghouder zich zo spoedig mogelijk, doch in ieder geval uiterlijk binnen twee jaar van de bronnen. Dit ontdoen geschiedt alleen overeenkomstig het gestelde in artikel 37, vijfde, zevende en achtste lid, van het Besluit stralingsbescherming. Na afvoer van de bronnen zal de vergunning worden ingetrokken. Tot dat tijdstip is een afschrift van de vergunning in de betro…</t>
  </si>
  <si>
    <t>… 25 juli 2008 van Saval B.V. te Breda, om wijziging van een vergunning als bedoeld in artikel 29 van de Kernenergiewet; Gelet op de artikelen 29-31 van de Kernenergiewet en het bepaalde in hoofdstuk 4 van het Besluit stralingsbescherming; Gelet op de d.d. 10 december 1976 onder nr. 67941, DG MH/SS, verleende vergunning, laatstelijk gewijzigd d.d. 14 augustus 1997, onder nr. 97/1639 S, AI/CK/VCR/KEW; Overwegende, dat de in de aanvraag bedoelde handelingen voorkomen in bijlage 1 (gerechtvaardigde handelingen en werkzaamheden) van de Regeling bekendmaking rechtvaardiging gebruik van ioniserende straling. ## B E S L U I T : Onder intrekking van de d.d. 10 december 1976 onder nr. 67941, DG MH/SS, verleende vergunning, laatste…</t>
  </si>
  <si>
    <t>vergunning voor het verrichten van handelingen met radioactieve stoffen | de eerder verleende vergunning als bedoeld in artikel 29 van de Kernenergiewet</t>
  </si>
  <si>
    <t>vergunning voor het verrichten van handelingen met radioactieve stoffen | eerder verleende vergunning als bedoeld in artikel 29 van de kernenergiewet</t>
  </si>
  <si>
    <t>de eerder verleende vergunning als bedoeld in artikel 29 van de Kernenergiewet</t>
  </si>
  <si>
    <t>Delta Energy B.V.</t>
  </si>
  <si>
    <t>Delta Energy B.V. ⇔ Delta Energy B.V. [exact]</t>
  </si>
  <si>
    <t>## DE MINISTER VAN VOLKSHUISVESTING RUIMTELIJKE ORDENING EN MILIEUBEHEER Mede namens de Minister van Sociale Zaken en Werkgelegenheid; Gezien de aanvraag d.d. 10 juni 2008 en de aanvulling hierop d.d. 25 juli 2008 van Saval B.V. te Breda, om wijziging van een vergunning als bedoeld in artikel 29 van de Kernenergiewet; Gelet op de artikelen 29-31 van de Kernenergiewet en het bepaalde in hoofdstuk 4 van het Besluit stralingsbescherming; Gelet op de d.d. 10 december 1976 onder nr. 67941, DG MH/SS, verleende vergunning, laatstelijk gewijzigd d.d. 14 augustus 1997, onder nr. 97/1639 S, AI/CK/VCR/KEW; Overwegende, dat de in de aanvraag bedoelde handelingen voorkomen in bijlage 1 (gerecht…</t>
  </si>
  <si>
    <t>Twence</t>
  </si>
  <si>
    <t>Twence B.V.</t>
  </si>
  <si>
    <t>Twence ⇔ Twence B.V. [noise-normalized exact]</t>
  </si>
  <si>
    <t>ANVS__PUC_3020_32_1</t>
  </si>
  <si>
    <t>de aan Twence verleende vergunning voor het leveren van elektriciteit aan kleinverbruikers</t>
  </si>
  <si>
    <t>vergunning ⇔ de aan Twence verleende vergunning voor het leveren van elektriciteit aan kleinverbruikers [gold substring of prediction]</t>
  </si>
  <si>
    <t>…-incidentennummer: 070-3832425 van het Ministerie van Volkshuisvesting, Ruimtelijke Ordening en Milieubeheer, dat 24 uur per dag bereikbaar is. ## VI. Overdracht - a. indien definitief geen handelingen meer met de toestellen zullen worden verricht, wordt hiervan binnen 4 weken mededeling gedaan aan de Minister van Volkshuisvesting, Ruimtelijke Ordening en Milieubeheer. In dat geval ontdoet de vergunninghouder zich zo spoedig mogelijk van de toestellen. Na het zich ontdoen van de toestellen zal de vergunning worden ingetrokken. Tot dat tijdstip is een afschrift van de vergunning in de betrokken locatie aanwezig. Deze beschikking treedt terstond inwerking. Van het verlenen van deze vergunning wordt mededeling gedaan door plaatsing in de Staatscourant. 's-Gravenh…</t>
  </si>
  <si>
    <t>Twence ⇔ Twence [exact]</t>
  </si>
  <si>
    <t>…en vergunning als bedoeld in hoofdstuk 4, artikel 23, van het Besluit stralingsbescherming; Gelet op artikelen 34 van de Kernenergiewet en het bepaalde in hoofdstuk 4 van het Besluit stralingsbescherming; Gelet op de d.d. 17 februari 1983, onder nr. 30363, DG MH/S, verleende vergunning, laatstelijk gewijzigd d.d. 27 november 2006, onder nr. 2006/5371-05; Gelet op artikel 20.5 van de Wet milieubeheer; Overwegende, dat om redenen van continuïteit van werkzaamheden in het onderhavige geval een zo spoedig mogelijke toepassing van de bedoelde toestellen noodzakelijk is; Overwegende, dat de in de aanvraag bedoelde handelingen voorkomen in bijlage 1 (gerechtvaardigde handelingen en werkzaamheden) van de Regeling bekendmaking re…</t>
  </si>
  <si>
    <t>de aan Twence verleende vergunning als bedoeld in artikel 95d van de Elektriciteitswet 1998 voor het leveren van elektriciteit aan kleinverbruikers</t>
  </si>
  <si>
    <t>vergunning ⇔ de aan Twence verleende vergunning als bedoeld in artikel 95d van de Elektriciteitswet 1998 voor het leveren van elektriciteit aan kleinverbruikers [gold substring of prediction]</t>
  </si>
  <si>
    <t>ANVS__PUC_3165_32_1</t>
  </si>
  <si>
    <t>S.W.I.F.T. (Society for Worldwide Interbank Financial Telecommunicatoin SCRL)</t>
  </si>
  <si>
    <t>S.W.I.F.T. (Society for Worldwide Interbank Financial Telecommunication SCRL), Energieweg 33 te Zoeterwoude</t>
  </si>
  <si>
    <t>s w i f t society for worldwide interbank financial telecommunicatoin scrl</t>
  </si>
  <si>
    <t>s w i f t society for worldwide interbank financial telecommunication scrl energieweg 33 te zoeterwoude</t>
  </si>
  <si>
    <t>…poedig mogelijke inwerkingtreding van deze vergunning noodzakelijk is; Overwegende, dat de in de aanvraag bedoelde handelingen voorkomen in bijlage 1 (gerechtvaardigde handelingen en werkzaamheden) van de Regeling bekendmaking rechtvaardiging gebruik van ioniserende straling. ## B E S L U I T : Aan S.W.I.F.T. (Society for Worldwide Interbank Financial Telecommunicatoin SCRL), Energieweg 33 te Zoeterwoude, wordt onder intrekking van de d.d. 17 mei 2006, onder nr. 2006/3901-10, verleende vergunning, vergunning verleend, voor het verrichten van handelingen met radioactieve stoffen en ioniserende straling uitzendende toestellen. ## In deze vergunning wordt verstaan onder: - -bergplaats: Ruimte, uitsluitend bedoeld voor de opslag van radioactieve stoffen. De voorschriften…</t>
  </si>
  <si>
    <t>…tennummer: 070-3832425 van het Ministerie van Volkshuisvesting, Ruimtelijke Ordening en Milieubeheer, dat 24 uur per dag bereikbaar is. ## IX. Overdracht - a. indien definitief geen handelingen meer met de bronnen/toestellen zullen worden verricht, wordt hiervan binnen 4 weken mededeling gedaan aan de Minister van Volkshuisvesting, Ruimtelijke Ordening en Milieubeheer. In dat geval ontdoet de vergunninghouder zich zo spoedig mogelijk, doch in ieder geval uiterlijk binnen twee jaar van de bronnen/toestellen. Dit ontdoen geschiedt alleen overeenkomstig het gestelde in artikel 37, vijfde, zevende en achtste lid, van het Besluit stralingsbescherming. Na afvoer van de bronnen/het zich ontdoen van de toestellen zal de vergunning worden ingetrokken. Tot dat tijdstip …</t>
  </si>
  <si>
    <t>de tenaamstelling van de vergunning voor het leveren van warmte aan kleinverbruikers</t>
  </si>
  <si>
    <t>vergunning ⇔ de tenaamstelling van de vergunning voor het leveren van warmte aan kleinverbruikers [gold substring of prediction]</t>
  </si>
  <si>
    <t>…doeld in artikel 29 van de Kernenergiewet en als bedoeld in hoofdstuk 4, artikel 23, van het Besluit stralingsbescherming; Gelet op de artikelen 29-31en 34 van de Kernenergiewet en het bepaalde in hoofdstuk 4 van het Besluit stralingsbescherming; Gelet op de d.d. 17 mei 2006, onder nr. 2006/3901-10 verleende vergunning; Gelet op artikel 20.5 van de Wet milieubeheer; Overwegende, dat om redenen van continuïteit van werkzaamheden in het onderhavige geval een zo spoedig mogelijke inwerkingtreding van deze vergunning noodzakelijk is; Overwegende, dat de in de aanvraag bedoelde handelingen voorkomen in bijlage 1 (gerechtvaardigde handelingen en werkzaamheden) van de Regeling bekendmaking rechtvaardiging gebruik van ioniserend…</t>
  </si>
  <si>
    <t>de tenaamstelling van de vergunning voor de levering van warmte aan kleinverbruikers</t>
  </si>
  <si>
    <t>vergunning ⇔ de tenaamstelling van de vergunning voor de levering van warmte aan kleinverbruikers [gold substring of prediction]</t>
  </si>
  <si>
    <t>S.W.I.F.T. (Society for Worldwide Interbank Financial Telecommunicatoin SCRL), Energieweg 33 te Zoeterwoude</t>
  </si>
  <si>
    <t>leveringsvergunning voor de levering van gas aan kleinverbruikers</t>
  </si>
  <si>
    <t>leveringsvergunning ⇔ leveringsvergunning voor de levering van gas aan kleinverbruikers [gold substring of prediction]</t>
  </si>
  <si>
    <t>s w i f t society for worldwide interbank financial telecommunicatoin scrl energieweg 33 te zoeterwoude</t>
  </si>
  <si>
    <t>KAS Energie Nederland B.V. ⇔ KAS Energie Nederland B.V. [exact]</t>
  </si>
  <si>
    <t>ANVS__PUC_3310_32_1</t>
  </si>
  <si>
    <t>…rm-incidentennummer: 070-3832425 van het ministerie van Volkshuisvesting, Ruimtelijke Ordening en Milieubeheer, dat 24 uur per dag bereikbaar is. ## VI. Overdracht - a. indien definitief geen handelingen meer met het toestel zullen worden verricht, wordt hiervan binnen 4 weken mededeling gedaan aan de minister van Volkshuisvesting, Ruimtelijke Ordening en Milieubeheer. In dat geval ontdoet de vergunninghouder zich zo spoedig mogelijk van het toestel. Na het zich ontdoen van het toestel zal de vergunning worden ingetrokken. Tot dat tijdstip is een afschrift van de vergunning in de betrokken locatie aanwezig. Van het verlenen van deze vergunning wordt mededeling gedaan door plaatsing in de Staatscourant. 's-Gravenhage, 5 maart 2009 de minister van Volkshuisvesti…</t>
  </si>
  <si>
    <t>…ende, dat de in de aanvraag bedoelde handelingen voorkomen in bijlage 1 (gerechtvaardigde handelingen en werkzaamheden) van de Regeling bekendmaking rechtvaardiging gebruik van ioniserende straling. ## B E S L U I T : De d.d. 30 maart 1992, onder nr. 92/1246S, DGA/G/SHV, verleende vergunning, wordt gewijzigd, zodat deze thans luidt als volgt: Aan Burgers Zoo B.V., Schelmseweg 85 te Arnhem, wordt vergunning verleend voor het verrichten van handelingen met ioniserende straling uitzendende toestellen. ## In deze vergunning wordt verstaan onder: - -bewaakte zone: Een ruimte wordt aangemerkt als bewaakte zone indien de door verblijf in die ruimte mogelijk in een kalenderjaar te ontvangen effectieve dosis hoger is dan 1 mSv en…</t>
  </si>
  <si>
    <t>Burgers Zoo B.V.</t>
  </si>
  <si>
    <t>Burgers Zoo B.V., Schelmseweg 85 te Arnhem</t>
  </si>
  <si>
    <t>e-Energy ⇔ e-Energy [exact]</t>
  </si>
  <si>
    <t>burgers zoo</t>
  </si>
  <si>
    <t>burgers zoo b v schelmseweg 85 te arnhem</t>
  </si>
  <si>
    <t>…voorkomen in bijlage 1 (gerechtvaardigde handelingen en werkzaamheden) van de Regeling bekendmaking rechtvaardiging gebruik van ioniserende straling. ## B E S L U I T : De d.d. 30 maart 1992, onder nr. 92/1246S, DGA/G/SHV, verleende vergunning, wordt gewijzigd, zodat deze thans luidt als volgt: Aan Burgers Zoo B.V., Schelmseweg 85 te Arnhem, wordt vergunning verleend voor het verrichten van handelingen met ioniserende straling uitzendende toestellen. ## In deze vergunning wordt verstaan onder: - -bewaakte zone: Een ruimte wordt aangemerkt als bewaakte zone indien de door verblijf in die ruimte mogelijk in een kalenderjaar te ontvangen effectieve dosis hoger is dan 1 mSv en lager dan 6 mSv of de mogelijk in een kalenderja…</t>
  </si>
  <si>
    <t>ANVS__PUC_3667_32_1</t>
  </si>
  <si>
    <t>…n zal de vergunning worden ingetrokken. Tot dat tijdstip is een afschrift van de vergunning in de betrokken locatie aanwezig. Deze beschikking treedt terstond in werking. Van het verlenen van deze vergunning wordt mededeling gedaan door plaatsing in de Staatscourant. 's-Gravenhage, 31 december 2009 de minister van Volkshuisvesting, Ruimtelijke Ordening en Milieubeheer, mede namens de minister van Sociale Zaken en Werkgelegenheid, voor deze: de Algemeen Directeur van SenterNovem, o.l. de Opdrachtmanager Stralingsbescherming en Samenleving, drs. M.A. Verzandvoort ## AANTEKENEN Gedeputeerde Staten van de Provincie Limburg t.a.v. L. Peeters, bureau HMAO Postus 5700 6202 MA Maastricht ## Datum Contactpersoon Kenmerk 31 december 2009 2009/2419-06 ## Onderwerp Beslui…</t>
  </si>
  <si>
    <t>de aan Delta Energy B.V. verleende vergunning als bedoeld in artikel 10 van de Warmtewet voor het leveren van warmte</t>
  </si>
  <si>
    <t>vergunning ⇔ de aan Delta Energy B.V. verleende vergunning als bedoeld in artikel 10 van de Warmtewet voor het leveren van warmte [gold substring of prediction]</t>
  </si>
  <si>
    <t>…e Provincie Limburg te Maastricht, om wijziging van een vergunning als bedoeld in artikel 29 van de Kernenergiewet; Gelet op de artikelen 29-31 van de Kernenergiewet en het bepaalde in hoofdstuk 4 van het Besluit stralingsbescherming; Gelet op de d.d. 6 november 1991, onder nr. 91/170 S, DGA/G/SHV, verleende vergunning, laatstelijk gewijzigd d.d. 23 augustus 2006, onder nr. 2006/4959-05; Gelet op artikel 20.5 van de Wet milieubeheer; Overwegende, dat om redenen van continuïteit van werkzaamheden in het onderhavige geval een zo spoedig mogelijke toepassing van de bedoelde ingekapselde bronnen noodzakelijk is; Overwegende, dat de ingekapselde bronnen continu in bedrijf zijn op de meetlocatie en niet buiten de positie van h…</t>
  </si>
  <si>
    <t>vergunning voor het verrichten van handelingen met radioactieve stoffen | de verleende vergunning d.d. 6 november 1991, nr. 91/170 S, DGA/G/SHV, laatstelijk gewijzigd d.d. 23 augustus 2006, onder nr. 2006/4959-05</t>
  </si>
  <si>
    <t>vergunning voor het verrichten van handelingen met radioactieve stoffen | verleende vergunning d d 6 november 1991 nr 91 170 s dga g shv laatstelijk gewijzigd d d 23 augustus 2006 onder nr 2006 4959 05</t>
  </si>
  <si>
    <t>de verleende vergunning d.d. 6 november 1991, nr. 91/170 S, DGA/G/SHV, laatstelijk gewijzigd d.d. 23 augustus 2006, onder nr. 2006/4959-05</t>
  </si>
  <si>
    <t>## No. 2009/2419-06 ## DE MINISTER VAN VOLKSHUISVESTING RUIMTELIJKE ORDENING EN MILIEUBEHEER Mede namens de minister van Sociale Zaken en Werkgelegenheid; Gezien de aanvraag d.d. 26 oktober 2009, aangevuld d.d. 22 december 2009, van de Provincie Limburg te Maastricht, om wijziging van een vergunning als bedoeld in artikel 29 van de Kernenergiewet; Gelet op de artikelen 29-31 van de Kernenergiewet en het bepaalde in hoofdstuk 4 van het Besluit stralingsbescherming; Gelet op de d.d. 6 november 1991, onder nr. 91/170 S, DGA/G/SHV, verleende vergunning, laatstelijk gewijzigd d.d. 23 augustus 2006, onder nr. 2006/4959-05; Gelet op artikel 20.5 van de Wet milieubeheer; Overwegende, dat om redenen van continuïteit van…</t>
  </si>
  <si>
    <t>de aan Delta Energy B.V. verleende vergunning voor het leveren van warmte</t>
  </si>
  <si>
    <t>vergunning ⇔ de aan Delta Energy B.V. verleende vergunning voor het leveren van warmte [gold substring of prediction]</t>
  </si>
  <si>
    <t>de verleende vergunning d.d. 6 november 1991, nr. 91/170 S, DGA/G/SHV, laatstelijk gewijzigd d.d. 23 augustus 2006, onder nr. 2006/4959-05 | vergunning voor het verrichten van handelingen met radioactieve stoffen</t>
  </si>
  <si>
    <t>verleende vergunning d d 6 november 1991 nr 91 170 s dga g shv laatstelijk gewijzigd d d 23 augustus 2006 onder nr 2006 4959 05 | vergunning voor het verrichten van handelingen met radioactieve stoffen</t>
  </si>
  <si>
    <t>vergunning ⇔ de verleende vergunning d.d. 6 november 1991, nr. 91/170 S, DGA/G/SHV, laatstelijk gewijzigd d.d. 23 augustus 2006, onder nr. 2006/4959-05 [gold substring of prediction]</t>
  </si>
  <si>
    <t>ANVS__PUC_3692_32_1</t>
  </si>
  <si>
    <t>…rwegende, dat de in de aanvraag bedoelde handelingen voorkomen in bijlage 1 (gerechtvaardigde handelingen en werkzaamheden) van de Regeling bekendmaking rechtvaardiging gebruik van ioniserende straling. ## B E S L U I T : De d.d. 12 december 2008, onder nr. 2008/2094-06, verleende vergunning, wordt gewijzigd, zodat deze thans luidt als volgt: Aan Promis Electro-Optics B.V., Vijverlaan 15 te Wijchen wordt vergunning verleend voor: - -het verrichten van handelingen met ioniserende straling uitzendende toestellen. - -het verrichten van handelingen met radioactieve stoffen; ## In deze vergunning wordt verstaan onder: - -bergplaats: - -bron: Ruimte, uitsluitend bedoeld voor de opslag van radioactieve stoffen. De voorschriften…</t>
  </si>
  <si>
    <t>Promis Electro-Optics B.V.</t>
  </si>
  <si>
    <t>Promis Electro-Optics B.V., Vijverlaan 15 te Wijchen</t>
  </si>
  <si>
    <t>promis electro optics</t>
  </si>
  <si>
    <t>promis electro optics b v vijverlaan 15 te wijchen</t>
  </si>
  <si>
    <t>Ventum</t>
  </si>
  <si>
    <t>Ventum B.V.</t>
  </si>
  <si>
    <t>Ventum ⇔ Ventum B.V. [noise-normalized exact]</t>
  </si>
  <si>
    <t>## DE MINISTER VAN VOLKSHUISVESTING RUIMTELIJKE ORDENING EN MILIEUBEHEER Mede namens de minister van Sociale Zaken en Werkgelegenheid; Gezien de aanvraag d.d. 18 november 2009 van Promis Electro-Optics B.V. te Wijchen, om wijziging van een vergunning als bedoeld in artikel 29 van de Kernenergiewet en als bedoeld in hoofdstuk 4, artikel 23, van het Besluit stralingsbescherming; Gelet op de artikelen 29-31 en 34 van de Kernenergiewet en het bepaalde in hoofdstuk 4 van het Besluit stralingsbescherming; Gelet op de d.d. 12 december 2008, onder nr. 2008/2094-06, verleende vergunning; Gelet op artikel 20.5 va…</t>
  </si>
  <si>
    <t>…larm-incidentennummer: 070-3832425 van het ministerie van Volkshuisvesting, Ruimtelijke Ordening en Milieubeheer, dat 24 uur per dag bereikbaar is. ## X. Overdracht - a. indien definitief geen handelingen meer met de bronnen zullen worden verricht, wordt hiervan binnen 4 weken mededeling gedaan aan de minister van Volkshuisvesting, Ruimtelijke Ordening en Milieubeheer. In dat geval ontdoet de vergunninghouder zich zo spoedig mogelijk, doch in ieder geval uiterlijk binnen twee jaar van de bronnen. Dit ontdoen geschiedt alleen overeenkomstig het gestelde in artikel 37, vijfde, zevende en achtste lid, van het Besluit stralingsbescherming. Na afvoer van de bronnen zal de vergunning worden ingetrokken. Tot dat tijdstip is een afschrift van de vergunning in de betro…</t>
  </si>
  <si>
    <t>ANVS__PUC_3859_32_1</t>
  </si>
  <si>
    <t>…832425 van het ministerie van Volkshuisvesting, Ruimtelijke Ordening en Milieubeheer, dat 24 uur per dag bereikbaar is. - -de VROM-Inspectie. ## VII. Beëindiging - a. indien definitief geen handelingen meer met de toestellen zullen worden verricht, wordt hiervan binnen 4 weken mededeling gedaan aan de minister van Volkshuisvesting, Ruimtelijke Ordening en Milieubeheer. In dat geval ontdoet de vergunninghouder zich zo spoedig mogelijk van de toestellen. Na het zich ontdoen van de toestellen zal de vergunning worden ingetrokken. Tot dat tijdstip is een afschrift van de vergunning in de betrokken locatie aanwezig. Van het verlenen van deze vergunning wordt mededeling gedaan door plaatsing in de Staatscourant. 's-Gravenhage, 9 juni 2010 de minister van Volkshuisve…</t>
  </si>
  <si>
    <t>E-Bascuul B.V.</t>
  </si>
  <si>
    <t>E-Bascuul ⇔ E-Bascuul B.V. [noise-normalized exact]</t>
  </si>
  <si>
    <t>…edical B.V. te Castricum, om een vergunning als bedoeld in hoofdstuk 4, artikel 23, van het Besluit stralingsbescherming; Gelet op artikel 34 van de Kernenergiewet en het bepaalde in hoofdstuk 4 van het Besluit stralingsbescherming; Gelet op de d.d 4 november 2003, onder nr. 2003/80914, AI/UJB/BES, verleende vergunning; Overwegende, dat de naam en het adres van de vergunninghouder zijn gewijzigd; Overwegende, dat de in de aanvraag bedoelde handelingen voorkomen in bijlage 1 (gerechtvaardigde handelingen en werkzaamheden) van de Regeling bekendmaking rechtvaardiging gebruik van ioniserende straling. ## B E S L U I T : Onder intrekking van de d.d. 4 november 2003, onder nr. 2003/80914, AI/UJB/BES, verleende vergunning, wor…</t>
  </si>
  <si>
    <t>de op 4 november 2003 verleende vergunning | vergunning voor het verrichten van handelingen met ioniserende straling uitzendende toestellen</t>
  </si>
  <si>
    <t>op 4 november 2003 verleende vergunning | vergunning voor het verrichten van handelingen met ioniserende straling uitzendende toestellen</t>
  </si>
  <si>
    <t>vergunning ⇔ de op 4 november 2003 verleende vergunning [gold substring of prediction]</t>
  </si>
  <si>
    <t>de aanvraag van E-Bascuul voor een vergunning voor de levering van elektriciteit aan kleinverbruikers</t>
  </si>
  <si>
    <t>aanvraag ⇔ de aanvraag van E-Bascuul voor een vergunning voor de levering van elektriciteit aan kleinverbruikers [gold substring of prediction]</t>
  </si>
  <si>
    <t>## No. 2010/1102-05 ## DE MINISTER VAN VOLKSHUISVESTING RUIMTELIJKE ORDENING EN MILIEUBEHEER Mede namens de minister van Sociale Zaken en Werkgelegenheid; Gezien de aanvraag d.d. 19 mei 2010 van Tromp Medical B.V. te Castricum, om een vergunning als bedoeld in hoofdstuk 4, artikel 23, van het Besluit stralingsbescherming; Gelet op artikel 34 van de Kernenergiewet en het bepaalde in hoofdstuk 4 van het Besluit stralingsbescherming; Gelet op de d.d 4 november 2003, onder nr. 2003/80914, AI/UJB/BES, verleende vergunning; Overwegende, dat de naam en het adres van de vergunninghouder zijn gewijzigd; Overwegende, dat de in de aanvraag bedoelde handelingen voorkom…</t>
  </si>
  <si>
    <t>Tromp Medical B.V.</t>
  </si>
  <si>
    <t>Tromp Medical B.V., Oude Haarlemmerweg 75 te Castricum</t>
  </si>
  <si>
    <t>tromp medical</t>
  </si>
  <si>
    <t>tromp medical b v oude haarlemmerweg 75 te castricum</t>
  </si>
  <si>
    <t>## No. 2010/1102-05 ## DE MINISTER VAN VOLKSHUISVESTING RUIMTELIJKE ORDENING EN MILIEUBEHEER Mede namens de minister van Sociale Zaken en Werkgelegenheid; Gezien de aanvraag d.d. 19 mei 2010 van Tromp Medical B.V. te Castricum, om een vergunning als bedoeld in hoofdstuk 4, artikel 23, van het Besluit stralingsbescherming; Gelet op artikel 34 van de Kernenergiewet en het bepaalde in hoofdstuk 4 van het Besluit stralingsbescherming; Gelet op de d.d 4 november 2003, onder nr. 2003/80914, AI/UJB/BES, verleende vergunning; Overwegende, dat de naam en het adres van de vergunninghouder zijn gewijzigd; Overwegende, dat de in …</t>
  </si>
  <si>
    <t>de aanvraag voor een vergunning voor de levering van elektriciteit aan kleinverbruikers</t>
  </si>
  <si>
    <t>aanvraag ⇔ de aanvraag voor een vergunning voor de levering van elektriciteit aan kleinverbruikers [gold substring of prediction]</t>
  </si>
  <si>
    <t>vergunning | vergunning voor het verrichten van handelingen met ioniserende straling uitzendende toestellen</t>
  </si>
  <si>
    <t>de aanvraag voor een vergunning voor de levering van gas aan kleinverbruikers</t>
  </si>
  <si>
    <t>aanvraag ⇔ de aanvraag voor een vergunning voor de levering van gas aan kleinverbruikers [gold substring of prediction]</t>
  </si>
  <si>
    <t>ANVS__PUC_4006_32_1</t>
  </si>
  <si>
    <t>Urenco Deutschland GmbH</t>
  </si>
  <si>
    <t>Urenco Deutschland GmbH, Röntgenstrasse 4 te Gronau (Duitsland)</t>
  </si>
  <si>
    <t>urenco deutschland gmbh</t>
  </si>
  <si>
    <t>urenco deutschland gmbh rontgenstrasse 4 te gronau duitsland</t>
  </si>
  <si>
    <t>No. 2010/1838-07 DE MINISTER VAN ECONOMISCHE ZAKEN, LANDBOUW EN INNOVATIE Mede namens de staatssecretaris van Sociale Zaken en Werkgelegenheid en in overeenstemming met de staatssecretaris van Infrastructuur en Milieu; Gezien het verzoek d.d. 16 augustus 2010 van Urenco Deutschland GmbH te Gronau (Duitsland) om wijziging van vergunning als bedoeld in artikel 15, onder a, van de Kernenergiewet; Gelet op de artikelen 15-19 van de Kernenergiewet, op het bepaalde in het Besluit vervoer splijtstoffen, ertsen en radioactieve stoffen, op de Regeling vervoer over land van gevaarlijke stoffen (VLG/ADR), op het Schepenbesluit 1965 en in geval van transport met een zeeschipbak (lash barges) de Re…</t>
  </si>
  <si>
    <t>de Minister van Economische Zaken en Klimaat ⇔ de Minister van Economische Zaken en Klimaat [exact]</t>
  </si>
  <si>
    <t>…gevaarlijke stoffen (VBG/ADNR) en de Technical Instructions for the Safe Transport of Dangerous Goods by Air; Overwegende, dat de inwendig besmette lege verpakking moeten voldoen aan de bepalingen van de ADR/VLG onder 2.2.7.9.6c en onder 4.1.9.2; Gelet op de d.d. 21 oktober, onder nr. 2009/2044-07, verleende vergunning; Overwegende, dat van bovengenoemde vergunning geen gebruik meer zal worden gemaakt; Overwegende, dat bij de aanvraag al de gegevens zijn overlegd die essentieel zijn voor de beoordeling van de toelaatbaarheid van de te vergunnen handelingen; Overwegende, dat de in de aanvraag bedoelde handelingen voorkomen in bijlage 1 (gerechtvaardigde handelingen en werkzaamheden) van de Regeling bekendmaking rechtvaard…</t>
  </si>
  <si>
    <t>de leveringsvergunning voor het leveren van elektriciteit aan kleinverbruikers</t>
  </si>
  <si>
    <t>leveringsvergunning ⇔ de leveringsvergunning voor het leveren van elektriciteit aan kleinverbruikers [gold substring of prediction]</t>
  </si>
  <si>
    <t>de minister van Economische Zaken, Landbouw en Innovatie, mede namens de staatssecretaris van Sociale Zaken en Werkgelegenheid en in overeenstemming met de staatssecretaris van Infrastructuur en Milieu</t>
  </si>
  <si>
    <t>minister van economische zaken landbouw en innovatie mede namens de staatssecretaris van sociale zaken en werkgelegenheid en in overeenstemming met de staatssecretaris van infrastructuur en milieu</t>
  </si>
  <si>
    <t>No. 2010/1838-07 DE MINISTER VAN ECONOMISCHE ZAKEN, LANDBOUW EN INNOVATIE Mede namens de staatssecretaris van Sociale Zaken en Werkgelegenheid en in overeenstemming met de staatssecretaris van Infrastructuur en Milieu; Gezien het verzoek d.d. 16 augustus 2010 van Urenco Deutschland GmbH te Gronau (Duitsland) om wijziging van vergunning als bedoeld in artikel 15, onder a, van de Kernenergiewet; Gelet op de artikelen 15-19 van de Kernenergiewet, op het bepaalde in het Be…</t>
  </si>
  <si>
    <t>Minister van Economische Zaken en Klimaat</t>
  </si>
  <si>
    <t>De Minister van Economische Zaken en Klimaat ⇔ Minister van Economische Zaken en Klimaat [noise-normalized exact]</t>
  </si>
  <si>
    <t>leveringsvergunning voor het leveren van elektriciteit aan kleinverbruikers</t>
  </si>
  <si>
    <t>leveringsvergunning ⇔ leveringsvergunning voor het leveren van elektriciteit aan kleinverbruikers [gold substring of prediction]</t>
  </si>
  <si>
    <t>De Minister van Economische Zaken en Klimaat ⇔ De Minister van Economische Zaken en Klimaat [exact]</t>
  </si>
  <si>
    <t>ANVS__PUC_4096_32_1</t>
  </si>
  <si>
    <t>Directoraat-generaal voor Energie, Telecom en Markten, Directie Energie en Duurzaamheid</t>
  </si>
  <si>
    <t>directoraat generaal voor energie telecom en markten directie energie en duurzaamheid</t>
  </si>
  <si>
    <t>…3514 Rodenbach Duitsland Datum 24 januari 2011 Betreft vervoersvergunning ## Besluit: KERNENERGIEWET-VERGUNNING VERLEEND AAN NUCLEAR CARGO+SERVICE VOOR DE DOORVOER VAN BRANDSTOFELEMENTEN VAN ADVANCED NUCLEAR FUELS (DUITSLAND) NAAR SIZEWELL NUCLEAR POWER PLANT (VERENIGD KONINKRIJK) ## Verleend door: DE MINISTER VAN ECONOMISCHE ZAKEN, LANDBOUW EN INNOVATIE. | INHOUDSOPGAVE | INHOUDSOPGAVE | Bladzijde | |----------------------------------------------|----------------------------------------------------------------------------------|-------------| | 1 Het besluit | 1 Het besluit | 2 | | 1.1 | Vergunning | 2 | | 1.2 | Inhoud en geldigheid van de vergunning | 2 | | 1.3 | Vergunningsdocumenten | 3 | | 1.4 | Van toepassing zijnde regelgeving | 3 | | 1.5 …</t>
  </si>
  <si>
    <t>Nuclear Cargo+Service GmbH</t>
  </si>
  <si>
    <t>nuclear cargo service gmbh</t>
  </si>
  <si>
    <t>…nl/eleni Ons kenmerk ETM/ED / 11002938 Uw kenmerk Bijlage(n) ## 1 Het besluit ## 1.1 Vergunning Op grond van artikel 15 onder a van de Kernenergiewet, juncto artikel 2, eerste lid en artikel 23, eerste lid van het Besluit vervoer splijtstoffen, ertsen en radioactieve stoffen, wordt aan de aanvrager Nuclear Cargo+Service GmbH, Rodenbacher Chaussee 6 te Hanau (Duitsland), vergunning verleend voor het in haar brief van 3 december 2010, aangevraagde binnen Nederlands grondgebied (doen) brengen per vrachtwagen, het vervoeren over Nederlands grondgebied naar Rotterdam haven en het aansluitend buiten Nederlands grondgebied (doen) brengen van brandstofelementen van Advanced Nuclear Fuels (Duitsland) met bestemming Sizewell Nucle…</t>
  </si>
  <si>
    <t>de Minister van Economische Zaken en Klimaat ⇔ Minister van Economische Zaken en Klimaat [noise-normalized exact]</t>
  </si>
  <si>
    <t>ANVS__PUC_4182_32_1</t>
  </si>
  <si>
    <t>…nde, dat de in de aanvraag bedoelde handelingen voorkomen in bijlage 1 (gerechtvaardigde handelingen en werkzaamheden) van de Regeling bekendmaking rechtvaardiging gebruik van ioniserende straling. B E S L U I T : De d.d. 5 december 2005, onder nr. 2005/95192, AI/IO/BES, verleende vergunning, wordt gewijzigd, zodat deze thans luidt als volgt: Aan de Stichting Artsenlaboratorium en Trombosedienst, Molenwerf 11 te Koog aan de Zaan (gem.Zaanstad), wordt vergunning verleend voor het verrichten van handelingen met ioniserende straling uitzendende toestellen. ## In deze vergunning wordt verstaan onder: - -SALT: - -bewaakte zone: - Stichting Artsenlaboratorium en Trombosedienst; Een ruimte wordt aangemerkt als bewaakte zone ind…</t>
  </si>
  <si>
    <t>de Stichting Artsenlaboratorium en Trombosedienst</t>
  </si>
  <si>
    <t>Stichting Artsenlaboratorium en Trombosedienst, Molenwerf 11 te Koog aan de Zaan (gem.Zaanstad)</t>
  </si>
  <si>
    <t>stichting artsenlaboratorium en trombosedienst</t>
  </si>
  <si>
    <t>stichting artsenlaboratorium en trombosedienst molenwerf 11 te koog aan de zaan gem zaanstad</t>
  </si>
  <si>
    <t>op naam wordt gesteld ⇔ stelt op naam [canonical action]</t>
  </si>
  <si>
    <t>No. 2011/0034 DE MINISTER VAN ECONOMISCHE ZAKEN, LANDBOUW EN INNOVATIE Gezien de aanvraag d.d. 7 januari 2011 en de aanvullingen hierop d.d. 3 februari, 21 februari, 24 maart en 11 april 2011 van de Stichting Artsenlaboratorium en Trombosedienst te Koog aan de Zaan (gem. Zaanstad), om uitbreiding van een vergunning als bedoeld in hoofdstuk 4, artikel 23, van het Besluit stralingsbescherming; Gelet op artikel 34 van de Kernenergiewet en het bepaalde in hoofdstuk 4 van het Besluit stralingsbescherming; Gelet op de d.d. 5 december 2005, onder nr. 2005/95192, AI/IO/BES, verleende vergunning; Gelet op artikel 20.5 van de Wet milieubeheer; Ove…</t>
  </si>
  <si>
    <t>No. 2011/0034 DE MINISTER VAN ECONOMISCHE ZAKEN, LANDBOUW EN INNOVATIE Gezien de aanvraag d.d. 7 januari 2011 en de aanvullingen hierop d.d. 3 februari, 21 februari, 24 maart en 11 april 2011 van de Stichting Artsenlaboratorium en Trombosedienst te Koog aan de Zaan (gem. Zaanstad), om uitbreiding van een vergunning als bedoeld in hoofdstuk 4, artikel 23, van het Besluit stralingsbescherming; Gelet op artikel 34 van de Kernenergiewet en het bepaalde in hoofdstuk 4 va…</t>
  </si>
  <si>
    <t>ANVS__PUC_4247_32_1</t>
  </si>
  <si>
    <t>het Medisch Centrum Alkmaar</t>
  </si>
  <si>
    <t>Stichting Medisch Centrum Alkmaar</t>
  </si>
  <si>
    <t>medisch centrum alkmaar</t>
  </si>
  <si>
    <t>stichting medisch centrum alkmaar</t>
  </si>
  <si>
    <t>No. 2011/0969-03 DE MINISTER VAN ECONOMISCHE ZAKEN, LANDBOUW EN INNOVATIE Gezien de aanvraag d.d. 22 april 2011 en de aanvulling daarop d.d. 16 juni 2011 van het Medisch Centrum Alkmaar te Alkmaar, om wijziging van een vergunning als bedoeld in artikel 29 van de (gerechtvaardigde handelingen en werkzaamheden) van de Regeling bekendmaking rechtvaardiging gebruik van ioniserende straling. Kernenergiewet en als bedoeld in hoofdstuk 4, artikel 23, van het Besluit stralingsbescherming; Gelet op de artikelen 29-31 en 34 van de Kernenergiewet en het bepaalde in hoofdstuk 4 van het Besluit…</t>
  </si>
  <si>
    <t>verzoek tot wijziging van de vergunning</t>
  </si>
  <si>
    <t>verzoek ⇔ verzoek tot wijziging van de vergunning [gold substring of prediction]</t>
  </si>
  <si>
    <t>…bedoeld in hoofdstuk 4, artikel 23, van het Besluit stralingsbescherming; Gelet op de artikelen 29-31 en 34 van de Kernenergiewet en het bepaalde in hoofdstuk 4 van het Besluit stralingsbescherming; Gelet op de d.d. 30 juni 1997, onder nr. 97/1276 S, AI/CK/VCR/KEW, verleende vergunning, laatstelijk gewijzigd d.d. 12 augustus 2010, onder nr. 2010/1665-05; Overwegende, dat de in de vergunning bedoelde handelingen voorkomen in bijlage 1 B E S L U I T : De d.d. 30 juni 1997, onder nr. 97/1276 S, AI/CK/VCR/KEW, verleende vergunning, laatstelijk gewijzigd d.d. 12 augustus 2010, onder nr. 2010/1665-05, wordt gewijzigd, zodat deze thans luidt als volgt: Aan de Stichting Medisch Centrum Alkmaar, Wilhelminalaan 12 te Alkmaar, word…</t>
  </si>
  <si>
    <t>ADRZ</t>
  </si>
  <si>
    <t>het ADRZ ⇔ ADRZ [noise-normalized exact]</t>
  </si>
  <si>
    <t>verzoek van het ADRZ tot wijziging van de vergunning</t>
  </si>
  <si>
    <t>verzoek ⇔ verzoek van het ADRZ tot wijziging van de vergunning [gold substring of prediction]</t>
  </si>
  <si>
    <t>No. 2011/0969-03 DE MINISTER VAN ECONOMISCHE ZAKEN, LANDBOUW EN INNOVATIE Gezien de aanvraag d.d. 22 april 2011 en de aanvulling daarop d.d. 16 juni 2011 van het Medisch Centrum Alkmaar te Alkmaar, om wijziging van een vergunning als bedoeld in artikel 29 van de (gerechtvaardigde handelingen en werkzaamheden) van de Regeling bekendmaking rechtvaardiging gebruik van ioniserende straling. Kernenergiewet en als bedoeld in hoofdstuk 4, artikel 23, van het Besluit stralings…</t>
  </si>
  <si>
    <t>het verzoek tot wijziging van de vergunning</t>
  </si>
  <si>
    <t>verzoek ⇔ het verzoek tot wijziging van de vergunning [gold substring of prediction]</t>
  </si>
  <si>
    <t>vervoersvergunning</t>
  </si>
  <si>
    <t>vergunning ⇔ vervoersvergunning [gold substring of prediction]</t>
  </si>
  <si>
    <t>ANVS__PUC_4336_32_1</t>
  </si>
  <si>
    <t>Luvata Netherlands B.V.</t>
  </si>
  <si>
    <t>Aurubis Netherlands B.V.</t>
  </si>
  <si>
    <t>luvata netherlands</t>
  </si>
  <si>
    <t>aurubis netherlands</t>
  </si>
  <si>
    <t>No. 2011/1567-07 DE MINISTER VAN ECONOMISCHE ZAKEN, LANDBOUW EN INNOVATIE Gezien de aanvraag d.d. 19 augustus 2011 en de aanvulling hierop d.d. 14 september 2011 van Luvata Netherlands B.V. te Zutphen, om overdracht van een vergunning als bedoeld in hoofdstuk 4, artikel 23, van het Besluit stralingsbescherming; Gelet op artikel 34 van de Kernenergiewet en het bepaalde in hoofdstuk 4 van het Besluit stralingsbescherming; Gelet op de d.d. 18 februari 1982, onder nr. 65137, DG/MH/S, verleende vergunning laatstelijk gewijzigd d.d. 29 juli 2008, onder nr. 2008/1459-05; Overwegende, dat de vergu…</t>
  </si>
  <si>
    <t>…n een vergunning als bedoeld in hoofdstuk 4, artikel 23, van het Besluit stralingsbescherming; Gelet op artikel 34 van de Kernenergiewet en het bepaalde in hoofdstuk 4 van het Besluit stralingsbescherming; Gelet op de d.d. 18 februari 1982, onder nr. 65137, DG/MH/S, verleende vergunning laatstelijk gewijzigd d.d. 29 juli 2008, onder nr. 2008/1459-05; Overwegende, dat de vergunning is overgedragen aan een andere rechtspersoon; Overwegende, dat de in de aanvraag bedoelde handelingen voorkomen in bijlage 1 (gerechtvaardigde handelingen en werkzaamheden) van de Regeling bekendmaking rechtvaardiging gebruik van ioniserende straling. B E S L U I T : De d.d. 18 februari 1982, onder nr. 65137, DG/MH/S, verleende vergunning laats…</t>
  </si>
  <si>
    <t>Aurubis Netherlands B.V., Oostzeestraat 1 te Zutphen</t>
  </si>
  <si>
    <t>aurubis netherlands b v oostzeestraat 1 te zutphen</t>
  </si>
  <si>
    <t>No. 2011/1567-07 DE MINISTER VAN ECONOMISCHE ZAKEN, LANDBOUW EN INNOVATIE Gezien de aanvraag d.d. 19 augustus 2011 en de aanvulling hierop d.d. 14 september 2011 van Luvata Netherlands B.V. te Zutphen, om overdracht van een vergunning als bedoeld in hoofdstuk 4, artikel 23, van het Besluit stralingsbescherming; Gelet op artikel 34 van de Kernenergiewet en het bepaalde in hoofdstuk 4 van het Besluit stralingsbescherming; Gelet op de d.d. 18 februari 1982, onder nr. 6513…</t>
  </si>
  <si>
    <t>tijdelijke vergunning</t>
  </si>
  <si>
    <t>vergunning ⇔ tijdelijke vergunning [gold substring of prediction]</t>
  </si>
  <si>
    <t>De Staatssecretaris van Sociale Zaken en Werkgelegenheid</t>
  </si>
  <si>
    <t>de Staatssecretaris van Sociale Zaken en Werkgelegenheid ⇔ De Staatssecretaris van Sociale Zaken en Werkgelegenheid [exact]</t>
  </si>
  <si>
    <t>ANVS__PUC_4345_32_1</t>
  </si>
  <si>
    <t>No. 2011/1736-07 DE MINISTER VAN ECONOMISCHE ZAKEN, LANDBOUW EN INNOVATIE Gezien de aanvraag d.d. 5 september 2011 en de aanvulling daarop d.d. 6 oktober 2011 van EUROJUST te Den Haag om een vergunning als bedoeld in hoofdstuk 4, artikel 23, van het Besluit stralingsbescherming; Gelet op artikel 34 van de Kernenergiewet en het bepaalde in hoofdstuk 4 van het Besluit stralingsbescherming; Overwegende, dat de in de aanvraag bedoelde handelingen voorkomen in bijlage 1 (ge…</t>
  </si>
  <si>
    <t>ANVS__PUC_5379_32_1</t>
  </si>
  <si>
    <t>…is Raad van Bestuur T.a.v. prof. dr. W.H. van Harten Plesmanlaan 121 1066 CX Amsterdam ## I. Vergunning De op 20 oktober 2011, aan Stichting het Nederlands Kanker Instituut - Antoni van Leeuwenhoek Ziekenhuis (NKI-AVL) gevestigd te Amsterdam, verleende vergunning met nummer 2011/1331-6, laatstelijk gewijzigd op 9 juli 2013, met nummer 2013/0602-06, wordt gewijzigd conform de aanvraag. ## De vergunning luidt nu als volgt: Aan NKI-AVL gevestigd te Amsterdam wordt, krachtens de artikelen 15 onder a, 29 en 34 van de Kernenergiewet en de artikelen 23, 24, 25 en 35 van het Besluit stralingsbescherming voor onbepaalde tijd conform de aanvraag vergunning verleend voor: ## A. RADIOACTIEVE STOFFEN EN SPLIJTSTOFFEN Het verrichten v…</t>
  </si>
  <si>
    <t>Stichting het Nederlands Kanker Instituut - Antoni van Leeuwenhoek Ziekenhuis (NKI-AVL)</t>
  </si>
  <si>
    <t>stichting het nederlands kanker instituut antoni van leeuwenhoek ziekenhuis nki avl</t>
  </si>
  <si>
    <t>&amp;gt; Retouradres Postbus 93144, 2509 AC Den Haag ## AANTEKENEN Stichting het Nederlands Kanker InstituutAntoni van Leeuwenhoek Ziekenhuis Raad van Bestuur T.a.v. prof. dr. W.H. van Harten Plesmanlaan 121 1066 CX Amsterdam ## I. Vergunning De op 20 oktober 2011, aan Stichting het Nederlands Kanker Instituut - Antoni van Leeuwenhoek Ziekenhuis (NKI-AVL) gevestigd te Amsterdam, verleende vergunning met nummer 2011/1331-6, laatstelijk gewijzigd op 9 juli 2013, met nummer 2013/0602-06, wordt gewijzigd conform de aanvraag. ## De vergunning luidt nu als volgt: Aan NKI-AVL gevestigd te Amsterdam wordt, krachtens de artikelen 15 onder a, 29 en 34 van de Kernenergiewet en de artikelen 23, 24, 25 en 35 van het Besluit stralingsbescherming voor onbepaalde…</t>
  </si>
  <si>
    <t>Stichting het Rooms Katholiek Gasthuis Tilburg</t>
  </si>
  <si>
    <t>de Stichting het Rooms Katholiek Gasthuis Tilburg ⇔ Stichting het Rooms Katholiek Gasthuis Tilburg [noise-normalized exact]</t>
  </si>
  <si>
    <t>…Bijlage(n) Bijlage Radionucliden-laboratorium KERNENERGIEWETVERGUNNING VERLEEND AAN STICHTING HET NEDERLANDS KANKER INSTITUUT - ANTONI VAN LEEUWENHOEK ZIEKENHUIS VOOR HET VERRICHTEN VAN HANDELINGEN MET RADIOACTIEVE STOFFEN, SPLIJTSTOFFEN EN IONISERENDE STRALING UITZENDENDE TOESTELLEN Verleend door: DE MINISTER VAN ECONOMISCHE ZAKEN. ## 1. Het besluit 2. Het voorhanden hebben en toepassen van open radioactieve stoffen ten behoeve van wetenschappelijk onderzoek, onderwijs, medische diagnostiek en medische therapie in ten hoogste 3 radionucliden-laboratoria op B-niveau, 3 radionucliden-laboratoria op C-niveau en 1 radionucliden-laboratorium op D-niveau met aangrenzende nevenruimten en de bergplaats, waarbij de belastingsfactor…</t>
  </si>
  <si>
    <t>ingetrokken</t>
  </si>
  <si>
    <t>ingetrokken ⇔ trekt in [canonical action]</t>
  </si>
  <si>
    <t>ANVS__PUC_5609_32_1</t>
  </si>
  <si>
    <t>…nckrodt Medical B.V. tav. Ir. F. de Lange Managing Director Postbus 3 1755 ZG Petten Datum 7augustus2015 Betreft Vervoersvergunning Kernenergiewet KERNENERGIEwETvERGuNNING VERLEEND AAN MALUNcKRODT MEDIcAL B.V. VOOR HET INVOEREN, VERVOEREN EN UITVOEREN VAN ONBESTRAALD VERARMD URANIUM. Verleend door: DE MINISTER VAN INFRASTRUCTUUR EN MILIEU. ## 1. Het besluit ## 1.1 Vergunning Aan Mallinckrodt Medical B.V. gevestigd te Petten wordt, krachtens artikel 15 onder a van cie Kernenergiewet, juncto artikel 2, eerste lid en artikel 23, eerste lid van het Besluit vervoer splijtstoffen, ertsen en radioactieve stoffen vergunning verleend voor: Het binnen Nederlands grondgebied (doen) brengen en het aansluitend vervoeren over Nederlands grondge…</t>
  </si>
  <si>
    <t>Mallinckrodt Medical B.V.</t>
  </si>
  <si>
    <t>mallinckrodt medical</t>
  </si>
  <si>
    <t>&amp;gt; Retouradres Postbus 16001 2500 DA Den Haag ## AANTEKENEN Mallinckrodt Medical B.V. tav. Ir. F. de Lange Managing Director Postbus 3 1755 ZG Petten Datum 7augustus2015 Betreft Vervoersvergunning Kernenergiewet KERNENERGIEwETvERGuNNING VERLEEND AAN MALUNcKRODT MEDIcAL B.V. VOOR HET INVOEREN, VERVOEREN EN UITVOEREN VAN ONBESTRAALD VERARMD URANIUM. Verleend door: DE MINISTER VAN INFRASTRUCTUUR EN MILIEU. ## 1. Het besluit ## 1.1 Vergunning Aan Mallinckrodt Medical B.V. gevestigd te Pett…</t>
  </si>
  <si>
    <t>vergunning als bedoeld in artikel 29 van de Kernenergiewet</t>
  </si>
  <si>
    <t>vergunning ⇔ vergunning als bedoeld in artikel 29 van de Kernenergiewet [gold substring of prediction]</t>
  </si>
  <si>
    <t>ANVS__PUC_5657_32_1</t>
  </si>
  <si>
    <t>B.V. Carton- en Papierfabriek 'Brittannia' ⇔ B.V. Carton- en Papierfabriek 'Brittannia' [exact]</t>
  </si>
  <si>
    <t>…ACTIEVE STOFFEN EN IONISERENDE STRALING UITZENDENDE TOESTELLEN Verleend door: DE MINISTER VAN INFRASTRUCTUUR EN MILIEU. ## 1. Het besluit ## 1. Vergunning De op 18 november 2005, aan HKS Scrap Metals B.V. gevestigd te 's-Gravendeel, verleende vergunning met nummer 2005/80977, Al/TO/BES, laatstelijk gewijzigd op 15 april 2010, met nummer 20 10/0525-05, wordt gewijzigd conform de aanvraag. ## De vergunning luidt nu als volgt: Aan HKS Scrap Metals B.V gevestigd te 's-Gravendeel (gem. Binnenmaas) wordt, krachtens artikel 29 en 34 van de Kernenergiewet en artikel 23 en 25 van het Besluit stralingsbescherming voor onbepaalde tijd vergunning verleend voor: ## A. RADIOACTIEVE STOFFEN Het verrichten van handelingen ten behoeve va…</t>
  </si>
  <si>
    <t>vergunning | Kernenergiewetvergunning</t>
  </si>
  <si>
    <t>vergunningen voor het verrichten van handelingen met radioactieve stoffen</t>
  </si>
  <si>
    <t>vergunningen ⇔ vergunningen voor het verrichten van handelingen met radioactieve stoffen [gold substring of prediction]</t>
  </si>
  <si>
    <t>vergunning | kernenergiewetvergunning</t>
  </si>
  <si>
    <t>- &amp;gt; Retouradres Postbus 16001 2500 BA Den Haag ## AANTEKENEN HKS Scrap Metals B.V. t.a.v. dhr. W.C. Kusters, directeur Havenweg 1 3295 XZ 's-Gravendeel (gem. Binnenmaas) Datum 19 oktober 2015 Betreft Vergunning Kernenergiewet KERNENERGIEWETVERGUNNING VERLEEND AAN HKS SCRAP METALS B.V. VOOR HET VERRICHTEN VAN HANDELINGEN MET RADIOACTIEVE STOFFEN EN IONISERENDE STRALING UITZENDENDE TOESTELLEN Verleend door: DE MINISTER VAN INFRASTRUCTUUR EN MILIEU. ## 1. Het besluit ## 1. Vergunning De op 18 november 2005, aan HKS Scrap Metals B.V. gevestigd te 's-Gravendeel, verleende vergunning met nummer 2005/80977, Al/TO/BES, laatstelijk…</t>
  </si>
  <si>
    <t>DE MINISTER VAN INFRASTRUCTUUR EN MILIEU</t>
  </si>
  <si>
    <t>…directeur Havenweg 1 3295 XZ 's-Gravendeel (gem. Binnenmaas) Datum 19 oktober 2015 Betreft Vergunning Kernenergiewet KERNENERGIEWETVERGUNNING VERLEEND AAN HKS SCRAP METALS B.V. VOOR HET VERRICHTEN VAN HANDELINGEN MET RADIOACTIEVE STOFFEN EN IONISERENDE STRALING UITZENDENDE TOESTELLEN Verleend door: DE MINISTER VAN INFRASTRUCTUUR EN MILIEU. ## 1. Het besluit ## 1. Vergunning De op 18 november 2005, aan HKS Scrap Metals B.V. gevestigd te 's-Gravendeel, verleende vergunning met nummer 2005/80977, Al/TO/BES, laatstelijk gewijzigd op 15 april 2010, met nummer 20 10/0525-05, wordt gewijzigd conform de aanvraag. ## De vergunning luidt nu als volgt: Aan HKS Scrap Metals B.V gevestigd te 's-Gravendeel (gem. Binnenmaas) wordt, krachtens art…</t>
  </si>
  <si>
    <t>vergunning | vergunningvoorschriften</t>
  </si>
  <si>
    <t>vergunningvoorschriften</t>
  </si>
  <si>
    <t>vergunningen ⇔ vergunningen [exact]</t>
  </si>
  <si>
    <t>de Vereniging voor Christelijk V.W.O. en Havo ⇔ de Vereniging voor Christelijk V.W.O. en Havo [exact]</t>
  </si>
  <si>
    <t>ANVS__PUC_5767_32_1</t>
  </si>
  <si>
    <t>wijzigt en verleent</t>
  </si>
  <si>
    <t>…ENS NEDERLAND N.V. VOOR HET UITVOEREN VAN GEBRUIKSARTIKELEN (IONISATIE ROOKMELDERS) Verleend door: DE MINISTER VAN INFRASTRUCTUUR EN MILIEU. ## 1. Het besluit ## 1.1 Vergunning De op 18 november 2015 aan Siemens Nederland N.V. gevestigd te Den Haag, verleende vergunning met nummer 2015/0984-5 wordt gewijzigd. De vergunning luidt nu als volgt: Aan Siemens Nederland N.V. gevestigd te Den Haag wordt krachtens artikel 29 van de Kernenergiewet, juncto artikel 27, eerste lid van het Besluit vervoer splijtstoffen, ertsen en radioactieve stoffen, vergunning verleend voor: Het buiten Nederlands grondgebied (doen) brengen over de weg van gebruiksartikelen, zoals nader omschreven onder 1.2. Aan de vergunning worden de onder 1.4 ges…</t>
  </si>
  <si>
    <t>Siemens Nederland N.V.</t>
  </si>
  <si>
    <t>Siemens Nederland N.V. gevestigd te Den Haag</t>
  </si>
  <si>
    <t>siemens nederland</t>
  </si>
  <si>
    <t>siemens nederland n v gevestigd te den haag</t>
  </si>
  <si>
    <t>&amp;gt; Retouradres Postbus 16001 2500 BA Den Haag ## AANTEKENEN Siemens Nederland N.V. tav. Dhr. V.J. Borst Prinses Beatrixlaan 800 2595 BN Den Haag Datum 10 februari 2016 Betreft Vervoersvergunning Kernenergiewet KERNENERGIEWETVERGUNNING VERLEEND AAN SIEMENS NEDERLAND N.V. VOOR HET UITVOEREN VAN GEBRUIKSARTIKELEN (IONISATIE ROOKMELDERS) Verleend door: DE MINISTER VAN INFRASTRUCTUUR EN MILIEU. ## 1. Het besluit ## 1.1 Vergunning De op 18 november 2015 aan Siemens Nederland N.V. gevestigd t…</t>
  </si>
  <si>
    <t>…NTEKENEN Siemens Nederland N.V. tav. Dhr. V.J. Borst Prinses Beatrixlaan 800 2595 BN Den Haag Datum 10 februari 2016 Betreft Vervoersvergunning Kernenergiewet KERNENERGIEWETVERGUNNING VERLEEND AAN SIEMENS NEDERLAND N.V. VOOR HET UITVOEREN VAN GEBRUIKSARTIKELEN (IONISATIE ROOKMELDERS) Verleend door: DE MINISTER VAN INFRASTRUCTUUR EN MILIEU. ## 1. Het besluit ## 1.1 Vergunning De op 18 november 2015 aan Siemens Nederland N.V. gevestigd te Den Haag, verleende vergunning met nummer 2015/0984-5 wordt gewijzigd. De vergunning luidt nu als volgt: Aan Siemens Nederland N.V. gevestigd te Den Haag wordt krachtens artikel 29 van de Kernenergiewet, juncto artikel 27, eerste lid van het Besluit vervoer splijtstoffen, ertsen en radioactieve sto…</t>
  </si>
  <si>
    <t>AIB-Vinçotte Nederland B.V. ⇔ AIB-Vinçotte Nederland B.V. [exact]</t>
  </si>
  <si>
    <t>ANVS__PUC_5842_32_1</t>
  </si>
  <si>
    <t>Stichting Sint Lucas Andreas Ziekenhuis | Stichting Onze Lieve Vrouwe Gasthuis</t>
  </si>
  <si>
    <t>Stichting OLVG</t>
  </si>
  <si>
    <t>stichting sint lucas andreas ziekenhuis | stichting onze lieve vrouwe gasthuis</t>
  </si>
  <si>
    <t>stichting olvg</t>
  </si>
  <si>
    <t>…g Kernenergiewet KERNENERGIEWETVERGUNNING VERLEEND AAN STICHTING OLVG VOOR HET VERRICHTEN VAN HANDELINGEN MET RADIOACTIEVE STOFFEN EN IONISERENDE STRALING UITZENDENDE TOESTELLEN ## Verleend door: DE MINISTER VAN INFRASTRUCTUUR EN MILIEU. ## 1. Het besluit ## 1. Vergunning De op 19 oktober 2001, aan Stichting Sint Lucas Andreas Ziekenhuis gevestigd te Amsterdam, verleende vergunning met nummer 1999/35091, AI/CK/B/KEW, laatstelijk gewijzigd op 9 oktober 2015, met nummer 2015/0918-3 en de op 22 november 2000, aan Stichting Onze Lieve Vrouwe Gasthuis gevestigd te Amsterdam, verleende vergunning met nummer 1999/55241, AI/CK/B/KEW, laatstelijk gewijzigd op 25 februari 2015, met nummer 2014/1146-15 worden gewijzigd conform de aanvraag. …</t>
  </si>
  <si>
    <t>… IONISERENDE STRALING UITZENDENDE TOESTELLEN ## Verleend door: DE MINISTER VAN INFRASTRUCTUUR EN MILIEU. ## 1. Het besluit ## 1. Vergunning De op 19 oktober 2001, aan Stichting Sint Lucas Andreas Ziekenhuis gevestigd te Amsterdam, verleende vergunning met nummer 1999/35091, AI/CK/B/KEW, laatstelijk gewijzigd op 9 oktober 2015, met nummer 2015/0918-3 en de op 22 november 2000, aan Stichting Onze Lieve Vrouwe Gasthuis gevestigd te Amsterdam, verleende vergunning met nummer 1999/55241, AI/CK/B/KEW, laatstelijk gewijzigd op 25 februari 2015, met nummer 2014/1146-15 worden gewijzigd conform de aanvraag. ## De vergunning luidt nu als volgt: Aan Stichting OLVG gevestigd te Amsterdam wordt, krachtens de artikelen 29 en 34 van de…</t>
  </si>
  <si>
    <t>- &amp;gt; Retouradres Postbus 16001 2500 BA Den Haag ## AANTEKENEN Stichting OLVG t.a.v. dr. J.Th.M. van der Schoot Oosterpark 9 1091 AC AMSTERDAM Datum 3 mei 2016 Betreft Vergunning Kernenergiewet KERNENERGIEWETVERGUNNING VERLEEND AAN STICHTING OLVG VOOR HET VERRICHTEN VAN HANDELINGEN MET RADIOACTIEVE STOFFEN EN IONISERENDE STRALING UITZENDENDE TOESTELLEN ## Verleend door: DE MINISTER VAN INFRASTRUCTUUR EN MILIEU. ## 1. Het besluit ## 1. Vergunning De op 19 oktober 2001, aan Stichting Sint Lucas Andreas Ziekenhuis gevestigd te Amsterdam, verleende vergunning met nummer 1999/35091, AI/CK/B/KEW, …</t>
  </si>
  <si>
    <t>…OLVG t.a.v. dr. J.Th.M. van der Schoot Oosterpark 9 1091 AC AMSTERDAM Datum 3 mei 2016 Betreft Vergunning Kernenergiewet KERNENERGIEWETVERGUNNING VERLEEND AAN STICHTING OLVG VOOR HET VERRICHTEN VAN HANDELINGEN MET RADIOACTIEVE STOFFEN EN IONISERENDE STRALING UITZENDENDE TOESTELLEN ## Verleend door: DE MINISTER VAN INFRASTRUCTUUR EN MILIEU. ## 1. Het besluit ## 1. Vergunning De op 19 oktober 2001, aan Stichting Sint Lucas Andreas Ziekenhuis gevestigd te Amsterdam, verleende vergunning met nummer 1999/35091, AI/CK/B/KEW, laatstelijk gewijzigd op 9 oktober 2015, met nummer 2015/0918-3 en de op 22 november 2000, aan Stichting Onze Lieve Vrouwe Gasthuis gevestigd te Amsterdam, verleende vergunning met nummer 1999/55241, AI/CK/B/KEW, la…</t>
  </si>
  <si>
    <t>de aan Stichting Sint Lucas Andreas Ziekenhuis verleende vergunning met nummer 1999/35091, AI/CK/B/KEW, laatstelijk gewijzigd op 9 oktober 2015, met nummer 2015/0918-3 | de aan Stichting Onze Lieve Vrouwe Gasthuis verleende vergunning met nummer 1999/55241, AI/CK/B/KEW, laatstelijk gewijzigd op 25 februari 2015, met nummer 2014/1146-15</t>
  </si>
  <si>
    <t>aan stichting sint lucas andreas ziekenhuis verleende vergunning met nummer 1999 35091 ai ck b kew laatstelijk gewijzigd op 9 oktober 2015 met nummer 2015 0918 3 | aan stichting onze lieve vrouwe gasthuis verleende vergunning met nummer 1999 55241 ai ck b kew laatstelijk gewijzigd op 25 februari 2015 met nummer 2014 1146 15</t>
  </si>
  <si>
    <t>vergunning ⇔ de aan Stichting Sint Lucas Andreas Ziekenhuis verleende vergunning met nummer 1999/35091, AI/CK/B/KEW, laatstelijk gewijzigd op 9 oktober 2015, met nummer 2015/0918-3 [gold substring of prediction]</t>
  </si>
  <si>
    <t>de aan Stichting Onze Lieve Vrouwe Gasthuis verleende vergunning met nummer 1999/55241, AI/CK/B/KEW, laatstelijk gewijzigd op 25 februari 2015, met nummer 2014/1146-15</t>
  </si>
  <si>
    <t>ANVS__PUC_5924_32_1</t>
  </si>
  <si>
    <t>de Centrale Organisatie Voor Radioactief Afval N.V</t>
  </si>
  <si>
    <t>Centrale Organisatie Voor Radioactief Afval N.V. (COVRA)</t>
  </si>
  <si>
    <t>centrale organisatie voor radioactief afval</t>
  </si>
  <si>
    <t>centrale organisatie voor radioactief afval n v covra</t>
  </si>
  <si>
    <t>vergunning voor het verrichten van handelingen met een ioniserende straling uitzendende toestel</t>
  </si>
  <si>
    <t>vergunning ⇔ vergunning voor het verrichten van handelingen met een ioniserende straling uitzendende toestel [gold substring of prediction]</t>
  </si>
  <si>
    <t>… 5.1 | Rechtvaardiging | 13 | | 5.2 | Optimalisatie | 14 | | 5.3 | Dosislimieten | 14 | | 5.4 | Deskundigheid | 15 | | 5.5 | Overige maatregelen ter voorkoming van gevaar, schade of hinder | 15 | | 5.6 | Conclusie toetsing vergunningaanvraag | 15 | &lt;!-- image --&gt; ## 1 Het besluit ## 1.1 Besluit Aan de Centrale Organisatie Voor Radioactief Afval N.V (hierna: COVRA) wordt vergunning verleend voor het over de weg vervoeren op grond van een speciale regeling van twee radioactieve bronnen. ## 1.2 Inhoud en geldigheid van de vergunning ## A. Vergunning 1. De vergunning is geldig voor het over de weg vervoeren van twee radioactieve bronnen van Nuclear Research Group (NRG) te Petten naar COVRA N.V. te Nieuwdorp. 2. Tevens wordt ontheffing verleend …</t>
  </si>
  <si>
    <t>Kernenergiewetvergunning voor het over de weg vervoeren op grond van een speciale regeling van twee radioactieve bronnen | ontheffing van randnummer 4.1.9.1.1 en 6.4.23.11 van bijlage 1 bij de Regeling vervoer over land van gevaarlijke stoffen</t>
  </si>
  <si>
    <t>kernenergiewetvergunning voor het over de weg vervoeren op grond van een speciale regeling van twee radioactieve bronnen | ontheffing van randnummer 4 1 9 1 1 en 6 4 23 11 van bijlage 1 bij de regeling vervoer over land van gevaarlijke stoffen</t>
  </si>
  <si>
    <t>vergunning ⇔ Kernenergiewetvergunning voor het over de weg vervoeren op grond van een speciale regeling van twee radioactieve bronnen [gold substring of prediction]</t>
  </si>
  <si>
    <t>ontheffing van randnummer 4.1.9.1.1 en 6.4.23.11 van bijlage 1 bij de Regeling vervoer over land van gevaarlijke stoffen</t>
  </si>
  <si>
    <t>r(ID A I\I Postbus 202 4380 AE VLISSINGEN Datum: 2 0 JUI.. 1916 Betreft: vervoersvergunning ## Besluit: KERNENERGIEWETVERGUNNING VERLEEND AAN DE CENTRALE ORGANISATIE VOOR RADIOACTIEF AFVAL VOOR HET VERVOER VAN RADIOACTIEVE BRONNEN OP GROND VAN EEN SPECIALE REGELING Verleend door: DE MINISTER VAN INFRASTRUCTUUR EN MILIEU &lt;!-- image --&gt; ANVS Bezoekadres Bezuidenhoutseweg 67 2594 AC Den Haag Postadres Postbus 16001 2500 BA Den Haag www.anvs.nI Ons kenmerk ANVS-20 16/64 19 ## Inhoudsopgave | 1 | Het besluit | …</t>
  </si>
  <si>
    <t>Barry Callebaut Nederland B.V. ⇔ Barry Callebaut Nederland B.V. [exact]</t>
  </si>
  <si>
    <t>vergunning voor het over de weg vervoeren op grond van een speciale regeling van twee radioactieve bronnen | ontheffing van randnummer 4.1.9.1.1 en 6.4.23.11 van bijlage 1 bij de Regeling vervoer over land van gevaarlijke stoffen</t>
  </si>
  <si>
    <t>vergunning voor het over de weg vervoeren op grond van een speciale regeling van twee radioactieve bronnen | ontheffing van randnummer 4 1 9 1 1 en 6 4 23 11 van bijlage 1 bij de regeling vervoer over land van gevaarlijke stoffen</t>
  </si>
  <si>
    <t>vergunning ⇔ vergunning voor het over de weg vervoeren op grond van een speciale regeling van twee radioactieve bronnen [gold substring of prediction]</t>
  </si>
  <si>
    <t>vergunning voor het voorhanden hebben en het toepassen van een ingekapselde radioactieve bron</t>
  </si>
  <si>
    <t>vergunning ⇔ vergunning voor het voorhanden hebben en het toepassen van een ingekapselde radioactieve bron [gold substring of prediction]</t>
  </si>
  <si>
    <t>COVRA</t>
  </si>
  <si>
    <t>covra</t>
  </si>
  <si>
    <t>r(ID A I\I Postbus 202 4380 AE VLISSINGEN Datum: 2 0 JUI.. 1916 Betreft: vervoersvergunning ## Besluit: KERNENERGIEWETVERGUNNING VERLEEND AAN DE CENTRALE ORGANISATIE VOOR RADIOACTIEF AFVAL VOOR HET VERVOER VAN RADIOACTIEVE BRONNEN OP GROND VAN EEN SPECIALE REGELING Verleend door: DE MINISTER VAN INFRASTRUCTUUR EN MILIEU &lt;!-- image --&gt; ANVS Bezoekadres Bezuidenhoutseweg 67 2594 AC Den Haag Postadres Postbus 16001 2500 BA Den Haag www.anvs.nI Ons kenmerk ANVS-20 16/64 19 ## Inhoudsopgave | 1 | Het besluit | 3 | |-----|-----------------------------------------------------------------|-----| | 1.1 | Besluit | 3 | | 1.2 | Inhoud en geldigheid van de vergunning | 3 | | 1.3 | Voorschriften van de vergunning | 4 | | 1.4…</t>
  </si>
  <si>
    <t>ANVS__PUC_6104_32_1</t>
  </si>
  <si>
    <t>… B.V. VOOR HET VERRICHTEN VAN HANDELINGEN MET RADIOACTIEVE STOFFEN ## Verleend door: DE MINISTER VAN INFRASTRUCTUUR EN MILIEU. ## 1. Het besluit ## 1. Vergunning De op 19 juli 2013, aan Tronox Pigments (Holland) B.V. gevestigd te Botlek-Rotterdam, verleende vergunning met nummer 201310397-08, wordt gewijzigd conform de aanvraag. ## De vergunning luidt nu als volgt: Aan Tronox Pigments (Holland) BV. gevestigd te Botlek-Rotterdam wordt, krachtens artikel 29 van de Kernenergiewet en artikel 25 van het Besluit stralingsbescherming voor onbepaalde tijd conform de aanvraag vergunning verleend voor: ## A. RADIOACTIEVE STOFFEN Het verrichten van handelingen ten behoeve van meting van niveau, dichtheid en andere procesgrootheden …</t>
  </si>
  <si>
    <t>DE MINISTER VAN INFRASTRUCTUUR EN MILIEU.</t>
  </si>
  <si>
    <t>…ts (Hofland) BV. pia Rad iatco B.V. T.a.v. dhr. S. de Jonge Nassauweg 20 4453 Vi 's-Heerenhoek Datum 17 februari 2017 Betreft Vergunning Kernenergiewet KERNENERGIEWETVERGUNNING VERLEEND AAN TRONOX PIGMENTS (HOLLAND) B.V. VOOR HET VERRICHTEN VAN HANDELINGEN MET RADIOACTIEVE STOFFEN ## Verleend door: DE MINISTER VAN INFRASTRUCTUUR EN MILIEU. ## 1. Het besluit ## 1. Vergunning De op 19 juli 2013, aan Tronox Pigments (Holland) B.V. gevestigd te Botlek-Rotterdam, verleende vergunning met nummer 201310397-08, wordt gewijzigd conform de aanvraag. ## De vergunning luidt nu als volgt: Aan Tronox Pigments (Holland) BV. gevestigd te Botlek-Rotterdam wordt, krachtens artikel 29 van de Kernenergiewet en artikel 25 van het Besluit stralingsbesch…</t>
  </si>
  <si>
    <t>&amp;gt; Retouradres Postbus 16001 2500 BA Den Haag ## AANTEKENEN Tronox Pigments (Hofland) BV. pia Rad iatco B.V. T.a.v. dhr. S. de Jonge Nassauweg 20 4453 Vi 's-Heerenhoek Datum 17 februari 2017 Betreft Vergunning Kernenergiewet KERNENERGIEWETVERGUNNING VERLEEND AAN TRONOX PIGMENTS (HOLLAND) B.V. VOOR HET VERRICHTEN VAN HANDELINGEN MET RADIOACTIEVE STOFFEN ## Verleend door: DE MINISTER VAN INFRASTRUCTUUR EN MILIEU. ## 1. Het besluit ## 1. Vergunning De op 19 juli 2013, aan Tronox Pigments (Holland) B.V. gevestigd te Botlek-Rotterdam, verleende vergunning met nummer 201310397-08, wordt gewijzigd conform de aanvraag. ## De verg…</t>
  </si>
  <si>
    <t>ANVS__PUC_6189_32_1</t>
  </si>
  <si>
    <t>E.M. Borgers-Ledeboer, J.F.V. Tan en A. Roos</t>
  </si>
  <si>
    <t>E.M. Borgers-Ledeboer, J.F.V. Tan en A. Roos, handelend onder de naam Maatschap Roos, Tan en Ledeboer (Dierenkliniek Korte Akkeren)</t>
  </si>
  <si>
    <t>e m borgers ledeboer j f v tan en a roos</t>
  </si>
  <si>
    <t>e m borgers ledeboer j f v tan en a roos handelend onder de naam maatschap roos tan en ledeboer dierenkliniek korte akkeren</t>
  </si>
  <si>
    <t>Campina Zuivel B.V. ⇔ Campina Zuivel B.V. [exact]</t>
  </si>
  <si>
    <t>- &amp;gt; Retouradres Postbus 16001 2500 DA Den Haag ## AANTEKENEN Dierenkliniek Korte Akkeren tav. dhr. drs. A. Roos Emmastraat 29 2802 LA Gouda Datum 14 juni 2017 Betreft Vergunning Kernenergiewet KERNENERGIEWETVERGUNNING VERLEEND AAN E.M. BORGERS-LEDEBOER, J.F.V. TAN EN A. Roos HANDELEND ONDER DE NAAM MAATSCHAP Roos, TAN EN LEDEBOER VOOR HET VERRICHTEN VAN HANDELINGEN MET IONISERENDE STRALING UITZENDENDE TOESTELLEN Verleend door: DE MINISTER VAN INFRASTRUCTUUR EN MILIEU ## 1. Het besluit ## 1. Vergunning Aan E.M. Borgers-Ledeboer, J.F.V. Tan en A. Roos, handelend onder de naam Maatschap Roos, Tan en Ledeboer (Dierenkliniek Korte Akkeren), gevestigd te Gouda wordt, krach…</t>
  </si>
  <si>
    <t>E.M. Borgers-Ledeboer | J.F.V. Tan | A. Roos, handelend onder de naam Maatschap Roos, Tan en Ledeboer (Dierenkliniek Korte Akkeren)</t>
  </si>
  <si>
    <t>e m borgers ledeboer | j f v tan | a roos handelend onder de naam maatschap roos tan en ledeboer dierenkliniek korte akkeren</t>
  </si>
  <si>
    <t>…LA Gouda Datum 14 juni 2017 Betreft Vergunning Kernenergiewet KERNENERGIEWETVERGUNNING VERLEEND AAN E.M. BORGERS-LEDEBOER, J.F.V. TAN EN A. Roos HANDELEND ONDER DE NAAM MAATSCHAP Roos, TAN EN LEDEBOER VOOR HET VERRICHTEN VAN HANDELINGEN MET IONISERENDE STRALING UITZENDENDE TOESTELLEN Verleend door: DE MINISTER VAN INFRASTRUCTUUR EN MILIEU ## 1. Het besluit ## 1. Vergunning Aan E.M. Borgers-Ledeboer, J.F.V. Tan en A. Roos, handelend onder de naam Maatschap Roos, Tan en Ledeboer (Dierenkliniek Korte Akkeren), gevestigd te Gouda wordt, krachtens artikel 34 van de Kernenergiewet en artikel 23 van het Besluit stralingsbescherming voor onbepaalde tijd vergunning verleend voor: ## A. TOESTELLEN Het verrichten van handelingen ten behoeve …</t>
  </si>
  <si>
    <t>ANVS__PUC_6333_32_1</t>
  </si>
  <si>
    <t>…A Den Haag ## AANTEKENEN FMI Mechatronics BV. T.a.v. de heer W. Waals Liessentstraat 9 C 5405 AH Uden Datum 22 december 2017 Vergunning Kernenergiewet Betreft KERNENERGIEWETVERGUNNING VERLEEND AAN FMI MECHATRONICS B.V. VOOR HET VERRICHTEN VAN WERKZAAMHEDEN MET RADIOACTIEVE STOFFEN ## Verleend door: DE AUTORITEIT NUCLEAIRE VEILIGHEID EN STRALINGSBESCHERMING. ## L Het besluit ## 1. Vergunning Aan FMI Mechatronics B.V. gevestigd te Tilburg wordt, krachtens artikel 29 van de Kernenergiewet en artikel 107 van het Besluit stralingsbescherming voor onbepaalde tijd conform de aanvraag vergunning verleend voor: ## A. NATUURLIJKE BRONNEN Het verrichten van werkzaamheden ten behoeve van opslag en het inbouwen van thoriumhoudende optische componenten, binnen d…</t>
  </si>
  <si>
    <t>Stichting Maurick College</t>
  </si>
  <si>
    <t>de Stichting Maurick College ⇔ Stichting Maurick College [noise-normalized exact]</t>
  </si>
  <si>
    <t>FMI Mechatronics B.V.</t>
  </si>
  <si>
    <t>fmi mechatronics</t>
  </si>
  <si>
    <t>&amp;gt; Retouradres Postbus 16001 2500 BA Den Haag ## AANTEKENEN FMI Mechatronics BV. T.a.v. de heer W. Waals Liessentstraat 9 C 5405 AH Uden Datum 22 december 2017 Vergunning Kernenergiewet Betreft KERNENERGIEWETVERGUNNING VERLEEND AAN FMI MECHATRONICS B.V. VOOR HET VERRICHTEN VAN WERKZAAMHEDEN MET RADIOACTIEVE STOFFEN ## Verleend door: DE AUTORITEIT NUCLEAIRE VEILIGHEID EN STRALINGSBESCHERMING. ## L Het besluit ## 1. Vergunning Aan FMI Mechatronics B.V. gevestigd te Tilburg wordt, krachtens artikel 29 van de Kernenergiewet en artikel 107 van het Besluit stralingsbescherming voor onbepaalde tijd conform de aanvraag vergunning verleend voor: ## A. NATUURLIJKE…</t>
  </si>
  <si>
    <t>ANVS__PUC_6791_32_1</t>
  </si>
  <si>
    <t>M. de Wit, T. Gouwens, E. van de Velde en T. van Eekeren-Bleeker</t>
  </si>
  <si>
    <t>M. de Wit, T. Gouwens, E. van de Velde en T. van Eekeren-Bleeker, handelend in maatschapsverband onder de naam Dierenartsenpraktijk Purmerend</t>
  </si>
  <si>
    <t>m de wit t gouwens e van de velde en t van eekeren bleeker</t>
  </si>
  <si>
    <t>m de wit t gouwens e van de velde en t van eekeren bleeker handelend in maatschapsverband onder de naam dierenartsenpraktijk purmerend</t>
  </si>
  <si>
    <t>Datum 5 april 2019 Betreft Kernenergiewet vergunning Besluit: KERNENERGIEWETVERGUNNING VERLEEND AAN M. DE WIT, T. GOUWENS, E. VAN DE VELDE EN T. VAN EEKEREN-BLEEKER, HANDELEND IN MAATSCHAPSVERBAND ONDER DE NAAM DIERENARTSENPRAKTIJK PURMEREND VOOR HET VERRICHTEN VAN HANDELINGEN MET IONISERENDE STRALING UITZENDENDE TOESTELLEN Verleend door: DE AUTORITEIT NUCLEAIRE VEILIGHEID EN STRALINGSBESCHERMING &lt;!-- image --&gt; Autoriteit Nucleaire Veiligheid en Stralingsbescherming Koningskade 4 Den Haag Postbus 16001 2500 BA Den Haag www.anvs.nj Ons kenmerk ANVS-PP-20 19/0…</t>
  </si>
  <si>
    <t>M. de Wit | T. Gouwens | E. van de Velde | T. van Eekeren-Bleeker, handelend in maatschapsverband onder de naam Dierenartsenpraktijk Purmerend</t>
  </si>
  <si>
    <t>m de wit | t gouwens | e van de velde | t van eekeren bleeker handelend in maatschapsverband onder de naam dierenartsenpraktijk purmerend</t>
  </si>
  <si>
    <t>de Erven de Weduwe J. van Nelle B.V.</t>
  </si>
  <si>
    <t>Erven de Weduwe J. van Nelle B.V.</t>
  </si>
  <si>
    <t>de Erven de Weduwe J. van Nelle B.V. ⇔ Erven de Weduwe J. van Nelle B.V. [noise-normalized exact]</t>
  </si>
  <si>
    <t>… vergunning Besluit: KERNENERGIEWETVERGUNNING VERLEEND AAN M. DE WIT, T. GOUWENS, E. VAN DE VELDE EN T. VAN EEKEREN-BLEEKER, HANDELEND IN MAATSCHAPSVERBAND ONDER DE NAAM DIERENARTSENPRAKTIJK PURMEREND VOOR HET VERRICHTEN VAN HANDELINGEN MET IONISERENDE STRALING UITZENDENDE TOESTELLEN Verleend door: DE AUTORITEIT NUCLEAIRE VEILIGHEID EN STRALINGSBESCHERMING &lt;!-- image --&gt; Autoriteit Nucleaire Veiligheid en Stralingsbescherming Koningskade 4 Den Haag Postbus 16001 2500 BA Den Haag www.anvs.nj Ons kenmerk ANVS-PP-20 19/0049037-09 ## Inhoudsopgave | 1 | Het besluit | 3 | |-----------|---------------------------------------------------|-----| | 1.1 | Vergunning | 3 | | 1.2 | Voorschriften | 3 | | 1.3 | Documenten | 4 | | 1.4 | Openbaarmaking en publicat…</t>
  </si>
  <si>
    <t>ANVS__PUC_6871_32_1</t>
  </si>
  <si>
    <t>Total E&amp;amp;P Nederland B.V.</t>
  </si>
  <si>
    <t>Total E&amp;P Nederland B.V.</t>
  </si>
  <si>
    <t>total e en amp p nederland</t>
  </si>
  <si>
    <t>total e en p nederland</t>
  </si>
  <si>
    <t>&amp;gt; Retouradres Postbus 16001, 2500 BA, Den Haag Total E&amp;amp;P Nederland BV. Borderwijklaan 18 2591 XR Den Haag 1 7 MEI 2019 Datum: Betreft: vervoersvergu nni ng Besluit: KERNENERGIEWETVERGUNNING VERLEEND AAN TOTAL E&amp;amp;P NEDERLAND B.V. VOOR HET BINNEN NEDERLANDS GRONDGEBIED (DOEN) BRENGEN EN HET VERVOEREN OP NEDERLANDS GRONDGEBIED VAN RADIOACTIEVE STOFFEN OP GROND VAN EEN SPECIALE REGELING Verleend door: DE AUTORITEIT NUCLEAIRE VEILIGHEID EN STRALINGSBESCHERMING &lt;!-- image --&gt; Autoriteit Nucleaire Veiligheid en Stralingsbescherming ANVS Koningskade4 Den Haag Postbus 16001 2500 BA Den Haag wwwanvsnl Kenmerk goedkeuring NL,/1905/X …</t>
  </si>
  <si>
    <t>\n\nDE AUTORITEIT NUCLEAIRE VEILIGHEID EN STRALINGSBESCHERMING</t>
  </si>
  <si>
    <t>De Autoriteit Nucleaire Veiligheid en Stralingsbescherming (ANVS)</t>
  </si>
  <si>
    <t>n nde autoriteit nucleaire veiligheid en stralingsbescherming</t>
  </si>
  <si>
    <t>autoriteit nucleaire veiligheid en stralingsbescherming anvs</t>
  </si>
  <si>
    <t>… 7 MEI 2019 Datum: Betreft: vervoersvergu nni ng Besluit: KERNENERGIEWETVERGUNNING VERLEEND AAN TOTAL E&amp;amp;P NEDERLAND B.V. VOOR HET BINNEN NEDERLANDS GRONDGEBIED (DOEN) BRENGEN EN HET VERVOEREN OP NEDERLANDS GRONDGEBIED VAN RADIOACTIEVE STOFFEN OP GROND VAN EEN SPECIALE REGELING Verleend door: DE AUTORITEIT NUCLEAIRE VEILIGHEID EN STRALINGSBESCHERMING &lt;!-- image --&gt; Autoriteit Nucleaire Veiligheid en Stralingsbescherming ANVS Koningskade4 Den Haag Postbus 16001 2500 BA Den Haag wwwanvsnl Kenmerk goedkeuring NL,/1905/X ons kenmerk ANVS-2019/5901 ## Inhoudsopgave | 1 Het besluit | 1 Het besluit | 3 | |------------------------------|-----------------------------------------------------------------|-----| | 1.1 | Vergunning | 3 | | 1.2 | Inhoud en geldig…</t>
  </si>
  <si>
    <t>Kernenergiewetvergunning voor het binnen Nederlands grondgebied (doen) brengen en het vervoeren op Nederlands grondgebied van radioactieve stoffen op grond van een speciale regeling | ontheffing van 6.7.2.6 van bijlage 1 van de Regeling vervoer over land van gevaarlijke stoffen (VLG) en 6.7.2.6 van de International Maritime Dangerous Goods Code (IMDG Code)</t>
  </si>
  <si>
    <t>kernenergiewetvergunning voor het binnen nederlands grondgebied doen brengen en het vervoeren op nederlands grondgebied van radioactieve stoffen op grond van een speciale regeling | ontheffing van 6 7 2 6 van bijlage 1 van de regeling vervoer over land van gevaarlijke stoffen vlg en 6 7 2 6 van de international maritime dangerous goods code imdg code</t>
  </si>
  <si>
    <t>vergunning ⇔ Kernenergiewetvergunning voor het binnen Nederlands grondgebied (doen) brengen en het vervoeren op Nederlands grondgebied van radioactieve stoffen op grond van een speciale regeling [gold substring of prediction]</t>
  </si>
  <si>
    <t>ontheffing van 6.7.2.6 van bijlage 1 van de Regeling vervoer over land van gevaarlijke stoffen (VLG) en 6.7.2.6 van de International Maritime Dangerous Goods Code (IMDG Code)</t>
  </si>
  <si>
    <t>&amp;gt; Retouradres Postbus 16001, 2500 BA, Den Haag Total E&amp;amp;P Nederland BV. Borderwijklaan 18 2591 XR Den Haag 1 7 MEI 2019 Datum: Betreft: vervoersvergu nni ng Besluit: KERNENERGIEWETVERGUNNING VERLEEND AAN TOTAL E&amp;amp;P NEDERLAND B.V. VOOR HET BINNEN NEDERLANDS GRONDGEBIED (DOEN) BRENGEN EN HET VERVOEREN OP NEDERLANDS GRONDGEBIED VAN RADIOACTIEVE STOFFEN OP GROND VAN EEN SPECIALE REGELING Verleend door: DE AUTORITEIT NUCLEAIRE VEILIGHEID EN STRALINGSBESCHERMING &lt;!-- image --&gt; Autoriteit Nucleaire Veiligheid en Stralingsbescherming ANVS Koningskade4 Den Haag Postbus 16001 2500 BA Den Haag wwwanvsnl Kenmerk…</t>
  </si>
  <si>
    <t>Nuclear Research and Consultancy Group ⇔ Nuclear Research and Consultancy Group [exact]</t>
  </si>
  <si>
    <t>Neways Huizen B.V. ⇔ Neways Huizen B.V. [exact]</t>
  </si>
  <si>
    <t>Ontheffing van 6.7.2.6 van bijlage 1 van de Regeling vervoer over land van gevaarlijke stoffen (VLG) en 6.7.2.6 van de International Maritime Dangerous Goods Code (IMDG Code) | vergunning</t>
  </si>
  <si>
    <t>ontheffing van 6 7 2 6 van bijlage 1 van de regeling vervoer over land van gevaarlijke stoffen vlg en 6 7 2 6 van de international maritime dangerous goods code imdg code | vergunning</t>
  </si>
  <si>
    <t>Ontheffing van 6.7.2.6 van bijlage 1 van de Regeling vervoer over land van gevaarlijke stoffen (VLG) en 6.7.2.6 van de International Maritime Dangerous Goods Code (IMDG Code)</t>
  </si>
  <si>
    <t>ANVS__PUC_7065_32_1</t>
  </si>
  <si>
    <t>Tandartsenpraktijk D.J. Boef B.V.</t>
  </si>
  <si>
    <t>Tandartsenpraktijk D.J. Boef B.V. | Dhr. D.J. Boef, handelend onder de namen Tandartsenpraktijk D.J. Boef en Tandartsenpraktijk de Verbetering</t>
  </si>
  <si>
    <t>tandartsenpraktijk d j boef</t>
  </si>
  <si>
    <t>tandartsenpraktijk d j boef | dhr d j boef handelend onder de namen tandartsenpraktijk d j boef en tandartsenpraktijk de verbetering</t>
  </si>
  <si>
    <t>Tandartsenpraktijk D.J. Boef B.V. ⇔ Tandartsenpraktijk D.J. Boef B.V. [exact]</t>
  </si>
  <si>
    <t>Dhr. D.J. Boef, handelend onder de namen Tandartsenpraktijk D.J. Boef en Tandartsenpraktijk de Verbetering</t>
  </si>
  <si>
    <t>Datum 13 september 2019 Betreft Kernenergiewet vergunning Besluit: KERNENERGIEWETVERGUNNING VERLEEND AAN TANDARTSENPRAKTIJK D.J. BOEF B.V. EN DHR. D.J. BOEF, HANDELEND ONDER DE NAMEN TANDARTSENPRAKTIJK D.J. BOEF EN TANDARTSENPRAKTIJK "DE VERBETERING" VOOR HET VERRICHTEN VAN HANDELINGEN MET IONISERENDE STRALING UITZENDENDE TOESTELLEN Verleend door: DE AUTORITEIT NUCLEAIRE VEILIGHEID EN STRALINGSBESCHERMING &lt;!-- image --&gt; Autoriteit Nucleaire Veiligheid en Stralingsbescherming Koningskade 4 Den Haag Postbus 16001 2500 BA Den Haag www.…</t>
  </si>
  <si>
    <t>vergunning d.d. 14 juli 2000, nr. 2000/38259, voor het verrichten van handelingen met een ioniserende straling uitzendende toestel</t>
  </si>
  <si>
    <t>vergunning ⇔ vergunning d.d. 14 juli 2000, nr. 2000/38259, voor het verrichten van handelingen met een ioniserende straling uitzendende toestel [gold substring of prediction]</t>
  </si>
  <si>
    <t>Datum 13 september 2019 Betreft Kernenergiewet vergunning Besluit: KERNENERGIEWETVERGUNNING VERLEEND AAN TANDARTSENPRAKTIJK D.J. BOEF B.V. EN DHR. D.J. BOEF, HANDELEND ONDER DE NAMEN TANDARTSENPRAKTIJK D.J. BOEF EN TANDARTSENPRAKTIJK "DE VERBETERING" VOOR HET VERRICHTEN VAN HANDELINGEN MET IONISERENDE STRALING UITZENDENDE TOESTELLEN Verleend door: DE AUTORITEIT NUCLEAIRE VEILIGHEID EN STRALINGSBESCHERMING &lt;!-- image --&gt; Autoriteit Nucleaire Veiligheid en Stralingsbescherming Koningskade 4 Den Haag Postbus 16001 2500 …</t>
  </si>
  <si>
    <t>Kernenergiewetvergunning | registratie met nummer ANVS-PP-2018/0000949-04</t>
  </si>
  <si>
    <t>kernenergiewetvergunning | registratie met nummer anvs pp 2018 0000949 04</t>
  </si>
  <si>
    <t>registratie met nummer ANVS-PP-2018/0000949-04</t>
  </si>
  <si>
    <t>Datum 13 september 2019 Betreft Kernenergiewet vergunning Besluit: KERNENERGIEWETVERGUNNING VERLEEND AAN TANDARTSENPRAKTIJK D.J. BOEF B.V. EN DHR. D.J. BOEF, HANDELEND ONDER DE NAMEN TANDARTSENPRAKTIJK D.J. BOEF EN TANDARTSENPRAKTIJK "DE VERBETERING" VOOR HET VERRICHTEN VAN HANDELINGEN MET IONISERENDE STRALING UITZENDENDE TOESTELLEN Verleend door: DE AUTORITEIT NUCLEAIRE VEILIGHEID EN STRALINGSBESCHERMING &lt;!-- image --&gt; Autoriteit Nucleaire Veiligheid en Stralingsbeschermi…</t>
  </si>
  <si>
    <t>vergunning als bedoeld in hoofdstuk 4, artikel 23 van het Besluit stralingsbescherming</t>
  </si>
  <si>
    <t>vergunning ⇔ vergunning als bedoeld in hoofdstuk 4, artikel 23 van het Besluit stralingsbescherming [gold substring of prediction]</t>
  </si>
  <si>
    <t>Tandartsenpraktijk D.J. Boef B.V. | Dhr. D.J. Boef</t>
  </si>
  <si>
    <t>tandartsenpraktijk d j boef | dhr d j boef</t>
  </si>
  <si>
    <t>Dhr. D.J. Boef</t>
  </si>
  <si>
    <t>Chrompack-Packard B.V. ⇔ Chrompack-Packard B.V. [exact]</t>
  </si>
  <si>
    <t>…gunning Besluit: KERNENERGIEWETVERGUNNING VERLEEND AAN TANDARTSENPRAKTIJK D.J. BOEF B.V. EN DHR. D.J. BOEF, HANDELEND ONDER DE NAMEN TANDARTSENPRAKTIJK D.J. BOEF EN TANDARTSENPRAKTIJK "DE VERBETERING" VOOR HET VERRICHTEN VAN HANDELINGEN MET IONISERENDE STRALING UITZENDENDE TOESTELLEN Verleend door: DE AUTORITEIT NUCLEAIRE VEILIGHEID EN STRALINGSBESCHERMING &lt;!-- image --&gt; Autoriteit Nucleaire Veiligheid en Stralingsbescherming Koningskade 4 Den Haag Postbus 16001 2500 BA Den Haag www.anvs.n1 Ons kenmerk ANVS-PP-2019/0050555-07 ## Inhoudsopgave | 1 | Het besluit | 3 | |-----------|---------------------------------------------------|-----| | 1.1 | Vergunning | 3 | | 1.2 | Intrekking | 3 | | 1.3 | Voorschriften | 3 | | 1.4 | Documenten | 5 | | 1.5 | Op…</t>
  </si>
  <si>
    <t>de op 12 oktober 2018 aan Tandartsenpraktijk D.J. Boef B.V. verleende registratie met nummer ANVS-PP-2018/0000949-04 | de vergunning</t>
  </si>
  <si>
    <t>op 12 oktober 2018 aan tandartsenpraktijk d j boef b v verleende registratie met nummer anvs pp 2018 0000949 04 | vergunning</t>
  </si>
  <si>
    <t>de op 12 oktober 2018 aan Tandartsenpraktijk D.J. Boef B.V. verleende registratie met nummer ANVS-PP-2018/0000949-04</t>
  </si>
  <si>
    <t>ANVS__PUC_7288_32_1</t>
  </si>
  <si>
    <t>Poelsema Veldwerk B.V.</t>
  </si>
  <si>
    <t>poelsema veldwerk</t>
  </si>
  <si>
    <t>Datum 18 december 2019 Betreft Kernenergiewet vergunning ## Besluit: KERN ENERGIEWETVERGUNNING VERLEEND AAN POELSEMA VELDWERK B.V. VOOR HET VERRICHTEN VAN HANDELINGEN MET TOESTELLEN Verleend door: DE AUTORITEIT NUCLEAIRE VEILIGHEID EN STRALINGSBESCHERMING &lt;!-- image --&gt; Autoriteit Nucleaire Veiligheid en Stralingsbescherming Koningskade 4 Den Haag Postbus 16001 2500 BA Den Haag Ons kenmerk ANVS-PP-2019/0052235-05 ## Inhoudsopgave | 1 | Het besluit | 3 | |-----|---------------------------------------------------|-----| | 1.1 | Vergun…</t>
  </si>
  <si>
    <t>Datum 18 december 2019 Betreft Kernenergiewet vergunning ## Besluit: KERN ENERGIEWETVERGUNNING VERLEEND AAN POELSEMA VELDWERK B.V. VOOR HET VERRICHTEN VAN HANDELINGEN MET TOESTELLEN Verleend door: DE AUTORITEIT NUCLEAIRE VEILIGHEID EN STRALINGSBESCHERMING &lt;!-- image --&gt; Autoriteit Nucleaire Veiligheid en Stralingsbescherming Koningskade 4 Den Haag Postbus 16001 2500 BA Den Haag Ons kenmerk ANVS-PP-2019/0052235-05 ## Inhoudsopgave | 1 | Het besluit | 3 | |-----|---------------------------------------------------|-----| | 1.1 | Vergunning | 3 | | 1.2 | Voorschriften | 3 | | 1.3 | Openbaarmaking en publicatie | 4 | | 1.4 | Het in werking treden van d…</t>
  </si>
  <si>
    <t>ANVS__PUC_7491_32_1</t>
  </si>
  <si>
    <t>THC ZHE B.V.</t>
  </si>
  <si>
    <t>DentConnect Klinieken B.V.</t>
  </si>
  <si>
    <t>thc zhe</t>
  </si>
  <si>
    <t>dentconnect klinieken</t>
  </si>
  <si>
    <t>vergunning d.d. 23 september 1988, nr. 0598024, MHS, voor het verrichten van handelingen met radioactieve stoffen</t>
  </si>
  <si>
    <t>vergunning ⇔ vergunning d.d. 23 september 1988, nr. 0598024, MHS, voor het verrichten van handelingen met radioactieve stoffen [gold substring of prediction]</t>
  </si>
  <si>
    <t>&amp;gt; Retouradres Postbus 16001 2500 BA Den Haag DentConnect Klinieken B.V. T.a.v. Meerweg 1 9752 XA HAREN Datum 20 maart 2020 Wijziging tenaamstelling vergunning Betreft WIJZIGING TENAAMSTELLING VAN DE KERNENERGIEWETVERGUNNING VOOR HET VERRICHTEN VAN HANDELINGEN MET TOESTELLEN VAN THC ZHE B.V. NAAR DENTCONNECT KLINIEKEN B.V. Verleend door: ## DE AUTORITEIT NUCLEAIRE VEILIGHEID EN STRALINGSBESCHERMING. ## Overwegingen Op grond van artikel 29, van de Kernenergiewet en artikel 3.5 en 3.8 eerste tot en met derde lid van het Besluit basisveiligheidsnormen stralingsbescherming is op 15 november 2019, onder kenmerk ANVS-PP-2019/0051287-06, aan de aanvrager, THC ZHE B.V. vergunning verleend voor het verrichten …</t>
  </si>
  <si>
    <t>…ag DentConnect Klinieken B.V. T.a.v. Meerweg 1 9752 XA HAREN Datum 20 maart 2020 Wijziging tenaamstelling vergunning Betreft WIJZIGING TENAAMSTELLING VAN DE KERNENERGIEWETVERGUNNING VOOR HET VERRICHTEN VAN HANDELINGEN MET TOESTELLEN VAN THC ZHE B.V. NAAR DENTCONNECT KLINIEKEN B.V. Verleend door: ## DE AUTORITEIT NUCLEAIRE VEILIGHEID EN STRALINGSBESCHERMING. ## Overwegingen Op grond van artikel 29, van de Kernenergiewet en artikel 3.5 en 3.8 eerste tot en met derde lid van het Besluit basisveiligheidsnormen stralingsbescherming is op 15 november 2019, onder kenmerk ANVS-PP-2019/0051287-06, aan de aanvrager, THC ZHE B.V. vergunning verleend voor het verrichten van handelingen met toestellen. Als gevolg van de naamswijziging van THC ZHE B.V. heeft de …</t>
  </si>
  <si>
    <t>ANVS__PUC_7570_32_1</t>
  </si>
  <si>
    <t>Cronimet (HOLLAND) B.V.</t>
  </si>
  <si>
    <t>cronimet holland</t>
  </si>
  <si>
    <t>&lt;!-- image --&gt; Autoriteit Nucleaire Veiligheid en Stralingsbescherming Koningskade 4 Den Haag Postbus 16001 2500 BA Den Haag [www.anvs.nl](http://www.anvs.nl/) Ons kenmerk ANVS-PP-2020/0053781-05 Datum 17 april 2020 Kernenergiewet vergunning Betreft Besluit: KERNENERGIEWETVERGUNNING VERLEEND AAN CRONIMET (HOLLAND) B.V. VOOR HET VERRICHTEN VAN HANDELINGEN MET TOESTELLEN Verleend door: DE AUTORITEIT NUCLEAIRE VEILIGHEID EN STRALINGSBESCHERMING ● ## Inhoudsopgave | 1 | Het besluit | 3 | |-----------|---------------------------------------------------|-----| | 1.1 | Vergunning | 3 | | 1.2 | Voorschriften | 3 | | 1.3 | Documenten | 4 | | 1.4 | Openbaarmaking en publicatie | 4 | | 1.5 | Het in werking treden van de vergunni…</t>
  </si>
  <si>
    <t>…n Haag Postbus 16001 2500 BA Den Haag [www.anvs.nl](http://www.anvs.nl/) Ons kenmerk ANVS-PP-2020/0053781-05 Datum 17 april 2020 Kernenergiewet vergunning Betreft Besluit: KERNENERGIEWETVERGUNNING VERLEEND AAN CRONIMET (HOLLAND) B.V. VOOR HET VERRICHTEN VAN HANDELINGEN MET TOESTELLEN Verleend door: DE AUTORITEIT NUCLEAIRE VEILIGHEID EN STRALINGSBESCHERMING ● ## Inhoudsopgave | 1 | Het besluit | 3 | |-----------|---------------------------------------------------|-----| | 1.1 | Vergunning | 3 | | 1.2 | Voorschriften | 3 | | 1.3 | Documenten | 4 | | 1.4 | Openbaarmaking en publicatie | 4 | | 1.5 | Het in werking treden van de vergunning | 4 | | 2 | De aanvraag, het toetsingskader en de beoordeling | 5 | | 2.1 | De aanvraag | 5 | | 2.2 | De gevolgde p…</t>
  </si>
  <si>
    <t>ANVS__PUC_7731_32_1</t>
  </si>
  <si>
    <t>Stichting Het Rijksmuseum</t>
  </si>
  <si>
    <t>Het Rijksmuseum</t>
  </si>
  <si>
    <t>stichting het rijksmuseum</t>
  </si>
  <si>
    <t>rijksmuseum</t>
  </si>
  <si>
    <t>&lt;!-- image --&gt; Datum 17 juni 2020 Intrekking vergunning Betreft Besluit: INTREKKING VAN DE KERNENERGIEWETVERGUNNING VERLEEND AAN STICHTING HET RIJKSMUSEUM VOOR HET VERRICHTEN VAN HANDELINGEN MET TOESTELLEN Intrekking door: DE AUTORITEIT NUCLEAIRE VEILIGHEID EN STRALINGSBESCHERMING ## Autoriteit Nucleaire Veiligheid en Stralingsbescherming Autoriteit Nucleaire Veiligheid en Stralingsbescherming Koningskade 4 Den Haag Postbus 16001 2500 BA Den Haag www.anvs.nl Ons kenmerk ANVS-PP-2020/0055309-02 ## 1 Het besluit ## 1.1 Intrekking De op 3 september 2007 aa…</t>
  </si>
  <si>
    <t>&lt;!-- image --&gt; Datum 17 juni 2020 Intrekking vergunning Betreft Besluit: INTREKKING VAN DE KERNENERGIEWETVERGUNNING VERLEEND AAN STICHTING HET RIJKSMUSEUM VOOR HET VERRICHTEN VAN HANDELINGEN MET TOESTELLEN Intrekking door: DE AUTORITEIT NUCLEAIRE VEILIGHEID EN STRALINGSBESCHERMING ## Autoriteit Nucleaire Veiligheid en Stralingsbescherming Autoriteit Nucleaire Veiligheid en Stralingsbescherming Koningskade 4 Den Haag Postbus 16001 2500 BA Den Haag www.anvs.nl Ons kenmerk ANVS-PP-2020/0055309-02 ## 1 Het besluit ## 1.1 Intrekking De op 3 september 2007 aan Stichting Het Rijksmuseum, gevestigd te Amsterdam, verleende vergunning met nummer 2007/2083-05, laatstelijk gewijzigd o…</t>
  </si>
  <si>
    <t>ANVS__PUC_7816_32_1</t>
  </si>
  <si>
    <t>vergunning d.d. 10 juni 1994, nr. 94/1551 S, I-SZW/CK/U/KEW, laatstelijk gewijzigd d.d. 27 maart 1995, onder nr. 95/572 S, I-SZW/CK/VCR/KEW, voor het verrichten van handelingen met radioactieve stoffen</t>
  </si>
  <si>
    <t>vergunning ⇔ vergunning d.d. 10 juni 1994, nr. 94/1551 S, I-SZW/CK/U/KEW, laatstelijk gewijzigd d.d. 27 maart 1995, onder nr. 95/572 S, I-SZW/CK/VCR/KEW, voor het verrichten van handelingen met radioactieve stoffen [gold substring of prediction]</t>
  </si>
  <si>
    <t>…vs.nl](http://www.anvs.nl/) Ons kenmerk ANVS-PP-2020/0055718-05 Datum 29 juli 2020 Betreft Wijziging Kernenergiewet vergunning Besluit: KERNENERGIEWETVERGUNNING VERLEEND AAN UNIVERSITEIT UTRECHT VOOR HET VERRICHTEN VAN HANDELINGEN MET RADIOACTIEVE STOFFEN, SPLIJTSTOFFEN EN TOESTELLEN Verleend door: DE AUTORITEIT NUCLEAIRE VEILIGHEID EN STRALINGSBESCHERMING ● ## Inhoudsopgave | 1 | Het besluit | 3 | |-----|---------------------------------------------------|-----| | 1.1 | Vergunning | 3 | | 1.2 | Openbaarmaking en publicatie | 3 | | 1.3 | Het in werking treden van de vergunning | 3 | | 2 | De aanvraag, het toetsingskader en de beoordeling | 4 | | 2.1 | De aanvraag | 4 | | 2.2 | De gevolgde procedure | 4 | | 2.3 | Het toetsingskader | 4 | | 2.4 | Bev…</t>
  </si>
  <si>
    <t>ANVS__PUC_8046_32_1</t>
  </si>
  <si>
    <t>J. Kruizinga-Diepeveen</t>
  </si>
  <si>
    <t>Saval B.V.</t>
  </si>
  <si>
    <t>J. Kruizinga-Diepeveen handelend onder de naam Dierenkliniek Kruizinga</t>
  </si>
  <si>
    <t>Saval B.V. ⇔ Saval B.V. [exact]</t>
  </si>
  <si>
    <t>j kruizinga diepeveen</t>
  </si>
  <si>
    <t>j kruizinga diepeveen handelend onder de naam dierenkliniek kruizinga</t>
  </si>
  <si>
    <t>… en de beoordeling | 6 | | 2.1 | De aanvraag | 6 | | 2.2 | De gevolgde procedure | 6 | | 2.3 | Het toetsingskader | 6 | | 2.4 | Bevindingen en overwegingen | 8 | | 2.5 | Conclusie | 9 | | 3 | Ondertekening | 10 | | Bijlage A | Verklarende begrippenlijst | 11 | ## 1 Het besluit ## 1.1 Vergunning Aan J. Kruizinga-Diepeveen handelend onder de naam Dierenkliniek Kruizinga gevestigd te Ede wordt, krachtens artikel 34 van de Kernenergiewet en artikel 3.4, vierde lid van het Besluit basisveiligheidsnormen stralingsbescherming (Bbs) voor onbepaalde tijd conform de aanvraag vergunning verleend voor: ## A. TOESTELLEN Het verrichten van handelingen ten behoeve van veterinaire diagnostiek binnen de locatie van Dierenkliniek Kruizing…</t>
  </si>
  <si>
    <t>&lt;!-- image --&gt; Autoriteit Nucleaire Veiligheid en Stralingsbescherming Koningskade 4 Den Haag Postbus 16001 2500 BA Den Haag www.anvs.nl Ons kenmerk ANVS-PP-2020/0057827-05 Datum 18 november 2020 Kernenergiewet vergunning Betreft Besluit: KERNENERGIEWETVERGUNNING VERLEEND AAN J. KRUIZINGA- DIEPEVEEN HANDELEND ONDER DE NAAM DIERENKLINIEK KRUIZINGA VOOR HET VERRICHTEN VAN HANDELINGEN MET TOESTELLEN Verleend door: DE AUTORITEIT NUCLEAIRE VEILIGHEID EN STRALINGSBESCHERMING ● ## Inhoudsopgave | 1 | Het besluit | 3 | |-----------|---------------------------------------------------|-----| | 1.1 | Vergunning | 3 | | 1.2 | Intrekking | 3 | | 1.3 | Voorschriften | 3 | | 1.4 | Documenten | 4 | | …</t>
  </si>
  <si>
    <t>&lt;!-- image --&gt; Autoriteit Nucleaire Veiligheid en Stralingsbescherming Koningskade 4 Den Haag Postbus 16001 2500 BA Den Haag www.anvs.nl Ons kenmerk ANVS-PP-2020/0057827-05 Datum 18 november 2020 Kernenergiewet vergunning Betreft Besluit: KERNENERGIEWETVERGUNNING VERLEEND AAN J. KRUIZINGA- DIEPEVEEN HANDELEND ONDER DE NAAM DIERENKLINIEK KRUIZINGA VOOR HET VERRICHTEN VAN HANDELINGEN MET TOESTELLEN Verleend door: DE AUTORITEIT NUCLEAIRE VEILIGHEID EN STRALINGSBESCHERMING ● ## Inhoudsopgave | 1 | Het besluit | 3 | |-----------|---------------------------------------------------|-----| | 1.1 | Vergunning | 3 | | 1.2 | Intrekking | 3 | | …</t>
  </si>
  <si>
    <t>Antonius Vesselheads B.V.</t>
  </si>
  <si>
    <t>Antonius Vesselheads B.V. ⇔ Antonius Vesselheads B.V. [exact]</t>
  </si>
  <si>
    <t>… Den Haag www.anvs.nl Ons kenmerk ANVS-PP-2020/0057827-05 Datum 18 november 2020 Kernenergiewet vergunning Betreft Besluit: KERNENERGIEWETVERGUNNING VERLEEND AAN J. KRUIZINGA- DIEPEVEEN HANDELEND ONDER DE NAAM DIERENKLINIEK KRUIZINGA VOOR HET VERRICHTEN VAN HANDELINGEN MET TOESTELLEN Verleend door: DE AUTORITEIT NUCLEAIRE VEILIGHEID EN STRALINGSBESCHERMING ● ## Inhoudsopgave | 1 | Het besluit | 3 | |-----------|---------------------------------------------------|-----| | 1.1 | Vergunning | 3 | | 1.2 | Intrekking | 3 | | 1.3 | Voorschriften | 3 | | 1.4 | Documenten | 4 | | 1.5 | Openbaarmaking en publicatie | 4 | | 1.6 | Het in werking treden van de vergunning | 5 | | 2 | De aanvraag, het toetsingskader en de beoordeling | 6 | | 2.1 | De aanvraag | …</t>
  </si>
  <si>
    <t>ANVS__PUC_8316_32_1</t>
  </si>
  <si>
    <t>El Al Israël Airlines Ltd</t>
  </si>
  <si>
    <t>el al israel airlines</t>
  </si>
  <si>
    <t>…vraag | 6 | | 2.2 | De gevolgde procedure | 7 | | 2.3 | Het toetsingskader | 7 | | 2.4 | Bevindingen en overwegingen | 8 | | 2.5 | Conclusie | 9 | | 3 | Ondertekening | 10 | | Bijlage A | Verklarende begrippenlijst | 11 | ## Ons kenmerk ANVS-PP-2020/0057567-04 ## 1 Het besluit ## 1.1 Vergunning Aan El Al Israël Airlines Ltd, statutair gevestigd te Tel Aviv wordt, onder intrekking van de op 13 juni 2000 verleende vergunning met nummer 1999/52916, AI/CK/B/KEW, laatstelijk gewijzigd op 16 juli 2012, met nummer 2012/0537-5, op grond van de artikelen 29 en 34 van de Kernenergiewet (Kew) en artikel 3.4, vierde lid, van het Besluit basisveiligheidsnormen stralingsbescherming (Bbs) voor onbepaalde tijd conform de aanvraag vergun…</t>
  </si>
  <si>
    <t>…BA Den Haag [www.anvs.nl](http://www.anvs.nl/) Ons kenmerk ANVS-PP-2020/0057567-04 Datum 16 april 2021 Betreft Kernenergiewet vergunning Besluit: KERNENERGIEWETVERGUNNING VERLEEND AAN EL AL ISRAEL AIRLINES LTD VOOR HET VERRICHTEN VAN HANDELINGEN MET RADIOACTIEVE STOFFEN EN TOESTELLEN Verleend door: DE AUTORITEIT NUCLEAIRE VEILIGHEID EN STRALINGSBESCHERMING ● ## Inhoudsopgave | 1 | Het besluit | 3 | |-----------|---------------------------------------------------|---------------------------------------------------| | 1.1 | Vergunning | 3 | | 1.2 | Voorschriften Fout! Bladwijzer niet gedefinieerd. | Voorschriften Fout! Bladwijzer niet gedefinieerd. | | 1.3 | Documenten | 5 | | 1.4 | Openbaarmaking en publicatie | 5 | | 1.5 | Het in werking treden van…</t>
  </si>
  <si>
    <t>ANVS__PUC_8412_32_1</t>
  </si>
  <si>
    <t>Dierenkliniek Kralingen B.V.</t>
  </si>
  <si>
    <t>dierenkliniek kralingen</t>
  </si>
  <si>
    <t>&lt;!-- image --&gt; Autoriteit Nucleaire Veiligheid en Stralingsbescherming Koningskade 4 Den Haag Postbus 16001 2500 BA Den Haag [www.anvs.nl](http://www.anvs.nl/) Ons kenmerk ANVS-PP-2021/0083104-04 Datum 4 juni 2021 Betreft Kernenergiewet vergunning Besluit: KERNENERGIEWETVERGUNNING VERLEEND AAN DIERENKLINIEK KRALINGEN B.V. VOOR HET VERRICHTEN VAN HANDELINGEN MET TOESTELLEN Verleend door: DE AUTORITEIT NUCLEAIRE VEILIGHEID EN STRALINGSBESCHERMING ● ## Inhoudsopgave | 1 | Het besluit | 3 | |-----------|---------------------------------------------------|-----| | 1.1 | Vergunning | 3 | | 1.2 | Voorschriften | 3 | | 1.3 | Documenten | 4 | | 1.4 | Openbaarmaking en publicatie | 4 | | 1.5 | Het in werking treden van de ver…</t>
  </si>
  <si>
    <t>…aag Postbus 16001 2500 BA Den Haag [www.anvs.nl](http://www.anvs.nl/) Ons kenmerk ANVS-PP-2021/0083104-04 Datum 4 juni 2021 Betreft Kernenergiewet vergunning Besluit: KERNENERGIEWETVERGUNNING VERLEEND AAN DIERENKLINIEK KRALINGEN B.V. VOOR HET VERRICHTEN VAN HANDELINGEN MET TOESTELLEN Verleend door: DE AUTORITEIT NUCLEAIRE VEILIGHEID EN STRALINGSBESCHERMING ● ## Inhoudsopgave | 1 | Het besluit | 3 | |-----------|---------------------------------------------------|-----| | 1.1 | Vergunning | 3 | | 1.2 | Voorschriften | 3 | | 1.3 | Documenten | 4 | | 1.4 | Openbaarmaking en publicatie | 4 | | 1.5 | Het in werking treden van de vergunning | 4 | | 2 | De aanvraag, het toetsingskader en de beoordeling | 5 | | 2.1 | De aanvraag | 5 | | 2.2 | De gevolgde p…</t>
  </si>
  <si>
    <t>ANVS__PUC_694869_32_1</t>
  </si>
  <si>
    <t>Gespecialiseerde Zorg Nederland B.V.</t>
  </si>
  <si>
    <t>gespecialiseerde zorg nederland</t>
  </si>
  <si>
    <t>S.W.I.F.T. (Society for Worldwide Interbank Financial Telecommunicatoin SCRL) ⇔ S.W.I.F.T. (Society for Worldwide Interbank Financial Telecommunicatoin SCRL) [exact]</t>
  </si>
  <si>
    <t>&lt;!-- image --&gt; Autoriteit Nucleaire Veiligheid en Stralingsbescherming Koningskade 4 Den Haag Postbus 16001 2500 BA Den Haag www.anvs.nl Ons kenmerk ANVS-PP-2021/0085993-06 Datum 10 december 2021 Kernenergiewet vergunning Betreft Besluit: KERNENERGIEWETVERGUNNING VERLEEND AAN GESPECIALISEERDE ZORG NEDERLAND B.V.VOOR HET VERRICHTEN VAN HANDELINGEN MET TOESTELLEN Verleend door: DE AUTORITEIT NUCLEAIRE VEILIGHEID EN STRALINGSBESCHERMING ● ## Inhoudsopgave | 1 | Het besluit | 3 | |-----------|---------------------------------------------------|-----| | 1.1 | Vergunning | 3 | | 1.2 | Voorschriften | 3 | | 1.3 | Documenten | 5 | | 1.4 | Openbaarmaking en publicatie | 5 | | 1.5 | Het in werking treden van de ve…</t>
  </si>
  <si>
    <t>…ade 4 Den Haag Postbus 16001 2500 BA Den Haag www.anvs.nl Ons kenmerk ANVS-PP-2021/0085993-06 Datum 10 december 2021 Kernenergiewet vergunning Betreft Besluit: KERNENERGIEWETVERGUNNING VERLEEND AAN GESPECIALISEERDE ZORG NEDERLAND B.V.VOOR HET VERRICHTEN VAN HANDELINGEN MET TOESTELLEN Verleend door: DE AUTORITEIT NUCLEAIRE VEILIGHEID EN STRALINGSBESCHERMING ● ## Inhoudsopgave | 1 | Het besluit | 3 | |-----------|---------------------------------------------------|-----| | 1.1 | Vergunning | 3 | | 1.2 | Voorschriften | 3 | | 1.3 | Documenten | 5 | | 1.4 | Openbaarmaking en publicatie | 5 | | 1.5 | Het in werking treden van de vergunning | 5 | | 2 | De aanvraag, het toetsingskader en de beoordeling | 6 | | 2.1 | De aanvraag | 6 | | 2.2 | De gevolgde p…</t>
  </si>
  <si>
    <t>ANVS__PUC_705473_32_1</t>
  </si>
  <si>
    <t>&amp;gt; Retouradres Postbus 16001 2500 BA Den Haag Evidensia Nederland B.V. t.a.v . Wilhelminalaan 6 3451 HJ Vleuten Datum 2 maart 2022 Betreft Toestemming voor overdracht van een vergunning op grond van artikel 70, derde lid, van de Kernenergiewet Op 11 januari 2022 heb ik uw verzoek ontvangen om toestemming voor overdracht van een vergunning op grond van grond van artikel 70, derde lid van de Kernenergiewet. Uw verzoek is geregistreerd onder dossiernummer ANVS-PP2022/0087385…</t>
  </si>
  <si>
    <t>ANVS__PUC_718493_32_1</t>
  </si>
  <si>
    <t>Stichting NRG en Stichting ECN Nucleair</t>
  </si>
  <si>
    <t>Stichting NRG en Stichting ECN Nucleair, handelend onder de naam Nuclear Research and consultancy Group v.o.f.</t>
  </si>
  <si>
    <t>stichting nrg en stichting ecn nucleair</t>
  </si>
  <si>
    <t>stichting nrg en stichting ecn nucleair handelend onder de naam nuclear research and consultancy group</t>
  </si>
  <si>
    <t>&lt;!-- image --&gt; &amp;gt; Retouradres Postbus 16001 2500 BA Den Haag &amp;gt; Retouradres Postbus 16001 2500 BA Den Haag Stichting NRG en Stichting ECN Nucleair, handelend onder de naam Nuclear Research and consultancy Group v.o.f. Westerduinwegweg 3 1755 LE Petten Datum: 21 juli 2022 Betreft: Vervoersvergunning ## Besluit: KERNENERGIEWETVERGUNNING VERLEEND AAN STICHTING NRG EN STICHTING ECN NUCLEAIR, HANDELDEND ONDER DE NAAM NUCLEAR RESEARCH AND CONSULTANCY GROUP V.O.F. VOOR HET VERVOEREN OP NEDERLANDS GRONDGEBIED EN HET BUITEN NEDERLANDS GRONDGEBIED (D…</t>
  </si>
  <si>
    <t>Stichting NRG en Stichting ECN Nucleair, handelend onder de naam Nuclear Research and consultancy Group v.o.f. (NRG)</t>
  </si>
  <si>
    <t>stichting nrg en stichting ecn nucleair handelend onder de naam nuclear research and consultancy group v o f nrg</t>
  </si>
  <si>
    <t>Burgers Zoo B.V. ⇔ Burgers Zoo B.V. [exact]</t>
  </si>
  <si>
    <t>Autoriteit Nucleaire Veiligheid en Stralingsbescherming (ANVS)</t>
  </si>
  <si>
    <t>…gunning ## Besluit: KERNENERGIEWETVERGUNNING VERLEEND AAN STICHTING NRG EN STICHTING ECN NUCLEAIR, HANDELDEND ONDER DE NAAM NUCLEAR RESEARCH AND CONSULTANCY GROUP V.O.F. VOOR HET VERVOEREN OP NEDERLANDS GRONDGEBIED EN HET BUITEN NEDERLANDS GRONDGEBIED (DOEN) BRENGEN VAN SPLIJTSTOFFEN Verleend door: DE AUTORITEIT NUCLEAIRE VEILIGHEID EN STRALINGSBESCHERMING Autoriteit Nucleaire Veiligheid en Stralingsbescherming ANVS ## Contactgegevens Koningskade 4 2596 AA Den Haag Postbus 16001 2500 BA Den Haag www.anvs.ni Kenmerk vergunning ANVS-PP-2022/0091602 Ons kenmerk ANVS-2022/9228 ## Inhoudsopgave | 1 Het besluit | 1 Het besluit | |---------------------------------|--------------------------------------------------------------------| | 1.1 | Vergunning 3 |…</t>
  </si>
  <si>
    <t>…6001 2500 BA Den Haag &amp;gt; Retouradres Postbus 16001 2500 BA Den Haag Stichting NRG en Stichting ECN Nucleair, handelend onder de naam Nuclear Research and consultancy Group v.o.f. Westerduinwegweg 3 1755 LE Petten Datum: 21 juli 2022 Betreft: Vervoersvergunning ## Besluit: KERNENERGIEWETVERGUNNING VERLEEND AAN STICHTING NRG EN STICHTING ECN NUCLEAIR, HANDELDEND ONDER DE NAAM NUCLEAR RESEARCH AND CONSULTANCY GROUP V.O.F. VOOR HET VERVOEREN OP NEDERLANDS GRONDGEBIED EN HET BUITEN NEDERLANDS GRONDGEBIED (DOEN) BRENGEN VAN SPLIJTSTOFFEN Verleend door: DE AUTORITEIT NUCLEAIRE VEILIGHEID EN STRALINGSBESCHERMING Autoriteit Nucleaire Veiligheid en Stralingsbescherming ANVS ## Contactgegevens Koningskade 4 2596 AA Den Haag Postb…</t>
  </si>
  <si>
    <t>&lt;!-- image --&gt; &amp;gt; Retouradres Postbus 16001 2500 BA Den Haag &amp;gt; Retouradres Postbus 16001 2500 BA Den Haag Stichting NRG en Stichting ECN Nucleair, handelend onder de naam Nuclear Research and consultancy Group v.o.f. Westerduinwegweg 3 1755 LE Petten Datum: 21 juli 2022 Betreft: Vervoersvergunning ## Besluit: KERNENERGIEWETVERGUNNING VERLEEND AAN STICHTING NRG EN STICHTING ECN NUCLEAIR, HANDELDEND ONDER DE NAAM NUCLEAR RESEARCH AND CONSULTANCY GROUP V.O.F. VOOR HET VERVOEREN OP NEDERLANDS GRONDGEBIED EN HET BUITEN NEDERLANDS GRONDGEBIED (DOEN) BRENGEN VAN SPLIJTSTOFFEN Verleend door: DE AUTORITEIT NUCLEAIRE VEILIGHEID EN STRALINGSBESCHERMING Autoriteit Nucleaire Veiligheid en Stralingsbescherming ANVS ## Cont…</t>
  </si>
  <si>
    <t>ANVS__PUC_719179_32_1</t>
  </si>
  <si>
    <t>D.M.L.I. Heemskerk</t>
  </si>
  <si>
    <t>D.M.L.I. Heemskerk handelend onder de naam Dierenartsencentrum Lelystad</t>
  </si>
  <si>
    <t>d m l i heemskerk</t>
  </si>
  <si>
    <t>d m l i heemskerk handelend onder de naam dierenartsencentrum lelystad</t>
  </si>
  <si>
    <t>de Gedeputeerde Staten van de Provincie Limburg</t>
  </si>
  <si>
    <t>Gedeputeerde Staten van de Provincie Limburg</t>
  </si>
  <si>
    <t>de Gedeputeerde Staten van de Provincie Limburg ⇔ Gedeputeerde Staten van de Provincie Limburg [noise-normalized exact]</t>
  </si>
  <si>
    <t>&lt;!-- image --&gt; Autoriteit Nucleaire Veiligheid en Stralingsbescherming Koningskade 4 Den Haag Postbus 16001 2500 BA Den Haag www.anvs.nl Ons kenmerk ANVS-PP-2022/0091693-04 Datum 29 juli 2022 Betreft Kernenergiewet vergunning Besluit: KERNENERGIEWETVERGUNNING VERLEEND AAN D.M.L.I. HEEMSKERK HANDELEND ONDER DE NAAM DIERENARTSENCENTRUM LELYSTAD VOOR HET VERRICHTEN VAN HANDELINGEN MET TOESTELLEN Verleend door: DE AUTORITEIT NUCLEAIRE VEILIGHEID EN STRALINGSBESCHERMING ● ## Inhoudsopgave | 1 | Het besluit | 3 | |-----------|---------------------------------------------------|-----| | 1.1 | Vergunning | 3 | | 1.2 | Voorschriften | 3 | | 1.3 | Documenten | 4 | | 1.4 | Openbaarmaking en publicatie | 4…</t>
  </si>
  <si>
    <t>…0 BA Den Haag www.anvs.nl Ons kenmerk ANVS-PP-2022/0091693-04 Datum 29 juli 2022 Betreft Kernenergiewet vergunning Besluit: KERNENERGIEWETVERGUNNING VERLEEND AAN D.M.L.I. HEEMSKERK HANDELEND ONDER DE NAAM DIERENARTSENCENTRUM LELYSTAD VOOR HET VERRICHTEN VAN HANDELINGEN MET TOESTELLEN Verleend door: DE AUTORITEIT NUCLEAIRE VEILIGHEID EN STRALINGSBESCHERMING ● ## Inhoudsopgave | 1 | Het besluit | 3 | |-----------|---------------------------------------------------|-----| | 1.1 | Vergunning | 3 | | 1.2 | Voorschriften | 3 | | 1.3 | Documenten | 4 | | 1.4 | Openbaarmaking en publicatie | 4 | | 1.5 | Het in werking treden van de vergunning | 4 | | 2 | De aanvraag, het toetsingskader en de beoordeling | 5 | | 2.1 | De aanvraag | 5 | | 2.2 | De gevolgde p…</t>
  </si>
  <si>
    <t>ANVS__PUC_721481_32_1</t>
  </si>
  <si>
    <t>C. Voorneveld</t>
  </si>
  <si>
    <t>C. Voorneveld, handelend onder de naam Dierenartsenpraktijk Breukelen</t>
  </si>
  <si>
    <t>c voorneveld</t>
  </si>
  <si>
    <t>c voorneveld handelend onder de naam dierenartsenpraktijk breukelen</t>
  </si>
  <si>
    <t>&lt;!-- image --&gt; Autoriteit Nucleaire Veiligheid en Stralingsbescherming Koningskade 4 Den Haag Postbus 16001 2500 BA Den Haag Ons kenmerk ANVS-PP-2022/0092435-04 Datum 7 september 2022 Kernenergiewet vergunning Betreft Besluit: KERNENERGIEWETVERGUNNING VERLEEND AAN C. VOORNEVELD, HANDELEND ONDER DE NAAM DIERENARTSENPRAKTIJK BREUKELEN VOOR HET VERRICHTEN VAN HANDELINGEN MET TOESTELLEN Verleend door: DE AUTORITEIT NUCLEAIRE VEILIGHEID EN STRALINGSBESCHERMING ● ## Inhoudsopgave | 1 | Het besluit | 3 | |-----------|---------------------------------------------------|-----| | 1.1 | Vergunning | 3 | | 1.2 | Intrekking | 3 | | 1.3 | Voorschriften | 3 | | 1.4 | Documenten | 4 | | 1.5 | Openbaarm…</t>
  </si>
  <si>
    <t>&lt;!-- image --&gt; Autoriteit Nucleaire Veiligheid en Stralingsbescherming Koningskade 4 Den Haag Postbus 16001 2500 BA Den Haag Ons kenmerk ANVS-PP-2022/0092435-04 Datum 7 september 2022 Kernenergiewet vergunning Betreft Besluit: KERNENERGIEWETVERGUNNING VERLEEND AAN C. VOORNEVELD, HANDELEND ONDER DE NAAM DIERENARTSENPRAKTIJK BREUKELEN VOOR HET VERRICHTEN VAN HANDELINGEN MET TOESTELLEN Verleend door: DE AUTORITEIT NUCLEAIRE VEILIGHEID EN STRALINGSBESCHERMING ● ## Inhoudsopgave | 1 | Het besluit | 3 | |-----------|---------------------------------------------------|-----| | 1.1 | Vergunning | 3 | | 1.2 | Intrekking | 3 | | 1.3 | Voorschriften | 3 | | 1.4 | Documenten | 4 | | 1.…</t>
  </si>
  <si>
    <t>Promis Electro-Optics B.V. ⇔ Promis Electro-Optics B.V. [exact]</t>
  </si>
  <si>
    <t>&lt;!-- image --&gt; Autoriteit Nucleaire Veiligheid en Stralingsbescherming Koningskade 4 Den Haag Postbus 16001 2500 BA Den Haag Ons kenmerk ANVS-PP-2022/0092435-04 Datum 7 september 2022 Kernenergiewet vergunning Betreft Besluit: KERNENERGIEWETVERGUNNING VERLEEND AAN C. VOORNEVELD, HANDELEND ONDER DE NAAM DIERENARTSENPRAKTIJK BREUKELEN VOOR HET VERRICHTEN VAN HANDELINGEN MET TOESTELLEN Verleend door: DE AUTORITEIT NUCLEAIRE VEILIGHEID EN STRALINGSBESCHERMING ● ## Inhoudsopgave | 1 | Het besluit | 3 | |-----------|---------------------------------------------------|-----| | 1.1 | Vergunning | 3 | | 1.2 | Intrekking | 3 | | 1.…</t>
  </si>
  <si>
    <t>de minister van Volkshuisvesting, Ruimtelijke Ordening en Milieubeheer ⇔ de minister van Volkshuisvesting, Ruimtelijke Ordening en Milieubeheer [exact]</t>
  </si>
  <si>
    <t>… 16001 2500 BA Den Haag Ons kenmerk ANVS-PP-2022/0092435-04 Datum 7 september 2022 Kernenergiewet vergunning Betreft Besluit: KERNENERGIEWETVERGUNNING VERLEEND AAN C. VOORNEVELD, HANDELEND ONDER DE NAAM DIERENARTSENPRAKTIJK BREUKELEN VOOR HET VERRICHTEN VAN HANDELINGEN MET TOESTELLEN Verleend door: DE AUTORITEIT NUCLEAIRE VEILIGHEID EN STRALINGSBESCHERMING ● ## Inhoudsopgave | 1 | Het besluit | 3 | |-----------|---------------------------------------------------|-----| | 1.1 | Vergunning | 3 | | 1.2 | Intrekking | 3 | | 1.3 | Voorschriften | 3 | | 1.4 | Documenten | 4 | | 1.5 | Openbaarmaking en publicatie | 4 | | 1.6 | Het in werking treden van de vergunning | 5 | | 2 | De aanvraag, het toetsingskader en de beoordeling | 6 | | 2.1 | De aanvraag | …</t>
  </si>
  <si>
    <t>ANVS__PUC_722839_32_1</t>
  </si>
  <si>
    <t>H.H.N. Dallenga en I.H.M. Vink</t>
  </si>
  <si>
    <t>H.H.N. Dallenga en I.H.M. Vink, handelend in maatschapsverband onder de naam Dierenkliniek Dallenga</t>
  </si>
  <si>
    <t>h h n dallenga en i h m vink</t>
  </si>
  <si>
    <t>h h n dallenga en i h m vink handelend in maatschapsverband onder de naam dierenkliniek dallenga</t>
  </si>
  <si>
    <t>&lt;!-- image --&gt; Autoriteit Nucleaire Veiligheid en Stralingsbescherming Koningskade 4 Den Haag Postbus 16001 2500 BA Den Haag www.anvs.nl Ons kenmerk ANVS-PP-2022/0092611-05 Datum 28 september 2022 Kernenergiewet vergunning Betreft Besluit: KERNENERGIEWETVERGUNNING VERLEEND AAN H.H.N. DALLENGA EN I.H.M. VINK, HANDELEND IN MAATSCHAPSVERBAND ONDER DE NAAM DIERENKLINIEK DALLENGA VOOR HET VERRICHTEN VAN HANDELINGEN MET TOESTELLEN Verleend door: DE AUTORITEIT NUCLEAIRE VEILIGHEID EN STRALINGSBESCHERMING ● ## Inhoudsopgave | 1 | Het besluit | 3 | |-----------|---------------------------------------------------|-----| | 1.1 | Vergunning | 3 | | 1.2 | Intrekking | 3 | | 1.3 | Voorschriften | 3 | | 1.4 | Docu…</t>
  </si>
  <si>
    <t>Tromp Medical B.V. ⇔ Tromp Medical B.V. [exact]</t>
  </si>
  <si>
    <t>&lt;!-- image --&gt; Autoriteit Nucleaire Veiligheid en Stralingsbescherming Koningskade 4 Den Haag Postbus 16001 2500 BA Den Haag www.anvs.nl Ons kenmerk ANVS-PP-2022/0092611-05 Datum 28 september 2022 Kernenergiewet vergunning Betreft Besluit: KERNENERGIEWETVERGUNNING VERLEEND AAN H.H.N. DALLENGA EN I.H.M. VINK, HANDELEND IN MAATSCHAPSVERBAND ONDER DE NAAM DIERENKLINIEK DALLENGA VOOR HET VERRICHTEN VAN HANDELINGEN MET TOESTELLEN Verleend door: DE AUTORITEIT NUCLEAIRE VEILIGHEID EN STRALINGSBESCHERMING ● ## Inhoudsopgave | 1 | Het besluit | 3 | |-----------|---------------------------------------------------|-----| | 1.1 | Vergunning | 3 | | 1.2 | Intrekking | 3 | | 1.3 | Voorschriften | 3 |…</t>
  </si>
  <si>
    <t>Kernenergiewetvergunning | registratie met nummer ANVS-PP-2019/0050470-04</t>
  </si>
  <si>
    <t>kernenergiewetvergunning | registratie met nummer anvs pp 2019 0050470 04</t>
  </si>
  <si>
    <t>registratie met nummer ANVS-PP-2019/0050470-04</t>
  </si>
  <si>
    <t>&lt;!-- image --&gt; Autoriteit Nucleaire Veiligheid en Stralingsbescherming Koningskade 4 Den Haag Postbus 16001 2500 BA Den Haag www.anvs.nl Ons kenmerk ANVS-PP-2022/0092611-05 Datum 28 september 2022 Kernenergiewet vergunning Betreft Besluit: KERNENERGIEWETVERGUNNING VERLEEND AAN H.H.N. DALLENGA EN I.H.M. VINK, HANDELEND IN MAATSCHAPSVERBAND ONDER DE NAAM DIERENKLINIEK DALLENGA VOOR HET VERRICHTEN VAN HANDELINGEN MET TOESTELLEN Verleend door: DE AUTORITEIT NUCLEAIRE VEILIGHEID EN STRALINGSBESCHERMING ● ## Inhoudsopgave | 1 | Het besluit | 3 | |-----------|---------------------------------------------------|-----| | 1.1 | Vergunning | 3 |…</t>
  </si>
  <si>
    <t>…merk ANVS-PP-2022/0092611-05 Datum 28 september 2022 Kernenergiewet vergunning Betreft Besluit: KERNENERGIEWETVERGUNNING VERLEEND AAN H.H.N. DALLENGA EN I.H.M. VINK, HANDELEND IN MAATSCHAPSVERBAND ONDER DE NAAM DIERENKLINIEK DALLENGA VOOR HET VERRICHTEN VAN HANDELINGEN MET TOESTELLEN Verleend door: DE AUTORITEIT NUCLEAIRE VEILIGHEID EN STRALINGSBESCHERMING ● ## Inhoudsopgave | 1 | Het besluit | 3 | |-----------|---------------------------------------------------|-----| | 1.1 | Vergunning | 3 | | 1.2 | Intrekking | 3 | | 1.3 | Voorschriften | 3 | | 1.4 | Documenten | 4 | | 1.5 | Openbaarmaking en publicatie | 4 | | 1.6 | Het in werking treden van de vergunning | 5 | | 2 | De aanvraag, het toetsingskader en de beoordeling | 6 | | 2.1 | De aanvraag | …</t>
  </si>
  <si>
    <t>ANVS__PUC_724134_32_1</t>
  </si>
  <si>
    <t>M.W. de Groot, K. Dulfer en J.C. Walder</t>
  </si>
  <si>
    <t>M.W. de Groot | K. Dulfer | J.C. Walder, handelend onder de naam Maatschap Amstel, Vecht en Venen</t>
  </si>
  <si>
    <t>m w de groot k dulfer en j c walder</t>
  </si>
  <si>
    <t>m w de groot | k dulfer | j c walder handelend onder de naam maatschap amstel vecht en venen</t>
  </si>
  <si>
    <t>&lt;!-- image --&gt; Autoriteit Nucleaire Veiligheid en Stralingsbescherming Koningskade 4 Den Haag Postbus 16001 2500 BA Den Haag www.anvs.nl Ons kenmerk ANVS-PP-2022/0092760-04 Datum 7 oktober 2022 Kernenergiewet vergunning Betreft Besluit: KERNENERGIEWETVERGUNNING VERLEEND AAN M.W. DE GROOT, K. DULFER EN J.C. WALDER, HANDELEND ONDER DE NAAM MAATSCHAP AMSTEL, VECHT EN VENEN VOOR HET VERRICHTEN VAN HANDELINGEN TOESTELLEN Verleend door: DE AUTORITEIT NUCLEAIRE VEILIGHEID EN STRALINGSBESCHERMING ● ## Inhoudsopgave | 1 | Het besluit | 3 | |-----------|---------------------------------------------------|-----| | 1.1 | Vergunning | 3 | | 1.2 | Intrekking | 3 | | 1.3 | Voorschriften | 3 | | 1.4 | Documenten | 4 | | …</t>
  </si>
  <si>
    <t>&lt;!-- image --&gt; Autoriteit Nucleaire Veiligheid en Stralingsbescherming Koningskade 4 Den Haag Postbus 16001 2500 BA Den Haag www.anvs.nl Ons kenmerk ANVS-PP-2022/0092760-04 Datum 7 oktober 2022 Kernenergiewet vergunning Betreft Besluit: KERNENERGIEWETVERGUNNING VERLEEND AAN M.W. DE GROOT, K. DULFER EN J.C. WALDER, HANDELEND ONDER DE NAAM MAATSCHAP AMSTEL, VECHT EN VENEN VOOR HET VERRICHTEN VAN HANDELINGEN TOESTELLEN Verleend door: DE AUTORITEIT NUCLEAIRE VEILIGHEID EN STRALINGSBESCHERMING ● ## Inhoudsopgave | 1 | Het besluit | 3 | |-----------|---------------------------------------------------|-----| | 1.1 | Vergunning | 3 | | 1.2 | Intrekking | 3 | | 1.3 | Voorschriften | 3 | | 1.4…</t>
  </si>
  <si>
    <t>Kernenergiewetvergunning voor het verrichten van handelingen met toestellen | registratie met kenmerk ANVS-PP2021/0060330-04</t>
  </si>
  <si>
    <t>kernenergiewetvergunning voor het verrichten van handelingen met toestellen | registratie met kenmerk anvs pp2021 0060330 04</t>
  </si>
  <si>
    <t>registratie met kenmerk ANVS-PP2021/0060330-04</t>
  </si>
  <si>
    <t>&lt;!-- image --&gt; Autoriteit Nucleaire Veiligheid en Stralingsbescherming Koningskade 4 Den Haag Postbus 16001 2500 BA Den Haag www.anvs.nl Ons kenmerk ANVS-PP-2022/0092760-04 Datum 7 oktober 2022 Kernenergiewet vergunning Betreft Besluit: KERNENERGIEWETVERGUNNING VERLEEND AAN M.W. DE GROOT, K. DULFER EN J.C. WALDER, HANDELEND ONDER DE NAAM MAATSCHAP AMSTEL, VECHT EN VENEN VOOR HET VERRICHTEN VAN HANDELINGEN TOESTELLEN Verleend door: DE AUTORITEIT NUCLEAIRE VEILIGHEID EN STRALINGSBESCHERMING ● ## Inhoudsopgave | 1 | Het besluit | 3 | |-----------|---------------------------------------------------|-----| | 1.1 | Vergunning | 3 | | 1.2…</t>
  </si>
  <si>
    <t>Nuclear Cargo+Service GmbH ⇔ Nuclear Cargo+Service GmbH [exact]</t>
  </si>
  <si>
    <t>de Minister van Economische Zaken, Landbouw en Innovatie</t>
  </si>
  <si>
    <t>de minister van Economische Zaken, Landbouw en Innovatie ⇔ de Minister van Economische Zaken, Landbouw en Innovatie [exact]</t>
  </si>
  <si>
    <t>…l Ons kenmerk ANVS-PP-2022/0092760-04 Datum 7 oktober 2022 Kernenergiewet vergunning Betreft Besluit: KERNENERGIEWETVERGUNNING VERLEEND AAN M.W. DE GROOT, K. DULFER EN J.C. WALDER, HANDELEND ONDER DE NAAM MAATSCHAP AMSTEL, VECHT EN VENEN VOOR HET VERRICHTEN VAN HANDELINGEN TOESTELLEN Verleend door: DE AUTORITEIT NUCLEAIRE VEILIGHEID EN STRALINGSBESCHERMING ● ## Inhoudsopgave | 1 | Het besluit | 3 | |-----------|---------------------------------------------------|-----| | 1.1 | Vergunning | 3 | | 1.2 | Intrekking | 3 | | 1.3 | Voorschriften | 3 | | 1.4 | Documenten | 4 | | 1.5 | Openbaarmaking en publicatie | 4 | | 1.6 | Het in werking treden van de vergunning | 5 | | 2 | De aanvraag, het toetsingskader en de beoordeling | 6 | | 2.1 | De aanvraag | …</t>
  </si>
  <si>
    <t>ANVS__PUC_728686_32_1</t>
  </si>
  <si>
    <t>DE AUTORITEIT NUCLEAIRE VEILIGHEID EN STRALINGSBESCHERMING.</t>
  </si>
  <si>
    <t>DE AUTORITEIT NUCLEAIRE</t>
  </si>
  <si>
    <t>autoriteit nucleaire</t>
  </si>
  <si>
    <t>Kernenergiewet-vergunning voor het binnen Nederlands grondgebied brengen, vervoeren over Nederlands grondgebied en aansluitend buiten Nederlands grondgebied brengen van brandstofelementen</t>
  </si>
  <si>
    <t>vergunning ⇔ Kernenergiewet-vergunning voor het binnen Nederlands grondgebied brengen, vervoeren over Nederlands grondgebied en aansluitend buiten Nederlands grondgebied brengen van brandstofelementen [gold substring of prediction]</t>
  </si>
  <si>
    <t>…LING VAN DE KERNENERGIEWETVERGUNNING VOOR HET VERRICHTEN VAN HANDELINGEN MET IONISERENDE STRALING UITZENDENDE TOESTELLEN VAN E. DE WITH, A.M. KROEKENSTOEL, W.A. SCHAAP EN S.A.A. VAN KESSEL, HANDELEND ONDER DE NAAM DIERGENEESKUNDIG CENTRUM BEKENLAND NAAR EVIDENSIA NEDERLAND B.V. ## Verleend door: ## DE AUTORITEIT NUCLEAIRE VEILIGHEID EN STRALINGSBESCHERMING. ## Overwegingen Op grond van artikel 34 van de Kernenergiewet en de artikelen 3.5 en 3.8, eerste en tweede lid van het Besluit basisveiligheidsnormen stralingsbescherming is op 3 juli 2020, onder kenmerk ANVS-PP-2020/0053818-07, aan E. de With, A.M. Kroekenstoel, W.A. Schaap en S.A.A. van Kessel, handelend in maatschapsverband onder de naam Diergeneeskundig Centrum Bekenland vergunning verleend v…</t>
  </si>
  <si>
    <t>ANVS__PUC_729830_32_1</t>
  </si>
  <si>
    <t>…indingen en overwegingen | 10 | | 2.5 | Conclusie | 14 | | 3 | Ondertekening | 16 | | Bijlage A | Verklarende begrippenlijst | 17 | ## 1 Het besluit ## 1.1 Vergunning De op 5 april 2013, aan Reym B.V. (hierna: Reym), gevestigd te Amersfoort verleende vergunning, met nummer 2013/0160-05, laatstelijk gewijzigd op 22 april 2022, met nummer ANVS-PP-2022/0087961-03, wordt op grond van artikel 19, eerste lid, in samenhang met de artikelen 29 en 34 van de Kernenergiewet (hierna: Kew) en op grond van de artikelen 3.5 en 3.8, eerste lid van het Besluit basisveiligheidsnormen stralingsbescherming (hierna: Bbs), als volgt gewijzigd. ## Ambtshalve wijziging De geldigheidsduur van de onderdelen A.1.b en A.1.c was vergund voor een per…</t>
  </si>
  <si>
    <t>Kernenergiewetvergunning | vergunning</t>
  </si>
  <si>
    <t>kernenergiewetvergunning | vergunning</t>
  </si>
  <si>
    <t>&lt;!-- image --&gt; Autoriteit Nucleaire Veiligheid en Stralingsbescherming Koningskade 4 Den Haag Postbus 16001 2500 BA Den Haag www.anvs.nl Ons kenmerk ANVS-PP-2022/0088053-10 Datum 23 december 2022 Wijziging kernenergiewet vergunning Betreft Besluit: KERNENERGIEWETVERGUNNING VERLEEND AAN REYM B.V. VOOR HET VERRICHTEN VAN HANDELINGEN MET TOESTELLEN EN MATERIALEN MET VAN NATURE VOORKOMENDE RADIONUCLIDEN Verleend door: DE AUTORITEIT NUCLEAIRE VEILIGHEID EN STRALINGSBESCHERMING ● ## Inhoudsopgave | 1 | Het besluit | 3 | |-----------|---------------------------------------------------|-----| | 1.1 | Vergunning | 3 | | 1.2 | Voorschriften | 4 | | 1.3 …</t>
  </si>
  <si>
    <t>Stichting Artsenlaboratorium en Trombosedienst</t>
  </si>
  <si>
    <t>de Stichting Artsenlaboratorium en Trombosedienst ⇔ Stichting Artsenlaboratorium en Trombosedienst [noise-normalized exact]</t>
  </si>
  <si>
    <t>de minister van Economische Zaken, Landbouw en Innovatie ⇔ de minister van Economische Zaken, Landbouw en Innovatie [exact]</t>
  </si>
  <si>
    <t>…n Haag www.anvs.nl Ons kenmerk ANVS-PP-2022/0088053-10 Datum 23 december 2022 Wijziging kernenergiewet vergunning Betreft Besluit: KERNENERGIEWETVERGUNNING VERLEEND AAN REYM B.V. VOOR HET VERRICHTEN VAN HANDELINGEN MET TOESTELLEN EN MATERIALEN MET VAN NATURE VOORKOMENDE RADIONUCLIDEN Verleend door: DE AUTORITEIT NUCLEAIRE VEILIGHEID EN STRALINGSBESCHERMING ● ## Inhoudsopgave | 1 | Het besluit | 3 | |-----------|---------------------------------------------------|-----| | 1.1 | Vergunning | 3 | | 1.2 | Voorschriften | 4 | | 1.3 | Documenten | 6 | | 1.4 | Openbaarmaking en publicatie | 6 | | 1.5 | Het in werking treden van de vergunning | 6 | | 2 | De aanvraag, het toetsingskader en de beoordeling | 7 | | 2.1 | De aanvraag | 7 | | 2.2 | De gevolgde p…</t>
  </si>
  <si>
    <t>honoreert gedeeltelijk</t>
  </si>
  <si>
    <t>ANVS__PUC_731804_32_1</t>
  </si>
  <si>
    <t>Dierenartsenpraktijk De Meierij B.V.</t>
  </si>
  <si>
    <t>dierenartsenpraktijk de meierij</t>
  </si>
  <si>
    <t>&lt;!-- image --&gt; Autoriteit Nucleaire Veiligheid en Stralingsbescherming Koningskade 4 Den Haag Postbus 16001 2500 BA Den Haag [www.anvs.nl](http://www.anvs.nl/) Ons kenmerk ANVS-PP-2022/0094980-04 Datum 3 februari 2023 Betreft Kernenergiewet vergunning Besluit: KERNENERGIEWETVERGUNNING VERLEEND AAN DIERENARTSENPRAKTIJK DE MEIERIJ B.V. VOOR HET VERRICHTEN VAN HANDELINGEN MET TOESTELLEN Verleend door: DE AUTORITEIT NUCLEAIRE VEILIGHEID EN STRALINGSBESCHERMING ● ## Inhoudsopgave | 1 | Het besluit | 3 | |-----------|---------------------------------------------------|-----| | 1.1 | Vergunning | 3 | | 1.2 | Voorschriften | 3 | | 1.3 | Documenten | 4 | | 1.4 | Openbaarmaking en publicatie | 4 | | 1.5 | Het in werking treden van de v…</t>
  </si>
  <si>
    <t>…16001 2500 BA Den Haag [www.anvs.nl](http://www.anvs.nl/) Ons kenmerk ANVS-PP-2022/0094980-04 Datum 3 februari 2023 Betreft Kernenergiewet vergunning Besluit: KERNENERGIEWETVERGUNNING VERLEEND AAN DIERENARTSENPRAKTIJK DE MEIERIJ B.V. VOOR HET VERRICHTEN VAN HANDELINGEN MET TOESTELLEN Verleend door: DE AUTORITEIT NUCLEAIRE VEILIGHEID EN STRALINGSBESCHERMING ● ## Inhoudsopgave | 1 | Het besluit | 3 | |-----------|---------------------------------------------------|-----| | 1.1 | Vergunning | 3 | | 1.2 | Voorschriften | 3 | | 1.3 | Documenten | 4 | | 1.4 | Openbaarmaking en publicatie | 4 | | 1.5 | Het in werking treden van de vergunning | 4 | | 2 | De aanvraag, het toetsingskader en de beoordeling | 5 | | 2.1 | De aanvraag | 5 | | 2.2 | De gevolgde p…</t>
  </si>
  <si>
    <t>ANVS__PUC_745045_32_1</t>
  </si>
  <si>
    <t>…te ontvangen. TAM International LP heeft op 13 juni 2023 verzocht om een nieuwe afzender aan de vervoersvergunning met kenmerk ANVS-PP-2021/0081525 toe te voegen. ## Procesverloop Het verzoek van TAM International LP om de vervoersvergunning te wijzigen is op 13 juni 2023 via het digitale loket van de Autoriteit Nucleaire Veiligheid en Stralingsbescherming (hierna: ANVS) ontvangen. Op 13 juni 2023 is per e-mail de ontvangst van het verzoek om wijziging bevestigd. ## Overwegingen De in paragraaf 1.2 van de vervoersvergunning met kenmerk ANVS-PP-2021/0081525, opgenomen beperkingen moeten worden aangepast om de verzochte wijziging door te kunnen voeren. De beoordeling van de aanvraag heeft zich beperkt tot datgene wat relevant is met betrekking tot de…</t>
  </si>
  <si>
    <t>ANVS__PUC_746323_32_1</t>
  </si>
  <si>
    <t>&amp;gt; Retouradres Postbus 16001 2500 BA Den Haag Bilfinger Industrial Services Nederland B.V. Waalhaven Oostzijde 123 3087 BM Rotterdam Datum: 27 juli 2023 Betreft: Vervoersvergunning Besluit: KERNENERGIEWETVERGUNNING VERLEEND AAN BILFINGER INDUSTRIAL SERVICES NEDERLAND B.V. VOOR HET BINNEN NEDERLANDS GRONDGEBIED (DOEN) BRENGEN, HET VERVOEREN OP NEDERLANDS GRONDGEBIED EN HET BUITEN NEDERLANDS GRONDGEBIED (DOEN) BRENGEN VAN HOOGACTIEVE BRONNEN Verleend door: DE AUTORITEIT NUCLEAIRE VEILIGHEID EN STRALINGSBESCHERMING &lt;!-- image --&gt; Autoriteit Nucleaire Veiligheid en Stralingsbescherming ANVS ## Contactgegevens Koningskade 4 2596 AA Den Haag P…</t>
  </si>
  <si>
    <t>Kernenergiewetvergunning | vergunning met kenmerk ANVS-PP-2022/0093606</t>
  </si>
  <si>
    <t>kernenergiewetvergunning | vergunning met kenmerk anvs pp 2022 0093606</t>
  </si>
  <si>
    <t>vergunning met kenmerk ANVS-PP-2022/0093606</t>
  </si>
  <si>
    <t>&amp;gt; Retouradres Postbus 16001 2500 BA Den Haag Bilfinger Industrial Services Nederland B.V. Waalhaven Oostzijde 123 3087 BM Rotterdam Datum: 27 juli 2023 Betreft: Vervoersvergunning Besluit: KERNENERGIEWETVERGUNNING VERLEEND AAN BILFINGER INDUSTRIAL SERVICES NEDERLAND B.V. VOOR HET BINNEN NEDERLANDS GRONDGEBIED (DOEN) BRENGEN, HET VERVOEREN OP NEDERLANDS GRONDGEBIED EN HET BUITEN NEDERLANDS GRONDGEBIED (DOEN) BRENGEN VAN HOOGACTIEVE BRONNEN Verleend door: DE AUTORITEIT NUCLEAIRE VEILIGHEID EN STRALINGSBESCHERMING &lt;!-- image --&gt; Autoriteit Nucleaire Veiligheid en Stralingsbescherming ANVS ## Con…</t>
  </si>
  <si>
    <t>…t: Vervoersvergunning Besluit: KERNENERGIEWETVERGUNNING VERLEEND AAN BILFINGER INDUSTRIAL SERVICES NEDERLAND B.V. VOOR HET BINNEN NEDERLANDS GRONDGEBIED (DOEN) BRENGEN, HET VERVOEREN OP NEDERLANDS GRONDGEBIED EN HET BUITEN NEDERLANDS GRONDGEBIED (DOEN) BRENGEN VAN HOOGACTIEVE BRONNEN Verleend door: DE AUTORITEIT NUCLEAIRE VEILIGHEID EN STRALINGSBESCHERMING &lt;!-- image --&gt; Autoriteit Nucleaire Veiligheid en Stralingsbescherming ANVS ## Contactgegevens Koningskade 4 2596 AA Den Haag Postbus 16001 2500 BA Den Haag www.anvs.ni Kenmerk vergunning ANVS-PP-2023/0098608 Ons kenmerk ANVS-2023/10671 ## Inhoudsopgave | 1 Het besluit | 1 Het besluit | 3 | |-----------------|-----------------------------------------------------------------|----------------------…</t>
  </si>
  <si>
    <t>vergunning voor het binnen Nederlands grondgebied (doen) brengen, het vervoeren op Nederlands grondgebied en het buiten Nederlands grondgebied (doen) brengen van hoogactieve bronnen | vergunning met kenmerk ANVS-PP-2022/0093606</t>
  </si>
  <si>
    <t>vergunning voor het binnen nederlands grondgebied doen brengen het vervoeren op nederlands grondgebied en het buiten nederlands grondgebied doen brengen van hoogactieve bronnen | vergunning met kenmerk anvs pp 2022 0093606</t>
  </si>
  <si>
    <t>vergunning ⇔ vergunning voor het binnen Nederlands grondgebied (doen) brengen, het vervoeren op Nederlands grondgebied en het buiten Nederlands grondgebied (doen) brengen van hoogactieve bronnen [gold substring of prediction]</t>
  </si>
  <si>
    <t>ANVS__PUC_748890_32_1</t>
  </si>
  <si>
    <t>H.A.M. Hendriks, S.A.T.V. Serrarens, WEGA B.V., Pouma Dierenarts B.V., Stravemco B.V., SeGaVet B.V., Dissonantia absurda B.V., Amitia B.V. en Dierenarts DC van Rozen B.V.</t>
  </si>
  <si>
    <t>H.A.M. Hendriks | S.A.T.V. Serrarens | WEGA B.V. | Pouma Dierenarts B.V. | Stravemco B.V. | SeGaVet B.V. | Dissonantia absurda B.V. | Amitia B.V. | Dierenarts DC van Rozen B.V., handelend onder de naam Dierenartsenpraktijk Ell</t>
  </si>
  <si>
    <t>h a m hendriks s a t v serrarens wega b v pouma dierenarts b v stravemco b v segavet b v dissonantia absurda b v amitia b v en dierenarts dc van rozen</t>
  </si>
  <si>
    <t>h a m hendriks | s a t v serrarens | wega | pouma dierenarts | stravemco | segavet | dissonantia absurda | amitia | dierenarts dc van rozen b v handelend onder de naam dierenartsenpraktijk ell</t>
  </si>
  <si>
    <t>&lt;!-- image --&gt; Autoriteit Nucleaire Veiligheid en Stralingsbescherming Koningskade 4 Den Haag Postbus 16001 2500 BA Den Haag www.anvs.nl Ons kenmerk ANVS-PP-2023/0098696-04 Datum 20 september 2023 Kernenergiewet vergunning Betreft Besluit: KERNENERGIEWETVERGUNNING VERLEEND AAN H.A.M. HENDRIKS, S.A.T.V. SERRARENS, WEGA B.V., POUMA DIERENARTS B.V., STRAVEMCO B.V., SEGAVET B.V., DISSONANTIA ABSURDA B.V., AMITIA B.V. EN DIERENARTS DC VAN ROZEN B.V., HANDELEND ONDER DE NAAM DIERENPRAKTIJK ELL VOOR HET VERRICHTEN VAN HANDELINGEN MET TOESTELLEN Verleend door: DE AUTORITEIT NUCLEAIRE VEILIGHEID EN STRALINGSBESCHERMING ● ## Inhoudsopgave | 1 | Het besluit | 3 | |-----------|---------------------------------------------------|-----| | 1.1 | Vergunning | 3 | | 1.2 | Voorschriften | 3 | | 1.3 | Documenten | 5 | | 1.4 | Openbaarmaking en publicatie …</t>
  </si>
  <si>
    <t>…NNING VERLEEND AAN H.A.M. HENDRIKS, S.A.T.V. SERRARENS, WEGA B.V., POUMA DIERENARTS B.V., STRAVEMCO B.V., SEGAVET B.V., DISSONANTIA ABSURDA B.V., AMITIA B.V. EN DIERENARTS DC VAN ROZEN B.V., HANDELEND ONDER DE NAAM DIERENPRAKTIJK ELL VOOR HET VERRICHTEN VAN HANDELINGEN MET TOESTELLEN Verleend door: DE AUTORITEIT NUCLEAIRE VEILIGHEID EN STRALINGSBESCHERMING ● ## Inhoudsopgave | 1 | Het besluit | 3 | |-----------|---------------------------------------------------|-----| | 1.1 | Vergunning | 3 | | 1.2 | Voorschriften | 3 | | 1.3 | Documenten | 5 | | 1.4 | Openbaarmaking en publicatie | 5 | | 1.5 | Het in werking treden van de vergunning | 5 | | 2 | De aanvraag, het toetsingskader en de beoordeling | 6 | | 2.1 | De aanvraag | 6 | | 2.2 | De gevolgde p…</t>
  </si>
  <si>
    <t>ANVS__PUC_751197_32_1</t>
  </si>
  <si>
    <t>EUROJUST</t>
  </si>
  <si>
    <t>EUROJUST ⇔ EUROJUST [exact]</t>
  </si>
  <si>
    <t>&lt;!-- image --&gt; Autoriteit Nucleaire Veiligheid en Stralingsbescherming Koningskade 4 Den Haag Postbus 16001 2500 BA Den Haag [www.anvs.nl](http://www.anvs.nl/) Ons kenmerk ANVS-PP-2023/0099109-04 Datum 18 oktober 2023 Betreft Kernenergiewet vergunning Besluit: KERNENERGIEWETVERGUNNING VERLEEND AAN DJIE-TANDJUNG TANDARTSEN AMSTERDAM NOORD B.V. VOOR HET VERRICHTEN VAN HANDELINGEN MET TOESTELLEN Verleend door: DE AUTORITEIT NUCLEAIRE VEILIGHEID EN STRALINGSBESCHERMING ● ## Inhoudsopgave | 1 | Het besluit | 3 | |-----------|---------------------------------------------------|-----| | 1.1 | Vergunning | 3 | | 1.2 | Intrekking | 3 | | 1.3 | Voorschriften | 3 | | 1.4 | Documenten | 5 | | 1.5 | Openbaarmaking en pu…</t>
  </si>
  <si>
    <t>Kernenergiewetvergunning voor het verrichten van handelingen met toestellen | registratie met nummer ANVS-PP-2020/0054981-04</t>
  </si>
  <si>
    <t>kernenergiewetvergunning voor het verrichten van handelingen met toestellen | registratie met nummer anvs pp 2020 0054981 04</t>
  </si>
  <si>
    <t>registratie met nummer ANVS-PP-2020/0054981-04</t>
  </si>
  <si>
    <t>&lt;!-- image --&gt; Autoriteit Nucleaire Veiligheid en Stralingsbescherming Koningskade 4 Den Haag Postbus 16001 2500 BA Den Haag [www.anvs.nl](http://www.anvs.nl/) Ons kenmerk ANVS-PP-2023/0099109-04 Datum 18 oktober 2023 Betreft Kernenergiewet vergunning Besluit: KERNENERGIEWETVERGUNNING VERLEEND AAN DJIE-TANDJUNG TANDARTSEN AMSTERDAM NOORD B.V. VOOR HET VERRICHTEN VAN HANDELINGEN MET TOESTELLEN Verleend door: DE AUTORITEIT NUCLEAIRE VEILIGHEID EN STRALINGSBESCHERMING ● ## Inhoudsopgave | 1 | Het besluit | 3 | |-----------|---------------------------------------------------|-----| | 1.1 | Vergunning | 3 | | 1.2 | Intrekking | 3 | | 1.3 | Voorschriften | 3 | | 1.4 | …</t>
  </si>
  <si>
    <t>Djie-Tandjung Tandartsen Amsterdam Noord B.V.</t>
  </si>
  <si>
    <t>djie tandjung tandartsen amsterdam noord</t>
  </si>
  <si>
    <t>&lt;!-- image --&gt; Autoriteit Nucleaire Veiligheid en Stralingsbescherming Koningskade 4 Den Haag Postbus 16001 2500 BA Den Haag [www.anvs.nl](http://www.anvs.nl/) Ons kenmerk ANVS-PP-2023/0099109-04 Datum 18 oktober 2023 Betreft Kernenergiewet vergunning Besluit: KERNENERGIEWETVERGUNNING VERLEEND AAN DJIE-TANDJUNG TANDARTSEN AMSTERDAM NOORD B.V. VOOR HET VERRICHTEN VAN HANDELINGEN MET TOESTELLEN Verleend door: DE AUTORITEIT NUCLEAIRE VEILIGHEID EN STRALINGSBESCHERMING ● ## Inhoudsopgave | 1 | Het besluit | 3 | |-----------|---------------------------------------------------|-----| | 1.1 | Vergunning | 3 | | 1.2 | Intrekking | 3 | | 1.3 | Voorschriften | 3 | | 1.4 | Documenten | 5 | | 1.5 | Openbaarmaking en publicatie | 5 | | 1.6 | Het i…</t>
  </si>
  <si>
    <t>…0 BA Den Haag [www.anvs.nl](http://www.anvs.nl/) Ons kenmerk ANVS-PP-2023/0099109-04 Datum 18 oktober 2023 Betreft Kernenergiewet vergunning Besluit: KERNENERGIEWETVERGUNNING VERLEEND AAN DJIE-TANDJUNG TANDARTSEN AMSTERDAM NOORD B.V. VOOR HET VERRICHTEN VAN HANDELINGEN MET TOESTELLEN Verleend door: DE AUTORITEIT NUCLEAIRE VEILIGHEID EN STRALINGSBESCHERMING ● ## Inhoudsopgave | 1 | Het besluit | 3 | |-----------|---------------------------------------------------|-----| | 1.1 | Vergunning | 3 | | 1.2 | Intrekking | 3 | | 1.3 | Voorschriften | 3 | | 1.4 | Documenten | 5 | | 1.5 | Openbaarmaking en publicatie | 5 | | 1.6 | Het in werking treden van de vergunning | 5 | | 2 | De aanvraag, het toetsingskader en de beoordeling | 6 | | 2.1 | De aanvraag | …</t>
  </si>
  <si>
    <t>ANVS__PUC_751675_32_1</t>
  </si>
  <si>
    <t>Tandartsenpraktijk De Overwelving</t>
  </si>
  <si>
    <t>tandartsenpraktijk de overwelving</t>
  </si>
  <si>
    <t>&amp;gt; Retouradres Postbus 16001 2500 BA Den Haag Tandartsenpraktijk De Overwelving T.a.v. Wieldrechtseweg 26 3316BG Dordrecht Datum 25 oktober 2023 Betreft Toestemming voor overdracht van een vergunning op grond van artikel 70, derde lid, van de Kernenergiewet Op 5 juli 2023 heb ik uw verzoek ontvangen om toestemming voor overdracht van een vergunning op grond van artikel 70, derde lid van de Kernenergiewet. Uw verzoek is geregistreerd onder dossiernummer ANVS-PP-2023/0098401. …</t>
  </si>
  <si>
    <t>Stichting het Nederlands Kanker Instituut - Antoni van Leeuwenhoek Ziekenhuis (NKI-AVL) ⇔ Stichting het Nederlands Kanker Instituut - Antoni van Leeuwenhoek Ziekenhuis (NKI-AVL) [exact]</t>
  </si>
  <si>
    <t>…001 2500 BA Den Haag www.anvs.nl &lt;!-- image --&gt; - T 088-489 0500 - E Postbus.Aanvragenenmelden @anvs.nl ## Onze referentie ANVS-PP-2023/0098401-05 Bijlage(n) - deze overdracht, onder verwijzing naar het kenmerk van deze brief. Ik zal daarop de tenaamstelling van de vergunning wijzigen. Hoogachtend, DE AUTORITEIT NUCLEAIRE VEILIGHEID EN STRALINGSBESCHERMING, namens deze, ir. Y. Franken, teamleider Belanghebbenden kunnen binnen 6 weken na de dag van verzending van dit besluit een bezwaarschrift indienen bij de Autoriteit Nucleaire Veiligheid en Stralingsbescherming, o.v.v. bezwaar, Postbus 16001, 2500 BA, Den Haag. Dit besluit is verzonden op de in de aanhef van dit besluit genoemde datum. Het bezwaarschrift moet van een handtekening, datum, naam en …</t>
  </si>
  <si>
    <t>ANVS__PUC_766398_32_1</t>
  </si>
  <si>
    <t>\n\nNucletron Operations B.V.</t>
  </si>
  <si>
    <t>Nucletron Operations B.V.</t>
  </si>
  <si>
    <t>n nnucletron operations</t>
  </si>
  <si>
    <t>nucletron operations</t>
  </si>
  <si>
    <t>&amp;gt; Retouradres Postbus 16001 2500 BA Den Haag Nucletron Operations B.V. Waardgelder 1 3905 TH Veenendaal Datum: 11 juni 2024 Betreft: Vervoersvergunning &lt;!-- image --&gt; Autoriteit Nucleaire Veiligheid en Stralingsbescherming ANVS ## Contactgegevens Koningskade 4 2596 AA Den Haag Postbus 16001 2500 BA Den Haag www.anvs.ni ## Kenmerk vergunning ANVS-PP-2024/0104266 Ons kenmerk ANVS-2024/10079 ## Besluit: KERNENERGIEWETVERGUNNING VERLEEND AAN NUCLETRON OPERATIONS B.V. VOOR HE…</t>
  </si>
  <si>
    <t>Operations B.V.</t>
  </si>
  <si>
    <t>operations</t>
  </si>
  <si>
    <t>&amp;gt; Retouradres Postbus 16001 2500 BA Den Haag Nucletron Operations B.V. Waardgelder 1 3905 TH Veenendaal Datum: 11 juni 2024 Betreft: Vervoersvergunning &lt;!-- image --&gt; Autoriteit Nucleaire Veiligheid en Stralingsbescherming ANVS ## Contactgegevens Koningskade 4 2596 AA Den Haag Postbus 16001 2500 BA Den Haag www.anvs.ni ## Kenmerk vergunning ANVS-PP-2024/0104266 Ons kenmerk ANVS-2024/10079 ## Besluit: KERNENERGIEWETVERGUNNING VERLEEND AAN NUCLETRON OPERATIONS B.V. VOOR HET BINNEN N…</t>
  </si>
  <si>
    <t>Mallinckrodt Medical B.V. ⇔ Mallinckrodt Medical B.V. [exact]</t>
  </si>
  <si>
    <t>…4/0104266 Ons kenmerk ANVS-2024/10079 ## Besluit: KERNENERGIEWETVERGUNNING VERLEEND AAN NUCLETRON OPERATIONS B.V. VOOR HET BINNEN NEDERLANDS GRONDGEBIED (DOEN) BRENGEN, HET VERVOEREN OP NEDERLANDS GRONDGEBIED EN HET BUITEN NEDERLANDS GRONDGEBIED (DOEN) BRENGEN VAN HOOGACTIEVE BRONNEN Verleend door: DE AUTORITEIT NUCLEAIRE VEILIGHEID EN STRALINGSBESCHERMING ## Inhoudsopgave | 1 Het besluit | 1 Het besluit | |-------------------------------|--------------------------------------------------------------------| | 1.1 | Vergunning 3 | | 1.2 | Inhoud en geldigheid van de vergunning 3 | | 1.3 | Voorschriften van de vergunning 4 | | 1.4 | Inwerkingtreding 7 | | 1.5 | Bekendmaking en kennisgeven 7 | | 2 De aanvraag | 2 De aanvraag | | 2.1 | Aanleiding en in…</t>
  </si>
  <si>
    <t>…ft: Vervoersvergunning &lt;!-- image --&gt; Autoriteit Nucleaire Veiligheid en Stralingsbescherming ANVS ## Contactgegevens Koningskade 4 2596 AA Den Haag Postbus 16001 2500 BA Den Haag www.anvs.ni ## Kenmerk vergunning ANVS-PP-2024/0104266 Ons kenmerk ANVS-2024/10079 ## Besluit: KERNENERGIEWETVERGUNNING VERLEEND AAN NUCLETRON OPERATIONS B.V. VOOR HET BINNEN NEDERLANDS GRONDGEBIED (DOEN) BRENGEN, HET VERVOEREN OP NEDERLANDS GRONDGEBIED EN HET BUITEN NEDERLANDS GRONDGEBIED (DOEN) BRENGEN VAN HOOGACTIEVE BRONNEN Verleend door: DE AUTORITEIT NUCLEAIRE VEILIGHEID EN STRALINGSBESCHERMING ## Inhoudsopgave | 1 Het besluit | 1 Het besluit | |-------------------------------|--------------------------------------------------------------…</t>
  </si>
  <si>
    <t>vergunning voor het binnen Nederlands grondgebied (doen) brengen, het aansluitend vervoeren over Nederlands grondgebied en het buiten Nederlands grondgebied (doen) brengen van verarmd uranium</t>
  </si>
  <si>
    <t>vergunning ⇔ vergunning voor het binnen Nederlands grondgebied (doen) brengen, het aansluitend vervoeren over Nederlands grondgebied en het buiten Nederlands grondgebied (doen) brengen van verarmd uranium [gold substring of prediction]</t>
  </si>
  <si>
    <t>&amp;gt; Retouradres Postbus 16001 2500 BA Den Haag Nucletron Operations B.V. Waardgelder 1 3905 TH Veenendaal Datum: 11 juni 2024 Betreft: Vervoersvergunning &lt;!-- image --&gt; Autoriteit Nucleaire Veiligheid en Stralingsbescherming ANVS ## Contactgegevens Koningskade 4 2596 AA Den Haag Postbus 16001 2500 BA Den Haag www.anvs.ni ## Kenmerk vergunning ANVS-PP-2024/0104266 Ons kenmerk ANVS-2024/10079 ## Besluit: KERNENERGIEWETVERGUNNING VERLEEND AAN NUCLETRON OPERATIONS B.V. VOOR HET BINNEN NEDERLANDS GRONDGEBIED (DOEN) BRENGEN, HET VERVOEREN OP NEDERLANDS GRONDGEBIED EN HET B…</t>
  </si>
  <si>
    <t>ANVS__PUC_769770_32_1</t>
  </si>
  <si>
    <t>Stichting Tergooiziekenhuizen</t>
  </si>
  <si>
    <t>Stichting Tergooi</t>
  </si>
  <si>
    <t>stichting tergooiziekenhuizen</t>
  </si>
  <si>
    <t>stichting tergooi</t>
  </si>
  <si>
    <t>…rdeling | 5 | | 2.1 | De aanvraag | 5 | | 2.2 | De gevolgde procedure | 5 | | 2.3 | Het toetsingskader | 6 | | 2.4 | Bevindingen en overwegingen | 7 | | 2.5 | Conclusie | 8 | | 3 | Ondertekening | 9 | ## Ons kenmerk ANVS-PP-2024/0104553-08 ## 1 Het besluit ## 1.1 Vergunning De op 23 april 2012, aan Stichting Tergooiziekenhuizen gevestigd te Hilversum, verleende vergunning met nummer 2012/0145-07, laatstelijk gewijzigd op 28 september 2022, met nummer ANVS-PP-2022/0092454-07 en verleend aan Stichting Tergooi, wordt op grond van de artikelen 29 en 34 van de Kernenergiewet en de artikelen 3.5 en 3.8, eerste en tweede lid, van het Besluit basisveiligheidsnormen stralingsbescherming (Bbs) gewijzigd conform de aanvraag. ## Wij…</t>
  </si>
  <si>
    <t>&lt;!-- image --&gt; Autoriteit Nucleaire Veiligheid en Stralingsbescherming Koningskade 4 Den Haag Postbus 16001 2500 BA Den Haag [www.anvs.nl](http://www.anvs.nl/) Ons kenmerk ANVS-PP-2024/0104553-08 Datum 10 juli 2024 Betreft Wijziging Kernenergiewet vergunning Besluit: KERNENERGIEWETVERGUNNING VERLEEND AAN STICHTING TERGOOI VOOR HET VERRICHTEN VAN HANDELINGEN MET RADIOACTIEVE STOFFEN EN TOESTELLEN Verleend door: DE AUTORITEIT NUCLEAIRE VEILIGHEID EN STRALINGSBESCHERMING ● ##…</t>
  </si>
  <si>
    <t>wijzigt | trekt in</t>
  </si>
  <si>
    <t>wijzigen | intrekken</t>
  </si>
  <si>
    <t>HKS Scrap Metals B.V.</t>
  </si>
  <si>
    <t>HKS Scrap Metals B.V. ⇔ HKS Scrap Metals B.V. [exact]</t>
  </si>
  <si>
    <t>….4 | Bevindingen en overwegingen | 7 | | 2.5 | Conclusie | 8 | | 3 | Ondertekening | 9 | ## Ons kenmerk ANVS-PP-2024/0104553-08 ## 1 Het besluit ## 1.1 Vergunning De op 23 april 2012, aan Stichting Tergooiziekenhuizen gevestigd te Hilversum, verleende vergunning met nummer 2012/0145-07, laatstelijk gewijzigd op 28 september 2022, met nummer ANVS-PP-2022/0092454-07 en verleend aan Stichting Tergooi, wordt op grond van de artikelen 29 en 34 van de Kernenergiewet en de artikelen 3.5 en 3.8, eerste en tweede lid, van het Besluit basisveiligheidsnormen stralingsbescherming (Bbs) gewijzigd conform de aanvraag. ## Wijziging van het vergunde De aanhef van het vergunde in hoofdstuk 1. Het besluit, onder A. RADIOACTIEVE STOFFEN wo…</t>
  </si>
  <si>
    <t>DE MINISTER VAN INFRASTRUCTUUR EN MILIEU ⇔ De Minister van Infrastructuur en Milieu [exact]</t>
  </si>
  <si>
    <t>Kernenergiewetvergunning | vergunde handelingen</t>
  </si>
  <si>
    <t>kernenergiewetvergunning | vergunde handelingen</t>
  </si>
  <si>
    <t>vergunde handelingen</t>
  </si>
  <si>
    <t>&lt;!-- image --&gt; Autoriteit Nucleaire Veiligheid en Stralingsbescherming Koningskade 4 Den Haag Postbus 16001 2500 BA Den Haag [www.anvs.nl](http://www.anvs.nl/) Ons kenmerk ANVS-PP-2024/0104553-08 Datum 10 juli 2024 Betreft Wijziging Kernenergiewet vergunning Besluit: KERNENERGIEWETVERGUNNING VERLEEND AAN STICHTING TERGOOI VOOR HET VERRICHTEN VAN HANDELINGEN MET RADIOACTIEVE STOFFEN EN TOESTELLEN Verleend door: DE AUTORITEIT NUCLEAIRE VEILIGHEID EN STRALINGSBESCHERMING ● ## Inhoudsopgave | 1 | Het besluit | 3 | |-----|---------------------------------------------------|-----| | 1.1 | Vergunning | 3 | | 1.2 | Voorschriften | 4 | | 1.3 | Documenten | 4 | | 1.4 | Openbaarma…</t>
  </si>
  <si>
    <t>Siemens Nederland N.V. ⇔ Siemens Nederland N.V. [exact]</t>
  </si>
  <si>
    <t>Kernenergiewetvergunning voor het buiten Nederlands grondgebied (doen) brengen over de weg van gebruiksartikelen (gebruikte ionisatie rookmelders)</t>
  </si>
  <si>
    <t>vergunning ⇔ Kernenergiewetvergunning voor het buiten Nederlands grondgebied (doen) brengen over de weg van gebruiksartikelen (gebruikte ionisatie rookmelders) [gold substring of prediction]</t>
  </si>
  <si>
    <t>vergunning | het besluit, onder B. TOESTELLEN, locatie Blaricum</t>
  </si>
  <si>
    <t>vergunning | besluit onder b toestellen locatie blaricum</t>
  </si>
  <si>
    <t>het besluit, onder B. TOESTELLEN, locatie Blaricum</t>
  </si>
  <si>
    <t>ANVS__PUC_781265_32_1</t>
  </si>
  <si>
    <t>E. A. H. M. van den Heuvel</t>
  </si>
  <si>
    <t>E. A. H. M. van den Heuvel handelend onder de naam Dierenkliniek Hoogveld</t>
  </si>
  <si>
    <t>e a h m van den heuvel</t>
  </si>
  <si>
    <t>e a h m van den heuvel handelend onder de naam dierenkliniek hoogveld</t>
  </si>
  <si>
    <t>… STRALINGSBESCHERMING ## Autoriteit Nucleaire Veiligheid en Stralingsbescherming Autoriteit Nucleaire Veiligheid en Stralingsbescherming Koningskade 4 Den Haag Postbus 16001 2500 BA Den Haag www.anvs.nl Ons kenmerk ANVS-PP-2024/0106522-04 ## 1 Het besluit ## 1.1 Intrekking De op 4 december 2020 aan E. A. H. M. van den Heuvel handelend onder de naam Dierenkliniek Hoogveld gevestigd te Rosmalen, verleende vergunning met nummer ANVS-PP-2020/0058069-05, laatstelijk gewijzigd op 22 november 2023, met nummer ANVS-PP-2023/0099753-05, voor het verrichten van handelingen met ioniserende straling uitzendende toestellen, wordt ingetrokken. ## 1.2 Documenten De volgende documenten maken deel uit van de intrekkingsbeschikking: - -de …</t>
  </si>
  <si>
    <t>E. A. H. M. van den Heuvel handelend onder de naam Dierenkliniek Hoogveld gevestigd te Rosmalen</t>
  </si>
  <si>
    <t>e a h m van den heuvel handelend onder de naam dierenkliniek hoogveld gevestigd te rosmalen</t>
  </si>
  <si>
    <t>vergunning met nummer 2015/0984-5</t>
  </si>
  <si>
    <t>vergunning ⇔ vergunning met nummer 2015/0984-5 [gold substring of prediction]</t>
  </si>
  <si>
    <t>Stichting Sint Lucas Andreas Ziekenhuis ⇔ Stichting Sint Lucas Andreas Ziekenhuis [exact] | Stichting Onze Lieve Vrouwe Gasthuis ⇔ Stichting Onze Lieve Vrouwe Gasthuis [exact]</t>
  </si>
  <si>
    <t>&lt;!-- image --&gt; Datum 27 november 2024 Intrekking vergunning Betreft Besluit: INTREKKING VAN DE KERNENERGIEWETVERGUNNING VERLEEND AAN DIERENKLINIEK HOOGVELD B.V. VOOR HET VERRICHTEN VAN HANDELINGEN MET TOESTELLEN Intrekking door: DE AUTORITEIT NUCLEAIRE VEILIGHEID EN STRALINGSBESCHERMING ## Autoriteit Nucleaire Veiligheid en Stralingsbescherming Autoriteit Nucleaire Veiligheid en Stralingsbescherming Koningskade 4 Den Haag Postbus 16001 2500 BA Den Haag www.anvs.nl Ons kenmerk ANVS-PP-2024/0106522-04 ## 1 Het besluit ## 1.1 Intrekking De op 4 december 2020 aan E. A. H. M. van den Heuvel handelend onder de naam Dierenkliniek Hoogveld gevestigd te Rosmalen, verleende vergunning met…</t>
  </si>
  <si>
    <t>ANVS__PUC_802034_32_1</t>
  </si>
  <si>
    <t>…g [www.anvs.nl](http://www.anvs.nl/) Ons kenmerk ANVS-PP-2025/0118016-05 Datum 1 oktober 2025 Betreft Wijziging Kernenergiewet vergunning Besluit: KERNENERGIEWETVERGUNNING VERLEEND AAN EVIDENSIA NEDERLAND B.V. VOOR HET VERRICHTEN VAN HANDELINGEN MET RADIOACTIEVE STOFFEN EN TOESTELLEN Verleend door: DE AUTORITEIT NUCLEAIRE VEILIGHEID EN STRALINGSBESCHERMING ● ## Inhoudsopgave | 1 | Het besluit | 3 | |-----|---------------------------------------------------|-----| | 1.1 | Vergunning | 3 | | 1.2 | Voorschriften | 3 | | 1.3 | Documenten | 3 | | 1.4 | Openbaarmaking en publicatie | 3 | | 1.5 | Het in werking treden van de vergunning | 4 | | 2 | De aanvraag, het toetsingskader en de beoordeling | 5 | | 2.1 | De aanvraag | 5 | | 2.2 | De gevolgde procedu…</t>
  </si>
  <si>
    <t>ANVS__PUC_810911_32_1</t>
  </si>
  <si>
    <t>Dierenartsenpraktijk Schagen B.V.</t>
  </si>
  <si>
    <t>dierenartsenpraktijk schagen</t>
  </si>
  <si>
    <t>&lt;!-- image --&gt; Autoriteit Nucleaire Veiligheid en Stralingsbescherming Koningskade 4 Den Haag Postbus 16001 2500 BA Den Haag [www.anvs.nl](http://www.anvs.nl/) Ons kenmerk ANVS-PP-2025/0120627-04 Datum 4 februari 2026 Betreft Kernenergiewet vergunning Besluit: KERNENERGIEWETVERGUNNING VERLEEND AAN DIERENARTSENPRAKTIJK SCHAGEN B.V. VOOR HET VERRICHTEN VAN HANDELINGEN MET TOESTELLEN Verleend door: DE AUTORITEIT NUCLEAIRE VEILIGHEID EN STRALINGSBESCHERMING ● ## Inhoudsopgave | 1 | Het besluit | 3 | |-----------|---------------------------------------------------|-----| | 1.1 | Vergunning | 3 | | 1.2 | Intrekking | 3 | | 1.3 | Voorschriften | 3 | | 1.4 | Documenten | 4 | | 1.5 | Openbaarmaking en publicatie | 4 | | 1.6 | Het i…</t>
  </si>
  <si>
    <t>…us 16001 2500 BA Den Haag [www.anvs.nl](http://www.anvs.nl/) Ons kenmerk ANVS-PP-2025/0120627-04 Datum 4 februari 2026 Betreft Kernenergiewet vergunning Besluit: KERNENERGIEWETVERGUNNING VERLEEND AAN DIERENARTSENPRAKTIJK SCHAGEN B.V. VOOR HET VERRICHTEN VAN HANDELINGEN MET TOESTELLEN Verleend door: DE AUTORITEIT NUCLEAIRE VEILIGHEID EN STRALINGSBESCHERMING ● ## Inhoudsopgave | 1 | Het besluit | 3 | |-----------|---------------------------------------------------|-----| | 1.1 | Vergunning | 3 | | 1.2 | Intrekking | 3 | | 1.3 | Voorschriften | 3 | | 1.4 | Documenten | 4 | | 1.5 | Openbaarmaking en publicatie | 4 | | 1.6 | Het in werking treden van de vergunning | 5 | | 2 | De aanvraag, het toetsingskader en de beoordeling | 6 | | 2.1 | De aanvraag | …</t>
  </si>
  <si>
    <t>ANVS__PUC_811559_32_1</t>
  </si>
  <si>
    <t>Orano NCS GmbH</t>
  </si>
  <si>
    <t>orano ncs gmbh</t>
  </si>
  <si>
    <t>&amp;gt; Retouradres Postbus 16001 2500 BA Den Haag Orano NCS GmbH Margerete-von-Wrangell-Straße 7 63457 Hanau Duitsland Datum 16 juli 2025 Wijziging vervoersvergunning Betreft ## Aanleiding Ovl r e yt r w ver i t l t l l l et s or splijtstoffen, ertsen en radioactieve stoffen (hierna: Bvser), is op 20 juni 2024, onder kenmerk ANVS-PP-2024/0104618, aan Orano NCS GmbH, gevestigd te Hanau Duitsland, vergunning verleend voor het binnen Nederlands grondgebied (doen) hredn u n hn ur…</t>
  </si>
  <si>
    <t>…egeven deze feiten kan het vervoer van de splijtstoffen in deze colli op veilige wijze geschieden." Dit besluit treedt overeenkomstig artikel 20.5, eerste lid, van de Wm terstond in werking. Dit besluit dient aan de vervoersvergunning met kenmerk ANVS-PP-2024/0104618 te worden gehecht. Hoogachtend, DE AUTORITEIT NUCLEAIRE VEILIGHEID EN STRALINGSBESCHERMING, namens deze, ir. F.P. Bulk, teamleider ## Bezwaarclausule el nn vn n n v n vn n i n luit een bezwaarschrift indienen bij de Autoriteit Nucleaire Veiligheid d en Stralingsbescherming, o.v.v. bezwaar, Postbus 16001, 2500 BA, Den Haag. Dit besluit is verzonden op de in de aanhef van dit besluit genoemde datum. Het bezwaarschrift moet van een handtekening, datum, naam en adres van de indiener zijn v…</t>
  </si>
  <si>
    <t>ANVS__PUC_815278_32_1</t>
  </si>
  <si>
    <t>De minister van Infrastructuur en Milieu</t>
  </si>
  <si>
    <t>DE MINISTER VAN INFRASTRUCTUUR EN MILIEU ⇔ De minister van Infrastructuur en Milieu [exact]</t>
  </si>
  <si>
    <t>…01 2500 BA Den Haag [www.anvs.nl](http://www.anvs.nl/) Ons kenmerk ANVS-PP-2026/0121331-04 Datum 6 mei 2026 Betreft Wijziging Kernenergiewet vergunning Besluit: KERNENERGIEWETVERGUNNING VERLEEND AAN DEKKER GRONDSTOFFEN B.V. VOOR HET VERRICHTEN VAN HANDELINGEN MET RADIOACTIEVE STOFFEN Verleend door: DE AUTORITEIT NUCLEAIRE VEILIGHEID EN STRALINGSBESCHERMING ● ## Inhoudsopgave | 1 | Het besluit | 3 | |-----|---------------------------------------------------|-----| | 1.1 | Vergunning | 3 | | 1.2 | Voorschriften | 3 | | 1.3 | Documenten | 4 | | 1.4 | Openbaarmaking en publicatie | 4 | | 1.5 | Het in werking treden van de vergunning | 4 | | 2 | De aanvraag, het toetsingskader en de beoordeling | 5 | | 2.1 | De aanvraag | 5 | | 2.2 | De gevolgde procedu…</t>
  </si>
  <si>
    <t>ANVS__PUC_815310_32_1</t>
  </si>
  <si>
    <t>Huisdierenkliniek Hornstra B.V.</t>
  </si>
  <si>
    <t>huisdierenkliniek hornstra</t>
  </si>
  <si>
    <t>&amp;gt; Retouradres Postbus 16001 2500 BA Den Haag Huisdierenkliniek Hornstra B.V. P/a SBDNN T.a.v. Zalmschouw 12 9613 GM Meerstad Datum 6 mei 2026 Betreft Toestemming voor overdracht van een vergunning Geachte heer Koerts, Op 9 april 2026 heb ik uw verzoek ontvangen om toestemming voor overdracht van een vergunning op grond van artikel 70, derde lid van de Kernenergiewet. Uw verzoek is geregistreerd onder dossiernummer ANVS-PP-2026/0124524. Het betreft de op 3 november 2021, a…</t>
  </si>
  <si>
    <t>…ning. Tenslotte deel ik u mede dat zo spoedig mogelijk nadat de overdracht heeft plaatsgevonden, de nieuwe vergunninghouder aan mij melding dient te doen van deze overdracht, onder verwijzing naar het kenmerk van deze brief. Ik zal daarop de tenaamstelling van de vergunning wijzigen. &lt;!-- image --&gt; Autoriteit Nucleaire Veiligheid en Stralingsbescherming Koningskade 4 Postbus 16001 2500 BA Den Haag [www.anvs.nl](http://www.anvs.nl/) - T 088-489 0500 - E Postbus.Aanvragenenmelden @anvs.nl Onze referentie ANVS-PP-20260124524-04 Bijlage(n) - Hoogachtend, DE AUTORITEIT NUCLEAIRE VEILIGHEID EN STRALINGSBESCHERMING, namens deze, Nathaly Kuiper, teamleider Belanghebbenden kunnen binnen 6 weken na de dag van verzending van dit besluit een bezwaarschrift …</t>
  </si>
  <si>
    <t>ANVS__PUC_819307_32_1</t>
  </si>
  <si>
    <t>Tronox Pigments (Holland) B.V.</t>
  </si>
  <si>
    <t>Tronox Pigments (Holland) B.V. ⇔ Tronox Pigments (Holland) B.V. [exact]</t>
  </si>
  <si>
    <t>DE MINISTER VAN INFRASTRUCTUUR EN MILIEU. ⇔ De Minister van Infrastructuur en Milieu [exact]</t>
  </si>
  <si>
    <t>&lt;!-- image --&gt; Autoriteit Nucleaire Veiligheid en Stralingsbescherming Koningskade 4 Den Haag Postbus 16001 2500 BA Den Haag www.anvs.nl Ons kenmerk ANVS-PP-2026/0126387-04 Datum 24 juni 2026 Kernenergiewet vergunning Betreft Besluit: KERNENERGIEWETVERGUNNING VERLEEND AAN GEURST TANDARTSEN B.V. VOOR HET VERRICHTEN VAN HANDELINGEN MET TOESTELLEN Verleend door: DE AUTORITEIT NUCLEAIRE VEILIGHEID EN STRALINGSBESCHERMING ● ## Inhoudsopgave | 1 | Het besluit | 3 | |-----------|---------------------------------------------------|-----| | 1.1 | Vergunning | 3 | | 1.2 | Intrekking | 3 | | 1.3 | Voorschriften | 3 | | 1.4 | Documenten | 5 | | 1.5 | Openbaarmaking en publicatie | 5 | | 1.6 | …</t>
  </si>
  <si>
    <t>Kernenergiewetvergunning voor het verrichten van handelingen met toestellen | registratie met nummer ANVS-PP-2026/0123759-04</t>
  </si>
  <si>
    <t>kernenergiewetvergunning voor het verrichten van handelingen met toestellen | registratie met nummer anvs pp 2026 0123759 04</t>
  </si>
  <si>
    <t>registratie met nummer ANVS-PP-2026/0123759-04</t>
  </si>
  <si>
    <t>vergunning Kernenergiewet voor het verrichten van handelingen met radioactieve stoffen</t>
  </si>
  <si>
    <t>vergunning ⇔ vergunning Kernenergiewet voor het verrichten van handelingen met radioactieve stoffen [gold substring of prediction]</t>
  </si>
  <si>
    <t>&lt;!-- image --&gt; Autoriteit Nucleaire Veiligheid en Stralingsbescherming Koningskade 4 Den Haag Postbus 16001 2500 BA Den Haag www.anvs.nl Ons kenmerk ANVS-PP-2026/0126387-04 Datum 24 juni 2026 Kernenergiewet vergunning Betreft Besluit: KERNENERGIEWETVERGUNNING VERLEEND AAN GEURST TANDARTSEN B.V. VOOR HET VERRICHTEN VAN HANDELINGEN MET TOESTELLEN Verleend door: DE AUTORITEIT NUCLEAIRE VEILIGHEID EN STRALINGSBESCHERMING ● ## Inhoudsopgave | 1 | Het besluit | 3 | |-----------|---------------------------------------------------|-----| | 1.1 | Vergunning | 3 | | 1.2 | Intrekking | 3 | | 1.3 | Voorschriften | 3 | | 1.4 | Documenten | 5 …</t>
  </si>
  <si>
    <t>Geurst Tandartsen B.V.</t>
  </si>
  <si>
    <t>geurst tandartsen</t>
  </si>
  <si>
    <t>&lt;!-- image --&gt; Autoriteit Nucleaire Veiligheid en Stralingsbescherming Koningskade 4 Den Haag Postbus 16001 2500 BA Den Haag www.anvs.nl Ons kenmerk ANVS-PP-2026/0126387-04 Datum 24 juni 2026 Kernenergiewet vergunning Betreft Besluit: KERNENERGIEWETVERGUNNING VERLEEND AAN GEURST TANDARTSEN B.V. VOOR HET VERRICHTEN VAN HANDELINGEN MET TOESTELLEN Verleend door: DE AUTORITEIT NUCLEAIRE VEILIGHEID EN STRALINGSBESCHERMING ● ## Inhoudsopgave | 1 | Het besluit | 3 | |-----------|---------------------------------------------------|-----| | 1.1 | Vergunning | 3 | | 1.2 | Intrekking | 3 | | 1.3 | Voorschriften | 3 | | 1.4 | Documenten | 5 | | 1.5 | Openbaarmaking en publicatie | 5 | | 1.6 | Het in werkin…</t>
  </si>
  <si>
    <t>…cherming Koningskade 4 Den Haag Postbus 16001 2500 BA Den Haag www.anvs.nl Ons kenmerk ANVS-PP-2026/0126387-04 Datum 24 juni 2026 Kernenergiewet vergunning Betreft Besluit: KERNENERGIEWETVERGUNNING VERLEEND AAN GEURST TANDARTSEN B.V. VOOR HET VERRICHTEN VAN HANDELINGEN MET TOESTELLEN Verleend door: DE AUTORITEIT NUCLEAIRE VEILIGHEID EN STRALINGSBESCHERMING ● ## Inhoudsopgave | 1 | Het besluit | 3 | |-----------|---------------------------------------------------|-----| | 1.1 | Vergunning | 3 | | 1.2 | Intrekking | 3 | | 1.3 | Voorschriften | 3 | | 1.4 | Documenten | 5 | | 1.5 | Openbaarmaking en publicatie | 5 | | 1.6 | Het in werking treden van de vergunning | 6 | | 2 | De aanvraag, het toetsingskader en de beoordeling | 6 | | 2.1 | De aanvraag | …</t>
  </si>
  <si>
    <t>ANVS__PUC_822715_32_1</t>
  </si>
  <si>
    <t>SLF Zeeland B.V.</t>
  </si>
  <si>
    <t>Sagro Decom B.V.</t>
  </si>
  <si>
    <t>slf zeeland</t>
  </si>
  <si>
    <t>sagro decom</t>
  </si>
  <si>
    <t>…deling | 7 | | 2.1 | De aanvraag | 7 | | 2.2 | De gevolgde procedure | 7 | | 2.3 | Het toetsingskader | 8 | | 2.4 | Bevindingen en overwegingen | 9 | | 2.5 | Conclusie | 11 | | 3 | Ondertekening | 12 | ## Ons kenmerk ANVS-PP-2025/0117121-05 ## 1 Het besluit ## 1.1 Vergunning De op 19 juni 2019, aan SLF Zeeland B.V. gevestigd te 's-Heerenhoek, verleende vergunning met nummer ANVS-TSB-2018/0047396-07, laatstelijk gewijzigd op 7 mei 2025, met nummer ANVS-PP-2025/0114038-04 aan Sagro Decom B.V., wordt op grond van de artikelen 19 en 29 van de Kernenergiewet (Kew) en de artikelen 3.5 en 3.8, eerste lid, van het Besluit basisveiligheidsnormen stralingsbescherming (Bbs), gewijzigd conform de aanvraag. Wijziging van het vergunde…</t>
  </si>
  <si>
    <t>ANVS__PUC_823240_32_1</t>
  </si>
  <si>
    <t>…nmerk ANVS-PP-2026/0124741-05 Datum 15 juli 2026 Betreft Wijziging Kernenergiewet vergunning Besluit: KERNENERGIEWETVERGUNNING VERLEEND AAN DOW BENELUX B.V. VOOR HET VERRICHTEN VAN HANDELINGEN MET RADIOACTIEVE STOFFEN, TOESTELLEN EN MATERIALEN MET VAN NATURE VOORKOMENDE RADIONUCLIDEN Verleend door: DE AUTORITEIT NUCLEAIRE VEILIGHEID EN STRALINGSBESCHERMING ● ## Inhoudsopgave | 1 | Het besluit | 3 | |-----|---------------------------------------------------|-----| | 1.1 | Vergunning | 3 | | 1.2 | Voorschriften | 3 | | 1.3 | Documenten | 3 | | 1.4 | Openbaarmaking en publicatie | 3 | | 1.5 | Het in werking treden van de vergunning | 3 | | 2 | De aanvraag, het toetsingskader en de beoordeling | 4 | | 2.1 | De aanvraag | 4 | | 2.2 | De gevolgde procedu…</t>
  </si>
  <si>
    <t>ANVS__PUC_823250_32_1</t>
  </si>
  <si>
    <t>toekomen</t>
  </si>
  <si>
    <t>…erberg Datum 15 juli 2026 Betreft Kernenergiewetvergunning Geachte heer Vermolen, Op 1 mei 2026 heb ik van u een aanvraag om een vergunning op grond van de Kernenergiewet ontvangen, in verband met handelingen met een DEXA-scanner ten behoeve van visceraal vetmetingen. Hierbij doe ik u de vergunning toekomen. In de vergunning is met de voorgenomen handelingen onder voorwaarden ingestemd. Voor de volledigheid wijs ik u erop dat naast de voorschriften in de vergunning, alle relevante bepalingen van het Besluit basisveiligheidsnormen stralingsbescherming en de onderliggende ministeriële regelingen en de ANVSverordening basisveiligheidsnormen stralingsbescherming van toepassing zijn. Ik hoop u hiermee voldoende te hebben geïn…</t>
  </si>
  <si>
    <t>Autoriteit_Persoonsgegevens__https___www.autoriteitpersoonsgegevens.nl_system_files_file=2024-05_Besluit%20vergunning%20collectief%20horecaverbod%20Brede%20Bossche%20Binnenstad</t>
  </si>
  <si>
    <t>Allerlei-Visserij | Bar Boas | Barzza | Bistro BON | Bossche Kelders | Brasserie Top | Café de Palm BV | Café De Smidse | Café Hart van Brabant | Café Klassiek | Café 't Bosschenaartje | Café Zomers en Zomers | Carrousel | Cinq DB | CÔTE Bar Bistro | De Graven van Leuven | De Knillispoort | De Taveerne | Druif | Foodmarkt de FAM | Golden Tulip Hotel Central | Grand Café Carras | Hello My Friend | Hotel Julien | Jeronimus café | Loff | Lux Den Bosch | Nom Nom | Nul73 lunch en diner café | Roels Eten &amp; Drinken | Root | Silva Ducis | Stads en Borrelcafe D'n Burger | Stadsherberg 't Pumpke | t Pantoffeltje | Tante Wonnie | Tapperij de Keyzerin | Tapperij Het Veulen VOF Den Oetel | Tappunt | The Baron's Lodge | The Duke Hotel | Vlaamsch Eetcafe het Groote Genoegen | VOF Den Oetel | Warenhuis | Zoetelief</t>
  </si>
  <si>
    <t>allerlei visserij | bar boas | barzza | bistro bon | bossche kelders | brasserie top | cafe de palm | cafe de smidse | cafe hart van brabant | cafe klassiek | cafe t bosschenaartje | cafe zomers en zomers | carrousel | cinq db | cote bar bistro | graven van leuven | knillispoort | taveerne | druif | foodmarkt de fam | golden tulip hotel central | grand cafe carras | hello my friend | hotel julien | jeronimus cafe | loff | lux den bosch | nom nom | nul73 lunch en diner cafe | roels eten en drinken | root | silva ducis | stads en borrelcafe dn burger | stadsherberg t pumpke | t pantoffeltje | tante wonnie | tapperij de keyzerin | tapperij het veulen vof den oetel | tappunt | the barons lodge | the duke hotel | vlaamsch eetcafe het groote genoegen | vof den oetel | warenhuis | zoetelief</t>
  </si>
  <si>
    <t>…rking van gegevens van strafrechtelijke aard ten behoeve van derden van de verwerking 'Collectieve Horecaontzegging' door de in de bijlage genoemde horecaondernemers van het horecagebied Brede Bossche Binnenstad - 2024-001529 ## 1 Inleiding: aanleiding vergunningaanvraag 1. Op 17 januari 2024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Brede Bossche Binnenstad. Ter onderbouwing van de aanvraag, heeft KHN een protocol en een gegeve…</t>
  </si>
  <si>
    <t>FMI Mechatronics B.V. ⇔ FMI Mechatronics B.V. [exact]</t>
  </si>
  <si>
    <t>vergunning krachtens de Kernenergiewet voor het verrichten van werkzaamheden met radioactieve stoffen</t>
  </si>
  <si>
    <t>vergunning ⇔ vergunning krachtens de Kernenergiewet voor het verrichten van werkzaamheden met radioactieve stoffen [gold substring of prediction]</t>
  </si>
  <si>
    <t>Autoriteit_Persoonsgegevens__https___www.autoriteitpersoonsgegevens.nl_system_files_file=2024-06_Besluit%20vergunning%20collectief%20winkelverbod%20Carnisse%20Veste</t>
  </si>
  <si>
    <t>Action | Albert Heijn 1345 | Ami Kappers Barendrecht | Aquamarijn Juwelier | Blokker | Brainwash Kappers | Carnisse Veste Nails &amp; Spa | De Dierenvriend | De Goudreinet | Faceland | Fietsenwinkel Barendrecht | Flowers &amp; Wood | Gall &amp; Gall | Hairport | Hans Anders Opticiens | Hema Barendrecht Carnisse Veste | Intertoys | Jaya's | Jumbo Supermarkten 4833 | Kippie Barendrecht BV | Kruidvat 7213 | Kruithof Optiek | Kwalitaria | Mike's | Ms Mode | Nelson Schoenen | Only | Primera Polder Carnisse Veste bv | Shoeby | V.O.F. C&amp;A van Weeghel Alexanderhoeve | V.O.F. C&amp;A van Weeghel Klootwijk | VIP Fashion Store | Your Choice | Zeeman</t>
  </si>
  <si>
    <t>action | albert heijn 1345 | ami kappers barendrecht | aquamarijn juwelier | blokker | brainwash kappers | carnisse veste nails en spa | dierenvriend | goudreinet | faceland | fietsenwinkel barendrecht | flowers en wood | gall en gall | hairport | hans anders opticiens | hema barendrecht carnisse veste | intertoys | jayas | jumbo supermarkten 4833 | kippie barendrecht | kruidvat 7213 | kruithof optiek | kwalitaria | mikes | ms mode | nelson schoenen | only | primera polder carnisse veste | shoeby | v o f c en a van weeghel alexanderhoeve | v o f c en a van weeghel klootwijk | vip fashion store | your choice | zeeman</t>
  </si>
  <si>
    <t>…gen voor de verwerking van gegevens van strafrechtelijke aard ten behoeve van derden van de verwerking 'Collectief Winkelverbod' door de in de bijlage genoemde winkeliers van het winkelgebied Carnisse Veste - 2024-008546 ## 1 Inleiding: aanleiding vergunningaanvraag 1. Op 27 februari 2024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Carnisse Veste. Ter onderbouwing van de aanvraag, heeft het CCV een protocol en een gegevensbescher…</t>
  </si>
  <si>
    <t>Kernenergiewetvergunning voor het verrichten van handelingen met ioniserende straling uitzendende toestellen</t>
  </si>
  <si>
    <t>vergunning ⇔ Kernenergiewetvergunning voor het verrichten van handelingen met ioniserende straling uitzendende toestellen [gold substring of prediction]</t>
  </si>
  <si>
    <t>Autoriteit_Persoonsgegevens__https___www.autoriteitpersoonsgegevens.nl_system_files_file=2024-06_Besluit%20vergunning%20collectief%20winkelverbod%20Kern%20Bennekom</t>
  </si>
  <si>
    <t>Albert Heijn Bennekom | Domino's Pizza Bennekom | Etos Bennekom | Gall &amp; Gall Bennekom | Mitra Drankenspeciaalzaak Bennekom | PLUS Edwin en Astrid Holtrop | Rob Schoenen B.V | Warenhuis Bennekom B.V.</t>
  </si>
  <si>
    <t>albert heijn bennekom | dominos pizza bennekom | etos bennekom | gall en gall bennekom | mitra drankenspeciaalzaak bennekom | plus edwin en astrid holtrop | rob schoenen | warenhuis bennekom</t>
  </si>
  <si>
    <t>…nvragen voor de verwerking van gegevens van strafrechtelijke aard ten behoeve van derden van de verwerking 'Collectief Winkelverbod' door de in de bijlage genoemde winkeliers van het winkelgebied Kern Bennekom - 2024-010019 ## 1 Inleiding: aanleiding vergunningaanvraag 1. Op 29 maart 2024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Kern Bennekom. Ter onderbouwing van de aanvraag, heeft het CCV een protocol en een gegevensbescherm…</t>
  </si>
  <si>
    <t>verleend ⇔ wordt verleend [canonical action]</t>
  </si>
  <si>
    <t>Autoriteit_Persoonsgegevens__https___www.autoriteitpersoonsgegevens.nl_system_files_file=2024-07_Besluit%20vergunning%20collectief%20winkelverbod%20Binnenstad%20Tilburg</t>
  </si>
  <si>
    <t>Aug Pijnenburg | Been en Ondermode 013 | Bomont | Boulanger Tilburg | Courir | De Koopman Tilburg | Dille &amp; Kamille | Erica Kruiderijen | Esprit | Etos | Foto Tuerlings B.V. | Frans Hommersom Schoenreparaties | Fresh | Go-Britain | Guts&amp;Gusto | Hans Anders | Hema | Ici Paris XL | Jamin Tilburg | Jeans Centre | Koetie Baby &amp; Kids | Labyrinth Tilburg | Mentastore V.O.F. | Mercado Emma | Mesco Schoenen | Mint &amp; Pepr | MS Mode | My Jewellery | N-brands | New CVLTR | Noah Donna | Oostelbos Lederwaren B.V. | Quatta | Radiobeurs | Sanchastyle | Say Jess Fashionstore BV | Simon Levelt Tilburg | Snipes Tilburg | Sprinter | Studio Poses / Soesa | Uno | Van Arendonk Schoenen B.V. | Van Gijzen opticiens | Vandemaker | Vero Moda Tilburg | Vive VOF</t>
  </si>
  <si>
    <t>aug pijnenburg | been en ondermode 013 | bomont | boulanger tilburg | courir | koopman tilburg | dille en kamille | erica kruiderijen | esprit | etos | foto tuerlings | frans hommersom schoenreparaties | fresh | go britain | guts en gusto | hans anders | hema | ici paris xl | jamin tilburg | jeans centre | koetie baby en kids | labyrinth tilburg | mentastore | mercado emma | mesco schoenen | mint en pepr | ms mode | my jewellery | n brands | new cvltr | noah donna | oostelbos lederwaren | quatta | radiobeurs | sanchastyle | say jess fashionstore | simon levelt tilburg | snipes tilburg | sprinter | studio poses soesa | uno | van arendonk schoenen | van gijzen opticiens | vandemaker | vero moda tilburg | vive</t>
  </si>
  <si>
    <t>…en voor de verwerking van gegevens van strafrechtelijke aard ten behoeve van derden van de verwerking 'Collectief Winkelverbod' door de in de bijlage genoemde winkeliers van het winkelgebied Binnenstad Tilburg - 2024-011591 ## 1 Inleiding: aanleiding vergunningaanvraag 1. Op 22 april 2024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winkelgebied Binnenstad Tilburg. Ter onderbouwing van de aanvraag, heeft het CCV een protocol en een gegevensbescher…</t>
  </si>
  <si>
    <t>Poelsema Veldwerk B.V. ⇔ Poelsema Veldwerk B.V. [exact]</t>
  </si>
  <si>
    <t>Autoriteit_Persoonsgegevens__https___www.autoriteitpersoonsgegevens.nl_system_files_file=2024-07_Besluit%20vergunning%20collectieve%20horecaontzetting%20Gemeente%20Haarlem</t>
  </si>
  <si>
    <t>Baja Beach Bar | Bobbi Bar Dancing | Brasserie van Beinum | Bugsy's B.V. | Café De Zwaan | Café Du Theatre | Café Het Wapen van Bloemendaal | Café In den Koffer | Café Koops | Café Stiels | Café Studio Haarlem | Café XO Haarlem BV | Café-Bar De Nieuwe Hut | Coster52* | Jopenkerk Brouwerij Café Restaurant | Kokonoches | Polo Bar B.V. | Spaarne66 B.V. | Stichting Patronaat | The Wolfhound | Vester | Viqh Wijnbar | Wijncafé Floryn</t>
  </si>
  <si>
    <t>baja beach bar | bobbi bar dancing | brasserie van beinum | bugsys | cafe de zwaan | cafe du theatre | cafe het wapen van bloemendaal | cafe in den koffer | cafe koops | cafe stiels | cafe studio haarlem | cafe xo haarlem | cafe bar de nieuwe hut | coster52 | jopenkerk brouwerij cafe restaurant | kokonoches | polo bar | spaarne66 | stichting patronaat | the wolfhound | vester | viqh wijnbar | wijncafe floryn</t>
  </si>
  <si>
    <t>…oor de verwerking van gegevens van strafrechtelijke aard ten behoeve van derden van de verwerking 'Collectieve Horecaontzegging' door de in de bijlage genoemde horecaondernemers van het horecagebied Gemeente Haarlem - 2024-014401 ## 1 Inleiding: aanleiding vergunningaanvraag 1. Op 13 mei 2024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Gemeente Haarlem. Ter onderbouwing van de aanvraag, heeft KHN een protocol en een gegevensbesche…</t>
  </si>
  <si>
    <t>de tenaamstelling van de Kernenergiewetvergunning voor het verrichten van handelingen met toestellen</t>
  </si>
  <si>
    <t>vergunning ⇔ de tenaamstelling van de Kernenergiewetvergunning voor het verrichten van handelingen met toestellen [gold substring of prediction]</t>
  </si>
  <si>
    <t>vergunning ⇔ de tenaamstelling van de vergunning [gold substring of prediction]</t>
  </si>
  <si>
    <t>Autoriteit_Persoonsgegevens__https___www.autoriteitpersoonsgegevens.nl_system_files_file=2024-08_Besluit%20boete%20Uber%20doorgifte%20naar%20VS</t>
  </si>
  <si>
    <t>Uber Technologies Inc. en Uber B.V.</t>
  </si>
  <si>
    <t>Cronimet (HOLLAND) B.V. ⇔ Cronimet (HOLLAND) B.V. [exact]</t>
  </si>
  <si>
    <t>Uber B.V. | Uber Technologies Inc.</t>
  </si>
  <si>
    <t>uber technologies inc en uber</t>
  </si>
  <si>
    <t>uber | uber technologies</t>
  </si>
  <si>
    <t>&lt;!-- image --&gt; Vertrouwelijk/Aangetekend [vertrouwelijk] Datum 22 juli 2024 Ons kenmerk [vertrouwelijk] Contactpersoon [vertrouwelijk] Onderwerp Besluit tot oplegging bestuurlijke boete ## Geachte [vertrouwelijk], De Autoriteit Persoonsgegevens (AP) heeft besloten om aan Uber Technologies Inc. en Uber B.V. (hierna tezamen: Uber) een bestuurlijke boete van € 290.000.000 op te leggen. De AP is van oordeel dat Uber artikel 44 van de Algemene verordening gegevensbescherming (AVG) heeft overtreden, omdat Uber doorgiftes van persoonsgegevens liet plaatsvinden naar de Verenigde Staten terwijl er geen passende waarborgen werden geboden zoals bepaald in hoofdstuk V van de AVG. De AP is van mening dat het op…</t>
  </si>
  <si>
    <t>Uber Technologies Inc. | Uber B.V.</t>
  </si>
  <si>
    <t>uber technologies | uber</t>
  </si>
  <si>
    <t>&lt;!-- image --&gt; Vertrouwelijk/Aangetekend [vertrouwelijk] Datum 22 juli 2024 Ons kenmerk [vertrouwelijk] Contactpersoon [vertrouwelijk] Onderwerp Besluit tot oplegging bestuurlijke boete ## Geachte [vertrouwelijk], De Autoriteit Persoonsgegevens (AP) heeft besloten om aan Uber Technologies Inc. en Uber B.V. (hierna tezamen: Uber) een bestuurlijke boete van € 290.000.000 op te leggen. De AP is van oordeel dat Uber artikel 44 van de Algemene verordening gegevensbescherming (AVG) heeft overtreden, omdat Uber doorgiftes van persoonsgegevens liet plaatsvinden naar de Verenigde Staten terwijl er geen passende waarborgen werden geboden zoals bepaa…</t>
  </si>
  <si>
    <t>Autoriteit_Persoonsgegevens__https___www.autoriteitpersoonsgegevens.nl_system_files_file=2024-08_Besluit%20vergunning%20collectieve%20horecaontzegging%20Alkmaar%202</t>
  </si>
  <si>
    <t>Bar Restaurant Hofman | Broodjeszaak Express Zo | Café Jong Belegen | Grillroom Amon | Grillroom Montfort | Hermanos | Restaurant Vito | Snackbar Kroky | Tito Alkmaar | Turfmarkt</t>
  </si>
  <si>
    <t>bar restaurant hofman | broodjeszaak express zo | cafe jong belegen | grillroom amon | grillroom montfort | hermanos | restaurant vito | snackbar kroky | tito alkmaar | turfmarkt</t>
  </si>
  <si>
    <t>… de verwerking van gegevens van strafrechtelijke aard ten behoeve van derden van de verwerking 'Collectieve Horecaontzegging' door de in de bijlage genoemde horecaondernemers van het horecagebied Alkmaar - 2023225829/2024-010287 ## 1 Inleiding: aanleiding vergunningaanvraag 1. Op 3 april 2024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Alkmaar. Ter onderbouwing van de aanvraag, heeft KHN een protocol en een gegevensbeschermingseff…</t>
  </si>
  <si>
    <t>Stichting Het Rijksmuseum ⇔ Stichting Het Rijksmuseum [exact]</t>
  </si>
  <si>
    <t>de vergunning voor het verrichten van handelingen met ioniserende straling uitzendende toestellen</t>
  </si>
  <si>
    <t>vergunning ⇔ de vergunning voor het verrichten van handelingen met ioniserende straling uitzendende toestellen [gold substring of prediction]</t>
  </si>
  <si>
    <t>ANVS__PUC_7733_32_1</t>
  </si>
  <si>
    <t>Dierenkliniek Muggenburg B.V.</t>
  </si>
  <si>
    <t>Dierenkliniek Muggenburg B.V. ⇔ Dierenkliniek Muggenburg B.V. [exact]</t>
  </si>
  <si>
    <t>Autoriteit_Persoonsgegevens__https___www.autoriteitpersoonsgegevens.nl_system_files_file=2024-09_Besluit%20boete%20en%20lasten%20onder%20dwangsom%20Clearview</t>
  </si>
  <si>
    <t>legt op | legt op | gelast | gelast | gelast | gelast | ziet af van het opleggen</t>
  </si>
  <si>
    <t>legt op | gelast</t>
  </si>
  <si>
    <t>opleggen | gelast</t>
  </si>
  <si>
    <t>gelast</t>
  </si>
  <si>
    <t>de tenaamstelling van de Kernenergiewetvergunning voor het verrichten van handelingen met ioniserende straling uitzendende toestellen</t>
  </si>
  <si>
    <t>vergunning ⇔ de tenaamstelling van de Kernenergiewetvergunning voor het verrichten van handelingen met ioniserende straling uitzendende toestellen [gold substring of prediction]</t>
  </si>
  <si>
    <t>…rview kan worden bezocht en vastgelegd. Hierbij merkt de AP op dat van afgeschermde sociale-mediaprofielen regelmatig nog steeds de profielfoto en bijbehorende naam van de betrokkene zichtbaar is. - 11 Van iedere afbeelding met daarop een of meerdere gezichten die de crawler van Clearview aantreft, legt Clearview de volgende informatie vast: - URL van de webpagina van de oorspronkelijke foto; 2 Een URL (Uniform Resource Locator) is -kort gezegd -het adres van een webpagina. 3 https://www.clearview.ai/post/what-clearview-ai-has-implemented-to-ensure-that-facial-recognition-technology-is-usedresponsibly ## Ons kenmerk &lt;!-- image --&gt; ## Datum 16 mei 2024 - de foto zelf; - eventuele gegevens die karakteristieken van de foto …</t>
  </si>
  <si>
    <t>bestuurlijke boete van € 20.000.000,00 | bestuurlijke boete van € 10.500.000,00 | last onder dwangsom tot beëindiging van de onrechtmatige verwerking van persoonsgegevens en bijzondere persoonsgegevens | last onder dwangsom tot beëindiging van de overtreding van de transparantieverplichtingen | last onder dwangsom tot beëindiging van het niet faciliteren van betrokkenen bij de uitoefening van hun inzagerecht | last onder dwangsom tot aanwijzing van een vertegenwoordiger in de Unie | bestuurlijke boete wegens het niet aanwijzen van een vertegenwoordiger in de Unie</t>
  </si>
  <si>
    <t>bestuurlijke boete van 20 000 000 00 | bestuurlijke boete van 10 500 000 00 | last onder dwangsom tot beeindiging van de onrechtmatige verwerking van persoonsgegevens en bijzondere persoonsgegevens | last onder dwangsom tot beeindiging van de overtreding van de transparantieverplichtingen | last onder dwangsom tot beeindiging van het niet faciliteren van betrokkenen bij de uitoefening van hun inzagerecht | last onder dwangsom tot aanwijzing van een vertegenwoordiger in de unie | bestuurlijke boete wegens het niet aanwijzen van een vertegenwoordiger in de unie</t>
  </si>
  <si>
    <t>bestuurlijke boete ⇔ bestuurlijke boete van € 20.000.000,00 [gold substring of prediction]</t>
  </si>
  <si>
    <t>bestuurlijke boete van € 10.500.000,00 | last onder dwangsom tot beëindiging van de onrechtmatige verwerking van persoonsgegevens en bijzondere persoonsgegevens | last onder dwangsom tot beëindiging van de overtreding van de transparantieverplichtingen | last onder dwangsom tot beëindiging van het niet faciliteren van betrokkenen bij de uitoefening van hun inzagerecht | last onder dwangsom tot aanwijzing van een vertegenwoordiger in de Unie | bestuurlijke boete wegens het niet aanwijzen van een vertegenwoordiger in de Unie</t>
  </si>
  <si>
    <t>…voor deze overtreding reeds is beboet door de Italiaanse en de Griekse gegevensbeschermingsautoriteit. De AP heeft ook besloten om aan Clearview vier lasten onder dwangsom op te leggen, die zien op het beëindigen van de nog steeds voortdurende overtredingen. De AP is van mening dat het opleggen van bestuurlijke boetes en lasten onder dwangsom aan Clearview niet alleen gepast is maar ook noodzakelijk, omdat sprake is van ernstige overtredingen. Clearview heeft de rechten en vrijheden van burgers namelijk geschonden door hun persoonsgegevens (waaronder biometrische gegevens) op onrechtmatige wijze te verwerken, door burgers onvolledig te informeren omtrent die verwerking, door niet te reageren op inzageverzoeken van burger…</t>
  </si>
  <si>
    <t>bestuurlijke boete van € 20.000.000,00 | bestuurlijke boete van € 10.500.000,00</t>
  </si>
  <si>
    <t>bestuurlijke boete van 20 000 000 00 | bestuurlijke boete van 10 500 000 00</t>
  </si>
  <si>
    <t>de tenaamstelling van de verleende vergunning</t>
  </si>
  <si>
    <t>vergunning ⇔ de tenaamstelling van de verleende vergunning [gold substring of prediction]</t>
  </si>
  <si>
    <t>bestuurlijke boete van € 10.500.000,00</t>
  </si>
  <si>
    <t>bestuurlijke boete | bestuurlijke boete | lasten onder dwangsom</t>
  </si>
  <si>
    <t>bestuurlijke boete | lasten onder dwangsom</t>
  </si>
  <si>
    <t>de tenaamstelling van de Kernenergiewetvergunning voor het verrichten van handelingen met ioniserende straling</t>
  </si>
  <si>
    <t>vergunning ⇔ de tenaamstelling van de Kernenergiewetvergunning voor het verrichten van handelingen met ioniserende straling [gold substring of prediction]</t>
  </si>
  <si>
    <t>Autoriteit_Persoonsgegevens__https___www.autoriteitpersoonsgegevens.nl_system_files_file=2024-09_Besluit%20vergunning%20collectief%20winkelverbod%20Lombok%20en%20Leidseweg%20%28Utrecht%29</t>
  </si>
  <si>
    <t>Afrah | Albert Heijn | Amazigh Bazar | Aram Juwelier | Barbershop Damstraat | Bendi Foodcenter | Beni Said | Bidoe Chicken | Bidoe Lunchroom | Dam IJS &amp; Bakkerij | Deluxe | Deluxe BBQ | Garoodi Supermarkt | Halal To Go | Helal Shoarma &amp; Burgers | Ina Ugas 2 | Kebap Factory | Kruidvat | Le Boutique Accessoires | Lunchroom Alkautar | Modarabia | Nissa Fashion | Nooran Sweets | Schaatsenberg bedden | Uncle B's Barbershop | Wash'inn</t>
  </si>
  <si>
    <t>afrah | albert heijn | amazigh bazar | aram juwelier | barbershop damstraat | bendi foodcenter | beni said | bidoe chicken | bidoe lunchroom | dam ijs en bakkerij | deluxe | deluxe bbq | garoodi supermarkt | halal to go | helal shoarma en burgers | ina ugas 2 | kebap factory | kruidvat | le boutique accessoires | lunchroom alkautar | modarabia | nissa fashion | nooran sweets | schaatsenberg bedden | uncle bs barbershop | washinn</t>
  </si>
  <si>
    <t>Universiteit Utrecht</t>
  </si>
  <si>
    <t>Universiteit Utrecht ⇔ Universiteit Utrecht [exact]</t>
  </si>
  <si>
    <t>…nvragen voor de verwerking van gegevens van strafrechtelijke aard ten behoeve van derden van de verwerking 'Collectief Winkelverbod' door de in de bijlage genoemde winkeliers van het winkelgebied Lombok en Leidseweg - 2024-019741 ## 1 Inleiding: aanleiding vergunningaanvraag 1. Op 4 juli 2024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Lombok en Leidseweg. Ter onderbouwing van de aanvraag, heeft het CCV een protocol en een gegevensbe…</t>
  </si>
  <si>
    <t>Autoriteit_Persoonsgegevens__https___www.autoriteitpersoonsgegevens.nl_system_files_file=2024-10_Besluit%20vergunning%20collectieve%20horecaontzegging%20Harderwijk</t>
  </si>
  <si>
    <t>Apéro | Bar Nickys Inn | Bistro Vischmarkt 49 | Bowling Harderwijk BV | Brasserie De Bank | Café De Belofte | Café De Koning | Café de Liefde | Café Ome Co | Cafetaria De Admiraal | Columbus | De Boterlap | De Graaf van Gelre | Dikke Dirck | Gauwigheid | Hertog Karel BV | Hotel Baars | Hotel van der Valk Harderwijk | Kok Experience Harderwijk BV | Luigi's | Pizza di Mama | Restaurant Ceart | Sir Jack | Sportcafé De Sypel | Walhalla</t>
  </si>
  <si>
    <t>apero | bar nickys inn | bistro vischmarkt 49 | bowling harderwijk | brasserie de bank | cafe de belofte | cafe de koning | cafe de liefde | cafe ome co | cafetaria de admiraal | columbus | boterlap | graaf van gelre | dikke dirck | gauwigheid | hertog karel | hotel baars | hotel van der valk harderwijk | kok experience harderwijk | luigis | pizza di mama | restaurant ceart | sir jack | sportcafe de sypel | walhalla</t>
  </si>
  <si>
    <t>…e verwerking van gegevens van strafrechtelijke aard ten behoeve van derden van de verwerking 'Collectieve Horecaontzegging' door de in de bijlage genoemde horecaondernemers van het horecagebied gemeente Harderwijk - 2024-012478 ## 1 Inleiding: aanleiding vergunningaanvraag 1. Op 22 april 2024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gemeente Harderwijk. Ter onderbouwing van de aanvraag, heeft KHN een protocol en een gegevensbes…</t>
  </si>
  <si>
    <t>El Al Israël Airlines Ltd ⇔ El Al Israël Airlines Ltd [exact]</t>
  </si>
  <si>
    <t>Autoriteit_Persoonsgegevens__https___www.autoriteitpersoonsgegevens.nl_system_files_file=2024-12_Beslissing%20op%20bezwaar%20-%20boete%20Coolblue</t>
  </si>
  <si>
    <t>verklaart | gegrond | herroept | legt</t>
  </si>
  <si>
    <t>verklaart gegrond | herroept | legt op</t>
  </si>
  <si>
    <t>verklaart gegrond | herroept | legt</t>
  </si>
  <si>
    <t>verklaart gegrond ⇔ verklaart gegrond [exact] | herroept ⇔ herroept [exact] | legt ⇔ legt op [canonical action]</t>
  </si>
  <si>
    <t>…ing van de bezoeker vroeg. Daardoor was geen sprake van toestemming als bedoeld in de AVG en miste Coolblue dus een rechtsgeldige grondslag voor de verwerking van persoonsgegevens. De AP heeft het bestreden besluit heroverwogen met inachtneming van hetgeen in bezwaar door Coolblue is aangevoerd, en verklaart het bezwaar van Cooblue gegrond. De AP blijft van oordeel dat Coolblue de AVG heeft overtreden door persoonsgegevens te verwerken zonder rechtsgeldige grondslag. De AP ziet evenwel aanleiding om de boete in bezwaar vast te stellen op € 40.000,00 (zegge: veertigduizend euro). De AP licht dit besluit hieronder toe. ## 1. De overtreding In oktober en november 2019 hebben toezichthouders van de AP onderzoek gedaan naar d…</t>
  </si>
  <si>
    <t>Autoriteit_Persoonsgegevens__https___www.autoriteitpersoonsgegevens.nl_system_files_file=2024-12_Besluit%20boete%20Netflix_0</t>
  </si>
  <si>
    <t>Netflix</t>
  </si>
  <si>
    <t>Netflix International B.V.</t>
  </si>
  <si>
    <t>netflix</t>
  </si>
  <si>
    <t>netflix international</t>
  </si>
  <si>
    <t>&lt;!-- image --&gt; Vertrouwelijk/Aangetekend Netflix International B.V. T.a.v. de Directie Karperstraat 10 1075 KZ AMSTERDAM ## Datum 26 november 2024 Ons kenmerk [VERTROUWELIJK] Contactpersoon [VERTROUWELIJK] ## Onderwerp Besluit tot het opleggen van een bestuurlijke boete voor het overtreden van de AVG ## Geachte leden van de directie, De Autoriteit Persoonsgegevens (hierna: de AP) heeft besloten om aan Netflix International B.V. (hierna: Netflix) een bestuurlijke boet…</t>
  </si>
  <si>
    <t>Dierenkliniek Kralingen B.V. ⇔ Dierenkliniek Kralingen B.V. [exact]</t>
  </si>
  <si>
    <t>de Autoriteit Persoonsgegevens (AP)</t>
  </si>
  <si>
    <t>…d Netflix International B.V. T.a.v. de Directie Karperstraat 10 1075 KZ AMSTERDAM ## Datum 26 november 2024 Ons kenmerk [VERTROUWELIJK] Contactpersoon [VERTROUWELIJK] ## Onderwerp Besluit tot het opleggen van een bestuurlijke boete voor het overtreden van de AVG ## Geachte leden van de directie, De Autoriteit Persoonsgegevens (hierna: de AP) heeft besloten om aan Netflix International B.V. (hierna: Netflix) een bestuurlijke boete op van € 4.750.000,- (zegge: vier miljoen zevenhonderdvijftigduizend euro) op te leggen omdat Netflix haar klanten onvoldoende duidelijk heeft geïnformeerd; ten eerste in haar privacyverklaring en ten tweede in antwoord op inzageverzoeken over 1) doeleinden en grondslagen van de verwerking van p…</t>
  </si>
  <si>
    <t>Autoriteit_Persoonsgegevens__https___www.autoriteitpersoonsgegevens.nl_system_files_file=2024-12_Besluit%20vergunning%20collectieve%20horecaontzegging%20Tilburg_2</t>
  </si>
  <si>
    <t>013 Poppodium | Bij Cees | Brownies &amp; downieS | Café de Baret BV | Café de Buizerd V.O.F. | Café de Slijterij | Café de Wijn | Café Heuvel 15 | Café Peanuts | Cafetaria Tropical B.V. | Capt.J's Hurricane | Corta Colina Streetfood | De Nacht | Domino's | Gin Fizz | Heuvelpoort Hotel B.V./ Mercure Hotel Tilburg Centrum | Kims Kroeg | LOC Brewery BV | Lucky Hill | Mr Meat | Rosalie BV | Stoffel V.o.f. | Studio Exploitatie B.V. | The Cat's Back | The End Karaoke / Daga Tilburg VOF | Theater de Boemel</t>
  </si>
  <si>
    <t>013 poppodium | bij cees | brownies en downies | cafe de baret | cafe de buizerd | cafe de slijterij | cafe de wijn | cafe heuvel 15 | cafe peanuts | cafetaria tropical | capt js hurricane | corta colina streetfood | nacht | dominos | gin fizz | heuvelpoort hotel b v mercure hotel tilburg centrum | kims kroeg | loc brewery | lucky hill | meat | rosalie | stoffel | studio exploitatie | the cats back | the end karaoke daga tilburg | theater de boemel</t>
  </si>
  <si>
    <t>…rking van gegevens van strafrechtelijke aard ten behoeve van derden van de verwerking 'Collectieve Horecaontzegging' door de in de bijlage genoemde horecaondernemers van het horecagebied gemeente Tilburg- 2023-00215 / 2024-019499 ## 1 Inleiding: aanleiding vergunningaanvraag 1. Op 2 juli 2024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gemeente Tilburg. Ter onderbouwing van de aanvraag, heeft KHN een protocol en een gegevensbesche…</t>
  </si>
  <si>
    <t>gaat over tot verlening van</t>
  </si>
  <si>
    <t>verleend ⇔ gaat over tot verlening van [canonical action]</t>
  </si>
  <si>
    <t>Brasserie Anvers | Café Bakker | Café Bolle | Café Brandpunt | Café De Boekanier | Café Polly Maggoo | Café Weemoed | Club Smederij | De Vos En De Craen | Gourmet Market Central Station | Het Elfde Gebod</t>
  </si>
  <si>
    <t>brasserie anvers | cafe bakker | cafe bolle | cafe brandpunt | cafe de boekanier | cafe polly maggoo | cafe weemoed | club smederij | vos en de craen | gourmet market central station | elfde gebod</t>
  </si>
  <si>
    <t>ANVS__PUC_8658_32_1</t>
  </si>
  <si>
    <t>Tandartspraktijk Neer B.V.</t>
  </si>
  <si>
    <t>Tandartspraktijk Neer B.V. ⇔ Tandartspraktijk Neer B.V. [exact]</t>
  </si>
  <si>
    <t>vergunning ⇔ tenaamstelling van de vergunning [gold substring of prediction]</t>
  </si>
  <si>
    <t>Autoriteit_Persoonsgegevens__https___www.autoriteitpersoonsgegevens.nl_system_files_file=2024-12_Besluit%20vergunning%20horecagebied%20Apeldoorn%20Nachthoreca</t>
  </si>
  <si>
    <t>Ale House | Café Bij Veldhuis | Café confetti | Café Humphreys | Café the Babylon | Café Touche | Café Zoo | Club Braque | Club Fyx | Dejavu Bar | De Graaf van Vlaanderen | De kleine generaal | De zaak | Finnegan's Irish Pub | Gigant | Het Pool KV | Nobel &amp; Wijn | Rock café Ozzy | The Old Irish Pub | Toffer piano bar</t>
  </si>
  <si>
    <t>ale house | cafe bij veldhuis | cafe confetti | cafe humphreys | cafe the babylon | cafe touche | cafe zoo | club braque | club fyx | dejavu bar | graaf van vlaanderen | kleine generaal | zaak | finnegans irish pub | gigant | pool kv | nobel en wijn | rock cafe ozzy | the old irish pub | toffer piano bar</t>
  </si>
  <si>
    <t>DE AUTORITEIT NUCLEAIRE VEILIGHEID EN STRALINGSBESCHERMING ⇔ ANVS [noise-normalized exact]</t>
  </si>
  <si>
    <t>… verwerking van gegevens van strafrechtelijke aard ten behoeve van derden van de verwerking 'Collectieve Horecaontzegging' door de in de bijlage genoemde horecaondernemers van het horecagebied Apeldoorn Nachthoreca - 2024-017936 ## 1 Inleiding: aanleiding vergunningaanvraag 1. Op 17 juni 2024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Apeldoorn Nachthoreca. Ter onderbouwing van de aanvraag, heeft KHN een protocol en een gegevensb…</t>
  </si>
  <si>
    <t>Gespecialiseerde Zorg Nederland B.V. ⇔ Gespecialiseerde Zorg Nederland B.V. [exact]</t>
  </si>
  <si>
    <t>Autoriteit_Persoonsgegevens__https___www.autoriteitpersoonsgegevens.nl_system_files_file=2024-12_Formele%20waarschuwing%20CABR</t>
  </si>
  <si>
    <t>de Minister van Onderwijs, Cultuur en Wetenschap</t>
  </si>
  <si>
    <t>minister van onderwijs cultuur en wetenschap</t>
  </si>
  <si>
    <t>&lt;!-- image --&gt; Aan de Minister van Onderwijs, Cultuur en Wetenschap Postbus 16375 2500 BJ Den Haag A Datum 26 november 2024 Ons kenmerk z2024-010120 Contactpersoon Onderwerp Formele waarschuwing CABR ## Geachte heer Bruins, Het Centraal Archief Bijzondere Rechtspleging (CABR) is het meest geraadpleegde en grootste archief over de Tweede Wereldoorlog in Nederland. In dit archief bevinden zich ongeveer 485.000 dossiers van personen die verdacht werden van collabora…</t>
  </si>
  <si>
    <t>de Autoriteit Nucleaire Veiligheid en Stralingsbescherming</t>
  </si>
  <si>
    <t>DE AUTORITEIT NUCLEAIRE VEILIGHEID EN STRALINGSBESCHERMING ⇔ de Autoriteit Nucleaire Veiligheid en Stralingsbescherming [exact]</t>
  </si>
  <si>
    <t>…t Nationaal Archief is bezig met het digitaliseren van het CABR. Zij is voornemens om het CABR per 2 januari 2025 stapsgewijs voor eenieder online te publiceren en full-text digitaal doorzoekbaar te maken. Dit vindt plaats in het kader van het project Oorlog voor de Rechter. Met deze brief deelt de Autoriteit Persoonsgegevens (AP) haar grote zorgen met u over de over de voorgenomen wijze van openbaarmaking. Die zorgen zijn in de kern: -  dat het zeer aannemelijk is dat de voorziene wijze van openbaarmaking ook betrekking heeft op gewone persoonsgegevens, bijzondere persoonsgegevens en persoonsgegevens van strafrechtelijke aard van nog levende personen; ## Autoriteit Persoonsgegevens Postbus 93374, 2509 AJ Den Haag Hoge …</t>
  </si>
  <si>
    <t>toestemming</t>
  </si>
  <si>
    <t>toestemming voor overdracht van een vergunning</t>
  </si>
  <si>
    <t>toestemming ⇔ toestemming voor overdracht van een vergunning [gold substring of prediction]</t>
  </si>
  <si>
    <t>…binatie met de beoordeling dat deze wijze van publicatie waarschijnlijk zou leiden tot inbreuk op de AVG, legitimeert het gebruik van de bevoegdheid tot het opleggen van een formele waarschuwing. Daarbij speelt ook mee dat de mogelijke gevolgen voor betrokkenen zeer groot kunnen zijn. Om deze reden legt de AP aan de minister van OCW, 20 Op grond van artikel 35, tweede lid van de AVG. 21 Op grond van artikel 36 van de AVG. &lt;!-- image --&gt; Datum 26 november 2024 ## Ons kenmerk z2024-010120 als verwerkingsverantwoordelijke, een formele waarschuwing op om niet over te gaan tot het voor eenieder online publiceren en full-text digitaal doorzoekbaar maken van het CABR. De AP merkt hierbij op dat als de voorgenomen verwerking toc…</t>
  </si>
  <si>
    <t>formele waarschuwing</t>
  </si>
  <si>
    <t>&lt;!-- image --&gt; Aan de Minister van Onderwijs, Cultuur en Wetenschap Postbus 16375 2500 BJ Den Haag A Datum 26 november 2024 Ons kenmerk z2024-010120 Contactpersoon Onderwerp Formele waarschuwing CABR ## Geachte heer Bruins, Het Centraal Archief Bijzondere Rechtspleging (CABR) is het meest geraadpleegde en grootste archief over de Tweede Wereldoorlog in Nederland. In dit archief bevinden zich ongeveer 485.000 dossiers van personen die verdacht werden van collaboratie met de bezetter en/of hiervoor berecht zijn. De dossiers bevatten veel verschillende soorten documenten zoals processen-verbaal, aank…</t>
  </si>
  <si>
    <t>Autoriteit_Persoonsgegevens__https___www.autoriteitpersoonsgegevens.nl_system_files_file=2025-02_Besluit%20vergunning%20collecief%20winkelverbod%20winkelgebied%20Veenendaal</t>
  </si>
  <si>
    <t>Albert Heijn | Anna van Toor | Bonita | Bruna Lucas Communicatie | C&amp;A | Cecil Veenendaal | CIGO Scheepjeshof | Davelaar | De Duck | De Heeren van 17 | De Violier | Discus Veenendaal | Douglas | Duifhuizen Tassen &amp; Koffers Corridor | Duifhuizen tassen &amp; koffers Hoofdstraat | Espressobar De Fazant | Etos Bijl | Expresso | Fan Fan La Tulipe b.v. | Gall &amp; Gall | Goudhaantje | Goudreinet | Grandoptical Hoofdstraat | Grandoptical Passage | Gulle Greet | Hema Veenendaal (Varetail B.V.) | Het Kaashuis | Horlogerie van Manen BV | ICI Paris XL | Jack &amp; Jones | Jamin | Janse Mode BV Vestiging Veenendaal | Juwelier Laméris | Kek Juwelier | Kev &amp; Mee Kids Store | KPN | Kruidvat Hoofdstraat | Kruidvat Passage | Le Chapeau | Livera Veenendaal VOF | Lucardi | Manfield | Mexime Mode | MOOIXL BV | MS Mode | Odido Veenendaal | Odin | Only &amp; Sons | Oosterlijke Hoek | Open 32 | Petit Restaurant De Buffel | Puur Blauw | Qemmo Style for men | Quindici Damesmode | Royal Fashion | Scapino | Schuurman Schoenen | Smakelijk | Socks &amp; Shorts | Solow | The Athlete's Foot Veenendaal | Toet Juniorstore | Used Products Veenendaal | Van de Loosdrecht | Van Keulen Schoenen BV | Van Uffelen | Van Woerden Wonen | Versteeg Outlet | VOF Vermaas | We Fashion | We Restore | Zoetemint | Zuivelhoeve</t>
  </si>
  <si>
    <t>albert heijn | anna van toor | bonita | bruna lucas communicatie | c en a | cecil veenendaal | cigo scheepjeshof | davelaar | duck | heeren van 17 | violier | discus veenendaal | douglas | duifhuizen tassen en koffers corridor | duifhuizen tassen en koffers hoofdstraat | espressobar de fazant | etos bijl | expresso | fan fan la tulipe | gall en gall | goudhaantje | goudreinet | grandoptical hoofdstraat | grandoptical passage | gulle greet | hema veenendaal varetail | kaashuis | horlogerie van manen | ici paris xl | jack en jones | jamin | janse mode bv vestiging veenendaal | juwelier lameris | kek juwelier | kev en mee kids store | kpn | kruidvat hoofdstraat | kruidvat passage | le chapeau | livera veenendaal | lucardi | manfield | mexime mode | mooixl | ms mode | odido veenendaal | odin | only en sons | oosterlijke hoek | open 32 | petit restaurant de buffel | puur blauw | qemmo style for men | quindici damesmode | royal fashion | scapino | schuurman schoenen | smakelijk | socks en shorts | solow | the athletes foot veenendaal | toet juniorstore | used products veenendaal | van de loosdrecht | van keulen schoenen | van uffelen | van woerden wonen | versteeg outlet | vof vermaas | we fashion | we restore | zoetemint | zuivelhoeve</t>
  </si>
  <si>
    <t>…anvragen voor de verwerking van gegevens van strafrechtelijke aard ten behoeve van derden van de verwerking 'Collectief Winkelverbod' door de in de bijlage genoemde winkeliers van het winkelgebied Veenendaal - 2024-034775 ## 1 Inleiding: aanleiding vergunningaanvraag 1. Op 5 december 2024 heeft het Centrum voor Criminaliteitspreventie en Veiligheid (hierna: het CCV) - ingevolge artikel 33, vierde lid, aanhef en onder c, van de Uitvoeringswet Algemene verordening gegevensbescherming (UAVG) - bij de Autoriteit Persoonsgegevens (AP) een bulkvergunningaanvraag ingediend namens de in de bijlage van het besluit genoemde winkeliers in het winkelgebied Veenendaal. Ter onderbouwing van de aanvraag, heeft het CCV een protocol en een gegevensbeschermi…</t>
  </si>
  <si>
    <t>toestemming voor overdracht van de vergunning</t>
  </si>
  <si>
    <t>toestemming ⇔ toestemming voor overdracht van de vergunning [gold substring of prediction]</t>
  </si>
  <si>
    <t>Kernenergiewetvergunning voor het vervoeren op Nederlands grondgebied en het buiten Nederlands grondgebied (doen) brengen van splijtstoffen</t>
  </si>
  <si>
    <t>vergunning ⇔ Kernenergiewetvergunning voor het vervoeren op Nederlands grondgebied en het buiten Nederlands grondgebied (doen) brengen van splijtstoffen [gold substring of prediction]</t>
  </si>
  <si>
    <t>Autoriteit_Persoonsgegevens__https___www.autoriteitpersoonsgegevens.nl_system_files_file=2025-02_Besluit%20vergunning%20collectief%20winkelverbod%20Binnenstad%20Rotterdam</t>
  </si>
  <si>
    <t>Albert Heijn | Amac | AR Beveiliging | Banlieue | Both Schoenen Dames | Both Schoenen Heren | C&amp;A | Chasin | Claire's | Claudia Sträter | Coccinelle Baby B.V. (Superstellar) | Coccinelle Kids B.V. (Superstellar) | Costes | Cotton Club | Cupra City Garage Rotterdam | Daka Spot Centrum | De KOOPman | Decathlon Coolsingel | Devon | Donna Colori | DR Martens | Ecco Store | Elbenwald GmbH | Etos Hoogstraat | Etos B.V. filiaal 7348 | Etos 7721 | Expresso | Farfalla | Footlocker Lijnbaan | Gall&amp;Gall 6685 | GrandOptical | G-star Store Rotterdam | Guess Europe B.V. | HEMA | Holland &amp; Barrett | Hunkemoller B.V. Beurstraverse | Hunkemoller Lijnbaan | Intertoys Coolsingel | Intertoys Lijnbaan | Jamin Lijnbaan | Jamin Hoogstraat | JD Sports Rotterdam Beursplein | JD Sports Lijnbaan | Jumbo Hoogstraat | Just Brands | Levi's | Lovisa | Lucardi | Lush Cosmetics | Lyle &amp; Scott | Manfield | McDonald's Beurs | McDuck B.V. (McDonald's Rotterdam Coolsingel 44) | McWLAB B.V. (McDonald's Rotterdam Korte Lijnbaan) | Miniso | Muller Beursplein B.V. h/o KKEC Rotterdam | Munie &amp; Co | Nelson Schoenen | Only Beurstraverse | Pandora | Parfumerie Douglas (74) | Parfumerie Douglas (97) | Pearle Opticiens | Peek &amp; Cloppenburg Anson's C.V. | Pipoos | Plaza Juwelier BV | Purdey | Ray Ban | Schoonenberg World of Hearing | Simon Lévelt | Simit to go | Sissy Boy | SneakerCentre | Snipes Rotterdam | Suit Supply Rotterdam | Summum Woman | Swarovski | Swatch | Tabacconist Creemers | Team Kappers | The Society Shop | The Sting | Ulla Popken | Van Haren Schoenen | Van Lier | YG Studios | WE FASHION | Zeeman | Zumo International</t>
  </si>
  <si>
    <t>albert heijn | amac | ar beveiliging | banlieue | both schoenen dames | both schoenen heren | c en a | chasin | claires | claudia strater | coccinelle baby b v superstellar | coccinelle kids b v superstellar | costes | cotton club | cupra city garage rotterdam | daka spot centrum | koopman | decathlon coolsingel | devon | donna colori | martens | ecco store | elbenwald gmbh | etos hoogstraat | etos b v filiaal 7348 | etos 7721 | expresso | farfalla | footlocker lijnbaan | gall en gall 6685 | grandoptical | g star store rotterdam | guess europe | hema | holland en barrett | hunkemoller b v beurstraverse | hunkemoller lijnbaan | intertoys coolsingel | intertoys lijnbaan | jamin lijnbaan | jamin hoogstraat | jd sports rotterdam beursplein | jd sports lijnbaan | jumbo hoogstraat | just brands | levis | lovisa | lucardi | lush cosmetics | lyle en scott | manfield | mcdonalds beurs | mcduck b v mcdonalds rotterdam coolsingel 44 | mcwlab b v mcdonalds rotterdam korte lijnbaan | miniso | muller beursplein b v h o kkec rotterdam | munie en co | nelson schoenen | only beurstraverse | pandora | parfumerie douglas 74 | parfumerie douglas 97 | pearle opticiens | peek en cloppenburg ansons c v | pipoos | plaza juwelier | purdey | ray ban | schoonenberg world of hearing | simon levelt | simit to go | sissy boy | sneakercentre | snipes rotterdam | suit supply rotterdam | summum woman | swarovski | swatch | tabacconist creemers | team kappers | the society shop | the sting | ulla popken | van haren schoenen | van lier | yg studios | we fashion | zeeman | zumo international</t>
  </si>
  <si>
    <t>… voor de verwerking van gegevens van strafrechtelijke aard ten behoeve van derden van de verwerking 'Collectief Winkelverbod' door de in de bijlage genoemde winkeliers van het winkelgebied Binnenstad Rotterdam2024-033020 ## 1 Inleiding: aanleiding vergunningaanvraag 1. Op 13 november 2024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winkelgebied Binnenstad Rotterdam. Ter onderbouwing van de aanvraag, heeft het CCV een protocol en een gegevensbesc…</t>
  </si>
  <si>
    <t>Autoriteit_Persoonsgegevens__https___www.autoriteitpersoonsgegevens.nl_system_files_file=2025-02_Besluit%20vergunning%20collectief%20winkelverbod%20Stadcentrum%20Suydersee</t>
  </si>
  <si>
    <t>Albert Heijn | Alexanderhoeve Suydersee | Blokker Dronten | Brothers Jeans BV | Carpe Diem Makelaardij | De Eetbar | Elferink schoenen | G&amp;W van Wonderen | Gall&amp;Gall | Hafkamp tassen &amp; koffers | Hairfriends | Holland Dronten | Ici Paris XL | Jensen Family Shop | Jodeh Hairstyle | Jumbo Dronten, Binnenloop | Kaatje | Kijk Dronten | KIK | Klif 18 Sport Dronten | Kwalitaria Dronten | LinGerie Dronten | Moellies | Mondovino Wijnkoperij | Nelson schoenen | Open32 Dronten | Primera Dronten | PV Systems | Restaurant Aan de Fonteyn | Takko Fashion | Thuis eten &amp; wonen | Trekpleister | Warenhuis Koggel BV (Hema) | William's Fashion for Men</t>
  </si>
  <si>
    <t>albert heijn | alexanderhoeve suydersee | blokker dronten | brothers jeans | carpe diem makelaardij | eetbar | elferink schoenen | g en w van wonderen | gall en gall | hafkamp tassen en koffers | hairfriends | holland dronten | ici paris xl | jensen family shop | jodeh hairstyle | jumbo dronten binnenloop | kaatje | kijk dronten | kik | klif 18 sport dronten | kwalitaria dronten | lingerie dronten | moellies | mondovino wijnkoperij | nelson schoenen | open32 dronten | primera dronten | pv systems | restaurant aan de fonteyn | takko fashion | thuis eten en wonen | trekpleister | warenhuis koggel bv hema | williams fashion for men</t>
  </si>
  <si>
    <t>…or de verwerking van gegevens van strafrechtelijke aard ten behoeve van derden van de verwerking 'Collectief Winkelverbod' door de in de bijlage genoemde winkeliers van het winkelgebied Stadcentrum Suydersee - 2024033659 ## 1 Inleiding: aanleiding vergunningaanvraag 1. Op 22 november 2024 heeft het Centrum voor Criminaliteitspreventie en Veiligheid (hierna: het CCV) - ingevolge artikel 33, vierde lid, aanhef en onder c, van de Uitvoeringswet Algemene verordening gegevensbescherming (UAVG) - bij de Autoriteit Persoonsgegevens (AP) een bulkvergunningaanvraag ingediend namens de in de bijlage van het besluit genoemde winkeliers in het winkelgebied Stadcentrum Suydersee. Ter onderbouwing van de aanvraag, heeft het CCV een protocol en een gegeve…</t>
  </si>
  <si>
    <t>Autoriteit_Persoonsgegevens__https___www.autoriteitpersoonsgegevens.nl_system_files_file=2025-03_Besluit%20vergunning%20collectief%20winkelverbod%20supermarkten%20Enschede</t>
  </si>
  <si>
    <t>Albert Heijn 1172 Stadsveld | Albert Heijn 1492 | Albert Heijn Hendrik Jan van Heekplein | Albert Heijn XL de MIRO | ENZUID BV (Albert-Heijn zuid) | Jumbo Boswinkel | Jumbo Brouwerijplein | Jumbo Enschede Noorderhagen | Jumbo Enschede Wesselernering | Jumbo Kuipersdijk | Jumbo Leussink Melkhal Enschede | Jumbo Lochan Glanerbrug | Jumbo Lochan Lage Bothof | Jumbo Lochan Stokhorst | Jumbo Wethouder Nijhuisstraat | Lidl Filiaal 378 Slijpsteen | Lidl Filiaal 503 Brinkstraat | Lidl Filiaal 513 Zonstraat | Lidl Filiaal 638 Hortensiastraat | Nettorama Enschede | Plus Enschede Eschmarke</t>
  </si>
  <si>
    <t>albert heijn 1172 stadsveld | albert heijn 1492 | albert heijn hendrik jan van heekplein | albert heijn xl de miro | enzuid bv albert heijn zuid | jumbo boswinkel | jumbo brouwerijplein | jumbo enschede noorderhagen | jumbo enschede wesselernering | jumbo kuipersdijk | jumbo leussink melkhal enschede | jumbo lochan glanerbrug | jumbo lochan lage bothof | jumbo lochan stokhorst | jumbo wethouder nijhuisstraat | lidl filiaal 378 slijpsteen | lidl filiaal 503 brinkstraat | lidl filiaal 513 zonstraat | lidl filiaal 638 hortensiastraat | nettorama enschede | plus enschede eschmarke</t>
  </si>
  <si>
    <t>…king van gegevens van strafrechtelijke aard ten behoeve van derden van de verwerking 'Collectief Winkelverbod' door de in de bijlage genoemde winkeliers van het winkelgebied Samenwerkende Supermarkten Enschede- 2025-000206 ## 1 Inleiding: aanleiding vergunningaanvraag 1. Op 3 januari 2025 heeft het Centrum voor Criminaliteitspreventie en Veiligheid (hierna: het CCV) - ingevolge artikel 33, vierde lid, aanhef en onder c, van de Uitvoeringswet Algemene verordening gegevensbescherming (UAVG) - bij de Autoriteit Persoonsgegevens (AP) een bulkvergunningaanvraag ingediend namens de in de bijlage van het besluit genoemde winkeliers in winkelgebied Samenwerkende Supermarkten Enschede. Ter onderbouwing van de aanvraag, heeft het CCV een protocol en …</t>
  </si>
  <si>
    <t>Autoriteit_Persoonsgegevens__https___www.autoriteitpersoonsgegevens.nl_system_files_file=2025-04_Besluit%20vergunning%20collectief%20winkelverbod%20Spakenburg%202</t>
  </si>
  <si>
    <t>033 BV | Antonio's Eethuys | Bar Eetcafe De Kajuit | Boetiek 1 | Broekhuizen-Schoenen | Buute Bolletjie | By Shu | Chance | Chicka Chic | De Vitaminebron | Duyst Sportcentrum | Freewear | Haven Es | Intertoys Hop en Nagel | Juweliershuys Jansen | Knipatelier | La Pam | Menello Slijterij | Multishop Spakenburg | Parfumerie La Ruelle | Pearle Opticiens | Sjik | Visspecialist De Oude Haven | Your Style Fashion | Zandbergen Schoenen | Zeeman</t>
  </si>
  <si>
    <t>033 | antonios eethuys | bar eetcafe de kajuit | boetiek 1 | broekhuizen schoenen | buute bolletjie | by shu | chance | chicka chic | vitaminebron | duyst sportcentrum | freewear | haven es | intertoys hop en nagel | juweliershuys jansen | knipatelier | la pam | menello slijterij | multishop spakenburg | parfumerie la ruelle | pearle opticiens | sjik | visspecialist de oude haven | your style fashion | zandbergen schoenen | zeeman</t>
  </si>
  <si>
    <t>…king van gegevens van strafrechtelijke aard ten behoeve van derden van de verwerking 'Collectief Winkelverbod' door de in de bijlage genoemde winkeliers van het winkelgebied Centrumgebied Spakenburg 2024-006923/2025-000560 ## 1 Inleiding: aanleiding vergunningaanvraag 1. Op 7 januari 2025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Centrumgebied Spakenburg. Ter onderbouwing van de aanvraag, heeft het CCV een protocol en een gegev…</t>
  </si>
  <si>
    <t>DE AUTORITEIT NUCLEAIRE VEILIGHEID EN STRALINGSBESCHERMING. ⇔ De Autoriteit Nucleaire Veiligheid en Stralingsbescherming [exact]</t>
  </si>
  <si>
    <t>Bie Ongs | Blokker | Bruna v/d Geest | By Jean | De Smid Spakenburg | De Vries Slaapcomfort | De Zuurstok | E.P. Heijnen | Etos Spakenburg | Jumbo Supermarkten B.V. | Kinderboetiek de dwerg | Telecombinatie Spakenburg</t>
  </si>
  <si>
    <t>bie ongs | blokker | bruna v d geest | by jean | smid spakenburg | vries slaapcomfort | zuurstok | e p heijnen | etos spakenburg | jumbo supermarkten | kinderboetiek de dwerg | telecombinatie spakenburg</t>
  </si>
  <si>
    <t>de tenaamstelling van de vergunning ANVS-PP-2020/0053818-07</t>
  </si>
  <si>
    <t>vergunning ⇔ de tenaamstelling van de vergunning ANVS-PP-2020/0053818-07 [gold substring of prediction]</t>
  </si>
  <si>
    <t>Autoriteit_Persoonsgegevens__https___www.autoriteitpersoonsgegevens.nl_system_files_file=2025-04_Besluit%20vergunning%20collectief%20winkelverbod%20Supermarkten%20Hengelo</t>
  </si>
  <si>
    <t>Albert Heijn 1193 | Albert Heijn 1242 | Albert Heijn 1556 | Albert Heijn 1638 | Albert Heijn Bijen | Aldi Deventer B.V. filiaal 08 | Aldi Deventer B.V. filiaal 31 | Aldi Deventer B.V. filiaal 38 | Aldi Deventer B.V. filiaal 40 | Coop/Plus | Jumbo Hengelo Woolderes | Jumbo Klieverik | Jumbo Leussink Hengelo Binnenstad | Jumbo Leussink Hengelo Groot Driene | Jumbo Leussink Hengelo Hasselo | Nettorama verbruikersmarkten B.V. | Supermarkt Plus Oelerweg | Temmink Slangenbeek BV</t>
  </si>
  <si>
    <t>Reym B.V.</t>
  </si>
  <si>
    <t>Reym B.V. ⇔ Reym B.V. [exact]</t>
  </si>
  <si>
    <t>albert heijn 1193 | albert heijn 1242 | albert heijn 1556 | albert heijn 1638 | albert heijn bijen | aldi deventer b v filiaal 08 | aldi deventer b v filiaal 31 | aldi deventer b v filiaal 38 | aldi deventer b v filiaal 40 | coop plus | jumbo hengelo woolderes | jumbo klieverik | jumbo leussink hengelo binnenstad | jumbo leussink hengelo groot driene | jumbo leussink hengelo hasselo | nettorama verbruikersmarkten | supermarkt plus oelerweg | temmink slangenbeek</t>
  </si>
  <si>
    <t>…n voor de verwerking van gegevens van strafrechtelijke aard ten behoeve van derden van de verwerking 'Collectief Winkelverbod' door de in de bijlage genoemde winkeliers van het winkelgebied Supermarkten Hengelo 2025-000202 ## 1 Inleiding: aanleiding vergunningaanvraag 1. Op 2 januari 2025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winkelgebied Supermarkten Hengelo. Ter onderbouwing van de aanvraag, heeft het CCV een protocol en een gegevensbesch…</t>
  </si>
  <si>
    <t>vergunning ⇔ verzoek tot wijziging van de vergunning [gold substring of prediction]</t>
  </si>
  <si>
    <t>Dierenartsenpraktijk De Meierij B.V. ⇔ Dierenartsenpraktijk De Meierij B.V. [exact]</t>
  </si>
  <si>
    <t>Autoriteit_Persoonsgegevens__https___www.autoriteitpersoonsgegevens.nl_system_files_file=2025-05_Besluit%20vergunning%20collectief%20winkelverbod%20Den%20Helder</t>
  </si>
  <si>
    <t>AH Kat supermarkt BV | Albert Heijn BV | Vomar Voordeelmarkt</t>
  </si>
  <si>
    <t>ah kat supermarkt | albert heijn | vomar voordeelmarkt</t>
  </si>
  <si>
    <t>…gen voor de verwerking van gegevens van strafrechtelijke aard ten behoeve van derden van de verwerking 'Collectief Winkelverbod' door de in de bijlage genoemde winkeliers van het winkelgebied Centrum Den Helder - 2025-007557 ## 1 Inleiding: aanleiding vergunningaanvraag 1. Op 7 maart 2025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Centrum Den Helder. Ter onderbouwing van de aanvraag, heeft het CCV een protocol en een gegevensbes…</t>
  </si>
  <si>
    <t>… De AP is van oordeel dat de in de bijlage genoemde winkeliers - door zich te conformeren aan de reeds door de AP beoordeelde modelprotocol en model-DPIA (versie april 2020) - de noodzaak en proportionaliteit van de voorgenomen verwerking voldoende hebben aangetoond. 18. De AP wijst de aanvraag ter verlening van een vergunning voor de verwerking van persoonsgegevens van strafrechtelijke aard ten behoeve van derden toe. Er mag met de voorgenomen verwerking worden gestart. 3 Deze deelnemerslijst wordt door het CCV via een website actueel gehouden, zodat kenbaar is welke winkeliers deelnemen aan het collectief verbod in een bepaald gebied. &lt;!-- image --&gt; ## Datum 7 april 2025 ## 7 Afsluiting en rechtsmiddel Indien u het nie…</t>
  </si>
  <si>
    <t>TAM International LP</t>
  </si>
  <si>
    <t>TAM International LP ⇔ TAM International LP [exact]</t>
  </si>
  <si>
    <t>Autoriteit_Persoonsgegevens__https___www.autoriteitpersoonsgegevens.nl_system_files_file=2025-05_Besluit%20vergunning%20collectief%20winkelverbod%20supermarkten%20Hulst</t>
  </si>
  <si>
    <t>Albert Heijn XL Hulst | Jumbo Hulst 3180 | Jumbo Hulst 5105</t>
  </si>
  <si>
    <t>albert heijn xl hulst | jumbo hulst 3180 | jumbo hulst 5105</t>
  </si>
  <si>
    <t>…king van gegevens van strafrechtelijke aard ten behoeve van derden van de verwerking 'Collectief Winkelverbod' door de in de bijlage genoemde winkeliers van het winkelgebied Samenwerkende Supermarkten Hulst - 2025-006419 ## 1 Inleiding: aanleiding vergunningaanvraag 1. Op 26 februari 2025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Samenwerkende Supermarkten Hulst. Ter onderbouwing van de aanvraag, heeft het CCV een protocol en e…</t>
  </si>
  <si>
    <t>Bilfinger Industrial Services Nederland B.V.</t>
  </si>
  <si>
    <t>Bilfinger Industrial Services Nederland B.V. ⇔ Bilfinger Industrial Services Nederland B.V. [exact]</t>
  </si>
  <si>
    <t>Autoriteit_Persoonsgegevens__https___www.autoriteitpersoonsgegevens.nl_system_files_file=2025-06_Besluit%20op%20bezwaar%20boete%20AS%20Watson%20-%20Kruidvat</t>
  </si>
  <si>
    <t>AS Watson Health &amp;amp; Beauty Continental Europe B.V.</t>
  </si>
  <si>
    <t>AS Watson Health &amp; Beauty Continental Europe B.V.</t>
  </si>
  <si>
    <t>as watson health en amp beauty continental europe</t>
  </si>
  <si>
    <t>as watson health en beauty continental europe</t>
  </si>
  <si>
    <t>&lt;!-- image --&gt; ## Vertrouwelijk/Aangetekend AS Watson Health &amp;amp; Beauty Continental Europe B.V. T.a.v. de directie Postbus 34 3927 ZL Renswoude Datum 27 mei 2025 Ons kenmerk [VERTROUWELIJK] Contactpersoon [VERTROUWELIJK] Onderwerp Beslissing op bezwaar Geachte leden van de directie, AS Watson Health &amp;amp; Beauty Continental Europe B.V. (hierna: AS Watson) heeft bezwaar gemaakt tegen het besluit van de Autoriteit Persoonsgegevens (hierna: AP) van 3 mei 2024 (kenmerk: [VERTROUWELIJK]; hierna:…</t>
  </si>
  <si>
    <t>…idvat.nl. Voor deze verwerking van persoonsgegevens had AS Watson geen rechtmatige grondslag. De AP is van oordeel dat AS Watson heeft gehandeld in strijd met artikel 6, eerste lid, in samenhang met artikel 5, eerste lid, onder a, van de Algemene verordening gegevensbescherming (hierna: AVG). De AP verklaart het bezwaar gegrond, voor zover het de boetehoogte betreft. De AP blijft van oordeel dat AS Watson de AVG heeft overtreden door persoonsgegevens te verwerken zonder rechtmatige grondslag. De AP stelt de boete thans vast op € 50.000,- (zegge: vijftigduizend euro). Autoriteit Persoonsgegevens Postbus 93374, 2509 AJ Den Haag T 070 8888 500 autoriteitpersoonsgegevens.nl &lt;!-- image --&gt; &lt;!-- image --&gt; 27 mei 2025 Ons kenme…</t>
  </si>
  <si>
    <t>AS Watson | Beauty Continental Europe B.V. | AS Watson Health &amp;</t>
  </si>
  <si>
    <t>as watson | beauty continental europe | as watson health en</t>
  </si>
  <si>
    <t>verklaart gegrond | stelt vast | herroept | legt op</t>
  </si>
  <si>
    <t>gegrond verklaren | vaststellen | herroepen | opleggen</t>
  </si>
  <si>
    <t>Autoriteit_Persoonsgegevens__https___www.autoriteitpersoonsgegevens.nl_system_files_file=2025-06_Besluit%20vergunning%20collectief%20winkelverbod%20binnenstad%20Tilburg%202</t>
  </si>
  <si>
    <t>Ananda | Casa | Costes | Decathlon tilburg | Gianotten Mutsaers | Guill van de Ven Fietsspecialist B.V. | H&amp;M Tilburg | Intersport Twinsport | Kruidvat Heuvelstraat | Kruidvat Pieter Vreedeplein | Kruidvat Zomerstraat | Levi's | New Yorker | Normal | Siebel Juweliers | Sissy-Boy | The Sting</t>
  </si>
  <si>
    <t>Djie-Tandjung Tandartsen Amsterdam Noord B.V. ⇔ Djie-Tandjung Tandartsen Amsterdam Noord B.V. [exact]</t>
  </si>
  <si>
    <t>ananda | casa | costes | decathlon tilburg | gianotten mutsaers | guill van de ven fietsspecialist | h en m tilburg | intersport twinsport | kruidvat heuvelstraat | kruidvat pieter vreedeplein | kruidvat zomerstraat | levis | new yorker | normal | siebel juweliers | sissy boy | the sting</t>
  </si>
  <si>
    <t>…rwerking van gegevens van strafrechtelijke aard ten behoeve van derden van de verwerking 'Collectief Winkelverbod' door de in de bijlage genoemde winkeliers van het winkelgebied Binnenstad Tilburg - 2024011591/2025-002437 ## 1 Inleiding: aanleiding vergunningaanvraag 1. Op 23 januari 2025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winkelgebied Binnenstad Tilburg. Ter onderbouwing van de aanvraag, heeft het CCV een protocol en een gegevensbescher…</t>
  </si>
  <si>
    <t>Tandartsenpraktijk De Overwelving B.V.</t>
  </si>
  <si>
    <t>Tandartsenpraktijk De Overwelving ⇔ Tandartsenpraktijk De Overwelving B.V. [noise-normalized exact]</t>
  </si>
  <si>
    <t>Autoriteit_Persoonsgegevens__https___www.autoriteitpersoonsgegevens.nl_system_files_file=2025-07_Besluit%20boete%20Stichting%20Oud%20Lemmer</t>
  </si>
  <si>
    <t>bestuurlijke boete | last onder dwangsom</t>
  </si>
  <si>
    <t>&lt;!-- image --&gt; Vertrouwelijk/Aangetekend Stichting Oud Lemmer p.a. [VERTROUWELIJK] Datum 9 juli 2021 Ons kenmerk [VERTROUWELIJK] Contactpersoon [VERTROUWELIJK] ## Onderwerp Besluit tot het opleggen van een bestuurlijke boete en een last onder dwangsom ## Geachte [VERTROUWELIJK] , De Autoriteit Persoonsgegevens (hierna: AP) heeft besloten om aan Stichting Oud Lemmer (hierna: de Stichting) een bestuurlijke boete van € 500,-- op te leggen. De AP is van oordeel dat de Stichting in ieder geval in de periode van 21 februari 2019 tot en met heden persoonsgegevens (heeft) verwerkt zonder wettelijke grondslag. De Stichting heeft daarmee …</t>
  </si>
  <si>
    <t>Autoriteit_Persoonsgegevens__https___www.autoriteitpersoonsgegevens.nl_system_files_file=2025-09_Besluit%20vergunning%20collectief%20winkelverbod%20Centrum%20Hoogeveen</t>
  </si>
  <si>
    <t>Hendriksen Lingerie | Herqua Sport | HUBO Harke | Iris Optiek Hoogeveen | Scapino B.V. | Warenhuis Hoogeveen | Wijbinga de Fietsspeciallist</t>
  </si>
  <si>
    <t>hendriksen lingerie | herqua sport | hubo harke | iris optiek hoogeveen | scapino | warenhuis hoogeveen | wijbinga de fietsspeciallist</t>
  </si>
  <si>
    <t>…vragen voor de verwerking van gegevens van strafrechtelijke aard ten behoeve van derden van de verwerking 'Collectief Winkelverbod' door de in de bijlage genoemde winkeliers van het winkelgebied Centrum Hoogeveen - 2025-014445 ## 1 Inleiding: aanleiding vergunningaanvraag 1. Op 9 mei 2025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winkelgebied Centrum Hoogeveen. Ter onderbouwing van de aanvraag, heeft het CCV een protocol en een gegevensbescherm…</t>
  </si>
  <si>
    <t>Kernenergiewetvergunning voor het binnen Nederlands grondgebied (doen) brengen, het vervoeren op Nederlands grondgebied en het buiten Nederlands grondgebied (doen) brengen van hoogactieve bronnen</t>
  </si>
  <si>
    <t>vergunning ⇔ Kernenergiewetvergunning voor het binnen Nederlands grondgebied (doen) brengen, het vervoeren op Nederlands grondgebied en het buiten Nederlands grondgebied (doen) brengen van hoogactieve bronnen [gold substring of prediction]</t>
  </si>
  <si>
    <t>Autoriteit_Persoonsgegevens__https___www.autoriteitpersoonsgegevens.nl_system_files_file=2025-09_Besluit%20vergunning%20collectief%20winkelverbod%20winkelgebied%20MIRO%20%28Enschede%29</t>
  </si>
  <si>
    <t>Action | Albert Heijn | Aldi | Bakkerij Nollen | C&amp;A Enschede Oost | De Viszaak | Die Grenze | Etos | Fietsenwinkel.nl | Gall &amp; Gall | HEMA Miro | Intertoys | Restaurant Zin | Scapino | Ter Stal | The Read Shop | Van der Poel | Van Haren | Xenos | Zeeman</t>
  </si>
  <si>
    <t>action | albert heijn | aldi | bakkerij nollen | c en a enschede oost | viszaak | die grenze | etos | fietsenwinkel nl | gall en gall | hema miro | intertoys | restaurant zin | scapino | ter stal | the read shop | van der poel | van haren | xenos | zeeman</t>
  </si>
  <si>
    <t>…ergunningaanvragen voor de verwerking van gegevens van strafrechtelijke aard ten behoeve van derden van de verwerking 'Collectief Winkelverbod' door de in de bijlage genoemde winkeliers van het winkelgebied MIRO - 2025-016866 ## 1 Inleiding: aanleiding vergunningaanvraag 1. Op 28 mei 2025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MIRO. Ter onderbouwing van de aanvraag, heeft het CCV een protocol en een gegevensbeschermingseffec…</t>
  </si>
  <si>
    <t>Autoriteit_Persoonsgegevens__https___www.autoriteitpersoonsgegevens.nl_system_files_file=2025-09_boete_orthodontiepraktijk%200</t>
  </si>
  <si>
    <t>[betrokkene]</t>
  </si>
  <si>
    <t>[betrokkene], handelend onder de naam [onderneming]</t>
  </si>
  <si>
    <t>betrokkene handelend onder de naam onderneming</t>
  </si>
  <si>
    <t>&lt;!-- image --&gt; Vertrouwelijk/Aangetekend [VERTROUWELIJK] Datum 4 februari 2021 Ons kenmerk [vertrouwelijk] Contactpersoon [vertrouwelijk] ## Onderwerp Besluit tot het opleggen van een bestuurlijke boete ## Geachte [betrokkene], De Autoriteit Persoonsgegevens (hierna: AP) heeft besloten om u een bestuurlijke boete van € 12.000,00 op te leggen. De AP is van oordeel dat u in ieder geval in de periode van 1 juli 2018 tot en met 29 mei 2019 niet heeft voldaan aan uw verplichting om bij het verwerken van persoonsgegevens passende technische en organisatorische maatregelen te treffen (artikel 32, eerste lid, van de Algemene verordening gegeven…</t>
  </si>
  <si>
    <t>Autoriteit_Persoonsgegevens__https___www.autoriteitpersoonsgegevens.nl_system_files_file=2025-10_Besluit%20vergunning%20collectief%20winkelverbod%20Harlingen_6</t>
  </si>
  <si>
    <t>Albert Heijn | Aldi | Jumbo Olaf Hermus | Lidl Harlingen | Plus Lunenborg | Poiesz Supermarkten | Albert Heijn 2311</t>
  </si>
  <si>
    <t>albert heijn | aldi | jumbo olaf hermus | lidl harlingen | plus lunenborg | poiesz supermarkten | albert heijn 2311</t>
  </si>
  <si>
    <t>… verwerking van gegevens van strafrechtelijke aard ten behoeve van derden van de verwerking 'Collectief Winkelverbod' door de in de bijlage genoemde winkeliers van het winkelgebied gemeente Harlingen - z202301838/2025-022217 ## 1 Inleiding: aanleiding vergunningaanvraag 1. Op 10 juli 2025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gemeente Harlingen. Ter onderbouwing van de aanvraag, heeft het CCV een protocol en een gegevensbes…</t>
  </si>
  <si>
    <t>Albert Heijn | Aldi | Jumbo Olaf Hermus | Lidl Harlingen | Plus Lunenborg | Poiesz Supermarkten</t>
  </si>
  <si>
    <t>albert heijn | aldi | jumbo olaf hermus | lidl harlingen | plus lunenborg | poiesz supermarkten</t>
  </si>
  <si>
    <t>Autoriteit_Persoonsgegevens__https___www.autoriteitpersoonsgegevens.nl_system_files_file=2025-10_Besluit%20vergunning%20collectief%20winkelverbod%20Leeuwarden_0</t>
  </si>
  <si>
    <t>Albert Heijn B.V. Schrans | Albert Heijn Bilgaard | Albert Heijn Camminghaburen | Albert Heijn Emmakade | Albert Heijn Tesselschadestraat | Albert Heijn winkel 1237 | Albert Heijn winkel 1513 | Jumbo Cambuurplein/Jumbo Wisman | Jumbo Els Boek Zuiderburen | Jumbo Kooistra Leeuwarden Hoeksterpad | Jumbo Kooistra Leeuwarden Stadionplein | Jumbo Ruyter van Loonstraat | Jumbo Supermarkt Eksterstraat | Jumbo Supermarkt Johannes Kolfplein | Spar City Leeuwarden | AH to go | Lidl Cambuurplein | Lidl Molkenkelder | Lidl Willem-Alexanderplein</t>
  </si>
  <si>
    <t>albert heijn b v schrans | albert heijn bilgaard | albert heijn camminghaburen | albert heijn emmakade | albert heijn tesselschadestraat | albert heijn winkel 1237 | albert heijn winkel 1513 | jumbo cambuurplein jumbo wisman | jumbo els boek zuiderburen | jumbo kooistra leeuwarden hoeksterpad | jumbo kooistra leeuwarden stadionplein | jumbo ruyter van loonstraat | jumbo supermarkt eksterstraat | jumbo supermarkt johannes kolfplein | spar city leeuwarden | ah to go | lidl cambuurplein | lidl molkenkelder | lidl willem alexanderplein</t>
  </si>
  <si>
    <t>…vens van strafrechtelijke aard ten behoeve van derden van de verwerking 'Collectief Winkelverbod' door de in de bijlage genoemde winkeliers van het winkelgebied Samenwerkende Supermarkten Leeuwarden - 2025-000204/2025-022220 ## 1 Inleiding: aanleiding vergunningaanvraag 1. Op 10 juli 2025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Samenwerkende Supermarkten Leeuwarden. Ter onderbouwing van de aanvraag, heeft het CCV een protocol…</t>
  </si>
  <si>
    <t>Dierenartsenpraktijk Schagen B.V. ⇔ Dierenartsenpraktijk Schagen B.V. [exact]</t>
  </si>
  <si>
    <t>Albert Heijn B.V. Schrans | Albert Heijn Bilgaard | Albert Heijn Camminghaburen | Albert Heijn Emmakade | Albert Heijn Tesselschadestraat | Albert Heijn winkel 1237 | Albert Heijn winkel 1513 | Jumbo Cambuurplein/Jumbo Wisman | Jumbo Els Boek Zuiderburen | Jumbo Kooistra Leeuwarden Hoeksterpad | Jumbo Kooistra Leeuwarden Stadionplein</t>
  </si>
  <si>
    <t>albert heijn b v schrans | albert heijn bilgaard | albert heijn camminghaburen | albert heijn emmakade | albert heijn tesselschadestraat | albert heijn winkel 1237 | albert heijn winkel 1513 | jumbo cambuurplein jumbo wisman | jumbo els boek zuiderburen | jumbo kooistra leeuwarden hoeksterpad | jumbo kooistra leeuwarden stadionplein</t>
  </si>
  <si>
    <t>Autoriteit_Persoonsgegevens__https___www.autoriteitpersoonsgegevens.nl_system_files_file=2025-10_Besluit%20vergunning%20collectief%20winkelverbod%20Veenendaal</t>
  </si>
  <si>
    <t>Albert Heijn | Anna van Toor | Bonita | Bruna Lucas Communicatie | C&amp;A | Cecil Veenendaal | CIGO Scheepjeshof | Davelaar | De Duck | De Heeren van 17 | De Violier | Discus Veenendaal | Douglas | Duifhuizen Tassen &amp; Koffers Corridor | Duifhuizen tassen &amp; koffers Hoofdstraat | Espressobar De Fazant | Etos Bijl | Expresso | Fan Fan La Tulipe b.v. | Gall &amp; Gall | Goudhaantje | Goudreinet | Grandoptical Hoofdstraat | Grandoptical Passage | Gulle Greet | Hema Veenendaal (Varetail B.V.) | Het Kaashuis | Horlogerie van Manen BV | ICI Paris XL | Jack &amp; Jones | Jamin | Janse Mode BV Vestiging Veenendaal | Juwelier Laméris | Kek Juwelier | Kev &amp; Mee Kids Store | KPN | Kruidvat Hoofdstraat | Kruidvat Passage | Le Chapeau | Livera Veenendaal VOF | Lucardi | Manfield | Mexime Mode | MOOIXL BV | MS Mode | Odido Veenendaal | Odin | Only &amp; Sons | Oosterlijke Hoek | Open 32 | Petit Restaurant De Buffel | Puur Blauw | Qemmo Style for men | Quindici Damesmode | Royal Fashion | Scapino | Schuurman Schoenen | Smakelijk | Socks &amp; Shorts | Solow | The Athlete's Foot Veenendaal | Toet Juniorstore | Used Products Veenendaal | Van de Loosdrecht | Van Keulen Schoenen BV | Van Uffelen | Van Woerden Wonen | Versteeg Outlet | VOF Vermaas | We Fashion | We Restore | Zoetemint | Zuivelhoeve | Dekamarkt</t>
  </si>
  <si>
    <t>albert heijn | anna van toor | bonita | bruna lucas communicatie | c en a | cecil veenendaal | cigo scheepjeshof | davelaar | duck | heeren van 17 | violier | discus veenendaal | douglas | duifhuizen tassen en koffers corridor | duifhuizen tassen en koffers hoofdstraat | espressobar de fazant | etos bijl | expresso | fan fan la tulipe | gall en gall | goudhaantje | goudreinet | grandoptical hoofdstraat | grandoptical passage | gulle greet | hema veenendaal varetail | kaashuis | horlogerie van manen | ici paris xl | jack en jones | jamin | janse mode bv vestiging veenendaal | juwelier lameris | kek juwelier | kev en mee kids store | kpn | kruidvat hoofdstraat | kruidvat passage | le chapeau | livera veenendaal | lucardi | manfield | mexime mode | mooixl | ms mode | odido veenendaal | odin | only en sons | oosterlijke hoek | open 32 | petit restaurant de buffel | puur blauw | qemmo style for men | quindici damesmode | royal fashion | scapino | schuurman schoenen | smakelijk | socks en shorts | solow | the athletes foot veenendaal | toet juniorstore | used products veenendaal | van de loosdrecht | van keulen schoenen | van uffelen | van woerden wonen | versteeg outlet | vof vermaas | we fashion | we restore | zoetemint | zuivelhoeve | dekamarkt</t>
  </si>
  <si>
    <t>…erwerking van gegevens van strafrechtelijke aard ten behoeve van derden van de verwerking 'Collectief Winkelverbod' door de in de bijlage genoemde winkeliers van het winkelgebied Winkelstad Veenendaal 2024-034775/2025-022209 ## 1 Inleiding: aanleiding vergunningaanvraag 1. Op 10 juli 2025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Winkelstad Veenendaal. Ter onderbouwing van de aanvraag, heeft het CCV een protocol en een gegevens…</t>
  </si>
  <si>
    <t>Orano NCS GmbH ⇔ Orano NCS GmbH [exact]</t>
  </si>
  <si>
    <t>Albert Heijn | Anna van Toor | Bonita | Bruna Lucas Communicatie | C&amp;A | Cecil Veenendaal | CIGO Scheepjeshof | Davelaar | De Duck | De Heeren van 17 | De Violier</t>
  </si>
  <si>
    <t>albert heijn | anna van toor | bonita | bruna lucas communicatie | c en a | cecil veenendaal | cigo scheepjeshof | davelaar | duck | heeren van 17 | violier</t>
  </si>
  <si>
    <t>vervoersvergunning met kenmerk ANVS-PP-2024/0104618</t>
  </si>
  <si>
    <t>vergunning ⇔ vervoersvergunning met kenmerk ANVS-PP-2024/0104618 [gold substring of prediction]</t>
  </si>
  <si>
    <t>Dekker Grondstoffen B.V.</t>
  </si>
  <si>
    <t>Dekker Grondstoffen B.V. ⇔ Dekker Grondstoffen B.V. [exact]</t>
  </si>
  <si>
    <t>Autoriteit_Persoonsgegevens__https___www.autoriteitpersoonsgegevens.nl_system_files_file=2025-10_Wob%20besluit%20Extra%20handen%20voor%20de%20zorg</t>
  </si>
  <si>
    <t>(geanonimiseerd)</t>
  </si>
  <si>
    <t>geanonimiseerd</t>
  </si>
  <si>
    <t>&lt;!-- image --&gt; Vertrouwelijk/Aangetekend (geanonimiseerd) Datum 5 april 2022 ## Onderwerp Besluit op uw verzoek op basis van artikel 3 Wet openbaarheid van bestuur ## Geachte (geanonimiseerd) Op 8 november 2021 heeft de Autoriteit Persoonsgegevens (AP) uw verzoek van d.d. 3 november 2021 om openbaarmaking van informatie op grond van de Wet openbaarheid van bestuur (hierna: Wob) ontvangen. Hierbij zendt de AP het besluit op uw verzoek. ## Wettelijk kader Op grond van …</t>
  </si>
  <si>
    <t>wijst | gedeeltelijk toe</t>
  </si>
  <si>
    <t>wijst gedeeltelijk toe | maakt niet openbaar</t>
  </si>
  <si>
    <t>wijst gedeeltelijk toe</t>
  </si>
  <si>
    <t>toewijzen | maakt niet openbaar</t>
  </si>
  <si>
    <t>wijst gedeeltelijk toe ⇔ wijst gedeeltelijk toe [exact]</t>
  </si>
  <si>
    <t>maakt niet openbaar</t>
  </si>
  <si>
    <t>…er terughoudend met het verstrekken van gegevens omtrent de datalekmelding en AVG klacht. Daarnaast is er door de AP geen opvolging gegeven aan de datalekmelding en AVG klacht voordat deze ingetrokken werd door de verzoeker. &lt;!-- image --&gt; Datum 5april 2022 ## Besluit De Autoriteit Persoonsgegevens wijst uw verzoek, met inachtneming van het voorgaande, gedeeltelijk toe. ## Hoogachtend, Autoritei voo (geanonimiseerd) mr.A &lt;!-- image --&gt; ## Rechtsmiddelenclausule Indien u het niet eens bent met dit besluit kunt u binnen zes weken na de datum van verzending van het besluit ingevolge de Algemene wetbestuursrecht een bezwaarschrift indienen hij de Autoriteit Persoonsgegevens, Postbus 93374, 2509 AJ Den Haag, onder vermelding …</t>
  </si>
  <si>
    <t>uw verzoek om openbaarmaking van informatie | de datalekregistratie</t>
  </si>
  <si>
    <t>uw verzoek om openbaarmaking van informatie | datalekregistratie</t>
  </si>
  <si>
    <t>verzoek ⇔ uw verzoek om openbaarmaking van informatie [gold substring of prediction]</t>
  </si>
  <si>
    <t>de datalekregistratie</t>
  </si>
  <si>
    <t>&lt;!-- image --&gt; Vertrouwelijk/Aangetekend (geanonimiseerd) Datum 5 april 2022 ## Onderwerp Besluit op uw verzoek op basis van artikel 3 Wet openbaarheid van bestuur ## Geachte (geanonimiseerd) Op 8 november 2021 heeft de Autoriteit Persoonsgegevens (AP) uw verzoek van d.d. 3 november 2021 om openbaarmaking van informatie op grond van de Wet openbaarheid van bestuur (hierna: Wob) ontvangen. Hierbij zendt de AP het besluit op uw verzoek. ## Wettelijk kader Op grond van artikel 3 van de Wob kan een ieder een verzoek om informatie, n…</t>
  </si>
  <si>
    <t>Huisdierenkliniek Hornstra B.V. ⇔ Huisdierenkliniek Hornstra B.V. [exact]</t>
  </si>
  <si>
    <t>Autoriteit Nucleaire Veiligheid en Stralingsbescherming ⇔ Autoriteit Nucleaire Veiligheid en Stralingsbescherming [exact]</t>
  </si>
  <si>
    <t>Autoriteit_Persoonsgegevens__https___www.autoriteitpersoonsgegevens.nl_system_files_file=2025-11_Besluit%20vergunning%20collectief%20winkelverbod%20Lunetten</t>
  </si>
  <si>
    <t>Albert Heijn 1249 | Barbershop Lunetten | Brainwash kappers | Bruna Verboom | Dierenwinkel | Drogisterij Trekpleister 1405 | Ebra Fietsen | Gijsbrecht Tweewielers | Hoogvliet BV | Kaas en Notenhuis Lunetten | Kijken bij Wouter | Kolintang | Tabakspaleis | Tayba Halalmarkt B.V. | Triangle Interim</t>
  </si>
  <si>
    <t>albert heijn 1249 | barbershop lunetten | brainwash kappers | bruna verboom | dierenwinkel | drogisterij trekpleister 1405 | ebra fietsen | gijsbrecht tweewielers | hoogvliet | kaas en notenhuis lunetten | kijken bij wouter | kolintang | tabakspaleis | tayba halalmarkt | triangle interim</t>
  </si>
  <si>
    <t>… voor de verwerking van gegevens van strafrechtelijke aard ten behoeve van derden van de verwerking 'Collectief Winkelverbod' door de in de bijlage genoemde winkeliers van het winkelgebied Winkelcentrum Lunetten 2025-008632 ## 1 Inleiding: aanleiding vergunningaanvraag 1. Op 19 maart 2025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Winkelcentrum Lunetten. Ter onderbouwing van de aanvraag, heeft het CCV een protocol en een gegeven…</t>
  </si>
  <si>
    <t>Geurst Tandartsen B.V. ⇔ Geurst Tandartsen B.V. [exact]</t>
  </si>
  <si>
    <t>Autoriteit_Persoonsgegevens__https___www.autoriteitpersoonsgegevens.nl_uploads_2023-04_besluit_vergunning_collectief_winkelverbod_centrum_ter_apel_0</t>
  </si>
  <si>
    <t>Aldi Markt | Warenhuis Ter Apel B.V. | Jan Zijl Supermarkt B.V. | Inge Hairfashion | Takko Fashion | Zeeman</t>
  </si>
  <si>
    <t>aldi markt | warenhuis ter apel | jan zijl supermarkt | inge hairfashion | takko fashion | zeeman</t>
  </si>
  <si>
    <t>…agen voor de verwerking van gegevens van strafrechtelijke aard ten behoeve van derden van de verwerking 'Collectief Winkelverbod' door de in de bijlage genoemde winkeliers van het winkelgebied Centrum Ter Apel- z2021-06522 ## 1 Inleiding: aanleiding vergunningaanvraag - 1 Op 26 maart 2021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dit besluit genoemde winkeliers in het winkelgebied Centrum Ter Apel. Ter onderbouwing van de aanvraag heeft het CCV een protocol en een gegevensbesche…</t>
  </si>
  <si>
    <t>Autoriteit_Persoonsgegevens__https___www.autoriteitpersoonsgegevens.nl_uploads_2023-08_Besluit%202023%20vergunning%20zwarte%20lijst%20Ugly%20Mugs_0</t>
  </si>
  <si>
    <t>Dow Benelux B.V.</t>
  </si>
  <si>
    <t>Dow Benelux B.V. ⇔ Dow Benelux B.V. [exact]</t>
  </si>
  <si>
    <t>…ids Nederland (hierna ook: het Aidsfonds of de aanvrager) een vergunning verleend als bedoeld in artikel 33, vierde lid, aanhef en onder c, van de Uitvoeringswet Algemene verordening gegevensbescherming (UAVG). 1 2. Op 25 mei 2023 heeft het Aidsfonds bij de AP opnieuw een aanvraag ingediend voor de verlening van een vergunning als bedoeld in artikel 33, vierde lid, aanhef en onder c, van de Uitvoeringswet Algemene verordening gegevensbescherming (UAVG). Deze aanvraag is ingediend vanwege een door het Aidsfonds aangebrachte wijziging in de werkwijze van het Ugly Mugs-platform. Het betreft een toevoeging van de mogelijkheid voor zogenaamde zorgprofessionals om zich ook aan te melden bij het Ugly Mugs-platform, teneinde nam…</t>
  </si>
  <si>
    <t>vergunning voor de verwerking van persoonsgegevens van strafrechtelijke aard ten behoeve van derden voor 'Ugly Mugs Nederland' | eerder verleende vergunning voor 'Ugly Mugs Nederland'</t>
  </si>
  <si>
    <t>vergunning voor de verwerking van persoonsgegevens van strafrechtelijke aard ten behoeve van derden voor ugly mugs nederland | eerder verleende vergunning voor ugly mugs nederland</t>
  </si>
  <si>
    <t>vergunning ⇔ vergunning voor de verwerking van persoonsgegevens van strafrechtelijke aard ten behoeve van derden voor 'Ugly Mugs Nederland' [gold substring of prediction]</t>
  </si>
  <si>
    <t>eerder verleende vergunning voor 'Ugly Mugs Nederland'</t>
  </si>
  <si>
    <t>&lt;!-- image --&gt; Besluit inzake de vergunningaanvraag voor de verwerking van persoonsgegevens van strafrechtelijke aard ten behoeve van derden van de verwerking 'Ugly Mugs Nederland' van Aidsfonds Soa Aids Nederland; z2023-02808. ## 1 Inleiding 1. De Autoriteit Persoonsgegevens (AP) heeft laatstelijk bij besluit van 24 maart 2022 aan het Aidsfonds -Soa Aids Nederland (hierna ook: het Aidsfonds of de aanvrager) een vergunning verleend als bedoeld in artikel 33, …</t>
  </si>
  <si>
    <t>Het Aidsfonds - Soa Aids Nederland</t>
  </si>
  <si>
    <t>Het Aidsfonds - Soa Aids Nederland | PROUD</t>
  </si>
  <si>
    <t>aidsfonds soa aids nederland</t>
  </si>
  <si>
    <t>aidsfonds soa aids nederland | proud</t>
  </si>
  <si>
    <t>Het Aidsfonds - Soa Aids Nederland ⇔ Het Aidsfonds - Soa Aids Nederland [exact]</t>
  </si>
  <si>
    <t>PROUD</t>
  </si>
  <si>
    <t>…op gebaseerde toewijzende besluit, en de daaraan verbonden voorwaarden worden hierna nader toegelicht. Daarbij zal ook worden ingegaan op de, ten opzichte van de eerder vergunde verwerkingen, aangebrachte wijziging. ## 2 Procedureverloop 6. Op 3 april 2023 heeft er een gesprek plaatsgevonden tussen het Aidsfonds - Soa Aids Nederland en hun advocaat enerzijds, en de AP anderzijds naar aanleiding van de door het Aidsfonds voorgenomen wijziging in de werkwijze van Ugly Mugs Nederland. 7. Het Aidsfonds - Soa Aids Nederland heeft op 25 mei 2023 een nieuwe vergunningaanvraag ingediend. Daarbij is een DPIA overgelegd en een protocol waarin doel en inrichting van de voorgenomen verwerking zijn beschreven. 2 8. De AP heeft bij brief …</t>
  </si>
  <si>
    <t>wijst toe | trekt in</t>
  </si>
  <si>
    <t>toewijzen | intrekken</t>
  </si>
  <si>
    <t>Vitary p/a Trillium Klinische Fysica</t>
  </si>
  <si>
    <t>Vitary p/a Trillium Klinische Fysica ⇔ Vitary p/a Trillium Klinische Fysica [exact]</t>
  </si>
  <si>
    <t>vergunning voor de verwerking van persoonsgegevens van strafrechtelijke aard ten behoeve van derden | eerder verleende vergunning voor Ugly Mugs Nederland</t>
  </si>
  <si>
    <t>vergunning voor de verwerking van persoonsgegevens van strafrechtelijke aard ten behoeve van derden | eerder verleende vergunning voor ugly mugs nederland</t>
  </si>
  <si>
    <t>eerder verleende vergunning voor Ugly Mugs Nederland</t>
  </si>
  <si>
    <t>Autoriteit_Persoonsgegevens__https___www.autoriteitpersoonsgegevens.nl_uploads_2023-11_Besluit%20vergunning%20collectief%20winkelverbod%20supermarkten%20Arnhem%2C%20Duiven%2C%20Oosterbeek%20en%20Velp</t>
  </si>
  <si>
    <t>Albert Heijn 1032 | Albert Heijn 1826 | Albert Heijn 1101 | Albert Heijn 1438 | Albert Heijn 1024 | Albert Heijn 1397 | Albert Heijn 1419 | Albert Heijn 1878 | Albert Heijn 1140 | Albert Heijn 1108 | Albert Heijn 2229 | Albert Heijn 1016</t>
  </si>
  <si>
    <t>albert heijn 1032 | albert heijn 1826 | albert heijn 1101 | albert heijn 1438 | albert heijn 1024 | albert heijn 1397 | albert heijn 1419 | albert heijn 1878 | albert heijn 1140 | albert heijn 1108 | albert heijn 2229 | albert heijn 1016</t>
  </si>
  <si>
    <t>…gevens van strafrechtelijke aard ten behoeve van derden van de verwerking 'Collectief Winkelverbod' door de in de bijlage genoemde winkeliers van het winkelgebied Supermarkten Arnhem, Duiven, Oosterbeek en Velp - z2023-02874 ## 1 Inleiding: aanleiding vergunningaanvraag 1. Op 25 juni 2023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Supermarkten Arnhem, Duiven, Oosterbeek en Velp. Ter ondersteuning van de aanvraag, heeft het CCV e…</t>
  </si>
  <si>
    <t>Autoriteit_Persoonsgegevens__https___www.autoriteitpersoonsgegevens.nl_uploads_2023-11_Besluit%20vergunning%20collectieve%20horecontzegging%20Alkmaar</t>
  </si>
  <si>
    <t>1480 Foodbar | Alkmaars Koffiehuis | Aloha Café Paradiso | Bourgondisch Café De Waag Vof | Café Amstelhoek | Café Berries | Café Bruintje | Café Castel | Café De Eenhoorn | Café De Oude Stad | Café De Pilaren | Café De Zaak | Café Muizenvreugd B.V. | Café Nooit Te Laat | Café Stapper | Café ' t Hartje | De Bierkelder | De Kleine Deugniet | De Koning | Eethuis Baba | Grillroom Amon | Gunnery's Irish Pub | Hap Wat | Heeren van Sonoy | House of Queens | In De Pimpelaer | Klunder | Mojo's | Mr. Gold | Ons Café ' t Kantoor | Pluim | Proeflokaal De Boom | Roest Wine and Foodbar | Stadskaffee Laurens | Stichting Podium Victorie</t>
  </si>
  <si>
    <t>1480 foodbar | alkmaars koffiehuis | aloha cafe paradiso | bourgondisch cafe de waag | cafe amstelhoek | cafe berries | cafe bruintje | cafe castel | cafe de eenhoorn | cafe de oude stad | cafe de pilaren | cafe de zaak | cafe muizenvreugd | cafe nooit te laat | cafe stapper | cafe t hartje | bierkelder | kleine deugniet | koning | eethuis baba | grillroom amon | gunnerys irish pub | hap wat | heeren van sonoy | house of queens | in de pimpelaer | klunder | mojos | gold | ons cafe t kantoor | pluim | proeflokaal de boom | roest wine and foodbar | stadskaffee laurens | stichting podium victorie</t>
  </si>
  <si>
    <t>… de verwerking van gegevens van strafrechtelijke aard ten behoeve van derden van de verwerking 'Collectieve Horecaontzegging' door de in de bijlage genoemde horecaondernemers van het horecagebied Alkmaar - z202302929/2023-225829 ## 1 Inleiding: aanleiding vergunningaanvraag 1. Op 17 juli 2023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Alkmaar. Ter onderbouwing van de aanvraag, heeft KHN een protocol en een gegevensbeschermingseff…</t>
  </si>
  <si>
    <t>Autoriteit_Persoonsgegevens__https___www.autoriteitpersoonsgegevens.nl_uploads_2023-11_Boete%20Voorschoten%20afval</t>
  </si>
  <si>
    <t>het college van burgemeester en wethouders van de gemeente Voorschoten</t>
  </si>
  <si>
    <t>het college</t>
  </si>
  <si>
    <t>college van burgemeester en wethouders van de gemeente voorschoten</t>
  </si>
  <si>
    <t>college</t>
  </si>
  <si>
    <t>…ersoon [VERTROUWELIJK] ## Onderwerp Besluit tot het opleggen van een bestuurlijke boete ## Geacht college, De afdeling Eerstelijns Onderzoek van de Autoriteit Persoonsgegevens (hierna: AP) heeft naar aanleiding van een handhavingsverzoek onderzoek gedaan naar de verwerking van persoonsgegevens door het college van burgemeester en wethouders van de gemeente Voorschoten (hierna: het college) in het kader van de uitvoering van het afvalinzamelingsbeleid in de gemeente. De bevindingen van het onderzoek zijn opgetekend in een onderzoeksrapport, dat op 13 maart 2023 aan het college is toegezonden. In het nu voorliggende besluit stelt de AP vast dat het college zonder toereikende grondslag en derhalve onrechtmatig persoonsgegevens heeft verwerkt met betrekking tot de…</t>
  </si>
  <si>
    <t>Autoriteit_Persoonsgegevens__https___www.autoriteitpersoonsgegevens.nl_uploads_2023-11_stcrt-2023-29689</t>
  </si>
  <si>
    <t>verklaart</t>
  </si>
  <si>
    <t>…ivacy als zodanig kan fungeren. De door Port Privacy ingediende aanvraag tot accreditering van die organisatie als toezichthoudende orgaan wordt afzonderlijk beoordeeld. 41. Om die reden is de AP voornemens om de Gedragscode goed te keuren onder een opschortende voorwaarde. De AP zal de Gedragscode goedkeuren onder de opschortende voorwaarde dat binnen twee jaar na de datum van bekendmaking van het definitieve besluit in de Staatscourant inzake de verklaring omtrent de Privacy Gedragscode Toegangsbeleid ISPS-bedrijven van Port Privacy B.V er een orgaan is dat het toezicht uitoefent op de naleving van de Gedragscode zoals 7 Paragraaf 5.9 van de richtsnoeren. 8 Een Authorised Economic Operator (AEO), of geautoriseerde mark…</t>
  </si>
  <si>
    <t>Port Privacy B.V.</t>
  </si>
  <si>
    <t>port privacy</t>
  </si>
  <si>
    <t>&lt;!-- image --&gt; &lt;!-- image --&gt; Officiële uitgave van het Koninkrijk der Nederlanden sinds 1814. ## STAATSCOURANT ## Besluit inzake de verklaring omtrent Privacy Gedragscode Toegangsbeleid ISPS-bedrijven van Port Privacy B.V.; z2019-21352 ## 1 Inleiding: aanleiding en aanvraag goedkeuring 1. Op 19 september 2019 heeft Port Privacy B.V. (hierna Port Privacy) de Autoriteit Persoonsgegevens (AP) verzocht de Privacy Gedragscode Toegangsbeleid ISPS-bedrijven 1 (hierna: de Gedragscode) goed te keuren op grond van artikel 40, vijfde lid, van de Algemene Verordening Gegevensbescherming (AVG). Deze aanvraag is bij de AP bekend onder z2019-…</t>
  </si>
  <si>
    <t>…krijk der Nederlanden sinds 1814. ## STAATSCOURANT ## Besluit inzake de verklaring omtrent Privacy Gedragscode Toegangsbeleid ISPS-bedrijven van Port Privacy B.V.; z2019-21352 ## 1 Inleiding: aanleiding en aanvraag goedkeuring 1. Op 19 september 2019 heeft Port Privacy B.V. (hierna Port Privacy) de Autoriteit Persoonsgegevens (AP) verzocht de Privacy Gedragscode Toegangsbeleid ISPS-bedrijven 1 (hierna: de Gedragscode) goed te keuren op grond van artikel 40, vijfde lid, van de Algemene Verordening Gegevensbescherming (AVG). Deze aanvraag is bij de AP bekend onder z2019-21352 onder de naam 'Toegangsbeleid ISPS-bedrijven (gedragscode)'. Na aanpassing van de eerder ingediende aanvragen heeft de AP op 31 maart 2022 de Gedrags…</t>
  </si>
  <si>
    <t>de Privacy Gedragscode Toegangsbeleid ISPS-bedrijven</t>
  </si>
  <si>
    <t>privacy gedragscode toegangsbeleid isps bedrijven</t>
  </si>
  <si>
    <t>…SCOURANT ## Besluit inzake de verklaring omtrent Privacy Gedragscode Toegangsbeleid ISPS-bedrijven van Port Privacy B.V.; z2019-21352 ## 1 Inleiding: aanleiding en aanvraag goedkeuring 1. Op 19 september 2019 heeft Port Privacy B.V. (hierna Port Privacy) de Autoriteit Persoonsgegevens (AP) verzocht de Privacy Gedragscode Toegangsbeleid ISPS-bedrijven 1 (hierna: de Gedragscode) goed te keuren op grond van artikel 40, vijfde lid, van de Algemene Verordening Gegevensbescherming (AVG). Deze aanvraag is bij de AP bekend onder z2019-21352 onder de naam 'Toegangsbeleid ISPS-bedrijven (gedragscode)'. Na aanpassing van de eerder ingediende aanvragen heeft de AP op 31 maart 2022 de Gedragscode formeel in behandeling genomen. Port Privacy heeft bij brie…</t>
  </si>
  <si>
    <t>Autoriteit_Persoonsgegevens__https___www.autoriteitpersoonsgegevens.nl_uploads_2023-11_Woo-stukken%202023-223656</t>
  </si>
  <si>
    <t>verklaart gegrond | herroept | legt op | laat in stand</t>
  </si>
  <si>
    <t>gegrond verklaren | herroepen | opleggen | laat in stand</t>
  </si>
  <si>
    <t>verklaart gegrond | herroept | laat in stand</t>
  </si>
  <si>
    <t>…tum ## De Autoriteit Persoonsgegevens: - -verklaart het bezwaar gegrond ten aanzien van de boetehoogte; - -herroept het besluit van 4 december 2019 met kenmerk [VERTROUWELIJK], voor zover dit ziet op de hoogte van de boete; - -neemt ten aanzien van de hoogte van de boete het volgende besluit: De AP legt aan [VERTROUWELIJK], wegens overtreding van artikel 9, eerste lid, van de AVG een bestuurlijke boete op ten bedrage van € 50.000,-- (zegge: vijftigduizend euro); 44 - laat het besluit voor het overige in stand. Hoogachtend, Autoriteit Persoonsgegevens, drs. C.E. Mur Bestuurslid ## Rechtsmiddelenclausule Indien u het niet eens bent met dit besluit kunt u binnen zes weken na de datum van verzending van het besluit ingevolge…</t>
  </si>
  <si>
    <t>bezwaar ten aanzien van de boetehoogte | het besluit van 4 december 2019 voor zover dit ziet op de hoogte van de boete | een bestuurlijke boete van € 50.000 wegens overtreding van artikel 9, eerste lid, van de AVG | het besluit van 4 december 2019 voor het overige</t>
  </si>
  <si>
    <t>bezwaar ten aanzien van de boetehoogte | besluit van 4 december 2019 voor zover dit ziet op de hoogte van de boete | bestuurlijke boete van 50 000 wegens overtreding van artikel 9 eerste lid van de avg | besluit van 4 december 2019 voor het overige</t>
  </si>
  <si>
    <t>bestuurlijke boete ⇔ een bestuurlijke boete van € 50.000 wegens overtreding van artikel 9, eerste lid, van de AVG [gold substring of prediction]</t>
  </si>
  <si>
    <t>bezwaar ten aanzien van de boetehoogte | het besluit van 4 december 2019 voor zover dit ziet op de hoogte van de boete | het besluit van 4 december 2019 voor het overige</t>
  </si>
  <si>
    <t>…# Geachte [VERTROUWELIJK], Hierbij ontvangt u het besluit van de Autoriteit Persoonsgegevens (AP) op uw bezwaarschrift van 10 januari 2020 en aangevuld bij brief 21 februari 2020. Het bezwaar is gericht tegen het besluit van de AP van 4 december 2019 (kenmerk: [VERTROUWELIJK]) tot oplegging van een bestuurlijke boete aan [VERTROUWELIJK]. Op 3 september 2020 heeft ten kantore van de AP een hoorzitting plaatsgevonden, waarbij u het standpunt namens [VERTROUWELIJK] nader heeft toegelicht. ## 1. Het primaire besluit 1. Bij besluit van 4 december 2019 (hierna ook: het bestreden besluit) heeft de AP aan [VERTROUWELIJK] een bestuurlijke boete opgelegd van € 725.000 wegens overtreding van artikel 9, eerste lid, van de Algemene V…</t>
  </si>
  <si>
    <t>verklaart gegrond | legt op</t>
  </si>
  <si>
    <t>gegrond verklaren | opleggen</t>
  </si>
  <si>
    <t>bezwaar | bestuurlijke boete</t>
  </si>
  <si>
    <t>bezwaar</t>
  </si>
  <si>
    <t>verklaart gegrond | herroept | matigt</t>
  </si>
  <si>
    <t>gegrond verklaren | herroepen | matigt</t>
  </si>
  <si>
    <t>het bezwaar ten aanzien van de boetehoogte | het besluit van 4 december 2019, voor zover dit ziet op de hoogte van de boete | de bestuurlijke boete tot € 50.000</t>
  </si>
  <si>
    <t>bezwaar ten aanzien van de boetehoogte | besluit van 4 december 2019 voor zover dit ziet op de hoogte van de boete | bestuurlijke boete tot 50 000</t>
  </si>
  <si>
    <t>bestuurlijke boete ⇔ de bestuurlijke boete tot € 50.000 [gold substring of prediction]</t>
  </si>
  <si>
    <t>het bezwaar ten aanzien van de boetehoogte | het besluit van 4 december 2019, voor zover dit ziet op de hoogte van de boete</t>
  </si>
  <si>
    <t>Autoriteit_Persoonsgegevens__https___www.autoriteitpersoonsgegevens.nl_uploads_2023-12_Besluit%20vergunning%20collectieve%20horecaontzegging%20Drachten</t>
  </si>
  <si>
    <t>Bierbrouwerij Noarder Dragten | Bios Drachten B.V. | Café Bar it Skûtsje | Café Het Raadhuys | café Tsjoch | Café-Snackbar 't Hoekje | Champino | De Muis B.V. | De Skihut | Döner Combi | Eetcafé de Burgemeester | Friet Huys Drachten | Gerrit Bosma Snackbar | Grootcafé de Swetser | Hakuna Matata Juice Bar B.V. | James' Bar | James' Bistro | Kafee 8 | Karaokebar Bucketshot | Lekker Eten Drachten B.V. | Markt 23 | Pata Negra | Penelope | Poolcentrum NJOY | Sahara food &amp; vibes | Sondrio | Sportcafé Drachten | Stichting De Lawei</t>
  </si>
  <si>
    <t>bierbrouwerij noarder dragten | bios drachten | cafe bar it skutsje | cafe het raadhuys | cafe tsjoch | cafe snackbar t hoekje | champino | muis | skihut | doner combi | eetcafe de burgemeester | friet huys drachten | gerrit bosma snackbar | grootcafe de swetser | hakuna matata juice bar | james bar | james bistro | kafee 8 | karaokebar bucketshot | lekker eten drachten | markt 23 | pata negra | penelope | poolcentrum njoy | sahara food en vibes | sondrio | sportcafe drachten | stichting de lawei</t>
  </si>
  <si>
    <t>…r de verwerking van gegevens van strafrechtelijke aard ten behoeve van derden van de verwerking 'Collectieve Horecaontzegging' door de in de bijlage genoemde horecaondernemers van het horecagebied Drachten z2023-02892/2023-225828 ## 1 Inleiding: aanleiding vergunningaanvraag 1. Op 4 juli 2023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Drachten. Ter onderbouwing van de aanvraag, heeft KHN een protocol en een gegevensbeschermingsef…</t>
  </si>
  <si>
    <t>bestuurlijke boete van € 290.000.000</t>
  </si>
  <si>
    <t>bestuurlijke boete ⇔ bestuurlijke boete van € 290.000.000 [gold substring of prediction]</t>
  </si>
  <si>
    <t>Autoriteit_Persoonsgegevens__https___www.autoriteitpersoonsgegevens.nl_uploads_2023-12_Besluit%20vergunning%20collectieve%20horecaontzegging%20Edam-Volendam</t>
  </si>
  <si>
    <t>Bar de Molen | Bistro D'ouwe Helling | Café de Dijk | Café Ome Jan | Café Restaurant De Vrijheid | Café 't Winckeltje | De Beurs eten &amp; drinken | de Harmonie | De Prinsenbar | De VD Botterwerf | Eetcafé Lennons | Eusie's Poolbar | Gerie's café | Hotel Old Dutch | Hotel Spaander | Lotje Wine en Dine | Snackbar Café Seevanck | t Gat van Nederland BV | t Havengat BV | Thomas Café Vof</t>
  </si>
  <si>
    <t>bar de molen | bistro douwe helling | cafe de dijk | cafe ome jan | cafe restaurant de vrijheid | cafe t winckeltje | beurs eten en drinken | harmonie | prinsenbar | vd botterwerf | eetcafe lennons | eusies poolbar | geries cafe | hotel old dutch | hotel spaander | lotje wine en dine | snackbar cafe seevanck | t gat van nederland | t havengat | thomas cafe</t>
  </si>
  <si>
    <t>…van gegevens van strafrechtelijke aard ten behoeve van derden van de verwerking 'Collectieve Horecaontzegging' door de in de bijlage genoemde horecaondernemers van het horecagebied gemeente EdamVolendam - z2023-02852/2023-225819 ## 1 Inleiding: aanleiding vergunningaanvraag 1. Op 16 juni 2023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gemeente Edam-Volendam. Ter onderbouwing van de aanvraag, heeft KHN een protocol en een gegevens…</t>
  </si>
  <si>
    <t>Autoriteit_Persoonsgegevens__https___www.autoriteitpersoonsgegevens.nl_uploads_2023-12_Besluit%20vergunningaanvraag%20horecagebied%20Hellendoorn</t>
  </si>
  <si>
    <t>Uncle Sam | De Barbier | De Budde | De Droadnagel | De Gezelligeit | De Kachel | De Lantaarn | De Oale Ste | De Wilgenweard | Il Gusto | In de Gauwe Geit | Murphy's Irish Pub | N-Joy | On the Rocks | Tante Stoof | Toi Toi</t>
  </si>
  <si>
    <t>uncle sam | barbier | budde | droadnagel | gezelligeit | kachel | lantaarn | oale ste | wilgenweard | il gusto | in de gauwe geit | murphys irish pub | n joy | on the rocks | tante stoof | toi toi</t>
  </si>
  <si>
    <t>…agen voor de verwerking van gegevens van strafrechtelijke aard ten behoeve van derden van de verwerking 'Collectieve Horecaontzegging' door de in de bijlage genoemde horecaondernemers van het horecagebied Hellendoorn 2023-229038 ## 1 Inleiding: aanleiding vergunningaanvraag Op 10 oktober 2023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Hellendoorn. Ter onderbouwing van de aanvraag, heeft KHN een protocol en een gegevensbescherming…</t>
  </si>
  <si>
    <t>Clearview AI Inc</t>
  </si>
  <si>
    <t>Clearview AI Inc.</t>
  </si>
  <si>
    <t>Clearview AI Inc ⇔ Clearview AI Inc. [exact]</t>
  </si>
  <si>
    <t>Autoriteit_Persoonsgegevens__https___www.autoriteitpersoonsgegevens.nl_uploads_2024-01_Besluit%20vergunningaanvraag%20horecagebied%20gemeente%20Helmond</t>
  </si>
  <si>
    <t>Beer &amp; Sportsbar De Bascule | Bobby's Bar Helmond | Borrelbar De Haven | Café Franske B.V. | Cafeeke De Kapper Exploitatie B.V. | De Borrelbar Helmond | De Kade Gastrobar | De Vijfhoeck B.V. | Il Borgo B.V. | Il Primo IJscafé | La Bocca B.V. | Más Brasseria | Mother Nature | Muziekcafé Helmond | Panache | Party Centrum De Molen | Plaza Feestcafé | Proeverij De Bank B.V. | Stadsherberghe De Kei | The Wine Bar</t>
  </si>
  <si>
    <t>beer en sportsbar de bascule | bobbys bar helmond | borrelbar de haven | cafe franske | cafeeke de kapper exploitatie | borrelbar helmond | kade gastrobar | vijfhoeck | il borgo | il primo ijscafe | la bocca | mas brasseria | mother nature | muziekcafe helmond | panache | party centrum de molen | plaza feestcafe | proeverij de bank | stadsherberghe de kei | the wine bar</t>
  </si>
  <si>
    <t>… van gegevens van strafrechtelijke aard ten behoeve van derden van de verwerking 'Collectieve Horecaontzegging' door de in de bijlage genoemde horecaondernemers van het horecagebied gemeente Helmond - z2022-07099/2023-225786 ## 1 Inleiding: aanleiding vergunningaanvraag 1. Op 21 december 2022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gemeente Helmond. Ter onderbouwing van de aanvraag, heeft KHN een protocol en een gegevensbesche…</t>
  </si>
  <si>
    <t>Autoriteit_Persoonsgegevens__https___www.autoriteitpersoonsgegevens.nl_uploads_2024-03_Besluit%20vergunning%20collectieve%20horecaontzegging%20Zandvoort%202</t>
  </si>
  <si>
    <t>Café Anders | Café de Klikspaan | Café Fier | Café Laurel &amp; Hardy | Het Plein | Hunter's | Mollie &amp; Co | Wapen van Zandvoort | Brasserie ZIN | Center Parcs Zandvoort | Chin Chin | Deight | Friends bar and kitchen | Gipsy bar | Lunchbreek | Mel's Pintxos Wine Bar | Mio Café | MMX B.V. | Noble Tree Café | Rabbel | The Corner Zandvoort | Noble Tree Café</t>
  </si>
  <si>
    <t>Café Anders | Café de Klikspaan | Café Fier | Café Laurel &amp; Hardy | Het Plein | Hunter's | Mollie &amp; Co | Wapen van Zandvoort | Brasserie ZIN | Center Parcs Zandvoort | Chin Chin | Deight | Friends bar and kitchen | Gipsy bar | Lunchbreek | Mel's Pintxos Wine Bar | Mio Café | MMX B.V. | Noble Tree Café | Rabbel | The Corner Zandvoort</t>
  </si>
  <si>
    <t>cafe anders | cafe de klikspaan | cafe fier | cafe laurel en hardy | plein | hunters | mollie en co | wapen van zandvoort | brasserie zin | center parcs zandvoort | chin chin | deight | friends bar and kitchen | gipsy bar | lunchbreek | mels pintxos wine bar | mio cafe | mmx | noble tree cafe | rabbel | the corner zandvoort</t>
  </si>
  <si>
    <t>… verwerking van gegevens van strafrechtelijke aard ten behoeve van derden van de verwerking 'Collectieve Horecaontzegging' door de in de bijlage genoemde horecaondernemers van het horecagebied Zandvoort z2023-02775/2023-225825 ## 1 Inleiding: aanleiding vergunningaanvraag 1. Op 5 januari 2024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Zandvoort. Ter onderbouwing van de aanvraag, heeft KHN een protocol en een gegevensbeschermingse…</t>
  </si>
  <si>
    <t>Café Anders | Café de Klikspaan | Café Fier | Café Laurel &amp; Hardy | Het Plein | Hunter's | Mollie &amp; Co | Wapen van Zandvoort</t>
  </si>
  <si>
    <t>cafe anders | cafe de klikspaan | cafe fier | cafe laurel en hardy | plein | hunters | mollie en co | wapen van zandvoort</t>
  </si>
  <si>
    <t>Coolblue B.V.</t>
  </si>
  <si>
    <t>Coolblue B.V. ⇔ Coolblue B.V. [exact]</t>
  </si>
  <si>
    <t>bezwaar | besluit | bestuurlijke boete</t>
  </si>
  <si>
    <t>bezwaar | het besluit van 11 januari 2024 | een bestuurlijke boete van € 40.000,00</t>
  </si>
  <si>
    <t>bestuurlijke boete ⇔ een bestuurlijke boete van € 40.000,00 [gold substring of prediction] | bezwaar ⇔ bezwaar [exact] | besluit ⇔ het besluit van 11 januari 2024 [gold substring of prediction]</t>
  </si>
  <si>
    <t>gold substring of prediction | exact</t>
  </si>
  <si>
    <t>Autoriteit_Persoonsgegevens__https___www.autoriteitpersoonsgegevens.nl_uploads_imported_20210512_boetebesluit_ap_locatefamily</t>
  </si>
  <si>
    <t>bezwaar | het besluit van 11 januari 2024 met kenmerk [VERTROUWELIJK] | een bestuurlijke boete van € 40.000,00</t>
  </si>
  <si>
    <t>bestuurlijke boete ⇔ een bestuurlijke boete van € 40.000,00 [gold substring of prediction] | bezwaar ⇔ bezwaar [exact] | besluit ⇔ het besluit van 11 januari 2024 met kenmerk [VERTROUWELIJK] [gold substring of prediction]</t>
  </si>
  <si>
    <t>&lt;!-- image --&gt; Locatefamily.com [VERTROUWELIJK] Datum 10 december 2020 Ons kenmerk [VERTROUWELIJK] Contactpersoon [VERTROUWELIJK] ## Onderwerp Besluit tot het opleggen van een bestuurlijke boete en een last onder dwangsom ## Geachte mevrouw/heer, De Autoriteit Persoonsgegevens (AP) heeft besloten aan Locatefamily.com een bestuurlijke boete van € 525.000,-- op te leggen, omdat Locatefamily.com in de periode van 25 mei 2018 tot heden niet heeft voldaan aan de verplichting om schriftelijk een vertegenwoordiger in de Europese Unie (EU) aan te wijzen. Locatefamily.com heeft daarmee artikel 27, eerste lid…</t>
  </si>
  <si>
    <t>De Autoriteit Persoonsgegevens</t>
  </si>
  <si>
    <t>Autoriteit Persoonsgegevens ⇔ De Autoriteit Persoonsgegevens [noise-normalized exact]</t>
  </si>
  <si>
    <t>&lt;!-- image --&gt; Locatefamily.com [VERTROUWELIJK] Datum 10 december 2020 Ons kenmerk [VERTROUWELIJK] Contactpersoon [VERTROUWELIJK] ## Onderwerp Besluit tot het opleggen van een bestuurlijke boete en een last onder dwangsom ## Geachte mevrouw/heer, De Autoriteit Persoonsgegevens (AP) heeft besloten aan Locatefamily.com een bestuurlijke boete van € 525.000,-- op te leggen, omdat Locatefamily.com in de periode van 25 mei 2018 tot heden niet heeft voldaan aan de verplichting om schriftelijk een vertegenwoordiger in de Europese Unie (EU) aan te wijzen. Locatefamily.com heeft daarmee artikel 27, eerste lid, juncto artikel 3, tweede lid, van de Algemene Verordening Gegevensbesche…</t>
  </si>
  <si>
    <t>Autoriteit_Persoonsgegevens__https___www.autoriteitpersoonsgegevens.nl_uploads_imported_ap_invorderingsbeschikking_nationale_politie</t>
  </si>
  <si>
    <t>Nationale Politie</t>
  </si>
  <si>
    <t>NP</t>
  </si>
  <si>
    <t>nationale politie</t>
  </si>
  <si>
    <t>np</t>
  </si>
  <si>
    <t>&lt;!-- image --&gt; 2 kend Nationale Politie T.a.v. de Korpschef Nieuwe Uitleg 1 2514 BP DEN HAAG Datum 12 maart 201S Onderwerp Invorderingsbeschikking ## Geachte heer Akerboom, Bij dwangsombesluit van 6 februari 2017 (besluit met kenmerk z2015-00910) heeft de Autoriteit Persoonsgegevens (AP), naar aanleiding van het ambtshalve onderzoek naar het gebruik van het nationaal Schengeninformatiesysteem van de tweede generatie (N.SIS II) door de Nationale Pol…</t>
  </si>
  <si>
    <t>Nationale Politie (NP)</t>
  </si>
  <si>
    <t>Netflix ⇔ Netflix [exact]</t>
  </si>
  <si>
    <t>nationale politie np</t>
  </si>
  <si>
    <t>&lt;!-- image --&gt; 2 kend Nationale Politie T.a.v. de Korpschef Nieuwe Uitleg 1 2514 BP DEN HAAG Datum 12 maart 201S Onderwerp Invorderingsbeschikking ## Geachte heer Akerboom, Bij dwangsombesluit van 6 februari 2017 (besluit met kenmerk z2015-00910) heeft de Autoriteit Persoonsgegevens (AP), naar aanleiding van het ambtshalve onderzoek naar het gebruik van het nationaal Schengeninformatiesysteem van de tweede generatie (N.SIS II) door de Nationale Politie (NP), besloten om een last onder dwangsom aan de NP op te leggen op grond van artikel 35, tweede lid van de Wet politiegegevens (Wpg), in samenhang bezien met artikel 65 van de Wet bescherming persoonsgegevens (Wbp) en artikel 5:…</t>
  </si>
  <si>
    <t>Autoriteit_Persoonsgegevens__https___www.autoriteitpersoonsgegevens.nl_uploads_imported_berisping_akwa_ggz</t>
  </si>
  <si>
    <t>berisping</t>
  </si>
  <si>
    <t>&lt;!-- image --&gt; Vertrouwelijk/Aangetekend Datum 19 november 2019 Ons kenmerk Contactpersoon 070 8888 500 Onderwerp Oplegging berisping Geachte heer Van Haperen, geachte heer Rooke, De Autoriteit Persoonsgegevens (AP) heeft geconstateerd dat de Alliantie kwaliteit in de geestelijke gezondheidszorg (hierna: Akwa GGZ) persoonsgegevens over de gezondheid heeft verwerkt. Deze verwerking heeft plaatsgevonden door middel van het overnemen van een zogeheten verarmde dataset van Stichting Benchmark GGZ (hierna: SBG). De verwerking van gezondheidsgegevens is …</t>
  </si>
  <si>
    <t>Autoriteit_Persoonsgegevens__https___www.autoriteitpersoonsgegevens.nl_uploads_imported_beslissing_op_bezwaar_cameratoezicht_en_gerechtvaardigd_belang_openbare_versie</t>
  </si>
  <si>
    <t>[VERZOEKER]</t>
  </si>
  <si>
    <t>[CLIËNTEN]</t>
  </si>
  <si>
    <t>verzoeker</t>
  </si>
  <si>
    <t>clienten</t>
  </si>
  <si>
    <t>&lt;!-- image --&gt; Aangetekend ## Bijlage 2 - Openbare versie beslissing op bezwaar [VERTROUWELIJK] Datum 20 juni 2018 Ons kenmerk [VERTROUWELIJK] Uw brief van [VERTROUWELIJK] Contactpersoon [VERTROUWELIJK] Onderwerp Beslissing op bezwaar ## Geachte [VERZOEKER], Hierbij ontvangt u het besluit van de Autoriteit Persoonsgegevens (AP) op het bezwaarschrift van 24 december 2017 dat u namens [CLIËNTEN] heeft ingediend. Het bezwaar is gericht tegen het besluit van de AP van 15 november 2017 (kenmerk [VERTROUWELIJK]), waarbij het verzoek om handhaving van uw cliënten is afgewezen. Het besluit van 15 november 2017 wordt hierna als het primaire besluit aangeduid. ## 1. Inleiding 1…</t>
  </si>
  <si>
    <t>…IJK]. Van dit onderzoek is een verslag opgesteld, die als bijlage 2 bij dit besluit is gevoegd. &lt;!-- image --&gt; Datum 20 juni 2018 Ons kenmerk [VERTROUWELIJK] 14. Bij brief van 20 april 2018 heeft de AP [VERANTWOORDELIJKE] verzocht binnen twee weken een schriftelijke bevestiging te sturen waarin zij verklaart de door de AP in de brief genoemde aanbevelingen binnen een redelijke termijn uit te voeren. 15. Bij e-mail van 1 mei 2018 heeft [VERANTWOORDELIJKE] toegezegd de aanbevelingen uit te voeren in samenwerking met de leverancier van de camera's en haar gemachtigde. ## 3. Wettelijk kader 16. Het relevante wettelijk kader is opgenomen in bijlage 3 bij dit besluit. In verband met het van toepassing zijn van de Algemene Vero…</t>
  </si>
  <si>
    <t>Autoriteit_Persoonsgegevens__https___www.autoriteitpersoonsgegevens.nl_uploads_imported_besluit_afwijzen_vergunning_vodiom</t>
  </si>
  <si>
    <t>…ereniging Veilig Ondernemen Door Informatie Op Maat (VODIOM); z2021-12791 ## 1 - Inleiding: aanleiding vergunningaanvraag 1. Op 5 juli 2021 heeft de vereniging VODIOM- ingevolge artikel 33, vierde lid, aanhef en onder c, van de Uitvoeringswet Algemene verordening gegevensbescherming (UAVG) - aan de Autoriteit Persoonsgegevens (AP) de vergunningaanvraag over cross-sectorale gegevensdeling t.b.v. fraudebestrijding (Frauderegistratiesysteem) overhandigd. Deze aanvraag is bij de AP bekend onder z2021-12791 onder de naam 'Vergunning VODIOM'. Ter onderbouwing van de aanvraag heeft de vereniging VODIOM een protocol d.d. 5 juli 2021 en een data protection impact assessment (gegevensbeschermingseffectbeoordeling, ook wel DPIA gen…</t>
  </si>
  <si>
    <t>…van het beschermingsniveau van Amerika, noch is er sprake van een ' standard contractual clauses' met aanvullende maatregelen voor de doorgifte van persoonsgegevens naar Amerika. Het protocol voldoet daarmee - gelet op de vereisten in AVG en Recommendations - op dit punt niet aan de AVG. 106. De AP wijst daarom de bovenstaande vergunningaanvraag voor de verwerking van persoonsgegevens van strafrechtelijke aard ten behoeve van derden af. Er mag niet met de voorgenomen verwerking worden gestart. Als de verwerking toch plaatsvindt kan de AP handhavend optreden. 77 Zie: Protocol p. 9: '(…) Meer specifiek heeft het Frauderegistratiesysteem tot doel te voorkomen dat Deelnemers slachtoffer worden van fraudeurs, die eerder aangi…</t>
  </si>
  <si>
    <t>de vereniging VODIOM</t>
  </si>
  <si>
    <t>vereniging vodiom</t>
  </si>
  <si>
    <t>…ngaanvraag voor de verwerking van persoonsgegevens van strafrechtelijke aard ten behoeven van derden van de verwerking 'Frauderegistratiesysteem' van de Vereniging Veilig Ondernemen Door Informatie Op Maat (VODIOM); z2021-12791 ## 1 - Inleiding: aanleiding vergunningaanvraag 1. Op 5 juli 2021 heeft de vereniging VODIOM- ingevolge artikel 33, vierde lid, aanhef en onder c, van de Uitvoeringswet Algemene verordening gegevensbescherming (UAVG) - aan de Autoriteit Persoonsgegevens (AP) de vergunningaanvraag over cross-sectorale gegevensdeling t.b.v. fraudebestrijding (Frauderegistratiesysteem) overhandigd. Deze aanvraag is bij de AP bekend onder z2021-12791 onder de naam 'Vergunning VODIOM'. Ter onderbouwing van de aanvraag …</t>
  </si>
  <si>
    <t>Minister van Onderwijs, Cultuur en Wetenschap</t>
  </si>
  <si>
    <t>de Minister van Onderwijs, Cultuur en Wetenschap ⇔ Minister van Onderwijs, Cultuur en Wetenschap [noise-normalized exact]</t>
  </si>
  <si>
    <t>formele waarschuwing ⇔ formele waarschuwing [exact]</t>
  </si>
  <si>
    <t>vergunningaanvraag</t>
  </si>
  <si>
    <t>&lt;!-- image --&gt; Datum 8 oktober 2021 Ons kenmerk z2021-12791 Besluit inzake de vergunningaanvraag voor de verwerking van persoonsgegevens van strafrechtelijke aard ten behoeven van derden van de verwerking 'Frauderegistratiesysteem' van de Vereniging Veilig Ondernemen Door Informatie Op Maat (VODIOM); z2021-12791 ## 1 - Inleiding: aanleiding vergunningaanvraag 1. Op 5 juli 2021 heeft de vereniging VODIOM- ingevolge artikel 33, vierde lid, aanhef en onder c, van de Uitvoeringswet Algemene verordening gege…</t>
  </si>
  <si>
    <t>Autoriteit_Persoonsgegevens__https___www.autoriteitpersoonsgegevens.nl_uploads_imported_besluit_boete_booking</t>
  </si>
  <si>
    <t>Booking</t>
  </si>
  <si>
    <t>Booking.com B.V.</t>
  </si>
  <si>
    <t>booking</t>
  </si>
  <si>
    <t>booking com</t>
  </si>
  <si>
    <t>&lt;!-- image --&gt; ## Aangetekend Booking.com B.V. De Raad van Bestuur t.a.v. [VERTROUWELIJK] Postbus 1639 1000 BP Amsterdam Datum 10 december 2020 Ons kenmerk [VERTROUWELIJK] Contactpersoon [VERTROUWELIJK] ## Onderwerp Besluit tot het opleggen van een bestuurlijke boete ## Geachte [VERTROUWELIJK], De Autoriteit Persoonsgegevens (AP) heeft besloten aan Booking.com B.V. (Booking) een bestuurlijke boete van € 475.000,-- op te leggen. De AP is van oordeel dat Boo…</t>
  </si>
  <si>
    <t>Booking.com B.V. (Booking)</t>
  </si>
  <si>
    <t>booking com b v booking</t>
  </si>
  <si>
    <t>&lt;!-- image --&gt; ## Aangetekend Booking.com B.V. De Raad van Bestuur t.a.v. [VERTROUWELIJK] Postbus 1639 1000 BP Amsterdam Datum 10 december 2020 Ons kenmerk [VERTROUWELIJK] Contactpersoon [VERTROUWELIJK] ## Onderwerp Besluit tot het opleggen van een bestuurlijke boete ## Geachte [VERTROUWELIJK], De Autoriteit Persoonsgegevens (AP) heeft besloten aan Booking.com B.V. (Booking) een bestuurlijke boete van € 475.000,-- op te leggen. De AP is van oordeel dat Booking artikel 33, eerste lid, van de Algemene Verordening Gegevensbescherming (AVG) vanaf 16 januari 2019 tot en met 6 februari 2019 heeft overtreden, omdat Booking heeft nagelaten een inbreuk in verband met persoonsgegevens binnen 72 uur nadat daarvan kennis was genome…</t>
  </si>
  <si>
    <t>Autoriteit_Persoonsgegevens__https___www.autoriteitpersoonsgegevens.nl_uploads_imported_besluit_last_onder_dwangsom_vgz</t>
  </si>
  <si>
    <t>Coöperatie VGZ U.A.</t>
  </si>
  <si>
    <t>Coöperatie VGZ U.A. (VGZ)</t>
  </si>
  <si>
    <t>cooperatie vgz u a</t>
  </si>
  <si>
    <t>cooperatie vgz u a vgz</t>
  </si>
  <si>
    <t>&lt;!-- image --&gt; ## Aangetekend Coöperatie VGZ U.A. De Voorzitter van de Raad van Bestuur De heer drs. R. Kliphuis Postbus 5040 6802 EA ARNHEM ## Datum 15 februari 2018 Ons Kenmerk [VERTROUWELIJK] ## Contactpersoon [VERTROUWELIJK] 070 8888 500 ## Onderwerp Last onder dwangsom en definitieve bevindingen ## Geachte heer Kliphuis, Hieronder treft u het besluit aan van de Autoriteit Persoonsgegevens (AP) tot oplegging van een last onder dwangsom aan Coöperatie V…</t>
  </si>
  <si>
    <t>…e Raad van Bestuur De heer drs. R. Kliphuis Postbus 5040 6802 EA ARNHEM ## Datum 15 februari 2018 Ons Kenmerk [VERTROUWELIJK] ## Contactpersoon [VERTROUWELIJK] 070 8888 500 ## Onderwerp Last onder dwangsom en definitieve bevindingen ## Geachte heer Kliphuis, Hieronder treft u het besluit aan van de Autoriteit Persoonsgegevens (AP) tot oplegging van een last onder dwangsom aan Coöperatie VGZ U.A. (VGZ). Dit besluit maakt onderdeel uit van het nieuwe besluit van heden op het bezwaar van Burgerrechtenvereniging Vrijbit (Vrijbit). Dit nieuwe besluit op bezwaar is genomen na het onderzoek dat de AP heeft uitgevoerd naar aanleiding van de tussenuitspraak van de rechtbank Midden Nederland (de rechtbank) van 7 juli 2017, ECLI:NL…</t>
  </si>
  <si>
    <t>Autoriteit_Persoonsgegevens__https___www.autoriteitpersoonsgegevens.nl_uploads_imported_besluit_pifi_2021</t>
  </si>
  <si>
    <t>…ding Hypotheken (SFH) en Zorgverzekeraars Nederland (ZN); z2021-03355. ## [ADRES PARTIJ] ## 1. Inleiding: aanleiding vergunningaanvraag - 1 Op [DATUM] heeft [PARTIJ] - ingevolge artikel 33, vierde lid, aanhef en onder c, van de Uitvoeringswet Algemene verordening gegevensbescherming (UAVG) - bij de Autoriteit Persoonsgegevens (AP) een vergunningaanvraag ingediend. Deze aanvraag is bij de AP bekend onder z2021-03355 onder de naam Protocol Incidentenwaarschuwingssysteem Financiële Instellingen (PIFI 2021). - 2 In artikel 10 van de Algemene verordening gegevensbescherming (AVG) is bepaald dat persoonsgegevens betreffende strafrechtelijke veroordelingen en strafbare feiten of daarmee verband houdende veiligheidsmaatregelen o…</t>
  </si>
  <si>
    <t>Autoriteit_Persoonsgegevens__https___www.autoriteitpersoonsgegevens.nl_uploads_imported_besluit_vergunning_collectief_winkelverbod_amsterdam_the_style_outlets</t>
  </si>
  <si>
    <t>Adidas MBFO #3155 | Albron - Anne &amp; Max | Anne de Solene | Art of Chocolat | BDR AJM Holland B.V. | Betty Barclay International GmbH | Bjorn Borg | Cheese &amp; More by Henri Willig | Coffee Fellows | Dstrezzed B.V. | Dunkin Donuts | Dutch Homemade Macarons | Ecco | GK Mayer Shoes | Garcia Jeans | Geox | Gerry Weber | GMO Gmbh, Camicissima Store | GMO Gmbh,US POLO Store | Groupe SEB - Home &amp; cook | G-star | Guess Jeans Outlet | HMS Host Nederland B.V. - Burger Federation | HMS Host Nederland B.V. - Pommes Frites | HMS Host Nederland B.V. - Starbucks | Hunkemöller | Jack &amp; Jones | Jamin | Jeans Centre | Karl Lagerfeld | Le Creuset | Lee Jeans | Lindt | Marc O'polo | Mephisto | Move outlet store | Name It | New Balance | Nike factory store Amsterdam SugarCity | O bag | O'neill | Only | Petrol Industries | Puma | Ravensburger | S. Oliver | Salomon | Shirthouse Gmbtl. Marvelis | Sissy-Boy | Sketchers | Sunglass Hut | Sunny Wayers bv handelend onder Sinner Shiwi | Tango | The Kooples | Tom Tailor | Triumph | Van Gils | Vingino | Wam denimwinkel B.V. | Wellensteyn | WMF</t>
  </si>
  <si>
    <t>adidas mbfo 3155 | albron anne en max | anne de solene | art of chocolat | bdr ajm holland | betty barclay international gmbh | bjorn borg | cheese en more by henri willig | coffee fellows | dstrezzed | dunkin donuts | dutch homemade macarons | ecco | gk mayer shoes | garcia jeans | geox | gerry weber | gmo gmbh camicissima store | gmo gmbh us polo store | groupe seb home en cook | g star | guess jeans outlet | hms host nederland b v burger federation | hms host nederland b v pommes frites | hms host nederland b v starbucks | hunkemoller | jack en jones | jamin | jeans centre | karl lagerfeld | le creuset | lee jeans | lindt | marc opolo | mephisto | move outlet store | name it | new balance | nike factory store amsterdam sugarcity | o bag | oneill | only | petrol industries | puma | ravensburger | s oliver | salomon | shirthouse gmbtl marvelis | sissy boy | sketchers | sunglass hut | sunny wayers bv handelend onder sinner shiwi | tango | the kooples | tom tailor | triumph | van gils | vingino | wam denimwinkel | wellensteyn | wmf</t>
  </si>
  <si>
    <t>… de verwerking van gegevens van strafrechtelijke aard ten behoeve van derden van de verwerking 'Collectief Winkelverbod' door de in de bijlage genoemde winkeliers van het winkelgebied Amsterdam The Style Outlets z2021-12229 ## 1 Inleiding: aanleiding vergunningaanvraag - 1 Op 29 juni 2021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dit besluit genoemde winkeliers in het winkelgebied Amsterdam The Style Outlets. Ter onderbouwing van de aanvraag heeft het CCV een protocol en een geg…</t>
  </si>
  <si>
    <t>Autoriteit_Persoonsgegevens__https___www.autoriteitpersoonsgegevens.nl_uploads_imported_besluit_vergunning_collectief_winkelverbod_centrum_ter_apel</t>
  </si>
  <si>
    <t>Cafetaria Moekesgat | Camping Moekesgat | De Kaasbank | Erdman Makelaardij Hypotheken Verzekeringen / Regiobank | Expert Telkamp | Fiets XXL - Theo Brüning Fietsen | Kruidvat Ter Apel | Linda's Hairline | Lunchroom Brasserie Enjoy | Op=Op Voordeelshop Ter Apel | Pets Place | Readshop Ter Apel | 't Klooster Wonen, Living &amp; Lifestyle | Ter Stal | Trendshop4you | Van der Haar V.O.F.</t>
  </si>
  <si>
    <t>cafetaria moekesgat | camping moekesgat | kaasbank | erdman makelaardij hypotheken verzekeringen regiobank | expert telkamp | fiets xxl theo bruning fietsen | kruidvat ter apel | lindas hairline | lunchroom brasserie enjoy | op op voordeelshop ter apel | pets place | readshop ter apel | t klooster wonen living en lifestyle | ter stal | trendshop4you | van der haar</t>
  </si>
  <si>
    <t>…ragen voor de verwerking van gegevens van strafrechtelijke aard ten behoeve van derden van de verwerking 'Collectief Winkelverbod' door de in de bijlage genoemde winkeliers van het winkelgebied Centrum Ter Apel z2021-06522 ## 1 Inleiding: aanleiding vergunningaanvraag 1. Op 5 januari 2022 heeft het Centrum voor Criminaliteitspreventie en Veiligheid (hierna: het CCV) ingevolge artikel 33, vierde lid, aanhef en onder c, van de Uitvoeringswet Algemene verordening gegevensbescherming (UAVG) - bij de Autoriteit Persoonsgegevens (AP) een tweede bulkvergunningaanvraag ingediend namens de in de bijlage van het besluit genoemde winkeliers in het winkelgebied Centrum Ter Apel. Dit is een aanvulling op de eerder toegekende bulkvergunningaanvraag van 2…</t>
  </si>
  <si>
    <t>&lt;!-- image --&gt; Datum 3 maart 2022 Ons kenmerk z2021-06522 Bulkbesluit inzake de vergunningaanvragen voor de verwerking van gegevens van strafrechtelijke aard ten behoeve van derden van de verwerking 'Collectief Winkelverbod' door de in de bijlage genoemde winkeliers van het winkelgebied Centrum Ter Apel z2021-06522 ## 1 Inleiding: aanleiding vergunningaanvraag 1. Op 5 januari 2022 heeft het Centrum voor Criminaliteitspreventie en Veiligheid (hierna: het CCV) ingevolge artikel 33, vierde lid, aanhef en ond…</t>
  </si>
  <si>
    <t>Autoriteit_Persoonsgegevens__https___www.autoriteitpersoonsgegevens.nl_uploads_imported_besluit_vergunning_collectief_winkelverbod_enschede-zuid</t>
  </si>
  <si>
    <t>Zuivelhoeve | Domino's Pizza | Daluci Fashion | La Riviera Pizzaria | Chitir Chicken | De Gouden Schaar | Sam's Toko | Bibliotheek Zuid | Zonnestudio Zuid | De Geveltoerist | Ada Supermarkt | Wibra | Trend Hair | Pets Place | Terstal | Bike Totaal Landewe Zuid | SNS Bank | Benjamin Bedankjes | t Bakhuus | Goudinkoper | Zeeman | HEMA | Apotheek Broekheurne | Big Bazar | Simone's Bodywear | Blokker | Tui | Qinn Womenswear | BrainWash Kappers | Lidl | Bruna | EDM Fashion | Holland &amp; Barrett | Subway | Adana | Telefoonservice Zuid | Drogisterij Die Grenze | Aldi | Bakkerij Nollen | Jumbo | Mediterrane Versmarkt Zuid | Jeuring Lunchroom | Kippie Enschede | Specsavers | Optiek Wesselerbrink | Hans Anders Opticiens | Pearle Opticiens | Vivant Bruinewoud | Kruitvat | Schoenmakerij Westendorp | Bloembinderij Le Tournesol | Banketbakkerij Oonk | Norah Fashion | Sanders Vers | Vishandel Je Maatjes | Kapsalon Ineke by Pris | Boekenvoordeel | Restaurant De Manderijn | Tuunte</t>
  </si>
  <si>
    <t>zuivelhoeve | dominos pizza | daluci fashion | la riviera pizzaria | chitir chicken | gouden schaar | sams toko | bibliotheek zuid | zonnestudio zuid | geveltoerist | ada supermarkt | wibra | trend hair | pets place | terstal | bike totaal landewe zuid | sns bank | benjamin bedankjes | t bakhuus | goudinkoper | zeeman | hema | apotheek broekheurne | big bazar | simones bodywear | blokker | tui | qinn womenswear | brainwash kappers | lidl | bruna | edm fashion | holland en barrett | subway | adana | telefoonservice zuid | drogisterij die grenze | aldi | bakkerij nollen | jumbo | mediterrane versmarkt zuid | jeuring lunchroom | kippie enschede | specsavers | optiek wesselerbrink | hans anders opticiens | pearle opticiens | vivant bruinewoud | kruitvat | schoenmakerij westendorp | bloembinderij le tournesol | banketbakkerij oonk | norah fashion | sanders vers | vishandel je maatjes | kapsalon ineke by pris | boekenvoordeel | restaurant de manderijn | tuunte</t>
  </si>
  <si>
    <t>…ragen voor de verwerking van gegevens van strafrechtelijke aard ten behoeve van derden van de verwerking 'Collectief Winkelverbod' door de in de bijlage genoemde winkeliers van het winkelgebied Enschede-Zuid - z2020-18235 ## 1 Inleiding: aanleiding vergunningaanvraag 1. Op 28 oktober 2020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genoemde winkeliers (aanvragers) in het winkelgebied Enschede-Zuid. Deze aanvraag is bij de AP bekend onder z2020-18235 onder de naam 'Bulkvergunningaanvra…</t>
  </si>
  <si>
    <t>Autoriteit_Persoonsgegevens__https___www.autoriteitpersoonsgegevens.nl_uploads_imported_besluit_vergunning_collectief_winkelverbod_heesch</t>
  </si>
  <si>
    <t>Exploitatiemaatschappij Sanders Oss BV. Hema Heesch | Hanegraaf Keukens | Hendriks Supermarkt Heesch BV | Jacobs &amp; Jacobs BV | Jumbo Wiegmans Heesch | Karwei Heesch | Le Village | Pour Vous vd Doelen | Slijterij Mitra 't Heuveltje | Spanjers voor dier en tuin | Van Herpen Kappers</t>
  </si>
  <si>
    <t>exploitatiemaatschappij sanders oss bv hema heesch | hanegraaf keukens | hendriks supermarkt heesch | jacobs en jacobs | jumbo wiegmans heesch | karwei heesch | le village | pour vous vd doelen | slijterij mitra t heuveltje | spanjers voor dier en tuin | van herpen kappers</t>
  </si>
  <si>
    <t>…nningaanvragen voor de verwerking van gegevens van strafrechtelijke aard ten behoeve van derden van de verwerking 'Collectief Winkelverbod' door de in de bijlage genoemde winkeliers van het winkelgebied Heesch - z2022-02545 ## 1 Inleiding: aanleiding vergunningaanvraag 1. Op 20 april 2022 heeft het Centrum voor Criminaliteitspreventie en Veiligheid (hierna: het CCV) ingevolge artikel 33, vierde lid, aanhef en onder c, van de Uitvoeringswet Algemene verordening gegevensbescherming (UAVG) - bij de Autoriteit Persoonsgegevens (AP) een bulkvergunningaanvraag ingediend namens de in de bijlage van het besluit genoemde winkeliers in het winkelgebied Heesch. Ter onderbouwing van de aanvraag, heeft het CCV een protocol en een 2. gegevensbeschermings…</t>
  </si>
  <si>
    <t>Autoriteit_Persoonsgegevens__https___www.autoriteitpersoonsgegevens.nl_uploads_imported_besluit_vergunning_collectieve_horecaontzegging_binnenstad_amersfoort</t>
  </si>
  <si>
    <t>Brel | Bubbles | Café de Prins | Café Koetje | Café Pitchers | Curtis Café | De Blauwe Engel | J&amp;D | Jackson | Lapart | Miles | Shots! | Thuis Amersfoort</t>
  </si>
  <si>
    <t>brel | bubbles | cafe de prins | cafe koetje | cafe pitchers | curtis cafe | blauwe engel | j en d | jackson | lapart | miles | shots | thuis amersfoort</t>
  </si>
  <si>
    <t>…erking van gegevens van strafrechtelijke aard ten behoeve van derden van de verwerking 'Collectieve Horecaontzegging' door de in de bijlage genoemde horecaondernemers van het horecagebied Binnenstad Amersfoort - z2022-05344 ## 1 Inleiding: aanleiding vergunningaanvraag 1. Op 19 september 2022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Binnenstad Amersfoort. Ter onderbouwing van de aanvraag, heeft KHN een protocol en een gegevensb…</t>
  </si>
  <si>
    <t>Autoriteit_Persoonsgegevens__https___www.autoriteitpersoonsgegevens.nl_uploads_imported_besluit_vergunning_collectieve_horecaontzegging_centrum_zwolle</t>
  </si>
  <si>
    <t>'t Swolsch Café | Bistro de Zoete Inval | Café Bloopers | Café De Gezelligheid | Café de hete brij | Café de Tagrijn | Café het Beugeltje | DAVO Bieren Zwolle | De Beurs | De Danskamer | De Hap en Tap Kamer | De Kuiperij | De Pizzakakkers Zwolle CV | De Vier Jaargetijden | Febo | Grieks Restaurant Nieuw Olympia | Het Vliegende Paard | Honky Tonk Jacks | In den Hoofdwacht | Jacks Music Bar | Las Rosas | McDonald's Zwolle -Centrum | Molly's | Restaurant Meneer Jan | Shotto | Stadscafé Blij | Stadsstrand Zwolle | The Dublin House | The Referee</t>
  </si>
  <si>
    <t>t swolsch cafe | bistro de zoete inval | cafe bloopers | cafe de gezelligheid | cafe de hete brij | cafe de tagrijn | cafe het beugeltje | davo bieren zwolle | beurs | danskamer | hap en tap kamer | kuiperij | pizzakakkers zwolle cv | vier jaargetijden | febo | grieks restaurant nieuw olympia | vliegende paard | honky tonk jacks | in den hoofdwacht | jacks music bar | las rosas | mcdonalds zwolle centrum | mollys | restaurant meneer jan | shotto | stadscafe blij | stadsstrand zwolle | the dublin house | the referee</t>
  </si>
  <si>
    <t>… de verwerking van gegevens van strafrechtelijke aard ten behoeve van derden van de verwerking 'Collectieve Horecaontzegging' door de in de bijlage genoemde horecaondernemers van het horecagebied Centrum Zwolle - z2022-00023 ## 1 Inleiding: aanleiding vergunningaanvraag 1. Op 23 december 2021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Centrum Zwolle. Ter onderbouwing van de aanvraag, heeft KHN een protocol en een gegevensbescherm…</t>
  </si>
  <si>
    <t>…n oordeel dat de in de bijlage genoemde horecaondernemingen - door zich te conformeren aan de reeds door de AP beoordeelde modelprotocol en model-DPIA (versie augustus 2020) - de noodzaak en proportionaliteit van de voorgenomen verwerking voldoende hebben aangetoond. 19. De AP wijst de aanvraag ter verlening van een vergunning voor de verwerking van persoonsgegevens van strafrechtelijke aard ten behoeve van derden toe. Er mag met de voorgenomen verwerking worden gestart. ## 7 Afsluiting en rechtsmiddel Indien u het niet eens bent met dit besluit kunt u binnen zes weken na de datum van verzending van het besluit ingevolge de Awb een bezwaarschrift indienen bij de Autoriteit Persoonsgegevens. U kunt een bezwaarschrift indi…</t>
  </si>
  <si>
    <t>het bezwaar van AS Watson Health &amp; Beauty Continental Europe B.V., voor zover het gericht is tegen de hoogte van de boete | het besluit van 3 mei 2024 | een bestuurlijke boete van € 50.000,- voor het overtreden van artikel 6, eerste lid, gelezen in samenhang met artikel 5, eerste lid, onder a, AVG</t>
  </si>
  <si>
    <t>bestuurlijke boete ⇔ een bestuurlijke boete van € 50.000,- voor het overtreden van artikel 6, eerste lid, gelezen in samenhang met artikel 5, eerste lid, onder a, AVG [gold substring of prediction] | bezwaar ⇔ het bezwaar van AS Watson Health &amp; Beauty Continental Europe B.V., voor zover het gericht is tegen de hoogte van de boete [gold substring of prediction] | besluit ⇔ het besluit van 3 mei 2024 [gold substring of prediction]</t>
  </si>
  <si>
    <t>bezwaar | het besluit van 3 mei 2024 met kenmerk [VERTROUWELIJK] | een bestuurlijke boete</t>
  </si>
  <si>
    <t>bestuurlijke boete ⇔ een bestuurlijke boete [noise-normalized exact] | bezwaar ⇔ bezwaar [exact] | besluit ⇔ het besluit van 3 mei 2024 met kenmerk [VERTROUWELIJK] [gold substring of prediction]</t>
  </si>
  <si>
    <t>Autoriteit_Persoonsgegevens__https___www.autoriteitpersoonsgegevens.nl_uploads_imported_besluit_vergunning_collectieve_horecaontzegging_deventer</t>
  </si>
  <si>
    <t>Boode in Bathmen | Café Braakhekke | Café De Brink | Café Het Glas in Lood | Café Midtown | Café Persee Vof | Café Terras De Tobbe | De Bisschop | De Buren van Schimmelpenninck | De Herberg | De Hip | De Waagschaal | Deventer Schouwburg | Doedel Café | Eetcafé De 7e Hemel | Eetcafé De Heksenketel | Eetcafé De Sjampetter | Feestcafé De Tijd | Grandcafé Samen | Grillroom Shalom | Hans &amp; Grietje | Heks BV Bierencafé | Het Burgerweeshuis | St. Maxime B.V. | St. Tropez B.V. | 't Brinkje | Vof Marmaris | WoD Dönerix | Zus Bar-Kitchen</t>
  </si>
  <si>
    <t>boode in bathmen | cafe braakhekke | cafe de brink | cafe het glas in lood | cafe midtown | cafe persee | cafe terras de tobbe | bisschop | buren van schimmelpenninck | herberg | hip | waagschaal | deventer schouwburg | doedel cafe | eetcafe de 7e hemel | eetcafe de heksenketel | eetcafe de sjampetter | feestcafe de tijd | grandcafe samen | grillroom shalom | hans en grietje | heks bv bierencafe | burgerweeshuis | st maxime | st tropez | t brinkje | vof marmaris | wod donerix | zus bar kitchen</t>
  </si>
  <si>
    <t>…r de verwerking van gegevens van strafrechtelijke aard ten behoeve van derden van de verwerking 'Collectieve Horecaontzegging' door de in de bijlage genoemde horecaondernemers van het horecagebied gemeente Deventer - z2022-04284 ## 1 Inleiding: aanleiding vergunningaanvraag 1. Op 12 juli 2022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gemeente Deventer. Ter onderbouwing van de aanvraag, heeft KHN een protocol en een gegevensbesch…</t>
  </si>
  <si>
    <t>het bezwaar | de bestuurlijke boete | het besluit van 3 mei 2024 met kenmerk [VERTROUWELIJK]</t>
  </si>
  <si>
    <t>bestuurlijke boete ⇔ de bestuurlijke boete [noise-normalized exact] | bezwaar ⇔ het bezwaar [noise-normalized exact] | besluit ⇔ het besluit van 3 mei 2024 met kenmerk [VERTROUWELIJK] [gold substring of prediction]</t>
  </si>
  <si>
    <t>Autoriteit_Persoonsgegevens__https___www.autoriteitpersoonsgegevens.nl_uploads_imported_besluit_vergunning_collectieve_horecaontzegging_emmen</t>
  </si>
  <si>
    <t>de Stichting Oud Lemmer</t>
  </si>
  <si>
    <t>Café de Brasserie Emmen B.V. | Café de Drie Paardjes | Café de Zwetser | Café Groothuis | Club Limbo | De Fuif | Grandcafé Plein | Grandcafé Rue de la Gare | Hotel Ten Cate | Hotel van der Valk | Snooker en Pool Centrum | Stadshotel Boerland | Thijs &amp; Co | Tranquilo</t>
  </si>
  <si>
    <t>cafe de brasserie emmen | cafe de drie paardjes | cafe de zwetser | cafe groothuis | club limbo | fuif | grandcafe plein | grandcafe rue de la gare | hotel ten cate | hotel van der valk | snooker en pool centrum | stadshotel boerland | thijs en co | tranquilo</t>
  </si>
  <si>
    <t>Stichting Oud Lemmer</t>
  </si>
  <si>
    <t>de Stichting Oud Lemmer ⇔ Stichting Oud Lemmer [noise-normalized exact]</t>
  </si>
  <si>
    <t>…de verwerking van gegevens van strafrechtelijke aard ten behoeve van derden van de verwerking 'Collectieve Horecaontzegging' door de in de bijlage genoemde horecaondernemers van het horecagebied gemeente Emmen - z2022-05477 ## 1 Inleiding: aanleiding vergunningaanvraag 1. Op 29 september 2022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gemeente Emmen. Ter onderbouwing van de aanvraag, heeft KHN een protocol en een gegevensbescherm…</t>
  </si>
  <si>
    <t>Autoriteit_Persoonsgegevens__https___www.autoriteitpersoonsgegevens.nl_uploads_imported_besluit_vergunning_collectieve_horecaontzegging_enschede</t>
  </si>
  <si>
    <t>Aspen Valley Enschede B.V. | Bar San Remo | Café De Buurvrouw | Café De Pimpelaar | Café Stonewall | Cineast | Club Casanova | De Oude Compagnie | Fellini | Friends | Jansen &amp; Jansen | Ji-NOS | Kinepolis | Molly Malone | NOVI | Paddy's | Podium | SamSam | Snooker en Poolcentrum | Strand | The Rocks</t>
  </si>
  <si>
    <t>aspen valley enschede | bar san remo | cafe de buurvrouw | cafe de pimpelaar | cafe stonewall | cineast | club casanova | oude compagnie | fellini | friends | jansen en jansen | ji nos | kinepolis | molly malone | novi | paddys | podium | samsam | snooker en poolcentrum | strand | the rocks</t>
  </si>
  <si>
    <t>…agen voor de verwerking van gegevens van strafrechtelijke aard ten behoeve van derden van de verwerking 'Collectieve Horecaontzegging' door de in de bijlage genoemde horecaondernemers van het horecagebied Enschede z2022-06358 ## 1 Inleiding: aanleiding vergunningaanvraag 1. Op 8 november 2022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Enschede. Ter onderbouwing van de aanvraag, heeft KHN een protocol en een gegevensbeschermingsef…</t>
  </si>
  <si>
    <t>Autoriteit_Persoonsgegevens__https___www.autoriteitpersoonsgegevens.nl_uploads_imported_besluit_vergunning_collectieve_horecaontzegging_haarlem</t>
  </si>
  <si>
    <t>Baja Beach Bar | Brasserie van Beinum | Bugsy's B.V. | Café Bar De Hut | Café Crackers | Café De Koning | Café De Zwaan | Café Du Theatre | Café Het Wapen van Bloemendaal | Café In den Koffer | Café Koops | Café Stiels | Café Studio Haarlem | Café XO Haarlem BV | Coster52* | JUNE - CLUB JUNE | Kokonoches | NIP | Polo Bar B.V. | Shibuya | Stichting Patronaat | The Wolfhound | Viqh Wijnbar | Wijncafé Floryn</t>
  </si>
  <si>
    <t>baja beach bar | brasserie van beinum | bugsys | cafe bar de hut | cafe crackers | cafe de koning | cafe de zwaan | cafe du theatre | cafe het wapen van bloemendaal | cafe in den koffer | cafe koops | cafe stiels | cafe studio haarlem | cafe xo haarlem | coster52 | june club june | kokonoches | nip | polo bar | shibuya | stichting patronaat | the wolfhound | viqh wijnbar | wijncafe floryn</t>
  </si>
  <si>
    <t>…agen voor de verwerking van gegevens van strafrechtelijke aard ten behoeve van derden van de verwerking 'Collectieve Horecaontzegging' door de in de bijlage genoemde horecaondernemers van het horecagebied Haarlem z2022-06467 ## 1 Inleiding: aanleiding vergunningaanvraag 1. Op 16 november 2022 heeft Koninklijke Horeca Nederland (hierna: KHN) - ingevolge artikel 33, vierde lid, aanhef en onder c, van de Uitvoeringswet Algemene verordening gegevensbescherming (UAVG) - bij de Autoriteit Persoonsgegevens (AP) een bulkvergunningaanvraag ingediend namens de in de bijlage van het besluit genoemde horecaondernemers in het horecagebied Haarlem. Ter onderbouwing van de aanvraag, heeft KHN een protocol en een gegevensbeschermingseff…</t>
  </si>
  <si>
    <t>[betrokkene] ⇔ [betrokkene] [exact]</t>
  </si>
  <si>
    <t>Autoriteit_Persoonsgegevens__https___www.autoriteitpersoonsgegevens.nl_uploads_imported_besluit_vergunning_fraudehelpdesk</t>
  </si>
  <si>
    <t>de Stichting aanpak financieel-economische criminaliteit in Nederland</t>
  </si>
  <si>
    <t>Stichting aanpak financieel-economische criminaliteit in Nederland (Safecin)</t>
  </si>
  <si>
    <t>stichting aanpak financieel economische criminaliteit in nederland</t>
  </si>
  <si>
    <t>stichting aanpak financieel economische criminaliteit in nederland safecin</t>
  </si>
  <si>
    <t>[betrokkene] ⇔ betrokkene [exact]</t>
  </si>
  <si>
    <t>&lt;!-- image --&gt; Besluit inzake de vergunningaanvraag voor de verwerking van gegevens van strafrechtelijke aard ten behoeve van derden van de verwerking 'Fraudehelpdesk' van Safecin; z2018-12010. ## 1 Inleiding: aanleiding vergunningaanvraag 1. Op 16 januari 2019 heeft de Stichting aanpak financieel-economische criminaliteit in Nederland (Safecin) - ingevolge artikel 33, vierde lid, aanhef en onder c, van de Uitvoeringswet Algemene verordening gegevensbescherming (UAVG) - bij de Autoriteit Persoonsgegevens (AP) een vergunningaanvraag ingediend. Deze aanvraag is bij de AP bekend onder z2018-12010 onder de naam 'Vergunning Fraudehelpdesk'. Ter onderbouwing van de aanvraag heeft Safecin een protocol en een data protection impact ass…</t>
  </si>
  <si>
    <t>…2018-12010. ## 1 Inleiding: aanleiding vergunningaanvraag 1. Op 16 januari 2019 heeft de Stichting aanpak financieel-economische criminaliteit in Nederland (Safecin) - ingevolge artikel 33, vierde lid, aanhef en onder c, van de Uitvoeringswet Algemene verordening gegevensbescherming (UAVG) - bij de Autoriteit Persoonsgegevens (AP) een vergunningaanvraag ingediend. Deze aanvraag is bij de AP bekend onder z2018-12010 onder de naam 'Vergunning Fraudehelpdesk'. Ter onderbouwing van de aanvraag heeft Safecin een protocol en een data protection impact assessment (gegevensbeschermingseffectbeoordeling, ook wel DPIA genoemd) bijgevoegd. 2. Op grond van artikel 33, vierde lid, aanhef en onder c, UAVG mogen persoonsgegevens van st…</t>
  </si>
  <si>
    <t>…en proportionaliteit van de voorgenomen verwerking 25 Een dergelijke informatieplicht volgt uit de artikelen 12-14 van de AVG. 26 Zie paragraaf 2 'Procedureverloop'. &lt;!-- image --&gt; onvoldoende heeft aangetoond. Daarnaast heeft Safecin niet voldaan aan de verantwoordingsplichten in de AVG. 58. De AP wijst de aanvraag ter verlening van een vergunning voor de verwerking van persoonsgegevens van strafrechtelijke aard ten behoeve van derden af. Er mag niet met de voorgenomen verwerking worden gestart. Als de verwerking toch plaatsvindt kan de AP handhavend optreden. ## 7 Afsluiting en rechtsmiddel Indien u het niet eens bent met dit besluit kunt u binnen zes weken na de datum van verzending van het besluit ingevolge de Awb ee…</t>
  </si>
  <si>
    <t>Safecin</t>
  </si>
  <si>
    <t>safecin</t>
  </si>
  <si>
    <t>Autoriteit_Persoonsgegevens__https___www.autoriteitpersoonsgegevens.nl_uploads_imported_besluit_vergunning_onderzoek_pwc</t>
  </si>
  <si>
    <t>…derzoeken die worden uitgevoerd in het kader van persoonsgerichte onderzoeken, is daarnaast de NBA Handreiking Persoonsgerichte onderzoeken (1112 - 6 oktober 2010) van de Koninklijke Nederlandse Beroepsorganisatie van Accountants (NBA) van toepassing. De regelgeving beoogt de kwaliteit van de dienstverlening van accountants op dit terrein te vergroten, en de mogelijk negatieve impact van persoonsgerichte onderzoeken op betrokkenen te beperken. Bij de uitvoering van ieder persoonsgericht onderzoek worden de relevante bepalingen uit de NBA Handreiking Persoonsgerichte Onderzoeken nageleefd, waaronder het proportionaliteitsbeginsel, het subsidiariteitsbeginsel en het fair-playbeginsel in algemene zin. Dit betekent dat een o…</t>
  </si>
  <si>
    <t>PricewaterhouseCoopers Advisory N.V</t>
  </si>
  <si>
    <t>PwC</t>
  </si>
  <si>
    <t>pricewaterhousecoopers advisory</t>
  </si>
  <si>
    <t>pwc</t>
  </si>
  <si>
    <t>&lt;!-- image --&gt; Besluit inzake de vergunningaanvraag voor de verwerking van persoonsgegevens van strafrechtelijke aard ten behoeve van derden in het kader van de verwerking 'Persoonsgerichte onderzoeken en achtergrondonderzoeken' door PricewaterhouseCoopers Advisory N.V. (z2022-03796) ## 1 Inleiding 1. Op 17 juni 2022 heeft PricewaterhouseCoopers Advisory N.V (hierna: 'PwC')- ingevolge artikel 33 lid 4 aanhef en onder c van de Uitvoeringswet Algemene verordening gegevensbescherming (UAVG) - bij de Autoriteit Persoonsgegevens (AP) een vergunningaanvraag ingediend. Deze aanvraag is bij de AP bekend onder nummer z2022-03796 en onder de naam 'Persoonsgerichte onderz…</t>
  </si>
  <si>
    <t>Autoriteit_Persoonsgegevens__https___www.autoriteitpersoonsgegevens.nl_uploads_imported_boete_tiktok</t>
  </si>
  <si>
    <t>…ikTok Information Technologies UK Limited p.a. Brinkhof Advocaten [VERTROUWELIJK] Grote Bickersstraat 74-78 1013 KS AMSTERDAM Datum 9 april 2021 Ons kenmerk [VERTROUWELIJK] Contactpersoon [VERTROUWELIJK] ## Onderwerp besluit tot het opleggen van een bestuurlijke boete ## Geachte [VERTROUWELIJK], De Autoriteit Persoonsgegevens (hierna: AP) heeft besloten aan TikTok Inc, gevestigd in Californië (de Verenigde Staten), een bestuurlijke boete van € 750.000,-- op te leggen. De AP stelt vast dat TikTok Inc. gedurende de periode van 25 mei 2018 tot en met 28 juli 2020 haar privacybeleid aan Nederlandse gebruikers - waaronder kinderen - heeft verstrekt in uitsluitend de Engelse taal. Dit is in strijd met artikel 12, lid 1 van de …</t>
  </si>
  <si>
    <t>Autoriteit_Persoonsgegevens__https___www.autoriteitpersoonsgegevens.nl_uploads_imported_boetebesluit_belastingdienst</t>
  </si>
  <si>
    <t>bestuurlijke boete wegens het opslaan van de dubbele nationaliteiten van Nederlanders in het TVS | bestuurlijke boete wegens het gebruik van de nationaliteit van aanvragers voor een indicator in het risico-classificatiemodel | bestuurlijke boete wegens het gebruik van de nationaliteit van aanvragers bij de opsporing van georganiseerde fraude</t>
  </si>
  <si>
    <t>bestuurlijke boete wegens het opslaan van de dubbele nationaliteiten van nederlanders in het tvs | bestuurlijke boete wegens het gebruik van de nationaliteit van aanvragers voor een indicator in het risico classificatiemodel | bestuurlijke boete wegens het gebruik van de nationaliteit van aanvragers bij de opsporing van georganiseerde fraude</t>
  </si>
  <si>
    <t>bestuurlijke boete ⇔ bestuurlijke boete wegens het opslaan van de dubbele nationaliteiten van Nederlanders in het TVS [gold substring of prediction]</t>
  </si>
  <si>
    <t>bestuurlijke boete wegens het gebruik van de nationaliteit van aanvragers voor een indicator in het risico-classificatiemodel | bestuurlijke boete wegens het gebruik van de nationaliteit van aanvragers bij de opsporing van georganiseerde fraude</t>
  </si>
  <si>
    <t>…nister van Financiën De heer mr. W.B. Hoekstra MBA Postbus 20201 2500 EE DEN HAAG Datum 25 november 2021 Ons kenmerk [VERTROUWELIJK] Contactpersoon [VERTROUWELIJK] Onderwerp Besluit tot boeteoplegging Geachte heer Hoekstra, De AP heeft besloten om aan de Minister van Financiën (hierna: de Minister) bestuurlijke boetes van in totaal € 2.750.000,-- op te leggen voor overtreding van artikel 5, eerste lid, aanhef en onder a, in samenhang gelezen met artikel 6, eerste lid, aanhef en onder e, van de Algemene verordening gegevensbescherming (hierna: AVG), en artikel 6 in samenhang gelezen met artikel 8 van de Wet bescherming persoonsgegevens (hierna: Wbp). Dit omdat de Belastingdienst/Toeslagen (hierna ook: Toeslagen) zonder re…</t>
  </si>
  <si>
    <t>bestuurlijke boete van € 750.000,- wegens overtreding bij het opslaan van de dubbele nationaliteiten van Nederlanders in het TVS | bestuurlijke boete van € 1.000.000,- wegens overtreding bij gebruik van de nationaliteit van aanvragers voor een indicator in het risico-classificatiemodel | bestuurlijke boete van € 1.000.000,- wegens overtreding bij het gebruik van de nationaliteit van aanvragers bij de opsporing van georganiseerde fraude</t>
  </si>
  <si>
    <t>bestuurlijke boete van 750 000 wegens overtreding bij het opslaan van de dubbele nationaliteiten van nederlanders in het tvs | bestuurlijke boete van 1 000 000 wegens overtreding bij gebruik van de nationaliteit van aanvragers voor een indicator in het risico classificatiemodel | bestuurlijke boete van 1 000 000 wegens overtreding bij het gebruik van de nationaliteit van aanvragers bij de opsporing van georganiseerde fraude</t>
  </si>
  <si>
    <t>bestuurlijke boete ⇔ bestuurlijke boete van € 750.000,- wegens overtreding bij het opslaan van de dubbele nationaliteiten van Nederlanders in het TVS [gold substring of prediction]</t>
  </si>
  <si>
    <t>bestuurlijke boete van € 1.000.000,- wegens overtreding bij gebruik van de nationaliteit van aanvragers voor een indicator in het risico-classificatiemodel | bestuurlijke boete van € 1.000.000,- wegens overtreding bij het gebruik van de nationaliteit van aanvragers bij de opsporing van georganiseerde fraude</t>
  </si>
  <si>
    <t>Autoriteit_Persoonsgegevens__https___www.autoriteitpersoonsgegevens.nl_uploads_imported_boetebesluit_dpg</t>
  </si>
  <si>
    <t>DPG Media Magazines B.V.</t>
  </si>
  <si>
    <t>DPG Media Magazines B.V. (DPG)</t>
  </si>
  <si>
    <t>dpg media magazines</t>
  </si>
  <si>
    <t>dpg media magazines b v dpg</t>
  </si>
  <si>
    <t>&lt;!-- image --&gt; Vertrouwelijk/Aangetekend DPG Media Magazines B.V. T.a.v. het bestuur Postbus 1900 2130 JH Hoofddorp Datum 14 januari 2022 Ons kenmerk [VERTROUWELIJK] Contactpersoon [VERTROUWELIJK] ## Onderwerp Besluit tot het opleggen van een boete Geachte heer, mevrouw, De Autoriteit Persoonsgegevens (AP) heeft besloten om aan bij DPG Media Magazines B.V. (DPG) een bestuurlijke boete van € 525.000 op te leggen. De AP is tot de conclusie gekomen dat DPG met haar bele…</t>
  </si>
  <si>
    <t>&lt;!-- image --&gt; Vertrouwelijk/Aangetekend DPG Media Magazines B.V. T.a.v. het bestuur Postbus 1900 2130 JH Hoofddorp Datum 14 januari 2022 Ons kenmerk [VERTROUWELIJK] Contactpersoon [VERTROUWELIJK] ## Onderwerp Besluit tot het opleggen van een boete Geachte heer, mevrouw, De Autoriteit Persoonsgegevens (AP) heeft besloten om aan bij DPG Media Magazines B.V. (DPG) een bestuurlijke boete van € 525.000 op te leggen. De AP is tot de conclusie gekomen dat DPG met haar beleid en het actief uitdragen ervan het recht van inzage en gegevenswissing van betrokkenen heeft belemmerd. DPG heeft onnodige drempels opgeworpen voor het kunnen inzetten van deze rechten. Hierdoor heeft DPG in strijd gehandeld met art…</t>
  </si>
  <si>
    <t>Autoriteit_Persoonsgegevens__https___www.autoriteitpersoonsgegevens.nl_uploads_imported_boetebesluit_knltb</t>
  </si>
  <si>
    <t>de KNLTB</t>
  </si>
  <si>
    <t>de vereniging Koninklijke Nederlandse Lawn Tennisbond (KNLTB)</t>
  </si>
  <si>
    <t>knltb</t>
  </si>
  <si>
    <t>vereniging koninklijke nederlandse lawn tennisbond knltb</t>
  </si>
  <si>
    <t>… [VERTROUWELIJK] 070 8888 500 ## Onderwerp Besluit tot het opleggen van een bestuurlijke boete ## Geachte [VERTROUWELIJK], De Autoriteit Persoonsgegevens (AP) heeft besloten aan de vereniging Koninklijke Nederlandse Lawn Tennisbond (KNLTB) een bestuurlijke boete van € 525.000,-- op te leggen, omdat de KNLTB in juni en juli 2018 ten behoeve van het genereren van inkomsten een bestand met persoonsgegevens van zijn leden heeft verstrekt aan twee sponsors ten behoeve van direct marketingactiviteiten van deze sponsors. Voor zover het de verstrekking en het gebruik betreft van persoonsgegevens van leden die vóór 2007 lid zijn geworden van de KNLTB, geldt dat dit een onverenigbare verdere verwerking is. Daarmee heeft de KNLTB a…</t>
  </si>
  <si>
    <t>&lt;!-- image --&gt; Vertrouwelijk/Per koerier KNLTB [VERTROUWELIJK] Displayweg 4 3821 BT AMERSFOORT Datum 20 december 2019 Ons kenmerk [VERTROUWELIJK] Contactpersoon [VERTROUWELIJK] 070 8888 500 ## Onderwerp Besluit tot het opleggen van een bestuurlijke boete ## Geachte [VERTROUWELIJK], De Autoriteit Persoonsgegevens (AP) heeft besloten aan de vereniging Koninklijke Nederlandse Lawn Tennisbond (KNLTB) een bestuurlijke boete van € 525.000,-- op te leggen, omdat de KNLTB in juni en juli 2018 ten behoeve van het genereren van inkomsten een bestand met persoonsgegevens van zijn leden heeft verstrekt aan twee sponsors ten behoeve van direct marketingactiviteiten van deze sponsors. Voor zover het de verstrekking en he…</t>
  </si>
  <si>
    <t>verzoek ⇔ verzoek [exact]</t>
  </si>
  <si>
    <t>Autoriteit_Persoonsgegevens__https___www.autoriteitpersoonsgegevens.nl_uploads_imported_boetebesluit_olvg</t>
  </si>
  <si>
    <t>OLVG</t>
  </si>
  <si>
    <t>olvg</t>
  </si>
  <si>
    <t>&lt;!-- image --&gt; Vertrouwelijk/Aangetekend Stichting OLVG T.a.v. de heer prof. Dr. M.A.A.J. van den Bosch Voorzitter Raad van Bestuur Postbus 95500 1090 HM Amsterdam Datum 26 november 2020 Ons kenmerk [VERTROUWELIJK] Contactpersoon [VERTROUWELIJK] ## Onderwerp Besluit tot het opleggen van een bestuurlijke boete ## Geachte heer Van den Bosch, De Autoriteit Persoonsgegevens (AP) heeft besloten aan Stichting OLVG (OLVG) een bestuurlijke boete van €440.000,- op te leggen, omdat OLVG…</t>
  </si>
  <si>
    <t>Stichting OLVG (OLVG)</t>
  </si>
  <si>
    <t>stichting olvg olvg</t>
  </si>
  <si>
    <t>uw verzoek</t>
  </si>
  <si>
    <t>verzoek ⇔ uw verzoek [gold substring of prediction]</t>
  </si>
  <si>
    <t>…hting OLVG T.a.v. de heer prof. Dr. M.A.A.J. van den Bosch Voorzitter Raad van Bestuur Postbus 95500 1090 HM Amsterdam Datum 26 november 2020 Ons kenmerk [VERTROUWELIJK] Contactpersoon [VERTROUWELIJK] ## Onderwerp Besluit tot het opleggen van een bestuurlijke boete ## Geachte heer Van den Bosch, De Autoriteit Persoonsgegevens (AP) heeft besloten aan Stichting OLVG (OLVG) een bestuurlijke boete van €440.000,- op te leggen, omdat OLVG niet heeft voldaan aan het vereiste van tweefactor authenticatie en het regelmatig beoordelen van logbestanden. Daarmee heeft OLVG onvoldoende passende maatregelen genomen als bedoeld in artikel 32, eerste lid, van de Algemene Verordening Gegevensbescherming (AVG). Hierna wordt het besluit na…</t>
  </si>
  <si>
    <t>Autoriteit_Persoonsgegevens__https___www.autoriteitpersoonsgegevens.nl_uploads_imported_boetebesluit_uber</t>
  </si>
  <si>
    <t>het UBV en UTI</t>
  </si>
  <si>
    <t>Uber B.V. (UBV) | Uber Technologies, Inc. (UTI)</t>
  </si>
  <si>
    <t>ubv en uti</t>
  </si>
  <si>
    <t>uber b v ubv | uber technologies inc uti</t>
  </si>
  <si>
    <t>…ek uiteindelijk wel openbaar is geworden en de afdoening ervan de nodige media-aandacht heeft gehad zodat betrokkenen er kennis van hebben kunnen nemen. Aldus stelt de AP het totale boetebedrag vast op € 600.000. Dit bedrag kan Uber gezien haar financiële positie dragen. ## 5. Dictum De AP legt aan het UBV en UTI gezamenlijk, wegens overtreding van artikel 34a, eerste en tweede lid, Wbp, een bestuurlijke boete op ten bedrage van € 600.000, voor de betaling waarvan zij hoofdelijk aansprakelijk zijn. UBV en/of UTI dien(t)(en) het bedrag binnen zes weken over te maken op bankrekening [VERTROUWELIJK] ten name van Autoriteit Persoonsgegevens, onder vermelding van zaaknummer [VERTROUWELIJK]. UBV en UTI ontvangen geen afzonderl…</t>
  </si>
  <si>
    <t>&lt;!-- image --&gt; Aangetekend [VERTROUWELIJK] Datum 6 november 2018 Ons kenmerk [VERTROUWELIJK] Contactpersoon [VERTROUWELIJK] ## Onderwerp Besluit tot het opleggen van een bestuurlijke boete ## Geachte heren [VERTROUWELIJK], De Autoriteit Persoonsgegevens (AP) heeft besloten aan uw cliënten Uber B.V. (UBV) en Uber Technologies, Inc. ( UTI) gezamenlijk een bestuurlijke boete van € 600.000 op te leggen, omdat UBV en UTI, als (gezamenlijk) verantwoordelijke op 15 november 2016, althans in elk geval binnen uiterlijk 72 uur nadat UTI op 14 november 2016 in kennis is gesteld van het datalek hebben nagelaten de AP en betrokkenen in kennis te stellen van …</t>
  </si>
  <si>
    <t>UBV | UTI</t>
  </si>
  <si>
    <t>ubv | uti</t>
  </si>
  <si>
    <t>Autoriteit_Persoonsgegevens__https___www.autoriteitpersoonsgegevens.nl_uploads_imported_boetebesluit_vingerafdrukken_personeel</t>
  </si>
  <si>
    <t>&lt;!-- image --&gt; Vertrouwelijk/Aangetekend [VERTROUWELIJK] Datum 4 december 2019 Ons kenmerk [VERTROUWELIJK] Contactpersoon [VERTROUWELIJK] ## Onderwerp Besluit tot het opleggen van een bestuurlijke boete ## Geachte [VERTROUWELIJK], De Autoriteit Persoonsgegevens (AP) heeft besloten aan [VERTROUWELIJK] een bestuurlijke boete van €725.000,- op te leggen. De AP is van oordeel dat [VERTROUWELIJK] van 25 mei 2018 tot en met 16 april 2019 het verbod van artikel 9, eerste lid, van de Algemene Verordening Gegevensbescherming heeft overtreden door biometrische gegevens van haar werknemers te verwerken. Hierna wordt het besluit nader toegelicht. Hoofdstuk 1 betreft e…</t>
  </si>
  <si>
    <t>Autoriteit_Persoonsgegevens__https___www.autoriteitpersoonsgegevens.nl_uploads_imported_invorderingsbeschikking_tgb</t>
  </si>
  <si>
    <t>IGB</t>
  </si>
  <si>
    <t>InsingerGilissen Bankiers N.V. (IGB)</t>
  </si>
  <si>
    <t>igb</t>
  </si>
  <si>
    <t>insingergilissen bankiers n v igb</t>
  </si>
  <si>
    <t>…g van zijn persoonsgegevens verstrekt. De AP heeft beoordeeld of TGB hiermee de opgelegde last op een juiste wijze heeft nageleefd. In dit besluit constateert de AP dat TGB de last niet voor afloop van de begunstigingstermijn in voldoende mate heeft uitgevoerd en dat InsingerGilissen Bankiers N.V. (IGB) als rechtsopvolger van TGB daarmee de in de last opgenomen dwangsom tot een totaal van € 48.000,00 heeft verbeurd. &lt;!-- image --&gt; Datum [VERTROUWELIJK] Ons kenmerk [VERTROUWELIJK] ## 1. Last onder dwangsom 1. De last onder dwangsom zoals deze door de AP bij besluit van 11 mei 2017 is opgelegd aan TGB luidt als volgt: TGB dient aan [VERZOEKER] de volgende gegevens te verstrekken: - (1) een volledig overzicht in begrijpelij…</t>
  </si>
  <si>
    <t>Aidsfonds - Soa Aids Nederland</t>
  </si>
  <si>
    <t>Het Aidsfonds - Soa Aids Nederland ⇔ Aidsfonds - Soa Aids Nederland [noise-normalized exact]</t>
  </si>
  <si>
    <t>&lt;!-- image --&gt; AANGETEKEND [VERTROUWELIJK] Datum [VERTROUWELIJK] Ons kenmerk [VERTROUWELIJK] Contactpersoon [VERTROUWELIJK] ## Onderwerp Besluit tot invordering en voornemen tot publicatie ## Geachte [VERTROUWELIJK], Bij besluit van 11 mei 2017 met kenmerk [VERTROUWELIJK] heeft de Autoriteit Persoonsgegevens (AP) op grond van artikel 65 Wet bescherming persoonsgegevens (Wbp) en in samenhang bezien met artikel 5:32, eerste lid, van de Algemene wet bestuursrecht (Awb), een last onder dwangsom opgelegd aan Theodoor Gilissen Bankiers N.V. (TGB) wegens overtreding van artikel 35, tweede lid, van de Wbp. De overtreding is gelegen in het feit dat TGB niet had voldaan aan het verzoek van [VERZOEKER] om hem een …</t>
  </si>
  <si>
    <t>invordering</t>
  </si>
  <si>
    <t>stelt vast | gaat over tot invordering van</t>
  </si>
  <si>
    <t>vaststellen | invorderen</t>
  </si>
  <si>
    <t>invordering ⇔ gaat over tot invordering van [canonical action]</t>
  </si>
  <si>
    <t>&lt;!-- image --&gt; AANGETEKEND [VERTROUWELIJK] Datum [VERTROUWELIJK] Ons kenmerk [VERTROUWELIJK] Contactpersoon [VERTROUWELIJK] ## Onderwerp Besluit tot invordering en voornemen tot publicatie ## Geachte [VERTROUWELIJK], Bij besluit van 11 mei 2017 met kenmerk [VERTROUWELIJK] heeft de Autoriteit Persoonsgegevens (AP) op grond van artikel 65 Wet bescherming persoonsgegevens (Wbp) en in samenhang bezien met artikel 5:32, eerste lid, van de Algemene wet bestuursrecht (Awb), een last onder dwangsom opgelegd aan Theodoor Gilissen Bankiers N.V. (TGB) wegens overtreding van artikel 3…</t>
  </si>
  <si>
    <t>door IGB verbeurde dwangsom van €48.000,00 | de door IGB verbeurde dwangsom van €48.000,00 vermeerderd met de wettelijke rente</t>
  </si>
  <si>
    <t>door igb verbeurde dwangsom van 48 000 00 | door igb verbeurde dwangsom van 48 000 00 vermeerderd met de wettelijke rente</t>
  </si>
  <si>
    <t>dwangsom ⇔ door IGB verbeurde dwangsom van €48.000,00 [gold substring of prediction]</t>
  </si>
  <si>
    <t>de door IGB verbeurde dwangsom van €48.000,00 vermeerderd met de wettelijke rente</t>
  </si>
  <si>
    <t>…e ## Geachte [VERTROUWELIJK], Bij besluit van 11 mei 2017 met kenmerk [VERTROUWELIJK] heeft de Autoriteit Persoonsgegevens (AP) op grond van artikel 65 Wet bescherming persoonsgegevens (Wbp) en in samenhang bezien met artikel 5:32, eerste lid, van de Algemene wet bestuursrecht (Awb), een last onder dwangsom opgelegd aan Theodoor Gilissen Bankiers N.V. (TGB) wegens overtreding van artikel 35, tweede lid, van de Wbp. De overtreding is gelegen in het feit dat TGB niet had voldaan aan het verzoek van [VERZOEKER] om hem een overzicht te verstrekken van de hem betreffende persoonsgegevens die TGB verwerkt alsmede een omschrijving van het doel of de doeleinden van de verwerking van deze gegevens, de categorieën van gegevens waa…</t>
  </si>
  <si>
    <t>stelt vast | gaat over tot invordering</t>
  </si>
  <si>
    <t>invordering ⇔ gaat over tot invordering [canonical action]</t>
  </si>
  <si>
    <t>een door IGB verbeurde dwangsom van €48.000,00 | de door IGB verbeurde dwangsom van €48.000,00 vermeerderd met de wettelijke rente</t>
  </si>
  <si>
    <t>dwangsom ⇔ een door IGB verbeurde dwangsom van €48.000,00 [gold substring of prediction]</t>
  </si>
  <si>
    <t>Autoriteit_Persoonsgegevens__https___www.autoriteitpersoonsgegevens.nl_uploads_imported_last_onder_dwangsom_nationale_politie_november_2018</t>
  </si>
  <si>
    <t>de NP</t>
  </si>
  <si>
    <t>…nder dwangsom ## 1. Inleiding Bij besluit van 6 februari 2017 heeft de Autoriteit Persoonsgegevens (AP) aan de Nationale Politie (NP)een last onder dwangsom opgelegd. 1 Deze last onder dwangsom bestond uit vijf onderdelen en had betrekking op de beveiligings- en opleidingsvoorschriften van het door de NP in gebruik zijnde nationaal Schengeninformatiesysteem van de tweede generatie (N.SIS II). Na afloop van de begunstigingstermijn heeft de AP vastgesteld dat de NP aan vier van de vijf lastonderdelen heeft voldaan. De AP heeft geconstateerd dat de NP niet voldeed aan het lastonderdeel dat ziet op de regelmatige en proactieve controle op logbestanden. Daarmee resteerde één overtreding van artikel 4, derde lid, van de Wet be…</t>
  </si>
  <si>
    <t>&lt;!-- image --&gt; Vertrouwelijk/Aangetekend Nationale Politie T.a.v. de Korpschef [VERTROUWELIJK] Nieuwe Uitleg 1 2514 BP DEN HAAG Datum 12 november 2018 Ons kenmerk z2018-05664 Contactpersoon [VERTROUWELIJK] Onderwerp Last onder dwangsom ## 1. Inleiding Bij besluit van 6 februari 2017 heeft de Autoriteit Persoonsgegevens (AP) aan de Nationale Politie (NP)een last onder dwangsom opgelegd. 1 Deze last onder dwangsom bestond uit vijf onderdelen en had betrekking op de beveiligings- en opleidingsvoorschriften van het door de NP in gebruik zijnde nationaal Schengeninformatiesysteem van de tweede generatie (N.SIS II). Na afloop van de begunstigingstermijn heeft de AP vastgesteld dat de NP aan vier van de vijf lastonderdel…</t>
  </si>
  <si>
    <t>Autoriteit_Persoonsgegevens__https___www.autoriteitpersoonsgegevens.nl_uploads_imported_last_onder_dwangsom_uwv_werkgeversportaal</t>
  </si>
  <si>
    <t>… werkgeversportaal een betrouwbaarheidsniveau toekent, toe te zenden. Dit laat overigens onverlet dat de AP bevoegd is om een onderzoek, waaronder een onderzoek ter plaatse, in te stellen indien haar dit dienstig voorkomt. &lt;!-- image --&gt; Datum 31 juli 2018 ## Ons kenmerk z2018-02009 ## Dictum De AP legt aan het UWV, wegens overtreding van artikel 32, eerste lid, van de AVG, een last onder dwangsom op met de volgende inhoud: - Het UWV dient uiterlijk op 31 oktober 2019 het verlenen van toegang tot het werkgeversportaal van een passend beveiligingsniveau te voorzien, waarbij inloggen vanaf dat moment alleen mogelijk is middels een passende vorm van meerfactorauthenticatie. Voorafgaand hieraan dient Het UWV het vereiste bet…</t>
  </si>
  <si>
    <t>&lt;!-- image --&gt; Aangetekend UWV Raad van Bestuur Postbus 58285 1040 HG Amsterdam Ons kenmerk z2018-02009 Contactpersoon [VERTROUWELIJK] 070 8888 500 Datum 31 juli 2018 Onderwerp Last onder dwangsom ## Samenvatting 1. De Autoriteit Persoonsgegevens (hierna: de AP) heeft op 27 maart 2017 op grond van artikel 60 van de Wet bescherming persoonsgegevens (hierna: de Wbp), zoals dat destijds gold, een onderzoek ingesteld naar het gebruik van meerfactorauthenticatie in het werkgeversportaal van het Uitvoeringsinstituut Werkgeversverzekeringen (hierna: het UWV). 2. Het UWV verwerkt in het werkgeversportaal ond…</t>
  </si>
  <si>
    <t>DRE_01113819vandaag_geredigeerd</t>
  </si>
  <si>
    <t>Coöperatie "Agrarische Natuur Drenthe" U.A.</t>
  </si>
  <si>
    <t>cooperatie agrarische natuur drenthe u a</t>
  </si>
  <si>
    <t>Aan: Coöperatie "Agrarische Natuur Drenthe" U.A. t.a.v. Pilot Zwiggelterveld Gieterstraat 45 9451 TE 9451 TE ROLDE Pilot Zwiggelterveld Assen, 11 maart 2024 Ons kenmerk 202301958-01113819 Behandeld door mevrouw Verplichtingennummer V001274 Onderwerp: Verlening subsidie project Pilot Zwiggelterveld o.g.v. Deltaplan Agrarisch Waterbeheer Coöperatie "Agrarische Natuur Drenthe" U.A. de heer L.E. Buring Gieterstraat Ondertekening in mandaat (zonder …</t>
  </si>
  <si>
    <t>…ct of de korte omschrijving van de activiteiten, het verstrekte subsidiebedrag en het zaaknummer nemen wij op in het subsidieregister op onze website. Namen van personen worden niet genoemd. ## Heeft u vragen? . Als u vragen heeft neem dan contact op met mevrouw , telefoonnummer (0592) Hoogachtend, Gedeputeerde Staten van Drenthe, namens dezen, Themamanager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t>
  </si>
  <si>
    <t>het college van burgemeester en wethouders van de gemeente Voorschoten ⇔ het college van burgemeester en wethouders van de gemeente Voorschoten [exact]</t>
  </si>
  <si>
    <t>DRE_beschikking_edih_geredigeerd</t>
  </si>
  <si>
    <t>De directie van de NOM</t>
  </si>
  <si>
    <t>directie van de nom</t>
  </si>
  <si>
    <t>www.provincie.drenthe.nl Aan: De directie van de NOM Postbus 424 9700 AK GRONINGEN 9700AK424 Assen, 12 mei 2026 Ons kenmerk: 202501766-01189380 Behandeld Verplichtingennummer V018239 n urnn ng oti sa r isns u urds Geachte directie, ## U ontvangt een subsidie van 13,45% van de subsidiabele kosten tot een maximum van € 338.287,-- Dit is de subsidie die wij u verlenen. U ontvangt de subsidie voor de uitvoering van het project European Digital Innovation Hub N…</t>
  </si>
  <si>
    <t>provincie Drenthe</t>
  </si>
  <si>
    <t>provincie drenthe</t>
  </si>
  <si>
    <t>…ebeschikking op onze website. Dit doen wij omdat dit een algemene verplichting is van de AGVV. De subsidiebeschikking wordt ook gepubliceerd op de website van de Europese Commissie. Namen van personen worden niet genoemd. ## Heeft u vragen? Als u vragen heeft, neem dan contact op met d Hoogachtend, Gedeputeerde Staten van Drenthe, , voorzitter , secretaris Bijlage(n): /coll. Afschrift aan: ## Bezwaar Be uzn n n n snz n n n i sn n n van hiertegen een bezwaarschrift indienen bij het college van Gedeputeerde Staten van Drenthe. De dag van verzending is de dagtekening van het besluit. Voor meer informatie over het indienen van een wezwrt w tww rw waure telefoonnummer &lt;!-- image --&gt;</t>
  </si>
  <si>
    <t>DRE_beschikking_herinneringscentrum_geredigeerd</t>
  </si>
  <si>
    <t>verhogen</t>
  </si>
  <si>
    <t>verleent | verlengt</t>
  </si>
  <si>
    <t>verlenen | verlengt</t>
  </si>
  <si>
    <t>een bestuurlijke boete</t>
  </si>
  <si>
    <t>bestuurlijke boete ⇔ een bestuurlijke boete [noise-normalized exact]</t>
  </si>
  <si>
    <t>… subsidie. U vraagt een ophoging van de subsidie aan van € 3.500.000,00, op basis van statenmotie 2025-51, zodat de totale verleende subsidie maximaal € 4.500.000,00 kan bedragen. Daarnaast vraag u verlenging van de projectperiode, tot en met 31 december 2028. In deze brief leest u ons besluit. Wij verhogen het verleende subsidiebedrag. U ontvangt een subsidie van 20% van de subsidiabele kosten tot een maximum van € 4.500.000,00 Dit is de subsidie die wij u verlenen. U ontvangt de subsidie voor de uitvoering van het project Vernieuwbouw Herinneringscentrum Westerbork. Met dit project voert u fase 1 van het project uit. ## Wij gaan akkoord met de verlenging van de projectperiode Dit betekend dat de einddatum van uw projec…</t>
  </si>
  <si>
    <t>Port Privacy B.V. ⇔ Port Privacy B.V. [exact]</t>
  </si>
  <si>
    <t>subsidie | projectperiode</t>
  </si>
  <si>
    <t>projectperiode</t>
  </si>
  <si>
    <t>goedkeuren ⇔ keurt goed [canonical action]</t>
  </si>
  <si>
    <t>…nthe.nl &lt;!-- image --&gt; &lt;!-- image --&gt; ## eDrenthe provincie &lt;!-- image --&gt; Aan: Stichting Herinneringscentrum Kamp Westerbork t.a.v. het bestuur Oosthalen 8 9414 TG HOOGHALEN 9414TG8 Assen, 20 mei 2026 Ons kenmerk: 202203385-01194362 Behandeld door Verplichtingennummer Onderwerp: Herziene verlening subsidie Vernieuwbouw Herinneringscentrum Westerbork Geacht bestuur, Met onze brief van 19 januari 2023, met kenmerk 50/5.8/20 22002029 verleenden wij u een subsidie van € 1.000.000,00 voor het project Vernieuwbouw Herinneringscentrum Westerbork. Op 18 februari 2026 ontvingen wij uw verzoek tot wijziging van deze subsidie. U vraagt een ophoging van de subsidie aan van € 3.500.000,00, op basis van statenmotie 2025-51, zodat de …</t>
  </si>
  <si>
    <t>Stichting Herinneringscentrum Kamp Westerbork</t>
  </si>
  <si>
    <t>stichting herinneringscentrum kamp westerbork</t>
  </si>
  <si>
    <t>Privacy Gedragscode Toegangsbeleid ISPS-bedrijven</t>
  </si>
  <si>
    <t>de Privacy Gedragscode Toegangsbeleid ISPS-bedrijven ⇔ Privacy Gedragscode Toegangsbeleid ISPS-bedrijven [noise-normalized exact]</t>
  </si>
  <si>
    <t>Provinciehuis Westerbrink 1, Assen Postadres Postbus 122, 9400 AC Assen www.provincie.drenthe.nl Afschrift aan: +31 592 365555 post@drenthe.nl &lt;!-- image --&gt; &lt;!-- image --&gt; ## eDrenthe provincie &lt;!-- image --&gt; Aan: Stichting Herinneringscentrum Kamp Westerbork t.a.v. het bestuur Oosthalen 8 9414 TG HOOGHALEN 9414TG8 Assen, 20 mei 2026 Ons kenmerk: 202203385-01194362 Behandeld door Verplichtingennummer Onderwerp: Herziene verlening subsidie Vernieuwbouw Herinneringscentrum Westerbork Geacht bestuur, Met onze brief van 19 januari 2023, met kenmerk 50/5.8/20 22002029 verleenden wij u een subsidie van € 1.000.000,00 voor het project Vernieuwbouw Herinnerin…</t>
  </si>
  <si>
    <t>…op onze website. Dit doen wij omdat dit een algemene verplichting is van de AGVV. De subsidiebeschikking wordt ook gepubliceerd op de website van de Europese Commissie. Namen van personen worden niet genoemd. ## Heeft u vragen? Als u vragen heeft, neem dan contact op met telefoonnummer Hoogachtend, Gedeputeerde Staten van Drenthe, , voorzitter , secretaris Bijlage(n): /coll. Afschrift aan: ## Bezwaar Be zn nn vn n n svz n n u n n van hiertegen een bezwaarschrift indienen bij het college van Gedeputeerde Staten van Drenthe. De dag van verzending is de dagtekening van het besluit. Voor meer informatie over het indienen van een bezwaarschrift verwijzen wij u naar: www.provincie.drenthe.nl/bezwaarprocedure</t>
  </si>
  <si>
    <t>herziet en wijzigt</t>
  </si>
  <si>
    <t>ons besluit van 19 januari 2023, met kenmerk 50/5.8/20 22002029</t>
  </si>
  <si>
    <t>ons besluit van 19 januari 2023 met kenmerk 50 5 8 20 22002029</t>
  </si>
  <si>
    <t>DRE_beschikking_lto_geredigeerd</t>
  </si>
  <si>
    <t>Land- en Tuinbouw Organisatie Noord</t>
  </si>
  <si>
    <t>Land- en Tuinbouw Organisatie Noord (LTO Noord)</t>
  </si>
  <si>
    <t>land en tuinbouw organisatie noord</t>
  </si>
  <si>
    <t>land en tuinbouw organisatie noord lto noord</t>
  </si>
  <si>
    <t>www.provincie.drenthe.nl &lt;!-- image --&gt; ## eDrenthe provincie &lt;!-- image --&gt; Aan: Land- en Tuinbouw Organisatie Noord (bij afkorting genaamd: LTO Noord) t.a.v. Postbus 240 8000 AE ZWOLLE Assen, 22 juni 2026 Ons kenmerk: 202600543-01197326 Behandeld door Verplichtingennummer V018603 Onderwerp: Verlening cofinancieringssubsidie LTO-project DPZ Stimulans waterverbetering Drenthe en Groningen Geachte Op 24 februari 2026 ontvingen wij wijziging van de subsidieaanvraag van 18 juni 2023, zaaknummer 202301869. De aanvra…</t>
  </si>
  <si>
    <t>…volgende gegevens: naam van de ontvanger, hoogte verleende subsidie, kvk-nummer, verleningsdatum, etc. Wij zijn verplicht TAMmeldingen te doen voor subsidies die met gebruikmaking van de LVV worden verstrekt. &lt;!-- image --&gt; ## Heeft u vragen? Als u vragen heeft, neem dan contact op met Hoogachtend, Gedeputeerde Staten van Drenthe, namens dezen, i.o. Themamanager Inkoop &amp;amp; Subsidies &lt;!-- image --&gt;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telefoonnummer &lt;!-- image…</t>
  </si>
  <si>
    <t>DRE_beschikking_nom_edih_nn_geredigeerd</t>
  </si>
  <si>
    <t>NV NOM</t>
  </si>
  <si>
    <t>nv nom</t>
  </si>
  <si>
    <t>Aan: NV NOM Postbus 424 9700 AK GRONINGEN ## 9700 AK 424 Assen, 27 februari 2024 Ons kenmerk 9/4.5/2024000248 Behandeld door Onderwerp: Intrekking subsidieverlening en nieuw subsidieverleningsbesluit project EDIH-NN ## Geachte Op 2 mei 2022 ontvingen wij uw aanvraag voor een cofinancieringsbijdrage voor het project European Digital Innovation Hubs Noord-Nederland (hierna EDIH-NN). Wij hebben uw aanvraag gehonoreerd en u op 16 juni …</t>
  </si>
  <si>
    <t>trekt in | verleent | verstrekt</t>
  </si>
  <si>
    <t>intrekken | verlenen | verstrekken</t>
  </si>
  <si>
    <t>intrekken ⇔ trekt in [canonical action] | verlenen ⇔ verleent [canonical action]</t>
  </si>
  <si>
    <t>…atssteunkader. Tegen deze achtergrond hebben wij besloten onze subsidieverlening in lijn te brengen met die van de provincies Groningen en Fryslân. ## Besluit tot intrekking subsidieverlening Bovenstaande betekent dat wij het besluit tot subsidieverlening van 16 juni 2023, kenmerk 20/5.4/2023000706 intrekken. ## Nieuw besluit tot subsidieverlening Wij hebben besloten u een incidentele subsidie van maximaal € 339.561,-- te verlenen als cofinancieringsbijdrage voor het project EDIH-NN. ## Voorschot Met het oog op bovenstaand intrekkingsbesluit zijn wij niet overgegaan tot uitbetaling van een eerste voorschot onder het subsidiebesluit van 16 juni 2023. Gelet op het nieuwe verleningsbesluit hebben wij besloten u een voorscho…</t>
  </si>
  <si>
    <t>subsidieverlening | subsidie</t>
  </si>
  <si>
    <t>het besluit tot subsidieverlening van 16 juni 2023 | een incidentele subsidie van maximaal € 339.561,-- als cofinancieringsbijdrage voor het project EDIH-NN | een voorschot van € 271.648,80</t>
  </si>
  <si>
    <t>besluit tot subsidieverlening van 16 juni 2023 | incidentele subsidie van maximaal 339 561 als cofinancieringsbijdrage voor het project edih nn | voorschot van 271 648 80</t>
  </si>
  <si>
    <t>subsidieverlening ⇔ het besluit tot subsidieverlening van 16 juni 2023 [gold substring of prediction] | subsidie ⇔ een incidentele subsidie van maximaal € 339.561,-- als cofinancieringsbijdrage voor het project EDIH-NN [gold substring of prediction]</t>
  </si>
  <si>
    <t>een voorschot van € 271.648,80</t>
  </si>
  <si>
    <t>Aan: NV NOM Postbus 424 9700 AK GRONINGEN ## 9700 AK 424 Assen, 27 februari 2024 Ons kenmerk 9/4.5/2024000248 Behandeld door Onderwerp: Intrekking subsidieverlening en nieuw subsidieverleningsbesluit project EDIH-NN ## Geachte Op 2 mei 2022 ontvingen wij uw aanvraag voor een cofinancieringsbijdrage voor het project European Digital Innovation Hubs Noord-Nederland (hierna EDIH-NN). Wij hebben uw aanvraag gehonoreerd en u op 16 juni 2023 per brief (GS-besluit d.d. 16 mei 2023, kenmerk 20/5.4/2023000706) geïnformeerd over dit besluit. en ons nieuwe besluit op uw aanvraag va…</t>
  </si>
  <si>
    <t>…ugvorderen. Als uit de financiële verantwoording blijkt dat de kosten voor de activiteiten lager zijn of andere inkomsten hoger zijn dan nu wordt voorzien, verlagen wij het subsidiebedrag. De aanvraag tot vaststelling kunt u per e-mail toesturen naar post@drenthe.nl of per post naar het college van Gedeputeerde Staten van Drenthe, ter attentie van team Inkoop en Subsidies, Postbus 122, 9400 AC Assen. Wij beoordelen uw aanvraag en stellen de subsidie daarna vast. Binnen 22 weken na ontvangst van uw complete aanvraag ontvangt u onze beslissing daarop. ## Juridisch kader Op dit besluit is de volgende wet- en regelgeving van toepassing: - -de Regeling nationale EZK- en LNV-subsidies - -de Verordening (EU) Nr. 651/2014 van de …</t>
  </si>
  <si>
    <t>trekken in | verlenen</t>
  </si>
  <si>
    <t>trekken in</t>
  </si>
  <si>
    <t>trekken in | verlenen | verstrekken</t>
  </si>
  <si>
    <t>trekken in | verstrekken</t>
  </si>
  <si>
    <t>subsidieverlening | incidentele subsidie | voorschot</t>
  </si>
  <si>
    <t>subsidieverlening ⇔ subsidieverlening [exact] | subsidie ⇔ incidentele subsidie [gold substring of prediction]</t>
  </si>
  <si>
    <t>DRE_beschikking_orangegas_-_vulpunten</t>
  </si>
  <si>
    <t>… Drenthe Geachte Op 13 maart 2020 ontvingen wij uw subsidieaanvraag voor het project realisatie dekkend netwerk Smallscale Waterstof Tankstations in de provincie Drenthe. ln deze brief informeren wij u over ons besluit op uw aanvraag. Wij hebben besloten u een subsidie van maximaal € 250.000,00, te verlenen op grond van de Algemene Subsidieverordening Drenthe 2017 (hierna:ASV 20'17). U gaat met dit project vijf Small Scale openbare vulpunten aanleggen in de provincie Drenthe. Momenteel zijn er nog geen mogelijkheden om waterstofgas te tanken in Drenthe, de dichtstbijzijnde mogelijkheden hiervoor bevinden zich in Groningen en Delfzijl. De aanleg maakt onderdeel uit van uw doelstelling om 20 openbare H2 vulpunten in de dri…</t>
  </si>
  <si>
    <t>subsidie van maximaal € 250.000,00 | voorschot van € 50.000</t>
  </si>
  <si>
    <t>subsidie van maximaal 250 000 00 | voorschot van 50 000</t>
  </si>
  <si>
    <t>subsidie ⇔ subsidie van maximaal € 250.000,00 [gold substring of prediction]</t>
  </si>
  <si>
    <t>voorschot van € 50.000</t>
  </si>
  <si>
    <t>wv.w.drenthe.nl o59z - 36 55 55 &lt;!-- image --&gt; Aan: OrangeGas BV t.a.v. Abe Lenstraboulevard 527 8448 JB HEERENVEEN ## ,htt,ltt,lt,hill,hl,tilil,tlt,l,l Assen, 1 september 2O2O Ons ken m e rk 2615.812O20001 34 1 Behandeld door Onderwerp: Verlening subsidie Realisatie dekkend netwerk van Smallscale Water- stof ïankstations in de provincie Drenthe Geachte Op 13 maart 2020 ontvingen wij uw subsidieaanvraag voor het project realisatie dekkend netwerk Smallscale Waterstof Tankstations in de provincie Drenthe. ln deze brief informeren wij u over ons besluit op uw aanvraag. Wij hebben besloten u een subsidie van maximaal € 250.000,00, te verlenen op grond van de Algemene Subsi…</t>
  </si>
  <si>
    <t>OrangeGas BV</t>
  </si>
  <si>
    <t>orangegas</t>
  </si>
  <si>
    <t>wv.w.drenthe.nl o59z - 36 55 55 &lt;!-- image --&gt; Aan: OrangeGas BV t.a.v. Abe Lenstraboulevard 527 8448 JB HEERENVEEN ## ,htt,ltt,lt,hill,hl,tilil,tlt,l,l Assen, 1 september 2O2O Ons ken m e rk 2615.812O20001 34 1 Behandeld door Onderwerp: Verlening subsidie Realisatie dekkend netwerk van Smallscale Water- stof ïankstations in de provincie Drenthe Geachte Op 13 maart 2020 ontvingen wij uw subsidieaanvraag voor het project realisatie dekkend netwerk Smallscale Waterstof Tankstatio…</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</si>
  <si>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lnkoop, Postbus 122,9400 AC Assen. ## Juridisch kader Op dit besluit is de volgende wet- en regelgeving van toepassing: - -de Algemene wet bestuursrecht; - -de Algemene subsidieverordening Drenthe 2017; - -het Sanctie en handhavingsbeleid bij subsidies; - -de De-minimisverordening, Verordening (EU) Nr. 1407/2013 (PbEU 2013, L35211); - -de Verordening (EU) nr. 6…</t>
  </si>
  <si>
    <t>DRE_beschikking_tt_festival</t>
  </si>
  <si>
    <t>de Stichting TT Week Assen</t>
  </si>
  <si>
    <t>Aan: de Stichting TT Week Assen &lt;!-- image --&gt; Assen, 11 juni 2024 Ons kenmerk 24/4.7/2024000849 Behandeld door de Onderwerp: Verlening subsidie TT Festival Assen 2024 Geachte , Op 31 maart 2024 ontvingen wij uw subsidieaanvraag. U vraagt een subsidie aan van € 135.000,--. In deze brief leest u ons besluit. ## U ontvangt een subsidie van 11,4% van de subsidiabele kosten tot een maximum van € 135.000,-- Dit is de subsidie die wij u …</t>
  </si>
  <si>
    <t>…en aanzien van een mogelijke subsidieaanvraag voor de navolgende periode zullen wij een standpunt innemen op basis van de dan vigerende beleidsprioriteiten, budgetmogelijkheden en omstandigheden. ## Hebt u vragen? Als u vragen hebt, neem dan contact op met de heer telefoonnummer (0592) Hoogachtend, Gedeputeerde Staten van Drenthe, &lt;!-- image --&gt;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www.provincie.drenthe.nl/bezwaarprocedure. …</t>
  </si>
  <si>
    <t>DRE_beschikking_tt_festival_2026_geredigeerd</t>
  </si>
  <si>
    <t>www.provincie.drenthe.nl Aan: Stichting TT Week Assen t.a.v. Apollopad 72 9401 ZA ASSEN 9401ZA72 Assen, 19 mei 2026 Ons kenmerk: 202600706-01193336 Behandeld door Verplichtingennummer V018188 Onderwerp: Verlening subsidie TT Festival 2026 Geacht bestuur, Op 19 maart 2026 ontvingen wij uw subsidieaanvraag. U vraagt een subsidie aan van € 225.000,00. In deze brief leest u ons besluit. ## U ontvangt een subsidie van 11,1% van de subsidiabele kosten tot een ma…</t>
  </si>
  <si>
    <t>…diebeschikking op onze website. Dit doen wij omdat dit een algemene verplichting is van de AGVV. De subsidiebeschikking wordt ook gepubliceerd op de website van de Europese Commissie. Namen van personen worden niet genoemd. ## Heeft u vragen? Als u vragen heeft, neem dan contact op met Hoogachtend, Gedeputeerde Staten van Drenthe, , voorzitter , secretaris ## Bezwaar Be uzn n n n s n n n sn n n van hiertegen een bezwaarschrift indienen bij het college van Gedeputeerde Staten van Drenthe. De dag van verzending is de dagtekening van het besluit. Voor meer informatie over het indienen van een bezwaarschrift verwijzen wij u naar: www.provincie.drenthe.nl/bezwaarprocedure telefoonnummer &lt;!-- image --&gt;</t>
  </si>
  <si>
    <t>DRE_beschikking_van_gogh_geredigeerd</t>
  </si>
  <si>
    <t>…e project Doorontwikkeling Van Gogh Huis ## Geacht bestuur, Op 2 december 2022 ontvingen wij uw subsidieaanvraag voor de doorontwikkeling van het Van Gogh Huis. In deze brief informeren wij u over ons besluit op uw aanvraag. ## Besluit Wij hebben besloten u een subsidie van maximaal € 150.000,00 te verlenen. Wij beschouwen het Van Gogh Huis als een belangrijke voorziening om de culturele erfenis van Vincent van Gogh in Drenthe blijvend zichtbaar en beleefbaar te maken. Het voorgestelde concept is uniek en past bij Drenthe en Veenoord. Met een vernieuwd Van Gogh Huis, het aanbod van het Drents Museum en de nieuwe routes wordt er een mooie basis gerealiseerd om blijvend bezoekers naar Drenthe te trekken. ## Voorschot Wij h…</t>
  </si>
  <si>
    <t>Autoriteit_Persoonsgegevens__https___www.autoriteitpersoonsgegevens.nl_uploads_imported_01_04122018_verwerkingsverbod_belastingdienst_-_openbare_versie</t>
  </si>
  <si>
    <t>de minister van Financiën</t>
  </si>
  <si>
    <t>de minister van Financiën ⇔ de minister van Financiën [exact]</t>
  </si>
  <si>
    <t>Aan: Stichting van Gogh en Drenthe t.a.v. het bestuur Van Goghstraat 1 7844 NP VEENOORD ## 7844 NP1 Assen, Ons kenmerk Behandeld door Verplichtingennummer 82077 Onderwerp: Verlening subsidie project Doorontwikkeling Van Gogh Huis ## Geacht bestuur, Op 2 december 2022 ontvingen wij uw subsidieaanvraag voor de doorontwikkeling van het Van Gogh Huis. In deze brief informeren wij u over ons besluit op uw aanvraag. ## Besluit Wij hebben besloten u een subsidie van maximaal € 150.000,00 te verlenen. Wij beschouwen het Van Gogh Huis als een belangrijke voorziening om de culturele erfenis van Vincent van Gogh in …</t>
  </si>
  <si>
    <t>Stichting van Gogh en Drenthe</t>
  </si>
  <si>
    <t>stichting van gogh en drenthe</t>
  </si>
  <si>
    <t>verwerkingsverbod</t>
  </si>
  <si>
    <t>Aan: Stichting van Gogh en Drenthe t.a.v. het bestuur Van Goghstraat 1 7844 NP VEENOORD ## 7844 NP1 Assen, Ons kenmerk Behandeld door Verplichtingennummer 82077 Onderwerp: Verlening subsidie project Doorontwikkeling Van Gogh Huis ## Geacht bestuur, Op 2 december 2022 ontvingen wij uw subsidieaanvraag voor de doorontwikkeling van het Van Gogh Huis. In deze brief informeren wij u over ons besluit op uw aanvraag. ## Besluit Wij hebben…</t>
  </si>
  <si>
    <t>een verwerkingsverbod</t>
  </si>
  <si>
    <t>verwerkingsverbod ⇔ een verwerkingsverbod [noise-normalized exact]</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</si>
  <si>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-het Sanctie en handhavingsbeleid bij subsidies ## Staatssteun Voor uw aanvraag hebben wij gekeken of er sprake is van staatssteun. Dit is bij u het geval, omd…</t>
  </si>
  <si>
    <t>Locatefamily.com</t>
  </si>
  <si>
    <t>Locatefamily.com ⇔ Locatefamily.com [exact]</t>
  </si>
  <si>
    <t>DRE_beschikking_verlening_subsidie_fase_1_masterplan_veenpark_geredigeerd</t>
  </si>
  <si>
    <t>subsidie van maximaal € 666.666,00 | voorschot van € 666.666,00</t>
  </si>
  <si>
    <t>subsidie van maximaal 666 666 00 | voorschot van 666 666 00</t>
  </si>
  <si>
    <t>subsidie ⇔ subsidie van maximaal € 666.666,00 [gold substring of prediction]</t>
  </si>
  <si>
    <t>voorschot van € 666.666,00</t>
  </si>
  <si>
    <t>DRE_ondernemend_hoogeveen_-_zon_op_bedrijfsdak_geredigeerd</t>
  </si>
  <si>
    <t>Ondernemend Hoogeveen</t>
  </si>
  <si>
    <t>ondernemend hoogeveen</t>
  </si>
  <si>
    <t>Nationale Politie ⇔ Nationale Politie [exact]</t>
  </si>
  <si>
    <t>wv.wdrenthe.nl o59z - 36 15 15 ## Aan: Ondernemend Hoogeveen Leeuweriklaan 9 7905 CA HOOGEVEEN ,l,ht,l,,lhtil,thtttttt,l Assen, 24 november 202O Ons kenmerk 481 4.1 012020002338 Behandeld door Onderwerp: Verlening subsidie project Zon op Bedrijfsdak Geachte Op 22 oktober 2020 ontvingen wij uw subsidieaanvraag voor het project Zon op Bedrijfsdak. ln deze brief informeren wij u over ons besluit op uw aanvraag. Uw aanvraag is geregistreerd onder zaaknummer 2O2003187. …</t>
  </si>
  <si>
    <t>…ger vast te stellen of om de subsidieverlening ten nadele van u te wijzigen of in te trekken. ln dergelijke gevallen loopt u het risico dat u het ontvangen voorschot geheel of gedeeltelijk moet terugbetalen. ## Nadere informatie Mocht u nog vragen hebben, dan kunt u contact opnemen met Hoogachtend, Gedeputeerde Staten van Drenthe, &lt;!-- image --&gt; voorzitter secretaris [r '.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www.provincie.d…</t>
  </si>
  <si>
    <t>de door de Nationale Politie verbeurde dwangsom van € 40.000,-- vermeerderd met de wettelijke rente</t>
  </si>
  <si>
    <t>dwangsom ⇔ de door de Nationale Politie verbeurde dwangsom van € 40.000,-- vermeerderd met de wettelijke rente [gold substring of prediction]</t>
  </si>
  <si>
    <t>verleent | stelt vast</t>
  </si>
  <si>
    <t>verlenen | vaststellen</t>
  </si>
  <si>
    <t>…, het uitvoeren van individuele bedrijfsbezoeken, waarbij analyses zullen plaatsvinden en het opleveren van een actieplan en rapportage. ## Besluit De door u voorgestelde activiteit past binnen de doelstellingen van de provincie Drenthe. Wij hebben besloten u een subsidie van maximaal€ 15.600,-- te verlenen Wij stellen de subsidie direct vast. Dit betekent dat u geen verzoek tot vaststelling hoeft in te dienen. De subsidie van € 15.600,- maken wij binnen dertig dagen na dagtekening van deze brief over op , onder vermelding van 202003187-00907942. &lt;!-- image --&gt; NOX &lt;!-- image --&gt; Voor deze subsidie dient u de volgende activiteit uit te voeren overeenkomstig uw activiteitenplan: | Activiteit | Totale kosten uit begroting …</t>
  </si>
  <si>
    <t>gaat over tot invordering van</t>
  </si>
  <si>
    <t>de door de NP verbeurde dwangsom van € 40.000,-- vermeerderd met de wettelijke rente</t>
  </si>
  <si>
    <t>dwangsom ⇔ de door de NP verbeurde dwangsom van € 40.000,-- vermeerderd met de wettelijke rente [gold substring of prediction]</t>
  </si>
  <si>
    <t>DRE_subsidieverlening_bedrijfsinvesteringen_varkenshouderij</t>
  </si>
  <si>
    <t>Varkensbedrijf</t>
  </si>
  <si>
    <t>varkensbedrijf</t>
  </si>
  <si>
    <t>Akwa GGZ</t>
  </si>
  <si>
    <t>Akwa GGZ ⇔ Akwa GGZ [exact]</t>
  </si>
  <si>
    <t>www.provincie.drenthe.nl provincieDrenthe &lt;!-- image --&gt; &lt;!-- image --&gt; Aan: Varkensbedrijf t.a.v. Assen, 3 juni 2025 Ons kenmerk: 23/5.9/2025000751 Behandeld door (0592) 36 Onderwerp: Subsidieverlening bedrijfsinvesteringen locatie Dalen, varkenshouderij Geachte , Op 1 oktober 2024 ontvingen wij uw subsidieaanvraag. Wij hebben uw aanvraag geregistreerd onder het zaaknummer 202401452. U vraagt een incidentele subsidie aan van € 600.000,--. Door allerlei onduidelijkheden in de toepasselijke regelgeving …</t>
  </si>
  <si>
    <t>berispen</t>
  </si>
  <si>
    <t>berispt</t>
  </si>
  <si>
    <t>berispen ⇔ berispt [canonical action]</t>
  </si>
  <si>
    <t>…ite. Dit doen wij, omdat dit een algemene verplichting is van de Lvv. De subsidiebeschikking wordt ook gepubliceerd op de website van de Europese Commissie. Namen van personen worden niet genoemd. ## Hebt u vragen? Als u vragen hebt, neem dan contact op met , telefoonnummer (0592) 36 . Hoogachtend, Gedeputeerde Staten van Drenthe, &lt;!-- image --&gt;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www.provincie.drenthe.nl/bezwaarprocedure. …</t>
  </si>
  <si>
    <t>DRE_subsidieverlening_drents_museum_geredigeerd</t>
  </si>
  <si>
    <t>Drents museum</t>
  </si>
  <si>
    <t>drents museum</t>
  </si>
  <si>
    <t>Aan: Stichting Drents Museum t.a.v. Stichting Drents Museum Postbus 134 9400 AC ASSEN ## 9400 ACPostbus 134 Assen, 20 december 2023 Ons kenmerk 202301171-01105233 Behandeld door (0592) Verplichtingennummer 83175 Onderwerp: Verlening subsidie boekjaar 2024, Stichting Drents Museum Geachte , Op 21 september 2023 ontvingen wij uw subsidieaanvraag. U vraagt een begrotingssubsidie aan van € 5.332.640,00 voor het jaar 2024. In deze brief…</t>
  </si>
  <si>
    <t>…ct of de korte omschrijving van de activiteiten, het verstrekte subsidiebedrag en het zaaknummer nemen wij op in het subsidieregister op onze website. Namen van personen worden niet genoemd. &lt;!-- image --&gt; ## Heeft u vragen? Als u vragen heeft neem dan contact op met , telefoonnummer . Hoogachtend, Gedeputeerde Staten van Drenthe, namens dezen, W.F. Brenkman MSc, Algemeen directeur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t>
  </si>
  <si>
    <t>bezwaar ⇔ bezwaar [exact]</t>
  </si>
  <si>
    <t>DRE_subsidieverlening_magnificent_proteins_b-v-geredigeerd</t>
  </si>
  <si>
    <t>Magnificent Proteins B.V.</t>
  </si>
  <si>
    <t>magnificent proteins</t>
  </si>
  <si>
    <t>Aan: Magnificent Proteins B.V. t.a.v. Hoofdweg 101 9761 EC EELDE 9761 EC101 Assen, 3 juli 2023 Ons kenmerk 202301898-01078252 Behandeld door Verplichtingennummer Onderwerp: Verlening subsidie validatie processen en producten eiwitfabriek l, &lt;!-- image --&gt; Op 3 juli 2023 ontvingen wij uw subsidieaanvraag. U vraagt een incidentele subsidie aan van € 150.000,00. In deze brief leest u ons besluit. ## U ontvangt een subsidie van 23% van…</t>
  </si>
  <si>
    <t>…idiebeschikking op onze website. Dit doen wij omdat dit een algemene verplichting is van de AGVV. De subsidiebeschikking wordt ook gepubliceerd op de website van de Europese Commissie. Namen van personen worden niet genoemd. ## Heeft u vragen? Als u vragen heeft neem dan contact op met Hoogachtend, Gedeputeerde Staten van Drenthe, namens dezen,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www.provincie.drenthe.nl/bezwaarprocedure</t>
  </si>
  <si>
    <t>de vereniging VODIOM ⇔ de vereniging VODIOM [exact]</t>
  </si>
  <si>
    <t>DRE_subsidieverlening_project_drents_museum_de_buitenplaats_geredigeerd</t>
  </si>
  <si>
    <t>…merk 202400434-01115037 Behandeld door Onderwerp: Verlening incidentele subsidie transitie Drents Museum De Buitenplaats Geachte mevr. Meuleman, Op 29 februari 2024 ontvingen wij uw subsidieaanvraag. U vraagt een incidentele subsidie aan van € 1.000.000,00. In deze brief leest u ons besluit. ## Wij verstrekken u een subsidie van maximaal € 1.000.000,00 U ontvangt de subsidie voor de uitvoering van het project Drents Museum De Buitenplaats 2024 2028. Dit project heeft tot doel het Drents Museum De Buitenplaats om te vormen naar een museum voor de art nouveau. De subsidie kan gebruikt worden als dekking voor exploitatieverliezen en voor aan de transitie verbonden investeringen. ## U ontvangt een voorschot van € 517.500,00 …</t>
  </si>
  <si>
    <t>de vergunningaanvraag voor de verwerking van persoonsgegevens van strafrechtelijke aard ten behoeve van derden</t>
  </si>
  <si>
    <t>vergunningaanvraag ⇔ de vergunningaanvraag voor de verwerking van persoonsgegevens van strafrechtelijke aard ten behoeve van derden [gold substring of prediction]</t>
  </si>
  <si>
    <t>Stichting Drents Museum De Buitenplaats</t>
  </si>
  <si>
    <t>stichting drents museum de buitenplaats</t>
  </si>
  <si>
    <t>vereniging VODIOM</t>
  </si>
  <si>
    <t>de vereniging VODIOM ⇔ vereniging VODIOM [noise-normalized exact]</t>
  </si>
  <si>
    <t>Aan: Stichting Drents Museum De Buitenplaats Postbus 134 9400 AC ASSEN 9400 AC Assen, Ons kenmerk 202400434-01115037 Behandeld door Onderwerp: Verlening incidentele subsidie transitie Drents Museum De Buitenplaats Geachte mevr. Meuleman, Op 29 februari 2024 ontvingen wij uw subsidieaanvraag. U vraagt een incidentele subsidie aan van € 1.000.000,00. In deze brief leest u ons besluit. ## Wij verstrekken u een subsidie van maximaal € 1.000.000…</t>
  </si>
  <si>
    <t>de bovenstaande vergunningaanvraag voor de verwerking van persoonsgegevens van strafrechtelijke aard ten behoeve van derden</t>
  </si>
  <si>
    <t>…-----------| | Jaarlijkse lasten | € 782.500,00 | € 809.500,00 | € 834.000,00 | € 858.000,00 | € 865.000,00 | | Lastneming subsidies | € 517.500,00 | € 186.000,00 | € 145.500,00 | € 112.000,00 | € 39.000,00 | ## Heeft u vragen? Als u vragen heeft, neem dan contact op met &lt;!-- image --&gt; Hoogachtend, Gedeputeerde Staten van Drenthe, namens dezen, Themamanager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t>
  </si>
  <si>
    <t>vergunningaanvraag ⇔ de bovenstaande vergunningaanvraag voor de verwerking van persoonsgegevens van strafrechtelijke aard ten behoeve van derden [gold substring of prediction]</t>
  </si>
  <si>
    <t>Booking ⇔ Booking [exact]</t>
  </si>
  <si>
    <t>DRE_subsidieverlening_project_herstel_en_ontwikkeling_kolonien_van_weldadigheid</t>
  </si>
  <si>
    <t>…t meerjarenonderhouds- en -herstelplan van het erfgoed, onmiddellijke aanpak van de urgente herstelwerkzaamheden van enkele panden en het participatieproces en planvorming voor verdere functieontwikkeling van het erfgoed. ## Besluit Wij hebben besloten om u een subsidie van maximaal € 300.000,-- te verlenen voor het project Herstel en Ontwikkeling Koloniën van Weldadigheid Veenhuizen. ## Voorschot Wij hebben besloten u een voorschot te verstrekken van € 240.000,--, zijnde 80% van de verleende subsidie. Dit voorschot maken wij binnen dertig dagen na dagtekening van deze brief over op onder vermelding van het kenmerk van deze brief ## Prestatieverplichtingen Bij het uitvoeren van de activiteiten bent u gebonden aan de volg…</t>
  </si>
  <si>
    <t>## Aan: Stichting de Nieuwe Rentmeester t.a.v. het bestuur Postbus 83 9400 AB ASSEN ## 9400 AB 83 Assen, 14 juli 2022 Ons kenmerk Behandeld door Onderwerp: Verlening subsidie project Herstel en Ontwikkeling Koloniën van Weldadigheid Veenhuizen ## Geacht bestuur, Op 2 mei 2022 ontvingen wij uw subsidieaanvraag voor het project Herstel en Ontwikkeling Koloniën van Weldadigheid voor een bedrag van € 300.000,--. In deze brief informeren wij u over ons besluit op uw aanvraag. ## Aanvraag Uw project richt zich op de technisch-randvoorwaardelijke stappen die u moet zetten om uw rentmeestersfuncti…</t>
  </si>
  <si>
    <t>Stichting de Nieuwe Rentmeester</t>
  </si>
  <si>
    <t>stichting de nieuwe rentmeester</t>
  </si>
  <si>
    <t>Coöperatie VGZ U.A. ⇔ Coöperatie VGZ U.A. [exact]</t>
  </si>
  <si>
    <t>## Aan: Stichting de Nieuwe Rentmeester t.a.v. het bestuur Postbus 83 9400 AB ASSEN ## 9400 AB 83 Assen, 14 juli 2022 Ons kenmerk Behandeld door Onderwerp: Verlening subsidie project Herstel en Ontwikkeling Koloniën van Weldadigheid Veenhuizen ## Geacht bestuur, Op 2 mei 2022 ontvingen wij uw subsidieaanvraag voor het project Herstel en Ontwikkeling Koloniën van Weldadigheid voor een bedrag van € 300.000,--. In deze brief informeren wi…</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</si>
  <si>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-de Verordening (EU) Nr.651/2014 (PbEU 2014, L187) van de Commissie van 17 juni 2014 (Algemene Groepsvrijstellingsverordening of AGVV), in het bijzonder onder …</t>
  </si>
  <si>
    <t>[PARTIJ]</t>
  </si>
  <si>
    <t>[PARTIJ] ⇔ [PARTIJ] [exact]</t>
  </si>
  <si>
    <t>DRE_vereningsbeschikking_cure_demonstration_plant_002_geredigeerd</t>
  </si>
  <si>
    <t>CuRe Technology BV</t>
  </si>
  <si>
    <t>cure technology</t>
  </si>
  <si>
    <t>Aan: CuRe Technology BV t.a.v. Eerste Bokslootweg 17 DJ 7821 AT EMMEN ## 7821 AT17 DJ Assen, 29 september 2023 Ons kenmerk 29/1.2/2023001036 Behandeld door Onderwerp: Verlening subsidie project huisvesting Demonstration Plant CuRe Technology Geachte heer Kunst, Op 28 juni 2023 ontvingen wij uw subsidieaanvraag. U vraagt een incidentele subsidie aan van € 949.375,--. In deze brief leest u ons besluit. ## U ontvangt een incidentele s…</t>
  </si>
  <si>
    <t>vergunning voor de verwerking van persoonsgegevens van strafrechtelijke aard ten behoeve van derden onder het PIFI 2021</t>
  </si>
  <si>
    <t>vergunning ⇔ vergunning voor de verwerking van persoonsgegevens van strafrechtelijke aard ten behoeve van derden onder het PIFI 2021 [gold substring of prediction]</t>
  </si>
  <si>
    <t>…--------|----------------| | Jaarlijkse lasten project | € 1.205.000,-- | € 2.087.500,-- | € 2.087.500,-- | € 5.380.000,-- | | Lastneming sub- sidies | € 210.875,-- | € 365.312,50 | € 365.312,50 | € 941.500,-- | ## Hebt u vragen? Als u vragen hebt neem dan contact op met &lt;!-- image --&gt; Hoogachtend, Gedeputeerde Staten van Drenthe, &lt;!-- image --&gt; wa.coll.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www.provincie.drenthe.nl/bezwaarpr…</t>
  </si>
  <si>
    <t>aangevraagde vergunning</t>
  </si>
  <si>
    <t>vergunning ⇔ aangevraagde vergunning [gold substring of prediction]</t>
  </si>
  <si>
    <t>DRE_verlenen_subsidie_voor_realisatie_dak_boven_de_wielerbaan_in_assen_geredigeerd</t>
  </si>
  <si>
    <t>aangevraagde vergunning voor de verwerking op basis van het PIFI 2021</t>
  </si>
  <si>
    <t>vergunning ⇔ aangevraagde vergunning voor de verwerking op basis van het PIFI 2021 [gold substring of prediction]</t>
  </si>
  <si>
    <t>www.drenthe,nl o59z - 36 55 55 ## AAN: het college van Burgemeester en Wethouders van de gemeente Assen Postbus 30018 94OO RA ASSEN ## lt,h,lt,,ll,,lll,tiltttt,tl,,ll,,ll,ttl,lll Assen, 22 april2021 Ons kenmerk 121 5.1 1202100041 2 Behandeld door Onderwerp: Verlenen subsidie voor realisatie dak boven de wielerbaan in Assen Geacht college, Op I maart 2021 ontvingen wij uw subsidieaanvraag voor het realiseren van een dak boven de wielerbaan in Assen. ln deze brief informeren wij u over ons besluit op uw aanvraag. ln het voorjaar van 2016 hebt u het Regionaal Wielercentrum Noord in gebruik genomen. De wielerbaan is in 2016 gerealiseerd zonder dak en blijkt vaker dan verwacht niet bruikbaar v…</t>
  </si>
  <si>
    <t>het college van Burgemeester en Wethouders van de gemeente Assen</t>
  </si>
  <si>
    <t>het wielercentrum</t>
  </si>
  <si>
    <t>college van burgemeester en wethouders van de gemeente assen</t>
  </si>
  <si>
    <t>wielercentrum</t>
  </si>
  <si>
    <t>www.drenthe,nl o59z - 36 55 55 ## AAN: het college van Burgemeester en Wethouders van de gemeente Assen Postbus 30018 94OO RA ASSEN ## lt,h,lt,,ll,,lll,tiltttt,tl,,ll,,ll,ttl,lll Assen, 22 april2021 Ons kenmerk 121 5.1 1202100041 2 Behandeld door Onderwerp: Verlenen subsidie voor realisatie dak boven de wielerbaan in Assen Geacht college, Op I maart 2021 ontvingen wij uw subsidieaanvraag voor het realiseren van een dak boven de wielerbaan in Assen. ln deze brief informeren wij u over ons besluit op…</t>
  </si>
  <si>
    <t>… die wij op dat moment hebben, waardoor de subsidie vaak lager of op nihil wordt vastgesteld. U ontvangt binnen 22weken na ontvangst van uw verzoek tot vaststelling onze beslissing hierop. Het verzoek tot vaststelling kunt u per e-mail toesturen naar post@drenthe.nl of per post naar het college van Gedeputeerde Staten van Drenthe, ter attentie van team Subsidies en lnkoop, Postbus 122,9400 AC Assen. ## Juridisch kader Op dit besluit is de volgende wet- en regelgeving van toepassing: - -de Verordening (EU) Nr. 65112014 van de Commissie van 17 juni 2014, waarbij bepaalde categorieën steun op grond van de artikelen 107 en 108 van het Verdrag met de interne markt verenigbaar worden verklaard, Algemene Groepsvrijstel I i n gsv…</t>
  </si>
  <si>
    <t>DRE_verlening_boekjaarsubsidie_2021_geredigeerd</t>
  </si>
  <si>
    <t>\n\nGedeputeerde Staten van Drenthe</t>
  </si>
  <si>
    <t>n ngedeputeerde staten van drenthe</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</si>
  <si>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-de Verordening (EU) Nr. 651/2014 van de Commissie van 17 juni 2014, waarbij bepaalde categorieën steun op grond van de artikelen 107 en 108 van het Verdrag …</t>
  </si>
  <si>
    <t>Aan: Stichting Drents Museum t.a.v. postbus 134 9400 AC ASSEN 9400 AC boekjaar 2021, Drents Museum postbus 134 9400 AC 202000983-00915224 9400 AC ASSEN boekjaar 2021, Drents Museum Assen, 18 december 2020 Ons kenmerk 202000983-00916106 Behandeld door Verplichtingennummer 78948 Onderwerp: Verlening boekjaarsubsidie 2021 Stichting Drents Museum mevr. A. Meuleman postbus 134 ASSEN Ondertekening in mandaat (zonder zaaksluiting) V 63030…</t>
  </si>
  <si>
    <t>verlening ⇔ aanvraag ter verlening van een vergunning voor de verwerking van persoonsgegevens van strafrechtelijke aard ten behoeve van derden [gold substring of prediction]</t>
  </si>
  <si>
    <t>Aan: Stichting Drents Museum t.a.v. postbus 134 9400 AC ASSEN 9400 AC boekjaar 2021, Drents Museum postbus 134 9400 AC 202000983-00915224 9400 AC ASSEN boekjaar 2021, Drents Museum Assen, 18 december 2020 Ons kenmerk 202000983-00916106 Behandeld door Verplichtingennummer 78948 Onderwerp: Verlening boekjaarsubsidie 2021 Stichting Drents Museum mevr. A. Meuleman postbus 134 ASSEN Ondertekening in mandaat (zonder zaaksluiting) V 63030514/01/440658 Bijdrage Drents Museum (1)9316097 Programma 6. Cultuur 9316196 Product 6.1 Cultuur ontwikkelingen Cultuur speelt een belangrijke rol in economische en ruimtelijke ontwikkelingen 3830804 Musea 440658 Bijdrage Drents Museum 6303 Cultuur, Maatschappij en…</t>
  </si>
  <si>
    <t>verlening ⇔ de aanvraag ter verlening van een vergunning voor de verwerking van persoonsgegevens van strafrechtelijke aard ten behoeve van derden [gold substring of prediction]</t>
  </si>
  <si>
    <t>DRE_verlening_stichting_veenomenaal_veenpark_geredigeerd_1</t>
  </si>
  <si>
    <t>www.provincie.drenthe.nl &lt;!-- image --&gt; Aan: Stichting Veenomenaal Veenpark t.a.v. het bestuur Berkenrode 4 7884 TR BARGER-COMPASCUUM Assen, 17 december 2024 Ons kenmerk: 202402327-01142027 Behandeld door (0592) 36 Verplichtingennummer V007714 Onderwerp: Verlening subsidie Veenpark (boekjaar 2025) Geacht bestuur, Op 29 november 2024 ontvingen wij uw subsidieaanvraag. U vraagt een begrotingssubsidie aan van € 154.217,00. In deze brief leest u ons besluit. ## U ontvangt ee…</t>
  </si>
  <si>
    <t>…j omdat dit een algemene verplichting is van de AGVV. De subsidiebeschikking wordt ook gepubliceerd op de website van de Europese Commissie. Namen van personen worden niet genoemd. &lt;!-- image --&gt; ## Heeft u vragen? Als u vragen heeft neem dan contact op met , telefoonnummer (0592) 36 . Hoogachtend, Gedeputeerde Staten van Drenthe, namens dezen, L. van Oosten-van Raalte Themamanager Inkoop &amp;amp; Subsidies &lt;!-- image --&gt;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t>
  </si>
  <si>
    <t>DRE_verlening_subsidie_aanschaf_elektrische-solar_kolonietram</t>
  </si>
  <si>
    <t>Stichting Koloniecentrum</t>
  </si>
  <si>
    <t>stichting koloniecentrum</t>
  </si>
  <si>
    <t>www.provincie.drenthe.nl &lt;!-- image --&gt; Aan: Stichting Koloniecentrum Majoor van Swietenlaan 1 A 8382 CE FREDERIKSOORD Assen, 26 november 2024 Ons kenmerk: 202402112-01138189 Behandeld door Dineke Arends (0592) 36 5824 Verplichtingennummer V007285 Onderwerp: Verlening subsidie aanschaf elektrische-solar kolonietram Geacht bestuur, Op 31 oktober 2024 ontvingen wij uw subsidieaanvraag. U vraagt een subsidie aan van € 25.000,00. In deze brief leest u ons besluit. ## U ontva…</t>
  </si>
  <si>
    <t>… omdat dit een algemene verplichting is van de AGVV. De subsidiebeschikking wordt ook gepubliceerd op de website van de Europese Commissie. Namen van personen worden niet genoemd. ## Heeft u vragen? Als u vragen heeft neem dan contact op met Dineke Arends, telefoonnummer (0592) 365824. Hoogachtend, Gedeputeerde Staten van Drenthe, namens dezen, L. van Oosten-van Raalte Themamanager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t>
  </si>
  <si>
    <t>DRE_verlening_subsidie_aanvraag_glasvezel_cooperatie_noord_u_a</t>
  </si>
  <si>
    <t>Coóperatie Glasvezel Noord U.A.\n\n</t>
  </si>
  <si>
    <t>Coöperatie Glasvezel Noord U.A.</t>
  </si>
  <si>
    <t>cooperatie glasvezel noord u a n n</t>
  </si>
  <si>
    <t>cooperatie glasvezel noord u a</t>
  </si>
  <si>
    <t>www.drenthe.nl (o592) 36 55 55 &lt;!-- image --&gt; Aan: Coóperatie Glasvezel Noord U.A. Norgervaart 10 9336 TE HUIS TER HEIDE tt,h,th,ll,ttlht,,ll,,ltl,,ll Assen, 8 april2020 Ons kenmerk 281 5.31201 900 1 66 1 Behandeld door Onderwerp: Beschikking lening aanleg NGA-netwerk in witte gebieden van de ge- meenten Noordenveld, Tynaarlo en Assen; zaaknummer: 201900105 Geachte Op 9 mei2019 ontvingen wij uw subsidieaanvraag voor het project aanleg van een Next Generation Access-netwerk (NGA-netwerk) in de buitengebieden van de gemeenten Noordenveld, Tynaarlo en Assen. Naar aanleiding van de marktconsultatie eind 2019 hebben wijop 10 maart2020 van u een herziene bussinesscase ontvangen. U vraagt een lenin…</t>
  </si>
  <si>
    <t>… geldlening vastgelegde voorwaarden. ln de bijlage wordt aangegeven aan welke verplichtingen op basis van deze subsidiebeschikking u dient te voldoen. Wijwensen u veelsucces bij de uitvoering van uw project. ## Nadere informatie Mocht u nog vragen hebben, dan kunt u contact opnemen met Hoogachtend, Gedeputeerde Staten van Drenthe, Bijlage Verplichtingen wa/coll. &lt;!-- image --&gt;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 provi …</t>
  </si>
  <si>
    <t>een subsidie in de vorm van een geldlening van maximaal € 3.528.561,-- voor de aanleg van een NGA-netwerk in de witte gebieden (901 aansluitingen) | deze lening tegen een lagere rente dan de marktconforme rente</t>
  </si>
  <si>
    <t>subsidie in de vorm van een geldlening van maximaal 3 528 561 voor de aanleg van een nga netwerk in de witte gebieden 901 aansluitingen | deze lening tegen een lagere rente dan de marktconforme rente</t>
  </si>
  <si>
    <t>subsidie ⇔ een subsidie in de vorm van een geldlening van maximaal € 3.528.561,-- voor de aanleg van een NGA-netwerk in de witte gebieden (901 aansluitingen) [gold substring of prediction]</t>
  </si>
  <si>
    <t>deze lening tegen een lagere rente dan de marktconforme rente</t>
  </si>
  <si>
    <t>…9336 TE HUIS TER HEIDE tt,h,th,ll,ttlht,,ll,,ltl,,ll Assen, 8 april2020 Ons kenmerk 281 5.31201 900 1 66 1 Behandeld door Onderwerp: Beschikking lening aanleg NGA-netwerk in witte gebieden van de ge- meenten Noordenveld, Tynaarlo en Assen; zaaknummer: 201900105 Geachte Op 9 mei2019 ontvingen wij uw subsidieaanvraag voor het project aanleg van een Next Generation Access-netwerk (NGA-netwerk) in de buitengebieden van de gemeenten Noordenveld, Tynaarlo en Assen. Naar aanleiding van de marktconsultatie eind 2019 hebben wijop 10 maart2020 van u een herziene bussinesscase ontvangen. U vraagt een lening aan van totaal maximaal € 3.528.561,- voor het realiseren van 90í aansluitingen 'homes passed' in wit gebied. Daarnaast realis…</t>
  </si>
  <si>
    <t>DRE_verlening_subsidie_activiteiten_verbouw_herinneringscentrum_kamp_westerbork_geredigeerd</t>
  </si>
  <si>
    <t>…tners. Op basis van deze haalbaarheid zal een programma van eisen opgesteld worden, dat onderdeel zal worden van het Masterplan. Het Masterplan en het programma van eisen zullen eind maart 2023 opgeleverd worden. Nu hier zicht op is, hebben wij besloten u een subsidie van maximaal € 1.000,000,00 te verlenen. Het deel van de subsidie ter hoogte van € 100.000,00 is bedoeld als dekking voor de aanloopkosten die u maakt. De overige € 900.000,00 is voor de daadwerkelijke kosten voor verbouw en nieuwbouw. Zodra het masterplan gereed is, doet u ons deze toekomen. Op basis van de Algemene wet bestuursrecht (artikel 4:30, lid 2) kan de omschrijving van de activiteiten laten worden uitgewerkt. Specifieke prestatieverplichtingen zu…</t>
  </si>
  <si>
    <t>subsidie activiteiten verbouw Herinneringscentrum Kamp Westerbork | voorschot</t>
  </si>
  <si>
    <t>subsidie activiteiten verbouw herinneringscentrum kamp westerbork | voorschot</t>
  </si>
  <si>
    <t>subsidie ⇔ subsidie activiteiten verbouw Herinneringscentrum Kamp Westerbork [gold substring of prediction]</t>
  </si>
  <si>
    <t>Aan: Het bestuur van Stichting Herinneringscentrum Kamp Westerbork Oosthalen 8 9414 TG HOOGHALEN ## 7826 CT 146 Assen, Ons kenmerk 202203385-01035750 Verplichtingennummer 81923 Behandeld door Onderwerp: Verlening subsidie activiteiten verbouw Herinneringscentrum Kamp Westerbork Geacht bestuur, Op 15 november 2022 ontvingen wij uw subsidieaanvraag voor de plannen van het Herinneringscentrum voor vernieuwing en verbouw. In deze brief informeren wij u over ons besluit op uw aanvraag. ## Besluit en toelichting Vanuit de Investeringsagenda 2016 is voor 'Culturele investeringen die leiden tot toonaangevende kwaliteit ' € 4,125 miljoen euro b…</t>
  </si>
  <si>
    <t>Het bestuur van Stichting Herinneringscentrum Kamp Westerbork</t>
  </si>
  <si>
    <t>Herinneringscentrum Kamp Westerbork (HCKW)</t>
  </si>
  <si>
    <t>bestuur van stichting herinneringscentrum kamp westerbork</t>
  </si>
  <si>
    <t>herinneringscentrum kamp westerbork hckw</t>
  </si>
  <si>
    <t>Aan: Het bestuur van Stichting Herinneringscentrum Kamp Westerbork Oosthalen 8 9414 TG HOOGHALEN ## 7826 CT 146 Assen, Ons kenmerk 202203385-01035750 Verplichtingennummer 81923 Behandeld door Onderwerp: Verlening subsidie activiteiten verbouw Herinneringscentrum Kamp Westerbork Geacht bestuur, Op 15 november 2022 ontvingen wij uw subsidieaanvraag voor de plannen van het Herinneringscentrum voor vernieuwing en verbouw. In deze brief informeren wij u over ons besl…</t>
  </si>
  <si>
    <t>Gedeputeerde Staten</t>
  </si>
  <si>
    <t>gedeputeerde staten</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</si>
  <si>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-Verordening (EU) Nr. 651/2014 van de Commissie van 17 juni 2014, waarbij bepaalde categorieën steun op grond van de artikelen 107 en 108 van het Verdrag met de interne markt verenigbaar worden verklaard, Algemene Groepsvrijstellingsverorde…</t>
  </si>
  <si>
    <t>DRE_verlening_subsidie_adls_implementatie_op_windparken_in_borger-odoorn_en_aa_en_hunze</t>
  </si>
  <si>
    <t>verleent | weigert gedeeltelijk</t>
  </si>
  <si>
    <t>verlenen | weigeren</t>
  </si>
  <si>
    <t>weigert gedeeltelijk</t>
  </si>
  <si>
    <t>… zorgt voor doorbetaling. Namens de samenwerkingspartners zorgt u als penvoerder ook voor het indienen van wijzigingsverzoeken en de eindverantwoording. U stuurt een kopie van deze brief naar uw samenwerkingspartners. ## U ontvangt een subsidie van maximaal € 444.670,19 Dit is de subsidie die wij u verlenen. U ontvangt de subsidie voor de uitvoering van het project ADLS implementatie op de windparken in Borger-Odoorn en Aa en Hunze. Wij alloceren het verleende subsidiebedrag op grond van het aandeel windmolens van elke partner het project, dit in overeenstemming met de samenwerkingsovereenkomst die onderdeel uitmaakt van uw subsidieaanvraag. De verdeling is dan als volgt: | | verleende subsidie | aandeel windturbines in …</t>
  </si>
  <si>
    <t>subsidie | subsidieaanvraag</t>
  </si>
  <si>
    <t>subsidieaanvraag</t>
  </si>
  <si>
    <t>[www.provincie.drenthe.nl](www.provincie.drenthe.nl) ## Aan: Windpark Oostermoer Exploitatie B.V. Dorpsstraat 61 9658 PH EEXTERVEEN 山""u Assen, 14 april 2026 Ons kenmerk: 202600009-01183496 Behandeld door Verplichtingennummer V017391 N017399 Onderwerp: Verlening subsidie ADLS implementatie op windparken in Borger-Odoorn en Aa en Hunze Geachte Op 29 december 2025 ontvingen wij uw subsidieaanvraag. U vraagt een incidentele subsidie aan van € 444.670, 19. Op 6 maart 2026 ontvingen wij uw definitieve begroting. In deze brief leest u ons besluit. ## Samenwerkingsverband U vraagt de subsidie aan namens een samenwerkingsverband bestaande uit de volgende projectpartners: Windpark Oostermoer E…</t>
  </si>
  <si>
    <t>Windpark Oostermoer Exploitatie B.V.</t>
  </si>
  <si>
    <t>Duurzame Energieproductie Exloermond B.V. | Windpark Oostermoer Exploitatie B.V. | Raedthuys DDM B.V.</t>
  </si>
  <si>
    <t>windpark oostermoer exploitatie</t>
  </si>
  <si>
    <t>duurzame energieproductie exloermond | windpark oostermoer exploitatie | raedthuys ddm</t>
  </si>
  <si>
    <t>Windpark Oostermoer Exploitatie B.V. ⇔ Windpark Oostermoer Exploitatie B.V. [exact]</t>
  </si>
  <si>
    <t>Duurzame Energieproductie Exloermond B.V. | Raedthuys DDM B.V.</t>
  </si>
  <si>
    <t>[www.provincie.drenthe.nl](www.provincie.drenthe.nl) ## Aan: Windpark Oostermoer Exploitatie B.V. Dorpsstraat 61 9658 PH EEXTERVEEN 山""u Assen, 14 april 2026 Ons kenmerk: 202600009-01183496 Behandeld door Verplichtingennummer V017391 N017399 Onderwerp: Verlening subsidie ADLS implementatie op windparken in Borger-Odoorn en Aa en Hunze Geachte Op 29 december 2025 ontvingen wij uw subsidieaanvraag. U vraagt een incidentele subsidie aan van € 444.670, 19. Op 6 maart 2026 ontvingen wij uw definit…</t>
  </si>
  <si>
    <t>…bsite. Daarnaast publiceren wij de volledige subsidiebeschikking op onze website. Dit doen wij omdat dit een ar o ueng y usn i s vsie van de Europese Commissie. Namen van personen worden niet genoemd. ## Heeft u vragen? Als u vragen heeft, neem dan contact op met de heer &lt;!-- image --&gt; Hoogachtend, Gedeputeerde Staten van Drenthe, namens dezen, &lt;!-- image --&gt; Themamanager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t>
  </si>
  <si>
    <t>DRE_verlening_subsidie_afwaardering_camping_de_schuilhoeve_geredigeerd</t>
  </si>
  <si>
    <t>aanvraag voor een vergunning voor de verwerking van persoonsgegevens van strafrechtelijke aard ten behoeve van derden</t>
  </si>
  <si>
    <t>Vereniging tot Behoud van Natuurmonumenten in Nederland\n\n</t>
  </si>
  <si>
    <t>vergunning ⇔ aanvraag voor een vergunning voor de verwerking van persoonsgegevens van strafrechtelijke aard ten behoeve van derden [gold substring of prediction]</t>
  </si>
  <si>
    <t>Vereniging tot Behoud van Natuurmonumenten in Nederland</t>
  </si>
  <si>
    <t>vereniging tot behoud van natuurmonumenten in nederland n n</t>
  </si>
  <si>
    <t>vereniging tot behoud van natuurmonumenten in nederland</t>
  </si>
  <si>
    <t>Aan: Vereniging tot Behoud van Natuurmonumenten in Nederland Stationsplein 1 3818 LE AMERSFOORT 3818 LE1 Ons kenmerk 202301937-01098782 Behandeld door Verplichtingennummer 82994 Onderwerp: Verlening subsidie afwaardering Camping de Schuilhoeve Geachte Op 5 juli 2023 ontvingen wij uw subsidieaanvraag. U vraagt een subsidie aan van € 747.600,00. In deze brief leest u ons besluit. U ontvangt een subsidie van 100% van de subsidiabele kosten tot een maximum van € 7…</t>
  </si>
  <si>
    <t>Natuurmonumenten</t>
  </si>
  <si>
    <t>natuurmonumenten</t>
  </si>
  <si>
    <t>…rplichting is van de AGVV. De subsidiebeschikking wordt ook gepubliceerd op de website van de Europese Commissie. Namen van personen worden niet genoemd. ## Heeft u vragen? Als u vragen heeft neem dan contact op met de Wij wensen u veel succes toe met de uitvoering van uw activiteiten. Hoogachtend, Gedeputeerde Staten van Drenthe, namens dezen, ir. M. Bolle, Themamanager Financiën, Planning en Control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t>
  </si>
  <si>
    <t>DRE_verlening_subsidie_bedrijfsverplaatsing</t>
  </si>
  <si>
    <t>heer\n\n\n\n\n\n\n\n(geanonimiseerd)</t>
  </si>
  <si>
    <t>Maatschap BN</t>
  </si>
  <si>
    <t>n n n n n n n n geanonimiseerd</t>
  </si>
  <si>
    <t>maatschap bn</t>
  </si>
  <si>
    <t>www. provincie.drenthe.nl &lt;!-- image --&gt; (geanonimiseerd) (geanonimiseerd) (geanonimiseerd) Assen, 23 juli 2026 Ons kenmerk 1004522-1013873 Behandeld door Inkoop &amp;amp; Subsidies (0592) Verplichtingennummer V019409 (geanonimiseerd) Onderwerp: Verplaatsing (geanonimiseerd) Geachte heer (geanonimiseerd) Op 3 juni 2026 ontvingen wij uw subsidieaanvraag. U vraagt een subsidie aan van € 505.000,00 voor de bedrijfsverplaatsing van Maatschap BN. In deze brief leest u ons besluit. (geanonimiseerd) U ontvangt een subsidie van 35% van de subsidiabele kosten tot een maximum van € 440.000,00 Dit is de subsidie die wij u verlenen. U ontvangt de subsidie voor de uitvoering van het project Verplaatsing Mts EE. Met dit proj…</t>
  </si>
  <si>
    <t>…nzewebsite. Ditdoenwijomdatditeen algemeneverplichtingisvandeLVV. Desubsidiebeschikkingwordtookgepubliceerdopdewebsitevan deEuropeseCommissie. Namenvanpersonenwordennietgenoemd. ## Heeft u vragen? Als u vragen heeft, neem dan contact op met B. telefoonnummer (0592) (geanonimiseerd) (geanonimiseerd) Gedeputeerde Staten van Drenthe, namens dezen, Lo. mr. N.A.E. Adema &lt;!-- image --&gt; Themamanager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t>
  </si>
  <si>
    <t>verleent | weigert</t>
  </si>
  <si>
    <t>…6 ontvingen wij uw subsidieaanvraag. U vraagt een subsidie aan van € 505.000,00 voor de bedrijfsverplaatsing van Maatschap BN. In deze brief leest u ons besluit. (geanonimiseerd) U ontvangt een subsidie van 35% van de subsidiabele kosten tot een maximum van € 440.000,00 Dit is de subsidie die wij u verlenen. U ontvangt de subsidie voor de uitvoering van het project Verplaatsing Mts EE. Met dit project verplaatst u het grondgebonden agrarisch bedrijf. Dit in verband met de ontwikkelingen rondom de Kaderrichtlijn Water en de natuurontwikkeling in het Amerdiep. Hiervoor zijn naast de verplaatsingskosten ook extra investeringen in bedrijfsgebouwen en bijbehorende kosten noodzakelijk. (geanonimiseerd) ## Gedeeltelijke weigeri…</t>
  </si>
  <si>
    <t>www. provincie.drenthe.nl &lt;!-- image --&gt; (geanonimiseerd) (geanonimiseerd) (geanonimiseerd) Assen, 23 juli 2026 Ons kenmerk 1004522-1013873 Behandeld door Inkoop &amp;amp; Subsidies (0592) Verplichtingennummer V019409 (geanonimiseerd) Onderwerp: Verplaatsing (geanonimiseerd) Geachte heer (geanonimiseerd) Op 3 juni 2026 ontvingen wij uw subsidieaanvraag. U vraagt een subsidie aan van € 505.000,00 voor de bedrijfsverplaatsing van Maatschap BN. In deze brief leest u ons besluit. (geanonimiseerd) U ontvangt een subsidie van 35% van de subsidiabele kosten tot een maximum van € 440.000,00 Dit is de subsidie die wij u verlenen. U ontvangt de subsidie voor de uitvoering van het project Verplaatsing Mts …</t>
  </si>
  <si>
    <t>DRE_verlening_subsidie_boekjaar_2024_schaapskudde_bargerveen</t>
  </si>
  <si>
    <t>Landschapsbeheer Kollingsveen</t>
  </si>
  <si>
    <t>landschapsbeheer kollingsveen</t>
  </si>
  <si>
    <t>&lt;!-- image --&gt; Boekjaar 2024, Schaapskudde Bargerveen Ambachtsweg 3 7765 BX 202301205-01103667 7765 BX WEITEVEEN Boekjaar 2024, Schaapskudde Bargerveen Landschapsbeheer Kollingsveen de heer Bos Ambachtsweg WEITEVEEN Ondertekening in mandaat (zonder zaaksluiting) V 73020157/01/440699 Schaapskudde Bargerveen (1)9313097 Programma 7. Dynamiek in leefomgeving 9313196 Product 7.4 Natuur en landschap Biodiversiteit behouden en Ja .83179 Boekjaarsubsidie AGVV Aan: Landschapsbeheer Kollingsveen t.a.v. Ambachtsweg 3 7765 BX WEITEVEEN Assen, 2 januari 2024 Ons kenmerk 202301205-01106077…</t>
  </si>
  <si>
    <t>…sidiebeschikking op onze website. Dit doen wij omdat dit een algemene verplichting is van de AGVV De subsidiebeschikking wordt ook gepubliceerd op de website van de Europese Commissie. Namen van personen worden niet genoemd. ## Heeft u vragen? Als u vragen heeft neem dan contact op met Hoogachtend, Gedeputeerde Staten van Drenthe, namens dezen, &lt;!-- image --&gt; . I. Koch MSc, Domeinmanager Bedrijfsvoering , telefoonnummer (0592) .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t>
  </si>
  <si>
    <t>DRE_verlening_subsidie_boekjaar_2026_hunebedcentrum</t>
  </si>
  <si>
    <t>www.provincie.drenthe.nl www.provincie.drenthe.nl &lt;!-- image --&gt; Aan: Stichting Hunebedcentrum t.a.v. het bestuur &lt;!-- image --&gt; Assen, 15 december 2025 Ons kenmerk: 202501098-01177292 Behandeld door NN (052) NN Verplichtingennummer V014931 Onderwerp: Verlening subsidie Hunebedcentrum boekjaar 2026 (geanonimiseerd) (geanonimiseerd) (geanonimiseerd) ## Geacht bestuur, Op 23 september 2025 ontvingen wij uw subsidieaanvraag. U vraagt een begrotingssubsidie aan van € 185.694,00. In deze brief leest …</t>
  </si>
  <si>
    <t>…rekte subsidiebedrag en het zaaknummer nemen wij op in het subsidieregister op onze website. Namen van personen worden niet genoemd. ## Heeft u vragen? Als u vragen heeft, neem dan contact op met telefoonnummer (0592) Bj (geanonimiseerd) (geanonimiseerd) (geanonimiseerd) &lt;!-- image --&gt; Hoogachtend, Gedeputeerde Staten van Drenthe, namens dezen, io. &lt;!-- image --&gt; mr. N.A.E. Adema Themamanager &amp;amp; Subsidies Inkoop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t>
  </si>
  <si>
    <t>PricewaterhouseCoopers Advisory N.V.</t>
  </si>
  <si>
    <t>PricewaterhouseCoopers Advisory N.V ⇔ PricewaterhouseCoopers Advisory N.V. [exact]</t>
  </si>
  <si>
    <t>vergunning voor de verwerking van persoonsgegevens van strafrechtelijke aard ten behoeve van derden voor het uitvoeren van achtergrondonderzoeken en persoonsgerichte onderzoeken</t>
  </si>
  <si>
    <t>vergunning ⇔ vergunning voor de verwerking van persoonsgegevens van strafrechtelijke aard ten behoeve van derden voor het uitvoeren van achtergrondonderzoeken en persoonsgerichte onderzoeken [gold substring of prediction]</t>
  </si>
  <si>
    <t>DRE_verlening_subsidie_boekjaar_2026_kamp_westerbork</t>
  </si>
  <si>
    <t>www.provincie.drenthe.nl www.provincie.drenthe.nl ## Aan: Stichting Herinneringscentrum Kamp Westerbork t.a.v. het bestuur &lt;!-- image --&gt; Assen, 15 december 2025 Ons kenmerk: 202501103-01177302 Behandeld door GN EN (0502) 36 Verplichtingennummer V014867 Onderwerp: Verlening subsidie boekjaar 2026 (geanonimiseerd) (geanonimiseerd) (geanonimiseerd) ## Geacht bestuur, Op 30 september 2025 ontvingen wij uw subsidieaanvraag. U vraagt een begrotingssubsidie aan van € 183.016,00. In deze brief leest u ons…</t>
  </si>
  <si>
    <t>de aanvraag om verlening van een vergunning voor de verwerking van persoonsgegevens van strafrechtelijke aard ten behoeve van derden</t>
  </si>
  <si>
    <t>vergunning ⇔ de aanvraag om verlening van een vergunning voor de verwerking van persoonsgegevens van strafrechtelijke aard ten behoeve van derden [gold substring of prediction]</t>
  </si>
  <si>
    <t>…n het zaaknummer nemen wij op in het subsidieregister op onze website. Namen van personen worden niet genoemd. &lt;!-- image --&gt; ## Heeft u vragen? Als u vragen heeft, neem dan contact op met EN EN. telefoonnummer (0592) IE (geanonimiseerd) (geanonimiseerd) (geanonimiseerd) &lt;!-- image --&gt; Hoogachtend, Gedeputeerde Staten van Drenthe, namens dezen, io. &lt;!-- image --&gt; EE N-A.E. Adema Themamanager Inkoop &amp;amp; Subsidies (geanonimiseerd)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t>
  </si>
  <si>
    <t>aanvraag om verlening van een vergunning voor de verwerking van persoonsgegevens van strafrechtelijke aard ten behoeve van derden</t>
  </si>
  <si>
    <t>vergunning ⇔ aanvraag om verlening van een vergunning voor de verwerking van persoonsgegevens van strafrechtelijke aard ten behoeve van derden [gold substring of prediction]</t>
  </si>
  <si>
    <t>TikTok Inc.</t>
  </si>
  <si>
    <t>TikTok Inc. ⇔ TikTok Inc. [exact]</t>
  </si>
  <si>
    <t>DRE_verlening_subsidie_boerennatuur</t>
  </si>
  <si>
    <t>…t betrekking tot Europese regelgeving trekken wij dit besluit in. Er is naar aanleiding van dit besluit geen subsidieverleningsbrief verzonden en er werden geen voorschotten overgemaakt. Hieronder leest u ons nieuwe besluit. ## Besluit Wij hebben besloten u een subsidie van maximaal € 154.700,00 te verlenen. Onze bijdrage is tot stand gekomen op basis van een landelijk overeengekomen verdeelsleutel. ## Voorschot Wij hebben besloten u een voorschot te verstrekken van € 123.760,00, zijnde 80% van de verleende subsidie. Dit voorschot maken wij binnen dertig dagen na dagtekening van deze brief over onder vermelding van het kenmerk van deze brief. ## Prestatieverplichtingen Bij het uitvoeren van de activiteiten bent u gebonde…</t>
  </si>
  <si>
    <t>Aan: BoerenNatuur.nl ## 3514 AN12 Assen, 6 september 2022 Ons kenmerk 202201464-01001552 Behandeld door Onderwerp: Verlening subsidie uitvoering ANLb 2022 en 2023 BoerenNatuur Geacht bestuur, Op 23 februari 2022 hebben wij uw subsidieaanvraag ontvangen voor een bijdrage aan de werkzaamheden die BoerenNatuur en de collectieven moeten uitvoeren in het kader van het Agrarisch Natuur en Landschapsbeheer (ANLb). Aansluitend daarop ontvingen wij op 11 mei 2022 een aanvullend projectplan en begroting voor de uitvoering van de werkzaamheden die leiden naar …</t>
  </si>
  <si>
    <t>BoerenNatuur.nl</t>
  </si>
  <si>
    <t>boerennatuur nl</t>
  </si>
  <si>
    <t>TikTok Inc</t>
  </si>
  <si>
    <t>TikTok Inc. ⇔ TikTok Inc [exact]</t>
  </si>
  <si>
    <t>Aan: BoerenNatuur.nl ## 3514 AN12 Assen, 6 september 2022 Ons kenmerk 202201464-01001552 Behandeld door Onderwerp: Verlening subsidie uitvoering ANLb 2022 en 2023 BoerenNatuur Geacht bestuur, Op 23 februari 2022 hebben wij uw subsidieaanvraag ontvangen voor een bijdrage aan de werkzaamheden die BoerenNatuur en de collectieven moeten uitvoeren in het kader van het Agrarisch Natuur en Landschapsbeheer (ANLb). Aansluitend daarop ontvi…</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</si>
  <si>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de Verordening (EU) nr. 702/2014 van de Commissie van 25 juni 2014 waarbij bepaalde categorieën steun in de landbouw- en de bosbouwsector en in plattelandsgebied…</t>
  </si>
  <si>
    <t>een bestuurlijke boete van € 750.000,--</t>
  </si>
  <si>
    <t>bestuurlijke boete ⇔ een bestuurlijke boete van € 750.000,-- [gold substring of prediction]</t>
  </si>
  <si>
    <t>de Minister van Financiën</t>
  </si>
  <si>
    <t>Minister van Financiën</t>
  </si>
  <si>
    <t>de Minister van Financiën ⇔ Minister van Financiën [noise-normalized exact]</t>
  </si>
  <si>
    <t>DRE_verlening_subsidie_boermake_bodem_water_plan_rma_bv</t>
  </si>
  <si>
    <t>…aarheidsonderzoek naar maatwerk per perceel om de benutting van nutriënten en het waterbufferend vermogen op gebiedsniveau te verhogen. ## Besluit De door u voorgestelde activiteit past binnen de doelstellingen van de provincie Drenthe. Wij hebben besloten u een subsidie van maximaal € 40.000,00 te verlenen. Wellicht ten overvloede wijzen wij u erop dat u te maken kunt krijgen met vereiste vergunningen of ontheffingen. Wij vragen u hiermee rekening te houden. Het verlenen van deze subsidie is niet van invloed op de beoordeling van een aanvraag om vergunning of ontheffing. Daarvoor geldt een ander toetsingskader. ## Voorschot Wij hebben besloten u een voorschot te verstrekken van € 32.000,00, zijnde 80% van de verleende s…</t>
  </si>
  <si>
    <t>DPG Media Magazines B.V. ⇔ DPG Media Magazines B.V. [exact]</t>
  </si>
  <si>
    <t>Aan: RMA B.V. t.a.v. De Weijert 6 7991 BP DWINGELOO ## 7991 BP 6 Assen, 11 juli 2023 Ons kenmerk 28/4.8/2023000983 Behandeld door (0592) &lt;!-- image --&gt; Onderwerp: Verlening subsidie Boermarke Bodem Water Plan Geachte , Op 1 februari 2023 ontvingen wij uw subsidieaanvraag voor het project Boermarke Bodem Water Plan. In deze brief informeren wij u over ons besluit op uw aanvraag. Uw aanvraag is geregistreerd onder zaaknummer 202300320. ## Project Uw project betreft een haalbaarheidsonderzoek naar maatwerk per perceel om de benutting van nutriënten en het waterbufferend vermogen op gebiedsniveau te …</t>
  </si>
  <si>
    <t>RMA B.V.</t>
  </si>
  <si>
    <t>rma</t>
  </si>
  <si>
    <t>Aan: RMA B.V. t.a.v. De Weijert 6 7991 BP DWINGELOO ## 7991 BP 6 Assen, 11 juli 2023 Ons kenmerk 28/4.8/2023000983 Behandeld door (0592) &lt;!-- image --&gt; Onderwerp: Verlening subsidie Boermarke Bodem Water Plan Geachte , Op 1 februari 2023 ontvingen wij uw subsidieaanvraag voor het project Boermarke Bodem Water Plan. In deze brief informeren wij u over ons besluit op uw aanvraag. Uw aanvraag is geregistreerd onder zaaknummer 20230032…</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</si>
  <si>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Verordening (EU) Nr. 651/2014 van de Commissie van 17 juni 2014, waarbij bepaalde categorieën steun op grond van de artikelen 107 en 108 van het verdrag met de interne markt verenigbaar worden verklaard, Algemene Groepsvrijstellingsvero…</t>
  </si>
  <si>
    <t>Boermarke</t>
  </si>
  <si>
    <t>boermarke</t>
  </si>
  <si>
    <t>DRE_verlening_subsidie_corridor_locatietheater_opening_bentheimer_eisenbahn_neuenhaus_coevorden_</t>
  </si>
  <si>
    <t>een bestuurlijke boete van € 525.000,--</t>
  </si>
  <si>
    <t>bestuurlijke boete ⇔ een bestuurlijke boete van € 525.000,-- [gold substring of prediction]</t>
  </si>
  <si>
    <t>Gedeputeerde Staten van\n\n</t>
  </si>
  <si>
    <t>gedeputeerde staten van n n</t>
  </si>
  <si>
    <t>KNLTB</t>
  </si>
  <si>
    <t>de KNLTB ⇔ KNLTB [noise-normalized exact]</t>
  </si>
  <si>
    <t>…n de AGVV. De subsidiebeschikking wordt ook gepubliceerd op de website van de Europese Commissie. Namen van personen worden niet genoemd. ## Heeft u vragen? Als u vragen heeft, neem dan contact op met BEEN BEA. telefoonnummer (0592) 36 (geanonimiseerd) (geanonimiseerd) (geanonimiseerd) Hoogachtend, Gedeputeerde Staten van Bijlage(n): /eoll. Afschrift aan: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www.provincie.drenthe.nl/bezwaar…</t>
  </si>
  <si>
    <t>Das Letzte Kleinod</t>
  </si>
  <si>
    <t>das letzte kleinod</t>
  </si>
  <si>
    <t>[www.provincie.drenthe.nl](https://www.provincie.drenthe.nl/) Aan: Das Letzte Kleinod Schienenweg 2 D-27619 SCHIFFDORF 2 Assen, 24 maart 2026 Ons kenmerk: 202502622-01187093 Behandeld door (0592) 36 - Verplichtingennummer V017091 Onderwerp: Verlening subsidie CORRIDOR locatietheater opening Bentheimer Eisenbahn (Neuenhaus - Coevorden) ## Geacht bestuur, Op 18 december 2025 ontvingen wij uw subsidieaanvraag en op 2 februari 2026 ontvingen wij de aanvullingen op uw subsidieaanvraag. U vraagt ee…</t>
  </si>
  <si>
    <t>DRE_verlening_subsidie_daw_vermindering_erfemissie_in_zuidwest-drenthe_geredigeerd</t>
  </si>
  <si>
    <t>Land- en Tuinbouw Organisatie Noord (bij afkorting genaamd: LTO Noord)</t>
  </si>
  <si>
    <t>land en tuinbouw organisatie noord bij afkorting genaamd lto noord</t>
  </si>
  <si>
    <t>OLVG ⇔ OLVG [exact]</t>
  </si>
  <si>
    <t>Aan: Land- en Tuinbouw Organisatie Noord (bij afkorting genaamd: LTO Noord) t.a.v. Postbus 240 8000 AE ZWOLLE ## 8000 AE240 DAW vermindering erfemissie in Zuidwest-Drenthe Postbus 240 8000 AE 8000 AE ZWOLLE DAW vermindering erfemissie in Zuidwest-Drenthe Land- en Tuinbouw Organisatie Noord (bij afkorting genaamd: LTO Noord) de heer G. Noordhof Postbus ZWOLLE Ondertekening in mandaat (zonder zaaksluiting) Assen, 8 april 2024 Ons kenmerk …</t>
  </si>
  <si>
    <t>…Agrarisch Waterbeheer 2022 (hierna: de Subsidieregeling). U heeft een subsidie aangevraagd van € 330.773,00 voor het project 'DAW vermindering erfemissie in Zuidwest-Drenthe'. In deze brief leest u ons besluit. ## U ontvangt een subsidie tot een maximum van € 324.173,40 Dit is de subsidie die wij u verlenen op grond van de Subsidieregeling. Met dit project wilt u de waterkwaliteit verbeteren en voldoen aan de gestelde waterkwaliteitsdoelstellingen van de Kaderrichtlijn Water. ## U ontvangt een voorschot van € 259.338,72 (80%) De subsidie ontvangt u in een aantal delen. Het eerste bedrag maken wij binnen vier weken over naar uw IBAN . Wij melden er het kenmerk van deze brief bij. Bij de vaststelling van de subsidie kunt u…</t>
  </si>
  <si>
    <t>een bestuurlijke boete van €440.000,-</t>
  </si>
  <si>
    <t>bestuurlijke boete ⇔ een bestuurlijke boete van €440.000,- [gold substring of prediction]</t>
  </si>
  <si>
    <t>…site nemen wij de volgende gegevens op: - -Naam van de aanvrager; - -Naam van het project of; - -De korte omschrijving van de activiteiten; - -Het verstrekte subsidiebedrag; - -Het zaaknummer. ## Heeft u vragen? . Als u vragen heeft, neem dan contact op met , telefoonnummer (0592) 36 . Hoogachtend, Gedeputeerde Staten van Drenthe, namens dezen, Themamanager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t>
  </si>
  <si>
    <t>DRE_verlening_subsidie_dreents_liedtiesfestival_geredigeerd</t>
  </si>
  <si>
    <t>De Autoriteit Persoonsgegevens ⇔ Autoriteit Persoonsgegevens [noise-normalized exact]</t>
  </si>
  <si>
    <t>…rp: Verlening subsidie jubileumconcert DLF Geachte , Op 7 april 2022 ontvingen wij uw subsidieaanvraag voor het jubileumconcert van het Drèents Liedtiesfestival. In deze brief informeren wij u over ons besluit op uw aanvraag. ## Besluit Wij hebben besloten u een subsidie van maximaal € 25.000,00 te verlenen conform uw aanvraag. ## Voorschot Wij hebben besloten u een voorschot te verstrekken van € 25.000,00, zijnde 100% van de verleende subsidie. Dit voorschot maken wij binnen dertig dagen na dagtekening van deze brief over op bankrekeningnummer , onder vermelding van het kenmerk van deze brief. ## Prestatieverplichtingen Bij het uitvoeren van de activiteit bent u gebonden aan de volgende prestatieverplichtingen: - -U org…</t>
  </si>
  <si>
    <t>Aan: Stichting Reur &lt;!-- image --&gt; &lt;!-- image --&gt; Assen, 31 mei 2022 Ons kenmerk 202201117-01004505 Behandeld door Verplichtingennummer 81095 Onderwerp: Verlening subsidie jubileumconcert DLF Geachte , Op 7 april 2022 ontvingen wij uw subsidieaanvraag voor het jubileumconcert van het Drèents Liedtiesfestival. In deze brief informeren wij u over ons besluit op uw aanvraag. ## Besluit Wij hebben besloten u een subsidie van maximaal € 25.000,00 te verlenen conform uw aanvraag. ## Voorschot Wij hebben besloten u een voorschot te verstrekken van € 25.000,00, zijnde 100% van de verleende subs…</t>
  </si>
  <si>
    <t>Stichting Reur</t>
  </si>
  <si>
    <t>stichting reur</t>
  </si>
  <si>
    <t>Aan: Stichting Reur &lt;!-- image --&gt; &lt;!-- image --&gt; Assen, 31 mei 2022 Ons kenmerk 202201117-01004505 Behandeld door Verplichtingennummer 81095 Onderwerp: Verlening subsidie jubileumconcert DLF Geachte , Op 7 april 2022 ontvingen wij uw subsidieaanvraag voor het jubileumconcert van het Drèents Liedtiesfestival. In deze brief informeren wij u over ons besluit op uw aanvraag. ## Besluit Wij hebben besloten u een subsidie van maximaal €…</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</si>
  <si>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-Verordening (EU) Nr. 651/2014 van de Commissie van 17 juni 2014, waarbij bepaalde categorieën steun op grond van de artikelen 107 en 108 van het Verdrag met de …</t>
  </si>
  <si>
    <t>DRE_verlening_subsidie_duurzame_bollenteelt_in_drenthe_1</t>
  </si>
  <si>
    <t>beschikbaar te stellen</t>
  </si>
  <si>
    <t>beschikbaar stellen</t>
  </si>
  <si>
    <t>…rijsselse Delta, het telers convenant Westerveld, de middelen distributeurs en de provincie Drenthe. U neemt het penvoerderschap op zich namens deze samenwerking. ## Besluit Het project past binnen de doelstellingen van de provincie Drenthe. Wij hebben dan ook besloten een subsidie van € 100.000,00 beschikbaar te stellen aan het project. ## Voorschot Wij hebben besloten u een voorschot te verstrekken van € 80.000,00, zijnde 80% van de verleende subsidie. Dit voorschot maken wij binnen dertig dagen na dagtekening van deze brief over op bankrekeningnummer , onder vermelding van het kenmerk van deze brief. ## Prestatieverplichtingen Bij het uitvoeren van de activiteit bent u gebonden aan de volgende prestatieverplichtingen:…</t>
  </si>
  <si>
    <t>IGB ⇔ IGB [exact]</t>
  </si>
  <si>
    <t>Aan: Hilbrands Laboratorium B.V. t.a.v. Kampsweg 27 9418 PD WIJSTER 9418 PD27 Assen, 23 februari 2022 Ons kenmerk 202100998-00935957 Behandeld door Onderwerp: Verlening subsidie Duurzame bollenteelt in Drenthe Geachte Op 29 maart 2021 ontvingen wij uw subsidieaanvraag voor het project Duurzame bollenteelt in Drenthe. In deze brief informeren wij u over ons besluit op uw aanvraag. Uw subsidieaanvraag is bij ons geregistreerd onder zaaknummer 202100998. ## Project De aanleiding voor het uitvoeren van het programma Duurzame bollenteelt in Drenthe is de wens vanuit verschillende overheden, omwone…</t>
  </si>
  <si>
    <t>het project</t>
  </si>
  <si>
    <t>project</t>
  </si>
  <si>
    <t>Aan: Hilbrands Laboratorium B.V. t.a.v. Kampsweg 27 9418 PD WIJSTER 9418 PD27 Assen, 23 februari 2022 Ons kenmerk 202100998-00935957 Behandeld door Onderwerp: Verlening subsidie Duurzame bollenteelt in Drenthe Geachte Op 29 maart 2021 ontvingen wij uw subsidieaanvraag voor het project Duurzame bollenteelt in Drenthe. In deze brief informeren wij u over ons besluit op uw aanvraag. Uw subsidieaanvraag is bij ons geregistreerd onder z…</t>
  </si>
  <si>
    <t>de provincie Drenthe</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</si>
  <si>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Verordening (EU) Nr. 702/2014 van de Commissie van 25 juni 2014, waarbij bepaalde categorieën steun in de landbouw- en de bosbouwsector en in plattelandsgebieden op grond van de artikelen 107 en 108 van het Verdrag betreffende de werking…</t>
  </si>
  <si>
    <t>dwangsom ⇔ de door IGB verbeurde dwangsom van €48.000,00 vermeerderd met de wettelijke rente [gold substring of prediction]</t>
  </si>
  <si>
    <t>de NP ⇔ de NP [exact]</t>
  </si>
  <si>
    <t>DRE_verlening_subsidie_fresenius_hemocare_netherlands_b_v</t>
  </si>
  <si>
    <t>de directie van Fresenius HemoCare Netherlands B.V</t>
  </si>
  <si>
    <t>Fresenius HemoCare Netherlands B.V.</t>
  </si>
  <si>
    <t>directie van fresenius hemocare netherlands</t>
  </si>
  <si>
    <t>fresenius hemocare netherlands</t>
  </si>
  <si>
    <t>www.drenthe.nl o59z - 36 55 55 Aan: de directie van Fresenius HemoCare Netherlands B.V Postbus 30 7880 AA EMMER-COMPASCUUM ,l,l,ltt,ltt,,lhtttttttt,tl,,ll Assen, 22 april2021 Ons kenmerk 91 5.1 12021000334 Behandeld door Onderuerp: Verlening subsidie project Knowledge Transfer Med-foods Geachte directie, Op 7 oktober 202O ontvingen wij uw subsidieaanvraag voor het project Knowledge Transfer Fresenius Kabi voor een subsidiebedrag van € 1.966.399,--. ln deze brief informeren wij u ov…</t>
  </si>
  <si>
    <t>…r verduidelijking van uw aanvraag van 7 oktober 2020 en niet ter herziening van die aanvraag, hebben wij in onze besluitvorming het beoogde subsidiebedrag in het projectplan van 16 december 2020 buiten beschouwing gelaten. ## Besluit Wij hebben besloten u een subsidie van maximaal € 1.966.399,-- te verlenen op grond van de Algemene Subsidieverordening Drenthe 2017. ln het kader van onze kassiersfunctie verlenen wijdeze subsidie mede namens de gemeente Emmen. De gemeente Emmen participeert voor een bedrag van € 500.000,-- in het verleende subsidiebedrag. &lt;!-- image --&gt; &lt;!-- image --&gt; Wijverlenen deze subsidie in het kader van het Ruimtelijk Economisch Programma (REP) Drenthe. Uw project, gericht op de kennis- en vaardighe…</t>
  </si>
  <si>
    <t>het UWV</t>
  </si>
  <si>
    <t>UWV</t>
  </si>
  <si>
    <t>het UWV ⇔ UWV [noise-normalized exact]</t>
  </si>
  <si>
    <t>www.drenthe.nl o59z - 36 55 55 Aan: de directie van Fresenius HemoCare Netherlands B.V Postbus 30 7880 AA EMMER-COMPASCUUM ,l,l,ltt,ltt,,lhtttttttt,tl,,ll Assen, 22 april2021 Ons kenmerk 91 5.1 12021000334 Behandeld door Onderuerp: Verlening subsidie project Knowledge Transfer Med-foods Geachte directie, Op 7 oktober 202O ontvingen wij uw subsidieaanvraag voor het project Knowledge Transfer Fresenius Kabi voor een subsidiebedrag van € 1.966.399,--. ln deze brief informeren wij u over ons besluit op uw aanvraag. Naar aanleiding van uw aanvraag hebben wij op ambtelijk niveau een aantal keren overleg met u gevoerd waarin u uw aanvraag, projectplan en begroting nader …</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</si>
  <si>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lnkoop, Postbus 122,9400 AC Assen. ## Juridisch kader Op dit besluit is de volgende wet- en regelgeving van toepassing: - -de Algemene wet bestuursrecht - -Verordening (EU) Nr. 651/20í4 van de Commissie van 17 juni2014, waarbij bepaalde categorieën steun op grond van de artikelen 107 en 108 van het Verdrag met de interne markt verenigbaar worden verklaard, Alge…</t>
  </si>
  <si>
    <t>Coöperatie "Agrarische Natuur Drenthe" U.A. ⇔ Coöperatie "Agrarische Natuur Drenthe" U.A. [exact]</t>
  </si>
  <si>
    <t>DRE_verlening_subsidie_green_planet_real_estate_bv</t>
  </si>
  <si>
    <t>subsidie project Pilot Zwiggelterveld</t>
  </si>
  <si>
    <t>subsidie ⇔ subsidie project Pilot Zwiggelterveld [gold substring of prediction]</t>
  </si>
  <si>
    <t>… waterstofeconomie. De kosten die met dit project gemoeid zijn betreffen investeringskosten, exploitatiekosten en onderzoekskosten. ## Besluit De door u voorgestelde activiteiten passen binnen de doelstellingen van de provincie Drenthe. Wij hebben besloten u een subsidie van maximaal€ 843.418,-- te verlenen. ## Voorschot Wij hebben besloten u een voorschot te verstrekken van € 674.734,--, zijnde 80% van de verleende subsidie. Dit voorschot maken wij binnen dertig dagen na dagtekening van deze brief over op , onder vermelding van het kenmerk van deze brief. &lt;!-- image --&gt; &lt;!-- image --&gt; ## Prestatieverpl ichti n gen Bij het uitvoeren van de activiteiten bent u gebonden aan de volgende prestatieverplichtingen: - -voor deze…</t>
  </si>
  <si>
    <t>AAN: Green Planet Real Estate BV t.a.v. Bultinge 2 7933T2 PESSE ,l,hr,h,rh,rlltr,ll,,,tll Assen, 13 april2021 Ons kenmerk 1 31 5.121202í 00058í Behandeld door Onderwerp: Verlening subsidie project HEAVENN Geachte Op 15 december 2020 ontvingen wij uw subsidieaanvraag voor het project HEAVENN. ln deze brief informeren wij u over ons besluit op uw aanvraag. Uw subsidieaanvraag is geregistreerd onder zaaknummer 202003853. ## Project U bent voornemens ten minste 100 waterstof(H2)-auto's en ten minste 8 zwaar transport H2-trucks in te gaan zetten. De exploitatie van de H2 auto's en trucks, door middel van een…</t>
  </si>
  <si>
    <t>Green Planet Real Estate BV</t>
  </si>
  <si>
    <t>green planet real estate</t>
  </si>
  <si>
    <t>AAN: Green Planet Real Estate BV t.a.v. Bultinge 2 7933T2 PESSE ,l,hr,h,rh,rlltr,ll,,,tll Assen, 13 april2021 Ons kenmerk 1 31 5.121202í 00058í Behandeld door Onderwerp: Verlening subsidie project HEAVENN Geachte Op 15 december 2020 ontvingen wij uw subsidieaanvraag voor het project HEAVENN. ln deze brief informeren wij u over ons besluit op uw aanvraag. Uw subsidieaanvraag is geregistreerd onder zaaknummer 202003853. ## Project U …</t>
  </si>
  <si>
    <t>De directie van de NOM ⇔ De directie van de NOM [exact]</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</si>
  <si>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lnkoop, Postbus 122,9400 AC Assen. ## Juridisch kader Op dit besluit is de volgende wet- en regelgeving van toepassing: - -Verordening (EU) Nr. 651/2014 van de Commissie van 17 juni 2014, waarbij bepaalde categorieën steun op grond van de artikelen 107 en 108 van het Verdrag met de interne markt verenigbaar worden verklaard, Algemene Groepsvrijstellingsverorden…</t>
  </si>
  <si>
    <t>DRE_verlening_subsidie_h2_hollandia_groene_waterstofproductie_geredigeerd</t>
  </si>
  <si>
    <t>H2 Hollandia B.V.</t>
  </si>
  <si>
    <t>h2 hollandia</t>
  </si>
  <si>
    <t>Stichting Herinneringscentrum Kamp Westerbork ⇔ Stichting Herinneringscentrum Kamp Westerbork [exact]</t>
  </si>
  <si>
    <t>Aan: H2 Hollandia B.V. Emmasingel 4 9726 AH GRONINGEN 9726 AH4 Assen, Ons kenmerk 202302510-01104947 Behandeld door Verplichtingennummer 83173 Onderwerp: Verlening subsidie H2 Hollandia groene waterstofproductie Geachte heer Jansen, Op 6 oktober 2023 ontvingen wij uw subsidieaanvraag. U vraagt een incidentele subsidie aan van € 1.000.000,00. In deze brief leest u ons besluit. ## Besluit U ontvangt een subsidie tot een maximum van €…</t>
  </si>
  <si>
    <t>…mene verplichting is van de AGVV. De subsidiebeschikking wordt ook gepubliceerd op de website van de Europese Commissie. Namen van personen worden niet genoemd. Wij wensen u veel succes toe met de uitvoering van het project. ## Heeft u vragen? Als u vragen heeft neem dan contact op met Hoogachtend, Gedeputeerde Staten van Drenthe, namens dezen, Themamanager Financiën, Planning en Control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t>
  </si>
  <si>
    <t>DRE_verlening_subsidie_haalbaarheidsstudie_waterstofproductie</t>
  </si>
  <si>
    <t>Roger Renewable Energy BV</t>
  </si>
  <si>
    <t>roger renewable energy</t>
  </si>
  <si>
    <t>verhoogt</t>
  </si>
  <si>
    <t>www.provincie.drenthe.nl ## Aan: Roger Renewable Energy BV &lt;!-- image --&gt; ## 6812 BG 36 Assen, 10 december 2024 Ons kenmerk 50/4.20/2024001801 Behandeld door de heer (0592) 36 Onderwerp: Verlening subsidie haalbaarheidsstudie waterstofproductie Geachte heer Bruggeman, Op 30 september 2024 ontvingen wij uw subsidieaanvraag. U vraagt een incidentele subsidie aan van € 122.500,--. In deze brief leest u ons besluit. ## U ontvangt een subsidie van 49,7% van de sub…</t>
  </si>
  <si>
    <t>verhogen ⇔ verhoogt [canonical action]</t>
  </si>
  <si>
    <t>subsidiebedrag</t>
  </si>
  <si>
    <t>subsidie ⇔ subsidiebedrag [gold substring of prediction]</t>
  </si>
  <si>
    <t>…ite. Dit doen wij omdat dit een algemene verplichting is van de AGVV. De subsidiebeschikking wordt ook gepubliceerd op de website van de Europese Commissie. Namen van personen worden niet genoemd. ## Hebt u vragen? Als u vragen hebt, neem dan contact op met , telefoon- nummer (0592) 36 Hoogachtend, Gedeputeerde Staten van Drenthe, , plv. voorzitter , secretaris &lt;!-- image --&gt; &lt;!-- image --&gt;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t>
  </si>
  <si>
    <t>cofinancieringssubsidie voor het project DPZ stimulans waterverbetering Drenthe en Groningen</t>
  </si>
  <si>
    <t>subsidie ⇔ cofinancieringssubsidie voor het project DPZ stimulans waterverbetering Drenthe en Groningen [gold substring of prediction]</t>
  </si>
  <si>
    <t>DRE_verlening_subsidie_het_pauperparadijs_geredigeerd</t>
  </si>
  <si>
    <t>…nario film Het Pauperparadijs Geachte , Op 17 mei 2022 ontvingen wij uw subsidieaanvraag voor het maken van een scenario voor de bioscoopfilm Het Pauperparadijs. In deze brief informeren wij u over ons besluit op uw aanvraag. ## Besluit Wij hebben besloten u een subsidie van maximaal € 50.000,00 te verlenen, conform uw aanvraag. ## Voorschot Wij hebben besloten u een voorschot te verstrekken van € 40.000,00, zijnde 80% van de verleende subsidie. Dit voorschot maken wij binnen dertig dagen na dagtekening van deze brief over op bankrekeningnummer , onder vermelding van het kenmerk van deze brief. ## Prestatieverplichtingen Bij het uitvoeren van de activiteit bent u gebonden aan de volgende prestatieverplichtingen: - -U ont…</t>
  </si>
  <si>
    <t>subsidie van maximaal € 50.000,00 voor het maken van een scenario voor de bioscoopfilm Het Pauperparadijs | voorschot van € 40.000,00 op de verleende subsidie</t>
  </si>
  <si>
    <t>subsidie van maximaal 50 000 00 voor het maken van een scenario voor de bioscoopfilm het pauperparadijs | voorschot van 40 000 00 op de verleende subsidie</t>
  </si>
  <si>
    <t>subsidie ⇔ subsidie van maximaal € 50.000,00 voor het maken van een scenario voor de bioscoopfilm Het Pauperparadijs [gold substring of prediction]</t>
  </si>
  <si>
    <t>voorschot van € 40.000,00 op de verleende subsidie</t>
  </si>
  <si>
    <t>&lt;!-- image --&gt; Assen, 30 mei 2022 Ons kenmerk 202201515-01004256 Behandeld door Onderwerp: Verlening subsidie scenario film Het Pauperparadijs Geachte , Op 17 mei 2022 ontvingen wij uw subsidieaanvraag voor het maken van een scenario voor de bioscoopfilm Het Pauperparadijs. In deze brief informeren wij u over ons besluit op uw aanvraag. ## Besluit Wij hebben besloten u een subsidie van maximaal € 50.000,00 te verlenen, conform uw aanvraag. ## Voorschot Wij hebben besloten u een voorschot te verstrekken van € 40.000,00, zijnde…</t>
  </si>
  <si>
    <t>&lt;!-- image --&gt; Assen, 30 mei 2022 Ons kenmerk 202201515-01004256 Behandeld door Onderwerp: Verlening subsidie scenario film Het Pauperparadijs Geachte , Op 17 mei 2022 ontvingen wij uw subsidieaanvraag voor het maken van een scenario voor de bioscoopfilm Het Pauperparadijs. In deze brief informeren wij u over ons besluit op uw aanvraag. ## Besluit Wij hebben besloten u een subsidie van maximaal € 50.000,00 te verlenen, conform uw aanvraag. ## Voorschot Wij hebben besloten u een voorschot te verstrekken van € 40.000,00, zijnde 80% van de verleende subsidie. Dit voorschot maken wij binnen dertig dagen na dagtekening van deze brief over op bankrekeningnummer , onder vermelding van het kenmerk v…</t>
  </si>
  <si>
    <t>besluit tot subsidieverlening van 16 juni 2023, kenmerk 20/5.4/2023000706 | incidentele subsidie van maximaal € 339.561,-- als cofinancieringsbijdrage voor het project EDIH-NN</t>
  </si>
  <si>
    <t>subsidieverlening ⇔ besluit tot subsidieverlening van 16 juni 2023, kenmerk 20/5.4/2023000706 [gold substring of prediction] | subsidie ⇔ incidentele subsidie van maximaal € 339.561,-- als cofinancieringsbijdrage voor het project EDIH-NN [gold substring of prediction]</t>
  </si>
  <si>
    <t>DRE_verlening_subsidie_hippisch_centrum_exloo</t>
  </si>
  <si>
    <t>het bestuurvan Hippisch Centrum Exloo BV</t>
  </si>
  <si>
    <t>het bestuur van Hippisch Centrum Exloo BV</t>
  </si>
  <si>
    <t>OrangeGas BV ⇔ OrangeGas BV [exact]</t>
  </si>
  <si>
    <t>bestuurvan hippisch centrum exloo</t>
  </si>
  <si>
    <t>bestuur van hippisch centrum exloo</t>
  </si>
  <si>
    <t>wvw.drenthe.nl o59z - 36 55 5y Aan: het bestuurvan Hippisch Centrum Exloo BV &lt;!-- image --&gt; ## ,l,hl,l,tll,ltlttlt,ltil,lt,httttt Assen, 22 april2O21 Ons kenmerk 1 1 I 5.7 1202100047 8 Behandeld door Onderwerp: Verlenen subsidie voor upgrading en uitbreiding Hippisch Centrum Exloo Geacht bestuur, Op í 8 februari 2021 ontvingen wij uw subsidieaanvraag voor de upgrading en uitbreiding van het Hippisch centrum Exloo. ln deze brief informeren wij u over ons besluit op uw aanv…</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</si>
  <si>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lnkoop, Postbus 122,9400 AC Assen. ## Juridisch kader Op dit besluit is de volgende wet- en regelgeving van toepassing: - de verordening (EU) Nr. 651/2014 van de Commissie van 17 juni 201 4, waarbij bepaalde categorieën steun op grond van de artikelen 107 en 108 van het Verdrag met de interne markt verenigbaar worden verklaard, Algemene Groepsvrijstellingsveror…</t>
  </si>
  <si>
    <t>DRE_verlening_subsidie_huis_van_de_drentsche_aa_geredigeerd</t>
  </si>
  <si>
    <t>VV Vastgoed</t>
  </si>
  <si>
    <t>vv vastgoed</t>
  </si>
  <si>
    <t>Aan: VV Vastgoed Osloweg 131 9723 BK GRONINGEN ## 9723 BK131 Assen, 17 oktober 2023 Ons kenmerk 42/5.5/2023001376 Behandeld door Onderwerp: Verlening subsidie Huis van de Drentsche Aa Geachte Op 28 september 2023 ontvingen wij uw subsidieaanvraag voor de realisatie van het Huis van de Drentsche Aa. U vraagt een subsidie aan van € 150.000,00. In deze brief leest u ons besluit. ## Besluit Op basis van een intentieverklaring zijn de d…</t>
  </si>
  <si>
    <t>…g van de activiteiten, het verstrekte subsidiebedrag en het zaaknummer nemen wij op in het subsidieregister op onze website. Namen van personen worden niet genoemd. ## Heeft u vragen? Als u vragen heeft neem dan contact op met Wij wensen u veel succes met de uitvoering van het project. Hoogachtend, Gedeputeerde Staten van Drenthe, , voorzitter , secretaris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www.provincie.drenthe.nl/bezwaar…</t>
  </si>
  <si>
    <t>DRE_verlening_subsidie_hunebedcentrum_geopark_de_hondsrug</t>
  </si>
  <si>
    <t>het bestuur van Stichting Hunebedcentium</t>
  </si>
  <si>
    <t>Stichting Hunebedcentium</t>
  </si>
  <si>
    <t>bestuur van stichting hunebedcentium</t>
  </si>
  <si>
    <t>stichting hunebedcentium</t>
  </si>
  <si>
    <t>subsidie TT Festival Assen</t>
  </si>
  <si>
    <t>subsidie ⇔ subsidie TT Festival Assen [gold substring of prediction]</t>
  </si>
  <si>
    <t>Westerbrink 1, Assen www. provincie.drenthe. nl &lt;!-- image --&gt; Aan: het bestuur van Stichting Hunebedcentium Bronnegerstraal 12 9531 TG BORGER ## tt,htilt,tl,tllht,ttl,,ttl,tlt Assen,11 november2025 Ons kenmerk 461 4.9 1202500't 50 1 Behandeld door mevrouw (0592) 36 Verplichtingennum mer 2025021 09-01 17 41 44 Onderwerp: Verlening subsidie Uitvoering Masterplan Hunebedmuseum Geopark De Hondsrug Geacht bestuur, Op 15 oktober 2025 ontvingen wij uw subsidieaanvraag. U vraagt een incidentele subsidie aan va…</t>
  </si>
  <si>
    <t>Gedeputeerde van Drenthe</t>
  </si>
  <si>
    <t>gedeputeerde van drenthe</t>
  </si>
  <si>
    <t>…ng van de activiteiten, het verstrekte subsidiebedrag en het zaaknummer nemen wij op in het subsidieregister op onze website. Namen van personen worden niet genoemd. &lt;!-- image --&gt; &lt;!-- image --&gt; ## Hebt u vragen? Als u vragen hebt, neem dan contact op met mevrouw telefoonnummer (0592) Hoogachtend, Gedeputeerde van Drenthe, voorzitter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www.provincie.drenthe. nl/bezwaarprocedure &lt;!-- image …</t>
  </si>
  <si>
    <t>DRE_verlening_subsidie_jaarplan_2024_uitvoering_marketing_koloni_n_van_weldadigheid_geredigeerd</t>
  </si>
  <si>
    <t>Stichting Marketing Drenthe</t>
  </si>
  <si>
    <t>stichting marketing drenthe</t>
  </si>
  <si>
    <t>Aan: Stichting Marketing Drenthe t.a.v. Drift 11 d 7991 AA DWINGELOO ## 7991 AA11 Xd Jaarplan 2024 Uitvoering Marketing Kolonien van Weldadigheid Drift 11d 7991 AA 202400561- 01116409 7991 AA DWINGELOO Jaarplan 2024 Uitvoering Marketing Kolonien van Weldadigheid Assen, 23 april 2024 Ons kenmerk 202400561-01116409 Behandeld door (0592) 36 Verplichtingennummer V002898 Onderwerp: Verlening subsidie Jaarplan 2024 Uitvoering Marketing K…</t>
  </si>
  <si>
    <t>Stichting van Gogh en Drenthe ⇔ Stichting van Gogh en Drenthe [exact]</t>
  </si>
  <si>
    <t>…ite. Dit doen wij omdat dit een algemene verplichting is van de AGVV. De subsidiebeschikking wordt ook gepubliceerd op de website van de Europese Commissie. Namen van personen worden niet genoemd. ## Heeft u vragen? Als u vragen heeft, neem dan contact op met , telefoonnummer (0592) 36 Hoogachtend, Gedeputeerde Staten van Drenthe, namens dezen, . , Themamanager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t>
  </si>
  <si>
    <t>DRE_verlening_subsidie_liberation_route_-_canadian_trail</t>
  </si>
  <si>
    <t>het bestuur van de Stichting Liberation Route Europe</t>
  </si>
  <si>
    <t>bestuur van de stichting liberation route europe</t>
  </si>
  <si>
    <t>www.drenthe.nl 0592-365555 ## Aan: het bestuur van de Stichting Liberation Route Europe Jansbuitensingel 30 6811 AEARNHEM Assen, 26 april 2022 Ons kenmerk17/4.3/2022000629 Behandeld door Onderwerp: Verlening subsidie voor het project Canadian Trail provincie Drenthe ## Geacht bestuur, Op 3 maart 2022 ontvingen wij uw subsidieaanvraag voor de Canadian Trail provincie Drenthe. In deze brief informeren wij u over ons besluit op uw aanvraag. ## Besluit Wij hebben besloten u een subsidie…</t>
  </si>
  <si>
    <t>…btshalve vast. Wij doen dat op grond van de informatie die wij op dat moment hebben, waardoor de subsidie vaak lager of op nihil wordt vastgesn zn n n s n v in n ing onze beslissing hierop. Het verzoek tot vaststelling kunt u per e-mail toesturen naar post@drenthe.nlof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de Verordening (EU) Nr. 651/2014 van de Commissie van 17 juni 2014, waarbij bepaalde categorieën steun, op grond van de artikelen 107 en 108 van het Verdrag betr…</t>
  </si>
  <si>
    <t>DRE_verlening_subsidie_m_g_group_europe_bv_-_web</t>
  </si>
  <si>
    <t>de directie van M&amp;amp;G Group BV</t>
  </si>
  <si>
    <t>M&amp;G Group BV</t>
  </si>
  <si>
    <t>directie van m en amp g group</t>
  </si>
  <si>
    <t>m en g group</t>
  </si>
  <si>
    <t>Aan: de directie van M&amp;amp;G Group BV Postbus 77 9400 AB ASSEN ## 9400 AB 77 Assen, 12 november 2021 Ons kenmerk 37/5.6/2021001631 Behandeld door Onderwerp: Verlening subsidie project New Site (Transform Together) ## Geachte directie, Op 23 november 2020 ontvingen wij uw subsidieaanvraag voor het project New Site. Transform Together voor een bedrag van € 1.250.000,--. In deze brief informeren wij u over ons besluit op uw aanvraag. ##…</t>
  </si>
  <si>
    <t>…ectie, Op 23 november 2020 ontvingen wij uw subsidieaanvraag voor het project New Site. Transform Together voor een bedrag van € 1.250.000,--. In deze brief informeren wij u over ons besluit op uw aanvraag. ## Besluit Wij hebben besloten u een subsidie van maximaal € 1.250.000,-- toe te kennen. Wij verlenen deze subsidie in het kader van het Ruimtelijk Economisch Programma (REP) Drenthe. Uw project pas namelijk binnen het Uitvoeringskader REP en valt concreet onder opgave A Versterken kennispieken, programmalijn HTSM en opgave C Versterken innovatief vermogen bedrijfsleven en arbeidspotentieel ; programmalijn MKB Algemeen en Arbeidspotentieel. Naast dat uw project sterk bijdraagt aan het innovatief vermogen in de regio, …</t>
  </si>
  <si>
    <t>Ondernemend Hoogeveen ⇔ Ondernemend Hoogeveen [exact]</t>
  </si>
  <si>
    <t>Aan: de directie van M&amp;amp;G Group BV Postbus 77 9400 AB ASSEN ## 9400 AB 77 Assen, 12 november 2021 Ons kenmerk 37/5.6/2021001631 Behandeld door Onderwerp: Verlening subsidie project New Site (Transform Together) ## Geachte directie, Op 23 november 2020 ontvingen wij uw subsidieaanvraag voor het project New Site. Transform Together voor een bedrag van € 1.250.000,--. In deze brief informeren wij u over ons besluit op uw aanvraag. ## Besluit Wij hebben besloten u een subsidie van maximaal € 1.250.000,-- toe te kennen. Wij verlenen deze subsidie in het kader van het Ruimtelijk Economisch Pro…</t>
  </si>
  <si>
    <t>DRE_verlening_subsidie_museum_de_proefkolonie</t>
  </si>
  <si>
    <t>subsidie van maximaal € 15.600,--</t>
  </si>
  <si>
    <t>subsidie ⇔ subsidie van maximaal € 15.600,-- [gold substring of prediction]</t>
  </si>
  <si>
    <t>…n Museum de Proefkolonie in 2022. Wij hebben uw aanvraag getoetst aan de Algemene wet bestuursrecht (Awb) en de Algemene subsidieverordening Drenthe 2017 (Asv). In deze brief informeren wij u over ons besluit op uw aanvraag. ## Besluit Wij hebben besloten u een subsidie van maximaal € 110.000,00 te verlenen voor het jaar 2022. De subsidie wordt verleend onder voorwaarde van goedkeuring van de begroting 2022 door PS in november dit jaar. ## Voorschot Wij hebben besloten u een voorschot te verstrekken van € 110.000,00, zijnde 100% van de verleende subsidie. Dit voorschot maken wij volgens onderstaand ritme over op bankrekeningnummer onder vermelding van het kenmerk van deze brief. | Datum | Bedrag | |--------------|-------…</t>
  </si>
  <si>
    <t>Varkensbedrijf ⇔ Varkensbedrijf [exact]</t>
  </si>
  <si>
    <t>subsidie van maximaal € 110.000,00 voor het jaar 2022 | voorschot van € 110.000,00</t>
  </si>
  <si>
    <t>subsidie van maximaal 110 000 00 voor het jaar 2022 | voorschot van 110 000 00</t>
  </si>
  <si>
    <t>subsidie ⇔ subsidie van maximaal € 110.000,00 voor het jaar 2022 [gold substring of prediction]</t>
  </si>
  <si>
    <t>voorschot van € 110.000,00</t>
  </si>
  <si>
    <t>Aan: Museum de Proefkolonie Majoor van Swietenlaan 1 a 8382 CE FREDERIKSOORD 8382 CE1Xa Assen, 1 oktober 2021 Ons kenmerk 202101724-00961794 Behandeld door Verplichtingennummer 80059 Onderwerp: Verlening subsidie boekjaar 2022 Geachte , Op 7 september 2021 ontvingen wij uw subsidieaanvraag voor de activiteiten van Museum de Proefkolonie in 2022. Wij hebben uw aanvraag getoetst aan de Algemene wet bestuursrecht (Awb) en de Algemene subsidieverordening Drenthe 2017 (Asv). In deze brief informeren wij u over ons besluit op uw aanvraag. ## Besluit Wij hebben besloten u een subsidie van maximaal € 110.000,00 te verlenen voor het ja…</t>
  </si>
  <si>
    <t>Museum de Proefkolonie</t>
  </si>
  <si>
    <t>de gevraagde subsidie van maximaal € 600.000,-- onder voorbehoud van het verkrijgen van de benodigde natuur- en omgevingsvergunning</t>
  </si>
  <si>
    <t>museum de proefkolonie</t>
  </si>
  <si>
    <t>subsidie ⇔ de gevraagde subsidie van maximaal € 600.000,-- onder voorbehoud van het verkrijgen van de benodigde natuur- en omgevingsvergunning [gold substring of prediction]</t>
  </si>
  <si>
    <t>Aan: Museum de Proefkolonie Majoor van Swietenlaan 1 a 8382 CE FREDERIKSOORD 8382 CE1Xa Assen, 1 oktober 2021 Ons kenmerk 202101724-00961794 Behandeld door Verplichtingennummer 80059 Onderwerp: Verlening subsidie boekjaar 2022 Geachte , Op 7 september 2021 ontvingen wij uw subsidieaanvraag voor de activiteiten van Museum de Proefkolonie in 2022. Wij hebben uw aanvraag getoetst aan de Algemene wet bestuursrecht (Awb) en de Algemene …</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</si>
  <si>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Verordening (EU) Nr. 651/2014 van de Commissie van 17 juni 2014, waarbij bepaalde categorieën - steun op grond van de artikelen 107 en 108 van het Verdrag met de…</t>
  </si>
  <si>
    <t>DRE_verlening_subsidie_nationaal_gevangenismuseum</t>
  </si>
  <si>
    <t>Nationaal Gevangenismuseum\n\n</t>
  </si>
  <si>
    <t>Nationaal Gevangenismuseum</t>
  </si>
  <si>
    <t>nationaal gevangenismuseum n n</t>
  </si>
  <si>
    <t>nationaal gevangenismuseum</t>
  </si>
  <si>
    <t>Aan: Nationaal Gevangenismuseum t.a.v. Oude Gracht 1 9341 AA VEENHUIZEN 9341 AA1 Assen, 1 oktober 2021 Ons kenmerk 202101725-00961786 Behandeld door Verplichtingennummer 80056 Onderwerp: Verlening subsidie boekjaar 2022 Geachte , Op 24 september 2021 ontvingen wij uw subsidieaanvraag voor de activiteiten van het Gevangenismuseum in 2022. Wij hebben uw aanvraag getoetst aan de Algemene wet bestuursrecht (Awb) en de Algemene subsidie…</t>
  </si>
  <si>
    <t>…van het Gevangenismuseum in 2022. Wij hebben uw aanvraag getoetst aan de Algemene wet bestuursrecht (Awb) en de Algemene subsidieverordening Drenthe 2017 (Asv). In deze brief informeren wij u over ons besluit op uw aanvraag. ## Besluit Wij hebben besloten u een subsidie van maximaal € 110.000,00 te verlenen voor het jaar 2022. De subsidie wordt verleend onder voorwaarde van goedkeuring van de begroting 2022 door Provinciale Staten in november dit jaar. ## Voorschot Wij hebben besloten u een voorschot te verstrekken van € 110.000,00, zijnde 100% van de verleende subsidie. Dit voorschot maken wij volgens onderstaand ritme over op bankrekeningnummer , onder vermelding van het kenmerk van deze brief. | Datum | Bedrag | |----…</t>
  </si>
  <si>
    <t>Magnificent Proteins B.V. ⇔ Magnificent Proteins B.V. [exact]</t>
  </si>
  <si>
    <t>Aan: Nationaal Gevangenismuseum t.a.v. Oude Gracht 1 9341 AA VEENHUIZEN 9341 AA1 Assen, 1 oktober 2021 Ons kenmerk 202101725-00961786 Behandeld door Verplichtingennummer 80056 Onderwerp: Verlening subsidie boekjaar 2022 Geachte , Op 24 september 2021 ontvingen wij uw subsidieaanvraag voor de activiteiten van het Gevangenismuseum in 2022. Wij hebben uw aanvraag getoetst aan de Algemene wet bestuursrecht (Awb) en de Algemene subsidieverordening Drenthe 2017 (Asv). In deze brief informeren wij u over ons besluit op uw aanvraag. ## Besluit Wij hebben besloten u een subsidie van maximaal € 110.000,00 te verlenen voor het jaa…</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</si>
  <si>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-Verordening (EU) Nr. 651/2014 van de Commissie van 17 juni 2014, waarbij bepaalde categorieën steun op grond van de artikelen 107 en 108 van het Verdrag met de …</t>
  </si>
  <si>
    <t>Stichting Drents Museum De Buitenplaats ⇔ Stichting Drents Museum De Buitenplaats [exact]</t>
  </si>
  <si>
    <t>DRE_verlening_subsidie_project_bezin_geestelijke_verzorging_in_detentie</t>
  </si>
  <si>
    <t>… u een nadere toelichting geeft over de begroting en over het thema toegankelijkheid. Voor de vragen van de PAC verwijzen wij u naar het volledige advies, dat als bijlage bij deze brief is gevoegd. In navolging van het advies van de PAC hebben wij besloten u een subsidie van maximaal € 25.000,00 te verlenen. Wij willen u vragen zo snel mogelijk met een reactie te komen op de vragen van de PAC ten aanzien van de begroting en het thema toegankelijkheid. ## Voorschot Wij hebben besloten u een voorschot te verstrekken van € 25.000,00, zijnde 100% van de verleende subsidie. Dit voorschot maken wij binnen dertig dagen na dagtekening van deze brief over op bankrekeningnummer , onder vermelding van het kenmerk van deze brief. ##…</t>
  </si>
  <si>
    <t>subsidie van maximaal € 25.000,00 | voorschot van € 25.000,00</t>
  </si>
  <si>
    <t>subsidie van maximaal 25 000 00 | voorschot van 25 000 00</t>
  </si>
  <si>
    <t>subsidie ⇔ subsidie van maximaal € 25.000,00 [gold substring of prediction]</t>
  </si>
  <si>
    <t>voorschot van € 25.000,00</t>
  </si>
  <si>
    <t>Aan: Stichting Nationaal Gevangenismuseum t.a.v Oude Gracht 1 9341 AA VEENHUIZEN 9341 AA1 Assen, 9 maart 2022 Ons kenmerk 202200649-00989948 Behandeld door Verplichtingennummer 80696 Onderwerp: Verlening subsidie project 'BEZIN, Geestelijke verzorging in detentie' Geachte Op 28 februari 2022 ontvingen wij uw subsidieaanvraag voor het project 'BEZIN' op grond van de Subsidieregeling Incidentele Culturele projecten Drenthe. In deze brief informeren wij u over ons besluit op uw aanvraag. ## Besluit Op 21 februari jl. hebben wij uw subsidieaanvraag voor advisering voorgelegd aan de Provinciale Adviescommissie Cultuur (PAC). De PAC…</t>
  </si>
  <si>
    <t>Aan: Stichting Nationaal Gevangenismuseum t.a.v Oude Gracht 1 9341 AA VEENHUIZEN 9341 AA1 Assen, 9 maart 2022 Ons kenmerk 202200649-00989948 Behandeld door Verplichtingennummer 80696 Onderwerp: Verlening subsidie project 'BEZIN, Geestelijke verzorging in detentie' Geachte Op 28 februari 2022 ontvingen wij uw subsidieaanvraag voor het project 'BEZIN' op grond van de Subsidieregeling Incidentele Culturele projecten Drenthe. In deze brief i…</t>
  </si>
  <si>
    <t>Stichting de Nieuwe Rentmeester ⇔ Stichting de Nieuwe Rentmeester [exact]</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</si>
  <si>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Verordening (EU) Nr. 651/2014 van de Commissie van 17 juni 2014, waarbij bepaalde categorieën steun op grond van de artikelen 107 en 108 van het Verdrag met de interne markt verenigbaar worden verklaard, Algemene Groepsvrijstellingsverorden…</t>
  </si>
  <si>
    <t>DRE_verlening_subsidie_project_hunebedcity</t>
  </si>
  <si>
    <t>\n\nStichting Hunebedcity</t>
  </si>
  <si>
    <t>Stichting Hunebedcity</t>
  </si>
  <si>
    <t>n nstichting hunebedcity</t>
  </si>
  <si>
    <t>stichting hunebedcity</t>
  </si>
  <si>
    <t>CuRe Technology BV ⇔ CuRe Technology BV [exact]</t>
  </si>
  <si>
    <t>www.drenthe.nl 0592 - 365555 Aan: Stichting Hunebedcity Brinkstraat 10 9531 JM BORGER Assen, 23 januari 2020 Ons kenmerk 51/5.4/2019002782 Behandeld door Onderwerp: Verleningsubsidie project 'Hunebedcity' Geachte Op 27 maart 2019 ontvingen wij uw subsidieaanvraag voor de revitalisering van het voormalig gemeentehuis te Borger tot 'Hunebedcity'op grond van de Uitvoeringsregeling Herstructurering Ruimtelijke kwaliteit. In deze brief informeren wij u over ons bes…</t>
  </si>
  <si>
    <t>…haald, zodat u in aanmerking komt voor de subsidie. De subsidiabele kosten van het project bedragen € 840.000,-- en bestaan uit de totale projectkosten minus de kosten van de aankoop van het pand, deze zijn niet subsidiabel. ## Besluit Wij hebben besloten u een subsidie van maximaal € 250.000,-- te verlenen op grond van artikel 8 van de Uitvoeringsregeling Herstructurering Ruimtelijke Kwaliteit. ## Motivatie - Uw aanvraag voldoet aan de doelstellingen ten aanzien van leefbaarheid In de eerste plaats draagt de ontwikkeling bij aan het welbevinden van mensen met een arbeidsbeperking. De specifieke architectonische kenmerken van het bestaande gebouw maken het lastig om een nieuwe invulling te kunnen exploiteren. Het beoogde…</t>
  </si>
  <si>
    <t>www.drenthe.nl 0592 - 365555 Aan: Stichting Hunebedcity Brinkstraat 10 9531 JM BORGER Assen, 23 januari 2020 Ons kenmerk 51/5.4/2019002782 Behandeld door Onderwerp: Verleningsubsidie project 'Hunebedcity' Geachte Op 27 maart 2019 ontvingen wij uw subsidieaanvraag voor de revitalisering van het voormalig gemeentehuis te Borger tot 'Hunebedcity'op grond van de Uitvoeringsregeling Herstructurering Ruimtelijke kwaliteit. In deze brief informeren wij u over ons besluit op uw aanvraag. Uw aanvraag betreft een project met een vastgoedcomponent.Om voor subsidie in aanmerking te komen moest u daarom minste…</t>
  </si>
  <si>
    <t>www.drenthe.nl 0592 - 365555 Aan: Stichting Hunebedcity Brinkstraat 10 9531 JM BORGER Assen, 23 januari 2020 Ons kenmerk 51/5.4/2019002782 Behandeld door Onderwerp: Verleningsubsidie project 'Hunebedcity' Geachte Op 27 maart 2019 ontvingen wij uw subsidieaanvraag voor de revitalisering van het voormalig gemeentehuis te Borger tot 'Hunebedcity'op grond van de Uitvoeringsregeling Herstructurering Ruimtelijke kwaliteit. In deze brief informeren wij u over ons besluit op uw aanvraag. Uw aanvraag betreft een project met een vastgoedcomponent.Om voor subsidie in aanmerking te komen moest u daarom minstens 70 punten scoren op het maximum van 90-100 dat te behalen is. Wij hebben uw project beoordeel…</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</si>
  <si>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Drenthe2017; - Verordening (EU) Nr. 651/2014 van de Commissie van 17 juni 2014, waarbij; bepaalde categorieën steun op grond van de artikelen 107 en 108 van het Verdrag met de…</t>
  </si>
  <si>
    <t>het college van Burgemeester en Wethouders van de gemeente Assen ⇔ het college van Burgemeester en Wethouders van de gemeente Assen [exact]</t>
  </si>
  <si>
    <t>DRE_verlening_subsidie_project_uitvoeringsstimulans_daw_zod_vechtstromen</t>
  </si>
  <si>
    <t>subsidie voor realisatie dak boven de wielerbaan in Assen</t>
  </si>
  <si>
    <t>subsidie ⇔ subsidie voor realisatie dak boven de wielerbaan in Assen [gold substring of prediction]</t>
  </si>
  <si>
    <t>Aan: Land- en Tuinbouw Organisatie Noord (bij afkorting genaamd: LTO Noord) t.a.v. Postbus 240 8000 AE ZWOLLE ## 8000 AE240 Uitvoeringsstimulans DAW ZOD Vechtstromen Postbus 240 8000 AE 202301711-01102500 8000 AE ZWOLLE Uitvoeringsstimulans DAW ZOD Vechtstromen Postbus ZWOLLE Ondertekening in mandaat (zonder zaaksluiting) V 3400116/450008/0 (1) Assen, 17 april 2024 Ons kenmerk 202301711-01117933 Behandeld door (0592) 36 Verplichtingennu…</t>
  </si>
  <si>
    <t>boekjaarsubsidie voor het boekjaar 2021</t>
  </si>
  <si>
    <t>subsidie ⇔ boekjaarsubsidie voor het boekjaar 2021 [gold substring of prediction]</t>
  </si>
  <si>
    <t>…p: - -Naam van de aanvrager; - -Naam van het project of; - -De korte omschrijving van de activiteiten; - -Het verstrekte subsidiebedrag; - -Het zaaknummer. Namen van personen worden niet genoemd. ## Heeft u vragen? Als u vragen heeft neem dan contact op met , telefoonnummer (0592) 36 . Hoogachtend, Gedeputeerde Staten van Drenthe, namens dezen, . , Themamanager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t>
  </si>
  <si>
    <t>DRE_verlening_subsidie_restauratie_dienstwoningen_st-de_nieuwe_rentmeester_veenhuizen</t>
  </si>
  <si>
    <t>…te. Dit doen wij omdat dit een algemene verplichting is van de AGVV. De subsidiebeschikking wordt ook gepubliceerd op de website van de Europese Commissie. Namen van personen worden niet genoemd. ## Heeft u vragen? Als u vragen heeft neem dan contact op met , telefoonnummer (0592) 36 . Hoogachtend, Gedeputeerde Staten van Drenthe, namens dezen, L. van Oosten-van Raalte Themamanager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t>
  </si>
  <si>
    <t>Provinciehuis Westerbrink 1, Assen Postadres Postbus 122, 9400 AC Assen www.provincie.drenthe.nl &lt;!-- image --&gt; ## provincieDrenthe &lt;!-- image --&gt; Aan: Stichting De Nieuwe Rentmeester Veenhuizen t.a.v. Assen, 18 september 2024 Ons kenmerk 202401497-01129982 Behandeld door (0592) 36 Verplichtingennummer V005798 Onderwerp: Verlening subsidie Restauratie dienstwoningen Oude Asserstraat Geachte , Op 15 augustus 2024 ontvingen wij uw subsidieaanvraag. U vraagt een incidentele subsidie aan van € 750.000,00 In deze brief leest u ons besluit. ## U ontvangt een subsidie van € 750.000,00 Dit is de…</t>
  </si>
  <si>
    <t>DRE_verlening_subsidie_schaapskudde_bargerveen</t>
  </si>
  <si>
    <t>…nvraag. ## Besluit De activiteiten die u omschrijft in uw aanvraag passen binnen de doelstellingen van de provincie Drenthe. We hechten belang aan het behoud van cultuurhistorisch waarde, door de inzet van traditioneel geescheperde schaapskuddes in Drenthe. Wij hebben dan ook besloten u subsidie te verlenen van € 48.677,00. ## Voorschot Wij hebben besloten u een voorschot te verstrekken van € 48.677,00, dat is 100% van de verleende subsidie. Dit voorschot maken wij binnen dertig dagen na dagtekening van deze brief over op bankrekeningnummer , onder vermelding van het kenmerk van deze brief. ## Prestatieverplichtingen Bij het uitvoeren van de activiteiten bent u gebonden aan de volgende prestatieverplichtingen en moet u d…</t>
  </si>
  <si>
    <t>Aan: Landschapsbeheer Kollingsveen t.a.v. Ambachtsweg 3 7765 BX WEITEVEEN &lt;!-- image --&gt; Assen, 17 december 2021 Ons kenmerk 202101440-00976742 Behandeld door Verplichtingennummer 80362 Onderwerp: Verlening subsidie Schaapskudde Bargerveen Geachte , Op 31 augustus 2021 ontvingen wij uw subsidieaanvraag voor de uitvoering van de activiteiten en instandhouding van de schaapskudde Bargerveen in 2022. In deze brief informeren wij u over ons besluit op uw aanvraag. ## Besluit De activiteiten die u omschrijft in uw aanvraag passen binnen de doelstellingen van de provincie Drenthe. We hechten belang aan het behoud van cultuurhistorisch …</t>
  </si>
  <si>
    <t>Aan: Landschapsbeheer Kollingsveen t.a.v. Ambachtsweg 3 7765 BX WEITEVEEN &lt;!-- image --&gt; Assen, 17 december 2021 Ons kenmerk 202101440-00976742 Behandeld door Verplichtingennummer 80362 Onderwerp: Verlening subsidie Schaapskudde Bargerveen Geachte , Op 31 augustus 2021 ontvingen wij uw subsidieaanvraag voor de uitvoering van de activiteiten en instandhouding van de schaapskudde Bargerveen in 2022. In deze brief informeren wij u ove…</t>
  </si>
  <si>
    <t>Stichting Koloniecentrum ⇔ Stichting Koloniecentrum [exact]</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</si>
  <si>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Verordening (EU) Nr. 651/2014 van de Commissie van 17 juni 2014, waarbij bepaalde categorieën steun, op grond van de artikelen 107 en 108 van het Verdrag betreffende de werking van de Europese Unie met de interne markt, verenigbaar worde…</t>
  </si>
  <si>
    <t>subsidie voor de aanschaf van een Elektrische-Solar kolonietram</t>
  </si>
  <si>
    <t>subsidie ⇔ subsidie voor de aanschaf van een Elektrische-Solar kolonietram [gold substring of prediction]</t>
  </si>
  <si>
    <t>DRE_verlening_subsidie_schaapskudde_bargerveen_2021_geredigeerd</t>
  </si>
  <si>
    <t>…aag. ## Besluit De activiteiten die u omschrijft in uw aanvraag passen binnen de doelstellingen van de provincie Drenthe. We hechten belang aan het behoud van cultuurhistorisch waarde, door de inzet van traditioneel gescheperde schaapskuddes in Drenthe. Wij hebben dan ook besloten u een subsidie te verlenen van € 47.351,00. ## Voorschot Wij hebben besloten u een voorschot te verstrekken van € 47.351,00, zijnde 100% van de verleende subsidie. Dit voorschot maken wij binnen dertig dagen na dagtekening van deze brief over op bankrekeningnummer , onder vermelding van het kenmerk van deze brief. ## Prestatieverplichtingen Bij het uitvoeren van de activiteiten bent u gebonden aan de volgende prestatieverplichtingen en moet u d…</t>
  </si>
  <si>
    <t>subsidie in de vorm van een geldlening</t>
  </si>
  <si>
    <t>subsidie ⇔ subsidie in de vorm van een geldlening [gold substring of prediction]</t>
  </si>
  <si>
    <t>…bachtsweg 3 7765 BX WEITEVEEN &lt;!-- image --&gt; boekjaar 2021, Schaapskudde Bargerveen Ambachtsweg 3 7765 BX 202001001-00910471 7765 BX WEITEVEEN boekjaar 2021, Schaapskudde Bargerveen Assen, 17 december 2020 Ons kenmerk 202001001-00915914 Behandeld door Verplichtingennummer 78908 Onderwerp: Verlening subsidie schaapskudde Bargerveen 2021 Landschapsbeheer Kollingsveen de heer L.J. Bos Ambachtsweg WEITEVEEN Ondertekening in mandaat (zonder zaaksluiting) V 73020157/01/440699 Schaapskudde Bargerveen (1)9313097 Programma 7. Dynamiek in leefomgeving 9313196 Product 7.4 Natuur en landschap Biodiversiteit behouden en versterken Geachte en herstellen) 3621109 R-Overige natuur 440699 Schaapskudde Bargerveen 6208 Landelijk Gebied 362…</t>
  </si>
  <si>
    <t>Aan: Landschapsbeheer Kollingsveen t.a.v. Ambachtsweg 3 7765 BX WEITEVEEN &lt;!-- image --&gt; boekjaar 2021, Schaapskudde Bargerveen Ambachtsweg 3 7765 BX 202001001-00910471 7765 BX WEITEVEEN boekjaar 2021, Schaapskudde Bargerveen Assen, 17 december 2020 Ons kenmerk 202001001-00915914 Behandeld door Verplichtingennummer 78908 Onderwerp: Verlening subsidie schaapskudde Bargerveen 2021 Landschapsbeheer Kollingsveen de heer L.J. Bos Ambach…</t>
  </si>
  <si>
    <t>subsidie in de vorm van een geldlening van maximaal € 3.528.561,-- voor de aanleg van een NGA-netwerk in de witte gebieden (901 aansluitingen)</t>
  </si>
  <si>
    <t>subsidie ⇔ subsidie in de vorm van een geldlening van maximaal € 3.528.561,-- voor de aanleg van een NGA-netwerk in de witte gebieden (901 aansluitingen) [gold substring of prediction]</t>
  </si>
  <si>
    <t>Het bestuur van Stichting Herinneringscentrum Kamp Westerbork ⇔ Het bestuur van Stichting Herinneringscentrum Kamp Westerbork [exact]</t>
  </si>
  <si>
    <t>subsidie van maximaal € 1.000.000,00</t>
  </si>
  <si>
    <t>subsidie ⇔ subsidie van maximaal € 1.000.000,00 [gold substring of prediction]</t>
  </si>
  <si>
    <t>DRE_verlening_subsidie_schaapskudde_bargerveen_boekjaar_2026_geredigeerd</t>
  </si>
  <si>
    <t>Provinciehuis Westerbrink 1, Assen Postadres Postbus 122, 9400 AC Assen www.provincie.drenthe.nl &lt;!-- image --&gt; Aan: Landschapsbeheer Kollingsveen t.a.v. Assen, 16 december 2025 Ons kenmerk: 202501290-01178359 Behandeld door (0592) 36 Verplichtingennummer V015049 Onderwerp: Verlening subsidie Boekjaar 2026, schaapskudde Bargerveen Geacht bestuur, Op 19 oktober 2025 ontvingen wij uw subsidieaanvraag. U vraagt een boekjaarsubsidie aan van € 105.475,00. In deze brief leest u ons besluit. ## U ontvangt een subsidie van € 105.475,00 Dit is de sub…</t>
  </si>
  <si>
    <t>…te. Dit doen wij omdat dit een algemene verplichting is van de AGVV De subsidiebeschikking wordt ook gepubliceerd op de website van de Europese Commissie. Namen van personen worden niet genoemd. ## Heeft u vragen? Als u vragen heeft, neem dan contact op met , telefoonnummer (0592) 36 . Hoogachtend, Gedeputeerde Staten van Drenthe, namens dezen, i.o. &lt;!-- image --&gt; mr. N.A.E. Adema Themamanager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t>
  </si>
  <si>
    <t>DRE_verlening_subsidie_stichting_drents_museum_1</t>
  </si>
  <si>
    <t>Aan: Stichting Drents Museum t.a.v. Postbus 134 9400 AC ASSEN ## 9400 AC134 Assen, 23 december 2022 Ons kenmerk 202201178-01042156 Behandeld door mevrouw (0592) Verplichtingennummer 81831 Onderwerp: Verlening subsidie Boekjaar 2023, Stichting Drents Museum Geachte &lt;!-- image --&gt; , Op 29 september 2022 ontvingen wij uw subsidieaanvraag voor de boekjaarsubsidie 2023. In deze brief informeren wij u over ons besluit op uw aanvraag. Ook…</t>
  </si>
  <si>
    <t>DRE_verlening_subsidie_stichting_groenfonds</t>
  </si>
  <si>
    <t>de Stichting Groenfonds</t>
  </si>
  <si>
    <t>stichting groenfonds</t>
  </si>
  <si>
    <t>subsidie voor de afwaardering van Camping de Schuilhoeve</t>
  </si>
  <si>
    <t>subsidie ⇔ subsidie voor de afwaardering van Camping de Schuilhoeve [gold substring of prediction]</t>
  </si>
  <si>
    <t>www.drenthe.nl 0592 -365555 Aan: de Stichting Groenfonds t.a.v. Utrechtseweg 12 3811 NB AMERSFOORT Assen, 11 juni 2021 Ons kenmerk:9/5.7/2021000341 Behandeld door Onderwerp: Subsidie Ontwikkelfonds Energiecoöperaties Geachte ## Aanvraag Op 4 maart 2021 ontvingen wij uw subsidieaanvraag ten behoeve van het fondsvermogen voor het Ontwikkelfonds Energie coöperaties (hierna: Ontwikkelfonds). Uw aanvraag is ingeboekt onder zaaknummer 202100774. U voert de activite…</t>
  </si>
  <si>
    <t>… kan mogelijk tot gevolg hebben dat de Europese Commissie alsnog van oordeel is dat onderhavige beschikking niet onder de AGVV valt. In dat geval dient de subsidieverlening te worden verlaagd of ingetrokken. ## Nadere informatie Mocht u nog vragen hebben, dan kunt u contact opnemen met Hoogachtend, Gedeputeerde Staten van Drenthe, &lt;!-- image --&gt; , voorzitter , secretaris Bijlage Leningsovereenkomst (in tweevoud) wa/coll. ## Bezwaar Bent u het niet eens met dit besluit, dan kunt u binnen zes weken na de dag van verzending ervan, hiertegen een bezwaarschrift indienen bij het college van Gedeputeerde staten van Drenthe. De dag van verzending is de dagtekening van het besluit. Voor meer informatie over de bezwaarprocedure ver…</t>
  </si>
  <si>
    <t>de provincie</t>
  </si>
  <si>
    <t>provincie</t>
  </si>
  <si>
    <t>…liseerd, omdat er een gebrek is aan specifieke kennis en/of financiële middelen op het juiste moment. Hin n ien n e en n e ok kapitaal en veel enthousiast ingestoken vrijwillige uren. Energie Samen en Nationaal Groenfonds hebben het idee geïnitieerd om via een revolverend ontwikkelfonds leningen te verstrekken aan lokale energiecoöperaties in provincies die duurzame zonen windprojecten willen (mee)ontwikkelen. Het Ontwikkelfonds is een revolverend fonds voor coöperatieve ontwikkeling van wind- en zonne-energie en is bedoeld om -ben v g v vng vn g ro jecten van lokale energiecoöperaties weg te nemen door het verstrekken van leningen aan deze lokale initiatieven. &lt;!-- image --&gt; XOX &lt;!-- image --&gt; ## eDrenthe provincie Wij …</t>
  </si>
  <si>
    <t>DRE_verlening_subsidie_stichting_herinneringscentrum_kamp_westerbork</t>
  </si>
  <si>
    <t>…mp Westerbork voor het jaar 2022. Wij hebben uw aanvraag getoetst aan de Algemene subsidieverordening Drenthe 2017 (Asv) en de Algemene wet bestuursrecht (Awb). In deze brief informeren wij u over ons besluit op uw aanvraag. ## Besluit Wij hebben besloten u een subsidie van maximaal € 128.245,00 te verlenen voor het jaar 2022. Deze subsidie wordt verleend onder voorbehoud van goedkeuring van de begroting door Provinciale Staten in november dit jaar en onder voorbehoud van het definitieve jaarplan 2022 van het Herinneringscentrum, dat u ons nog doet toekomen. De subsidie bestaat uit een bedrag van € 110.000,00 voor de exploitatie van uw museum als een museum van provinciaal belang en een subsidie voor het onderhoud van he…</t>
  </si>
  <si>
    <t>subsidie van maximaal € 128.245,00 voor het jaar 2022 | voorschot van € 128.245,00</t>
  </si>
  <si>
    <t>subsidie van maximaal 128 245 00 voor het jaar 2022 | voorschot van 128 245 00</t>
  </si>
  <si>
    <t>subsidie ⇔ subsidie van maximaal € 128.245,00 voor het jaar 2022 [gold substring of prediction]</t>
  </si>
  <si>
    <t>voorschot van € 128.245,00</t>
  </si>
  <si>
    <t>## Aan: Stichting Herinneringscentrum Kamp Westerbork t.a.v. Oosthalen 8 9414 TG HOOGHALEN 9414 TG8 Assen, 27 oktober 2021 Ons kenmerk 202101718-00965937 Behandeld door Verplichtingennummer 80141 Onderwerp: Verlening subsidie activiteiten 2022 Geachte Op 29 september 2021 ontvingen wij uw aanvraag voor de subsidie ten behoeve van Herinneringscentrum Kamp Westerbork voor het jaar 2022. Wij hebben uw aanvraag getoetst aan de Algemene subsidieverordening Drenthe 2017 (Asv) en de Algemene wet bestuursrecht (Awb). In deze brief informeren wij u over ons besluit op uw aanvraag. ## Besluit Wij hebben besloten u een subsidie van maximaal € 128.245…</t>
  </si>
  <si>
    <t>## Aan: Stichting Herinneringscentrum Kamp Westerbork t.a.v. Oosthalen 8 9414 TG HOOGHALEN 9414 TG8 Assen, 27 oktober 2021 Ons kenmerk 202101718-00965937 Behandeld door Verplichtingennummer 80141 Onderwerp: Verlening subsidie activiteiten 2022 Geachte Op 29 september 2021 ontvingen wij uw aanvraag voor de subsidie ten behoeve van Herinneringscentrum Kamp Westerbork voor het jaar 2022. Wij hebben uw aanvraag getoetst aan de Algemene subsidieverordeni…</t>
  </si>
  <si>
    <t>Landschapsbeheer Kollingsveen ⇔ Landschapsbeheer Kollingsveen [exact]</t>
  </si>
  <si>
    <t>Herinneringscentrum</t>
  </si>
  <si>
    <t>herinneringscentrum</t>
  </si>
  <si>
    <t>DRE_verlening_subsidie_stichting_herinneringscentrum_kamp_westerbork_1</t>
  </si>
  <si>
    <t>…mp Westerbork voor het jaar 2023. Wij hebben uw aanvraag getoetst aan de Algemene subsidieverordening Drenthe 2017 (Asv) en de Algemene wet bestuursrecht (Awb). In deze brief informeren wij u over ons besluit op uw aanvraag. ## Besluit Wij hebben besloten u een subsidie van maximaal € 130.929,00 te verlenen voor het jaar 2023. De subsidie bestaat uit € 112.310,00 voor de exploitatie van uw museum als een museum van provinciaal belang en een subsidie voor het onderhoud van het Nationaal Monument op het voormalig kampterrein van € 18.619,00. De bedragen zijn hoger dan u wellicht verwachtte, dat heeft de volgende reden: wij hebben Provinciale Staten voorgesteld om met ingang van 2023 alle structurele begrotingssubsidies te …</t>
  </si>
  <si>
    <t>Aan: Stichting Herinneringscentrum Kamp Westerbork t.a.v. het bestuur Oosthalen 8 9414 TG HOOGHALEN 9414 TG8 Assen, 22 december 2022 Ons kenmerk 202201822-01041774 Behandeld door (0592) Verplichtingennummer 81626 Onderwerp: Verlening subsidie activiteiten 2023 ## Geacht bestuur, Op 30 september 2022 ontvingen wij uw subsidieaanvraag voor de activiteiten van Herinneringscentrum Kamp Westerbork voor het jaar 2023. Wij hebben uw aanvraag getoetst aan de Algemene subsidieverordening Drenthe 2017 (Asv) en de Algemene wet bestuursrecht (Awb). In deze brief informeren wij u over ons besluit op uw aanvraag. ## Besluit Wij hebben besloten u een subsidie van maximaa…</t>
  </si>
  <si>
    <t>Aan: Stichting Herinneringscentrum Kamp Westerbork t.a.v. het bestuur Oosthalen 8 9414 TG HOOGHALEN 9414 TG8 Assen, 22 december 2022 Ons kenmerk 202201822-01041774 Behandeld door (0592) Verplichtingennummer 81626 Onderwerp: Verlening subsidie activiteiten 2023 ## Geacht bestuur, Op 30 september 2022 ontvingen wij uw subsidieaanvraag voor de activiteiten van Herinneringscentrum Kamp Westerbork voor het jaar 2023. Wij hebben uw aanvraag getoetst aa…</t>
  </si>
  <si>
    <t>DRE_verlening_subsidie_stichting_het_drentse_landschap</t>
  </si>
  <si>
    <t>…oor u voorgestelde werkzaamheden passen binnen de doelstellingen van de provincie Drenthe en de door u ingediende subsidieaanvraag voldoet aan de criteria van de subsidieregeling. Op grond van artikel 11, lid 7, van de subsidieregeling hebben wij besloten u een subsidie van maximaal € 400.000,-- te verlenen. ## Voorschot Wij hebben besloten u een voorschot te verstrekken van € 320.000,--, zijnde 80% van de verleende subsidie. Dit voorschot maken wij binnen dertig dagen na dagtekening van deze brief over op onder vermelding van het kenmerk van deze brief. &lt;!-- image --&gt; NOX &lt;!-- image --&gt; provincie eDrenthe ## Prestatieverplichtingen - Voor deze subsidie moet u de prestaties uitvoeren overeenkomstig de plannen die door u …</t>
  </si>
  <si>
    <t>subsidie van maximaal € 400.000,-- | voorschot van € 320.000,--</t>
  </si>
  <si>
    <t>subsidie van maximaal 400 000 | voorschot van 320 000</t>
  </si>
  <si>
    <t>subsidie ⇔ subsidie van maximaal € 400.000,-- [gold substring of prediction]</t>
  </si>
  <si>
    <t>voorschot van € 320.000,--</t>
  </si>
  <si>
    <t>BoerenNatuur.nl ⇔ BoerenNatuur.nl [exact]</t>
  </si>
  <si>
    <t>www.drenthe.nl 0592-365555 Aan: de Stichting Het Drentse Landschap t.a.v. Postbus83 9400 ABASSEN Assen, 24 augustus 2021 Ons kenmerk 34/5.2/2021001516 Behandeld door Onderwerp: Verlening subsidie project herbestemming Bruntingerhof, Flintenweg 8 te Orvelte Geachte Op 4 januari 2021 ontvingen wij uw subsidieaanvraag voor de herbestemming van de rijksmonumentale boerderij de Bruntingerhof. De boerderij wordt na herbestemming een bezoekersinformatiecentrum voor en over Orvelte, waarin onder andere een Toeristisch Informatie Punt (TIP) wordt gevestigd. U hebt de subsidieaanvraag ingediend op grond van de Subsidier…</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</si>
  <si>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deAlgemene wet bestuursrecht - de Algemene subsidieverordening Drenthe2017 - Verordening (EU) Nr.651/2014 (PbEU 2014, L187) van de Commissie van 17 juni 2014 (Algemene Groepsvrijstellingsverordening of AGVV), in het bijzonder onder artikel …</t>
  </si>
  <si>
    <t>de Stichting Het Drentse Landschap</t>
  </si>
  <si>
    <t>stichting het drentse landschap</t>
  </si>
  <si>
    <t>www.drenthe.nl 0592-365555 Aan: de Stichting Het Drentse Landschap t.a.v. Postbus83 9400 ABASSEN Assen, 24 augustus 2021 Ons kenmerk 34/5.2/2021001516 Behandeld door Onderwerp: Verlening subsidie project herbestemming Bruntingerhof, Flintenweg 8 te Orvelte Geachte Op 4 januari 2021 ontvingen wij uw subsidieaanvraag voor de herbestemming van de rijksmonumentale boerderij de Bruntingerhof. De boerderij wordt na herbestemming een bezoekersinformatiecentrum voor en …</t>
  </si>
  <si>
    <t>RMA B.V. ⇔ RMA B.V. [exact]</t>
  </si>
  <si>
    <t>DRE_verlening_subsidie_stichting_nationaal_gevangenismuseum</t>
  </si>
  <si>
    <t>…van het Gevangenismuseum in 2023. Wij hebben uw aanvraag getoetst aan de Algemene wet bestuursrecht (Awb) en de Algemene subsidieverordening Drenthe 2017 (Asv). In deze brief informeren wij u over ons besluit op uw aanvraag. ## Besluit Wij hebben besloten u een subsidie van maximaal € 112.310,00 te verlenen voor het jaar 2023. Dit bedrag is hoger dan u wellicht verwachtte, dat heeft de volgende reden: wij hebben Provinciale Staten voorgesteld om met ingang van 2023 alle structurele begrotingssubsidies te indexeren. Op dit voorstel is door de staten positief besloten. Dit betekent dat ook uw subsidie met ingang van 2023 wordt geïndexeerd. De indexatie is berekend door het gemiddelde te nemen over de afgelopen vijf jaar va…</t>
  </si>
  <si>
    <t>subsidie van maximaal € 112.310,00 voor het jaar 2023 | voorschot van € 112.310,00</t>
  </si>
  <si>
    <t>subsidie van maximaal 112 310 00 voor het jaar 2023 | voorschot van 112 310 00</t>
  </si>
  <si>
    <t>subsidie ⇔ subsidie van maximaal € 112.310,00 voor het jaar 2023 [gold substring of prediction]</t>
  </si>
  <si>
    <t>voorschot van € 112.310,00</t>
  </si>
  <si>
    <t>Aan: Stichting Nationaal Gevangenismuseum t.a.v Oude Gracht 1 9341 AA VEENHUIZEN 9341 AA1 Assen, 22 december 2022 Ons kenmerk 202201820-01041778 Behandeld door (0592) Verplichtingennummer 81665 Onderwerp: Verlening subsidie activiteiten 2023 Geachte Op 23 november 2022 ontvingen wij uw subsidieaanvraag voor de activiteiten van het Gevangenismuseum in 2023. Wij hebben uw aanvraag getoetst aan de Algemene wet bestuursrecht (Awb) en de Algemene subsidieverordening Drenthe 2017 (Asv). In deze brief informeren wij u over ons besluit op uw aanvraag. ## Besluit Wij hebben besloten u een subsidie van maximaal € 112.310,00 te verlenen voor het ja…</t>
  </si>
  <si>
    <t>Aan: Stichting Nationaal Gevangenismuseum t.a.v Oude Gracht 1 9341 AA VEENHUIZEN 9341 AA1 Assen, 22 december 2022 Ons kenmerk 202201820-01041778 Behandeld door (0592) Verplichtingennummer 81665 Onderwerp: Verlening subsidie activiteiten 2023 Geachte Op 23 november 2022 ontvingen wij uw subsidieaanvraag voor de activiteiten van het Gevangenismuseum in 2023. Wij hebben uw aanvraag getoetst aan de Algemene wet bestuursrecht (Awb) en de Alge…</t>
  </si>
  <si>
    <t>Das Letzte Kleinod ⇔ Das Letzte Kleinod [exact]</t>
  </si>
  <si>
    <t>subsidie CORRIDOR locatietheater opening Bentheimer Eisenbahn (Neuenhaus - Coevorden)</t>
  </si>
  <si>
    <t>subsidie ⇔ subsidie CORRIDOR locatietheater opening Bentheimer Eisenbahn (Neuenhaus - Coevorden) [gold substring of prediction]</t>
  </si>
  <si>
    <t>DRE_verlening_subsidie_stichting_pen_em</t>
  </si>
  <si>
    <t>…chtvaart N-NL. In deze brief informeren wij u over ons besluit op uw aanvraag. Uw aanvraag is geregistreerd onder zaaknummer 202101245. ## Besluit De door u voorgestelde activiteit past binnen de doelstellingen van de provincie Drenthe. Wij hebben besloten u een subsidie van maximaal € 25.000,-- te verlenen. ## Voorschot Wij hebben besloten u een voorschot te verstrekken van € 25.000,--, zijnde 100% van de verleende subsidie. Dit voorschot maken wij binnen dertig dagen na dagtekening van deze brief over op onder vermelding van het kenmerk van deze brief. ## Prestatieverplichtingen Bij het uitvoeren van de activiteit bent u gebonden aan de volgende prestatieverplichtingen: - Voor deze subsidie moet u de volgende prestatie…</t>
  </si>
  <si>
    <t>subsidie van maximaal € 25.000,-- voor de Haalbaarheidsstudie zero-emission luchtvaart N-NL | voorschot van € 25.000,--</t>
  </si>
  <si>
    <t>subsidie van maximaal 25 000 voor de haalbaarheidsstudie zero emission luchtvaart n nl | voorschot van 25 000</t>
  </si>
  <si>
    <t>subsidie ⇔ subsidie van maximaal € 25.000,-- voor de Haalbaarheidsstudie zero-emission luchtvaart N-NL [gold substring of prediction]</t>
  </si>
  <si>
    <t>voorschot van € 25.000,--</t>
  </si>
  <si>
    <t>www.drenthe.nl 0592- 365555 Aan: Stichting 'PEN EM' t.a.v. Burg. J.G. Legroweg45b 9761 TA EELDE Assen, 1 juni 2021 Ons kenmerk 22/4.8/2021000969 Behandeld door Onderwerp: Verlening subsidie Haalbaarheidsstudie zero emision luchtvaart N-HL Geachte Op 28 april 2021ontvingen wij uw subsidieaanvraag voor de Haalbaarheidsstudie zero-emission luchtvaart N-NL. In deze brief informeren wij u over ons besluit op uw aanvraag. Uw aanvraag is geregistreerd onder zaaknummer 202101245. ## Besluit De door u voorgestelde activiteit past binnen de doelstellingen van de provincie Drenthe. Wij hebben besloten u een subsidi…</t>
  </si>
  <si>
    <t>www.drenthe.nl 0592- 365555 Aan: Stichting 'PEN EM' t.a.v. Burg. J.G. Legroweg45b 9761 TA EELDE Assen, 1 juni 2021 Ons kenmerk 22/4.8/2021000969 Behandeld door Onderwerp: Verlening subsidie Haalbaarheidsstudie zero emision luchtvaart N-HL Geachte Op 28 april 2021ontvingen wij uw subsidieaanvraag voor de Haalbaarheidsstudie zero-emission luchtvaart N-NL. In deze brief informeren wij u over ons besluit op uw aanvraag. Uw aanvraag is geregistreerd onder zaaknumm…</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</si>
  <si>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Verordening (EU) Nr. 651/2014 van de Commissie van 17 juni 2014, waarbij bepaalde categorieën steun op grond van de artikelen 107 en 108 van het - Verdrag met de interne markt verenigbaar worden verklaard, Algemene Groepsvrijstellingsver…</t>
  </si>
  <si>
    <t>Stichting Reur ⇔ Stichting Reur [exact]</t>
  </si>
  <si>
    <t>DRE_verlening_subsidie_stichting_tt_week_assen</t>
  </si>
  <si>
    <t>…estival, net als voorgaande jaren, positief blijft bijdragen aan de Drentse economie en versterking van het imago van Assen/Drenthe en de verdere (culturele) verbreding en (maatschappelijke) verbinding blijft opzoeken. ## Besluit Gelet op bovenstaande overwegingen hebben wij besloten u een subsidie toe te kennen van maximaal €125.000,-- voor de organisatie van het TT Festival in 2020. ## Gedeeltelijke weigering Wij hebben uw aanvraag niet volledig gehonoreerd. De reden hiervoor is dat wij 2020 als een overgangsjaar beschouwen, aangezien de organisatie van het evenement voor het eerst is belegd bij uw stichting. Dit betekent dat wij u alleen subsidie verstrekken voor de ovr s v on n vn vvs s u n ali -re (r n hr eis hez s …</t>
  </si>
  <si>
    <t>www.drenthe.nl 0592-365555 Aan: de Stichting TT Week Assen t.a.v. Noordersingel 33 9401 JWASSEN Ir|r= Assen, 17 maart 2020 Ons kenmerk12/5.5/2020000508 Behandeld door Onderwerp: Verlening subsidieTT Festival 2020 Geachte Op 16 december 2019 ontvingen wij uw subsidieaanvraag voor het TT festival 2020-2023 voor een bedrag van € 500.000,--. In deze brief informeren wij u over ons besluit op uw aanvraag. ## Overweging Hen n s o ss e r mst os t t ieet t t ele basis gelegd voor een evenwichtige programmering en groei van het festival. De verwachting is ook dat de stichting mogelijk meer sponsoren en relaties kan aant…</t>
  </si>
  <si>
    <t>organisatie van het TT Festival in 2020</t>
  </si>
  <si>
    <t>organisatie van het tt festival in 2020</t>
  </si>
  <si>
    <t>www.drenthe.nl 0592-365555 Aan: de Stichting TT Week Assen t.a.v. Noordersingel 33 9401 JWASSEN Ir|r= Assen, 17 maart 2020 Ons kenmerk12/5.5/2020000508 Behandeld door Onderwerp: Verlening subsidieTT Festival 2020 Geachte Op 16 december 2019 ontvingen wij uw subsidieaanvraag voor het TT festival 2020-2023 voor een bedrag van € 500.000,--. In deze brief informeren wij u over ons besluit op uw aanvraag. ## Overweging Hen n s o ss e r mst os t t ieet t t ele bas…</t>
  </si>
  <si>
    <t>…subsidie ambtshalve vast. Wij doen dat op grond van de informatie die wij op dat moment hebben, waardoor de subsidie vaak lager of op nihil wordt vastgesteld. U ontvangt binnen 22 weken na ontvangst van uw verzoek tot vaststelling onze beslissing hierop. Hed o d - d n un Hn 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de Verordening (EU) Nr. 651/2014 van de Commissie van 17 juni 2014, waarbij be-a n n y n n n be treffende de werking van de Europese Unie met de interne markt ve…</t>
  </si>
  <si>
    <t>beschikbaar te stellen ⇔ stelt beschikbaar [canonical action]</t>
  </si>
  <si>
    <t>een subsidie van € 100.000,00</t>
  </si>
  <si>
    <t>subsidie ⇔ een subsidie van € 100.000,00 [gold substring of prediction]</t>
  </si>
  <si>
    <t>kent toe | verstrekt</t>
  </si>
  <si>
    <t>toekennen | verstrekken</t>
  </si>
  <si>
    <t>DRE_verlening_subsidie_stichting_zodfilm</t>
  </si>
  <si>
    <t>…ering van een film over van Gogh met voorlopige werktitel 'Zonder Drenthe geen van Gogh?'. Deze film wordt gemaakt in het kader van het 'van Gogh jaar' in 2023. In deze brief informeren wij u over ons besluit op uw aanvraag. ## Besluit Wij hebben besloten u een subsidie van maximaal € 150.000,00 te verlenen, waarvan € 45.000,00 in 2021 als eerste voorschot wordt uitgekeerd. Het voorschot is bedoeld voor de ontwikkelfase van de film, ter dekking van de voor een film noodzakelijke aanloopkosten. Dit zijn kosten voor de inzet van de regisseur, producent en scenarioschrijver. In 2022 leggen wij uw (bijgestelde) projectplan voor advisering voor aan de Provinciale Adviescommissie Cultuur. De verdere bevoorschotting van het res…</t>
  </si>
  <si>
    <t>subsidie van maximaal € 150.000,00 | voorschot van € 45.000,00</t>
  </si>
  <si>
    <t>subsidie van maximaal 150 000 00 | voorschot van 45 000 00</t>
  </si>
  <si>
    <t>subsidie ⇔ subsidie van maximaal € 150.000,00 [gold substring of prediction]</t>
  </si>
  <si>
    <t>voorschot van € 45.000,00</t>
  </si>
  <si>
    <t>Aan: Stichting ZODfilm t.a.v. het bestuur Oringerbrink 98 7812 JX EMMEN ## 7812 JX98 Assen, 5 november 2021 Ons kenmerk 202103227-00974434 Behandeld door Verplichtingennummer 80337 Onderwerp: Verlening subsidie project 'van Gogh film Drenthe' Geacht bestuur, Op 3 november 2021 ontvingen wij uw subsidieaanvraag voor de ontwikkeling en uiteindelijke oplevering van een film over van Gogh met voorlopige werktitel 'Zonder Drenthe geen van Gogh?'. Deze film wordt gemaakt in het kader van het 'van Gogh jaar' in 2023. In deze brief informeren wij u over ons besluit op uw aanvraag. ## Besluit Wij hebben besloten u een subsidie van ma…</t>
  </si>
  <si>
    <t>Stichting ZODfilm</t>
  </si>
  <si>
    <t>stichting zodfilm</t>
  </si>
  <si>
    <t>Green Planet Real Estate BV ⇔ Green Planet Real Estate BV [exact]</t>
  </si>
  <si>
    <t>Aan: Stichting ZODfilm t.a.v. het bestuur Oringerbrink 98 7812 JX EMMEN ## 7812 JX98 Assen, 5 november 2021 Ons kenmerk 202103227-00974434 Behandeld door Verplichtingennummer 80337 Onderwerp: Verlening subsidie project 'van Gogh film Drenthe' Geacht bestuur, Op 3 november 2021 ontvingen wij uw subsidieaanvraag voor de ontwikkeling en uiteindelijke oplevering van een film over van Gogh met voorlopige werktitel 'Zonder Drenthe geen v…</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</si>
  <si>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Hoofdstuk III Deel 11, artikel 54 van de AGVV ## Staatssteun Voor uw aanvraag hebben wij gekeken of er sprake is van staatssteun. Dit is bij u het geval, omdat u…</t>
  </si>
  <si>
    <t>H2 Hollandia B.V. ⇔ H2 Hollandia B.V. [exact]</t>
  </si>
  <si>
    <t>DRE_verlening_subsidie_theaterspektakel_boer_koekoek_geredigeerd</t>
  </si>
  <si>
    <t>subsidie H2 Hollandia groene waterstofproductie</t>
  </si>
  <si>
    <t>subsidie ⇔ subsidie H2 Hollandia groene waterstofproductie [gold substring of prediction]</t>
  </si>
  <si>
    <t>…j hebben uw aanvraag voorgelegd aan de Provinciale Advies Commissie Cultuur. De commissie heeft u aanvullende vragen gesteld. Uw beantwoording is met instemming ontvangen door de commissie. Mede op grond van het advies van de commissie hebben wij besloten u een subsidie van maximaal € 145.000,00 te verlenen. Boer Koekoek is een grootschalige, satirische muziektheatervoorstelling op locatie voor een breed publiek. De voorstelling biedt een artistieke blik op de actualiteit aan de hand van een historische gebeurtenis, door een parallel te trekken tussen de boerenopstand van 1963 en de huidige protesten rondom de stikstofcrisis. De voorstelling is erop gericht om mensen te verbinden. Uw initiatief past binnen de doelstellin…</t>
  </si>
  <si>
    <t>subsidie van maximaal € 145.000,00 | voorschot van € 116.000,00</t>
  </si>
  <si>
    <t>subsidie van maximaal 145 000 00 | voorschot van 116 000 00</t>
  </si>
  <si>
    <t>subsidie ⇔ subsidie van maximaal € 145.000,00 [gold substring of prediction]</t>
  </si>
  <si>
    <t>voorschot van € 116.000,00</t>
  </si>
  <si>
    <t>Aan: Stichting Het Pauperparadijs t.a.v. het bestuur Postbus 6084 9702 HB GRONINGEN ## 9702 HB6084 Ons kenmerk Behandeld door Onderwerp: Verlening subsidie Theaterspektakel Boer Koekoek Geacht bestuur, Op 30 november 2022 ontvingen wij uw subsidieaanvraag voor het Theaterspektakel Boer Koekoek. In deze brief informeren wij u over ons besluit op uw aanvraag. ## Besluit Wij hebben uw aanvraag voorgelegd aan de Provinciale Advies Commissie Cultuur. De commissie heeft u aanvullende vragen gesteld. Uw beantwoording is met instemming ontvangen door de commissie. Mede op grond …</t>
  </si>
  <si>
    <t>Stichting Het Pauperparadijs</t>
  </si>
  <si>
    <t>stichting het pauperparadijs</t>
  </si>
  <si>
    <t>Aan: Stichting Het Pauperparadijs t.a.v. het bestuur Postbus 6084 9702 HB GRONINGEN ## 9702 HB6084 Ons kenmerk Behandeld door Onderwerp: Verlening subsidie Theaterspektakel Boer Koekoek Geacht bestuur, Op 30 november 2022 ontvingen wij uw subsidieaanvraag voor het Theaterspektakel Boer Koekoek. In deze brief informeren wij u over ons besluit op uw aanvraag. ## Besluit Wij hebben uw aanvraag voorgelegd aan de Provinciale Advies Comm…</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</si>
  <si>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Verordening (EU) Nr. 651/2014 van de Commissie van 17 iuni 2014, waarbij bepaalde categorieën steun op grond van de artikelen 107 en 108 van het Verdrag betreffende de werking van de Europese Unie met de interne markt verenigbaar worden…</t>
  </si>
  <si>
    <t>Roger Renewable Energy BV ⇔ Roger Renewable Energy BV [exact]</t>
  </si>
  <si>
    <t>subsidie voor haalbaarheidsstudie waterstofproductie</t>
  </si>
  <si>
    <t>subsidie ⇔ subsidie voor haalbaarheidsstudie waterstofproductie [gold substring of prediction]</t>
  </si>
  <si>
    <t>DRE_verlening_subsidie_toekomstlplan_van_gogh_geredigeerd</t>
  </si>
  <si>
    <t>subsidie haalbaarheidsstudie</t>
  </si>
  <si>
    <t>subsidie ⇔ subsidie haalbaarheidsstudie [gold substring of prediction]</t>
  </si>
  <si>
    <t>Aan: Stichting Marketing Drenthe Drift 11 d 7991 AA DWINGELOO &lt;!-- image --&gt; Assen, Ons kenmerk 202400092-01107567 Behandeld door Onderwerp: Verlening subsidie Toekomst Van Gogh Drenthe 2024 Geachte mevrouw Crum, Op 11 januari 2024 ontvingen wij uw subsidieaanvraag. U vraagt een incidentele subsidie aan van € 50.000,00. In deze brief leest u ons besluit. ## U ontvangt een subsidie van € 50.000,00 Dit is de subsidie die wij u verlen…</t>
  </si>
  <si>
    <t>… aanvrager, de naam van het project of de korte omschrijving van de activiteiten, het verstrekte subsidiebedrag en het zaaknummer nemen wij op in het subsidieregister op onze website. Namen van personen worden niet genoemd. ## Heeft u vragen? Als u vragen heeft, neem dan contact op met Hoogachtend, Gedeputeerde Staten van Drenthe, namens dezen,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www.provincie.drenthe.nl/bezwaarprocedure</t>
  </si>
  <si>
    <t>DRE_verlening_subsidie_tt-week_assen</t>
  </si>
  <si>
    <t>verleent | weigert gedeeltelijk | verstrekt</t>
  </si>
  <si>
    <t>verlenen | weigeren | verstrekken</t>
  </si>
  <si>
    <t>weigert gedeeltelijk | verstrekt</t>
  </si>
  <si>
    <t>… subsidiebeschikking, aangezien uw aanvraag voor het programmeren van Drents Talent (van 14 februari 2022) onlosmakelijk verbonden is met de integrale organisatie van de TT-week (van 21 februari2022). Gelet op bovenstaande overwegingen hebben wij besloten u een subsidie van maximaal € 125.000,-- te verlenen voor de organisatie van de TT-Week in 2022 en het programmeren van Drents Talent tijdens de TT-week. &lt;!-- image --&gt; &lt;!-- image --&gt; ## eDrenthe provincie ## Gedeeltelijke weigering Wij hebben uw subsidieaanvraag voor de organisatie van de TT-week 2022 niet volledig gehonoreerd. De reden hiervoor is dat wij op basis van uw begrote kosten en voorziene dekkingsmiddelen, die in lijn liggen met de editie 2020, geen aanleidi…</t>
  </si>
  <si>
    <t>subsidie | subsidieaanvraag | voorschot</t>
  </si>
  <si>
    <t>subsidieaanvraag | voorschot</t>
  </si>
  <si>
    <t>www.drenthe.nl 0592 - 365555 &lt;!-- image --&gt; Aan: Stichting TT Week Assen t.a.v. Apollopad 72 9401 ZA ASSEN Assen, 26 april2022 Ons kenmerk 17/5.3/2022000640 Behandeld door Onderwerp: Verlening subsidie TT-week Assen 2022 &lt;!-- image --&gt; Op 14 en 21 februari 2022 ontvingen wij uw subsidieaanvragen voor respectievelijk de programmering van Drents Talent tijdens de TT-week voor een subsidiebedrag van os z a s v e -rag van € 130.000,--. In deze brief informeren wij u over ons besluit op deze aanvragen. ## Overweging Dodn en on en e e n n o n oige TT-week kunnen organiseren. In 2022 staat u voor de uitdaging om de binnens…</t>
  </si>
  <si>
    <t>www.drenthe.nl 0592 - 365555 &lt;!-- image --&gt; Aan: Stichting TT Week Assen t.a.v. Apollopad 72 9401 ZA ASSEN Assen, 26 april2022 Ons kenmerk 17/5.3/2022000640 Behandeld door Onderwerp: Verlening subsidie TT-week Assen 2022 &lt;!-- image --&gt; Op 14 en 21 februari 2022 ontvingen wij uw subsidieaanvragen voor respectievelijk de programmering van Drents Talent tijdens de TT-week voor een subsidiebedrag van os z a s v e -rag van € 130.000,--. In deze brief informeren wij u over ons bes…</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</si>
  <si>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de Verordening (EU) Nr. 651/2014 van de Commissie van 17 juni 2014, waarbij bepaalde categorieën steun op grond van de artikelen 107 en 108 van het Verdrag bet…</t>
  </si>
  <si>
    <t>DRE_verlening_subsidie_uitvoering_activiteitenplan_2024_herinneringscentrum_kamp_westerbork_geredige</t>
  </si>
  <si>
    <t>subsidie van € 140.000,--</t>
  </si>
  <si>
    <t>subsidie ⇔ subsidie van € 140.000,-- [gold substring of prediction]</t>
  </si>
  <si>
    <t>Aan: Stichting Herinneringscentrum Kamp Westerbork t.a.v. het bestuur Oosthalen 8 9414 TG HOOGHALEN ## 9414 TG8 Assen, 12 december 2023 Ons kenmerk Behandeld door Verplichtingennummer 82931 Onderwerp: Verlening subsidie uitvoering activiteitenplan 2024, boekjaar 2024 Geacht bestuur, Op 26 september 2023 ontvingen wij uw subsidieaanvraag. In deze brief leest u ons besluit. ## U ontvangt een subsidie van € 135.512,00 Dit is de subsidie die wij u ve…</t>
  </si>
  <si>
    <t>VV Vastgoed ⇔ VV Vastgoed [exact]</t>
  </si>
  <si>
    <t>…23 gestart. Tijdens het proces zal het culturele veld ook betrokken worden. Provinciale Staten verwachten rond de zomer 2024 een definitief besluit te nemen over de Cultuurnota 2025-2028 en het reserveren van subsidiegelden. ## Heeft u vragen? Als u vragen heeft neem dan contact op met Hoogachtend, Gedeputeerde Staten van Drenthe, namens dezen, &lt;!-- image --&gt; Themamanager a.i.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t>
  </si>
  <si>
    <t>DRE_verlening_subsidie_van_gogh_in_drenthe-geredigeerd</t>
  </si>
  <si>
    <t>…en wij uw subsidieaanvraag voor het project 'Van Gogh in Drenthe' als vervolg op het reeds verleende project met kenmerk 202103310 verzonden op 23 november 2021. In deze brief informeren wij u over ons besluit op uw aanvraag. ## Besluit Wij hebben besloten u een subsidie van maximaal € 75.000,00 te verlenen voor de verdere uitvoering van het Projectplan Van Gogh in Drenthe in 2023 en 2024. ## Voorschot Wij hebben besloten u een voorschot te verstrekken van € 60.000,00, zijnde 80% van de verleende subsidie. Dit voorschot maken wij binnen dertig dagen na dagtekening van deze brief over op onder vermelding van het kenmerk van deze brief. ## Prestatieverplichtingen Bij het uitvoeren van de activiteiten bent u gebonden aan de…</t>
  </si>
  <si>
    <t>verleend ⇔ verlening [canonical action]</t>
  </si>
  <si>
    <t>Aan: Stichting Marketing Drenthe t.a.v. Drift 11 d 7991 AA DWINGELOO &lt;!-- image --&gt; Ons kenmerk 202203869-01054959 Behandeld door Verplichtingennummer 82126 Onderwerp: Verlening subsidie Van Gogh in Drenthe vervolg Geachte mevrouw Crum, Op 22 december 2022 ontvingen wij uw subsidieaanvraag voor het project 'Van Gogh in Drenthe' als vervolg op het reeds verleende project met kenmerk 202103310 verzonden op 23 november 2021. In deze brief informeren wij u over ons besluit op uw aanvraag. ## Besluit Wij hebben besloten u een subsidie van maximaal € 75.000,00 te verlenen voor de verdere uitvoering van het …</t>
  </si>
  <si>
    <t>Gedeputeerde van Drenthe ⇔ Gedeputeerde van Drenthe [exact]</t>
  </si>
  <si>
    <t>Aan: Stichting Marketing Drenthe t.a.v. Drift 11 d 7991 AA DWINGELOO &lt;!-- image --&gt; Ons kenmerk 202203869-01054959 Behandeld door Verplichtingennummer 82126 Onderwerp: Verlening subsidie Van Gogh in Drenthe vervolg Geachte mevrouw Crum, Op 22 december 2022 ontvingen wij uw subsidieaanvraag voor het project 'Van Gogh in Drenthe' als vervolg op het reeds verleende project met kenmerk 202103310 verzonden op 23 november 2021. In deze b…</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</si>
  <si>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Staatssteun Voor uw aanvraag hebben wij gekeken of er sprake is van staatssteun. Dit is bij u het geval, omdat uw onderneming door middel van staatsmiddelen …</t>
  </si>
  <si>
    <t>Stichting Marketing Drenthe ⇔ Stichting Marketing Drenthe [exact]</t>
  </si>
  <si>
    <t>DRE_verlening_subsidie_vechtstromen_drenthe_subsidieregeling_daw_2026</t>
  </si>
  <si>
    <t>subsidie Jaarplan 2024 Uitvoering Marketing Koloniën van Weldadigheid</t>
  </si>
  <si>
    <t>subsidie ⇔ subsidie Jaarplan 2024 Uitvoering Marketing Koloniën van Weldadigheid [gold substring of prediction]</t>
  </si>
  <si>
    <t>www.provincie.drenthe.nl &lt;!-- image --&gt; ## eDrenthe provincie &lt;!-- image --&gt; Aan: Land- en Tuinbouw Organisatie Noord (bij afkorting genaamd: LTO Noord) t.a.v. Postbus 240 8000 AE ZWOLLE Assen, 7 juli 2026 Ons kenmerk: 202600961-01201931 Behandeld door[ Verplichtingennummer V019140 Onderwerp: Verlening subsidie Vechtstromen Drenthe Subsidieregeling DAW 2026-2029 Geachte Op 23 april 2026 ontvingen wij uw subsidieaanvraag. Op 7 mei 2026 heeft u uw subsidieaanvraag aangevuld met aanvullende informatie. U vraagt een…</t>
  </si>
  <si>
    <t>…hikking op onze website. Dit doen wij omdat dit een algemene verplichting is van de LVV. De subsidiebeschikking wordt ook gepubliceerd op de website van de Europese Commissie. Namen van personen worden niet genoemd. ## Heeft u vragen? Als u vragen heeft, neem dan contact op met mevrouw Hoogachtend, Gedeputeerde Staten van Drenthe, namens dezen, i.o. &lt;!-- image --&gt; Themamanager Inkoop &amp;amp; Subsidies ## Bezwaar Bent u het niet eens met dit besluit, dan kunt u binnen zes weken na de dag van verzending ervan hiertegen een bezwaarschrift indienen bij het college van Gedeputeerde Staten van Drenthe. De dag van ver nn u n n n vn s ien bezwaarschrift verwijzen wij u naar: www.provincie.drenthe.nl/bezwaarprocedure telefoonnummer …</t>
  </si>
  <si>
    <t>het bestuur van de Stichting Liberation Route Europe ⇔ het bestuur van de Stichting Liberation Route Europe [exact]</t>
  </si>
  <si>
    <t>DRE_verlening_subsidie_veenpark_nr_1</t>
  </si>
  <si>
    <t>een subsidie van maximaal € 40.000,--</t>
  </si>
  <si>
    <t>subsidie ⇔ een subsidie van maximaal € 40.000,-- [gold substring of prediction]</t>
  </si>
  <si>
    <t>verlenen | Gedeputeerde Staten van Drenthe</t>
  </si>
  <si>
    <t>verlenen | gedeputeerde staten van drenthe</t>
  </si>
  <si>
    <t>…lisering Veenpark (SPUK-gelden) Geachte heer/mevrouw, Op 31 augustus 2022 ontvingen wij uw subsidieaanvraag voor de professionalisering van het Veenpark in 2023. In deze brief informeren wij u over ons besluit op uw aanvraag. ## Besluit Wij hebben besloten u een subsidie van maximaal € 75.000,00 te verlenen. Omdat dit bedrag een vaststaand bedrag is wat voor u gereserveerd is vanuit rijksgelden, is dit niet geïndexeerd. ## Voorschot Wij hebben besloten u een voorschot te verstrekken van € 75.000,00, zijnde 100% van de verleende subsidie. Dit voorschot maken wij in januari 2023 over op bankrekeningnummer onder vermelding van het kenmerk van deze brief. ## Prestatieverplichtingen Bij het uitvoeren van de activiteiten bent …</t>
  </si>
  <si>
    <t>subsidie van maximaal € 75.000,00 | voorschot van € 75.000,00</t>
  </si>
  <si>
    <t>subsidie van maximaal 75 000 00 | voorschot van 75 000 00</t>
  </si>
  <si>
    <t>subsidie ⇔ subsidie van maximaal € 75.000,00 [gold substring of prediction]</t>
  </si>
  <si>
    <t>Aan: Stichting Veenomenaal Veenpark Berkenrode 4 7884 TR BARGER-COMPASCUUM &lt;!-- image --&gt; Assen, 16 november 2022 Ons kenmerk 202202526-01033652 Behandeld door Onderwerp: Verlening subsidie Professionalisering Veenpark (SPUK-gelden) Geachte heer/mevrouw, Op 31 augustus 2022 ontvingen wij uw subsidieaanvraag voor de professionalisering van het Veenpark in 2023. In deze brief informeren wij u over ons besluit op uw aanvraag. ## Besluit Wij hebben besloten u een subsidie van maximaal € 75.000,00 te verlenen. Omdat dit bedrag een vaststaand bedrag is wat voor u gereserveerd is vanuit rijksgelden, is dit niet…</t>
  </si>
  <si>
    <t>Aan: Stichting Veenomenaal Veenpark Berkenrode 4 7884 TR BARGER-COMPASCUUM &lt;!-- image --&gt; Assen, 16 november 2022 Ons kenmerk 202202526-01033652 Behandeld door Onderwerp: Verlening subsidie Professionalisering Veenpark (SPUK-gelden) Geachte heer/mevrouw, Op 31 augustus 2022 ontvingen wij uw subsidieaanvraag voor de professionalisering van het Veenpark in 2023. In deze brief informeren wij u over ons besluit op uw aanvraag. ## Beslu…</t>
  </si>
  <si>
    <t>Aan: Stichting Veenomenaal Veenpark Berkenrode 4 7884 TR BARGER-COMPASCUUM &lt;!-- image --&gt; Assen, 16 november 2022 Ons kenmerk 202202526-01033652 Behandeld door Onderwerp: Verlening subsidie Professionalisering Veenpark (SPUK-gelden) Geachte heer/mevrouw, Op 31 augustus 2022 ontvingen wij uw subsidieaanvraag voor de professionalisering van het Veenpark in 2023. In deze brief informeren wij u over ons besluit op uw aanvraag. ## Besluit Wij hebben besloten u een subsidie van maximaal € 75.000,00 te verlenen. Omdat dit bedrag een vaststaand bedrag is wat voor u gereserveerd is vanuit rijksgelden, is dit niet geïndexeerd. ## Voorschot Wij hebben besloten u een voorschot te verstrekken van € 75.000,00, zijnde 10…</t>
  </si>
  <si>
    <t>DRE_verlening_subsidie_veenpark_nr_2</t>
  </si>
  <si>
    <t>Museum de Proefkolonie ⇔ Museum de Proefkolonie [exact]</t>
  </si>
  <si>
    <t>…or de professionalisering van het Veenpark in 2023. Net zoals vorig jaar ontvangt u van ons twee brieven met uw subsidietoekenning omdat wij het deel van uw subsidie dat uit rijksgelden bestaat, afzonderlijk moeten verantwoorden aan het ministerie. ## Besluit Wij hebben besloten uw subsidieaanvraag toe te kennen. U ontvangt een subsidie van maximaal € 76.575,00. Dit bedrag is hoger dan u wellicht verwachtte, dat heeft de volgende reden: wij hebben Provinciale Staten voorgesteld om met ingang van 2023 alle structurele begrotingssubsidies te indexeren. Op dit voorstel is door de staten positief besloten. Dit betekent dat ook uw subsidie met ingang van 2023 wordt geïndexeerd. De indexatie is berekend door het gemiddelde te …</t>
  </si>
  <si>
    <t>subsidie Professionalisering Veenpark (boekjaar 2023) | voorschot</t>
  </si>
  <si>
    <t>subsidie professionalisering veenpark boekjaar 2023 | voorschot</t>
  </si>
  <si>
    <t>…an: Stichting Veenomenaal Veenpark t.a.v. het bestuur Berkenrode 4 7884 TR BARGER-COMPASCUUM 7884 TR4 Assen, 16 november 2022 Ons kenmerk 202202526-01033649 Behandeld door Onderwerp: Verlening subsidie Professionalisering Veenpark (boekjaar 2023) Geacht bestuur, Op 31 augustus 2022 ontvingen wij uw subsidieaanvraag voor de professionalisering van het Veenpark in 2023. Net zoals vorig jaar ontvangt u van ons twee brieven met uw subsidietoekenning omdat wij het deel van uw subsidie dat uit rijksgelden bestaat, afzonderlijk moeten verantwoorden aan het ministerie. ## Besluit Wij hebben besloten uw subsidieaanvraag toe te kennen. U ontvangt een subsidie van maximaal € 76.575,00. Dit bedrag is hoger dan u wellicht verwachtte,…</t>
  </si>
  <si>
    <t>Aan: Stichting Veenomenaal Veenpark t.a.v. het bestuur Berkenrode 4 7884 TR BARGER-COMPASCUUM 7884 TR4 Assen, 16 november 2022 Ons kenmerk 202202526-01033649 Behandeld door Onderwerp: Verlening subsidie Professionalisering Veenpark (boekjaar 2023) Geacht bestuur, Op 31 augustus 2022 ontvingen wij uw subsidieaanvraag voor de professionalisering van het Veenpark in 2023. Net zoals vorig jaar ontvangt u van ons twee brieven met uw sub…</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</si>
  <si>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Algemene wet bestuursrecht - -de Algemene subsidieverordening Drenthe 2017 - Verordening (EU) Nr. 651/2014 van de Commissie van 17 juni 2014, waarbij bepaalde categorieën steun op grond van de artikelen 107 en 108 van het Verdrag met de…</t>
  </si>
  <si>
    <t>DRE_verleningsbeschikking_bioclear_klaverrjk_grasland_geredigeerd_1</t>
  </si>
  <si>
    <t>…6 juni 2023 ontvingen wij uw subsidieaanvraag voor het onderzoeksproject 'klaverrijk grasland en stikstof' voor een subsidiebedrag van € 431.279,--. In deze brief informeren wij u over ons besluit op uw aanvraag. ## Besluit Wij hebben besloten u een incidentele subsidie van maximaal € 431.279,-- te verlenen voor het onderzoeksproject 'klaverrijk grasland en stikstof'. Uw project is er op gericht om bij honderd boeren klaver in het grasland toe te passen en de effecten van een klaverrijk grasland op de bodemgezondheid, de stikstofvastlegging, de voederwaarde en de bodemmicrobiologie te onderzoeken. Het doel van het project is het stimuleren van het gebruik van grasklaver om kunstmest te besparen en de bodemmicrobiologie t…</t>
  </si>
  <si>
    <t>Aan: Bioclear earth BV Rozenburglaan 13 9727 DL GRONINGEN ## 9727 DL13 Assen, 26 september 2023 Ons kenmerk 39/4.4/2023001260 Behandeld door Onderwerp: Verlening subsidie onderzoeksproject klaverrijk grasland en stikstof , &lt;!-- image --&gt; Op 26 juni 2023 ontvingen wij uw subsidieaanvraag voor het onderzoeksproject 'klaverrijk grasland en stikstof' voor een subsidiebedrag van € 431.279,--. In deze brief informeren wij u over ons besluit op uw aanvraag. ## Besluit Wij hebben besloten u een incidentele subsidie van maximaal € 431.279,-- te verlenen voor het onderzoeksproject 'klaverrijk gr…</t>
  </si>
  <si>
    <t>Bioclear earth BV</t>
  </si>
  <si>
    <t>bioclear earth</t>
  </si>
  <si>
    <t>Aan: Bioclear earth BV Rozenburglaan 13 9727 DL GRONINGEN ## 9727 DL13 Assen, 26 september 2023 Ons kenmerk 39/4.4/2023001260 Behandeld door Onderwerp: Verlening subsidie onderzoeksproject klaverrijk grasland en stikstof , &lt;!-- image --&gt; Op 26 juni 2023 ontvingen wij uw subsidieaanvraag voor het onderzoeksproject 'klaverrijk grasland en stikstof' voor een subsidiebedrag van € 431.279,--. In deze brief informeren wij u over ons besl…</t>
  </si>
  <si>
    <t>…die wij op dat moment hebben, waardoor de subsidie vaak lager of op nihil wordt vastgesteld. U ontvangt binnen 22 weken na ontvangst van uw verzoek tot vaststelling onze beslissing hierop. Het verzoek tot vaststelling kunt u per e-mail toesturen naar post@drenthe.nl of per post naar het college van Gedeputeerde Staten van Drenthe, ter attentie van team Subsidies en Inkoop, Postbus 122, 9400 AC Assen. ## Juridisch kader Op dit besluit is de volgende wet- en regelgeving van toepassing: - -de Verordening (EU) nr. 2022/2472 van de Europese Commissie van 14 december 2022, waarbij bepaalde categorieën steun in de landbouw- en de bosbouwsector en in plattelandsgebieden op grond van de artikelen 107 en 108 van het Verdrag betreff…</t>
  </si>
  <si>
    <t>DRE_verleningsbeschikking_drents_museam_de_buitenplaats_2026_geredigeerd</t>
  </si>
  <si>
    <t>www.provincie.drenthe.nl &lt;!-- image --&gt; ## Aan: Stichting Drents Museum De Buitenplaats t.a.v. Postbus 134 9400 AC ASSEN Assen, 15 december 2025 Ons kenmerk: 202501074-01180044 Behandeld door (0592) 36 Verplichtingennummer V015070 Onderwerp: Verlening begrotingssubsidie boekjaar 2026 Drents Museum De Buitenplaats ## Geacht bestuur, Op 30 september 2025 ontvingen wij uw subsidieaanvraag. U vraagt een begrotingssubsidie aan van € 160.694,00. In deze brief leest u ons besluit. ## U ont…</t>
  </si>
  <si>
    <t>…diebeschikking op onze website. Dit doen wij omdat dit een algemene verplichting is van de AGVV. De subsidiebeschikking wordt ook gepubliceerd op de website van de Europese Commissie. Namen van personen worden niet genoemd. ## Heeft u vragen? Als u vragen heeft, neem dan contact op met Hoogachtend, Gedeputeerde Staten van Drenthe, namens dezen, mr. N.A.E. Adema Themamanager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t>
  </si>
  <si>
    <t>DRE_verleningsbeschikking_museum_de_proefkolonie_geredigeerd</t>
  </si>
  <si>
    <t>subsidie voor het project Uitvoeringsstimulans DAW ZOD Vechtstromen</t>
  </si>
  <si>
    <t>subsidie ⇔ subsidie voor het project Uitvoeringsstimulans DAW ZOD Vechtstromen [gold substring of prediction]</t>
  </si>
  <si>
    <t>…r 2023 gestart. Tijdens het proces zal het culturele veld ook betrokken worden. Provinciale Staten verwachten rond de zomer 2024 een definitief besluit te nemen over de Cultuurnota 2025-2028 en het reserveren van subsidiegelden. ## Heeft u vragen? Als u vragen heeft neem dan contact op Hoogachtend, Gedeputeerde Staten van Drenthe, namens dezen, &lt;!-- image --&gt; Themamanager a.i.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t>
  </si>
  <si>
    <t>uw organisatie</t>
  </si>
  <si>
    <t>Aan: Museum de Proefkolonie t.a.v. het bestuur Majoor van Swietenlaan 1 a 8382 CE FREDERIKSOORD ## 8382 CE1Xa Assen, 1 december 2023 Ons kenmerk 202301515-01100529 Behandeld door Verplichtingennummer 82932 Onderwerp: Verlening subsidie activiteiten boekjaar 2024 ## Geacht bestuur, Op 16 oktober 2023 ontvingen wij uw subsidieaanvraag. U vraagt een begrotingssubsidie aan van € 116.241,00. In deze brief leest u ons besluit. ## U ontva…</t>
  </si>
  <si>
    <t>DRE_verleningsbeschikking_subsidie_groningen_airport_eelde_geredigeerd</t>
  </si>
  <si>
    <t>Groningen Airport Eelde N.V.</t>
  </si>
  <si>
    <t>groningen airport eelde</t>
  </si>
  <si>
    <t>www.provincie.drenthe.nl &lt;!-- image --&gt; Aan: Groningen Airport Eelde N.V. t.a.v. de directie Postbus 50 9765 ZH PATERSWOLDE Assen, 18 december 2025 Ons kenmerk: 202501497-01180877 Behandeld door Verplichtingennummer V014968 Onderwerp: Verlening subsidie project LH2 Airport Development Programme ## Geachte directie, Op 11 september 2025 ontvingen wij uw subsidieaanvraag. U vraagt een incidentele subsidie aan van € 499.800,00. Op 25 november 2025 ontvingen wij uw definitie…</t>
  </si>
  <si>
    <t>Stichting De Nieuwe Rentmeester Veenhuizen ⇔ Stichting De Nieuwe Rentmeester Veenhuizen [exact]</t>
  </si>
  <si>
    <t>… doen wij omdat dit een algemene verplichting is van de AGW . De subsidiebeschikking wordt ook gepubliceerd op de website van de Europese Commissie. Namen van personen worden niet genoemd. &lt;!-- image --&gt; &lt;!-- image --&gt; ## Heeft u vragen? Als u vragen heeft, neem dan contact op met - ## Hoogachtend, Gedeputeerde Staten van Drenthe, namens dezen, Inkoop &amp;amp; Subsidies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naar: www.provincie.drenthe…</t>
  </si>
  <si>
    <t>subsidie van € 750.000,00</t>
  </si>
  <si>
    <t>subsidie ⇔ subsidie van € 750.000,00 [gold substring of prediction]</t>
  </si>
  <si>
    <t>DRE_verleningsbrief_geredigeerd</t>
  </si>
  <si>
    <t>Stichting</t>
  </si>
  <si>
    <t>stichting</t>
  </si>
  <si>
    <t>Provinciehuis Westerbrink 1, Assen Postadres Postbus 122, 9400 AC Assen www.provincie.drenthe.nl Aan: Stichting t.a.v. Postbus 83 9400 AB ASSEN Assen, 27 januari 2026 Ons kenmerk: 202502569-01181920 Behandeld door (0592) 36 Verplichtingennummer V015952 Onderwerp: Verlening subsidie 10-jarenplan KvW 2026 Karakteristiek Geachte &lt;!-- image --&gt; , Op 11 december 2025 ontvingen wij uw subsidieaanvraag. U vraagt een subsidie aan van € 666.371,00. In deze brief leest u ons besluit. ## U ontvangt een subsidie van 75,67% van de subsidia…</t>
  </si>
  <si>
    <t>…e. Dit doen wij omdat dit een algemene verplichting is van de AGVV. De subsidiebeschikking wordt ook gepubliceerd op de website van de Europese Commissie. Namen van personen worden niet genoemd. ## Heeft u vragen? Als u vragen heeft, neem dan contact op met , telefoonnummer (0592) 36 . Hoogachtend, Gedeputeerde Staten van Drenthe, ## , voorzitter , secretaris Bijlage(n): /coll. Afschrift aan: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verwijzen wij u n…</t>
  </si>
  <si>
    <t>DRE_wijziging_huurvermindering_2020_zaaknummer_2020002012_geredigeerd</t>
  </si>
  <si>
    <t>verminderen</t>
  </si>
  <si>
    <t>vermindert | verleent</t>
  </si>
  <si>
    <t>verminderen | verlenen</t>
  </si>
  <si>
    <t>verminderen ⇔ vermindert [canonical action]</t>
  </si>
  <si>
    <t>…ring 2020 (zaaknummer 2020002012) Stichting Drents Museum de heer H. Tupan en mevrouw A. Meuleman Postbus Assen Uitgaande besluitpost subsidie V j.degroot@drenthe.nl Geachte , Op 17 november 2020 hebben wij besloten (met kenmerk 47/5.2/2020002012) om de huur voor het begrotingsjaar 2020 eenmalig te verminderen met een bedrag van € 500.000,- (exclusief BTW). In dit besluit is aangegeven dat wij u de steun verleenden overeenkomstig de desbetreffende bepalingen in de Algemene Groepsvrijstellingsverordening (AGVV). Van deze huurvermindering dienen wij een kennisgeving te doen aan de Europese Commissie. Door een procedurele fout is deze kennisgeving helaas niet binnen de hiervoor geldende termijn gedaan. Omdat wij niet het ri…</t>
  </si>
  <si>
    <t>huur</t>
  </si>
  <si>
    <t>huur voor het begrotingsjaar 2020 | steun</t>
  </si>
  <si>
    <t>huur ⇔ huur voor het begrotingsjaar 2020 [gold substring of prediction]</t>
  </si>
  <si>
    <t>steun</t>
  </si>
  <si>
    <t>…: Stichting Drents Museum t.a.v. Postbus 134 9400 AC ASSEN ## 9400 AC134 Matching compensatieregeling coronacrisis Postbus 134 9400 AC 202002473-00918199 9400 AC ASSEN Matching compensatieregeling coronacrisis Assen, 11 januari 2021 Ons kenmerk 202002473-00918907 Behandeld door Onderwerp: Wijziging Huurvermindering 2020 (zaaknummer 2020002012) Stichting Drents Museum de heer H. Tupan en mevrouw A. Meuleman Postbus Assen Uitgaande besluitpost subsidie V j.degroot@drenthe.nl Geachte , Op 17 november 2020 hebben wij besloten (met kenmerk 47/5.2/2020002012) om de huur voor het begrotingsjaar 2020 eenmalig te verminderen met een bedrag van € 500.000,- (exclusief BTW). In dit besluit is aangegeven dat wij u de steun verleenden…</t>
  </si>
  <si>
    <t>Aan: Stichting Drents Museum t.a.v. Postbus 134 9400 AC ASSEN ## 9400 AC134 Matching compensatieregeling coronacrisis Postbus 134 9400 AC 202002473-00918199 9400 AC ASSEN Matching compensatieregeling coronacrisis Assen, 11 januari 2021 Ons kenmerk 202002473-00918907 Behandeld door Onderwerp: Wijziging Huurvermindering 2020 (zaaknummer 2020002012) Stichting Drents Museum de heer H. Tupan en mevrouw A. Meuleman Postbus Assen Uitgaand…</t>
  </si>
  <si>
    <t>…ng op onze website. Vermindering van de huur sluiten wij uit, indien zou blijken dat de aan uw organisatie verleende steun onrechtmatig is en onverenigbaar is verklaard met de interne markt. Wij wensen u veel sterkte in deze periode en gaan ervan uit u voldoende geïnformeerd te hebben. Hoogachtend, Gedeputeerde Staten van Drenthe, namens dezen, &lt;!-- image --&gt; ir. R. Bakker, Teammanager Subsidies en Inkoop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verw…</t>
  </si>
  <si>
    <t>DRE_wijziging_verleningsbeschikking_stichting_noordelijke_innovatielab_circulaire_economie_nice</t>
  </si>
  <si>
    <t>Stichting Noordelijk Innovatielab Circulaire Economie</t>
  </si>
  <si>
    <t>Stichting Noordelijk Innovatielab Circulaire Economie (NICE)</t>
  </si>
  <si>
    <t>stichting noordelijk innovatielab circulaire economie</t>
  </si>
  <si>
    <t>stichting noordelijk innovatielab circulaire economie nice</t>
  </si>
  <si>
    <t>Aan: Stichting Noordelijk Innovatielab Circulaire Economie (NICE) t.a.v. postbus 264 7940 AC MEPPEL 7940 AC Assen, 10 oktober 2022 Ons kenmerk 201803254-01026225 Behandeld door Verplichtingennummer 77817 Onderwerp: Wijziging verleningsbeschikking project "NICE Matters" en toekenning 6e voorschot ## Geacht bestuur, Op 17 juni 2022 ontvingen wij uw verzoek tot ophoging van de subsidie voor het project Nice Matters. Voor de uitvoering van dit project hebben…</t>
  </si>
  <si>
    <t>wijzigt | verhoogt | betaalt uit</t>
  </si>
  <si>
    <t>wijzigen | verhogen | betaalt uit</t>
  </si>
  <si>
    <t>verhoogt | betaalt uit</t>
  </si>
  <si>
    <t>… 30 betrokken mkb-bedrijven - 30 betrokken studenten bij de programma's en projecten Bij correspondentie verzoeken wij u het zaaknummer 201803254 te vermelden. ## Besluit Wij hebben besloten met uw verzoek in te stemmen. Dit betekent dat de oorspronkelijke verleningsbeschikking van 18 december 2019 wijzigt op de volgende punten: - De subsidiabele kostenbegroting wordt verhoogd van € 402.500,00 naar € 2.402.723,00 - De maximaal verleende subsidie wordt verhoogd van € 120.000,00 naar € 720.000,00 Voor de goede orde delen wij u mee dat de voorwaarden en bepalingen in de subsidieverleningsbeschikking van 18 december 2019 verder onverminderd van kracht blijven. ## Verzoek bevoorschotting Behalve uw verzoek om verhoging van he…</t>
  </si>
  <si>
    <t>verleningsbeschikking</t>
  </si>
  <si>
    <t>verleningsbeschikking subsidie | subsidie | 6e voorschot</t>
  </si>
  <si>
    <t>verleningsbeschikking ⇔ verleningsbeschikking subsidie [gold substring of prediction]</t>
  </si>
  <si>
    <t>subsidie | 6e voorschot</t>
  </si>
  <si>
    <t>Aan: Stichting Noordelijk Innovatielab Circulaire Economie (NICE) t.a.v. postbus 264 7940 AC MEPPEL 7940 AC Assen, 10 oktober 2022 Ons kenmerk 201803254-01026225 Behandeld door Verplichtingennummer 77817 Onderwerp: Wijziging verleningsbeschikking project "NICE Matters" en toekenning 6e voorschot ## Geacht bestuur, Op 17 juni 2022 ontvingen wij uw verzoek tot ophoging van de subsidie voor het project Nice Matters. Voor de uitvoering van dit project hebben wij op 18 december 2019 een subsidie van maximaal € 600.000,- verleend als cofinanciering op grond van de REP-verordening. De subsidie betrof een cofinanciering van een SNN-REP subsidie van € 1.00…</t>
  </si>
  <si>
    <t>…al heeft u daarmee een voorschot van € 648.000,00, zijnde 90% van het opgehoogde subsidiebedrag, ontvangen. ## Nadere informatie Mocht u nog vragen hebben, dan kunt u contact opnemen met , telefoonnummer . Wij wensen u veel succes bij de verdere uitvoering van het project Nice Matters. Hoogachtend, Gedeputeerde Staten van Drenthe, namens dezen, &lt;!-- image --&gt; ir. R.M. Bakker, teammanager Subsidies en Inkoop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bezwaarschrift ve…</t>
  </si>
  <si>
    <t>subsidie van € 105.475,00 voor boekjaar 2026, schaapskudde Bargerveen</t>
  </si>
  <si>
    <t>subsidie ⇔ subsidie van € 105.475,00 voor boekjaar 2026, schaapskudde Bargerveen [gold substring of prediction]</t>
  </si>
  <si>
    <t>DRE_wijzigingsbesluit_verlening_validatie_processen_en_producten_eiwitfabriek_geredigeerd</t>
  </si>
  <si>
    <t>herzien</t>
  </si>
  <si>
    <t>wijzigt | stemt in met</t>
  </si>
  <si>
    <t>wijzigen | stemt in met</t>
  </si>
  <si>
    <t>…ect validatie processen en producten eiwitfabriek Geachte , Met onze brief van 11 juli 2023 en 28/4.10/2023000985 verleenden wij u een subsidie van maximaal € 150.000,-- voor het project eiwitfabriek - validatie processen en producten. Op 12 februari 2024 ontvingen wij uw aanvraag tot wijziging. Uw herziene aanvraag tot wijziging ontvingen wij op 16 september 2024. In uw aanvraag tot wijziging geeft u aan dat u het project anders gaat invullen dan aangegeven in uw subsidieaanvraag. Uw project was in eerste aanleg gericht op een eiwitfabriek voor bio-ethanolproductie. Dit doel is vanuit markt- en vergunningsoverwegingen op korte termijn niet reëel gebleken. U ziet wel kansen voor een eiwitfabriek gericht op plantaardige z…</t>
  </si>
  <si>
    <t>subsidieverlening</t>
  </si>
  <si>
    <t>subsidieverlening | aanvullend voorschot</t>
  </si>
  <si>
    <t>subsidieverlening ⇔ subsidieverlening [exact]</t>
  </si>
  <si>
    <t>aanvullend voorschot</t>
  </si>
  <si>
    <t>…gericht op een eiwitfabriek voor bio-ethanolproductie. Dit doel is vanuit markt- en vergunningsoverwegingen op korte termijn niet reëel gebleken. U ziet wel kansen voor een eiwitfabriek gericht op plantaardige zuivelproducten. U hebt derhalve het project vervolgens hierop ingericht. U vraagt ons de subsidieverlening in overeenstemming te brengen met de nieuwe situatie en, gelet op de uitloop van het project, de projectperiode van de subsidie te verlengen. Daarnaast vraagt u om een aanvullend voorschot ter bekostiging van de laatste fase van de productvalidaties binnen het project. ## Wij gaan akkoord met de voorgestelde wijzigingen Wij hebben met belangstelling kennisgenomen van uw verzoek en toelichting daarop. Aangezie…</t>
  </si>
  <si>
    <t>www.provincie.drenthe.nl Aan: Magnificent Proteins B.V. t.a.v. Assen, 4 oktober 2024 Ons kenmerk 202301898-01132953 Behandeld door (0592) 36 Onderwerp: Wijzigingsbesluit en aanvullende bevoorschotting subsidie project validatie processen en producten eiwitfabriek Geachte , Met onze brief van 11 juli 2023 en 28/4.10/2023000985 verleenden wij u een subsidie van maximaal € 150.000,-- voor het project eiwitfabriek - validatie processen en producten. Op 12 febr…</t>
  </si>
  <si>
    <t>…ng van de Europese Unie met de interne markt verenigbaar worden verklaard, Algemene Groepsvrijstellingsverordening (AGVV PbEU L187/1) - -de Algemene wet bestuursrecht - -de Algemene subsidieverordening provincie Drenthe 2023 ## Heeft u vragen? Als u vragen heeft neem dan contact op met Hoogachtend, Gedeputeerde Staten van Drenthe, namens dezen, L. van Oosten-van Raalte Themamanager Inkoop &amp;amp; Subsidies &lt;!-- image --&gt; ## Bezwaar Bent u het niet eens met dit besluit, dan kunt u binnen zes weken na de dag van verzending ervan hiertegen een bezwaarschrift indienen bij het college van gedeputeerde staten van Drenthe. De dag van verzending is de dagtekening van het besluit. Voor meer informatie over het indienen van een bezwa…</t>
  </si>
  <si>
    <t>KSA__https___kansspelautoriteit.nl_sites_default_files_01_037_509_besluit_last_onder_bestuursdwang</t>
  </si>
  <si>
    <t>de Kansspelautoriteit</t>
  </si>
  <si>
    <t>## VERTROUWELIJK Besluit van de Raad van Bestuur van de Kansspelautoriteit als bedoeld in artikel 35 van de Wet op de kansspelen. Kenmerk: 01.037.509 ## Samenvatting 1. De Kansspelautoriteit heeft vastgesteld dat de heer XXX speelautomaten exploiteert terwijl voor dat aanbod geen geldige vergunning is afgegeven op grond van de Wet op de Kansspelen (hierna: Wok). Daarmee handelt de heer XXX in strijd met de Wet op de Kansspelen. De Kansspelautoriteit draagt de heer XXX o…</t>
  </si>
  <si>
    <t>KSA__https___kansspelautoriteit.nl_sites_default_files_01_062_613_besluit_lob_openbaar</t>
  </si>
  <si>
    <t>## OPENBAAR Besluit van de raad van bestuur van de Kansspelautoriteit als bedoeld in artikel 35 van de Wet op de kansspelen. Kenmerk: 01.061.766 Openbaarmaking onder kenmerk: 01.062.613 ## Besluit ## Samenvatting De raad van bestuur van de Kansspelautoriteit (hierna: de raad van bestuur) heeft vastgesteld dat [betrokkene] speelautomaten exploiteert terwijl voor dat aanbod geen geldige vergunning is afgegeven op grond van de Wet op de kansspelen (hierna: Wok). Daarm…</t>
  </si>
  <si>
    <t>KSA__https___kansspelautoriteit.nl_sites_default_files_01_263_938_bob_lod_hc</t>
  </si>
  <si>
    <t>…ntstaan. Bovendien is volledige publicatie in het belang van de andere, vergunde aanbieders, omdat daarmee in ieder geval wordt voorkomen dat deze aanbieders van online kansspelen hiermee ten onrechte in verband (kunnen) worden gebracht. De bezwaargrond slaagt niet. ## 6 Besluit De raad van bestuur verklaart het bezwaar van Holland Casino N.V. tegen beide besluiten van 3 december 2021 ongegrond . Den Haag, 19 april 2022 De raad van bestuur van de Kansspelautoriteit, namens deze, (w.g.) mr. Bernadette C.M. van Buchem plaatsvervangend voorzitter ## Verzonden op: 20 april 2022 ## Beroep Tegen dit besluit kan een belanghebbende beroep instellen bij de afdeling bestuursrecht van de rechtbank Den Haag, Postbus 20302, 2500 EH D…</t>
  </si>
  <si>
    <t>de Stichting Groenfonds ⇔ de Stichting Groenfonds [exact]</t>
  </si>
  <si>
    <t>&lt;!-- image --&gt; Kansspelautoriteit Besluit van de raad van bestuur van de Kansspelautoriteit (hierna: de raad van bestuur) op het bezwaar van Holland Casino N.V. tegen de besluiten van 3 december 2021, kenmerken 01.252.792, waarin een last onder dwangsom is opgelegd en 01.252.795, waarbij het eerstgenoemde besluit openbaar wordt gemaakt. Kenmerk: 14701/01.263.938 ## Besluit op bezwaar ## 1 Inleiding 1. Op 18 oktober 2021 heeft de raad van bestuur telefonisch en per brief 1 contact opgeno…</t>
  </si>
  <si>
    <t>een incidentele subsidie in de vorm van een lening van maximaal € 1.200.000,--</t>
  </si>
  <si>
    <t>subsidie ⇔ een incidentele subsidie in de vorm van een lening van maximaal € 1.200.000,-- [gold substring of prediction]</t>
  </si>
  <si>
    <t>&lt;!-- image --&gt; Kansspelautoriteit Besluit van de raad van bestuur van de Kansspelautoriteit (hierna: de raad van bestuur) op het bezwaar van Holland Casino N.V. tegen de besluiten van 3 december 2021, kenmerken 01.252.792, waarin een last onder dwangsom is opgelegd en 01.252.795, waarbij het eerstgenoemde besluit openbaar wordt gemaakt. Kenmerk: 14701/01.263.938 ## Besluit op bezwaar ## 1 Inleiding 1. Op 18 oktober 2021 heeft de raad van bestuur telefonisch en per brief 1 contact opgenomen met Holland Casino N.V. (hierna: bezwaarmaker). Aan bezwaarmaker…</t>
  </si>
  <si>
    <t>KSA__https___kansspelautoriteit.nl_sites_default_files_01-281-220_sanctiebesluit_2022_openbaar</t>
  </si>
  <si>
    <t>boete van € 900.000,- aan Equinox Dynamic N.V. | boete van € 900.000,- aan Domiseda and Partners s.r.o.</t>
  </si>
  <si>
    <t>incidentele subsidie in de vorm van een lening van maximaal € 1.200.000,--</t>
  </si>
  <si>
    <t>boete van 900 000 aan equinox dynamic n v | boete van 900 000 aan domiseda and partners s r o</t>
  </si>
  <si>
    <t>subsidie ⇔ incidentele subsidie in de vorm van een lening van maximaal € 1.200.000,-- [gold substring of prediction]</t>
  </si>
  <si>
    <t>boete ⇔ boete van € 900.000,- aan Equinox Dynamic N.V. [gold substring of prediction]</t>
  </si>
  <si>
    <t>boete van € 900.000,- aan Domiseda and Partners s.r.o.</t>
  </si>
  <si>
    <t>## OPENBAAR Besluit van de raad van bestuur van de Kansspelautoriteit als bedoeld in artikel 35a van de Wet op de kansspelen tot oplegging van een boete aan Equinox Dynamic N.V. en Domiseda and Partners s.r.o. Zaak: 15255 Kenmerk: 01.281.220 ## 1 Inleiding 1. De raad van bestuur van de Kansspelautoriteit (hierna: de Kansspelautoriteit) is belast met het toezicht op de naleving van de Wet op de kansspelen (hierna: de Wok). De Wok bevat een verbod op het gelegenheid geven tot deelname aan kansspelen zonder vergunning. Het handhaven van dit verbod is één van de prioriteiten…</t>
  </si>
  <si>
    <t>stelt vast | legt op | legt op</t>
  </si>
  <si>
    <t>incidentele subsidie in de vorm van een lening</t>
  </si>
  <si>
    <t>subsidie ⇔ incidentele subsidie in de vorm van een lening [gold substring of prediction]</t>
  </si>
  <si>
    <t>… onder a, van de Wok hebben overtreden door gelegenheid te geven om mede te dingen naar prijzen of premies, waarbij de aanwijzing der winnaars geschiedt door enige kansbepaling waarop de deelnemers geen overwegende invloed kunnen uitoefenen, en waarvoor niet de vereiste vergunning is verleend; - b. legt aan Equinox Dynamic N.V. een boete op van € 900.000,-; - c. legt aan Domiseda and Partners s.r.o. een boete op van € 900.000,-. 's-Gravenhage, 20 december 2022, De raad van bestuur van de Kansspelautoriteit, w.g. drs. René J.P. Jansen Voorzitter ## VERZONDEN OP 27 DECEMBER 2022 ## Bezwaar Tegen dit besluit kan degene wiens belang rechtstreeks bij dit besluit is betrokken, binnen zes weken na de dag van bekendmaking van di…</t>
  </si>
  <si>
    <t>overtreding van artikel 1, eerste lid, aanhef en onder a, van de Wok | een boete van € 900.000,- aan Equinox Dynamic N.V. | een boete van € 900.000,- aan Domiseda and Partners s.r.o.</t>
  </si>
  <si>
    <t>overtreding van artikel 1 eerste lid aanhef en onder a van de wok | boete van 900 000 aan equinox dynamic n v | boete van 900 000 aan domiseda and partners s r o</t>
  </si>
  <si>
    <t>boete ⇔ een boete van € 900.000,- aan Equinox Dynamic N.V. [gold substring of prediction]</t>
  </si>
  <si>
    <t>overtreding van artikel 1, eerste lid, aanhef en onder a, van de Wok | een boete van € 900.000,- aan Domiseda and Partners s.r.o.</t>
  </si>
  <si>
    <t>KSA__https___kansspelautoriteit.nl_sites_default_files_01-288-556_15404_sanctiebesluit_bingoal</t>
  </si>
  <si>
    <t>…ng van de zienswijze ## 5.2.1 De reikwijdte van de norm was onduidelijk 28. Volgens Bingoal is artikel 2, vierde lid, aanhef en onder a, van het Bwrvk onduidelijk. Bingoal heeft de bepaling zo gelezen dat de inhoud van de reclameuiting niet gericht mag zijn op jongvolwassenen. De Kansspelautoriteit legt de bepaling anders uit en meent dat de wetgever met 'gericht op' ook zou hebben bedoeld 'gericht aan', of dat die begrippen dezelfde betekenis zouden hebben, aldus Bingoal. 29. Volgens Bingoal heeft 'gericht op' taalkundig een andere betekenis. De wetgever had 'richten aan' specifiek op moeten nemen in de wetsbepaling als dit de bedoeling zou zijn van de wetgever. De toelichting bij artikel 2, vierde lid, van het Bwrvk he…</t>
  </si>
  <si>
    <t>de overtreding van artikel 2, vierde lid, aanhef en onder a, van het Bwrvk door wervings- en reclameactiviteiten te richten op personen in de leeftijdscategorie tussen 18 en 24 jaar (jongvolwassenen) | een boete van € 400.000</t>
  </si>
  <si>
    <t>overtreding van artikel 2 vierde lid aanhef en onder a van het bwrvk door wervings en reclameactiviteiten te richten op personen in de leeftijdscategorie tussen 18 en 24 jaar jongvolwassenen | boete van 400 000</t>
  </si>
  <si>
    <t>boete ⇔ een boete van € 400.000 [gold substring of prediction]</t>
  </si>
  <si>
    <t>de overtreding van artikel 2, vierde lid, aanhef en onder a, van het Bwrvk door wervings- en reclameactiviteiten te richten op personen in de leeftijdscategorie tussen 18 en 24 jaar (jongvolwassenen)</t>
  </si>
  <si>
    <t>## OPENBAAR Besluit van de raad van bestuur van de Kansspelautoriteit als bedoeld in artikel 35a van de Wet op de kansspelen tot oplegging van een boete aan Bingoal Nederland B.V. Zaak: 15404 Kenmerk: 15404 / 01.288.553 Openbaarmaking onder kenmerk: 15404/01.288.556 ## Besluit ## 1 Inleiding 1. De raad van bestuur van de Kansspelautoriteit (hierna: Kansspelautoriteit) is belast met het toezicht op de naleving van het bepaalde bij of krachtens de Wet op de kansspelen (hierna: Wok) en onderliggende regelgeving, waaronder het Besluit werving, reclame en verslavingspreventie…</t>
  </si>
  <si>
    <t>overtreding van artikel 2, vierde lid, aanhef en onder a, van het Bwrvk | een boete van € 400.000, -</t>
  </si>
  <si>
    <t>overtreding van artikel 2 vierde lid aanhef en onder a van het bwrvk | boete van 400 000</t>
  </si>
  <si>
    <t>boete ⇔ een boete van € 400.000, - [gold substring of prediction]</t>
  </si>
  <si>
    <t>overtreding van artikel 2, vierde lid, aanhef en onder a, van het Bwrvk</t>
  </si>
  <si>
    <t>KSA__https___kansspelautoriteit.nl_sites_default_files_01-289-330_15484_sanctiebesluit_ov</t>
  </si>
  <si>
    <t>…chillende dagen aan (tenminste) één persoon toegang geboden tot een speelautomatenhal in Almere, terwijl deze persoon was ingeschreven in het register. Dit is een overtreding van artikel 30u, eerste lid, aanhef en onder b, van de Wok. 4. De raad van bestuur rekent deze overtreding toe aan Merkur en legt haar hiervoor een boete op van € 45.000,-. &lt;!-- image --&gt; ## Kansspelautoriteit &lt;!-- image --&gt; 5. De raad van bestuur zet dat hieronder nader uiteen. ## 2 Onderzoek ## 2.1 Melding speler, raadpleging register, bezoek inrichting 6. Op 23 maart 2022 ontving de Kansspelautoriteit een schriftelijke melding waarin één persoon (hierna: melder) verklaarde dat hij de speelautomatenhal van Merkur in Almere kon bezoeken ondanks dat…</t>
  </si>
  <si>
    <t>overtreding van artikel 30u, eerste lid, aanhef en onder b, van de Wok | boete van € 45.000,-</t>
  </si>
  <si>
    <t>overtreding van artikel 30u eerste lid aanhef en onder b van de wok | boete van 45 000</t>
  </si>
  <si>
    <t>boete ⇔ boete van € 45.000,- [gold substring of prediction]</t>
  </si>
  <si>
    <t>overtreding van artikel 30u, eerste lid, aanhef en onder b, van de Wok</t>
  </si>
  <si>
    <t>## OPENBAAR Besluit van de raad van bestuur van de Kansspelautoriteit als bedoeld in artikel 35a van de Wet op de kansspelen tot oplegging van een boete aan Merkur Casino Almere B.V. Zaak: 15484 Kenmerk: 15484 / 01.289.328 Openbaarmaking onder kenmerk: 15484 / 01.289.330 ## Besluit ## 1 Inleiding 1. De raad van bestuur van de Kansspelautoriteit (hierna: de raad van bestuur) is belast met het toezicht op de naleving van de Wet op de kansspelen (hierna: Wok) en de onderliggende wet- en regelgeving. 2. De Wok en het Besluit werving, reclame en verslavingspreventie kansspele…</t>
  </si>
  <si>
    <t>KSA__https___kansspelautoriteit.nl_sites_default_files_01-314-991_invorderingsbesluit_blue_high_house_sa</t>
  </si>
  <si>
    <t>High House S.A.</t>
  </si>
  <si>
    <t>Blue High House S.A.</t>
  </si>
  <si>
    <t>subsidie van maximaal € 130.929,00 voor het jaar 2023</t>
  </si>
  <si>
    <t>subsidie ⇔ subsidie van maximaal € 130.929,00 voor het jaar 2023 [gold substring of prediction]</t>
  </si>
  <si>
    <t>high house</t>
  </si>
  <si>
    <t>blue high house</t>
  </si>
  <si>
    <t>…invordering van verbeurde dwangsommen. Datum: 16 april 2024 Kenmerk: 14685/01.313.144 Openbaarmaking onder kenmerk: 14685/01.314.991 ## Invorderingsbesluit ## Samenvatting Bij besluit van 29 september 2023 heeft de raad van bestuur van de Kansspelautoriteit een last onder dwangsom opgelegd aan Blue High House S.A. De Kansspelautoriteit stelt vast dat Blue High House S.A. de opgelegde lastgeving heeft overtreden en dat van rechtswege dwangsommen zijn verbeurd ter hoogte van € 129.000,-. Omdat de verbeurde dwangsommen niet zijn betaald, besluit de Kansspelautoriteit over te gaan tot invordering. ## 1 Inleiding 1. De raad van bestuur van de Kansspelautoriteit (hierna: de Kansspelautoriteit) is belast met het toezicht op de …</t>
  </si>
  <si>
    <t>…720. 10 Bijlage 14685/01.301.833. &lt;!-- image --&gt; Kansspelautoriteit 16 april 2024 Kenmerk 14685/01.314.991 ## Kansspelautoriteit High House S.A. niet binnen zes weken heeft voldaan aan haar betalingsverplichting besluit de Kansspelautoriteit op grond van artikel 5:37 van de Awb over te gaan tot het invorderen van deze verbeurde dwangsommen. 21. Het bedrag van € 129.000,- dient binnen zes weken na dagtekening van dit besluit te zijn overgemaakt op het rekeningnummer NL07ABNA0501634479, ABN-AMRO ten name van Kansspelautoriteit onder vermelding van het dossiernummer 14685 en kenmerk 01.313.144. 's-Gravenhage, 16 april 2024 Hoogachtend, De raad van bestuur van de Kansspelautoriteit, namens deze, w.g. mr. Ella J. Seijsener Af…</t>
  </si>
  <si>
    <t>de Stichting Het Drentse Landschap ⇔ de Stichting Het Drentse Landschap [exact]</t>
  </si>
  <si>
    <t>Stichting Het Drentse Landschap</t>
  </si>
  <si>
    <t>de Stichting Het Drentse Landschap ⇔ Stichting Het Drentse Landschap [noise-normalized exact]</t>
  </si>
  <si>
    <t>OPENBAAR ## Kansspelautoriteit &lt;!-- image --&gt; Besluit van de raad van bestuur van de Kansspelautoriteit als bedoeld in artikel 5:37 van de Algemene wet bestuursrecht tot invordering van verbeurde dwangsommen. Datum: 16 april 2024 Kenmerk: 14685/01.313.144 Openbaarmaking onder kenmerk: 14685/01.314.991 ## Invorderingsbesluit ## Samenvatting Bij besluit van 29 september 2023 heeft de raad van bestuur van de Kansspelautoriteit een last onder dwangsom opgelegd aan Blue High House S.A. De Kansspelautori…</t>
  </si>
  <si>
    <t>subsidie van maximaal € 400.000,--</t>
  </si>
  <si>
    <t>OPENBAAR ## Kansspelautoriteit &lt;!-- image --&gt; Besluit van de raad van bestuur van de Kansspelautoriteit als bedoeld in artikel 5:37 van de Algemene wet bestuursrecht tot invordering van verbeurde dwangsommen. Datum: 16 april 2024 Kenmerk: 14685/01.313.144 Openbaarmaking onder kenmerk: 14685/01.314.991 ## Invorderingsbesluit ## Samenvatting Bij besluit van 29 september 2023 heeft de raad van bestuur van de Kansspelautoriteit een last onder dwangsom opgelegd aan Blue High House S.A. De Kansspelautoriteit stelt vast dat Blue High House S.A. de opgelegde lastgeving heeft overtreden en dat van rechtswege dwangsommen zijn ve…</t>
  </si>
  <si>
    <t>KSA__https___kansspelautoriteit.nl_sites_default_files_01-316-303_invorderingsbesluit_ov_</t>
  </si>
  <si>
    <t>## OPENBAAR Besluit van de raad van bestuur van de Kansspelautoriteit als bedoeld in artikel 5:37 van de Algemene wet bestuursrecht tot invordering van verbeurde dwangsommen. Datum: 2 mei 2024 Kenmerk: 14558/01.313.609 Openbaarmaking onder kenmerk: 14558/01.316.303 ## Invorderingsbesluit ## Samenvatting Bij besluit van 13 december 2021 heeft de raad van bestuur van de Kansspelautoriteit een last onder dwangsom opgelegd aan LCB CORP d.o.o. De Kansspelautoriteit stel…</t>
  </si>
  <si>
    <t>KSA__https___kansspelautoriteit.nl_sites_default_files_1_sanctiebesluit_come_on</t>
  </si>
  <si>
    <t>Come On Europe Limited (thans Co-Gaming Limited)</t>
  </si>
  <si>
    <t>Come On Europe Limited (thans Co-Gaming Limited) | [bedrijf 1] | [bedrijf 2] | [bedrijf 3] | [bedrijf 4] | [bedrijf 5] | [bedrijf 6] | [bedrijf 7] | [bedrijf 8] | [persoon 1] | [persoon 2] | [persoon 3] | [persoon 4] | [persoon 5] | [persoon 6] | [persoon 7] | [persoon 8]</t>
  </si>
  <si>
    <t>come on europe limited thans co gaming</t>
  </si>
  <si>
    <t>come on europe limited thans co gaming | bedrijf 1 | bedrijf 2 | bedrijf 3 | bedrijf 4 | bedrijf 5 | bedrijf 6 | bedrijf 7 | bedrijf 8 | persoon 1 | persoon 2 | persoon 3 | persoon 4 | persoon 5 | persoon 6 | persoon 7 | persoon 8</t>
  </si>
  <si>
    <t>Come On Europe Limited (thans Co-Gaming Limited) ⇔ Come On Europe Limited (thans Co-Gaming Limited) [exact]</t>
  </si>
  <si>
    <t>[bedrijf 1] | [bedrijf 2] | [bedrijf 3] | [bedrijf 4] | [bedrijf 5] | [bedrijf 6] | [bedrijf 7] | [bedrijf 8] | [persoon 1] | [persoon 2] | [persoon 3] | [persoon 4] | [persoon 5] | [persoon 6] | [persoon 7] | [persoon 8]</t>
  </si>
  <si>
    <t>…boden. ## 9.5. Boeteverhogende of boeteverlagende omstandigheden 108 Er is niet gebleken van boeteverhogende of boeteverlagende omstandigheden. ## 9.6.Toerekening 109 De overtreding wordt toegerekend aan Come On Europe. ## 10.Besluit De raad van bestuur van de Kansspelautoriteit - a. stelt vast dat Come On Europe Limited (thans Co-Gaming Limited) te Malta artikel 1, eerste lid, aanhef en onder a, van de Wok heeft overtreden door gelegenheid te geven om mede te dingen naar prijzen of premies, waarbij de aanwijzing van de winnaars geschiedt door enige kansbepaling waarop de deelnemers geen overwegende invloed kunnen uitoefenen en waarvoor geen vergunning is verleend; - b. rekent de genoemde overtreding toe aan Come On Europe Limited (thans …</t>
  </si>
  <si>
    <t>stelt vast | rekent toe | legt op | waarschuwt</t>
  </si>
  <si>
    <t>vaststellen | rekent toe | opleggen | waarschuwt</t>
  </si>
  <si>
    <t>stelt vast | rekent toe | waarschuwt</t>
  </si>
  <si>
    <t>… waarop de deelnemers geen overwegende invloed kunnen uitoefenen en waarvoor geen vergunning is verleend; - b. rekent de genoemde overtreding toe aan Come On Europe Limited (thans Co-Gaming Limited) dat het aanbieden van kansspelen zonder vergunning in strijd is met de Nederlandse regelgeving; - c. legt aan Come On Europe Limited (thans Co-Gaming Limited) voor deze overtreding een boete op van € 180.000,-; - d. merkt niet als overtreder aan: [bedrijf 1] en [persoon 1], [persoon 2], [persoon 3] en [persoon 4]en volstaat ten aanzien van hen op dit moment met de waarschuwing dat het aanbieden van kansspelen zonder vergunning in strijd is metde Nederlandse regelgeving; - e. merkt niet als overtreder aan: [bedrijf 2], [bedrij…</t>
  </si>
  <si>
    <t>overtreding van artikel 1, eerste lid, aanhef en onder a, van de Wok | overtreding van artikel 1, eerste lid, aanhef en onder a, van de Wok | boete | aanbieden van kansspelen zonder vergunning</t>
  </si>
  <si>
    <t>overtreding van artikel 1, eerste lid, aanhef en onder a, van de Wok | boete | aanbieden van kansspelen zonder vergunning</t>
  </si>
  <si>
    <t>overtreding van artikel 1 eerste lid aanhef en onder a van de wok | boete | aanbieden van kansspelen zonder vergunning</t>
  </si>
  <si>
    <t>overtreding van artikel 1, eerste lid, aanhef en onder a, van de Wok | aanbieden van kansspelen zonder vergunning</t>
  </si>
  <si>
    <t>…eschermen.Deze situatie is bijzonder onwenselijk. Via de website comeon.com zijn in de periode 28 augustus 2013 en 28november 2013 online kansspelen aangeboden zonder vergunning. Deze overtreding wordt toegerekend aan: Come On Europe Limited, thans handelend onder de naam Co-Gaming Limited, dat een boete krijgt van € 180.000,-. ## Een waarschuwing wordt gegeven aan: [Bedrijf 1], [bedrijf 2], [bedrijf 3], [bedrijf 4], [bedrijf 5], [bedrijf 6], [bedrijf 7], [bedrijf 8] en [persoon 1], [persoon 2], [persoon 3], [persoon 4], [persoon 5], [persoon 6], [persoon7] en[persoon 8]. &lt;!-- image --&gt; ## Kansspelautoriteit Besluit van de raad van bestuur van de Kansspelautoriteit als bedoeld in artikel 35a van de Wet op de kansspelen Z…</t>
  </si>
  <si>
    <t>Come On Europe Limited (thans Co-Gaming Limited) | [bedrijf 1] | [persoon 1] | [persoon 2] | [persoon 3] | [persoon 4] | [bedrijf 2] | [bedrijf 3] | [bedrijf 4] | [bedrijf 5] | [bedrijf 6] | [bedrijf 7] | [bedrijf 8] | [persoon 5] | [persoon 6] | [persoon 7] | [persoon 8]</t>
  </si>
  <si>
    <t>come on europe limited thans co gaming | bedrijf 1 | persoon 1 | persoon 2 | persoon 3 | persoon 4 | bedrijf 2 | bedrijf 3 | bedrijf 4 | bedrijf 5 | bedrijf 6 | bedrijf 7 | bedrijf 8 | persoon 5 | persoon 6 | persoon 7 | persoon 8</t>
  </si>
  <si>
    <t>[bedrijf 1] | [persoon 1] | [persoon 2] | [persoon 3] | [persoon 4] | [bedrijf 2] | [bedrijf 3] | [bedrijf 4] | [bedrijf 5] | [bedrijf 6] | [bedrijf 7] | [bedrijf 8] | [persoon 5] | [persoon 6] | [persoon 7] | [persoon 8]</t>
  </si>
  <si>
    <t>stelt vast | rekent toe | legt op | merkt niet als overtreder aan | waarschuwt | merkt niet als overtreder aan | waarschuwt</t>
  </si>
  <si>
    <t>stelt vast | rekent toe | legt op | merkt niet als overtreder aan | waarschuwt</t>
  </si>
  <si>
    <t>vaststellen | rekent toe | opleggen | merkt niet als overtreder aan | waarschuwt</t>
  </si>
  <si>
    <t>stelt vast | rekent toe | merkt niet als overtreder aan | waarschuwt</t>
  </si>
  <si>
    <t>overtreding van artikel 1, eerste lid, aanhef en onder a, van de Wok | de genoemde overtreding | een boete van € 180.000,- | de hoedanigheid van overtreder | het aanbieden van kansspelen zonder vergunning | de hoedanigheid van overtreder | het aanbieden van kansspelen zonder vergunning</t>
  </si>
  <si>
    <t>subsidie van maximaal € 25.000,--</t>
  </si>
  <si>
    <t>subsidie ⇔ subsidie van maximaal € 25.000,-- [gold substring of prediction]</t>
  </si>
  <si>
    <t>overtreding van artikel 1, eerste lid, aanhef en onder a, van de Wok | de genoemde overtreding | een boete van € 180.000,- | de hoedanigheid van overtreder | het aanbieden van kansspelen zonder vergunning</t>
  </si>
  <si>
    <t>overtreding van artikel 1 eerste lid aanhef en onder a van de wok | genoemde overtreding | boete van 180 000 | hoedanigheid van overtreder | aanbieden van kansspelen zonder vergunning</t>
  </si>
  <si>
    <t>boete ⇔ een boete van € 180.000,- [gold substring of prediction]</t>
  </si>
  <si>
    <t>overtreding van artikel 1, eerste lid, aanhef en onder a, van de Wok | de genoemde overtreding | de hoedanigheid van overtreder | het aanbieden van kansspelen zonder vergunning</t>
  </si>
  <si>
    <t>vaststellen</t>
  </si>
  <si>
    <t>de Stichting TT Week Assen ⇔ de Stichting TT Week Assen [exact]</t>
  </si>
  <si>
    <t>overtreding van artikel 1 eerste lid aanhef en onder a van de wok</t>
  </si>
  <si>
    <t>KSA__https___kansspelautoriteit.nl_sites_default_files_7845_-_beslissing_op_bezwaar_ov_pdf</t>
  </si>
  <si>
    <t>Onisac Limited en Mansion Online Casino Limited</t>
  </si>
  <si>
    <t>Onisac Limited | Mansion Online Casino Limited</t>
  </si>
  <si>
    <t>onisac limited en mansion online casino</t>
  </si>
  <si>
    <t>onisac | mansion online casino</t>
  </si>
  <si>
    <t>OPENBAAR Kansspelautoriteit Besluit van de Raad van Bestuur van de Kansspelautoriteit op de bezwaarschriften van Onisac Limited en Mansion Online Casino Limited tegen de besluiten van 4 november 2013 tot het opleggen van een bestuurlijke boete (kenmerk 7845 / 00.017.101) en tot openbaarmaking van de bestuurlijke boete (kenmerk 7845 / 00.017.102) Zaak: OA/2012/001 Kenmerk: 7845 / 00.022.466 en 8051 / 00.022.467 Openbaar gemaakt onder kenmerk: 7845 / 00.022.854 ## Besluit op bezwaar ## 1 Inleiding 1. Bij brieven van 7 november 2013 zijn namens de in Gibral…</t>
  </si>
  <si>
    <t>…st dat de commissie heeft geadviseerd om de bezwaren ongegrond te verklaren; - b. stelt vast dat het advies inhoudelijk concludent is en zorgvuldig tot stand is gekomen; - c. ziet geen reden om af te wijken van het advies; Kansspelautoriteit Datum 25 februari 2014 Ons kenmerk 7845 / 00.022.854 - d. verklaart de bezwaren ongegrond en handhaaft de besluiten, onder aanvulling van de motivering zoals weergegeven in randnummer 68 van het advies van de commissie; - e. verwijst overeenkomstig artikel 3:49 van de Algemene wet bestuursrecht voor de motivering van het besluit naar het uitgebrachte advies. 's-Gravenhage, 25 februari 2014 De Raad van Bestuur van de Kansspelautoriteit, w.g. ## J.J.H. Suyver Voorzitter ## Beroep Tegen…</t>
  </si>
  <si>
    <t>bezwaren | de besluiten</t>
  </si>
  <si>
    <t>de besluiten</t>
  </si>
  <si>
    <t>…. Naar aanleiding van de bezwaarschriften heeft de adviescommissie bezwaarschriften van de Kansspelautoriteit (hierna: commissie) een advies uitgebracht aan de Raad. Dit advies dat bij deze beslissing op bezwaar is gevoegd, maakt hiervan integraal onderdeel uit. De commissie heeft geadviseerd om de bezwaren ongegrond te verklaren, onder aanvulling van de motivering van het sanctiebesluit zoals weergegeven in randnummer 68 van het advies, in stand te laten. 6. Voor de motivering van deze beslissing op bezwaar wordt met betrekking tot: 3. -de rechtmatigheid van het besluit verwezen naar de randnummers 23 tot en met 48 van het advies; 4. -de proportionaliteit van de handhavingsmaatregel verwezen naar de randnummers 49 tot e…</t>
  </si>
  <si>
    <t>Stichting ZODfilm ⇔ Stichting ZODfilm [exact]</t>
  </si>
  <si>
    <t>Stichting Het Pauperparadijs ⇔ Stichting Het Pauperparadijs [exact]</t>
  </si>
  <si>
    <t>KSA__https___kansspelautoriteit.nl_sites_default_files_7971_-_00_019_052_sanctiebesluit_openbare_versie</t>
  </si>
  <si>
    <t>…...] een overtreding heeft begaan van artikel 30t, eerste lid, aanhef en onder c, van de Wok door het aanwezig hebben van een speelautomaat (gokzuil) van een niet toegelaten model en niet voorzien van een bijbehorend merkteken, op een voor het publiek toegankelijke plaats, te weten een winkel; - b. legt aan de eigenaar een boete op van € 20.000,-. 's-Gravenhage 21 november 2013 De Raad van Bestuur van de Kansspelautoriteit w.g. J.J.H. Suyver ## Bezwaar Tegen dit besluit kan degene wiens belang rechtstreeks bij dit besluit is betrokken, binnen zes weken na de dag van bekendmaking van dit besluit een gemotiveerd bezwaarschrift indienen bij de Kansspelautoriteit, afdeling Juridische Zaken en Communicatie, Postbus 298, 2501 …</t>
  </si>
  <si>
    <t>een overtreding van artikel 30t, eerste lid, aanhef en onder c, van de Wok door het aanwezig hebben van een speelautomaat (gokzuil) van een niet toegelaten model en niet voorzien van een bijbehorend merkteken op een voor het publiek toegankelijke plaats | een boete van € 20.000,-</t>
  </si>
  <si>
    <t>overtreding van artikel 30t eerste lid aanhef en onder c van de wok door het aanwezig hebben van een speelautomaat gokzuil van een niet toegelaten model en niet voorzien van een bijbehorend merkteken op een voor het publiek toegankelijke plaats | boete van 20 000</t>
  </si>
  <si>
    <t>een overtreding van artikel 30t, eerste lid, aanhef en onder c, van de Wok door het aanwezig hebben van een speelautomaat (gokzuil) van een niet toegelaten model en niet voorzien van een bijbehorend merkteken op een voor het publiek toegankelijke plaats</t>
  </si>
  <si>
    <t>…iële) speler voldoende beschermd wordt. Deze situatie is bijzonder onwenselijk. De eigenaar van de elektronicawinkel Star SAT Electronica heeft gelegenheid geboden to tn n e t ter zogenoemde gokzuil of voetbalzuil, die niet voorzien was van een voorgeschreven merkteken van toelating. Hij krijgt een boete van € 20.000,- voor het overtreden van de Wet op de kansspelen. ## Inhoudsopgave 7 8 9 | Samenvatting.... | Samenvatting.... | |--------------------|----------------------------------------------------------| | 1 | Inleiding .. 3 | | 2 | Onderzoek winkel Star SAT Electronica . 4 | | 2.1 | Het onderzoek .. 4 | | 2.2 | De betrokkenen bij Star SAT Electronica .. 4 | | 3 | Het rapport .. | | 4 | Zienswijze.. 5 | | 5 | Feitel…</t>
  </si>
  <si>
    <t>de eigenaar van Star SAT Electronica, de heer [...]</t>
  </si>
  <si>
    <t>eigenaar van star sat electronica de heer</t>
  </si>
  <si>
    <t>subsidie Toekomst Van Gogh Drenthe 2024</t>
  </si>
  <si>
    <t>subsidie ⇔ subsidie Toekomst Van Gogh Drenthe 2024 [gold substring of prediction]</t>
  </si>
  <si>
    <t>…staande acht de Raad van bestuur van de Kansspelautoriteit een boete van € 20.000,- passend en geboden. ## 8.5 Boeteverhogende of boeteverlagende omstandigheden 55. Er is niet gebleken van boeteverhogende of boeteverlagende omstandigheden. ## 8.6 Toerekening 56. De overtreding wordt toegerekend aan de eigenaar van Star SAT Electronica, de heer [...] te Leeuwarden. 30 C-124/97,overweging 13. Zie ook zaak C-275/92, de zgn. zaak Schindler, waarnaar het Hof in deze uitspraak verwijst, en dan met name overweging 60. ## Besluit 9 De Raad van Bestuur van de Kansspelautoriteit: - a. stelt vast dat de eigenaar van Star SAT Electronica, de heer [...] een overtreding heeft begaan van artikel 30t, eerste lid, aanhef en onder c, van de Wok door het aanwe…</t>
  </si>
  <si>
    <t>de Raad van Bestuur</t>
  </si>
  <si>
    <t>## OPENBAAR &lt;!-- image --&gt; ## Kansspelautoriteit Besluit van de Raad van Bestuur van de Kansspelautoriteit als bedoeld in artikel 35a van de Wet op de kansspelen Zaak: 98 Kenmerk: 7971 / 00.017.944 Openbaarmaking onder kenmerk: 7971 / 00.019.052 ## Besluit ## Samenvatting ## Star SAT Electronica Inat t t il t ttt Dt eit zijn het reguleren van een passend legaal aanbod, het tegengaan van kansspelverslaving, het beschermen en informeren van consumenten en het voorkomen van aan kansspelen gerelateerde il…</t>
  </si>
  <si>
    <t>KSA__https___kansspelautoriteit.nl_sites_default_files_7982_-_00_026_508_en_8140_-_00_026_510_besluit_op_bezwaar_openbaar1</t>
  </si>
  <si>
    <t>Teradata Limited en de heer [xxx]</t>
  </si>
  <si>
    <t>Teradata Limited | de heer [xxx]</t>
  </si>
  <si>
    <t>teradata limited en de heer xxx</t>
  </si>
  <si>
    <t>teradata | xxx</t>
  </si>
  <si>
    <t>&lt;!-- image --&gt; ## Kansspelautoriteit Besluit van de Raad van Bestuur van de Kansspelautoriteit op het bezwaarschrift van Teradata Limited en de heer [xxx] tegen - het besluit van 14 januari 2014, met kenmerk 7982 / 00.020.019 en - het besluit van 14 januari 2014, met kenmerk 7982 / 00.020.020, en de bevindingen en het oordeel van de Raad over een klacht ingediend op 20 januari 2014. Zaak: 0A/2012/004 Kenmerk: 7982 / 00.025.071 en 8140 / 00.025.072 Openbaarmaking onder kenmerk: 7982 / 00.026.508 en 8140 / 00.026.510 ## Besluit op bezwaar/ /afdoening…</t>
  </si>
  <si>
    <t>verklaart | ongegrond | handhaaft</t>
  </si>
  <si>
    <t>verklaart ongegrond | verklaart ongegrond | handhaaft</t>
  </si>
  <si>
    <t>verklaart ongegrond ⇔ verklaart ongegrond [exact] | handhaaft ⇔ handhaaft [exact]</t>
  </si>
  <si>
    <t>…e Raad van Bestuur van de Kansspelautoriteit: - a. stelt vast dat de commissie heeft geadviseerd om de klacht en de bezwaren ongegrond te verklaren; - b. stelt vast dat het advies inhoudelijk concludent is en zorgvuldig tot stand is gekomen; - c. ziet geen reden om af te wijken van het advies; - d. verklaart de klacht ongegrond; - e. verklaart de bezwaren ongegrond en handhaaft het bestreden besluit; - f. verwijst overeenkomstig artikel 3:49 van de Algemene wet bestuursrecht voor de motivering van het besluit naar het uitgebrachte advies. 's-Gravenhage, 30 april 2014 De Raad van Bestuur van de Kansspelautoriteit, w.g. J.J.H. Suyver Voorzitter ## Beroep Tn n be be b bn b b bn bn bheg b bde sector bestuursrecht van de rech…</t>
  </si>
  <si>
    <t>de heer [xxx] | Teradata Limited</t>
  </si>
  <si>
    <t>xxx | teradata</t>
  </si>
  <si>
    <t>KSA__https___kansspelautoriteit.nl_sites_default_files_10762_-_01_022_342_en_10868_-_01_022_343_besluit_op_bezwaar_openbaar</t>
  </si>
  <si>
    <t>[XXX] en [XXX]</t>
  </si>
  <si>
    <t>[XXX] | [XXX]</t>
  </si>
  <si>
    <t>[XXX]</t>
  </si>
  <si>
    <t>xxx en xxx</t>
  </si>
  <si>
    <t>## OPENBAAR Besluit van de raad van bestuur van de Kansspelautoriteit (hierna: de raad van bestuur) op de bezwaarschriften van [XXX] en [XXX] (hierna: bezwaarmakers) tegen het besluit van 6 maart 2017, kenmerk 01.002.472, waarmee een last onder dwangsom is opgelegd en tegen het besluit van 8 mei 2017, kenmerk 01.006.249, hetgeen strekt tot invordering van de verbeurde dwangsom. Kenmerk: 10762/ 01.019.801 en 10868 / 01.019.802 0p / 12021 : 43 ## Besluit bezwaar op ## 1Inleiding 1. Bij besluit van 6 maart 2017 heeft de raad van bestuur een last onder dw…</t>
  </si>
  <si>
    <t>verlaagt | herroept</t>
  </si>
  <si>
    <t>herroept | neemt een nieuw besluit tot invordering van | verlaagt</t>
  </si>
  <si>
    <t>verlagen | herroepen</t>
  </si>
  <si>
    <t>herroepen | invorderen | verlagen</t>
  </si>
  <si>
    <t>herroept ⇔ herroept [exact] | verlaagt ⇔ verlaagt [exact]</t>
  </si>
  <si>
    <t>neemt een nieuw besluit tot invordering van</t>
  </si>
  <si>
    <t>… dwangsom. - t t t t t e t er o o gt van de dwangsom. 40. De raad herroept het besluit van 8 mei 2017, kenmerk 01.006.249 tot invordering van de last onder dwangsom voor wat betreft de hoogte van dwangsom. 41. De raad van bestuur neemt een nieuw besluit tot invordering van de last onder dwangsom en verlaagt de verbeurde dwangsom naar € 1.000,-. Den Haag, 11 december 2017 De raad van bestuur van de Kansspelautoriteit, w.g. J.J.H. Suyver Voorzitter Kansspelautoriteit Datum 11 december 2017 Ons kenmerk 10762 / 01.022.342 10868 / 01.022.343 ## OPENBAAR ## Beroep Tegen dit besluit kan een belanghebbende beroep instellen bij de afdeling bestuursrecht van de rechtbank Gelderland. Het beroepschrift moet binnen zes weken na de da…</t>
  </si>
  <si>
    <t>dwangsom | besluit</t>
  </si>
  <si>
    <t>het besluit van 8 mei 2017 tot invordering van de last onder dwangsom | de last onder dwangsom | de verbeurde dwangsom</t>
  </si>
  <si>
    <t>besluit van 8 mei 2017 tot invordering van de last onder dwangsom | last onder dwangsom | verbeurde dwangsom</t>
  </si>
  <si>
    <t>dwangsom ⇔ het besluit van 8 mei 2017 tot invordering van de last onder dwangsom [gold substring of prediction]</t>
  </si>
  <si>
    <t>de last onder dwangsom | de verbeurde dwangsom</t>
  </si>
  <si>
    <t>subsidie van € 135.512,00</t>
  </si>
  <si>
    <t>subsidie ⇔ subsidie van € 135.512,00 [gold substring of prediction]</t>
  </si>
  <si>
    <t>## OPENBAAR Besluit van de raad van bestuur van de Kansspelautoriteit (hierna: de raad van bestuur) op de bezwaarschriften van [XXX] en [XXX] (hierna: bezwaarmakers) tegen het besluit van 6 maart 2017, kenmerk 01.002.472, waarmee een last onder dwangsom is opgelegd en tegen het besluit van 8 mei 2017, kenmerk 01.006.249, hetgeen strekt tot invordering van de verbeurde dwangsom. Kenmerk: 10762/ 01.019.801 en 10868 / 01.019.802 0p / 12021 : 43 ## Besluit bezwaar op ## 1Inleiding 1. Bij besluit van 6 maart 2017 heeft de raad van bestuur een last onder dwangsom opgelegd aan [XXX](hierna: overtreder). Bij brief van 18 april 2016, ontvangen op 19 april 2017, heeft overtred…</t>
  </si>
  <si>
    <t>het besluit tot invordering van de last onder dwangsom | de verbeurde dwangsom</t>
  </si>
  <si>
    <t>besluit tot invordering van de last onder dwangsom | verbeurde dwangsom</t>
  </si>
  <si>
    <t>dwangsom ⇔ het besluit tot invordering van de last onder dwangsom [gold substring of prediction]</t>
  </si>
  <si>
    <t>## OPENBAAR Besluit van de raad van bestuur van de Kansspelautoriteit (hierna: de raad van bestuur) op de bezwaarschriften van [XXX] en [XXX] (hierna: bezwaarmakers) tegen het besluit van 6 maart 2017, kenmerk 01.002.472, waarmee een last onder dwangsom is opgelegd en tegen het besluit van 8 mei 2017, kenmerk 01.006.249, hetgeen strekt tot invordering van de verbeurde dwangsom. Kenmerk: 10762/ 01.019.801 en 10868 / 01.019.802 0p / 12021 : 43 ## Besluit bezwaar op #…</t>
  </si>
  <si>
    <t>herroept | herroept | neemt een nieuw besluit tot invordering van | verlaagt</t>
  </si>
  <si>
    <t>het besluit ... inzake de oplegging van de last onder dwangsom voor wat betreft de hoogte van de dwangsom | het besluit van 8 mei 2017 ... tot invordering van de last onder dwangsom voor wat betreft de hoogte van de dwangsom | de last onder dwangsom | de verbeurde dwangsom naar € 1.000,-</t>
  </si>
  <si>
    <t>besluit inzake de oplegging van de last onder dwangsom voor wat betreft de hoogte van de dwangsom | besluit van 8 mei 2017 tot invordering van de last onder dwangsom voor wat betreft de hoogte van de dwangsom | last onder dwangsom | verbeurde dwangsom naar 1 000</t>
  </si>
  <si>
    <t>dwangsom ⇔ het besluit ... inzake de oplegging van de last onder dwangsom voor wat betreft de hoogte van de dwangsom [gold substring of prediction] | besluit ⇔ het besluit van 8 mei 2017 ... tot invordering van de last onder dwangsom voor wat betreft de hoogte van de dwangsom [gold substring of prediction]</t>
  </si>
  <si>
    <t>de last onder dwangsom | de verbeurde dwangsom naar € 1.000,-</t>
  </si>
  <si>
    <t>een subsidie van maximaal € 75.000,00</t>
  </si>
  <si>
    <t>subsidie ⇔ een subsidie van maximaal € 75.000,00 [gold substring of prediction]</t>
  </si>
  <si>
    <t>KSA__https___kansspelautoriteit.nl_sites_default_files_12924_beslissing_op_bezwaar_ov</t>
  </si>
  <si>
    <t>verklaart | gegrond | legt</t>
  </si>
  <si>
    <t>verklaart gegrond | verklaart ongegrond | handhaaft | legt op | legt op | besluit tot vergoeding</t>
  </si>
  <si>
    <t>verklaart gegrond | legt</t>
  </si>
  <si>
    <t>verklaart gegrond | verklaart ongegrond | handhaaft | legt op | besluit tot vergoeding</t>
  </si>
  <si>
    <t>gegrond verklaren | ongegrond verklaren | handhaven | opleggen | besluit tot vergoeding</t>
  </si>
  <si>
    <t>verklaart gegrond ⇔ verklaart gegrond [exact] | legt ⇔ legt op [canonical action]</t>
  </si>
  <si>
    <t>verklaart ongegrond | handhaaft | besluit tot vergoeding</t>
  </si>
  <si>
    <t>… de commissie heeft geadviseerd om de bezwaren tegen het sanctiebesluit en tegen het openbaarmakingsbesluit voor het overige ongegrond te verklaren; - c. stelt vast dat het advies inhoudelijk concludent is en zorgvuldig tot stand is gekomen; - d. ziet geen reden om af te wijken van het advies; - e. verklaart de bezwaren gegrond voor zover het de gezamenlijke boete betreft ten aanzien waarvan hoofdelijke aansprakelijkheid is vastgesteld, en voor het overige ongegrond, en handhaaft de besluiten met uitzondering van de wijze van boeteoplegging; - f. verwijst overeenkomstig artikel 3:49 van de Algemene wet bestuursrecht voor de motivering van het besluit naar het uitgebrachte advies; - g. legt een boete van € 200.000,- op aa…</t>
  </si>
  <si>
    <t>de bezwaren tegen de gezamenlijke boete voor zover het de vastgestelde hoofdelijke aansprakelijkheid betreft | de overige bezwaren tegen het sanctiebesluit en het openbaarmakingsbesluit | de besluiten, met uitzondering van de wijze van boeteoplegging | een boete van € 200.000,- aan 1X Corp N.V. | een boete van € 200.000,- aan Exinvest Limited | de door een derde beroepsmatig verleende rechtsbijstand tot een bedrag van € 1024,- voor 1X Corp N.V. en Exinvest Limited gezamenlijk</t>
  </si>
  <si>
    <t>bezwaren tegen de gezamenlijke boete voor zover het de vastgestelde hoofdelijke aansprakelijkheid betreft | overige bezwaren tegen het sanctiebesluit en het openbaarmakingsbesluit | besluiten met uitzondering van de wijze van boeteoplegging | boete van 200 000 aan 1x corp n v | boete van 200 000 aan exinvest limited | door een derde beroepsmatig verleende rechtsbijstand tot een bedrag van 1024 voor 1x corp n v en exinvest limited gezamenlijk</t>
  </si>
  <si>
    <t>bezwaren ⇔ de bezwaren tegen de gezamenlijke boete voor zover het de vastgestelde hoofdelijke aansprakelijkheid betreft [gold substring of prediction] | boete ⇔ de besluiten, met uitzondering van de wijze van boeteoplegging [gold substring of prediction]</t>
  </si>
  <si>
    <t>de overige bezwaren tegen het sanctiebesluit en het openbaarmakingsbesluit | een boete van € 200.000,- aan 1X Corp N.V. | een boete van € 200.000,- aan Exinvest Limited | de door een derde beroepsmatig verleende rechtsbijstand tot een bedrag van € 1024,- voor 1X Corp N.V. en Exinvest Limited gezamenlijk</t>
  </si>
  <si>
    <t>…ies uitgebracht aan de raad van bestuur. Dit advies is bij deze beslissing op bezwaar gevoegd en maakt integraal onderdeel uit van de beslissing op bezwaar. 9. De adviescommissie heeft geadviseerd om: 3. -het sanctiebesluit op het punt van de oplegging van de hoofdelijke boete aan te passen; 4. -de bezwaren daartegen gegrond te verklaren; 5. -aan partijen afzonderlijk een boete op te leggen van € 200.000,-; 6. -aan partijen gezamenlijk een vergoeding toe te kennen, zijnde € 1024,-, voor de door een derde beroepsmatig verleende rechtsbijstand; 7. -de overige bezwaren tegen het sanctiebesluit en het openbaarmakingsbesluit ongegrond te verklaren; 8. -en de besluiten voor het overige in stand te laten. 4 Stuk 12924/ 01.052.9…</t>
  </si>
  <si>
    <t>de bezwaren voor zover het de gezamenlijke boete betreft ten aanzien waarvan hoofdelijke aansprakelijkheid is vastgesteld | de bezwaren voor het overige | de besluiten met uitzondering van de wijze van boeteoplegging | een boete van € 200.000,- aan 1X Corp N.V. | een boete van € 200.000,- aan Exinvest Limited | de door een derde beroepsmatig verleende rechtsbijstand tot een bedrag van € 1024,- voor 1X Corp N.V. en Exinvest Limited gezamenlijk</t>
  </si>
  <si>
    <t>bezwaren voor zover het de gezamenlijke boete betreft ten aanzien waarvan hoofdelijke aansprakelijkheid is vastgesteld | bezwaren voor het overige | besluiten met uitzondering van de wijze van boeteoplegging | boete van 200 000 aan 1x corp n v | boete van 200 000 aan exinvest limited | door een derde beroepsmatig verleende rechtsbijstand tot een bedrag van 1024 voor 1x corp n v en exinvest limited gezamenlijk</t>
  </si>
  <si>
    <t>bezwaren ⇔ de bezwaren voor zover het de gezamenlijke boete betreft ten aanzien waarvan hoofdelijke aansprakelijkheid is vastgesteld [gold substring of prediction] | boete ⇔ de besluiten met uitzondering van de wijze van boeteoplegging [gold substring of prediction]</t>
  </si>
  <si>
    <t>de bezwaren voor het overige | een boete van € 200.000,- aan 1X Corp N.V. | een boete van € 200.000,- aan Exinvest Limited | de door een derde beroepsmatig verleende rechtsbijstand tot een bedrag van € 1024,- voor 1X Corp N.V. en Exinvest Limited gezamenlijk</t>
  </si>
  <si>
    <t>Land- en Tuinbouw Organisatie Noord ⇔ Land- en Tuinbouw Organisatie Noord [exact]</t>
  </si>
  <si>
    <t>de bezwaren voor zover het de gezamenlijke boete betreft ten aanzien waarvan hoofdelijke aansprakelijkheid is vastgesteld | de bezwaren voor het overige tegen het sanctiebesluit en het openbaarmakingsbesluit | de besluiten met uitzondering van de wijze van boeteoplegging | een boete van € 200.000,- aan 1X Corp N.V. | een boete van € 200.000,- aan Exinvest Limited | de door een derde beroepsmatig verleende rechtsbijstand tot een bedrag van € 1024,- voor 1X Corp N.V. en Exinvest Limited gezamenlijk</t>
  </si>
  <si>
    <t>bezwaren voor zover het de gezamenlijke boete betreft ten aanzien waarvan hoofdelijke aansprakelijkheid is vastgesteld | bezwaren voor het overige tegen het sanctiebesluit en het openbaarmakingsbesluit | besluiten met uitzondering van de wijze van boeteoplegging | boete van 200 000 aan 1x corp n v | boete van 200 000 aan exinvest limited | door een derde beroepsmatig verleende rechtsbijstand tot een bedrag van 1024 voor 1x corp n v en exinvest limited gezamenlijk</t>
  </si>
  <si>
    <t>de bezwaren voor het overige tegen het sanctiebesluit en het openbaarmakingsbesluit | een boete van € 200.000,- aan 1X Corp N.V. | een boete van € 200.000,- aan Exinvest Limited | de door een derde beroepsmatig verleende rechtsbijstand tot een bedrag van € 1024,- voor 1X Corp N.V. en Exinvest Limited gezamenlijk</t>
  </si>
  <si>
    <t>KSA__https___kansspelautoriteit.nl_sites_default_files_13384_002_beslissing_op_bezwaar_ov</t>
  </si>
  <si>
    <t>…# 5 Besluit De raad van bestuur van de Kansspelautoriteit: - a. stelt vast dat de commissie heeft geadviseerd om de bezwaren ongegrond te verklaren; - b. stelt vast dat het advies inhoudelijk concludent is en zorgvuldig tot stand is gekomen; - c. ziet geen reden om af te wijken van het advies; - d. verklaart de bezwaren ongegrond en handhaaft het besluit van 17 september 2019; - e. verwijst overeenkomstig artikel 3:49 van de Algemene wet bestuursrecht voor de motivering van het besluit naar het uitgebrachte advies. Den Haag, 11 februari 2020 De raad van bestuur van de Kansspelautoriteit, w.g. drs. René J.P. Jansen, voorzitter ## Verzonden op: 11 februari 2020 ## Beroep Tegen dit besluit kan een belanghebbende beroep inst…</t>
  </si>
  <si>
    <t>## OPENBAAR Besluit van de raad van bestuur van de Kansspelautoriteit op het bezwaarschrift van Royal Panda Limited (hierna: Royal Panda) tegen het besluit van 17 september 2019, kenmerk 13384/01.062.185, tot het opleggen van een bestuurlijke boete van € 400.000,-. aan Royal Panda. Zaak: 12873 Kenmerk: 13384.001/ 01.068.089 Openbaarmaking onder kenmerk: 13384.002 / 01.069.472 ## Besluit op bezwaar ## 1 Inleiding 1. Bij brief van 28 oktober 2019 is namens Royal Pand…</t>
  </si>
  <si>
    <t>KSA__https___kansspelautoriteit.nl_sites_default_files_13385_002_beslissing_op_bezwaar_ov_002</t>
  </si>
  <si>
    <t>de bezwaren | het besluit van 17 september 2019</t>
  </si>
  <si>
    <t>bezwaren | besluit van 17 september 2019</t>
  </si>
  <si>
    <t>bezwaren ⇔ de bezwaren [noise-normalized exact]</t>
  </si>
  <si>
    <t>het besluit van 17 september 2019</t>
  </si>
  <si>
    <t>…id om haar bezwaar mondeling toe te lichten. 5 ## 4 Advies 7. Naar aanleiding van het bezwaarschrift heeft de commissie een advies uitgebracht aan de raad van bestuur. Het advies is bij dit besluit op bezwaar gevoegd en maakt daar integraal onderdeel van uit. 8. De commissie heeft geadviseerd om de bezwaren ongegrond te verklaren en het besluit van 17 september 2019 in stand te laten. 5 Stuk 13385.001/01.066.434. &lt;!-- image --&gt; ## Kansspelautoriteit Kansspelautoriteit Datum 11 februari 2020 Ons kenmerk 13385.002 / 01.069.464 ## 5 Besluit De raad van bestuur van de Kansspelautoriteit: - a. stelt vast dat de commissie heeft geadviseerd om de bezwaren ongegrond te verklaren; - b. stelt vast dat het advies inhoudelijk conclu…</t>
  </si>
  <si>
    <t>LeoVegas p.l.c.</t>
  </si>
  <si>
    <t>LeoVegas</t>
  </si>
  <si>
    <t>leovegas p l c</t>
  </si>
  <si>
    <t>leovegas</t>
  </si>
  <si>
    <t>subsidieaanvraag ⇔ subsidieaanvraag [exact]</t>
  </si>
  <si>
    <t>## OPENBAAR Besluit van de raad van bestuur van de Kansspelautoriteit op het bezwaarschrift van LeoVegas p.l.c. (hierna: ) tegen het besluit van 17 september 2019, kenmerk 13385/01.062.180, tot het opleggen van een bestuurlijke boete van € 350.000,-. aan LeoVegas. Zaak: 12868 Kenmerk: 13385.001/ 01.068.088 Openbaarmaking onder kenmerk: 13385.002 / 01.069.464 ## Besluit op bezwaar ## 1 Inleiding 1. Bij brief van 28 oktober 2019 is namens LeoVegas een bezwaarschrift ingediend tegen het besluit van de raad van bestuur van d…</t>
  </si>
  <si>
    <t>Bioclear earth BV ⇔ Bioclear earth BV [exact]</t>
  </si>
  <si>
    <t>## OPENBAAR Besluit van de raad van bestuur van de Kansspelautoriteit op het bezwaarschrift van LeoVegas p.l.c. (hierna: ) tegen het besluit van 17 september 2019, kenmerk 13385/01.062.180, tot het opleggen van een bestuurlijke boete van € 350.000,-. aan LeoVegas. Zaak: 12868 Kenmerk: 13385.001/ 01.068.088 Openbaarmaking onder kenmerk: 13385.002 / 01.069.464 ## Besluit op bezwaar ## 1 Inleiding 1. Bij brief van 28 oktober 2019 is namens LeoVegas een bezwaarschrift …</t>
  </si>
  <si>
    <t>incidentele subsidie van maximaal € 431.279,--</t>
  </si>
  <si>
    <t>subsidie ⇔ incidentele subsidie van maximaal € 431.279,-- [gold substring of prediction]</t>
  </si>
  <si>
    <t>KSA__https___kansspelautoriteit.nl_sites_default_files_15402_01-285-941_besluit-signed_openbare_versie</t>
  </si>
  <si>
    <t>Hillside</t>
  </si>
  <si>
    <t>Hillside New Media Malta Plc</t>
  </si>
  <si>
    <t>hillside</t>
  </si>
  <si>
    <t>hillside new media malta</t>
  </si>
  <si>
    <t>## OPENBAAR Besluit van de raad van bestuur van de Kansspelautoriteit als bedoeld in artikel 35a van de Wet op de Kansspelen tot oplegging van een boete aan Hillside New Media Malta Plc (hierna: Hillside) Zaak: 14929.008 Kenmerk: 15402 / 01.285.941 Openbaarmaking onder kenmerk: 15402 / 01.287.121 ## Besluit ## 1 Inleiding 1. De raad van bestuur van de Kansspelautoriteit (hierna: de Kansspelautoriteit) is belast met het toezicht op de naleving van het bepaalde bij of krachtens de Wet op de Kansspelen (hierna: Wok) en onderliggende regelgeving, waaronder het Besluit werving, reclame…</t>
  </si>
  <si>
    <t>…ssen de leden van de twee brancheverenigingen, heeft daarop op 1 februari 2022 de Reclamecode voor Online Kansspelen (hierna: ROK) aangepast. 28. Het voorgaande betekent dat pas vanaf 1 februari 2022 duidelijk was dat de Kansspelautoriteit artikel 2, vierde lid, aanhef en onder a, van het Bwrvk, uitlegt als een totaalverbod op het sturen van wervings- en reclameactiviteiten aan 1 Stb . 2013, 175, p. 11-12 en Stb . 2021, 37, p. 47, 175-176. &lt;!-- image --&gt; Kansspelautoriteit Datum 21 februari 2023 Ons kenmerk 15402/ 01.285.941 jongvolwassenen. Op 25 april 2022 kondigde de Kansspelautoriteit aan een onderzoek te starten naar reclame gericht op jongvolwassenen. Hillside was op dat moment al gestopt met deze activiteiten. In …</t>
  </si>
  <si>
    <t>begrotingssubsidie van € 160.694,00</t>
  </si>
  <si>
    <t>overtreding van artikel 2, vierde lid, aanhef en onder a, van het Bwrvk | boete van € 400.000,-</t>
  </si>
  <si>
    <t>subsidie ⇔ begrotingssubsidie van € 160.694,00 [gold substring of prediction]</t>
  </si>
  <si>
    <t>boete ⇔ boete van € 400.000,- [gold substring of prediction]</t>
  </si>
  <si>
    <t>## OPENBAAR Besluit van de raad van bestuur van de Kansspelautoriteit als bedoeld in artikel 35a van de Wet op de Kansspelen tot oplegging van een boete aan Hillside New Media Malta Plc (hierna: Hillside) Zaak: 14929.008 Kenmerk: 15402 / 01.285.941 Openbaarmaking onder kenmerk: 15402 / 01.287.121 ## Besluit ## 1 Inleiding 1. De raad van bestuur van de Kansspelautoriteit (hierna: de Kansspelautoriteit) is belast met het toezicht op de naleving van het bepaalde bij of krachtens de Wet op de Kansspelen (hierna: Wok) en onderliggende regelgeving, waaronder het Besluit wervin…</t>
  </si>
  <si>
    <t>KSA__https___kansspelautoriteit.nl_sites_default_files_15402_01-304-549_beslissing_op_bezwaar</t>
  </si>
  <si>
    <t>verklaart | ongegrond | wijst | af</t>
  </si>
  <si>
    <t>verklaart ongegrond | handhaaft | wijst af</t>
  </si>
  <si>
    <t>ongegrond verklaren | handhaven | afwijzen</t>
  </si>
  <si>
    <t>…sluit De raad van bestuur van de Kansspelautoriteit: - a. stelt vast dat de adviescommissie heeft geadviseerd om de bezwaren ongegrond te verklaren; - b. stelt vast dat het advies inhoudelijk concludent is en zorgvuldig tot stand is gekomen; - c. ziet geen reden om af te wijken van het advies; - d. verklaart de bezwaren ongegrond en handhaaft de besluiten van 21 februari 2023 en 24 februari 2023; - e. verwijst overeenkomstig artikel 3:49 van de Algemene wet bestuursrecht voor de motivering van het besluit naar het uitgebrachte advies; - f. wijst het verzoek om vergoeding van de kosten af. 's-Gravenhage, 12 december 2023 De raad van bestuur van de Kansspelautoriteit, w.g. Kansspelautoriteit Datum 12 december 2023 Ons kenm…</t>
  </si>
  <si>
    <t>de bezwaren | de besluiten van 21 februari 2023 en 24 februari 2023 | het verzoek om vergoeding van de kosten</t>
  </si>
  <si>
    <t>bezwaren | besluiten van 21 februari 2023 en 24 februari 2023 | verzoek om vergoeding van de kosten</t>
  </si>
  <si>
    <t>bezwaren ⇔ de bezwaren [noise-normalized exact] | verzoek ⇔ het verzoek om vergoeding van de kosten [gold substring of prediction]</t>
  </si>
  <si>
    <t>de besluiten van 21 februari 2023 en 24 februari 2023</t>
  </si>
  <si>
    <t>…sie). ## 2 Ontvankelijkheid 3. De bezwaarschriften zijn ingediend binnen zes weken na bekendmaking van het besluit. De gronden van het bezwaar zijn binnen de daartoe gestelde termijn aangevuld. De bezwaarschriften voldoen ook aan de overige door de Algemene wet bestuursrecht gestelde eisen zodat de bezwaren ontvankelijk zijn. ## 3 Hoorzitting &lt;!-- image --&gt; ## Kansspelautoriteit &lt;!-- image --&gt; 4. Bezwaarmaker heeft geen gebruik gemaakt om tijdens een hoorzitting haar bezwaarschrift mondeling toe te lichten. ## 4 Advies 5. Naar aanleiding van de bezwaarschriften heeft de adviescommissie een advies uitgebracht aan de raad van bestuur. Dit advies is bij deze beslissing op bezwaar gevoegd en maakt integraal onderdeel uit van…</t>
  </si>
  <si>
    <t>Verlening</t>
  </si>
  <si>
    <t>Verlening ⇔ verleent [canonical action]</t>
  </si>
  <si>
    <t>Museum De Proefkolonie</t>
  </si>
  <si>
    <t>Museum de Proefkolonie ⇔ Museum De Proefkolonie [exact]</t>
  </si>
  <si>
    <t>## OPENBAAR Besluit van de raad van bestuur van de Kansspelautoriteit op de bezwaarschriften van Hillside New Media Malta Plc tegen het besluit van 21 februari 2023 tot oplegging van een bestuurlijke boete van € 400.000,- (kenmerk 15402/01.285.941) en tegen het besluit van 24 februari 2023 (kenmerk 15402/01.285.943) tot openbaarmaking van het sanctiebesluit. Zaak: 15402.001 Kenmerk: 15402.001/01.304.536 Openbaarmaking onder: 15402.001/01.304.549 ## Besluit op bezwaar ## 1 Inleiding 1. Op 6 april 2023 is door Hillside bezw…</t>
  </si>
  <si>
    <t>Groningen Airport Eelde N.V. ⇔ Groningen Airport Eelde N.V. [exact]</t>
  </si>
  <si>
    <t>KSA__https___kansspelautoriteit.nl_sites_default_files_15993_01-343-635_beslissing_op_bezwaar_ov_wpn</t>
  </si>
  <si>
    <t>verklaart | niet-ontvankelijk</t>
  </si>
  <si>
    <t>verklaart niet-ontvankelijk | handhaaft</t>
  </si>
  <si>
    <t>verklaart niet-ontvankelijk</t>
  </si>
  <si>
    <t>niet ontvankelijk verklaren</t>
  </si>
  <si>
    <t>niet ontvankelijk verklaren | handhaven</t>
  </si>
  <si>
    <t>verklaart niet-ontvankelijk ⇔ verklaart niet-ontvankelijk [exact]</t>
  </si>
  <si>
    <t>… het verzuim te herstellen binnen de gestelde termijn, maar hij heeft daar geen gebruik van gemaakt. 15. Vanwege de gebreken aan het bezwaarschrift komt de Kansspelautoriteit niet toe aan een inhoudelijke behandeling van het bezwaarschrift. ## 4 Besluit De raad van bestuur van de Kansspelautoriteit verklaart het bezwaarschrift tegen het sanctiebesluit en het openbaarmakingsbesluit niet-ontvankelijk in de zin van artikel 6:6, eerste volzin, onder a, van de Awb en handhaaft de besluiten van 17 december 2024. 's-Gravenhage, 20 mei 2025 De raad van bestuur van de Kansspelautoriteit, w.g. mr. drs. M.C.J. Groothuizen Voorzitter Verzonden op: 21 mei 2025 &lt;!-- image --&gt; Kansspelautoriteit Datum 20 mei 2025 Ons kenmerk 15993.001/…</t>
  </si>
  <si>
    <t>bezwaarschrift</t>
  </si>
  <si>
    <t>het bezwaarschrift tegen het sanctiebesluit en het openbaarmakingsbesluit | de besluiten van 17 december 2024</t>
  </si>
  <si>
    <t>bezwaarschrift tegen het sanctiebesluit en het openbaarmakingsbesluit | besluiten van 17 december 2024</t>
  </si>
  <si>
    <t>bezwaarschrift ⇔ het bezwaarschrift tegen het sanctiebesluit en het openbaarmakingsbesluit [gold substring of prediction]</t>
  </si>
  <si>
    <t>de besluiten van 17 december 2024</t>
  </si>
  <si>
    <t>&lt;!-- image --&gt; Besluit van de raad van bestuur van de Kansspelautoriteit op het bezwaarschrift van Winning Poker Network tegen het besluit van 17 december 2024, kenmerk 15993/01.331.730, tot oplegging van een bestuurlijke boete aan Winning Poker Network en tegen het besluit van 17 december 2024, kenmerk 15993/01.331.732, tot openbaarmaking van het sanctiebesluit. Zaak: 14777 Kenmerk: 15993.001/01.342.669 Openbaarmaking onder kenmerk: 15993.001/01.343.635 ## Besluit op bezwaar ## 1 Inleiding 1. De raad van…</t>
  </si>
  <si>
    <t>Winning Poker Network (WPN)</t>
  </si>
  <si>
    <t>winning poker network</t>
  </si>
  <si>
    <t>winning poker network wpn</t>
  </si>
  <si>
    <t>&lt;!-- image --&gt; Besluit van de raad van bestuur van de Kansspelautoriteit op het bezwaarschrift van Winning Poker Network tegen het besluit van 17 december 2024, kenmerk 15993/01.331.730, tot oplegging van een bestuurlijke boete aan Winning Poker Network en tegen het besluit van 17 december 2024, kenmerk 15993/01.331.732, tot openbaarmaking van het sanctiebesluit. Zaak: 14777 Kenmerk: 15993.001/01.342.669 Openbaarmaking onder kenmerk: 15993.001/01.343.635 ## Besluit op bezwaar ## 1 Inleiding 1. De raad van bestuur van de Kan…</t>
  </si>
  <si>
    <t>Stichting ⇔ Stichting [exact]</t>
  </si>
  <si>
    <t>KSA__https___kansspelautoriteit.nl_sites_default_files_17105_01-338-480_beslissing_op_bezwaar_ov_communicatie</t>
  </si>
  <si>
    <t>… van de Kansspelautoriteit: - a. stelt vast dat de adviescommissie heeft geadviseerd om de bezwaren tegen het sanctiebesluit ongegrond te verklaren; - b. stelt vast dat het advies inhoudelijk concludent is en zorgvuldig tot stand is gekomen; - c. ziet geen reden om af te wijken van het advies; - d. verklaart de bezwaren tegen het sanctiebesluit ongegrond en handhaaft het besluit van 8 oktober 2024; - e. verwijst overeenkomstig artikel 3:49 van de Algemene wet bestuursrecht voor de motivering van het besluit naar het uitgebrachte advies. 's-Gravenhage, 4 maart 2025 De raad van bestuur van de Kansspelautoriteit, w.g. mr. drs. M.C.J. Groothuizen Voorzitter Verzonden op: 5 maart 2025 &lt;!-- image --&gt; Kansspelautoriteit Datum 4…</t>
  </si>
  <si>
    <t>de bezwaren tegen het sanctiebesluit | het besluit van 8 oktober 2024</t>
  </si>
  <si>
    <t>bezwaren tegen het sanctiebesluit | besluit van 8 oktober 2024</t>
  </si>
  <si>
    <t>bezwaren ⇔ de bezwaren tegen het sanctiebesluit [gold substring of prediction]</t>
  </si>
  <si>
    <t>het besluit van 8 oktober 2024</t>
  </si>
  <si>
    <t>…len maken. ## 4 Advies 5. Naar aanleiding van het bezwaarschrift heeft de adviescommissie een advies uitgebracht aan de raad van bestuur. Dit advies is bij deze beslissing op bezwaar gevoegd en maakt integraal onderdeel uit van de beslissing op bezwaar. 6. De adviescommissie heeft geadviseerd om de bezwaren tegen het sanctiebesluit ongegrond te verklaren en het besluiten van 8 oktober 2024 in stand te laten. ## 5 Overige opmerkingen 7. De adviescommissie ziet geen aanleiding voor een vergoeding van de kosten. ## 6 Besluit De raad van bestuur van de Kansspelautoriteit: - a. stelt vast dat de adviescommissie heeft geadviseerd om de bezwaren tegen het sanctiebesluit ongegrond te verklaren; - b. stelt vast dat het advies inh…</t>
  </si>
  <si>
    <t>KSA__https___kansspelautoriteit.nl_sites_default_files_17274_blue_high_house_sanctiebesluit</t>
  </si>
  <si>
    <t>BHH</t>
  </si>
  <si>
    <t>Blue High House S.A. (BHH)</t>
  </si>
  <si>
    <t>bhh</t>
  </si>
  <si>
    <t>blue high house s a bhh</t>
  </si>
  <si>
    <t>vermindert</t>
  </si>
  <si>
    <t>de huur voor het begrotingsjaar 2020</t>
  </si>
  <si>
    <t>huur ⇔ de huur voor het begrotingsjaar 2020 [gold substring of prediction]</t>
  </si>
  <si>
    <t>…de Wet op de kansspelen (hierna: Wok). De Wok bevat een verbod op het gelegenheid geven tot deelname aan kansspelen zonder vergunning. Het handhaven van dit verbod is één van de prioriteiten van de Kansspelautoriteit. In dit besluit stelt de Kansspelautoriteit vast dat Blue High House S.A. (hierna: BHH) dit verbod heeft overtreden. Daarom wordt haar een boete van € 1.125.000,- opgelegd. De Kansspelautoriteit zet dat hieronder nader uiteen. ## 2 Onderzoek naar website en betrokkene ## 2.1 De website 2. De Kansspelautoriteit heeft op 7, 9, en 10 december 2021, 11 januari en 10 maart 2022 en 16 maart en 20 juni 2023 de website www.betonline.ag (hierna: de website) onderzocht. 1 Daarbij is onder meer het volgende gebleken. #…</t>
  </si>
  <si>
    <t>…e, bedoeld in artikel 23, vierde lid, van het Wetboek van Strafrecht, geldt op grond van artikel 35a, tweede lid, van de Wok, het wettelijk maximum van 10% van de totale omzet die BHH wereldwijd heeft behaald met alle door haar geëxploiteerde websites. 31 Zolang de boete die de Kansspelautoriteit oplegt aan BHH onder dat maximum blijft, is voldaan aan artikel 35a, tweede lid, van de Wok. Dit artikel bepaalt immers op welke wijze het boetemaximum moet worden vastgesteld. 32 58. De Kansspelautoriteit heeft geen financiële gegevens van BHH kunnen achterhalen. Echter, in het geval van BHH bedraagt de boete zonder enige twijfel minder dan tien procent van de jaaromzet. 59. Uit het rapport blijkt namelijk dat BHH naast de webs…</t>
  </si>
  <si>
    <t>overtreding van artikel 1, eerste lid, aanhef en onder a, van de Wet op de kansspelen | boete van € 1.125.000,-</t>
  </si>
  <si>
    <t>overtreding van artikel 1 eerste lid aanhef en onder a van de wet op de kansspelen | boete van 1 125 000</t>
  </si>
  <si>
    <t>boete ⇔ boete van € 1.125.000,- [gold substring of prediction]</t>
  </si>
  <si>
    <t>overtreding van artikel 1, eerste lid, aanhef en onder a, van de Wet op de kansspelen</t>
  </si>
  <si>
    <t>…verbod op het gelegenheid geven tot deelname aan kansspelen zonder vergunning. Het handhaven van dit verbod is één van de prioriteiten van de Kansspelautoriteit. In dit besluit stelt de Kansspelautoriteit vast dat Blue High House S.A. (hierna: BHH) dit verbod heeft overtreden. Daarom wordt haar een boete van € 1.125.000,- opgelegd. De Kansspelautoriteit zet dat hieronder nader uiteen. ## 2 Onderzoek naar website en betrokkene ## 2.1 De website 2. De Kansspelautoriteit heeft op 7, 9, en 10 december 2021, 11 januari en 10 maart 2022 en 16 maart en 20 juni 2023 de website www.betonline.ag (hierna: de website) onderzocht. 1 Daarbij is onder meer het volgende gebleken. ## 2.1.1 Gelegenheid tot deelneming aan kansspelen 3. De …</t>
  </si>
  <si>
    <t>dat BHH artikel 1, eerste lid, aanhef en onder a, van de Wok heeft overtreden | een boete van € 1.125.000,-</t>
  </si>
  <si>
    <t>dat bhh artikel 1 eerste lid aanhef en onder a van de wok heeft overtreden | boete van 1 125 000</t>
  </si>
  <si>
    <t>boete ⇔ een boete van € 1.125.000,- [gold substring of prediction]</t>
  </si>
  <si>
    <t>dat BHH artikel 1, eerste lid, aanhef en onder a, van de Wok heeft overtreden</t>
  </si>
  <si>
    <t>oorspronkelijke verleningsbeschikking van 18 december 2019</t>
  </si>
  <si>
    <t>verleningsbeschikking ⇔ oorspronkelijke verleningsbeschikking van 18 december 2019 [gold substring of prediction]</t>
  </si>
  <si>
    <t>verleningsbeschikking ⇔ verleningsbeschikking [exact]</t>
  </si>
  <si>
    <t>overtreding van artikel 1, eerste lid, aanhef en onder a, van de Wok | boete van € 1.125.000,-</t>
  </si>
  <si>
    <t>overtreding van artikel 1 eerste lid aanhef en onder a van de wok | boete van 1 125 000</t>
  </si>
  <si>
    <t>KSA__https___kansspelautoriteit.nl_sites_default_files_18736_sanctiebesluit_sarah_eternal_18-02-2025</t>
  </si>
  <si>
    <t>…n onder a, van de Wok heeft overtreden door gelegenheid te geven om mede te dingen naar prijzen of premies, waarbij de aanwijzing der winnaars geschiedt door enige kansbepaling waarop de deelnemers geen overwegende invloed kunnen uitoefenen, en waarvoor niet de vereiste vergunning is verleend; - b. legt aan Sarah Eternal S.R.E. een boete op van € 900.000,-. 's-Gravenhage, 18 februari 2025 De raad van bestuur van de Kansspelautoriteit, w.g. mr. drs. M.C.J. Groothuizen Voorzitter ## VERZONDEN OP 20 februari 2025 ## Betaling boete Boetes dienen binnen zes weken nadat het besluit op de in artikel 3:41 van de Algemene wet bestuursrecht voorgeschreven wijze bekend is gemaakt, te zijn betaald op bankrekeningnummer IBAN NL07ABNA…</t>
  </si>
  <si>
    <t>overtreding van artikel 1, eerste lid, aanhef en onder a, van de Wok | boete van € 900.000,-</t>
  </si>
  <si>
    <t>overtreding van artikel 1 eerste lid aanhef en onder a van de wok | boete van 900 000</t>
  </si>
  <si>
    <t>boete ⇔ boete van € 900.000,- [gold substring of prediction]</t>
  </si>
  <si>
    <t>… verbod op het gelegenheid geven tot deelname aan kansspelen zonder vergunning. Het handhaven van dit verbod is één van de prioriteiten van de Kansspelautoriteit. In dit besluit stelt de Kansspelautoriteit vast dat Sarah Eternal S.R.L. (hierna: SE) dit verbod heeft overtreden. Daarom wordt haar een boete van € 900.000,- opgelegd. De Kansspelautoriteit zet dat hieronder nader uiteen. ## 2 Onderzoek naar websites en betrokkene ## 2.1.1 Gelegenheid tot deelneming aan kansspelen 2. Op 1 augustus 2023 heeft de Kansspelautoriteit de website www.casinosky.com (hierna: de website) onderzocht. Daarbij heeft de toezichthouder onderzocht of er gelegenheid werd gegeven om vanuit Nederland deel te nemen aan kansspelen. 1 3. De websit…</t>
  </si>
  <si>
    <t>herzien ⇔ herzien [exact]</t>
  </si>
  <si>
    <t>de heer XXX</t>
  </si>
  <si>
    <t>de heer XXX ⇔ de heer XXX [exact]</t>
  </si>
  <si>
    <t>last onder bestuursdwang</t>
  </si>
  <si>
    <t>last onder bestuursdwang ⇔ last onder bestuursdwang [exact]</t>
  </si>
  <si>
    <t>overtreding van artikel 1, eerste lid, aanhef en onder a, van de Wok | een boete van € 900.000,-</t>
  </si>
  <si>
    <t>boete ⇔ een boete van € 900.000,- [gold substring of prediction]</t>
  </si>
  <si>
    <t>KSA__https___kansspelautoriteit.nl_sites_default_files_190520-01_056_018-01_057_548_invorderingsbeschikking_-_npl_-_openbaar</t>
  </si>
  <si>
    <t>NPL</t>
  </si>
  <si>
    <t>Nationale Postcode Loterij N.V.</t>
  </si>
  <si>
    <t>npl</t>
  </si>
  <si>
    <t>nationale postcode loterij</t>
  </si>
  <si>
    <t>…atum:20 mei 2019 Kenmerk:01.056.018 Openbaarmaking onder kenmerk: 01.057.548 ## Besluit ## Samenvatting Bij besluit van 19 oktober 2017¹ heeft de raad van bestuur van de Kansspelautoriteit (hierna: de raad van bestuur) een last onder dwangsom opgelegd aan de Nationale Postcode Loterij N.V. (hierna: NPL). De raad van bestuur stelt vast dat NPL de opvgn g v v n an € 10.000,- is verbeurd door NPL. De raad van bestuur besluit over te gaan tot gedeeltelijke invordering, te weten € 5.000,-, en voor het overige af te zien van invordering van de verbeurde dwangsom. ## Juridisch kader 1. Arlt bn (t t t t bt bt t en verbeurde dwangsom wordt betaald binnen zes weken nadat zij van rechtswege is verbeurd. 2. Artikel 5:37, eerste lid,…</t>
  </si>
  <si>
    <t>KSA__https___kansspelautoriteit.nl_sites_default_files_01_044_953_besluit_last_onder_bestuursdwang_openbaar</t>
  </si>
  <si>
    <t>… het besluit (de last onder dwangsom) nog steeds va s dn t de lastgeving en dat op de naleving daarvan wordt gecontroleerd. Indien wordt geconstateerd dat dit niet het geval is, kan voor deze lastgeving nog maximaal € 90.000,- aan dwangsommen worden verbeurd. 's-Gravenhage, 20 mei 2019 Hoogachtend, De raad van bestuur van de Kanssspelautoriteit, namens deze, w.g. mr. Marc P.P.M. Merx Hoofd afdeling Handhaving ## OPENBAAR ## Bezwaar maken e rr bn bn ge bmsss b n n dienen binnen zes weken na bekendmaking van deze beslissing. U kunt uw bezwaarschrift sturen naar het volgende adres: Kansspelautoriteit Afdeling Juridische Zaken en Ontwikkeling Postbus298 2501 CG Den Haag U kunt uw bezwaarschrift ook door uw gemachtigde laten indienen. Als de…</t>
  </si>
  <si>
    <t>mevrouw [XXX]</t>
  </si>
  <si>
    <t>mevrouw [XXX] ⇔ mevrouw [XXX] [exact]</t>
  </si>
  <si>
    <t>vordert gedeeltelijk in | ziet af van invordering</t>
  </si>
  <si>
    <t>vordert gedeeltelijk in | invorderen</t>
  </si>
  <si>
    <t>invorderen ⇔ ziet af van invordering [canonical action]</t>
  </si>
  <si>
    <t>vordert gedeeltelijk in</t>
  </si>
  <si>
    <t>…ft van de verbeurde dwangsom, van invordering af te zien. ## Vaststelling en invordering verbeurde dwangsommen 33. Gelet op het vorenstaande stelt de raad van bestuur vast dat NPL een dwangsom van € 10.000,- heeft verbeurd en besluit de raad van bestuur op grond van artikel Slit it it it it i li ik invorderen van deze dwangsom. Van de verbeurde dwangsom wordt € 5.000,ingevorderd. Voor het overige besluit de raad van bestuur af te zien van invordering van deze dwangsom. 34. Het bedrag van € 5.000,- dient binnen 6 weken na dagtekening van dit besluit te zijn overgemaakt op het rekeningnummer NL07ABNA0501634479, ABN-AMRO ten name van Kansspelautoriteit onder vermelding van het relatienummer 300028 en kenmerk 01.056.018. ## …</t>
  </si>
  <si>
    <t>verbeurde dwangsom van € 10.000,-, voor een bedrag van € 5.000,- | het overige deel van de verbeurde dwangsom</t>
  </si>
  <si>
    <t>verbeurde dwangsom van 10 000 voor een bedrag van 5 000 | overige deel van de verbeurde dwangsom</t>
  </si>
  <si>
    <t>dwangsom ⇔ verbeurde dwangsom van € 10.000,-, voor een bedrag van € 5.000,- [gold substring of prediction]</t>
  </si>
  <si>
    <t>het overige deel van de verbeurde dwangsom</t>
  </si>
  <si>
    <t>## OPENBAAR Besluit van de Raad van Bestuur van de Kansspelautoriteit als bedoeld in artikel 5:37 van de Algemene wet bestuursrecht tot invordering van verbeurde dwangsom Datum:20 mei 2019 Kenmerk:01.056.018 Openbaarmaking onder kenmerk: 01.057.548 ## Besluit ## Samenvatting Bij besluit van 19 oktober 2017¹ heeft de raad van bestuur van de Kansspelautoriteit (hierna: de raad van bestuur) een last onder dwangsom opgelegd aan de Nationale Postcode Loterij N.V. (hierna: NPL). De raad van bestuur stelt vast dat NPL de opvgn g v v n an € 10.000,- is verbeurd door NPL. De raad van bestuur be…</t>
  </si>
  <si>
    <t>de verbeurde dwangsom van € 10.000,- | het overige deel van de verbeurde dwangsom</t>
  </si>
  <si>
    <t>verbeurde dwangsom van 10 000 | overige deel van de verbeurde dwangsom</t>
  </si>
  <si>
    <t>dwangsom ⇔ de verbeurde dwangsom van € 10.000,- [gold substring of prediction]</t>
  </si>
  <si>
    <t>KSA__https___kansspelautoriteit.nl_sites_default_files_07082019_12920_bob_whg_international</t>
  </si>
  <si>
    <t>…sluit De raad van bestuur van de Kansspelautoriteit: - a. stelt vast dat de adviescommissie heeft geadviseerd om de bezwaren ongegrond te verklaren; - b. stelt vast dat het advies inhoudelijk concludent is en zorgvuldig tot stand is gekomen; - c. ziet geen reden om af te wijken van het advies; - d. verklaart het bezwaar ongegrond en handhaaft het primaire besluit van 15 november 2018, onder aanvulling van de motivering zoals weergegeven in het advies van de adviescommissie; - e. verwijst overeenkomstig artikel 3:49 van de Algemene wet bestuursrecht voor de motivering van het besluit naar het uitgebrachte advies. 's-Gravenhage, 16 juli 2019 De raad van bestuur van de Kansspelautoriteit w.g. Drs. René J.P. Jansen Voorzitte…</t>
  </si>
  <si>
    <t>WHG (International) Limited</t>
  </si>
  <si>
    <t>whg international</t>
  </si>
  <si>
    <t>## OPENBAAR Besluit van de raad van bestuur van de Kansspelautoriteit op het bezwaarschrift van WHG (International) Limited tegen het sanctiebesluit van 15 november 2018, kenmerk 12920 / 01.045.120, tot het opleggen van een bestuurlijke boete van € 300.000,-. Kenmerk: 12920 / 01.060.722 ## Besluit op bezwaar ## 1 Inleiding 1. Bij brief van 24 december 2018 heeft WHG (International) Limited (hierna: bezwaarmaker) bezwaar gemaakt tegen het besluit van de raad van bestuur van de Kansspelautoriteit (hierna: de raad van bestu…</t>
  </si>
  <si>
    <t>## OPENBAAR Besluit van de raad van bestuur van de Kansspelautoriteit op het bezwaarschrift van WHG (International) Limited tegen het sanctiebesluit van 15 november 2018, kenmerk 12920 / 01.045.120, tot het opleggen van een bestuurlijke boete van € 300.000,-. Kenmerk: 12920 / 01.060.722 ## Besluit op bezwaar ## 1 Inleiding 1. Bij brief van 24 december 2018 heeft WHG (International) Limited (hierna: bezwaarmaker) bezwaar gemaakt tegen het besluit van de raad van bes…</t>
  </si>
  <si>
    <t>KSA__https___kansspelautoriteit.nl_sites_default_files_01_252_792_lod_hc</t>
  </si>
  <si>
    <t>Holland Casino N.V. ⇔ Holland Casino N.V. [exact]</t>
  </si>
  <si>
    <t>bezwaar | het primaire besluit van 15 november 2018</t>
  </si>
  <si>
    <t>bezwaar | primaire besluit van 15 november 2018</t>
  </si>
  <si>
    <t>het primaire besluit van 15 november 2018</t>
  </si>
  <si>
    <t>## OPENBAAR Besluit van de raad van bestuur van de Kansspelautoriteit op het bezwaarschrift van WHG (International) Limited tegen het sanctiebesluit van 15 november 2018, kenmerk 12920 / 01.045.120, tot het opleggen van een bestuurlijke boete van € 300.000,-. Kenmerk: 12920 / 01.060.722 ## Besluit op bezwaar ## 1 Inleiding 1. Bij brief van 24 december 2018 heeft WHG (International) Limited (hierna: bezwaarmaker) bezwaar gemaakt tegen het besluit van de raad van bestuur van de Kansspelautoriteit (hierna…</t>
  </si>
  <si>
    <t>KSA__https___kansspelautoriteit.nl_sites_default_files_10102014_sanctiebesluit_7red</t>
  </si>
  <si>
    <t>Redcorp S.A. | Bluemay Enterprises N.V. | Bluemay Enterprises Ltd</t>
  </si>
  <si>
    <t>Redcorp S.A. te Costa Rica | Bluemay Enterprises N.V. te Curaçao | Bluemay Enterprises Ltd te Verenigd Koninkrijk | M[xxx] | Ri[xxx] | Ba[xxx] | R[xxx] | A[xxx] | Br[xxx] | C[xxx] te Curaçao | de heer P[xxx] | de heer F[xxx]</t>
  </si>
  <si>
    <t>Redcorp S.A. | Bluemay Enterprises N.V.</t>
  </si>
  <si>
    <t>redcorp | bluemay enterprises</t>
  </si>
  <si>
    <t>redcorp s a te costa rica | bluemay enterprises n v te curacao | bluemay enterprises ltd te verenigd koninkrijk | m xxx | ri xxx | ba xxx | r xxx | a xxx | br xxx | c xxx te curacao | p xxx | f xxx</t>
  </si>
  <si>
    <t>…en voldoende betrouwbaar zijn en of zij de (potentiële) speler voldoende beschermen. Deze situatie is bijzonder onwenselijk. Via de websites 7red en royaalcasino zijn in de periode 1 april 2012 4 februari 2014 kansspelen online aangeboden zonder vergunning. Deze overtreding wordt toegerekend aan: - Redcorp S.A. te Costa Rica, dat een boete krijgt van€ 130.000,-; - Bluemay Enterprises N.V. te Curaçao, dat een boete krijgt van€ 130.000,-; - Bluemay Enterprises Ltd te Engeland, dat een boete krijgt van€ 50.000,-. ## Een waarschuwing wordt gegeven aan: - C[xxx] te Curaçao en degenen die tijdens de pleegperiode de directie voerden; - de directeur van Bluemay Enterprises Ltd; - oprichters/bestuurders van Redcorp S.A.; - de hee…</t>
  </si>
  <si>
    <t>stelt vast | legt op | legt op | legt op | merkt niet als overtreder aan | waarschuwt | waarschuwt | waarschuwt</t>
  </si>
  <si>
    <t>stelt vast | legt op | merkt niet als overtreder aan | waarschuwt</t>
  </si>
  <si>
    <t>vaststellen | opleggen | merkt niet als overtreder aan | waarschuwt</t>
  </si>
  <si>
    <t>stelt vast | merkt niet als overtreder aan | waarschuwt</t>
  </si>
  <si>
    <t>…r a, van de Wet op de kansspelen hebben overtreden door gelegenheid te geven om mede te dingen naar prijzen of premies, waarbij de aanwijzing der winnaars geschiedt door enige kansbepaling waarop de deelnemers geen overwegende invloed kunnen uitoefenen, en waarvoor geen vergunning is verleend; - b. legt aan Redcorp S.A. te Costa Rica een boete op van EUR 130.000,-; - c. legt aan Bluemay Enterprises N.V. te Curaçao een boete op van EUR 130.000,-; - d. legt aan Bluemay Enterprises Ltd te Verenigd Koninkrijk een boete op van EUR 50.000,-; - e. merkt niet als overtreder aan M[xxx], Ri[xxx], Ba[xxx], R[xxx], A[xxx] en Br[xxx]en zal ten aanzien van dezen op dit moment volstaan met de waarschuwing dat het aanbieden van kansspel…</t>
  </si>
  <si>
    <t>overtreding van artikel 1, eerste lid, aanhef en onder a, van de Wet op de kansspelen | een bestuurlijke boete van EUR 130.000,- aan Redcorp S.A. te Costa Rica | een bestuurlijke boete van EUR 130.000,- aan Bluemay Enterprises N.V. te Curaçao | een bestuurlijke boete van EUR 50.000,- aan Bluemay Enterprises Ltd te Verenigd Koninkrijk | M[xxx], Ri[xxx], Ba[xxx], R[xxx], A[xxx] en Br[xxx] | het aanbieden van kansspelen zonder vergunning door M[xxx], Ri[xxx], Ba[xxx], R[xxx], A[xxx] en Br[xxx] | het aanbieden van kansspelen zonder vergunning door C[xxx] te Curaçao | het aanbieden van kansspelen zonder vergunning door de directeuren van C[xxx]</t>
  </si>
  <si>
    <t>overtreding van artikel 1 eerste lid aanhef en onder a van de wet op de kansspelen | bestuurlijke boete van eur 130 000 aan redcorp s a te costa rica | bestuurlijke boete van eur 130 000 aan bluemay enterprises n v te curacao | bestuurlijke boete van eur 50 000 aan bluemay enterprises ltd te verenigd koninkrijk | m xxx ri xxx ba xxx r xxx a xxx en br xxx | aanbieden van kansspelen zonder vergunning door m xxx ri xxx ba xxx r xxx a xxx en br xxx | aanbieden van kansspelen zonder vergunning door c xxx te curacao | aanbieden van kansspelen zonder vergunning door de directeuren van c xxx</t>
  </si>
  <si>
    <t>boete ⇔ een bestuurlijke boete van EUR 130.000,- aan Redcorp S.A. te Costa Rica [gold substring of prediction]</t>
  </si>
  <si>
    <t>overtreding van artikel 1, eerste lid, aanhef en onder a, van de Wet op de kansspelen | een bestuurlijke boete van EUR 130.000,- aan Bluemay Enterprises N.V. te Curaçao | een bestuurlijke boete van EUR 50.000,- aan Bluemay Enterprises Ltd te Verenigd Koninkrijk | M[xxx], Ri[xxx], Ba[xxx], R[xxx], A[xxx] en Br[xxx] | het aanbieden van kansspelen zonder vergunning door M[xxx], Ri[xxx], Ba[xxx], R[xxx], A[xxx] en Br[xxx] | het aanbieden van kansspelen zonder vergunning door C[xxx] te Curaçao | het aanbieden van kansspelen zonder vergunning door de directeuren van C[xxx]</t>
  </si>
  <si>
    <t>…zij de (potentiële) speler voldoende beschermen. Deze situatie is bijzonder onwenselijk. Via de websites 7red en royaalcasino zijn in de periode 1 april 2012 4 februari 2014 kansspelen online aangeboden zonder vergunning. Deze overtreding wordt toegerekend aan: - Redcorp S.A. te Costa Rica, dat een boete krijgt van€ 130.000,-; - Bluemay Enterprises N.V. te Curaçao, dat een boete krijgt van€ 130.000,-; - Bluemay Enterprises Ltd te Engeland, dat een boete krijgt van€ 50.000,-. ## Een waarschuwing wordt gegeven aan: - C[xxx] te Curaçao en degenen die tijdens de pleegperiode de directie voerden; - de directeur van Bluemay Enterprises Ltd; - oprichters/bestuurders van Redcorp S.A.; - de heer R[xxx] en mevrouw A[xxx]; - de hee…</t>
  </si>
  <si>
    <t>Redcorp S.A. te Costa Rica | Bluemay Enterprises N.V. te Curaçao | Bluemay Enterprises Ltd te Verenigd Koninkrijk | M[xxx] | Ri[xxx] | Ba[xxx] | R[xxx] | A[xxx] | Br[xxx]</t>
  </si>
  <si>
    <t>redcorp s a te costa rica | bluemay enterprises n v te curacao | bluemay enterprises ltd te verenigd koninkrijk | m xxx | ri xxx | ba xxx | r xxx | a xxx | br xxx</t>
  </si>
  <si>
    <t>stelt vast | legt op | legt op | legt op | merkt niet als overtreder aan</t>
  </si>
  <si>
    <t>stelt vast | legt op | merkt niet als overtreder aan</t>
  </si>
  <si>
    <t>vaststellen | opleggen | merkt niet als overtreder aan</t>
  </si>
  <si>
    <t>stelt vast | merkt niet als overtreder aan</t>
  </si>
  <si>
    <t>het bezwaar tegen beide besluiten van 3 december 2021</t>
  </si>
  <si>
    <t>bezwaar ⇔ het bezwaar tegen beide besluiten van 3 december 2021 [gold substring of prediction]</t>
  </si>
  <si>
    <t>overtreding van artikel 1, eerste lid, aanhef en onder a, van de Wet op de kansspelen door Redcorp S.A. te Costa Rica, Bluemay Enterprises N.V. te Curaçao en Bluemay Enterprises Ltd te Verenigd Koninkrijk | boete aan Redcorp S.A. te Costa Rica van EUR 130.000,- | boete aan Bluemay Enterprises N.V. te Curaçao van EUR 130.000,- | boete aan Bluemay Enterprises Ltd te Verenigd Koninkrijk van EUR 50.000,- | M[xxx], Ri[xxx], Ba[xxx], R[xxx], A[xxx] en Br[xxx]</t>
  </si>
  <si>
    <t>overtreding van artikel 1 eerste lid aanhef en onder a van de wet op de kansspelen door redcorp s a te costa rica bluemay enterprises n v te curacao en bluemay enterprises ltd te verenigd koninkrijk | boete aan redcorp s a te costa rica van eur 130 000 | boete aan bluemay enterprises n v te curacao van eur 130 000 | boete aan bluemay enterprises ltd te verenigd koninkrijk van eur 50 000 | m xxx ri xxx ba xxx r xxx a xxx en br xxx</t>
  </si>
  <si>
    <t>boete ⇔ boete aan Redcorp S.A. te Costa Rica van EUR 130.000,- [gold substring of prediction]</t>
  </si>
  <si>
    <t>overtreding van artikel 1, eerste lid, aanhef en onder a, van de Wet op de kansspelen door Redcorp S.A. te Costa Rica, Bluemay Enterprises N.V. te Curaçao en Bluemay Enterprises Ltd te Verenigd Koninkrijk | boete aan Bluemay Enterprises N.V. te Curaçao van EUR 130.000,- | boete aan Bluemay Enterprises Ltd te Verenigd Koninkrijk van EUR 50.000,- | M[xxx], Ri[xxx], Ba[xxx], R[xxx], A[xxx] en Br[xxx]</t>
  </si>
  <si>
    <t>stelt vast | legt op | legt op | legt op | volstaat met een waarschuwing</t>
  </si>
  <si>
    <t>stelt vast | legt op | volstaat met een waarschuwing</t>
  </si>
  <si>
    <t>vaststellen | opleggen | volstaat met een waarschuwing</t>
  </si>
  <si>
    <t>stelt vast | volstaat met een waarschuwing</t>
  </si>
  <si>
    <t>Equinox Dynamic N.V. | Domiseda and Partners s.r.o.</t>
  </si>
  <si>
    <t>Domiseda and Partners s.r.o. ⇔ Domiseda and Partners s.r.o. [exact] | Equinox Dynamic N.V. ⇔ Equinox Dynamic N.V. [exact]</t>
  </si>
  <si>
    <t>overtreding van artikel 1, eerste lid, aanhef en onder a, van de Wet op de kansspelen | boete aan Redcorp S.A. te Costa Rica | boete aan Bluemay Enterprises N.V. te Curaçao | boete aan Bluemay Enterprises Ltd te Verenigd Koninkrijk | het aanbieden van kansspelen zonder vergunning</t>
  </si>
  <si>
    <t>overtreding van artikel 1 eerste lid aanhef en onder a van de wet op de kansspelen | boete aan redcorp s a te costa rica | boete aan bluemay enterprises n v te curacao | boete aan bluemay enterprises ltd te verenigd koninkrijk | aanbieden van kansspelen zonder vergunning</t>
  </si>
  <si>
    <t>boete ⇔ boete aan Redcorp S.A. te Costa Rica [gold substring of prediction]</t>
  </si>
  <si>
    <t>overtreding van artikel 1, eerste lid, aanhef en onder a, van de Wet op de kansspelen | boete aan Bluemay Enterprises N.V. te Curaçao | boete aan Bluemay Enterprises Ltd te Verenigd Koninkrijk | het aanbieden van kansspelen zonder vergunning</t>
  </si>
  <si>
    <t>KSA__https___kansspelautoriteit.nl_sites_default_files_20200806_01_073_790_lod_bevorderen_ov</t>
  </si>
  <si>
    <t>…ublications B.V. haar dienstverlening ten behoeve van kansspelen, waarvoor geen vergunning ingevolge de Wet op de kansspelen is verleend, voortzet, verbeurt Clipboard Publications B.V. een dwangsom van € 5.000,- per dag, tot een maximum van € 50.000,-. 's-Gravenhage, datum 10 juli 2020 Hoogachtend, De raad van bestuur van de Kanssspelautoriteit, namens deze, w.g. mr. Marc P.P.M. Merx Hoofd afdeling Handhaving 9 ## OPENBAAR 10 juli 2020 13862/01.073.790 ## Bezwaar maken U kunt tegen deze beslissing bezwaar maken door een gemotiveerd bezwaarschrift in te dienen binnen zes weken na bekendmaking van deze beslissing. U kunt uw bezwaarschrift sturen naar het volgende adres: Kansspelautoriteit Afdeling Juridische Zaken en Ontwikkeling Postbus …</t>
  </si>
  <si>
    <t>De raad van bestuur van de Kansspelautoriteit ⇔ raad van bestuur van de Kansspelautoriteit [noise-normalized exact]</t>
  </si>
  <si>
    <t>KSA__https___kansspelautoriteit.nl_sites_default_files_20220114_-_01_255_681_openbare_versie_besluit_opheffen_last_staatsloterij</t>
  </si>
  <si>
    <t>op te heffen</t>
  </si>
  <si>
    <t>heft op</t>
  </si>
  <si>
    <t>opheffen</t>
  </si>
  <si>
    <t>boete van € 900.000,-</t>
  </si>
  <si>
    <t>…ad van bestuur) een last onder dwangsom (hierna: de last) opgelegd aan de Staatsloterij B.V. (hierna: de Staatsloterij). De Staatsloterij heeft verzocht tot opheffing van de last. Omdat de Staatsloterij meer dan een jaar geen dwangsommen heeft verbeurd, heeft de raad van bestuur besloten om de last op te heffen. ## Verzoek 1. De Staatsloterij heeft op 5 november 2021 de raad van bestuur op grond van artikel 5:34, tweede lid, van de Algemene wet bestuursrecht (hierna: Awb) verzocht de last op te heffen. De Staatsloterij stelt dat zij het afgelopen jaar geen dwangsommen heeft verbeurd en daarmee voldoet aan de voorwaarden uit artikel 5:34, tweede lid, van de Awb. 2. In aanvulling op bovenstaande verzoekt de Staatsloterij d…</t>
  </si>
  <si>
    <t>Bingoal Nederland B.V.</t>
  </si>
  <si>
    <t>Bingoal Nederland B.V. ⇔ Bingoal Nederland B.V. [exact]</t>
  </si>
  <si>
    <t>KSA__https___kansspelautoriteit.nl_sites_default_files_20220118_-_01_256_290_intrekkingsbesluit</t>
  </si>
  <si>
    <t>…ctiviteiten voor risicoarme kansspelen zoals loterijen. 3 11. Aangezien het besluit van 3 juni 2021 tot oplegging van de last was toegesneden op de oude redactie van artikel 4 Rwrvk, ziet de raad van bestuur in voornoemde wijziging aanleiding om de op 3 juni 2021 aan de Staatsloterij opgelegde last in te trekken. 12. Hij betrekt daarbij tevens de omstandigheid dat de reclamecampagne die aanleiding vormde voor het opleggen van de last, inmiddels is geëindigd. 13. Naar het oordeel van de raad van bestuur worden bovendien geen andere bij het besluit betrokken belangen geschaad door intrekking ervan. 2 Zie het besluit van 9 november 2021 met het kenmerk 01.250.696. 3 Tweede Kamer 30234, vergaderjaar 2020-2021, nummer 267. ##…</t>
  </si>
  <si>
    <t>KSA__https___kansspelautoriteit.nl_sites_default_files_20220901_-_01_272_228_openbare_versie_besluit_opheffen_last_lotto</t>
  </si>
  <si>
    <t>Merkur Casino Almere B.V.</t>
  </si>
  <si>
    <t>Merkur Casino Almere B.V. ⇔ Merkur Casino Almere B.V. [exact]</t>
  </si>
  <si>
    <t>…t de raad van bestuur van de Kansspelautoriteit (hierna: de raad van bestuur) een last onder dwangsom opgelegd aan Lotto B.V. (hierna: Lotto). Lotto heeft verzocht tot opheffing van de last. Omdat Lotto meer dan een jaar geen dwangsommen heeft verbeurd, heeft de raad van bestuur besloten om de last op te heffen. ## Verzoek 1. Lotto heeft op 15 juni 2022 de raad van bestuur op grond van artikel 5:34, tweede lid, van de Algemene wet bestuursrecht (hierna: Awb) verzocht de last op te heffen. Lotto stelt dat zij het gelopen jaar geen dwangsommen heeft verbeurd en daarmee voldoet aan de voorwaarden uit artikel 5:34, tweede lid, van de Awb. ## Juridisch Kader 2. Artikel 5:34, tweede lid, van de Algemene wet bestuursrecht luidt…</t>
  </si>
  <si>
    <t>een boete van € 45.000,-</t>
  </si>
  <si>
    <t>boete ⇔ een boete van € 45.000,- [gold substring of prediction]</t>
  </si>
  <si>
    <t>KSA__https___kansspelautoriteit.nl_sites_default_files_20230216_01-285-641_invorderingsbesluit_gammix</t>
  </si>
  <si>
    <t>## OPENBAAR Besluit van de raad van bestuur van de Kansspelautoriteit als bedoeld in artikel 5:37 van de Algemene wet bestuursrecht tot invordering van verbeurde dwangsommen. Kenmerk besluit: 14829/01.284.374 Openbaarmaking onder kenmerk: 14829/01.285.641 ## Invorderingsbesluit ## Samenvatting Bij besluit van 22 juni 2022 heeft de raad van bestuur van de Kansspelautoriteit een last onder dwangsom opgelegd aan Gammix Limited. De Kansspelautoriteit stelt vast dat Gam…</t>
  </si>
  <si>
    <t>…t Gammix Limited per brief van 23 augustus, 29 augustus en 8 november 2022 verzocht om de verbeurde dwangsommen te betalen. Omdat Gammix Limited niet binnen zes weken heeft voldaan aan haar betalingsverplichting besluit de Kansspelautoriteit op grond van artikel 5:37 van de Awb over te gaan tot het invorderen van deze verbeurde dwangsommen. 41. Het bedrag van €4.410.000,- dient binnen 6 weken na dagtekening van dit besluit te zijn overgemaakt op het rekeningnummer NL07ABNA0501634479, ABN-AMRO ten name van Kansspelautoriteit onder vermelding van het dossiernummer 14829 en kenmerk 01.284.374. 's-Gravenhage, 16 februari 2023 Hoogachtend, De raad van bestuur van de Kansspelautoriteit, namens deze, w.g. mr. Ella J. Seijsener …</t>
  </si>
  <si>
    <t>KSA__https___kansspelautoriteit.nl_sites_default_files_20241022_01-327-056_lod_stichting_pne</t>
  </si>
  <si>
    <t>Stichting het pad der natuurlijke energie</t>
  </si>
  <si>
    <t>de Stichting</t>
  </si>
  <si>
    <t>stichting het pad der natuurlijke energie</t>
  </si>
  <si>
    <t>## Samenvatting 1. De raad van bestuur van de Kansspelautoriteit (hierna: de raad van bestuur) heeft vastgesteld dat Stichting het pad der natuurlijke energie (hierna: de Stichting) niet alle noodzakelijke documenten voor de rekening en verantwoording heeft verstrekt met betrekking tot het onder haar vergunning georganiseerde kansspel. Deze documenten zijn noodzakelijk om te kunnen vaststellen of de Stichting de opbrengst van de incidentele loterij heeft afgedragen aan het in de vergunning opgenomen doel. Daarmee handelt de Stichting in strijd met arti…</t>
  </si>
  <si>
    <t>KSA__https___kansspelautoriteit.nl_sites_default_files_anonieme_aanbieder_17470_sanctiebesluit_20250415</t>
  </si>
  <si>
    <t>…eze bepaling niet overtreden is. Deze bepaling wordt daarom niet aan de boete ten grondslag gelegd. In dit besluit komt dat daarom verder niet meer aan de orde. ## 4.3 Overtredingen 29. In dit onderdeel beschrijft de Kansspelautoriteit per spelersdossier de belangrijkste feiten en omstandigheden en legt zij uit welke overtredingen [bedrijf] heeft begaan. Daarin reageert de Kansspelautoriteit ook op hetgeen [bedrijf] in onderdeel 3.2.2 van haar zienswijze naar voren heeft gebracht. 30. Daarnaast merkt de Kansspelautoriteit hier op dat in alle dossiers blijkt dat spelers op de dag waarop zij een account openen automatisch een gestandaardiseerde welkomstmail ontvangen. Vaak stuurt [bedrijf] de dag daarna eveneens automatisc…</t>
  </si>
  <si>
    <t>overtreding van artikelen 4a, eerste lid, en 31m, eerste en tweede lid, van de Wet op de kansspelen, artikel 18, eerste tot en met het derde lid, van het Besluit werving, reclame en verslavingspreventie kansspelen en artikel 19, eerste lid, van de Regeling werving, reclame en verslavingspreventie kansspelen | een boete van € 734.000,-</t>
  </si>
  <si>
    <t>overtreding van artikelen 4a eerste lid en 31m eerste en tweede lid van de wet op de kansspelen artikel 18 eerste tot en met het derde lid van het besluit werving reclame en verslavingspreventie kansspelen en artikel 19 eerste lid van de regeling werving reclame en verslavingspreventie kansspelen | boete van 734 000</t>
  </si>
  <si>
    <t>boete ⇔ een boete van € 734.000,- [gold substring of prediction]</t>
  </si>
  <si>
    <t>overtreding van artikelen 4a, eerste lid, en 31m, eerste en tweede lid, van de Wet op de kansspelen, artikel 18, eerste tot en met het derde lid, van het Besluit werving, reclame en verslavingspreventie kansspelen en artikel 19, eerste lid, van de Regeling werving, reclame en verslavingspreventie kansspelen</t>
  </si>
  <si>
    <t>&lt;!-- image --&gt; Besluit van de raad van bestuur van de Kansspelautoriteit als bedoeld in artikel 35a van de Wet op de kansspelen tot oplegging van een boete aan [bedrijf] Zaak: 15736.001 Kenmerk: 17470/01.334.172 ## 1 Inleiding 1. De raad van bestuur van de Kansspelautoriteit (hierna: Kansspelautoriteit) is belast met het toezicht op de naleving van het bepaalde bij of krachtens de Wet op de kansspelen (hierna: Wok). 2. Artikel 4a, eerste lid, van de Wok bevat de zogenoemde zorgplicht. Die houdt in dat de houders van vergunningen op grond van de Wok de maatregelen en voorzie…</t>
  </si>
  <si>
    <t>LCB CORP d.o.o.</t>
  </si>
  <si>
    <t>LCB CORP d.o.o. ⇔ LCB CORP d.o.o. [exact]</t>
  </si>
  <si>
    <t>dat [bedrijf] artikelen 4a, eerste lid, en 31m, eerste en tweede lid, van de Wet op de kansspelen, artikel 18, eerste tot en met het derde van het Besluit werving, reclame en verslavingspreventie kansspelen, en artikel 19, eerste lid, van de Regeling werving, reclame en verslavingspreventie kansspelen heeft overtreden | een boete van € 734.000,-</t>
  </si>
  <si>
    <t>dat bedrijf artikelen 4a eerste lid en 31m eerste en tweede lid van de wet op de kansspelen artikel 18 eerste tot en met het derde van het besluit werving reclame en verslavingspreventie kansspelen en artikel 19 eerste lid van de regeling werving reclame en verslavingspreventie kansspelen heeft overtreden | boete van 734 000</t>
  </si>
  <si>
    <t>dat [bedrijf] artikelen 4a, eerste lid, en 31m, eerste en tweede lid, van de Wet op de kansspelen, artikel 18, eerste tot en met het derde van het Besluit werving, reclame en verslavingspreventie kansspelen, en artikel 19, eerste lid, van de Regeling werving, reclame en verslavingspreventie kansspelen heeft overtreden</t>
  </si>
  <si>
    <t>de verbeurde dwangsommen van € 6.250,-</t>
  </si>
  <si>
    <t>dwangsommen ⇔ de verbeurde dwangsommen van € 6.250,- [gold substring of prediction]</t>
  </si>
  <si>
    <t>KSA__https___kansspelautoriteit.nl_sites_default_files_beslissing_op_bezwaar</t>
  </si>
  <si>
    <t>…it ## De raad van bestuur van de Kansspelautoriteit: - a. stelt vast dat de adviescommissie heeft geadviseerd om de bezwaren ongegrond te verklaren; - b. stelt vast dat het advies inhoudelijk concludent is en zorgvuldig tot stand is gekomen; - c. ziet geen reden om af te wijken van het advies; - d. verklaart de bezwaren ongegrond en handhaaft de besluiten van 30 januari 2020; - e. verwijst overeenkomstig artikel 3:49 van de Algemene wet bestuursrecht voor de motivering van het besluit naar het uitgebrachte advies. &lt;!-- image --&gt; Kansspelautoriteit Kansspelautoriteit Datum 1 september 2020 Ons kenmerk 13629/01.075.544 ## OPENBAAR &lt;!-- image --&gt; Den Haag, 1 september 2020, De raad van bestuur van de Kansspelautoriteit, w.g…</t>
  </si>
  <si>
    <t>de bezwaren | de besluiten van 30 januari 2020</t>
  </si>
  <si>
    <t>bezwaren | besluiten van 30 januari 2020</t>
  </si>
  <si>
    <t>deze verbeurde dwangsommen</t>
  </si>
  <si>
    <t>de besluiten van 30 januari 2020</t>
  </si>
  <si>
    <t>dwangsommen ⇔ deze verbeurde dwangsommen [gold substring of prediction]</t>
  </si>
  <si>
    <t>…legging van een bestuurlijke boete en tegen het besluit van openbaarmaking van dit besluit. De gronden van het bezwaar zijn aangevuld bij brief van 29 april 2020. 2. De Kansspelautoriteit heeft bezwaarmaakster uitgenodigd om tijdens een online hoorzitting van een onafhankelijke adviescommissie haar bezwaren tegen de besluiten toe te lichten. 3. De raad van bestuur van de Kansspelautoriteit verwijst voor een uitgebreide beschrijving van de procedure naar paragraaf '1. Procedureverloop' in het advies van de adviescommissie bezwaarschriften van de Kansspelautoriteit (hierna: de commissie). ## 2 Ontvankelijkheid 4. Het bezwaarschrift is tijdig ingediend en voldoet ook voor het overige aan alle vereisten voor ontvankelijkheid…</t>
  </si>
  <si>
    <t>Speelautomatenhal Schinveld B.V.</t>
  </si>
  <si>
    <t>speelautomatenhal schinveld</t>
  </si>
  <si>
    <t>## OPENBAAR Besluit van de raad van bestuur van de Kansspelautoriteit op het bezwaarschrift van Speelautomatenhal Schinveld B.V. (hierna: bezwaarmaakster). Het bezwaar is gericht tegen het besluit van 30 januari 2020, kenmerk 13629/01.067.582, waarbij aan bezwaarmaakster een bestuurlijke boete is opgelegd van €86.528.45,-. Het bezwaar is ook gericht tegen het besluit van 30 januari 2020, kenmerk 13629/01.067.755, waarbij het besluit van de boeteoplegging openbaar is gemaakt. Zaak: 13629 Kenmerk: 13629.001/01.074.467 Openba…</t>
  </si>
  <si>
    <t>## OPENBAAR Besluit van de raad van bestuur van de Kansspelautoriteit op het bezwaarschrift van Speelautomatenhal Schinveld B.V. (hierna: bezwaarmaakster). Het bezwaar is gericht tegen het besluit van 30 januari 2020, kenmerk 13629/01.067.582, waarbij aan bezwaarmaakster een bestuurlijke boete is opgelegd van €86.528.45,-. Het bezwaar is ook gericht tegen het besluit van 30 januari 2020, kenmerk 13629/01.067.755, waarbij het besluit van de boeteoplegging openbaar i…</t>
  </si>
  <si>
    <t>De Raad van Bestuur van de Kansspelautoriteit ⇔ Raad van Bestuur van de Kansspelautoriteit [noise-normalized exact]</t>
  </si>
  <si>
    <t>KSA__https___kansspelautoriteit.nl_sites_default_files_besluit_01_047_464</t>
  </si>
  <si>
    <t>stelt vast dat [betrokkene] artikel 30h, eerste lid van de Wok heeft overtreden | legt op</t>
  </si>
  <si>
    <t>stelt vast dat [betrokkene] artikel 30h, eerste lid van de Wok heeft overtreden</t>
  </si>
  <si>
    <t>…iteit heeft vastgesteld dat [betrokkene] (hierna: betrokkene) twee speelautomaten heeft geexploiteerd terwiji daarvoor geen geldige vergunning is afgegeven op grond van de Wet op de kansspelen (Wok). Daarmee handelde betrokkene in strijd met artikei 30h, eerste lid van de Wok. De Kansspelautoriteit legt aan hem een boete op van € 14.800,-. &lt;!-- image --&gt; ## Besluit OPENBAAR ## Inhoudsopgave | Samenvatting 1 | Samenvatting 1 | |------------------|--------------------------------------------------------| | 1 | Inleiding 3 | | 2 | Juridisch kader 3 | | 3 | Feiten en omstandigheden 4 | | 4 | Zienswijze betrokkene 6 | | 5 | Overtrading 7 | | 6 | Bestuurlijke boete 8 | | 6.1 | Algemeen 8 | | 6.2 | Verwijtbaarheid 8 | | 6.3 | E…</t>
  </si>
  <si>
    <t>De Raad van Bestuur van de Kansspelautoriteit ⇔ De Raad van Bestuur van de Kansspelautoriteit [exact]</t>
  </si>
  <si>
    <t>overtreding door het exploiteren van twee kansspelautomaten zonder vergunning | boete van € 14.800,-</t>
  </si>
  <si>
    <t>overtreding door het exploiteren van twee kansspelautomaten zonder vergunning | boete van 14 800</t>
  </si>
  <si>
    <t>boete ⇔ boete van € 14.800,- [gold substring of prediction]</t>
  </si>
  <si>
    <t>overtreding door het exploiteren van twee kansspelautomaten zonder vergunning</t>
  </si>
  <si>
    <t>…esteld dat [betrokkene] (hierna: betrokkene) twee speelautomaten heeft geexploiteerd terwiji daarvoor geen geldige vergunning is afgegeven op grond van de Wet op de kansspelen (Wok). Daarmee handelde betrokkene in strijd met artikei 30h, eerste lid van de Wok. De Kansspelautoriteit legt aan hem een boete op van € 14.800,-. &lt;!-- image --&gt; ## Besluit OPENBAAR ## Inhoudsopgave | Samenvatting 1 | Samenvatting 1 | |------------------|--------------------------------------------------------| | 1 | Inleiding 3 | | 2 | Juridisch kader 3 | | 3 | Feiten en omstandigheden 4 | | 4 | Zienswijze betrokkene 6 | | 5 | Overtrading 7 | | 6 | Bestuurlijke boete 8 | | 6.1 | Algemeen 8 | | 6.2 | Verwijtbaarheid 8 | | 6.3 | Ernst van de overt…</t>
  </si>
  <si>
    <t>overtreding van artikel 30h, eerste lid van de Wok | boete van € 14.800,-</t>
  </si>
  <si>
    <t>overtreding van artikel 30h eerste lid van de wok | boete van 14 800</t>
  </si>
  <si>
    <t>overtreding van artikel 30h, eerste lid van de Wok</t>
  </si>
  <si>
    <t>de eigenaar van Star SAT Electronica, de heer [...] ⇔ de eigenaar van Star SAT Electronica, de heer [...] [exact]</t>
  </si>
  <si>
    <t>KSA__https___kansspelautoriteit.nl_sites_default_files_besluit_intrekken_lod</t>
  </si>
  <si>
    <t>de NPL, BGL en de VL</t>
  </si>
  <si>
    <t>Nationale Postcode Loterij N.V. | BankGiroLoterij N.V. | VriendenLoterij N.V.</t>
  </si>
  <si>
    <t>npl bgl en de vl</t>
  </si>
  <si>
    <t>nationale postcode loterij | bankgiroloterij | vriendenloterij</t>
  </si>
  <si>
    <t>…esluit WRVK. &lt;!-- image --&gt; Kansspelautoriteit 9 april 2021 Ons kenmerk 10233.010/01.200.539 10233.010/01.237.095 &lt;!-- image --&gt; ## Kansspelautoriteit Kansspelautoriteit 9 april 2021 Ons kenmerk 10233.010/01.200.539 10233.010/01.237.095 7. Op 19 oktober 2017 heeft de Kansspelautoriteit hiervoor aan de NPL, BGL en de VL een last onder dwangsom opgelegd. Met de lasten zijn partijen gesommeerd om de overtreding uiterlijk op 27 oktober 2017 beëindigd te hebben en te houden op straffe van een dwangsom van € 10.000,- tot een maximum van € 100.000,-. 8. Bij besluit van 15 mei 2018 3 heeft de Kansspelautoriteit de bezwaren tegen de lasten ongegrond verklaard. De NGDL heeft beroep ingediend bij de rechtbank. Dit beroep is voorals…</t>
  </si>
  <si>
    <t>…VriendenLoterij N.V. Namens deze partijen heeft de Nationale Goede Doelen Loterijen N.V. verzocht tot opheffen van de lasten onder dwangsom. Omdat er meer dan een jaar geen overtredingen zijn geconstateerd heeft de Kansspelautoriteit besloten om de besluiten tot opleggen van een last onder dwangsom in te trekken. ## 1 Inleiding 1. Bij besluiten van 19 oktober 2017 1 heeft de raad van bestuur van de Kansspelautoriteit (hierna: de Kansspelautoriteit) aan de Nationale Postcode Loterij N.V. (hierna: NPL), de BankGiroLoterij N.V. (hierna: BGL) en de VriendenLoterij N.V. (hierna: VL) afzonderlijk een last onder dwangsom opgelegd (hierna gezamenlijk: de lasten). 2. Op 8 december 2020 2 heeft de Nationale Goede Doelen Loterijen …</t>
  </si>
  <si>
    <t>De Raad van Bestuur van de Kansspelautoriteit ⇔ de Raad van Bestuur van de Kansspelautoriteit [exact]</t>
  </si>
  <si>
    <t>klacht | bezwaren | besluit</t>
  </si>
  <si>
    <t>de klacht | de bezwaren | het bestreden besluit</t>
  </si>
  <si>
    <t>bezwaren ⇔ de bezwaren [noise-normalized exact] | besluit ⇔ het bestreden besluit [gold substring of prediction] | klacht ⇔ de klacht [noise-normalized exact]</t>
  </si>
  <si>
    <t>## OPENBAAR Besluit namens de raad van bestuur van de Kansspelautoriteit op het verzoek van de Nationale Goede Doelen Loterijen, namens de Nationale Postcode Loterij N.V., de BankGiroLoterij N.V. en de VriendenLoterij N.V., tot opheffen van de besluiten tot opleggen van een last onder dwangsom van 19 oktober 2017. Kenmerk: 10233.010/01.200.539. Openbaarmaking onder kenmerk: 10233.010/01.237.095. ## Besluit ## Samenvatting Bij besluiten van 19 oktober 2017 heeft de raa…</t>
  </si>
  <si>
    <t>KSA__https___kansspelautoriteit.nl_sites_default_files_besluit_last_onder_dwangsom</t>
  </si>
  <si>
    <t>## OPENBAAR Besluit van de Raad van Bestuur van de Kansspelautoriteit als bedoeld in artikel 35 van de Wet op de kansspelen. Datum: 3 juni 2019 Kenmerk:01.057.045 Openbaarmaking onder kenmerk: 01.057.105 ## Besluit ## Samenvatting 1. De Kansspelautoriteit heeft vastgesteld dat de heer [naam] – handelend onder den e - e n o an va de types Fun4Four exploiteert die niet in overeenstemming zijn met het toegelaten model. Daarmee handelt de heer [naam] in strijd met de W…</t>
  </si>
  <si>
    <t>KSA__https___kansspelautoriteit.nl_sites_default_files_besluit_last_onder_dwangsom_gdl</t>
  </si>
  <si>
    <t>de Nationale Postcode Loterij N.V | de Vrienden Loterij N.V. | de BankGiro Loterij N.V.</t>
  </si>
  <si>
    <t>Nationale Postcode Loterij N.V. te Amsterdam | Vrienden Loterij N.V. te Amsterdam | BankGiro Loterij N.V. te Amsterdam</t>
  </si>
  <si>
    <t>nationale postcode loterij | vrienden loterij | bankgiro loterij</t>
  </si>
  <si>
    <t>nationale postcode loterij n v te amsterdam | vrienden loterij n v te amsterdam | bankgiro loterij n v te amsterdam</t>
  </si>
  <si>
    <t>Openbaar Besluit van de Raad van Bestuur van de Kansspelautoriteit als bedoeld in artikel 35 van de Wet op de kansspelen. Kenmerk: 10699 / 01.004.376 Openbaarmaking onder kenmerk: 01.004.381 ## Besluit ## Samenvatting 1. De Kansspelautoriteit heeft vastgesteld dat de Nationale Postcode Loterij N.V te Amsterdam (hierna NPL), de VriendenLoterij N.V. te Amsterdam (hierna: VL) en de BankGiro Loterij N.V. te Amsterdam (hierna: BGL) in strijd met voorschrift D.7 aanhef en onder f van de aan de hen verleende vergunningen in een aantal van hun uitingen verzuimen om op publicaties plaats én tijdstip van de trekking te vermelden. Daarmee handelen de NPL, de VL en de BGL in strijd met de Wet op de ka…</t>
  </si>
  <si>
    <t>herroept | verlaagt</t>
  </si>
  <si>
    <t>Openbaar Besluit van de Raad van Bestuur van de Kansspelautoriteit als bedoeld in artikel 35 van de Wet op de kansspelen. Kenmerk: 10699 / 01.004.376 Openbaarmaking onder kenmerk: 01.004.381 ## Besluit ## Samenvatting 1. De Kansspelautoriteit heeft vastgesteld dat de Nationale Postcode Loterij N.V te Amsterdam (hierna NPL), de VriendenLoterij N.V. te Amsterdam (hierna: VL) en de BankGiro Loterij N.V. te Amsterdam (hierna: BGL) in strijd met voorschrift D.7 aanhe…</t>
  </si>
  <si>
    <t>KSA__https___kansspelautoriteit.nl_sites_default_files_besluit_last_onder_dwangsom_jvg_amusement_vending_b_v</t>
  </si>
  <si>
    <t>JvG Amusement &amp;amp; Vending B.V.</t>
  </si>
  <si>
    <t>JvG Amusement &amp; Vending B.V.</t>
  </si>
  <si>
    <t>jvg amusement en amp vending</t>
  </si>
  <si>
    <t>jvg amusement en vending</t>
  </si>
  <si>
    <t>OPENBAAR Besluit van de Raad van Bestuur van de Kansspelautoriteit als bedoeld in artikel 35 van de Wet op de kansspelen. Kenmerk:01.001.623 ## Samenvatting 1. De Kansspelautoriteit heeft vastgesteld dat JvG Amusement &amp;amp; Vending B.V. speelautomaten exploiteert terwijl voor dat aanbod geen geldige vergunning is afgegeven op grond van de Wet op de Kansspelen (hierna: Wok). Daarmee handelt JvG Amusement &amp;amp; Vending B.V. in strijd met de Wok. De Kansspelautoriteit draagt JvG Amusement &amp;amp; Vending B.V. op de exploitatie van speelautomaten waarvoor geen vergunning ingevolge de Wok is verleend, te staken en gestaakt te houden, d…</t>
  </si>
  <si>
    <t>1X Corp N.V | Exinvest Limited</t>
  </si>
  <si>
    <t>1X Corp N.V. | Exinvest Limited</t>
  </si>
  <si>
    <t>Exinvest Limited ⇔ Exinvest Limited [exact] | 1X Corp N.V ⇔ 1X Corp N.V. [exact]</t>
  </si>
  <si>
    <t>OPENBAAR Besluit van de Raad van Bestuur van de Kansspelautoriteit als bedoeld in artikel 35 van de Wet op de kansspelen. Kenmerk:01.001.623 ## Samenvatting 1. De Kansspelautoriteit heeft vastgesteld dat JvG Amusement &amp;amp; Vending B.V. speelautomaten exploiteert terwijl voor dat aanbod geen geldige vergunning is afgegeven op grond van de Wet op de Kansspelen (hierna: Wok). Daarmee handelt JvG Amusement &amp;amp; Vending B.V. in strijd met de Wok. De Kansspelautorit…</t>
  </si>
  <si>
    <t>KSA__https___kansspelautoriteit.nl_sites_default_files_besluit_lxury_bingo</t>
  </si>
  <si>
    <t>## OPENBAAR Besluit van de raad van bestuur van de Kansspelautoriteit als bedoeld in artikel 35 van de Wet op de kansspelen. Kenmerk: 13929/01.121.669 Openbaarmaking onder kenmerk: 13929/01.244.147 ## Besluit ## Samenvatting 1. De Kansspelautoriteit heeft vastgesteld dat [overtreder] op de facebookpagina's Luxury Bingo en Gezelligheid gelegenheid geeft tot deelname aan een kansspel, te weten bingo, terwijl voor dat laatstgenoemde aanbod geen vergunning is afgegeven…</t>
  </si>
  <si>
    <t>KSA__https___kansspelautoriteit.nl_sites_default_files_besluit_n1_interactive_limited_ov</t>
  </si>
  <si>
    <t>N1 Interactive Limited</t>
  </si>
  <si>
    <t>N1 Interactive Limited te Malta</t>
  </si>
  <si>
    <t>Royal Panda Limited</t>
  </si>
  <si>
    <t>n1 interactive</t>
  </si>
  <si>
    <t>n1 interactive limited te malta</t>
  </si>
  <si>
    <t>Royal Panda Limited ⇔ Royal Panda Limited [exact]</t>
  </si>
  <si>
    <t>## OPENBAAR Kansspelautoriteit &lt;!-- image --&gt; Besluit van de raad van bestuur van de Kansspelautoriteit als bedoeld in artikel 35a van de Wet op de kansspelen tot oplegging van een bestuurlijke boete aan N1 Interactive Limited Zaak: 14149 Kenmerk: 14149 / 01.178.406 Openbaarmaking onder kenmerk: 14149/ 01.243.781 ## Besluit ## Samenvatting Voor kansspelen online wordt een aanbieder geen vergunning verleend, aangezien binnen het huidige wettelijke kader onvoldoende vorm kan worden gegeven aan de doelstellingen van het kansspelbeleid: het voorkomen van kansspelverslaving, het beschermen van de consument en het tegengaan van moge…</t>
  </si>
  <si>
    <t>Royal Panda</t>
  </si>
  <si>
    <t>Royal Panda Limited ⇔ Royal Panda [noise-normalized exact]</t>
  </si>
  <si>
    <t>…, eerste lid, onder a, van de Wok heeft overtreden door gelegenheid te geven om mede te dingen naar prijzen of premies, waarbij de aanwijzing der winnaars geschiedt door enige kansbepaling waarop de deelnemers geen overwegende invloed kunnen uitoefenen, en waarvoor geen vergunning is verleend; - b. legt aan N1 Interactive Limited te Malta een boete op van € 500.000,-. Den Haag, 30 maart 2021 De raad van bestuur van de Kansspelautoriteit, w.g. drs. René J.P. Jansen voorzitter Verzonden op: 31 maart 2021 Tegen dit besluit kan degene wiens belang rechtstreeks bij dit besluit is betrokken, binnen zes weken na de dag van bekendmaking van dit besluit een gemotiveerd bezwaarschrift indienen bij de Kansspelautoriteit, afdeling J…</t>
  </si>
  <si>
    <t>overtreding van artikel 1, eerste lid, onder a, van de Wok | boete van € 500.000,-</t>
  </si>
  <si>
    <t>overtreding van artikel 1 eerste lid onder a van de wok | boete van 500 000</t>
  </si>
  <si>
    <t>boete ⇔ boete van € 500.000,- [gold substring of prediction]</t>
  </si>
  <si>
    <t>overtreding van artikel 1, eerste lid, onder a, van de Wok</t>
  </si>
  <si>
    <t>## OPENBAAR Kansspelautoriteit &lt;!-- image --&gt; Besluit van de raad van bestuur van de Kansspelautoriteit als bedoeld in artikel 35a van de Wet op de kansspelen tot oplegging van een bestuurlijke boete aan N1 Interactive Limited Zaak: 14149 Kenmerk: 14149 / 01.178.406 Openbaarmaking onder kenmerk: 14149/ 01.243.781 ## Besluit ## Samenvatting Voor kansspelen online wordt een aanbieder geen vergunning verleend, aangezien binnen het huidige wettelijke kader onvoldoende vorm kan worden gegeven aan de doelstellingen van het kansspelbeleid: het voorkomen van kansspelverslaving, het beschermen van de consument en het tegengaa…</t>
  </si>
  <si>
    <t>KSA__https___kansspelautoriteit.nl_sites_default_files_besluit_op_bezwaar_cafe_-_bar_bagci</t>
  </si>
  <si>
    <t>LeoVegas p.l.c. ⇔ LeoVegas p.l.c. [exact]</t>
  </si>
  <si>
    <t>de heer (persoon 1), eigenaar van Café/Bar Bağci</t>
  </si>
  <si>
    <t>persoon 1 eigenaar van cafe bar bagci</t>
  </si>
  <si>
    <t>OPENBAAR &lt;!-- image --&gt; Besluit van de raad van bestuur van de Kansspelautoriteit op het bezwaarschrift van de heer (persoon 1), eigenaar van Café/Bar Bağci te Den Haag (hierna: bezwaarmaker), tegen het besluit van 5 augustus 2015, kenmerk 9406 / 00.054.476. Zaak: 305 Kenmerk: 9406 / 00.063.015 Openbaarmaking onder kenmerk: 9406/00.065.606 ## Besluit op bezwaar ## 1Inleiding 1. Bij brief van 15 september 2015 is namens bezwaarmaker bezwaar gemaakt tegen het besluit van de raad van bestuur van de Kansspelautoriteit (hierna: de raad) van 5 augustus 201…</t>
  </si>
  <si>
    <t>verklaart | ongegrond | handhaaft | wijst | af</t>
  </si>
  <si>
    <t>verklaart ongegrond ⇔ verklaart ongegrond [exact] | handhaaft ⇔ handhaaft [exact] | wijst af ⇔ wijst af [exact]</t>
  </si>
  <si>
    <t>… verklaren; - b. de draagkracht van betrokkene te motiveren zoals weergegeven onder de randnummers 25 tot en met 28 van het advies van de commissie; - c. stelt vast dat het advies inhoudelijk concludent is en zorgvuldig tot stand is gekomen; - d. ziet geen reden om af te wijken van het advies; - e. verklaart de bezwaren ongegrond en handhaaft het besluit, onder aanvulling van de motivering zoals weergegeven onder de randnummers 25 tot en met 28 van het advies van de commissie; - f. wijst het verzoek om veroordeling in de proceskosten af; - g. verwijst overeenkomstig artikel 3:49 van de Algemene wet bestuursrecht voor de motivering van het besluit naar het uitgebrachte advies. 's-Gravenhage, 28 januari 2016 De raad van be…</t>
  </si>
  <si>
    <t>bezwaren | besluit | verzoek</t>
  </si>
  <si>
    <t>de bezwaren | het verzoek om veroordeling in de proceskosten</t>
  </si>
  <si>
    <t>bezwaren | verzoek om veroordeling in de proceskosten</t>
  </si>
  <si>
    <t>bezwaren ⇔ de bezwaren [noise-normalized exact] | verzoek ⇔ het verzoek om veroordeling in de proceskosten [gold substring of prediction]</t>
  </si>
  <si>
    <t>…rift en de hoorzitting van 27 november 2015 hH eiit het t h hst t hna commissie) advies uitgebracht aan de raad. Dit advies, dat bij deze beslissing op bezwaar is gevoegd, maakt hiervan integraal onderdeel uit. 5. De commissie adviseert, onder aanvulling van de motivering omtrent de draagkracht, de bezwaren ongegrond te verklaren en de beschikking in stand te laten. ## VERTROUWELIJK VERTROUWELIJK &lt;!-- image --&gt; Kansspelautoriteit Datum 28 januari 2016 Ons kenmerk 9406 / 00.065.606 6. Voor de motivering van deze beslissing op bezwaar wordt verwezen naar het advies van de commissie. ## 5 Besluit 7. De raad van bestuur van de Kansspelautoriteit: - a. stelt vast dat de commissie heeft geadviseerd om de bezwaren ongegrond te …</t>
  </si>
  <si>
    <t>de heer (persoon 1)</t>
  </si>
  <si>
    <t>Hillside ⇔ Hillside [exact]</t>
  </si>
  <si>
    <t>KSA__https___kansspelautoriteit.nl_sites_default_files_besluit_op_bezwaar_eetcafe_de_gouw</t>
  </si>
  <si>
    <t>(persoon 1), voormalig eigenaar van Eetcafé de Gouw</t>
  </si>
  <si>
    <t>persoon 1 voormalig eigenaar van eetcafe de gouw</t>
  </si>
  <si>
    <t>## OPENBAAR ## Kansspelautoriteit &lt;!-- image --&gt; Besluit van de raad van bestuur van de Kansspelautoriteit op het bezwaarschrift van (persoon 1), voormalig eigenaar van Eetcafé de Gouw, gevestigd aan de Ds. Martin Lut tt5 kenmerk 8757 / 00.043.912. Zaak: 188 Kenmerk: 8757/ 00.050.419 Openbaarmaking onder kenmerk: 8757/ 00.053.052 ## Besluit op bezwaar ## 1Inleiding 1. Bij brief van 23 januari 2015 is namens (persoon 1)(hierna: bezwaarmaker) 2. bezwaar gemaakt tegen het besluit van de raad van bestuur van de Kansspelautoriteit (hierna: de raad)van 14 januari 2015 kenmerk 8757 / …</t>
  </si>
  <si>
    <t>…telt vast dat de commissie heeft geadviseerd om de bezwaren ongegrond te verklaren en het verzoek tot verlaging van de boete tot nihil af te wijzen; - b. stelt vast dat het advies inhoudelijk concludent is en zorgvuldig tot stand is gekomen; - c. ziet geen reden om af te wijken van het advies; - d. verklaart de bezwaren ongegrond en handhaaft het besluit; - e. verwijst overeenkomstig artikel 3:49 van de Algemene wet bestuursrecht voor de motivering van het besluit naar het uitgebrachte advies. 's-Gravenhage, 7 mei 2015 De raad van bestuur van de Kansspelautoriteit, w.g. J.J.H. Suyver Voorzitter ## Beroep Tegen dit besluit kan een belanghebbende beroep instellen bij de sector bestuursrecht van de rechtbankDen Haag, Postbu…</t>
  </si>
  <si>
    <t>boete van € 400.000,-</t>
  </si>
  <si>
    <t>Hillside New Media Malta Plc ⇔ Hillside New Media Malta Plc [exact]</t>
  </si>
  <si>
    <t>de bezwaren | het verzoek om vergoeding van de kosten</t>
  </si>
  <si>
    <t>KSA__https___kansspelautoriteit.nl_sites_default_files_besluit_op_bezwaar_holland_gaming</t>
  </si>
  <si>
    <t>…aten van bezwaarmaker. De raad constateert dat tot op heden de door bezwaarmaker geëxploiteerde automaten niet voldoen aan de door de Wok gestelde eisen onder meer de specifieke modeltoelating. Bezwaarmaker handelt derhalve in strijd met artikel 30t, tweede lid, van de Wok. ## 8 Besluit 28. De raad verklaart het bezwaar ongegrond en handhaaft zijn beslissing van 22 december 2016, kenmerk 00.060.960, inzake de oplegging van de last onder bestuursdwang. Den Haag, 11 augustus 2016 De raad van bestuur van de Kansspelautoriteit, w.g. J.J.H. Suyver Voorzitter ## OPENBAAR ## Beroep Tegen dit besluit kan een belanghebbende beroep instellen bij de afdeling bestuursrecht van de rechtbank Zeeland-West-Brabant, postbus 90006, 4800 P…</t>
  </si>
  <si>
    <t>KSA__https___kansspelautoriteit.nl_sites_default_files_besluit_op_bezwaar_openbaar_cafe_lucky</t>
  </si>
  <si>
    <t>matigt</t>
  </si>
  <si>
    <t>…waarschriften van de Kansspelautoriteit heeft geadviseerd om de bezwaren ongegrond te verklaren; - b. stelt vast dat het advies inhoudelijk concludent is en zorgvuldig tot stand is gekomen; - c. ziet geen reden om af te wijken van het advies voor zover dat ziet op de ingediende bezwaargronden; - d. verklaart de bezwaren ongegrond en handhaaft dienovereenkomstig het bestreden besluit; - e. verwijst overeenkomstig artikel 3:49 van de Algemene wet bestuursrecht voor de motivering van het besluit naar het uitgebrachte advies; - f. ziet in dit advies ambtshalve reden om de eerder opgelegde boete te matigen en de hoogte van de boete vast te stellen op € 12.000,-; 7. gn n n n n n n n n en ens het Besluit proceskosten bestuursre…</t>
  </si>
  <si>
    <t>bezwaren | het bestreden besluit | de bestuurlijke boete</t>
  </si>
  <si>
    <t>bezwaren | bestreden besluit | bestuurlijke boete</t>
  </si>
  <si>
    <t>bezwaren ⇔ bezwaren [exact] | besluit ⇔ het bestreden besluit [gold substring of prediction]</t>
  </si>
  <si>
    <t>de bestuurlijke boete</t>
  </si>
  <si>
    <t>…2 ## Besluit op bezwaar ## 1 Inleiding - Ii n r [x r z n r da Lucky te Zutphen, bezwaarschriften ingediend tegen het besluit van de Raad van Bes t (r t s het opln r (n / b et besluit tot openbaarmaking van de bestuurlijke boete (kenmerk 7938 / 00.017.556). 2. Voor het indienen van de gronden van de bezwaren tegen beide besluiten is el n in t ontvangen. ## 2Ontvankelijkheid 3. Het bezwaarschrift is ingediend binnen zes weken na bekendmaking van het besluit en voldoet ook aan de overige door de Algemene wet bestuursrecht gestelde eisen zodat dit ontvankelijk is. ## 3 Hoorzitting 4. De heer [xxx] is in de gelegenheid gesteld om tijdens een hoorzitting van de Bez t iit a it siin bezb s eb zk ## 4Advies 5. Naar aanleiding van…</t>
  </si>
  <si>
    <t>[xxx] (Café Lucky)</t>
  </si>
  <si>
    <t>Lucky te Zutphen</t>
  </si>
  <si>
    <t>xxx cafe lucky</t>
  </si>
  <si>
    <t>lucky te zutphen</t>
  </si>
  <si>
    <t>&lt;!-- image --&gt; Besluit van de Raad van Bestuur van de Kansspelautoriteit op de bezwaarschriften van [xxx] (Café Lucky) tegen het besluit van 14 november 2013, kenmerk 7938 / 00.017.527, tot het opleggen van een bestuurlijke boete van EUR 20.000,(sanctiebesluit), en het besluit van 14 november 2013, kenmerk 7938 / 00.017.556, tot openbaarmaking van het sanctiebesluit. Zaak: 73 Kenmerk: 7938 / 00.023.378 en 8094 / 00.023.379 Openbaarmaking onder kenmerk: 7938 / 00.024.951 en 8094 / 00.024.952 ## Besluit op bezwaar ## 1 Inleidi…</t>
  </si>
  <si>
    <t>NetX Betting Limited</t>
  </si>
  <si>
    <t>NetX Betting Limited ⇔ NetX Betting Limited [exact]</t>
  </si>
  <si>
    <t>de bezwaren | het bestreden besluit | de eerder opgelegde boete</t>
  </si>
  <si>
    <t>bezwaren | bestreden besluit | eerder opgelegde boete</t>
  </si>
  <si>
    <t>bezwaren ⇔ de bezwaren [noise-normalized exact] | besluit ⇔ het bestreden besluit [gold substring of prediction]</t>
  </si>
  <si>
    <t>de eerder opgelegde boete</t>
  </si>
  <si>
    <t>eigenaar van Café Lucky</t>
  </si>
  <si>
    <t>eigenaar van cafe lucky</t>
  </si>
  <si>
    <t>de bezwaren tegen het sanctiebesluit</t>
  </si>
  <si>
    <t>matigt | stelt vast</t>
  </si>
  <si>
    <t>de bezwaren | het bestreden besluit | de boete | de hoogte van de boete op € 12.000,-</t>
  </si>
  <si>
    <t>bezwaren | bestreden besluit | boete | hoogte van de boete op 12 000</t>
  </si>
  <si>
    <t>de boete | de hoogte van de boete op € 12.000,-</t>
  </si>
  <si>
    <t>KSA__https___kansspelautoriteit.nl_sites_default_files_besluit_op_bezwaar_total_e_soft</t>
  </si>
  <si>
    <t>Total E Soft Ltd.</t>
  </si>
  <si>
    <t>Total E Soft Ltd | [persoon 1] | [persoon 2]</t>
  </si>
  <si>
    <t>total e soft</t>
  </si>
  <si>
    <t>total e soft | persoon 1 | persoon 2</t>
  </si>
  <si>
    <t>Total E Soft Ltd. ⇔ Total E Soft Ltd [exact]</t>
  </si>
  <si>
    <t>[persoon 1] | [persoon 2]</t>
  </si>
  <si>
    <t>&lt;!-- image --&gt; Besluit van de raad van bestuur van de Kansspelautoriteit op de bezwaarschriften van Tot n n t i o) 00.053.075, tot het opleggen van een bestuurlijke boete van € 180.000,- aan Total E Soft Ltd. en anderen voor de betaling waarvan elk hoofdelijk aansprakelijk zijn en het besluit van 8 juli 2015, met kenmerk 9308 / 00.053.817, tot openbaarmaking van het besluit tot oplegging van een bestuurlijke boete.. Zaak: OA 2014-048 Kenmerk: 9308/ 00.064.479 9632/ 00.064.480 Openbaarmaking onder kenmerken: 9308/ 00.066.593 en 9632 / 00.066.596 ## Besluit op bezwaar ## 1Inleiding 1. Bij brief van 31 augustus 2015 …</t>
  </si>
  <si>
    <t>verklaart | ongegrond | herroept</t>
  </si>
  <si>
    <t>verklaart ongegrond | herroept</t>
  </si>
  <si>
    <t>ongegrond verklaren | herroepen</t>
  </si>
  <si>
    <t>verklaart ongegrond ⇔ verklaart ongegrond [exact] | herroept ⇔ herroept [exact]</t>
  </si>
  <si>
    <t>BHH ⇔ BHH [exact]</t>
  </si>
  <si>
    <t>… heeft geadviseerd om de bezwaren ongegrond te verklaren; - b. stelt vast dat de commissie ambtshalve heeft geadviseerd om het besluit te herroepen; - c. stelt vast dat het advies inhoudelijk concludent is en zorgvuldig tot stand is gekomen; - d. ziet geen reden om af te wijken van het advies; - e. verklaart de bezwaren ongegrond, onder aanvulling van de motivering zoals weergegeven in het advies van de commissie; - f. herroept het besluit; - g. verwijst overeenkomstig artikel 3:49 van de Algemene wet bestuursrecht voor de motivering van het besluit naar het uitgebrachte advies. 's-Gravenhage, 11 februari 2016 De raad van bestuur van de Kansspelautoriteit, w.g. J.J.H. Suyver Voorzitter ## Beroep Tegen dit besluit kan een…</t>
  </si>
  <si>
    <t>Sarah Eternal S.R.E.</t>
  </si>
  <si>
    <t>Sarah Eternal S.R.E. ⇔ Sarah Eternal S.R.E. [exact]</t>
  </si>
  <si>
    <t>KSA__https___kansspelautoriteit.nl_sites_default_files_besluit_v_o_f_aulon</t>
  </si>
  <si>
    <t>de V.O.F. AULON en haar vennoten, de heer [betrokkene 1] en mevrouw [betrokkene 2]</t>
  </si>
  <si>
    <t>V.O.F. AULON | de heer [betrokkene 1] | mevrouw [betrokkene 2]</t>
  </si>
  <si>
    <t>v o f aulon en haar vennoten de heer betrokkene 1 en mevrouw betrokkene 2</t>
  </si>
  <si>
    <t>v o f aulon | betrokkene 1 | betrokkene 2</t>
  </si>
  <si>
    <t>… waarschuwing, maar dat een boete in dat geval passender wordt geacht. ## 8.2 Toerekening 33. De overtreding wordt toegerekend aan de VOF en haar vennoten, betrokkene 1 en betrokkene 2, de exploitanten van de attractie. ## Besluit 9 De raad van bestuur van de Kansspelautoriteit: - a. stelt vast dat de V.O.F. AULON en haar vennoten, de heer [betrokkene 1] en mevrouw [betrokkene 2], artikel 30h, eerste lid, van de Wok hebben overtreden door het exploiteren van een speelautomaten zonder geldige vergunning op 24 juli 2013; - b. volstaat met het geven van een waarschuwing aan de V.O.F. AULON en haar vennoten, de heer [betrokkene 1] en mevrouw [betrokkene 2]. 's-Gravenhage, 4 mei 2015 De raad van bestuur van de Kansspelautoriteit, w.g. J.J.H. Suyver Voorzitter ## Bezwaar Tegen …</t>
  </si>
  <si>
    <t>geven</t>
  </si>
  <si>
    <t>stelt vast | volstaat met het geven van</t>
  </si>
  <si>
    <t>vaststellen | volstaat met het geven van</t>
  </si>
  <si>
    <t>… het bepaalde in de Wet op de Kansspelen (hierna: Wok). In de Wok is opgenomen een verbod op het aanwezig hebben van niet toegelaten speelautomaten op voor het publiek toegankelijke plaatsen. Het exploiteren van speelautomaten, het bedrijfsmatig en als eigenaar gebruiken of aan een ander in gebruik geven van een of meer speelautomaten, is zonder vergunning niet toegestaan. 2. De kansspelmarkt is geen gewone economische markt. Met een vergunning voor het exploiteren van speelautomaten wordt gewaarborgd dat de Ksa op de hoogte is van de locaties waar de geëxploiteerde speelautomaten staan opgesteld. Zonder dit inzicht is het niet mogelijk om effectief toezicht te houden op de naleving van de wettelijke verplichtingen die g…</t>
  </si>
  <si>
    <t>waarschuwing</t>
  </si>
  <si>
    <t>overtreding van artikel 30h, eerste lid, van de Wok door het exploiteren van speelautomaten zonder geldige vergunning | een waarschuwing</t>
  </si>
  <si>
    <t>overtreding van artikel 30h eerste lid van de wok door het exploiteren van speelautomaten zonder geldige vergunning | waarschuwing</t>
  </si>
  <si>
    <t>waarschuwing ⇔ een waarschuwing [noise-normalized exact]</t>
  </si>
  <si>
    <t>overtreding van artikel 30h, eerste lid, van de Wok door het exploiteren van speelautomaten zonder geldige vergunning</t>
  </si>
  <si>
    <t>…inge ernst van de zaak en het feit dat er nog niet eerder is gehandhaafd op kermisautomaten. De raad is Hr Hr mg Hmr m kt daarbij op dat als in de toekomst een dergelijke overtreding wordt geconstateerd, hetzij bij betrokkenen, hetzij bij een andere exploitant, niet meer zal worden volstaan met een waarschuwing, maar dat een boete in dat geval passender wordt geacht. ## 8.2 Toerekening 33. De overtreding wordt toegerekend aan de VOF en haar vennoten, betrokkene 1 en betrokkene 2, de exploitanten van de attractie. ## Besluit 9 De raad van bestuur van de Kansspelautoriteit: - a. stelt vast dat de V.O.F. AULON en haar vennoten, de heer [betrokkene 1] en mevrouw [betrokkene 2], artikel 30h, eerste lid, van de Wok hebben over…</t>
  </si>
  <si>
    <t>de V.O.F. AULON | de heer [betrokkene 1] | mevrouw [betrokkene 2]</t>
  </si>
  <si>
    <t>overtreding van artikel 30h, eerste lid, van de Wok | een waarschuwing</t>
  </si>
  <si>
    <t>overtreding van artikel 30h eerste lid van de wok | waarschuwing</t>
  </si>
  <si>
    <t>overtreding van artikel 30h, eerste lid, van de Wok</t>
  </si>
  <si>
    <t>gaat over tot gedeeltelijke invordering</t>
  </si>
  <si>
    <t>invorderen ⇔ gaat over tot gedeeltelijke invordering [canonical action]</t>
  </si>
  <si>
    <t>de raad</t>
  </si>
  <si>
    <t>OPENBAAR &lt;!-- image --&gt; Besluit als bedoeld in artikel 5:50, tweede lid, onder a, van de Algemene wet bestuursrecht van een besluit van de raad van bestuur van de Kansspelautoriteit Zaak: 139 Kenmerk: 8556/00.043.890 Openbaarmaking onder kenmerk: 8556 / 00.050.671 ## Besluit ## Samenvatting In april 2012 is de Kansspelautoriteit opgericht. De Kansspelautoriteit heeft tot taak het reguleren van het kansspelaanbod door het verlenen van kansspelvergunningen, houden van toezicht op vergunninghouders, het bestrijden van illegale kansspelen en hea n n n n ng In dit kader treedt de…</t>
  </si>
  <si>
    <t>NPL ⇔ NPL [exact]</t>
  </si>
  <si>
    <t>legt niet op</t>
  </si>
  <si>
    <t>WHG (International) Limited ⇔ WHG (International) Limited [exact]</t>
  </si>
  <si>
    <t>KSA__https___kansspelautoriteit.nl_sites_default_files_betent_15403_sanctiebesluit</t>
  </si>
  <si>
    <t>het bezwaar</t>
  </si>
  <si>
    <t>bezwaar ⇔ het bezwaar [noise-normalized exact]</t>
  </si>
  <si>
    <t>…anaf het moment van registratie bekend is met de leeftijd van alle bij haar geregistreerde spelers. ## 5.2.2 Sanctie is in strijd met algemene beginselen van behoorlijk bestuur 42. Subsidiair stelt Betent dat wanneer de Kansspelautoriteit artikel 2, vierde lid aanhef en onder a, van het Bwrvk zo uitlegt dat met 'richten op' wordt bedoeld 'richten aan', het opleggen van een sanctie in strijd zou zijn met de algemene beginselen van behoorlijk bestuur, waaronder het lex certa-beginsel (als onderdeel van het legaliteitsbeginsel), het rechtszekerheidsbeginsel en het evenredigheidsbeginsel. 43. Betent stelt daarbij dat er ook bij andere marktpartijen onduidelijkheid bestond over de reikwijdte van artikel 2, vierde lid, van het…</t>
  </si>
  <si>
    <t>de overtreding van artikel 2, vierde lid, onder a, van het Bwrvk door de wervings- en reclameactiviteiten te richten op personen in de leeftijdscategorie tussen 18 en 24 jaar (jongvolwassenen) | een boete van € 400.000,-</t>
  </si>
  <si>
    <t>overtreding van artikel 2 vierde lid onder a van het bwrvk door de wervings en reclameactiviteiten te richten op personen in de leeftijdscategorie tussen 18 en 24 jaar jongvolwassenen | boete van 400 000</t>
  </si>
  <si>
    <t>de overtreding van artikel 2, vierde lid, onder a, van het Bwrvk door de wervings- en reclameactiviteiten te richten op personen in de leeftijdscategorie tussen 18 en 24 jaar (jongvolwassenen)</t>
  </si>
  <si>
    <t>## OPENBAAR Besluit van de raad van bestuur van de Kansspelautoriteit als bedoeld in artikel 35a van de Wet op de kansspelen tot oplegging van een boete aan Betent B.V. Zaak: 15403 Kenmerk: 15403 / 01.288.550 Openbaarmaking onder kenmerk: 15403/01.288.557 ## Besluit ## 1 Inleiding 1. De raad van bestuur van de Kansspelautoriteit (hierna: de Kansspelautoriteit) is belast met het toezicht op de naleving van het bepaalde bij of krachtens de Wet op de kansspelen (hierna: Wok) en onderliggende regelgeving, waaronder het Besluit werving, reclame en verslavingspreventie kansspe…</t>
  </si>
  <si>
    <t>overtreding van artikel 2, vierde lid, onder a, van het Bwrvk | boete</t>
  </si>
  <si>
    <t>overtreding van artikel 2 vierde lid onder a van het bwrvk | boete</t>
  </si>
  <si>
    <t>overtreding van artikel 2, vierde lid, onder a, van het Bwrvk</t>
  </si>
  <si>
    <t>KSA__https___kansspelautoriteit.nl_sites_default_files_bob_spdne_01-335-368</t>
  </si>
  <si>
    <t>verklaart ongegrond | verklaart ongegrond</t>
  </si>
  <si>
    <t>…ud van deze beslissing op bezwaar verder geen twijfel heeft of de last onder dwangsom terecht is opgelegd, ziet zij ook geen aanleiding om het bezwaar van de Stichting tegen de openbaarmaking van de last onder dwangsom gegrond te verklaren. ## 5 Besluit De raad van bestuur van de Kansspelautoriteit verklaart het bezwaar van de Stichting Pad der Natuurlijke Energie tegen de last onder dwangsom van 22 oktober 2024 en het openbaarmakingsbesluit van diezelfde datum ongegrond. Den Haag, 18 februari 2025 namens deze, OPENBAAR w.g mr. drs. M.C.J. Groothuizen voorzitter Kansspelautoriteit Datum 18 februari 2025 Ons kenmerk &lt;!-- image --&gt; 18923/01.335.368 ## OPENBAAR ## Beroep Tegen dit besluit kan een belanghebbende beroep inste…</t>
  </si>
  <si>
    <t>het bezwaar tegen de last onder dwangsom van 22 oktober 2024 | het bezwaar tegen het openbaarmakingsbesluit van 22 oktober 2024</t>
  </si>
  <si>
    <t>bezwaar tegen de last onder dwangsom van 22 oktober 2024 | bezwaar tegen het openbaarmakingsbesluit van 22 oktober 2024</t>
  </si>
  <si>
    <t>bezwaar ⇔ het bezwaar tegen de last onder dwangsom van 22 oktober 2024 [gold substring of prediction]</t>
  </si>
  <si>
    <t>het bezwaar tegen het openbaarmakingsbesluit van 22 oktober 2024</t>
  </si>
  <si>
    <t>&lt;!-- image --&gt; Kansspelautoriteit Besluit van de raad van bestuur van de Kansspelautoriteit op het bezwaar van Stichting Pad der Natuurlijke Energie tegen de besluiten van 22 oktober 2024 met kenmerk 01.326.943 en kenmerk 01.326.944 tot oplegging van een last onder dwangsom en tot openbaarmaking van die last onder dwangsom. Zaak: 18923 Openbaarmaking onder kenmerk: 01.335.368 ## Besluit op bezwaar ## 1 Procedure 1. Op 3 mei 2021 heeft Stichting Pad der Natuurlijke Energie (hierna: de Stichting) een aanvraag ingediend voor h…</t>
  </si>
  <si>
    <t>verklaart niet gegrond</t>
  </si>
  <si>
    <t>gegrond verklaren</t>
  </si>
  <si>
    <t>KSA__https___kansspelautoriteit.nl_sites_default_files_buurtwachtt_20130_01-349-479_lod_20250911</t>
  </si>
  <si>
    <t>Clipboard Publications B.V.</t>
  </si>
  <si>
    <t>Clipboard Publications B.V. ⇔ Clipboard Publications B.V. [exact]</t>
  </si>
  <si>
    <t>…utoriteit &lt;!-- image --&gt; Besluit van de raad van bestuur van de Kansspelautoriteit als bedoeld in artikel 35 van de Wet op de kansspelen. Kenmerk: 20130/01.349.479 Openbaar onder kenmerk: 20130/01.352.087 ## Besluit ## Samenvatting De raad van bestuur van de Kansspelautoriteit heeft vastgesteld dat [overtreder] (hierna: [overtreder]) door middel van het Instagram-account 'Buurtwachtt' en het YouTube-account 'BuurtwachtLIVE' kansspelen bevordert door reclame te maken voor kansspelen waarvoor geen vergunning op grond van de Wet op de kansspelen is verleend. Daarmee handelt [overtreder] in strijd met artikel 1, eerste lid, aanhef en onder b, van de Wet op de kansspelen. [overtreder] doet dit door deel te nemen aan kansspele…</t>
  </si>
  <si>
    <t>OPENBAAR Kansspelautoriteit &lt;!-- image --&gt; Besluit van de raad van bestuur van de Kansspelautoriteit als bedoeld in artikel 35 van de Wet op de kansspelen. Kenmerk: 20130/01.349.479 Openbaar onder kenmerk: 20130/01.352.087 ## Besluit ## Samenvatting De raad van bestuur van de Kansspelautoriteit heeft vastgesteld dat [overtreder] (hierna: [overtreder]) door middel van het Instagram-account 'Buurtwachtt' en het YouTube-account 'BuurtwachtLIVE' kansspelen bevordert door reclame te maken voor kanssp…</t>
  </si>
  <si>
    <t>KSA__https___kansspelautoriteit.nl_sites_default_files_eod_code_srl_18933_lod_20250729</t>
  </si>
  <si>
    <t>EOD Code SRL</t>
  </si>
  <si>
    <t>eod code srl</t>
  </si>
  <si>
    <t>## Samenvatting De raad van bestuur van de Kansspelautoriteit heeft vastgesteld dat EOD Code SRL door middel van de website instantcasino.com gelegenheid geeft tot deelname aan een kansspel, terwijl voor dat laatstgenoemde aanbod geen vergunning is afgegeven op grond van de Wet op de kansspelen. Daarmee handelt EOD Code SRL in strijd met de artikel 1, eerste lid, aanhef en onder a, van de Wet op de kansspelen. De raad van bestuur van de Kansspelautoriteit draagt EOD Code SRL op het aanbieden van kansspelen wa…</t>
  </si>
  <si>
    <t>## Samenvatting De raad van bestuur van de Kansspelautoriteit heeft vastgesteld dat EOD Code SRL door middel van de website instantcasino.com gelegenheid geeft tot deelname aan een kansspel, terwijl voor dat laatstgenoemde aanbod geen vergunning is afgegeven op grond van de Wet op de kansspelen. Daarmee handelt EOD Code SRL in strijd met de artikel 1, eerste lid, aanhef en onder a, van de Wet op de kansspelen. De raad van bestuur van de Kansspelautoriteit d…</t>
  </si>
  <si>
    <t>KSA__https___kansspelautoriteit.nl_sites_default_files_gammix_limited_15765_002_01-352-604_beslissing_op_bezwaar_20250917</t>
  </si>
  <si>
    <t>…a. stelt vast dat de adviescommissie heeft geadviseerd om de bezwaren tegen het sanctiebesluit en het openbaarmakingsbesluit ongegrond te verklaren; - b. stelt vast dat het advies inhoudelijk concludent is en zorgvuldig tot stand is gekomen; - c. ziet geen reden om af te wijken van het advies; - d. verklaart de bezwaren tegen het sanctiebesluit en het openbaarmakingsbesluit ongegrond en handhaaft de besluiten van 12 en 13 december 2023; - e. verwijst overeenkomstig artikel 3:49 van de Algemene wet bestuursrecht voor de motivering van het besluit naar het uitgebrachte advies. ## OPENBAAR &lt;!-- image --&gt; 's-Gravenhage, 17 september 2025 De raad van bestuur van de Kansspelautoriteit, w.g. mr. drs. M.C.J. Groothuizen Voorzitt…</t>
  </si>
  <si>
    <t>de last onder dwangsom van 19 oktober 2017</t>
  </si>
  <si>
    <t>last onder dwangsom ⇔ de last onder dwangsom van 19 oktober 2017 [gold substring of prediction]</t>
  </si>
  <si>
    <t>de bezwaren tegen het sanctiebesluit | de bezwaren tegen het openbaarmakingsbesluit | de besluiten van 12 en 13 december 2023</t>
  </si>
  <si>
    <t>bezwaren tegen het sanctiebesluit | bezwaren tegen het openbaarmakingsbesluit | besluiten van 12 en 13 december 2023</t>
  </si>
  <si>
    <t>besluiten ⇔ de besluiten van 12 en 13 december 2023 [gold substring of prediction] | bezwaren ⇔ de bezwaren tegen het sanctiebesluit [gold substring of prediction]</t>
  </si>
  <si>
    <t>de bezwaren tegen het openbaarmakingsbesluit</t>
  </si>
  <si>
    <t>last onder dwangsom van 19 oktober 2017, met kenmerk 01.017.610</t>
  </si>
  <si>
    <t>last onder dwangsom ⇔ last onder dwangsom van 19 oktober 2017, met kenmerk 01.017.610 [gold substring of prediction]</t>
  </si>
  <si>
    <t>… de hierboven genoemde uitkomsten ziet de raad van bestuur geen aanleiding om de hoogte van de boete te matigen. De boete bedraagt immers minder dan 10% van het wereldwijde BSR van Gammix en van het concern waar Gammix deel van uitmaakt in 2022. 11. De adviescommissie heeft verder geadviseerd om de bezwaren tegen het sanctiebesluit en openbaarmakingsbesluit ongegrond te verklaren en de besluiten van 12 en 13 december 2023 in stand te laten. ## 5 Overige opmerkingen 12. De adviescommissie ziet geen aanleiding voor een vergoeding van de kosten. ## 6 Besluit De raad van bestuur van de Kansspelautoriteit: - a. stelt vast dat de adviescommissie heeft geadviseerd om de bezwaren tegen het sanctiebesluit en het openbaarmakingsbe…</t>
  </si>
  <si>
    <t>KSA__https___kansspelautoriteit.nl_sites_default_files_gamusoft_lp_18937_lod_20250402</t>
  </si>
  <si>
    <t>Gamusoft LP</t>
  </si>
  <si>
    <t>gamusoft lp</t>
  </si>
  <si>
    <t>## Samenvatting De raad van bestuur van de Kansspelautoriteit heeft vastgesteld dat Gamusoft LP door middel van de website csgofast.com gelegenheid geeft tot deelname aan een kansspel, terwijl voor dat laatstgenoemde aanbod geen vergunning is afgegeven op grond van de Wet op de kansspelen. Daarmee handelt Gamusoft LP in strijd met de artikel 1, eerste lid, aanhef en onder a, van de Wet op de kansspelen. De raad van bestuur van de Kansspelautoriteit draagt Gamusoft LP op het aanbieden van kansspelen waarvoor g…</t>
  </si>
  <si>
    <t>de Staatsloterij</t>
  </si>
  <si>
    <t>de Staatsloterij ⇔ de Staatsloterij B.V. [noise-normalized exact]</t>
  </si>
  <si>
    <t>## Samenvatting De raad van bestuur van de Kansspelautoriteit heeft vastgesteld dat Gamusoft LP door middel van de website csgofast.com gelegenheid geeft tot deelname aan een kansspel, terwijl voor dat laatstgenoemde aanbod geen vergunning is afgegeven op grond van de Wet op de kansspelen. Daarmee handelt Gamusoft LP in strijd met de artikel 1, eerste lid, aanhef en onder a, van de Wet op de kansspelen. De raad van bestuur van de Kansspelautoriteit draagt G…</t>
  </si>
  <si>
    <t>KSA__https___kansspelautoriteit.nl_sites_default_files_goldwin_limited_16442-001_01-352-600_beslissing_op_bezwaar_20250917</t>
  </si>
  <si>
    <t>het besluit tot oplegging van een last onder dwangsom van 3 juni 2021</t>
  </si>
  <si>
    <t>verklaart | gegrond | matigt | ongegrond</t>
  </si>
  <si>
    <t>last onder dwangsom ⇔ het besluit tot oplegging van een last onder dwangsom van 3 juni 2021 [gold substring of prediction]</t>
  </si>
  <si>
    <t>verklaart gegrond | matigt | verklaart ongegrond | besluit te vergoeden</t>
  </si>
  <si>
    <t>verklaart gegrond | matigt | ongegrond</t>
  </si>
  <si>
    <t>gegrond verklaren | matigt | ongegrond</t>
  </si>
  <si>
    <t>gegrond verklaren | matigt | ongegrond verklaren | besluit te vergoeden</t>
  </si>
  <si>
    <t>verklaart gegrond ⇔ verklaart gegrond [exact] | matigt ⇔ matigt [exact]</t>
  </si>
  <si>
    <t>ongegrond</t>
  </si>
  <si>
    <t>verklaart ongegrond | besluit te vergoeden</t>
  </si>
  <si>
    <t>Staatsloterij</t>
  </si>
  <si>
    <t>de Staatsloterij ⇔ Staatsloterij [noise-normalized exact]</t>
  </si>
  <si>
    <t>…udelijk concludent is en zorgvuldig tot stand is gekomen; [2 https://kansspelautoriteit.nl/nieuws/2025/februari/positief-effect-nieuwe-regels/](https://kansspelautoriteit.nl/nieuws/2025/februari/positief-effect-nieuwe-regels/) &lt;!-- image --&gt; - c. ziet geen reden om af te wijken van het advies; - d. verklaart de bezwaren tegen het sanctiebesluit gegrond en matigt de boete van 10 oktober 2023 naar €3.038.000,-; - e. verklaart de bezwaren tegen het openbaarmakingsbesluit ongegrond; - f. verwijst overeenkomstig artikel 3:49 van de Algemene wet bestuursrecht voor de motivering van het besluit naar het uitgebrachte advies; - g. besluit de met het bezwaar gemoeide kosten te vergoeden op grond van het Besluit proceskosten bestuu…</t>
  </si>
  <si>
    <t>de bezwaren tegen het sanctiebesluit | de boete van 10 oktober 2023 | de bezwaren tegen het openbaarmakingsbesluit | de met het bezwaar gemoeide kosten</t>
  </si>
  <si>
    <t>bezwaren tegen het sanctiebesluit | boete van 10 oktober 2023 | bezwaren tegen het openbaarmakingsbesluit | met het bezwaar gemoeide kosten</t>
  </si>
  <si>
    <t>bezwaren ⇔ de bezwaren tegen het sanctiebesluit [gold substring of prediction] | boete ⇔ de boete van 10 oktober 2023 [gold substring of prediction]</t>
  </si>
  <si>
    <t>de bezwaren tegen het openbaarmakingsbesluit | de met het bezwaar gemoeide kosten</t>
  </si>
  <si>
    <t>het besluit tot oplegging van een last onder dwangsom van 3 juni 2021, met kenmerk 01.239.938</t>
  </si>
  <si>
    <t>last onder dwangsom ⇔ het besluit tot oplegging van een last onder dwangsom van 3 juni 2021, met kenmerk 01.239.938 [gold substring of prediction]</t>
  </si>
  <si>
    <t>…Daarom verlaagt de raad van bestuur de boete naar €3.038.000,-. Gelet op het voordeel dat Goldwin naar schatting in 2022 heeft behaald in Nederland met de betreffende overtreding acht de raad van bestuur een lagere boete niet passend en geboden. 13. De adviescommissie heeft verder geadviseerd om de bezwaren tegen het sanctiebesluit en openbaarmakingsbesluit ongegrond te verklaren en de besluiten van 10 oktober 2023 in stand te laten. ## 5 Besluit De raad van bestuur van de Kansspelautoriteit: - a. stelt vast dat de adviescommissie heeft geadviseerd om de bezwaren tegen het sanctiebesluit gegrond te verklaren voor zover het de hoogte van de boete betreft en de bezwaren tegen het openbaarmakingsbesluit ongegrond te verklar…</t>
  </si>
  <si>
    <t>de Staatsloterij ⇔ Staatsloterij B.V. [noise-normalized exact]</t>
  </si>
  <si>
    <t>KSA__https___kansspelautoriteit.nl_sites_default_files_20220817_01_265_500_-_besluit_lod_sons-of-slots_ov</t>
  </si>
  <si>
    <t>L.C.S Limited</t>
  </si>
  <si>
    <t>L.C.S Limited ⇔ L.C.S Limited [exact]</t>
  </si>
  <si>
    <t>verklaart gegrond | matigt | verklaart ongegrond | vergoedt</t>
  </si>
  <si>
    <t>gegrond verklaren | matigt | ongegrond verklaren | vergoedt</t>
  </si>
  <si>
    <t>verklaart ongegrond | vergoedt</t>
  </si>
  <si>
    <t>KSA__https___kansspelautoriteit.nl_sites_default_files_last_onder_dwangsom_dolle_pret_in_almelo</t>
  </si>
  <si>
    <t>Dolle Pret</t>
  </si>
  <si>
    <t>Dolle Pret in Almelo B.V. | betrokkene</t>
  </si>
  <si>
    <t>dolle pret</t>
  </si>
  <si>
    <t>dolle pret in almelo | betrokkene</t>
  </si>
  <si>
    <t>…n jo. artikel 5:32 van de Algemene wet bestuursrecht Zaak: 318 Kenmerk: 10108/00.065.652 Openbaarmaking onder kenmerk: 10108 / 00.067.657 ## Besluit ## Samenvatting In april 2012 is de Kansspelautoriteit opgericht. Het tegengaan van ongereguleerde kansspelen is één van de taken van deze autoriteit. Dolle Pret in Almelo B.V. heeft op 2 juni 2015 een kansspel aangeboden zonder dat daarvoor een vergunning was verleend. Hog n n n o n n n el georganiseerd door een vereniging, er - onder meer - een bescheiden prijzenpot beschikbaar is en de opbrengst van de bingo wordt gebruikt voor een concreet doel van algemeen nut. Bij Dolle Pret B.V. is dat niet het geval geweest. Trenn n t z gger gehandeld wordt in strijd met de Wet op de…</t>
  </si>
  <si>
    <t>…nen, en waarvoor geen vergunning is verleend; - b. stelt vast dat betrokkene als enig eigenaar en bestuurder van Dolle Pret feitelijk leiding heeft gegeven aan deze overtreding en derhalve ook kan worden aangemerkt als overtreder van artikel 1, eerste lid, onder a, van de Wet op de kansspelen; - c. gelast Dolle Pret en betrokkene verdere overtreding te voorkomen door te stoppen met het aanbieden van bingo zodat geen gelegenheid meer wordt gegeven om mede te dingen naar prijzen of premies, indien de aanwijzing der winnaars geschiedt door enige kansbepaling waarop de deelnemers in het algemeen geen overwegende invloed kunnen uitoefenen; - d. bepaalt dat voor iedere show waarbij wordt geconstateerd dat geen gevolg is gegeve…</t>
  </si>
  <si>
    <t>overtreding van artikel 1, eerste lid, aanhef en onder a, van de Wet op de kansspelen | last onder dwangsom</t>
  </si>
  <si>
    <t>overtreding van artikel 1 eerste lid aanhef en onder a van de wet op de kansspelen | last onder dwangsom</t>
  </si>
  <si>
    <t>dwangsom ⇔ last onder dwangsom [gold substring of prediction]</t>
  </si>
  <si>
    <t>de Lotto B.V.</t>
  </si>
  <si>
    <t>Lotto B.V.</t>
  </si>
  <si>
    <t>de Lotto B.V. ⇔ Lotto B.V. [noise-normalized exact]</t>
  </si>
  <si>
    <t>…vereniging, er - onder meer - een bescheiden prijzenpot beschikbaar is en de opbrengst van de bingo wordt gebruikt voor een concreet doel van algemeen nut. Bij Dolle Pret B.V. is dat niet het geval geweest. Trenn n t z gger gehandeld wordt in strijd met de Wet op de Kansspelen, wordt een last onder dwangsom aan Dolle Pret in Almelo B.V. en betrokkene opgelegd. ## OPENBAAR ## Inhoudsopgave | Samenvatting... | Samenvatting... | |-------------------|-----------------------------------------------------------------------| | 1 | Inleiding ..3 | | 2 | Onderzoek Dolle Pret B.V. .4 | | 2.1 | Aanleiding voor het onderzoek.... .4 | | 2.2 | Betrokkenen bij Dolle Pret.... .4 | | 3 | Het rapport .. .4 | | 4 | Zienswijze... .5 | | 5 |…</t>
  </si>
  <si>
    <t>stelt vast | stelt vast | gelast | bepaalt</t>
  </si>
  <si>
    <t>stelt vast | gelast | bepaalt</t>
  </si>
  <si>
    <t>vaststellen | gelast | bepaalt</t>
  </si>
  <si>
    <t>gelast ⇔ gelast [exact]</t>
  </si>
  <si>
    <t>stelt vast | bepaalt</t>
  </si>
  <si>
    <t>de last onder dwangsom van 19 oktober 2017, met kenmerk 01.017.611</t>
  </si>
  <si>
    <t>last onder dwangsom ⇔ de last onder dwangsom van 19 oktober 2017, met kenmerk 01.017.611 [gold substring of prediction]</t>
  </si>
  <si>
    <t>overtreding van artikel 1, eerste lid, aanhef en onder a, van de Wet op de kansspelen door Dolle Pret | overtreding van artikel 1, eerste lid, onder a, van de Wet op de kansspelen door betrokkene | een last onder dwangsom om verdere overtreding te voorkomen door te stoppen met het aanbieden van bingo | dwangsom van € 5.000,- per show, met een maximum van € 50.000,-</t>
  </si>
  <si>
    <t>overtreding van artikel 1 eerste lid aanhef en onder a van de wet op de kansspelen door dolle pret | overtreding van artikel 1 eerste lid onder a van de wet op de kansspelen door betrokkene | last onder dwangsom om verdere overtreding te voorkomen door te stoppen met het aanbieden van bingo | dwangsom van 5 000 per show met een maximum van 50 000</t>
  </si>
  <si>
    <t>dwangsom ⇔ een last onder dwangsom om verdere overtreding te voorkomen door te stoppen met het aanbieden van bingo [gold substring of prediction]</t>
  </si>
  <si>
    <t>overtreding van artikel 1, eerste lid, aanhef en onder a, van de Wet op de kansspelen door Dolle Pret | overtreding van artikel 1, eerste lid, onder a, van de Wet op de kansspelen door betrokkene | dwangsom van € 5.000,- per show, met een maximum van € 50.000,-</t>
  </si>
  <si>
    <t>Gammix Limited</t>
  </si>
  <si>
    <t>Gammix Limited ⇔ Gammix Limited [exact]</t>
  </si>
  <si>
    <t>KSA__https___kansspelautoriteit.nl_sites_default_files_last_onder_dwangsom_onlinecasinobonus_nl</t>
  </si>
  <si>
    <t>OPENBAAR Besluit van de raad van bestuur van de Kansspelautoriteit als bedoeld in artikel 35 van de Wet op de kansspelen. Kenmerk: 14529/01.250.706 Openbaarmaking onder: 14529/01.252.634 ## Besluit ## Samenvatting De Kansspelautoriteit heeft vastgesteld dat [overtreder] reclame maakt voor kansspelen waarvoor geen vergunning op grond van de Wet op de kansspelen (hierna: Wok) is verleend. Daarmee handelt [overtreder] in strijd met de Wok. De raad van bestuur van d…</t>
  </si>
  <si>
    <t>KSA__https___kansspelautoriteit.nl_sites_default_files_lod_14440-01-312-796</t>
  </si>
  <si>
    <t>last onder dwangsom wegens overtreding van artikel 1, eerste lid, aanhef en onder a, van de Wok | last onder dwangsom wegens overtreding van artikel 1, eerste lid en onder b, van de Wok</t>
  </si>
  <si>
    <t>last onder dwangsom wegens overtreding van artikel 1 eerste lid aanhef en onder a van de wok | last onder dwangsom wegens overtreding van artikel 1 eerste lid en onder b van de wok</t>
  </si>
  <si>
    <t>last onder dwangsom ⇔ last onder dwangsom wegens overtreding van artikel 1, eerste lid, aanhef en onder a, van de Wok [gold substring of prediction]</t>
  </si>
  <si>
    <t>last onder dwangsom wegens overtreding van artikel 1, eerste lid en onder b, van de Wok</t>
  </si>
  <si>
    <t>## OPENBAAR Besluit van de raad van bestuur van de Kansspelautoriteit als bedoeld in artikel 35 van de Wet op de kansspelen jo. artikel 5:32 van de Algemene wet bestuursrecht. Kenmerk: 14440/01.312.796 ## Last onder dwangsom ## Samenvatting De raad van bestuur van de Kansspelautoriteit heeft vastgesteld dat de heer Daarmee heeft de heer [overtreder 1] artikel 1, eerste lid, aanhef en onder a, van de Omdat gevaar voor herhaling voor de hand ligt, draagt de raad van bestuur van de aan een kansspel en het daarvoor reclame maken, na te laten, door middel van het opleggen van een last onder dwangsom ter voorkoming van herhaling. [ov…</t>
  </si>
  <si>
    <t>## OPENBAAR Besluit van de raad van bestuur van de Kansspelautoriteit als bedoeld in artikel 35 van de Wet op de kansspelen jo. artikel 5:32 van de Algemene wet bestuursrecht. Kenmerk: 14440/01.312.796 ## Last onder dwangsom ## Samenvatting De raad van bestuur van de Kansspelautoriteit heeft vastgesteld dat de heer Daarmee heeft de heer [overtreder 1] artikel 1, eerste lid, aanhef en onder a, van de Omdat gevaar voor herhaling voor de hand ligt, draagt de raad van …</t>
  </si>
  <si>
    <t>De heer [overtreder 1]</t>
  </si>
  <si>
    <t>overtreder 1</t>
  </si>
  <si>
    <t>KSA__https___kansspelautoriteit.nl_sites_default_files_20240328-01-315-784_besluit_lod_sarah_eternal_srl_ov_beveiligd</t>
  </si>
  <si>
    <t>Sarah Eternal S.R.L.</t>
  </si>
  <si>
    <t>Sarah Eternal S.R.L. ⇔ Sarah Eternal S.R.L. [exact]</t>
  </si>
  <si>
    <t>… van bestuur van de Kansspelautoriteit als bedoeld in artikel 35 van de Wet op de kansspelen jo. artikel 5:32 van de Algemene wet bestuursrecht. Kenmerk: 14440/01.312.796 ## Last onder dwangsom ## Samenvatting De raad van bestuur van de Kansspelautoriteit heeft vastgesteld dat de heer Daarmee heeft de heer [overtreder 1] artikel 1, eerste lid, aanhef en onder a, van de Omdat gevaar voor herhaling voor de hand ligt, draagt de raad van bestuur van de aan een kansspel en het daarvoor reclame maken, na te laten, door middel van het opleggen van een last onder dwangsom ter voorkoming van herhaling. [overtreder 1] meermaals gelegenheid heeft gegeven tot deelname aan een kansspel, terwijl daarvoor geen vergunning is afgegeven o…</t>
  </si>
  <si>
    <t>KSA__https___kansspelautoriteit.nl_sites_default_files_openbaar_-_beslissing_op_bezwaar_ill_en_gig</t>
  </si>
  <si>
    <t>GIG Ltd</t>
  </si>
  <si>
    <t>Innovation Labs Limited | Gaming Innovation Group Limited | Gaming Innovation Group P.L.C.</t>
  </si>
  <si>
    <t>gig</t>
  </si>
  <si>
    <t>innovation labs | gaming innovation group | gaming innovation group p l c</t>
  </si>
  <si>
    <t>…`` Openbaar gemaakt onder kenmerk: 12456 / 01.052.752 12457 / 01.052.753 12458 / 01.052.754 12459 / 01.052.755 12713 / 01.052.756 ## Beslissing op bezwaar ## 1 Inleiding 1. De raad van bestuur van de Kansspelautoriteit (hierna: de raad van bestuur) heeft aan Gaming Innovation Group Limited (hierna: GIG Ltd) en aan Innovation Labs Limited (hierna: ILL) een last onder dwangsom opgelegd wegens overtreding van het bevorderingsverbod van artikel 1, eerste lid, onder b, van de Wet op de kansspelen (hierna: Wok). De raad van bestuur heeft besloten deze lasten onder dwangsom openbaar te maken. Daarnaast heeft de raad van bestuur besloten tot invordering van de verbeurde dwangsom door GIG Ltd. 2. Tegen de besluiten van de raad va…</t>
  </si>
  <si>
    <t>verklaart | niet-ontvankelijk | herroept gedeeltelijk | herroept | ongegrond</t>
  </si>
  <si>
    <t>verklaart niet-ontvankelijk | herroept gedeeltelijk | wijzigt | stelt vast op nihil | herroept | verklaart ongegrond</t>
  </si>
  <si>
    <t>verklaart niet-ontvankelijk | herroept gedeeltelijk | ongegrond</t>
  </si>
  <si>
    <t>verklaart niet-ontvankelijk | herroept gedeeltelijk | wijzigt | stelt vast op nihil | verklaart ongegrond</t>
  </si>
  <si>
    <t>niet ontvankelijk verklaren | herroepen | ongegrond</t>
  </si>
  <si>
    <t>niet ontvankelijk verklaren | herroepen | wijzigen | vaststellen | ongegrond verklaren</t>
  </si>
  <si>
    <t>verklaart niet-ontvankelijk ⇔ verklaart niet-ontvankelijk [exact] | herroept gedeeltelijk ⇔ herroept gedeeltelijk [exact]</t>
  </si>
  <si>
    <t>wijzigt | stelt vast op nihil | verklaart ongegrond</t>
  </si>
  <si>
    <t>…esluit dan ook herroepen. ## Openbaarmakingsbesluiten en last onder dwangsom ILL 77. Ten aanzien van de openbaarmakingsbesluiten en de last onder dwangsom gericht aan ILL komt de raad van bestuur tot de conclusie dat deze besluiten rechtmatig zijn genomen. ## 7 Besluit 78. De raad van bestuur: - a. verklaart de bezwaren van GIG Ltd niet-ontvankelijk; - b. herroept gedeeltelijk het besluit tot opleggen van een last onder dwangsom van 20 november 2017 (kenmerk 10880/01.019.593) aan GIG Ltd voor zover het de tenaamstelling en de hoogte van de dwangsom betreft. De raad van bestuur wijzigt de tenaamstelling in Gaming Innovation Group P.L.C. en stelt de hoogte van de dwangsom vast op nihil. Voor het overige laat de raad van be…</t>
  </si>
  <si>
    <t>bezwaren | last onder dwangsom | invorderingsbesluit</t>
  </si>
  <si>
    <t>de bezwaren van Gaming Innovation Group Limited | het besluit tot opleggen van een last onder dwangsom aan Gaming Innovation Group Limited | de tenaamstelling van het besluit tot opleggen van een last onder dwangsom in Gaming Innovation Group P.L.C. | de hoogte van de dwangsom | het invorderingsbesluit aan Gaming Innovation Group Limited | de overige bezwaren</t>
  </si>
  <si>
    <t>bezwaren van gaming innovation group limited | besluit tot opleggen van een last onder dwangsom aan gaming innovation group limited | tenaamstelling van het besluit tot opleggen van een last onder dwangsom in gaming innovation group p l c | hoogte van de dwangsom | invorderingsbesluit aan gaming innovation group limited | overige bezwaren</t>
  </si>
  <si>
    <t>last onder dwangsom ⇔ het besluit tot opleggen van een last onder dwangsom aan Gaming Innovation Group Limited [gold substring of prediction] | invorderingsbesluit ⇔ het invorderingsbesluit aan Gaming Innovation Group Limited [gold substring of prediction] | bezwaren ⇔ de bezwaren van Gaming Innovation Group Limited [gold substring of prediction]</t>
  </si>
  <si>
    <t>de tenaamstelling van het besluit tot opleggen van een last onder dwangsom in Gaming Innovation Group P.L.C. | de hoogte van de dwangsom | de overige bezwaren</t>
  </si>
  <si>
    <t>…igd van een Private Limited Liability Company (Ltd) naar een Public Limited Liability Company (PLC). Hiermee is GIG Ltd omgezet naar GIG PLC. 34. Gelet op het feit dat GIG Ltd per 1 juni 2017 niet meer bestaat is de raad van bestuur met bezwaarmakers van oordeel dat zij niet-ontvankelijk is in haar bezwaren. ## GIG Ltd en GIG PLC 35. Met de wijziging per 1 juni 2017 naar een PLC is de vorm waarin de onderneming wordt gedreven veranderd. Voor het overige zijn er geen wijzigingen opgetreden binnen het bedrijf. Het registratienummer in de Kamer van Koophandel is gelijk gebleven, de activiteiten van de onderneming zijn niet gewijzigd, de aandelen zijn in handen gebleven van GIG Inc, de samenstelling van het bestuur is niet v…</t>
  </si>
  <si>
    <t>verklaart niet-ontvankelijk | herroept gedeeltelijk | wijzigt | stelt vast | herroept | verklaart ongegrond</t>
  </si>
  <si>
    <t>verklaart niet-ontvankelijk | herroept gedeeltelijk | wijzigt | stelt vast | verklaart ongegrond</t>
  </si>
  <si>
    <t>Stichting het pad der natuurlijke energie ⇔ Stichting het pad der natuurlijke energie [exact]</t>
  </si>
  <si>
    <t>wijzigt | stelt vast | verklaart ongegrond</t>
  </si>
  <si>
    <t>de bezwaren van GIG Ltd | het besluit tot opleggen van een last onder dwangsom van 20 november 2017 aan GIG Ltd | de tenaamstelling in Gaming Innovation Group P.L.C. | de hoogte van de dwangsom op nihil | het invorderingsbesluit van 26 maart 2018 aan GIG Ltd | de bezwaren</t>
  </si>
  <si>
    <t>bezwaren van gig ltd | besluit tot opleggen van een last onder dwangsom van 20 november 2017 aan gig ltd | tenaamstelling in gaming innovation group p l c | hoogte van de dwangsom op nihil | invorderingsbesluit van 26 maart 2018 aan gig ltd | bezwaren</t>
  </si>
  <si>
    <t>last onder dwangsom ⇔ het besluit tot opleggen van een last onder dwangsom van 20 november 2017 aan GIG Ltd [gold substring of prediction] | invorderingsbesluit ⇔ het invorderingsbesluit van 26 maart 2018 aan GIG Ltd [gold substring of prediction] | bezwaren ⇔ de bezwaren [noise-normalized exact]</t>
  </si>
  <si>
    <t>de bezwaren van GIG Ltd | de tenaamstelling in Gaming Innovation Group P.L.C. | de hoogte van de dwangsom op nihil</t>
  </si>
  <si>
    <t>de bezwaren van Gaming Innovation Group Limited | het besluit tot opleggen van een last onder dwangsom van 20 november 2017 aan Gaming Innovation Group Limited | de tenaamstelling van het besluit tot opleggen van een last onder dwangsom in Gaming Innovation Group P.L.C. | de hoogte van de dwangsom | het invorderingsbesluit van 26 maart 2018 aan Gaming Innovation Group Limited | de overige bezwaren</t>
  </si>
  <si>
    <t>bezwaren van gaming innovation group limited | besluit tot opleggen van een last onder dwangsom van 20 november 2017 aan gaming innovation group limited | tenaamstelling van het besluit tot opleggen van een last onder dwangsom in gaming innovation group p l c | hoogte van de dwangsom | invorderingsbesluit van 26 maart 2018 aan gaming innovation group limited | overige bezwaren</t>
  </si>
  <si>
    <t>last onder dwangsom ⇔ het besluit tot opleggen van een last onder dwangsom van 20 november 2017 aan Gaming Innovation Group Limited [gold substring of prediction] | invorderingsbesluit ⇔ het invorderingsbesluit van 26 maart 2018 aan Gaming Innovation Group Limited [gold substring of prediction] | bezwaren ⇔ de bezwaren van Gaming Innovation Group Limited [gold substring of prediction]</t>
  </si>
  <si>
    <t>[bedrijf]</t>
  </si>
  <si>
    <t>[bedrijf] ⇔ [bedrijf] [exact]</t>
  </si>
  <si>
    <t>KSA__https___kansspelautoriteit.nl_sites_default_files_sanctiebesluit_futgalaxy_openbaar</t>
  </si>
  <si>
    <t>een bestuurlijke boete van € 500.000,- | een bestuurlijke boete van € 100.000,-</t>
  </si>
  <si>
    <t>bestuurlijke boete van 500 000 | bestuurlijke boete van 100 000</t>
  </si>
  <si>
    <t>boete ⇔ een bestuurlijke boete van € 500.000,- [gold substring of prediction]</t>
  </si>
  <si>
    <t>een bestuurlijke boete van € 100.000,-</t>
  </si>
  <si>
    <t>## OPENBAAR Besluit van de raad van bestuur van de Kansspelautoriteit als bedoeld in artikel 35a van de Wet op de kansspelen tot het opleggen van een bestuurlijke boete aan Virtual Coin Gaming N.V. en de heer [persoon 1]. Zaak: 12541 Kenmerk: 13842 /01.078.168 Openbaarmaking onder kenmerk: 13842 / 01.078.172 ## Besluit ## Samenvatting Voor kansspelen online wordt een aanbieder geen vergunning verleend, aangezien binnen het huidige wettelijke kader onvoldoende vorm kan worden gegeven aan de doelstellingen van het kansspelbeleid: het voorkomen van kansspelverslaving, het beschermen van de…</t>
  </si>
  <si>
    <t>…ndom' aan de packs toegevoegd, dit is dus een gok ; 15 - vi. Hoe het werkt Met de FutJackpot speel je live tegen andere spelers van de site! Jackpot. Na 10 stortingen wordt bekent gemaakt wie de winnaar is! ; Iedere speler kan een bedrag storten tussen 1.000 en 50.000 coins in een Dus hoe meer je inlegt, hoe hoger de kans dat je wint! Je kan maximaal 4 8 Kenmerken 12541/01.023.822/02-04 en -01.041.741/03-05. 9 Kenmerken 12541/-01.023.822/03 en -01.041.741/04. 10 Hierna zijn passages van nl.futgamer.com op 1 oktober 2018 vermeld. Voor zover niet anders is aangegeven en voor zover relevant, hadden de passages op futgalaxy.nl dezelfde strekking. 11 Kenmerken 12541/01.023.822/02 en -01.041.741/03. 12 Kenmerken 12541/01.023.8…</t>
  </si>
  <si>
    <t>overtreding van artikel 1, eerste lid, aanhef en onder a, van de Wok | een boete van € 500.000,- aan Virtual Coin Gaming N.V. | een boete van € 100.000,- aan de heer [persoon 1]</t>
  </si>
  <si>
    <t>overtreding van artikel 1 eerste lid aanhef en onder a van de wok | boete van 500 000 aan virtual coin gaming n v | boete van 100 000 aan de heer persoon 1</t>
  </si>
  <si>
    <t>boete ⇔ een boete van € 500.000,- aan Virtual Coin Gaming N.V. [gold substring of prediction]</t>
  </si>
  <si>
    <t>overtreding van artikel 1, eerste lid, aanhef en onder a, van de Wok | een boete van € 100.000,- aan de heer [persoon 1]</t>
  </si>
  <si>
    <t>bestuurlijke boete van € 500.000,- | bestuurlijke boete van € 100.000,-</t>
  </si>
  <si>
    <t>boete ⇔ bestuurlijke boete van € 500.000,- [gold substring of prediction]</t>
  </si>
  <si>
    <t>bestuurlijke boete van € 100.000,-</t>
  </si>
  <si>
    <t>KSA__https___kansspelautoriteit.nl_sites_default_files_sanctiebesluit_imperial_e-club_limited</t>
  </si>
  <si>
    <t>KSA__https___kansspelautoriteit.nl_sites_default_files_anonieme_aanbieder_18647_besluit_lod_20250227</t>
  </si>
  <si>
    <t>[overtreder] ⇔ [overtreder] [exact]</t>
  </si>
  <si>
    <t>…e geven om mede te dingen naar prijzen of premies, waarbij de aanwijzing der winnaars geschiedt door enige kansbepaling waarop de deelnemers geen overwegende invloed kunnen uitoefenen, en waarvoor geen vergunning is verleend; - b. rekent de genoemde overtreding toe aan Imperial E-Club Limited; - c. legt aan Imperial E-Club Limited voor deze overtreding een boete op van EUR 200.000,--. 's-Gravenhage, 11 februari 2014 De Raad van Bestuur van de Kansspelautoriteit w.g. ## J.J.H. Suyver Tegen dit besluit kan degene wiens belang rechtstreeks bij dit besluit is betrokken, binnen zes weken na de dag van bekendmaking van dit besluit een gemotiveerd bezwaarschrift indienen bij de Kansspelautoriteit, afdeling Juridische Zaken en C…</t>
  </si>
  <si>
    <t>overtreding van artikel 1, eerste lid, aanhef en onder a, van de Wet op de kansspelen | de genoemde overtreding | een boete van EUR 200.000,--</t>
  </si>
  <si>
    <t>overtreding van artikel 1 eerste lid aanhef en onder a van de wet op de kansspelen | genoemde overtreding | boete van eur 200 000</t>
  </si>
  <si>
    <t>boete ⇔ een boete van EUR 200.000,-- [gold substring of prediction]</t>
  </si>
  <si>
    <t>overtreding van artikel 1, eerste lid, aanhef en onder a, van de Wet op de kansspelen | de genoemde overtreding</t>
  </si>
  <si>
    <t>…rde kansspelen online is één van de prioriteiten in het werk van deze autoriteit. Onduidelijk is immers of de aanbieders van dergelijke kansspelen voldoende betrouwbaar zijn en of zlili i e i i bl d (de iz Imperial E-Club Limited heeft in de periode 6 juni 2012 – 17 oktober 2013 via verr g e n r en boete van EUR 200.000,- voor het overtreden van de Wet op de kansspelen. ## Inhoudsopgave 7 8 9 | Samenvatting.. | Samenvatting.. | |------------------|------------------------------------------------------| | 1 | Inleiding .. 3 | | 2 | Websites en betrokkenen . | | 2.1 | De websites.. 4 | | 2.2 | De betrokkenen . 4 | | 2.3 | Aanschrijvingen . 6 | | 3 | Rapport . | | 4 | Zienswijze.. 8 | | 4.1 | Procedureel .. | | 4.2 | Inhoud…</t>
  </si>
  <si>
    <t>overtreding van artikel 1, eerste lid, aanhef en onder a, van de Wet op de kansspelen | de genoemde overtreding | boete</t>
  </si>
  <si>
    <t>overtreding van artikel 1 eerste lid aanhef en onder a van de wet op de kansspelen | genoemde overtreding | boete</t>
  </si>
  <si>
    <t>KSA__https___kansspelautoriteit.nl_sites_default_files_sanctiebesluit_joi_gaming_ltd_10_januari_2023_</t>
  </si>
  <si>
    <t>stelt vast dat heeft overtreden | legt op</t>
  </si>
  <si>
    <t>stelt vast dat heeft overtreden</t>
  </si>
  <si>
    <t>…. ## 8 Besluit De raad van bestuur van de Kansspelautoriteit: - a. stelt vast dat JOI Gaming Limited artikel 2, vierde lid, onder a, van het Bwrvk heeft overtreden door haar wervings- en reclameactiviteiten te richten op personen in de leeftijdscategorie tussen 18 en 24 jaar (jongvolwassenen). - b. legt aan JOI Gaming Limited een boete op van € 400.000,-. 's-Gravenhage, 10 januari 2023, De raad van bestuur van de Kansspelautoriteit, w.g. drs. René J.P. Jansen Voorzitter VERZONDEN OP 11 januari 2023 &lt;!-- image --&gt; Kansspelautoriteit Datum 10 januari 2023 Ons kenmerk 15405/01.282.263 ## Bezwaar Tegen dit besluit kan degene wiens belang rechtstreeks bij dit besluit is betrokken, binnen zes weken na de dag van bekendmaking v…</t>
  </si>
  <si>
    <t>Speelautomatenhal Schinveld B.V. ⇔ Speelautomatenhal Schinveld B.V. [exact]</t>
  </si>
  <si>
    <t>artikel 2, vierde lid, onder a, van het Bwrvk | een boete van € 400.000,-</t>
  </si>
  <si>
    <t>artikel 2 vierde lid onder a van het bwrvk | boete van 400 000</t>
  </si>
  <si>
    <t>artikel 2, vierde lid, onder a, van het Bwrvk</t>
  </si>
  <si>
    <t>## OPENBAAR Besluit van de raad van bestuur van de Kansspelautoriteit als bedoeld in artikel 35a van de Wet op de Kansspelen tot oplegging van een boete aan JOI Gaming Limited. Zaak: 15405 Kenmerk: 15405 / 01.282.263 Openbaarmaking onder kenmerk: 15405 / 01.282.264 ## Besluit ## 1 Inleiding 1. De raad van bestuur van de Kansspelautoriteit (hierna: de Kansspelautoriteit) is belast met het toezicht op de naleving van het bepaalde bij of krachtens de Wet op de Kansspelen (hierna: Wok) en onderliggende regelgeving, waaronder het Besluit werving, reclame en verslavingsprevent…</t>
  </si>
  <si>
    <t>overtreding van artikel 2, vierde lid, onder a, van het Bwrvk | een boete van € 400.000,-</t>
  </si>
  <si>
    <t>overtreding van artikel 2 vierde lid onder a van het bwrvk | boete van 400 000</t>
  </si>
  <si>
    <t>KSA__https___kansspelautoriteit.nl_sites_default_files_sanctiebesluit_koffiehuis_vadi_-_openbaar</t>
  </si>
  <si>
    <t>de VOF Koffiehuis Vadi en haar vennoten, [yyy] n [xxx]</t>
  </si>
  <si>
    <t>VOF Koffiehuis Vadi | [yyy] | [xxx]</t>
  </si>
  <si>
    <t>vof koffiehuis vadi en haar vennoten yyy n xxx</t>
  </si>
  <si>
    <t>vof koffiehuis vadi | yyy | xxx</t>
  </si>
  <si>
    <t>…. 60. Alles afwegende komt de Raad tot de conclusie dat een boete van € 21.000,passend en geboden is. ## 8.5 Toerekening 61. De overtreding wordt toegerekend aan de beide vennoten van de VOF, [yyy] en [xxx] te Deventer. ## 9 Besluit De Raad van Bestuur van de Kansspelautoriteit: - a. stelt vast dat de VOF Koffiehuis Vadi en haar vennoten, [yyy] n [xxx], artikel 30t, eerste lid, aanhef en onder c, van de Wok hebben overtreden door het an n n (n e n te model die niet waren voorzien van een bijbehorend merkteken, op een voor het publiek toegankelijke plaats; - b. legt een boete op van € 21.000,- voor de betaling waarvan de VOF en haar beide vennoten elk hoofdelijk aansprakelijk zijn. 's-Gravenhage, 8 mei 2014 De raad van bestuur van de Kansspelaut…</t>
  </si>
  <si>
    <t>…lautoriteit: - a. stelt vast dat de VOF Koffiehuis Vadi en haar vennoten, [yyy] n [xxx], artikel 30t, eerste lid, aanhef en onder c, van de Wok hebben overtreden door het an n n (n e n te model die niet waren voorzien van een bijbehorend merkteken, op een voor het publiek toegankelijke plaats; - b. legt een boete op van € 21.000,- voor de betaling waarvan de VOF en haar beide vennoten elk hoofdelijk aansprakelijk zijn. 's-Gravenhage, 8 mei 2014 De raad van bestuur van de Kansspelautoriteit, w.g. J.J.H. Suyver Voorzitter ## Bezwaar Tegen dit besluit kan degene wiens belang rechtstreeks bij dit besluit is betrokken, binnen zes weken na de dag van bekendmaking van dit besluit een gemotiveerd bezwaarschrift indienen bij de K…</t>
  </si>
  <si>
    <t>overtreding van artikel 30t, eerste lid, aanhef en onder c, van de Wok | boete van € 21.000,-</t>
  </si>
  <si>
    <t>overtreding van artikel 30t eerste lid aanhef en onder c van de wok | boete van 21 000</t>
  </si>
  <si>
    <t>boete ⇔ boete van € 21.000,- [gold substring of prediction]</t>
  </si>
  <si>
    <t>overtreding van artikel 30t, eerste lid, aanhef en onder c, van de Wok</t>
  </si>
  <si>
    <t>…uwbaar zijn en of de (potentiële) speler voldoende beschermd wordt. Deze situatie is bijzonder onwenselijk. Deon n n n o sportwedstrijden op in de onderneming geplaatste computers, zogenoemde gok-/voetbalzuilen, die niet waren voorzien van een voorgeschreven merkteken van toelating. Zij krijgen een boete van € 21.000,- voor het overtreden van de Wet op de kansspelen. ## Inhoudsopgave | Samenvatting.. | Samenvatting.. | |------------------|-------------------------------------------------------| | 1 | Inleiding 3 | | 2 | Onderzoek Koffiehuis Vadi. 4 | | 2.1 | Het onderzoek . 4 | | 2.2 | De betrokkenen bij Koffiehuis Vadi .. | | 3 | Het rapport . 5 | | 4 | Zienswijze.. 5 | | 5 | Feitelijk kader.. 5 | | 5.1 | Onderzoek gokz…</t>
  </si>
  <si>
    <t>de VOF en haar beide vennoten</t>
  </si>
  <si>
    <t>vof en haar beide vennoten</t>
  </si>
  <si>
    <t>De Raad</t>
  </si>
  <si>
    <t>de besluiten tot opleggen van een last onder dwangsom</t>
  </si>
  <si>
    <t>last onder dwangsom ⇔ de besluiten tot opleggen van een last onder dwangsom [gold substring of prediction]</t>
  </si>
  <si>
    <t>## OPENBAAR ## Kansspelautoriteit &lt;!-- image --&gt; Besluit van de Raad van Bestuur van de Kansspelautoriteit als bedoeld in artikel 35a van de Wet op de kansspelen Zaak: 94 Kenmerk: 8330 / 00.025.586 Openbaarmaking onder kenmerk: 8330 / 00.027.023 ## Besluit ## Samenvatting Koffiehuis Vadi Dat t il at t ti t dit zin an an n n n az kansspelverslaving, het beschermen en informeren van consumenten en het voorkomen van aan kansspelen gerelateerde illegaliteit en criminaliteit. n z d e t en tegen het aanbied…</t>
  </si>
  <si>
    <t>KSA__https___kansspelautoriteit.nl_sites_default_files_sanctiebesluit_lcs_limited</t>
  </si>
  <si>
    <t>…n onder a, van de Wok heeft overtreden door gelegenheid te geven om mede te dingen naar prijzen of premies, waarbij de aanwijzing der winnaars geschiedt door enige kansbepaling waarop de deelnemers geen overwegende invloed kunnen uitoefenen, en waarvoor niet de vereiste vergunning is verleend; - b. legt aan LCS een boete op van € 2.074.000,-. 's-Gravenhage, 25 juli 2023, De raad van bestuur van de Kansspelautoriteit, w.g. drs. René J.P. Jansen Voorzitter ## VERZONDEN OP 27 JUNI 2023 ## Bezwaar Tegen dit besluit kan degene wiens belang rechtstreeks bij dit besluit is betrokken, binnen zes weken na de dag van bekendmaking van dit besluit een gemotiveerd bezwaarschrift indienen bij de Kansspelautoriteit, afdeling Juridische…</t>
  </si>
  <si>
    <t>overtreding van artikel 1, eerste lid, aanhef en onder a, van de Wok | een boete van € 2.074.000,-</t>
  </si>
  <si>
    <t>overtreding van artikel 1 eerste lid aanhef en onder a van de wok | boete van 2 074 000</t>
  </si>
  <si>
    <t>boete ⇔ een boete van € 2.074.000,- [gold substring of prediction]</t>
  </si>
  <si>
    <t>## OPENBAAR Besluit van de raad van bestuur van de Kansspelautoriteit als bedoeld in artikel 35a van de Wet op de kansspelen tot oplegging van een boete aan LCS Limited. Zaak: 15779 Kenmerk: 15779 / 01.295.486 Openbaarmaking onder kenmerk: 15779 / 01.299.931 ## Besluit ## 1 Inleiding 1. De raad van bestuur van de Kansspelautoriteit (hierna: de Kansspelautoriteit) is belast met het toezicht op de naleving van de Wet op de kansspelen (hierna: Wok). De Wok bevat een verbod op het gelegenheid geven tot deelname aan kansspelen zonder vergunning. Het handhaven van dit verbod i…</t>
  </si>
  <si>
    <t>KSA__https___kansspelautoriteit.nl_sites_default_files_sanctiebesluit_redslots</t>
  </si>
  <si>
    <t>Redcorp S.A. te Costa Rica | Bluemay Enterprises N.V. te Curaçao | de heer R[xxx] | C[xxx] te Curaçao | de directeuren van C[xxx], de heren P[xxx] en H[xxx]</t>
  </si>
  <si>
    <t>de besluiten tot opleggen van een last onder dwangsom van 19 oktober 2017</t>
  </si>
  <si>
    <t>last onder dwangsom ⇔ de besluiten tot opleggen van een last onder dwangsom van 19 oktober 2017 [gold substring of prediction]</t>
  </si>
  <si>
    <t>redcorp s a te costa rica | bluemay enterprises n v te curacao | r xxx | c xxx te curacao | directeuren van c xxx de heren p xxx en h xxx</t>
  </si>
  <si>
    <t>de heer [naam]</t>
  </si>
  <si>
    <t>de heer [naam] ⇔ de heer [naam] [exact]</t>
  </si>
  <si>
    <t>…nder kenmerk: 9505/00.058.827 ## Besluit ## Samenvatting Inpit t s e del kansspelen online is één van de prioriteiten in het werk van deze autoriteit. Via de website www.redslots.com zijn in ieder geval in de periode van 5 november 2014 toan z n rn n n n ng Deze overtreding wordt toegerekend aan: - Redcorp S.A. te Costa Rica, dat een boete krijgt van € 240.000,-; - Bluemay Enterprises N.V. te Curaçao, dat een boete krijgt van € 240.000,-. Een waarschuwing wordt gegeven aan: - C[xxx] te Curaçao en degenen die tijdens de pleegperiode de directie voerden; - de heer R[xxx]. ## OPENBAAR ## Inhoudsopgave | Samenvatting.. | Samenvatting.. | |------------------|-----------------------------------------------------------------| |…</t>
  </si>
  <si>
    <t>stelt vast | legt op | legt op | volstaat met de waarschuwing | volstaat met de waarschuwing | volstaat met de waarschuwing</t>
  </si>
  <si>
    <t>stelt vast | legt op | volstaat met de waarschuwing</t>
  </si>
  <si>
    <t>vaststellen | opleggen | volstaat met de waarschuwing</t>
  </si>
  <si>
    <t>stelt vast | volstaat met de waarschuwing</t>
  </si>
  <si>
    <t>… te Curaçao artikel 1, eerste lid, aanhef en onder a, van de Wet op de kansspelen hebben ovon gen n n n n g eo premies, waarbij de aanwijzing der winnaars geschiedt door enige kansbepaling waarop de deelnemers geen overwegende invloed kunnen uitoefenen, en waarvoor geen vergunning is verleend; - b. legt aan Redcorp S.A. te Costa Rica een boete op van € 240.000,-; - c. legt aan Bluemay Enterprises N.V. te Curaçao een boete op van € 240.000,-; 4. dm n [ n n er d R[xxx] op dit moment volstaan met de waarschuwing dat het aanbieden van Kan ng n ss s z ng - e. stelt vast dat C[xxx] te Curaçao als procuratiehouder de activiteiten van Bluemay Enterprises N.V. heeft gefaciliteerd, maar zal om redenen genoemd in dman mn n n t d in…</t>
  </si>
  <si>
    <t>overtreding van artikel 1, eerste lid, aanhef en onder a, van de Wet op de kansspelen door het zonder vergunning aanbieden van kansspelen online | boete van € 240.000,- aan Redcorp S.A. te Costa Rica | boete van € 240.000,- aan Bluemay Enterprises N.V. te Curaçao | waarschuwing aan de heer R[xxx] | waarschuwing aan C[xxx] te Curaçao | waarschuwing aan de directeuren van C[xxx], de heren P[xxx] en H[xxx]</t>
  </si>
  <si>
    <t>overtreding van artikel 1 eerste lid aanhef en onder a van de wet op de kansspelen door het zonder vergunning aanbieden van kansspelen online | boete van 240 000 aan redcorp s a te costa rica | boete van 240 000 aan bluemay enterprises n v te curacao | waarschuwing aan de heer r xxx | waarschuwing aan c xxx te curacao | waarschuwing aan de directeuren van c xxx de heren p xxx en h xxx</t>
  </si>
  <si>
    <t>boete ⇔ boete van € 240.000,- aan Redcorp S.A. te Costa Rica [gold substring of prediction]</t>
  </si>
  <si>
    <t>overtreding van artikel 1, eerste lid, aanhef en onder a, van de Wet op de kansspelen door het zonder vergunning aanbieden van kansspelen online | boete van € 240.000,- aan Bluemay Enterprises N.V. te Curaçao | waarschuwing aan de heer R[xxx] | waarschuwing aan C[xxx] te Curaçao | waarschuwing aan de directeuren van C[xxx], de heren P[xxx] en H[xxx]</t>
  </si>
  <si>
    <t>…luit ## Samenvatting Inpit t s e del kansspelen online is één van de prioriteiten in het werk van deze autoriteit. Via de website www.redslots.com zijn in ieder geval in de periode van 5 november 2014 toan z n rn n n n ng Deze overtreding wordt toegerekend aan: - Redcorp S.A. te Costa Rica, dat een boete krijgt van € 240.000,-; - Bluemay Enterprises N.V. te Curaçao, dat een boete krijgt van € 240.000,-. Een waarschuwing wordt gegeven aan: - C[xxx] te Curaçao en degenen die tijdens de pleegperiode de directie voerden; - de heer R[xxx]. ## OPENBAAR ## Inhoudsopgave | Samenvatting.. | Samenvatting.. | |------------------|-----------------------------------------------------------------| | 1 | Inleiding ... .3 | | 2 | Websit…</t>
  </si>
  <si>
    <t>Redcorp S.A. te Costa Rica | Bluemay Enterprises N.V. te Curaçao | C[xxx] te Curaçao | de directeuren van C[xxx], de heer P[xxx] en de heer F[xxx] | de heer R[xxx]</t>
  </si>
  <si>
    <t>redcorp s a te costa rica | bluemay enterprises n v te curacao | c xxx te curacao | directeuren van c xxx de heer p xxx en de heer f xxx | r xxx</t>
  </si>
  <si>
    <t>stelt vast | legt op | legt op | geeft</t>
  </si>
  <si>
    <t>stelt vast | legt op | geeft</t>
  </si>
  <si>
    <t>vaststellen | opleggen | geeft</t>
  </si>
  <si>
    <t>stelt vast | geeft</t>
  </si>
  <si>
    <t>overtreding van artikel 1, eerste lid, aanhef en onder a, van de Wet op de kansspelen | boete van € 240.000,- | boete van € 240.000,- | waarschuwing</t>
  </si>
  <si>
    <t>overtreding van artikel 1, eerste lid, aanhef en onder a, van de Wet op de kansspelen | boete van € 240.000,- | waarschuwing</t>
  </si>
  <si>
    <t>overtreding van artikel 1 eerste lid aanhef en onder a van de wet op de kansspelen | boete van 240 000 | waarschuwing</t>
  </si>
  <si>
    <t>boete ⇔ boete van € 240.000,- [gold substring of prediction]</t>
  </si>
  <si>
    <t>overtreding van artikel 1, eerste lid, aanhef en onder a, van de Wet op de kansspelen | waarschuwing</t>
  </si>
  <si>
    <t>Redcorp S.A. te Costa Rica | Bluemay Enterprises N.V. te Curaçao</t>
  </si>
  <si>
    <t>redcorp s a te costa rica | bluemay enterprises n v te curacao</t>
  </si>
  <si>
    <t>KSA__https___kansspelautoriteit.nl_sites_default_files_sanctiebesluit_schinveld_bv</t>
  </si>
  <si>
    <t>…htspersoon Speelautomatenhal Schinveld B.V. (hierna: Schinveld B.V.), een groot aantal speelautomaten heeft geëxploiteerd terwijl daarvoor geen geldige vergunning is afgegeven op grond van de Wok. Daarmee handelde Schinveld B.V. in strijd met artikel 30h, eerste lid, van de Wok. De raad van bestuur legt Schinveld B.V. hiervoor een boete op van € 86.528,45,-. &lt;!-- image --&gt; Kansspelautoriteit ## Inhoudsopgave | Samenvatting | ................................................................................................... 1 Feiten en omstandigheden ................................................................ 3 | |----------------|---------------------------------------------------------------------------------------…</t>
  </si>
  <si>
    <t>overtreding van artikel 30h, eerste lid, van de Wok door het onvergund exploiteren van vijfenveertig kansspelautomaten | een bestuurlijke boete van € 86.528,45</t>
  </si>
  <si>
    <t>overtreding van artikel 30h eerste lid van de wok door het onvergund exploiteren van vijfenveertig kansspelautomaten | bestuurlijke boete van 86 528 45</t>
  </si>
  <si>
    <t>boete ⇔ een bestuurlijke boete van € 86.528,45 [gold substring of prediction]</t>
  </si>
  <si>
    <t>overtreding van artikel 30h, eerste lid, van de Wok door het onvergund exploiteren van vijfenveertig kansspelautomaten</t>
  </si>
  <si>
    <t>De Nationale Postcode Loterij N.V. | De Vrienden Loterij N.V. | De BankGiro Loterij</t>
  </si>
  <si>
    <t>de Nationale Postcode Loterij N.V ⇔ De Nationale Postcode Loterij N.V. [exact] | de Vrienden Loterij N.V. ⇔ De Vrienden Loterij N.V. [exact] | de BankGiro Loterij N.V. ⇔ De BankGiro Loterij [noise-normalized exact]</t>
  </si>
  <si>
    <t>OPENBAAR Besluit van de raad van bestuur van de Kansspelautoriteit tot het opleggen van een bestuurlijke boete in de zin van artikel 35a van de Wet op de Kansspelen. Kenmerk: 13629/01.067.754 Openbaarmaking onder kenmerk: 13629/01.068.244 ## Besluit ## Samenvatting De Kansspelautoriteit is belast met het toezicht op de naleving van het bepaalde in de Wet op de Kansspelen (hierna: Wok). Een van de kerntaken van de Kansspelautoriteit is het reguleren van een passend legaal aanbod en het tegengaan van illegale praktijken en criminal…</t>
  </si>
  <si>
    <t>KSA__https___kansspelautoriteit.nl_sites_default_files_sanctiebesluit_thee-_en_koffiehuis_kayseri</t>
  </si>
  <si>
    <t>…ffiehuis Kayseri werd in elk geval in de periode 18 september 2013 tot en mn e en e en n g in het thee- en koffiehuis geplaatste computer, een zogenaamde 'gokzuil' of 'internetzuil,' die niet voorzien was van een voorgeschreven merkteken van toelating. De raad van. bestuur van de Kansspelautoriteit legt daarom een boete op van € 7.500,- aan thee- en koffiehuis Kayseri voor het overtreden van de Wet op de kansspelen. &lt;!-- image --&gt; ## Kansspelautoriteit Besluit van de van de raad van bestuur van de Kansspelautoriteit als bedoeld in artikel 35a van de Wet op de kansspelen Zaak: 149 Kenmerk: 9281/00.049.932 Openbaarmaking onder kenmerk: 9281 / 00.050.772 ## Besluit ## OPENBAAR ## Inhoudsopgave | Samenvatting... | Samenvatti…</t>
  </si>
  <si>
    <t>overtreding van artikel 30t, aanhef, eerste lid, onder c, van de Wok | boete van € 7.500,-</t>
  </si>
  <si>
    <t>overtreding van artikel 30t aanhef eerste lid onder c van de wok | boete van 7 500</t>
  </si>
  <si>
    <t>boete ⇔ boete van € 7.500,- [gold substring of prediction]</t>
  </si>
  <si>
    <t>overtreding van artikel 30t, aanhef, eerste lid, onder c, van de Wok</t>
  </si>
  <si>
    <t>… werd in elk geval in de periode 18 september 2013 tot en mn e en e en n g in het thee- en koffiehuis geplaatste computer, een zogenaamde 'gokzuil' of 'internetzuil,' die niet voorzien was van een voorgeschreven merkteken van toelating. De raad van. bestuur van de Kansspelautoriteit legt daarom een boete op van € 7.500,- aan thee- en koffiehuis Kayseri voor het overtreden van de Wet op de kansspelen. &lt;!-- image --&gt; ## Kansspelautoriteit Besluit van de van de raad van bestuur van de Kansspelautoriteit als bedoeld in artikel 35a van de Wet op de kansspelen Zaak: 149 Kenmerk: 9281/00.049.932 Openbaarmaking onder kenmerk: 9281 / 00.050.772 ## Besluit ## OPENBAAR ## Inhoudsopgave | Samenvatting... | Samenvatting... | |-------…</t>
  </si>
  <si>
    <t>een overtreding van artikel 30t, aanhef, eerste lid, onder c, van de Wok | een boete</t>
  </si>
  <si>
    <t>overtreding van artikel 30t aanhef eerste lid onder c van de wok | boete</t>
  </si>
  <si>
    <t>een overtreding van artikel 30t, aanhef, eerste lid, onder c, van de Wok</t>
  </si>
  <si>
    <t>thee- en koffiehuis</t>
  </si>
  <si>
    <t>thee en koffiehuis</t>
  </si>
  <si>
    <t>KSA__https___kansspelautoriteit.nl_sites_default_files_besluit_lod_1a_netx_betting_limited_ov_</t>
  </si>
  <si>
    <t>…zoek thee- en koffiehuis Kayseri ...... ….4 | | 2.1 | Aanleiding voor het onderzoek.... .4 | | 2.2 | De betrokkene bij thee- en koffiehuis Kayseri ... ..4 | | 3 | Het rapport . ..4 | | 4 | Zienswijze.... .5 | | 5 | Feitelijk kader..... 6 | | 5.1 | Onderzoek ter plaatse..... | | 5.2 | Verklaring van [betrokkene] ...... | | 5.3 | Nader onderzoek..... ..7 | | 5.4 | Nadere verklaring van [betrokkene] ..... .8 | | 5.5 | Samenvattend .. .9 | | 6 | Juridische beoordeling .... .9 | | 6.1 | De wettelijke bepaling .. .9 | | 6.2 | De toelating van speelautomaten en de merktekens ....... …..10 | | 6.3 | Bevoegdheid van de Kansspelautoriteit..... …11 | | 6.4 | Geen toegelaten speelautomaat, geen merkteken .... .... 11 | | 6.5 | Concl…</t>
  </si>
  <si>
    <t>bestuur van de Kansspelautoriteit</t>
  </si>
  <si>
    <t>bestuur van de kansspelautoriteit</t>
  </si>
  <si>
    <t>…zuil,' die niet voorzien was van een voorgeschreven merkteken van toelating. De raad van. bestuur van de Kansspelautoriteit legt daarom een boete op van € 7.500,- aan thee- en koffiehuis Kayseri voor het overtreden van de Wet op de kansspelen. &lt;!-- image --&gt; ## Kansspelautoriteit Besluit van de van de raad van bestuur van de Kansspelautoriteit als bedoeld in artikel 35a van de Wet op de kansspelen Zaak: 149 Kenmerk: 9281/00.049.932 Openbaarmaking onder kenmerk: 9281 / 00.050.772 ## Besluit ## OPENBAAR ## Inhoudsopgave | Samenvatting... | Samenvatting... | |-------------------|----------------------------------------------------------------| | 1 | Inleiding .. ….3 | | 2 | Onderzoek thee- en koffiehuis Kayseri ...... ….4 | | 2.1 | Aanlei…</t>
  </si>
  <si>
    <t>KSA__https___kansspelautoriteit.nl_sites_default_files_sanctiebesluit_trustfulgames</t>
  </si>
  <si>
    <t>de heer [persoon 1] | Trustfulgames.com</t>
  </si>
  <si>
    <t>Trustfulgames.com | mevrouw [persoon 2] | de heer [persoon 1]</t>
  </si>
  <si>
    <t>persoon 1 | trustfulgames com</t>
  </si>
  <si>
    <t>trustfulgames com | persoon 2 | persoon 1</t>
  </si>
  <si>
    <t>Trustfulgames.com ⇔ Trustfulgames.com [exact] | de heer [persoon 1] ⇔ de heer [persoon 1] [exact]</t>
  </si>
  <si>
    <t>mevrouw [persoon 2]</t>
  </si>
  <si>
    <t>…nline handelsregister van Malta.22 Trustfulgames.com is ingeschreven onder nummer C38481 en opgericht op 17 april 2006. De aandelen worden gehouden door Makronomic Holding Limited te Malta. D[ir r n n (snn on [ r ron onn 2. 2oit Hie i ie ie ie e inag Li e Di D D e Dis den (nn on [ Dr] Do onn [ ] en de heer [persoon 1]. 26. Bij het doen van de storting als bedoeld in randnummer 19 bleek dat betalingen werden geïncasseerd door Betkick Sportwettenservice GmbH (hierna: Betkick). Uit informatie van het Oostenrijkse Handelsregister bleek: - a. dat Stanjames (Abingdon) Limited 'Gesellschafter' van Betkick is;24 - b. dat 50% van de aandelen van Betkick in handen is van Stanjames (Abingdon) Limited.25 27. Stanjames heeft een verg…</t>
  </si>
  <si>
    <t>boete van EUR 170.000,- | boete van EUR 50.000,- | boete van EUR 50.000,-</t>
  </si>
  <si>
    <t>boete van EUR 170.000,- | boete van EUR 50.000,-</t>
  </si>
  <si>
    <t>boete van eur 170 000 | boete van eur 50 000</t>
  </si>
  <si>
    <t>boete ⇔ boete van EUR 170.000,- [gold substring of prediction]</t>
  </si>
  <si>
    <t>boete van EUR 50.000,-</t>
  </si>
  <si>
    <t>…… 12 | | 6.1 | De wettelijke bepalingen ………………………12 | | 6.2 | Prioriteringsbeleid van de Kansspelautoriteit. 12 | | 6.3 | Deelneming aan de kansspelen vanuit Nederland 13 | | 6.4 | De aangeboden spellen …………… 14 | | 6.5 | | | 6.6 | Tussenconclusie……15 | | 7 | Overtreders……………16 | | 8 | Bestuurlijke boete ……………………………… 18 | | 8.1 | | | 8.2 | | | 8.3 | Boetevaststelling. | | 9 | Besluit.… | &lt;!-- image --&gt; ## 1 Inleiding 1. De Kansspelautoriteit is belast met het toezicht op de naleving van het bepaalde in de Wet op de Kansspelen (hierna: Wok). In de Wok is opgenomen een verbod op het gelegenheid geven tot deelname aan kansspelen zonder vergunning. 2. Voor kansspelen online wordt een aanbieder geen vergunning verleend, aange…</t>
  </si>
  <si>
    <t>…men. Deze situatie is bijzonder onwenselijk. Via de website www.tiplix.com zijn in de periode 19 februari 2016 – 19 juli 2016 kansspelen online aangeboden zonder vergunning. Deze overtreding wordt toegerekend aan: - Trustfulgames.com Limited; - [persoon 1]; - [persoon 2]. &lt;!-- image --&gt; Besluit van de Raad van Bestuur van de Kansspelautoriteit als bedoeld in artikel 35a van de Wet op de kansspelen Zaak: OA/113 Kenmerk: 10507/01.001.720 Openbaar gemaakt onder kenmerk: 10507 / 01.002.420 ## Besluit ## Inhoudsopgave | 1 | | |-----|---------------------------------------------------| | 2 | | | 2.1 | | | 2.2 | | | 2.3 | | | 3 | | | 4 | | | 4.1 | | | 4.2 | Inhoudelijk…10 | | 5 | Feitelijk kader……… 11 | | 5.1 | Onderzoek websites …………………11 | …</t>
  </si>
  <si>
    <t>KSA__https___kansspelautoriteit.nl_sites_default_files_sanctiebesluit_wedwinkel</t>
  </si>
  <si>
    <t>de heer [persoon 1] en de heer [persoon 2]</t>
  </si>
  <si>
    <t>de heer [persoon 1] | de heer [persoon 2]</t>
  </si>
  <si>
    <t>persoon 1 en de heer persoon 2</t>
  </si>
  <si>
    <t>persoon 1 | persoon 2</t>
  </si>
  <si>
    <t>…sspelen in de Wedwinkel ongewijzigd is voortgezet. 90. Naar het oordeel van de raad van bestuur is de verantwoordelijkheid van de betreffende ondernemer(s) om zich op de hoogte te stellen van de voor hem toepasselijke wet- en regelgeving en deze na te leven. De verantwoordelijken voor de Wedwinkel, de heer [persoon 1] en de heer [persoon 2], hebben dat niet gedaan. 60 Stb 2103, 420. Met ingang van 1 januari 2016 is dit bedrag verhoogd naar € 820.000,-. Gelet op de periode van onderzoek wordt het bedrag van € 810.000,- aangehouden. &lt;!-- image --&gt; ## 8.3 Ernst en duur van de overtreding 91. Dmkt t gait m t t inn knr s r s sz s a deze markt extra gevoelig voor fraude, bedrog en verslaving waarvan de kansspelconsument de dupe kan worden…</t>
  </si>
  <si>
    <t>stelt vast | stelt vast | legt op | legt op | rekent toe | verklaart hoofdelijk aansprakelijk</t>
  </si>
  <si>
    <t>stelt vast | legt op | rekent toe | verklaart hoofdelijk aansprakelijk</t>
  </si>
  <si>
    <t>vaststellen | opleggen | rekent toe | verklaart hoofdelijk aansprakelijk</t>
  </si>
  <si>
    <t>stelt vast | rekent toe | verklaart hoofdelijk aansprakelijk</t>
  </si>
  <si>
    <t>… n n d nzend merkteken, op een voor het publiek toegankelijke plaats; - b. stelt vast dat een overtreding is begaan van artikel 1, eerste lid, onder d, van de Wok door met gebruik van reclamemateriaal, logo's en formulieren van legale kann wv v we geheel legaal aanbod, terwijl dat niet zo was; - c. legt voor de overtreding onder a. een boete op van € 123.750,-; - d. legt voor de overtreding onder b. een boete op van € 250.000,-; - e. rekent deze overtredingen toe aan de heer [persoon 1] en de heer [persoon 2]; - f. voor betaling van de boetes zijn zij elk hoofdelijk aansprakelijk. Den Haag, 4 oktober 2016 De raad van bestuur van de Kansspelautoriteit, w.g. ## J.J.H. Suyver Voorzitter Tegen dit besluit kan degene wiens be…</t>
  </si>
  <si>
    <t>overtreding van artikel 30t, aanhef, eerste lid, onder c, van de Wok | overtreding van artikel 1, eerste lid, onder d, van de Wok | boete van € 123.750,- | boete van € 250.000,- | deze overtredingen aan de heer [persoon 1] en de heer [persoon 2] | de heer [persoon 1] en de heer [persoon 2] voor betaling van de boetes</t>
  </si>
  <si>
    <t>overtreding van artikel 30t aanhef eerste lid onder c van de wok | overtreding van artikel 1 eerste lid onder d van de wok | boete van 123 750 | boete van 250 000 | deze overtredingen aan de heer persoon 1 en de heer persoon 2 | persoon 1 en de heer persoon 2 voor betaling van de boetes</t>
  </si>
  <si>
    <t>boete ⇔ boete van € 123.750,- [gold substring of prediction]</t>
  </si>
  <si>
    <t>overtreding van artikel 30t, aanhef, eerste lid, onder c, van de Wok | overtreding van artikel 1, eerste lid, onder d, van de Wok | boete van € 250.000,- | deze overtredingen aan de heer [persoon 1] en de heer [persoon 2] | de heer [persoon 1] en de heer [persoon 2] voor betaling van de boetes</t>
  </si>
  <si>
    <t>…wedstrijden op in de ondzen ,z, ,, t n ien waren van een voorgeschreven merkteken van toelating. Daarnaast bood de Wedwinkel Bei (ot len ag ae aa a a a ae a ale legaal werden aangeboden. Bovendien was Wedwinkel Beijerlandselaan geen officieel verkooppunt voor de Toto, Lotto of Runnerz. Er wordt een boete opgelegd van in totaal € 373.750,- voor het overtreden van de Wet op de Kansspelen. &lt;!-- image --&gt; ## Inhoudsopgave Samenvatting... | 1 | Inleiding .... ...3 | |-----|------------------------------------------------------------------| | 2 | Onderzoek de Wedwinkel ..... ….4 | | 2.1 | Het onderzoek ter plaatse .... .4 | | 2.2 | De betrokkenen bij de Wedwinkel ..... ..5 | | 3 | Het rapport .. | | 4 | Gelegenheid tot het gev…</t>
  </si>
  <si>
    <t>stelt vast | stelt vast | legt op | legt op</t>
  </si>
  <si>
    <t>een overtreding van artikel 30t, aanhef, eerste lid, onder c, van de Wok | een overtreding van artikel 1, eerste lid, onder d, van de Wok | een boete van € 123.750,- | een boete van € 250.000,-</t>
  </si>
  <si>
    <t>overtreding van artikel 30t aanhef eerste lid onder c van de wok | overtreding van artikel 1 eerste lid onder d van de wok | boete van 123 750 | boete van 250 000</t>
  </si>
  <si>
    <t>boete ⇔ een boete van € 123.750,- [gold substring of prediction]</t>
  </si>
  <si>
    <t>een overtreding van artikel 30t, aanhef, eerste lid, onder c, van de Wok | een overtreding van artikel 1, eerste lid, onder d, van de Wok | een boete van € 250.000,-</t>
  </si>
  <si>
    <t>een bestuurlijke boete van € 500.000,-</t>
  </si>
  <si>
    <t>De Wedwinkel</t>
  </si>
  <si>
    <t>wedwinkel</t>
  </si>
  <si>
    <t>een boete van € 123.750,- | een boete van € 250.000,-</t>
  </si>
  <si>
    <t>boete van 123 750 | boete van 250 000</t>
  </si>
  <si>
    <t>een boete van € 250.000,-</t>
  </si>
  <si>
    <t>KSA__https___kansspelautoriteit.nl_sites_default_files_sanctiebesluit_whg</t>
  </si>
  <si>
    <t>een boete van € 500.000,-</t>
  </si>
  <si>
    <t>boete ⇔ een boete van € 500.000,- [gold substring of prediction]</t>
  </si>
  <si>
    <t>…s kansspelen zijn aangeboden. WHG stel echter wel dat zij er alles aan heeft gedaan om de applicaties te verwijderen, maar dat in weerwil van instructies van WHG aan (BEDRIJF 1) de applicaties toch in de appstore terecht zijn gekomen. 89. Tijdens de hoorzitting is afgesproken dat WHG de stukken overlegt die zien op de communicatie met (BEDRIJF 1) inzake de applicaties. Uit de op 11 oktober 2018 overgelegde stukken blijkt niet dat door WHG instructies aan (BEDRIJF 1) zijn gegeven om de applicaties te verwijderen. Verder blijkt dat WHG pas op 27 september 2018 (dus ná ontvangst van het rapport) hierover een mail aan (BEDRIJF 1) heeft verstuurd. Het lijkt de raad van bestuur zeer onwaarschijnlijk dat WHG pas toen had ontdek…</t>
  </si>
  <si>
    <t>overtreding van artikel 1, eerste lid, aanhef en onder a, van de Wok | een boete van € 300.000,-</t>
  </si>
  <si>
    <t>overtreding van artikel 1 eerste lid aanhef en onder a van de wok | boete van 300 000</t>
  </si>
  <si>
    <t>boete ⇔ een boete van € 300.000,- [gold substring of prediction]</t>
  </si>
  <si>
    <t>## OPENBAAR Besluit van de Raad van Bestuur van de Kansspelautoriteit als bedoeld in artikel 35a van de Wet op de kansspelen tot oplegging van een bestuurlijke boete aan WHG (International) Limited. Zaak: 12920 Kenmerk: 01.047.429 ## Samenvatting Voor online kansspelen wordt aan een aanbieder geen vergunning verleend, aangezien binnen het huidige wettelijke kader onvoldoende vorm kan worden gegeven aan de doelstellingen van het kansspelbeleid: het voorkomen van kansspelverslaving, het beschermen van de consument en het tegengaan van mogelijke fraude en criminaliteit. In april 2012 is…</t>
  </si>
  <si>
    <t>KSA__https___kansspelautoriteit.nl_sites_default_files_starscream_limited_17807_01-350-415_invorderingsbesluit_20250904</t>
  </si>
  <si>
    <t>de bezwaren | het besluit | het verzoek om veroordeling in de proceskosten</t>
  </si>
  <si>
    <t>bezwaren ⇔ de bezwaren [noise-normalized exact] | besluit ⇔ het besluit [noise-normalized exact] | verzoek ⇔ het verzoek om veroordeling in de proceskosten [gold substring of prediction]</t>
  </si>
  <si>
    <t>… gedeeltelijk van invordering worden afgezien. In het onderhavige geval is geen sprake van dergelijke bijzondere omstandigheden. 4 Bijlage 17807/01.342.617 5 Bijlage 17807/01.344.277 ## 7 Besluit invordering 17. De Kansspelautoriteit besluit op grond van artikel 5:37 van de Awb over te gaan tot het invorderen van de verbeurde dwangsommen. 18. Het bedrag van € 840.000,- dient binnen 6 weken na dagtekening van dit besluit te zijn overgemaakt op het rekeningnummer NL07ABNA0501634479, ABN-AMRO ten name van Kansspelautoriteit onder vermelding van het dossiernummer 17807 en kenmerk 01.350.415. 's-Gravenhage, 4 september 2025 Hoogachtend, De raad van bestuur van de Kansspelautoriteit, namens deze, w.g. mr. P.J.H. Benner hoofd a…</t>
  </si>
  <si>
    <t>Rijksoverheid__0_Wijzigingsbeschikking-subsidie-Nationaal-Onderwijsmuseum-2025</t>
  </si>
  <si>
    <t>Nationaal Onderwijsmuseum</t>
  </si>
  <si>
    <t>Het Onderwijsmuseum</t>
  </si>
  <si>
    <t>nationaal onderwijsmuseum</t>
  </si>
  <si>
    <t>onderwijsmuseum</t>
  </si>
  <si>
    <t>&amp;gt; Retouradres Postbus 16006 2500 BA Den Haag Nationaal Onderwijsmuseum T.a.v. Persoonsgegeven Burgemeester de Raadtsingel 97 3311 JJ DORDRECHT Datum 26 november 2025 Betreft Wijziging subsidie Nationaal Onderwijsmuseum 2025 Geachte , Persoonsgegeven Bij beschikking van 21 november 2024, met kenmerk 49058826, heb ik aan u een subsidie verleend van € 594.881,00 voor Nationaal Onderwijsmuseum 2025. In mijn administratie is de subsidie bekend onder zaaknummer 1605974. Met uw…</t>
  </si>
  <si>
    <t>de minister van Onderwijs, Cultuur en Wetenschap</t>
  </si>
  <si>
    <t>Dienst Uitvoering Subsidies aan Instellingen (DUS-I)</t>
  </si>
  <si>
    <t>dienst uitvoering subsidies aan instellingen dus i</t>
  </si>
  <si>
    <t>…Heeft u vragen? Voor vragen over deze beschikking kunt u contact opnemen met de Dienst Uitvoering Subsidies aan Instellingen (DUS-I) via telefoonnummer: [070 - 340 55 66 of e-mailen naar ocwsubsidieskaderregeling@minvws.nl.](mailto:ocwsubsidieskaderregeling@minvws.nl) Met vriendelijke groet, namens de minister van Onderwijs, Cultuur en Wetenschap, &lt;!-- image --&gt; ## Bezwaar Als u belang hebt bij dit besluit, dan kunt u hiertegen binnen 6 weken, gerekend vanaf de verzenddatum, bezwaar maken. Stuur uw bezwaarschrift naar DUO, Postbus 30205, 2500 GE Den Haag. U kunt uw bezwaar ook digitaal indienen via www.duo.nl/zakelijk/oneens-met-duo/bezwaar-maken.jsp . Onze referentie 55120297</t>
  </si>
  <si>
    <t>Rijksoverheid__1_Besluit-op-subsidieverzoek-over-K12-B-CO2-opslagproject-pre-FEED-fase</t>
  </si>
  <si>
    <t>EBN  Capita! B.V.</t>
  </si>
  <si>
    <t>EBN Capital B.V.</t>
  </si>
  <si>
    <t>ebn capita</t>
  </si>
  <si>
    <t>ebn capital</t>
  </si>
  <si>
    <t>bezwaren ⇔ de bezwaren [noise-normalized exact] | besluit ⇔ het besluit [noise-normalized exact]</t>
  </si>
  <si>
    <t>&amp;gt; Retouradres Postbus 20401 2500 EK Den Haag Aan EBN Capita! B.V. T.a.v. Daalsesingel 1 3511 SV UTRECHT Datum -2 0 NOV. 2025 · Betreft Subsidiebeschikking deelname van EBN aan de pre-FEED fase van het K12-B COropslagproject met verplichtingennummer: 2300050380 ## Besluit Geachte ## 1. Aanvraag ## 1.1 Inleiding Op 26 juni 2025 ontving ik uw brief met kenmerk 'Verzoek Subsidie EBN voor K12-B Opslagproject pre-FEED fase' waarin u subsidie aanvraagt voor de deelname aan de pre-F…</t>
  </si>
  <si>
    <t>subsidie voor de uitvoering van de pre-FEED fase van de opslaglocatie K12-B | voorschot op het subsidiebedrag</t>
  </si>
  <si>
    <t>subsidie voor de uitvoering van de pre feed fase van de opslaglocatie k12 b | voorschot op het subsidiebedrag</t>
  </si>
  <si>
    <t>subsidie ⇔ subsidie voor de uitvoering van de pre-FEED fase van de opslaglocatie K12-B [gold substring of prediction]</t>
  </si>
  <si>
    <t>voorschot op het subsidiebedrag</t>
  </si>
  <si>
    <t>&amp;gt; Retouradres Postbus 20401 2500 EK Den Haag Aan EBN Capita! B.V. T.a.v. Daalsesingel 1 3511 SV UTRECHT Datum -2 0 NOV. 2025 · Betreft Subsidiebeschikking deelname van EBN aan de pre-FEED fase van het K12-B COropslagproject met verplichtingennummer: 2300050380 ## Besluit Geachte ## 1. Aanvraag ## 1.1 Inleiding Op 26 juni 2025 ontving ik uw brief met kenmerk 'Verzoek Subsidie EBN voor K12-B Opslagproject pre-FEED fase' waarin u subsidie aanvraagt voor de deelname aan de pre-FEED fase van het K12-B COi-opslagproj ect (hierna ook: het "Project"). Bij uw brief he…</t>
  </si>
  <si>
    <t>…O·DTDO / 100083258 ## uw kenmerk Verzoek Subsidie EBN voor 1&amp;lt;12B Opslagproject pre-FEED fase Bijlage(n) Op 26 juni 2025 heeft u per brief met kenmerk 'Instemmingsverzoek EBN voor deelname in CO2-opslagproject ex artikel 82 lid 4 Mijnbouwwet' conform artikel 82, vierde lid, van de Mijnbouwwet aan de Minister van Klimaat en Groene Groei i nstemming gevraagd voor deelname aan de pre-FEED fase van het Project. Eveneens op 26 juni 2025 heeft u namens EBN het subsidieverzoek, inclusief projectplan en begroting ingediend voor het Project. ## 1.3 Beoordeling van uw aanvraag De activiteiten zoals beschreven in uw subsidieaanvraag passen binnen het kader van het Nederlands klimaatbeleid. De kern van dit beleid is de reductie van COi­ ui…</t>
  </si>
  <si>
    <t>de heer (betrokkene)</t>
  </si>
  <si>
    <t>de heer (betrokkene) ⇔ de heer (betrokkene) [exact]</t>
  </si>
  <si>
    <t>bezwaar | last onder bestuursdwang</t>
  </si>
  <si>
    <t>het bezwaar | de last onder bestuursdwang</t>
  </si>
  <si>
    <t>last onder bestuursdwang ⇔ de last onder bestuursdwang [noise-normalized exact] | bezwaar ⇔ het bezwaar [noise-normalized exact]</t>
  </si>
  <si>
    <t>subsidie voor de uitvoering van de pre-FEED fase van de opslaglocatie K12-B | voorschot van 55% van het genoemde maximale subsidiebedrag</t>
  </si>
  <si>
    <t>subsidie voor de uitvoering van de pre feed fase van de opslaglocatie k12 b | voorschot van 55 van het genoemde maximale subsidiebedrag</t>
  </si>
  <si>
    <t>voorschot van 55% van het genoemde maximale subsidiebedrag</t>
  </si>
  <si>
    <t>Rijksoverheid__4_Besluit-op-subsidieverzoek-over-Roadmap-Data-ecosysteem-Open-Teelten-2025-2027</t>
  </si>
  <si>
    <t>het bezwaar | zijn beslissing van 22 december 2016, kenmerk 00.060.960, inzake de oplegging van de last onder bestuursdwang</t>
  </si>
  <si>
    <t>Brancheorganisatie Akkerbouw</t>
  </si>
  <si>
    <t>last onder bestuursdwang ⇔ zijn beslissing van 22 december 2016, kenmerk 00.060.960, inzake de oplegging van de last onder bestuursdwang [gold substring of prediction] | bezwaar ⇔ het bezwaar [noise-normalized exact]</t>
  </si>
  <si>
    <t>brancheorganisatie akkerbouw</t>
  </si>
  <si>
    <t>- &amp;gt; R,etouradres Postbus 20401 2500 EK Den Haag Brancheorganisatie Akkerbouw ## -1 0 NOV. 202� � ## Datum Betreft subsidie Roadmap Data-P.rnc;vsteem Open Teelten 2025-2027. Verplichtingnumme Geachte heer Hoogendijk, ## 1. Aanvraag Op 22 april 2025 ontving ik uw brief met kenmerk CK.B.25.001, waarin u subsidie aanvraagt voor het project "Roadmap Data-ecosystem Open Teelten". ## 1.1. Procesverloop Uw aanvraag is door omstandigheden in april 2025 helaas niet meteen in behandel…</t>
  </si>
  <si>
    <t>…en. ## 3. Correspondentie Alle correspondentie m&amp;lt;&amp;gt;r h&amp;lt;&amp;gt;tr"!kking tot deze subsidie dient u, met vermelding van verplichtingnummer , te zenden naar: Ministerie van Landbouw, Visserij, Voedselzekerheid en Natuur Directie Strategie. Kennis en Innovatie t.a.v. Postbus 20401 2500 EK Den Haag De Minister van Landbouw, Visserij, Voedselzekerheid en Natuur, � ## Ino. B. Ostendorf, Waarnemend directeur Strategie, Kennis en Innovatie Als u het niet eens bent met deze beslissing kunt u binnen zes weken na verzending van deze brief een bezwaarschrift indienen. Stuur het ondertekende bezwaarschrift met een kopie van deze beslissing naar Rijksdienst: voor Ondernemend Nederland, afdeling Juridische Zaken, Postbus 40219, 8004 DE, Zwolle. Op de internetsite…</t>
  </si>
  <si>
    <t>last onder bestuursdwang ⇔ last onder bestuursdwang [exact] | bezwaar ⇔ bezwaar [exact]</t>
  </si>
  <si>
    <t>[xxx] (Café Lucky) ⇔ [xxx] (Café Lucky) [exact]</t>
  </si>
  <si>
    <t>subsidie voor de uitvoering van het programma Roadmap | voorschot van 40% van het genoemde subsidiebedrag</t>
  </si>
  <si>
    <t>subsidie voor de uitvoering van het programma roadmap | voorschot van 40 van het genoemde subsidiebedrag</t>
  </si>
  <si>
    <t>subsidie ⇔ subsidie voor de uitvoering van het programma Roadmap [gold substring of prediction]</t>
  </si>
  <si>
    <t>voorschot van 40% van het genoemde subsidiebedrag</t>
  </si>
  <si>
    <t>- &amp;gt; R,etouradres Postbus 20401 2500 EK Den Haag Brancheorganisatie Akkerbouw ## -1 0 NOV. 202� � ## Datum Betreft subsidie Roadmap Data-P.rnc;vsteem Open Teelten 2025-2027. Verplichtingnumme Geachte heer Hoogendijk, ## 1. Aanvraag Op 22 april 2025 ontving ik uw brief met kenmerk CK.B.25.001, waarin u subsidie aanvraagt voor het project "Roadmap Data-ecosystem Open Teelten". ## 1.1. Procesverloop Uw aanvraag is door omstandigheden in april 2025 helaas niet meteen in behandeling genomen. Op 29 september heeft u een gewijzigd activiteitenpla…</t>
  </si>
  <si>
    <t>Rijksoverheid__5_Besluit-over-wijziging-subsidie-revolverende-cultuurlening</t>
  </si>
  <si>
    <t>Persoonsgegeven</t>
  </si>
  <si>
    <t>Cultuur + Ondernemen</t>
  </si>
  <si>
    <t>persoonsgegeven</t>
  </si>
  <si>
    <t>cultuur ondernemen</t>
  </si>
  <si>
    <t>&amp;gt;Retouradres Postbus 16375 2500 BJ Den Haag Cultuur + Ondernemen Persoonsgegeven Kerkstraat 220 1017 GV AMSTERDAM Datum 7 november 2025 Betreft Wijziging verlening Revolverende cultuurlening Geachte mevrouw Persoonsgeg... &lt;!-- image --&gt; Bij brief van 6 september 2023 heeft u een verzoek ingediend voor de samenvoeging van verschillende subsidies rondom de cultuurleningen en verzocht om één nieuw besluit waarin de verantwoordingseisen en termijnen en budgetten t.a.v. deze subsidies worden sam…</t>
  </si>
  <si>
    <t>…n Haag Cultuur + Ondernemen Persoonsgegeven Kerkstraat 220 1017 GV AMSTERDAM Datum 7 november 2025 Betreft Wijziging verlening Revolverende cultuurlening Geachte mevrouw Persoonsgeg... &lt;!-- image --&gt; Bij brief van 6 september 2023 heeft u een verzoek ingediend voor de samenvoeging van verschillende subsidies rondom de cultuurleningen en verzocht om één nieuw besluit waarin de verantwoordingseisen en termijnen en budgetten t.a.v. deze subsidies worden samengevoegd. Bij brief van 23 oktober 2023, met kenmerk 39917044, ben ik akkoord gegaan met dit verzoek. Daarmee ontstond één beschikking van totaal € 33,6 miljoen voor de revolverende cultuurlening . Met uw brief van 15 oktober 2025 heeft u mij verzocht om wijziging van de…</t>
  </si>
  <si>
    <t>verleende subsidie</t>
  </si>
  <si>
    <t>besluit | bezwaren</t>
  </si>
  <si>
    <t>&amp;gt;Retouradres Postbus 16375 2500 BJ Den Haag Cultuur + Ondernemen Persoonsgegeven Kerkstraat 220 1017 GV AMSTERDAM Datum 7 november 2025 Betreft Wijziging verlening Revolverende cultuurlening Geachte mevrouw Persoonsgeg... &lt;!-- image --&gt; Bij brief van 6 september 2023 heeft u een verzoek ingediend voor de samenvoeging van verschillende subsidies rondom de cultuurleningen en verzocht om één nieuw besluit waarin de verantwoordingseisen en termijnen en budgetten t.a.v. deze subsidies worden samengevoegd. Bij brief van 23 oktober 2023, met kenmerk 39917044, ben ik akkoord …</t>
  </si>
  <si>
    <t>De minister van Onderwijs, Cultuur en Wetenschap</t>
  </si>
  <si>
    <t>…ring) door de Europese Commissie. Indien de Europese Commissie de steun alsnog als ongeoorloofd aanmerkt, kan de steun teruggevorderd worden. ## Heeft u vragen? Voor vragen over deze beschikking kunt u contact opnemen met uw contactpersoon bij het ministerie van OCW 54782968 Met vriendelijke groet, De minister van Onderwijs, Cultuur en Wetenschap, Namens deze, de directeur Erfgoed en Kunsten, Persoonsgegeven Persoonsgegeven</t>
  </si>
  <si>
    <t>Betent</t>
  </si>
  <si>
    <t>Betent B.V.</t>
  </si>
  <si>
    <t>Betent ⇔ Betent B.V. [noise-normalized exact]</t>
  </si>
  <si>
    <t>Rijksoverheid__6_Besluit-op-subsidieverzoek-over-uitvoering-Sectoragenda-Maritieme-Maakindustrie</t>
  </si>
  <si>
    <t>verleent | weigert | verleent</t>
  </si>
  <si>
    <t>…. Uitvoering koploperproject Nuclear Drive 17. a. 18. Project office &amp;amp; communication - b. Wet- en regelgeving 20. c. 21. Monitoren van ontwikkelingen 5. Gezamenlijk strategisch communicatieplan ## 1.3 Europeesrechtelijke aspecten Op grond van artikel 7 van de Kaderwet EZ-, LWN- en KGG-subsidies verleen ik geen subsidie als dit naar mijn oordeel leidt tot het verlenen van ongeoorloofde staatssteun in de zin van artikel 107 van het Verdrag betreffende de werking van de Europese Unie (hierna: VWEU). Voor de activiteiten 1, 2a, 2b, 2c, 4a, 5 kom ik tot het oordeel dat de verstrekking van subsidie geen staatssteun betreft. Voor activiteit 3a kom ik tot het oordeel dat de subsidie verstrekt kan worden op grond van verorden…</t>
  </si>
  <si>
    <t>subsidie voor de uitvoering van de sectoragenda voor de maritieme maakindustrie in 2025 en 2026 | subsidie voor de activiteiten 3c. koploperproject Werf van de toekomst: externe kwartiermaker en 4b. koploperproject Nuclear Drive: wet- en regelgeving | voorschot van 50% van het subsidiebedrag</t>
  </si>
  <si>
    <t>subsidie voor de uitvoering van de sectoragenda voor de maritieme maakindustrie in 2025 en 2026 | subsidie voor de activiteiten 3c koploperproject werf van de toekomst externe kwartiermaker en 4b koploperproject nuclear drive wet en regelgeving | voorschot van 50 van het subsidiebedrag</t>
  </si>
  <si>
    <t>subsidie ⇔ subsidie voor de uitvoering van de sectoragenda voor de maritieme maakindustrie in 2025 en 2026 [gold substring of prediction]</t>
  </si>
  <si>
    <t>subsidie voor de activiteiten 3c. koploperproject Werf van de toekomst: externe kwartiermaker en 4b. koploperproject Nuclear Drive: wet- en regelgeving | voorschot van 50% van het subsidiebedrag</t>
  </si>
  <si>
    <t>de Stichting Pad der Natuurlijke Energie</t>
  </si>
  <si>
    <t>Stichting Pad der Natuurlijke Energie</t>
  </si>
  <si>
    <t>de Stichting Pad der Natuurlijke Energie ⇔ Stichting Pad der Natuurlijke Energie [noise-normalized exact]</t>
  </si>
  <si>
    <t>- &amp;gt; Retouradres Postbus 20401 2500 EK Den Haag Stichting Nederland Maritiem Land Boompjes 40 3011 XB ROTTERDAM Datum - 3 1 OKT. 2025 - Betreft Beschikking op uw subsidieaanvraag voor Uitvoering Sectoragenda Maritieme Maakindustrie 2025 en 2026 ## 1. Aanvraag Op 19 december 2024 ontving ik uw brief van 19 december 2024, kenmerk 2024NML22, waarin u subsidie aanvraagt voor de uitvoering van de sectoragenda voor de maritieme maakindustrie in 2025 en 2026. U heeft daarbij een projectplan en begroting aan mij overlegd. ## 1.1. Procesverloop De ontvangst van uw subsidieaanvraag hebben wij op…</t>
  </si>
  <si>
    <t>- &amp;gt; Retouradres Postbus 20401 2500 EK Den Haag Stichting Nederland Maritiem Land Boompjes 40 3011 XB ROTTERDAM Datum - 3 1 OKT. 2025 - Betreft Beschikking op uw subsidieaanvraag voor Uitvoering Sectoragenda Maritieme Maakindustrie 2025 en 2026 ## 1. Aanvraag Op 19 december 2024 ontving ik uw brief van 19 december 2024, kenmerk 2024NML22, waarin u subsidie aanvraagt voor de uitvoering van de sectoragenda voor de maritieme maakindustrie in 2025 en 2026. U heeft daarbij een proj…</t>
  </si>
  <si>
    <t>…n uw aanvraag De maritieme maakindustrie is van strategisch belang voor Nederland, maar staat onder druk. Vanuit de sector nam dan ook de roep om meer maatwerk industriebeleid toe en ook vanuit het kabinet en de Tweede Kamer is gevraagd om integraal nationaal maritiem industriebeleid op te stellen. De minister van Economische Zaken en Klimaat erkende de noodzaak voor actiever en groen industriebeleid en heeft een maatwerk sectoragenda voor maritieme maakindustrie laten opstellen, in samenwerking met de ministeries van Defensie, I&amp;amp;W, Financiën en BZ (BHO). Uitgangspunt voor deze sectoragenda waren de vier pijlers zoals gepresenteerd in haar perspectief op de Nederlandse economie. De maritieme maakindustrie (MMI) is daarm…</t>
  </si>
  <si>
    <t>het bezwaar van de Stichting Pad der Natuurlijke Energie tegen de last onder dwangsom van 22 oktober 2024 en het openbaarmakingsbesluit van diezelfde datum</t>
  </si>
  <si>
    <t>bezwaar ⇔ het bezwaar van de Stichting Pad der Natuurlijke Energie tegen de last onder dwangsom van 22 oktober 2024 en het openbaarmakingsbesluit van diezelfde datum [gold substring of prediction]</t>
  </si>
  <si>
    <t>het bezwaar tegen de openbaarmaking van de last onder dwangsom</t>
  </si>
  <si>
    <t>bezwaar ⇔ het bezwaar tegen de openbaarmaking van de last onder dwangsom [gold substring of prediction]</t>
  </si>
  <si>
    <t>verleen | besluit geen subsidie te verlenen | ken toe | verleen</t>
  </si>
  <si>
    <t>verleen | ken toe</t>
  </si>
  <si>
    <t>verlenen | ken toe</t>
  </si>
  <si>
    <t>ken toe</t>
  </si>
  <si>
    <t>subsidie | subsidie voor de activiteiten 3c | subsidie | voorschot van 50% van het genoemde subsidiebedrag</t>
  </si>
  <si>
    <t>subsidie | subsidie voor de activiteiten 3c | voorschot van 50% van het genoemde subsidiebedrag</t>
  </si>
  <si>
    <t>subsidie | subsidie voor de activiteiten 3c | voorschot van 50 van het genoemde subsidiebedrag</t>
  </si>
  <si>
    <t>subsidie voor de activiteiten 3c | voorschot van 50% van het genoemde subsidiebedrag</t>
  </si>
  <si>
    <t>Rijksoverheid__7_Besluit-op-subsidieverzoek-over-project-ChipNL-Competence-Centre</t>
  </si>
  <si>
    <t>Brainoort Develor,ment N.V.</t>
  </si>
  <si>
    <t>Brainport Development N.V. | Vereniging High Tech NL | Stichting ChipTech Twente | Ontwikkelingsmaatschappij Oost NL | Nederlandse Organisatie voor toegepast-natuurwetenschappelijk onderzoek (TNO) | Stichting IMEC NL | Technische Universiteit Eindhoven (JePPIX)</t>
  </si>
  <si>
    <t>brainoort develor ment</t>
  </si>
  <si>
    <t>brainport development | vereniging high tech nl | stichting chiptech twente | ontwikkelingsmaatschappij oost nl | nederlandse organisatie voor toegepast natuurwetenschappelijk onderzoek tno | stichting imec nl | technische universiteit eindhoven jeppix</t>
  </si>
  <si>
    <t>KSA__https___kansspelautoriteit.nl_sites_default_files_casinoscout_nl_lod</t>
  </si>
  <si>
    <t>Privacy Department</t>
  </si>
  <si>
    <t>Privacy department</t>
  </si>
  <si>
    <t>Privacy Department ⇔ Privacy department [exact]</t>
  </si>
  <si>
    <t>&amp;gt; Retouradres: Postbus 93144, 2509 AC Oen Haag Brainoort Develor,ment N.V. Postbus 2181 5600 CD EINDHOVEN 16 oktober 2025 Datum Betreft Besluit tot verlening subsidie voor het project "ChipNL Competence Centre" Op 2 oktober 2024 ontving ik uw aanvraag voor subsidie voor de activiteiten in het kader van het project ChipNL Competence Centre (hierna project of activiteiten). U heeft daarbij een activiteitenplan en begroting aan mij overgelegd. Het gaat om het opzetten en expl…</t>
  </si>
  <si>
    <t>De Minister van Economische Zaken, namens deze de Directeur Innovatie en Ondernemerschap van de Rijksdienst voor Ondernemend Nederland</t>
  </si>
  <si>
    <t>minister van economische zaken namens deze de directeur innovatie en ondernemerschap van de rijksdienst voor ondernemend nederland</t>
  </si>
  <si>
    <t>…tuele problemen met de accountantscontrole op de financiële verantwoording te voorkomen adviseer ik om de accountant zo vroeg mogelijk te betrekken. ## 3. Correspondentie Alle correspondentie met betrekking tot deze subsidie dient u, met vermelding van het referentiPnnmrner CCC251001, te zenden aan De Minister van Economische Zaken Namens deze, Directeur Innovatie en Ondernemerschap Rijksdienst voor Ondernemend Nederland Bijlage 1 - tekst artikel 27 AGW Bijlage 2 - controleprotocol accountant Bijlage 3 - betaalschema voorschotbedragen ## Bezwaarclausule Als u het niet eens bent met deze beslissing kunt u binnen zes weken na verzending van deze brief een bezwaarschrift indienen. Stuur het ondertekende bezwaarschrift met een …</t>
  </si>
  <si>
    <t>subsidie voor de uitvoering van de activiteiten voor het opzetten en exploiteren van het ChipNL Competence Centre | subsidie voor adviesdiensten waarvan bedrijven op basis van een voucherregeling gebruik zullen maken | voorschot van 90% van het subsidiebedrag</t>
  </si>
  <si>
    <t>subsidie voor de uitvoering van de activiteiten voor het opzetten en exploiteren van het chipnl competence centre | subsidie voor adviesdiensten waarvan bedrijven op basis van een voucherregeling gebruik zullen maken | voorschot van 90 van het subsidiebedrag</t>
  </si>
  <si>
    <t>subsidie ⇔ subsidie voor de uitvoering van de activiteiten voor het opzetten en exploiteren van het ChipNL Competence Centre [gold substring of prediction]</t>
  </si>
  <si>
    <t>subsidie voor adviesdiensten waarvan bedrijven op basis van een voucherregeling gebruik zullen maken | voorschot van 90% van het subsidiebedrag</t>
  </si>
  <si>
    <t>&amp;gt; Retouradres: Postbus 93144, 2509 AC Oen Haag Brainoort Develor,ment N.V. Postbus 2181 5600 CD EINDHOVEN 16 oktober 2025 Datum Betreft Besluit tot verlening subsidie voor het project "ChipNL Competence Centre" Op 2 oktober 2024 ontving ik uw aanvraag voor subsidie voor de activiteiten in het kader van het project ChipNL Competence Centre (hierna project of activiteiten). U heeft daarbij een activiteitenplan en begroting aan mij overgelegd. Het gaat om het opzetten en exploiteren van het Nederlands halfgeleider kenniscentrum, dat zal worden uitgevoerd door een samenwerkingsverband …</t>
  </si>
  <si>
    <t>KSA__https___kansspelautoriteit.nl_sites_default_files_chestoption_sociedad_de_responsibilidad_limitada_17391_invorderingsbesluit_ov_20250905</t>
  </si>
  <si>
    <t>Chestoption Sociedad de Responsibilidad Limitada</t>
  </si>
  <si>
    <t>Chestoption Sociedad de Responsibilidad Limitada ⇔ Chestoption Sociedad de Responsibilidad Limitada [exact]</t>
  </si>
  <si>
    <t>gaat over tot het invorderen</t>
  </si>
  <si>
    <t>invorderen ⇔ gaat over tot het invorderen [canonical action]</t>
  </si>
  <si>
    <t>subsidie | subsidie | voorschot</t>
  </si>
  <si>
    <t>EOD Code SRL ⇔ EOD Code SRL [exact]</t>
  </si>
  <si>
    <t>Rijksoverheid__8_Besluit-op-subsidieverzoek-over-deelproject-ICEFlight</t>
  </si>
  <si>
    <t>Airbus Netherlands B.V.</t>
  </si>
  <si>
    <t>Airbus Netherlands B.V. | GKN Fokker Aerospace B.V. | Airbus UpNext SAS | Cryoworld B.V. | Stirling Cryogenics B.V. | Futura Composites B.V.</t>
  </si>
  <si>
    <t>airbus netherlands</t>
  </si>
  <si>
    <t>airbus netherlands | gkn fokker aerospace | airbus upnext sas | cryoworld | stirling cryogenics | futura composites</t>
  </si>
  <si>
    <t>Airbus Netherlands B.V. ⇔ Airbus Netherlands B.V. [exact]</t>
  </si>
  <si>
    <t>GKN Fokker Aerospace B.V. | Airbus UpNext SAS | Cryoworld B.V. | Stirling Cryogenics B.V. | Futura Composites B.V.</t>
  </si>
  <si>
    <t>&amp;gt;Retouradres Airbus Netherlands B.V. Datum 17 september 2025 Betreft Subsidieverlening inzake deelproject 'STB2 ICEFlight Geachte Met uw aanvraag van 11 november 2024 vraagt u, namens Airbus Netherlands (hierna: Airbus), in navolging van een investeringsvoorstel voor het Nationaal Groeifonds (NGF), subsidie voor het deelproject ' Innovative Cryogenic Electric Flight' (hierna: ICEFlight)', als onderdeel van het NGF-programma 'Luchtvaart in …</t>
  </si>
  <si>
    <t>de aanvragers</t>
  </si>
  <si>
    <t>aanvragers</t>
  </si>
  <si>
    <t>… u daarvan in kennis stellen en daarbij een redelijke termij n noemen waarbinnen de beschikking tegemoet gezien kan worden. ## Heeft u vragen? Voor vragen over deze beschikking kunt u contact opnemen met uw contactpersoon: - Ik wens u veel succes met de uitvoering van de activiteit:en. Hoogachtend, DE MINISTER VAN INFRASTRUCTUUR EN WATERSTAAT, namens deze, DE PLV. DIRECTEUR-GENERAAL LUCHTVAART EN MARITIEME ZAKEN, Op grond van de Algemene wet bestuursrecht kunnen belanghebbenden een bezwaarschrift indienen tegen dit besluit binnen zes weken na de dag waarop dit is bekendgemaakt. Op grond van de Algemene wet bestuursrecht kunnen belanghebbenden een bezwaarschrift indienen Het bezwaarschrift moet worden gericht aan de Minister van Infras…</t>
  </si>
  <si>
    <t>de bezwaren tegen het sanctiebesluit en het openbaarmakingsbesluit | de besluiten van 12 en 13 december 2023</t>
  </si>
  <si>
    <t>besluiten ⇔ de besluiten van 12 en 13 december 2023 [gold substring of prediction] | bezwaren ⇔ de bezwaren tegen het sanctiebesluit en het openbaarmakingsbesluit [gold substring of prediction]</t>
  </si>
  <si>
    <t>Rijksoverheid__10_Besluit-over-wijziging-subsidie-Leve-het-Geven</t>
  </si>
  <si>
    <t>Platf o r m Acct</t>
  </si>
  <si>
    <t>Platform ACCT</t>
  </si>
  <si>
    <t>platf o r m acct</t>
  </si>
  <si>
    <t>platform acct</t>
  </si>
  <si>
    <t>&amp;gt;Ret o uradres P o stbus 16375 2500 BJ Den Haa g ## Platf o r m Acct T .a.v. Winth o ntstraat 5 1013 BR A M S T ERDA M P... Datu m 18 au g ustus 2025 Betreft Wijzi g in g verlenin g Leve het Geven Geachte heer P... Bij brief van 27 n o ve m ber 2020 heeft u een subsidieaanvraa g in g ediend v oo r het pr o ject Leve het Geven. Bij brief van 30 m aart 2021, m et ken m erk 27011244, is aan u een subsidie verleend van € 2.000.000. Bij brief van 15 o kt o ber 2021, m et ken m erk 2…</t>
  </si>
  <si>
    <t>Gamusoft LP ⇔ Gamusoft LP [exact]</t>
  </si>
  <si>
    <t>De m inister van O nderwijs, Cultuur en Wetenschap</t>
  </si>
  <si>
    <t>de minister van Onderwijs, Cultuur en Wetenschap, namens deze, de directeur Erfgoed en Kunsten</t>
  </si>
  <si>
    <t>m inister van o nderwijs cultuur en wetenschap</t>
  </si>
  <si>
    <t>minister van onderwijs cultuur en wetenschap namens deze de directeur erfgoed en kunsten</t>
  </si>
  <si>
    <t>…e Eur o pese C o mm issie. I ndien de Eur o pese C o mm issie de steun alsn o g als o n g e oo rl oo fd aan m erkt, kan de steun teru gg ev o rderd w o rden. ## Heeft u vragen? V oo r vra g en o ver deze beschikkin g kunt u c o ntact o pne m en m et uw c o ntactpers oo n M et vriendelijke g r o et, De m inister van O nderwijs, Cultuur en Wetenschap, N a m ens deze, de directeur Erf g o ed en K unsten, &lt;!-- image --&gt; 53516988</t>
  </si>
  <si>
    <t>wijzi g</t>
  </si>
  <si>
    <t>&amp;gt;Ret o uradres P o stbus 16375 2500 BJ Den Haa g ## Platf o r m Acct T .a.v. Winth o ntstraat 5 1013 BR A M S T ERDA M P... Datu m 18 au g ustus 2025 Betreft Wijzi g in g verlenin g Leve het Geven Geachte heer P... Bij brief van 27 n o ve m ber 2020 heeft u een subsidieaanvraa g in g ediend v oo r het pr o ject Leve het Geven. Bij brief van 30 m aart 2021, m et ken m erk 27011244, is aan u een subsidie verleend van € 2.000.000. Bij brief van 15 o kt o ber 2021, m et ken m erk 29528123, is het subsidiebedra g g ewijzi g d naar € 2.500.000. Bij brief van 20 januari 2025, m et ken m e…</t>
  </si>
  <si>
    <t>Goldwin Limited</t>
  </si>
  <si>
    <t>Goldwin Limited ⇔ Goldwin Limited [exact]</t>
  </si>
  <si>
    <t>&amp;gt;Ret o uradres P o stbus 16375 2500 BJ Den Haa g ## Platf o r m Acct T .a.v. Winth o ntstraat 5 1013 BR A M S T ERDA M P... Datu m 18 au g ustus 2025 Betreft Wijzi g in g verlenin g Leve het Geven Geachte heer P... Bij brief van 27 n o ve m ber 2020 heeft u een subsidieaanvraa g in g ediend v oo r het pr o ject Leve het Geven. Bij brief van 30 m aart 2021, m et ken m erk 27011244, is aan u een subsidie verleend van € 2.000.000. Bij brief van 15 o kt o ber 2021, m et ken m erk 29528123, is het subsidiebedra g g ewijzi g d naar € 2.500.000. Bij brief van 20 januari 2025, m et ken m erk 49438091, is het subsidiebedra g verh oo g d naar € 2.758.475 en de l oo ptijd aan g epast naar 31 de…</t>
  </si>
  <si>
    <t>Rijksoverheid__11_Besluit-subsidieverzoek-Actienetwerk-Energiehulp</t>
  </si>
  <si>
    <t>FIXbrigade Nederland</t>
  </si>
  <si>
    <t>Stichting FIXbrigade Nederland</t>
  </si>
  <si>
    <t>fixbrigade nederland</t>
  </si>
  <si>
    <t>stichting fixbrigade nederland</t>
  </si>
  <si>
    <t>&amp;gt; Retouradres Postbus 20011 2500 EA Oen Haag FIXbrigade Nederland T.a.v.­ Amerikalaan 203 3526 VD Utrecht Datum: Referentienummer: Betreft: ## - 4 AU6. 2029 2025-0000059014 Subsidieverlening Actienetwerk Energiehulp Geachte- Onder verwijzing naar uw subsidieaanvraag van 16 juli 2025 waarin u verzoekt om een subsidie voor het project Actienetwerk Energiehulp deel ik u mede dat ik bereid ben u, op grond van artikel 2 van de Kaderwet overige BZK-subsidies en het Kaderbeslui…</t>
  </si>
  <si>
    <t>…achte- Onder verwijzing naar uw subsidieaanvraag van 16 juli 2025 waarin u verzoekt om een subsidie voor het project Actienetwerk Energiehulp deel ik u mede dat ik bereid ben u, op grond van artikel 2 van de Kaderwet overige BZK-subsidies en het Kaderbesluit BZK-subsidies een (incidentele) subsidie toe te kennen voor een bedrag van maximaal€ 7.499.584,- voor de volgende activiteit(en): 1. Verhogen effectiviteit van de initiatieven zodat de bijdrage per initiatief vergroot wordt 2. Opbouw van nieuwe initiatieven waar nodig 3. Ondersteuning van de initiatieven met financiële middelen, bestaande kennis en materialen 4. Vereniging van de initiatieven zodat we gezamenlijk op kunnen trekken, bijv. richting beleidsmakers en bes…</t>
  </si>
  <si>
    <t>De minister van Volkshuisvesting en Ruimtelijke Ordening</t>
  </si>
  <si>
    <t>minister van volkshuisvesting en ruimtelijke ordening</t>
  </si>
  <si>
    <t>…r dat de accountant meewerkt aan onderzoeken naar zijn werkzaamheden, die worden ingesteld door de accountant of accountantsdienst daartoe aangewezen door Onze Minister. Ik vertrouw erop u hiermee voldoende te hebben geïnformeerd. Mocht u nog vragen hebben, neemt u dancontact op met ## Hoogachtend, De minister van Volkshuisvesting en Ruimtelijke Ordening, namens deze, Chris Kuijpers Directeur-Generaal VolkshuisvestingenBouwen Belanghebbenden kunnen binnen zes weken na bekendmaking van dit besluit daartegen per brief bezwaar maken bij de Minister van Volkshuisvesting en Ruimtelijke Ordening, t.a.v. DGvB directie Bouwen en Energie, Postbus 20011, 2500 EA Den Haag. Het bezwaarschrift moet zijn ondertekend, voorzien zijn van een datum alsmede de naam…</t>
  </si>
  <si>
    <t>[overtreder] ⇔ overtreder [exact]</t>
  </si>
  <si>
    <t>Rijksoverheid__12_Besluit-subsidieverzoek-NeAIxt</t>
  </si>
  <si>
    <t>Almende B.V.</t>
  </si>
  <si>
    <t>Almende B.V. | Innatera Nanosystems B.V. | Locsense B.V. | Sorama B.V. | Stichting Imec Nederland | Technische Universiteit Delft | Universiteit Twente</t>
  </si>
  <si>
    <t>almende</t>
  </si>
  <si>
    <t>almende | innatera nanosystems | locsense | sorama | stichting imec nederland | technische universiteit delft | universiteit twente</t>
  </si>
  <si>
    <t>Almende B.V. ⇔ Almende B.V. [exact]</t>
  </si>
  <si>
    <t>Innatera Nanosystems B.V. | Locsense B.V. | Sorama B.V. | Stichting Imec Nederland | Technische Universiteit Delft | Universiteit Twente</t>
  </si>
  <si>
    <t>de heer [overtreder 1]</t>
  </si>
  <si>
    <t>De heer [overtreder 1] ⇔ de heer [overtreder 1] [exact]</t>
  </si>
  <si>
    <t>&amp;gt; Retouradres: Postbus 93144, 2509 AC Den Haag Almende B.V. Stationsplein 45 3013 AK ROTTERDAM ## 3013AK45 Datum 14 juli 2025 Betreft Besluit tot verlening subsidie voor het project 'NeAIxt' Geachte Met genoegen deel ik u mee dat op 5 december 2024 de Public Authorities Board positief heeft besloten over financiering van het project 'NeAIxt'. De Executive Director heeft vervolgens met het mandaat van de Public Authorities Board overeenstemming bereikt over de JU Grant Agre…</t>
  </si>
  <si>
    <t>De Minister van Economische Zaken, namens deze: Teammanager Project en Financiering Ondernemerschap</t>
  </si>
  <si>
    <t>minister van economische zaken namens deze teammanager project en financiering ondernemerschap</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</si>
  <si>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Teammanager Project en Financiering Ondernemerschap ## Bijlage 1: Begroting per deelnemer Projectnummer: CHIP251006 Op basis van de door u ingediende begroting en het bepaalde in artikel 4 van het Besluit zijn de subsidiabele kosten als volgt vastgesteld: | Naam | | Innatera | Innatera | Innatera | | | | | | |-----------------------------------------------------|-----|--------------…</t>
  </si>
  <si>
    <t>Minister</t>
  </si>
  <si>
    <t>Rijksoverheid__13_Besluit-subsidieverzoek-GENESIS</t>
  </si>
  <si>
    <t>NXP Semiconductors Netherlands B.V. | Besi Netherlands B.V. | FEI Electron Optics B.V. | Nederlandse Organisatie voor toegepast-natuurwetenschappelijk onderzoek TNO</t>
  </si>
  <si>
    <t>nxp semiconductors netherlands</t>
  </si>
  <si>
    <t>nxp semiconductors netherlands | besi netherlands | fei electron optics | nederlandse organisatie voor toegepast natuurwetenschappelijk onderzoek tno</t>
  </si>
  <si>
    <t>Besi Netherlands B.V. | FEI Electron Optics B.V. | Nederlandse Organisatie voor toegepast-natuurwetenschappelijk onderzoek TNO</t>
  </si>
  <si>
    <t>GIG Ltd ⇔ GIG Ltd [exact]</t>
  </si>
  <si>
    <t>&amp;gt; Retouradres: Postbus 93144, 2509 AC Den Haag NXP Semiconductors Netherlands B.V. T.a.v. High Tech Campus 60 5656 AG EINDHOVEN &lt;!-- image --&gt; Datum 14 juli 2025 Betreft Besluit tot verlening subsidie voor het project 'GENESIS' Geachte Met genoegen deel ik u mee dat op 5 december 2024 de Public Authorities Board positief heeft besloten over financiering van het project 'GENESIS'. De Executive Director heeft vervolgens met het mandaat van de Public Authorities Board overeenstemm…</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</si>
  <si>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Teammanager Project en Financiering Ondernemerschap ## Bijlage 1: Begroting per deelnemer Projectnummer: CHIP252001 Op basis van de door u ingediende begroting en het bepaalde in artikel 4 van het Besluit zijn de subsidiabele kosten als volgt vastgesteld: | Naam organisatie | | NXP Semiconductors Netherlands B.V. | Besi Netherlands B.V. | FEI Electron Optics B.V. | Nederlandse Organ…</t>
  </si>
  <si>
    <t>Rijksoverheid__14_Besluit-subsidieverzoek-SHIFT2SDV</t>
  </si>
  <si>
    <t>Verum Software Tools B.V.</t>
  </si>
  <si>
    <t>Verum Software Tools B.V. | Nederlandse Organisatie voor toegepast-natuurwetenschappelijk onderzoek TNO | Prodrive Technologies N.E. B.V. | Technische Universiteit Eindhoven</t>
  </si>
  <si>
    <t>verum software tools</t>
  </si>
  <si>
    <t>verum software tools | nederlandse organisatie voor toegepast natuurwetenschappelijk onderzoek tno | prodrive technologies n e | technische universiteit eindhoven</t>
  </si>
  <si>
    <t>Verum Software Tools B.V. ⇔ Verum Software Tools B.V. [exact]</t>
  </si>
  <si>
    <t>Nederlandse Organisatie voor toegepast-natuurwetenschappelijk onderzoek TNO | Prodrive Technologies N.E. B.V. | Technische Universiteit Eindhoven</t>
  </si>
  <si>
    <t>&amp;gt; Retouradres: Postbus 93144, 2509 AC Den Haag Verum Software Tools B.V. T.a.v. Automotive Campus 30 5708 JZ HELMOND 5708JZ30 Datum 14 juli 2025 Betreft Besluit tot verlening subsidie voor het project 'SHIFT2SDV' Geachte Met genoegen deel ik u mee dat op 5 december 2024 de Public Authorities Board positief heeft besloten over financiering van het project 'SHIFT2SDV'. De Executive Director heeft vervolgens met het mandaat van de Public Authorities Board overeenstemming bere…</t>
  </si>
  <si>
    <t>Virtual Coin Gaming N.V. | de heer [persoon 1]</t>
  </si>
  <si>
    <t>Virtual Coin Gaming N.V. ⇔ Virtual Coin Gaming N.V. [exact] | de heer [persoon 1] ⇔ de heer [persoon 1] [exact]</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</si>
  <si>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Teammanager Project en Financiering Ondernemerschap ## Bijlage 1: Begroting per deelnemer Projectnummer: CHIP251002 Op basis van de door u ingediende begroting en het bepaalde in artikel 4 van het Besluit zijn de subsidiabele kosten als volgt vastgesteld: | Naam organisatie | | Verum Software Tools B.V. Onderzoek en ontwikkeling | Nederlandse Organisatie voor toegepast- natuurwetens…</t>
  </si>
  <si>
    <t>Rijksoverheid__15_Besluit-subsidieverzoek-act10</t>
  </si>
  <si>
    <t>ASML Netherlands B.V.</t>
  </si>
  <si>
    <t>ASML Netherlands B.V. | DEMCON high-tech systems Enschede B.V. | FEI Electron Optics B.V. | Lam Research International B.V. | Nearfield Instruments B.V. | Nederlandse Organisatie voor toegepast-natuurwetenschappelijk onderzoek TNO | Prodrive Technologies Innovation Services B.V. | Reden B.V. | Sioux Technologies B.V. | Technische Universiteit Eindhoven</t>
  </si>
  <si>
    <t>asml netherlands</t>
  </si>
  <si>
    <t>asml netherlands | demcon high tech systems enschede | fei electron optics | lam research international | nearfield instruments | nederlandse organisatie voor toegepast natuurwetenschappelijk onderzoek tno | prodrive technologies innovation services | reden | sioux technologies | technische universiteit eindhoven</t>
  </si>
  <si>
    <t>ASML Netherlands B.V. ⇔ ASML Netherlands B.V. [exact]</t>
  </si>
  <si>
    <t>DEMCON high-tech systems Enschede B.V. | FEI Electron Optics B.V. | Lam Research International B.V. | Nearfield Instruments B.V. | Nederlandse Organisatie voor toegepast-natuurwetenschappelijk onderzoek TNO | Prodrive Technologies Innovation Services B.V. | Reden B.V. | Sioux Technologies B.V. | Technische Universiteit Eindhoven</t>
  </si>
  <si>
    <t>&amp;gt; Retouradres: Postbus 93144, 2509 AC Den Haag ASML Netherlands B.V. T.a.v. De Run 6501 5504 DR VELDHOVEN ## 5504DR6501 Datum 14 juli 2025 Betreft Besluit tot verlening subsidie voor het project 'act10' Geachte Met genoegen deel ik u mee dat op 5 december 2024 de Public Authorities Board positief heeft besloten over financiering van het project 'act10'. De Executive Director heeft vervolgens met het mandaat van de Public Authorities Board overeenstemming bereikt over de JU…</t>
  </si>
  <si>
    <t>De Minister van Economische Zaken, namens deze de Directeur Innovatie en Ondernemerschap</t>
  </si>
  <si>
    <t>minister van economische zaken namens deze de directeur innovatie en ondernemerschap</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</si>
  <si>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Directeur Innovatie en Ondernemerschap ## Bijlage 1: Begroting per deelnemer Projectnummer: CHIP251004 Op basis van de door u ingediende begroting en het bepaalde in artikel 4 van het Besluit zijn de subsidiabele kosten als volgt vastgesteld: | Naam organisatie | | ASML Netherlands B.V. Onderzoek en ontwikkeling | DEMCON high-tech systems Enschede B.V. Onderzoek en ontwikkeling | FE…</t>
  </si>
  <si>
    <t>Rijksoverheid__16_Besluit-subsidieverzoek-MOSAIC</t>
  </si>
  <si>
    <t>NXP Semiconductors Netherlands B.V. | Anywi Technology B.V. | Technische Universiteit Delft | Technische Universiteit Eindhoven</t>
  </si>
  <si>
    <t>nxp semiconductors netherlands | anywi technology | technische universiteit delft | technische universiteit eindhoven</t>
  </si>
  <si>
    <t>Anywi Technology B.V. | Technische Universiteit Delft | Technische Universiteit Eindhoven</t>
  </si>
  <si>
    <t>&amp;gt; Retouradres: Postbus 93144, 2509 AC Den Haag NXP Semiconductors Netherlands B.V. T.a.v. High Tech Campus 60 5656 AG EINDHOVEN 5656AG60 Datum 14 juli 2025 Betreft Besluit tot verlening subsidie voor het project 'MOSAIC' Geachte Met genoegen deel ik u mee dat op 5 december 2024 de Public Authorities Board positief heeft besloten over financiering van het project 'MOSAIC'. De Executive Director heeft vervolgens met het mandaat van de Public Authorities Board overeenstemming bere…</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</si>
  <si>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Teammanager Project en Financiering Ondernemerschap ## Bijlage 1: Begroting per deelnemer Projectnummer: CHIP252004 Op basis van de door u ingediende begroting en het bepaalde in artikel 4 van het Besluit zijn de subsidiabele kosten als volgt vastgesteld: | Naam organisatie | | NXP Semiconductors Netherlands B.V. Onderzoek en | Anywi Technology B.V. Onderzoek en | Technische Univers…</t>
  </si>
  <si>
    <t>boete van EUR 200.000,--</t>
  </si>
  <si>
    <t>boete ⇔ boete van EUR 200.000,-- [gold substring of prediction]</t>
  </si>
  <si>
    <t>Rijksoverheid__17_Besluit-subsidieverzoek-HIGH-POWER-5.0</t>
  </si>
  <si>
    <t>Prodrive Technologies Innovation Services B.V.</t>
  </si>
  <si>
    <t>Prodrive Technologies Innovation Services B.V. | Nederlandse Organisatie voor toegepast-natuurwetenschappelijk onderzoek TNO | Reden B.V. | Technische Universiteit Eindhoven</t>
  </si>
  <si>
    <t>prodrive technologies innovation services</t>
  </si>
  <si>
    <t>prodrive technologies innovation services | nederlandse organisatie voor toegepast natuurwetenschappelijk onderzoek tno | reden | technische universiteit eindhoven</t>
  </si>
  <si>
    <t>Prodrive Technologies Innovation Services B.V. ⇔ Prodrive Technologies Innovation Services B.V. [exact]</t>
  </si>
  <si>
    <t>Nederlandse Organisatie voor toegepast-natuurwetenschappelijk onderzoek TNO | Reden B.V. | Technische Universiteit Eindhoven</t>
  </si>
  <si>
    <t>JOI Gaming Limited</t>
  </si>
  <si>
    <t>&lt;!-- image --&gt; &amp;gt; Retouradres: Postbus 93144, 2509 AC Den Haag Prodrive Technologies Innovation Services B.V. T.a.v. Science Park Eindhoven 5501 5692 EM SON EN BREUGEL 5692EM5501 Datum 14 juli 2025 Betreft Besluit tot verlening subsidie voor het project 'HIGH POWER 5.0' Geachte Met genoegen deel ik u mee dat op 5 december 2024 de Public Authorities Board positief heeft besloten over financiering van het project 'HIGH POWER 5.0'. De Executive Director heeft vervolgens met het mandaat van de Public Authori…</t>
  </si>
  <si>
    <t>JOI Gaming Limited ⇔ JOI Gaming Limited [exact]</t>
  </si>
  <si>
    <t>De Minister van Economische Zaken, namens deze Teammanager Project en Financiering Ondernemerschap</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</si>
  <si>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Teammanager Project en Financiering Ondernemerschap ## Bijlage 1: Begroting per deelnemer ## Projectnummer: CHIP252003 Op basis van de door u ingediende begroting en het bepaalde in artikel 4 van het Besluit zijn de subsidiabele kosten als volgt vastgesteld: | Naam organisatie | | Prodrive Technologies Innovation Services B.V. Onderzoek en ontwikkeling | Nederlandse Organisatie voor…</t>
  </si>
  <si>
    <t>Rijksoverheid__19_Besluit-subsidieverzoek-PROACTIF</t>
  </si>
  <si>
    <t>DEMCON unmanned systems B.V.</t>
  </si>
  <si>
    <t>DEMCON unmanned systems B.V. | Avular Innovations B.V. | Captain AI B.V. | League Geophysics B.V. | Stichting IMEC Nederland | Technische Universiteit Eindhoven | Van Oord Ship Management B.V. | ViNotion B.V.</t>
  </si>
  <si>
    <t>demcon unmanned systems</t>
  </si>
  <si>
    <t>demcon unmanned systems | avular innovations | captain ai | league geophysics | stichting imec nederland | technische universiteit eindhoven | van oord ship management | vinotion</t>
  </si>
  <si>
    <t>DEMCON unmanned systems B.V. ⇔ DEMCON unmanned systems B.V. [exact]</t>
  </si>
  <si>
    <t>Avular Innovations B.V. | Captain AI B.V. | League Geophysics B.V. | Stichting IMEC Nederland | Technische Universiteit Eindhoven | Van Oord Ship Management B.V. | ViNotion B.V.</t>
  </si>
  <si>
    <t>&amp;gt; Retouradres: Postbus 93144, 2509 AC Den Haag DEMCON unmanned systems B.V. T.a.v. Institutenweg 25 7521 PH ENSCHEDE ## 7521PH25 Datum 14 juli 2025 Betreft Besluit tot verlening subsidie voor het project 'PROACTIF' Geachte Met genoegen deel ik u mee dat op 5 december 2024 de Public Authorities Board positief heeft besloten over financiering van het project 'PROACTIF'. De Executive Director heeft vervolgens met het mandaat van de Public Authorities Board overeenstemming ber…</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</si>
  <si>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Directeur Innovatie en Ondernemerschap ## Bijlage 1: Begroting per deelnemer Projectnummer: CHIP251003 Op basis van de door u ingediende begroting en het bepaalde in artikel 4 van het Besluit zijn de subsidiabele kosten als volgt vastgesteld: | Naam organisatie | DEMCON | unmanned systems B.V. | Avular Innovations B.V. | Captain AI B.V. | League Geophysics B.V. | Stichting IMEC Nede…</t>
  </si>
  <si>
    <t>Rijksoverheid__22_Subsidiebeschikking-Watersnoodmuseum</t>
  </si>
  <si>
    <t>De raad van bestuur van de Kansspelautoriteit ⇔ De Raad van Bestuur van de Kansspelautoriteit [exact]</t>
  </si>
  <si>
    <t>Staatssecretaris van Infrastructuur en Waterstaat</t>
  </si>
  <si>
    <t>staatssecretaris van infrastructuur en waterstaat</t>
  </si>
  <si>
    <t>… informatie over dit besluit kunt u terecht bij de hierboven genoemde contactpersoon. Op grond van de Algemene wet bestuursrecht kunnen belanghebbenden een bezwaarschrift indienen tegen dit besluit binnen zes weken na de dag waarop dit is bekendgemaakt. Het bezwaarschrift moet worden gericht aan de Staatssecretaris van Infrastructuur en Waterstaat, ter attentie van Hoofddirectie Bestuurlijke en Juridische Zaken, afdeling Algemeen Bestuurlijk-Juridische Zaken, postbus 20901, 2500 EX Den Haag. Het bezwaarschrift dient te zijn ondertekend en ten minste te bevatten: - a. naam en adres van de indiener; - b. de dagtekening; - c. een omschrijving van het besluit waartegen het bezwaarschrift zich richt (datum en nummer of kenmerk); - d. een opgave…</t>
  </si>
  <si>
    <t>Stichting Nationaal Monument Watersnood 1953</t>
  </si>
  <si>
    <t>stichting nationaal monument watersnood 1953</t>
  </si>
  <si>
    <t>&lt;!-- image --&gt; &amp;gt; Retouradres Postbus 20901 2500 EX Den Haag Stichting Nationaal Monument Watersnood 1953 Weg van de Buitenlandse Pers 5 4305 RJ OUWERKERK Datum 24 juni 2025 Betreft Subsidie Watersnoodmuseum ## Geachte, Met uw aanvraag van 24 september 2024, zonder kenmerk, vraagt u namens Stichting Nationaal Monument Watersnood 1953, subsidie voor activiteiten Watersnoodmuseum. In mijn administratie is uw aanvraag bekend onder zaaknummer 31207768 en nummer 5000007497. Met deze brief beslis ik op uw …</t>
  </si>
  <si>
    <t>DG Water en Bodem Dir. Bodem, Ruimte en Klimaatadaptatie</t>
  </si>
  <si>
    <t>dg water en bodem dir bodem ruimte en klimaatadaptatie</t>
  </si>
  <si>
    <t>een boete van € 21.000,-</t>
  </si>
  <si>
    <t>boete ⇔ een boete van € 21.000,- [gold substring of prediction]</t>
  </si>
  <si>
    <t>LCS</t>
  </si>
  <si>
    <t>LCS Limited</t>
  </si>
  <si>
    <t>LCS ⇔ LCS Limited [noise-normalized exact]</t>
  </si>
  <si>
    <t>&lt;!-- image --&gt; &amp;gt; Retouradres Postbus 20901 2500 EX Den Haag Stichting Nationaal Monument Watersnood 1953 Weg van de Buitenlandse Pers 5 4305 RJ OUWERKERK Datum 24 juni 2025 Betreft Subsidie Watersnoodmuseum ## Geachte, Met uw aanvraag van 24 september 2024, zonder kenmerk, vraagt u namens Stichting Nationaal Monument Watersnood 1953, subsidie voor activiteiten Watersnoodmuseum. In mijn administratie is uw aanvraag bekend onder zaaknummer 31207768 en nummer 5000007497. Met deze brief beslis ik op uw aanvraag. ## Besluit Hierbij verleen ik u…</t>
  </si>
  <si>
    <t>Rijksoverheid__23_Besluit-op-subsidieverzoek-over-deelproject-STBl-Hydrogen-Aircraft-Powertrain-and-Storage-Systems-(HAPPS)</t>
  </si>
  <si>
    <t>een boete van € 2.074.000,-</t>
  </si>
  <si>
    <t>Conscious Aerospace B.V.</t>
  </si>
  <si>
    <t>Conscious Aerospace B.V. | Aeronamic B.V. | EH Group Engineering SA | Coöperatief Elysian Aircraft Company U.A. | Magna Steyr Fahrzeugtechnik GmbH &amp; Co KG | Senior UK Limited | Sii Netherlands B.V. | Stichting AeroDelft</t>
  </si>
  <si>
    <t>conscious aerospace</t>
  </si>
  <si>
    <t>conscious aerospace | aeronamic | eh group engineering | cooperatief elysian aircraft company u a | magna steyr fahrzeugtechnik gmbh en co kg | senior uk | sii netherlands | stichting aerodelft</t>
  </si>
  <si>
    <t>Conscious Aerospace B.V. ⇔ Conscious Aerospace B.V. [exact]</t>
  </si>
  <si>
    <t>Aeronamic B.V. | EH Group Engineering SA | Coöperatief Elysian Aircraft Company U.A. | Magna Steyr Fahrzeugtechnik GmbH &amp; Co KG | Senior UK Limited | Sii Netherlands B.V. | Stichting AeroDelft</t>
  </si>
  <si>
    <t>&amp;gt; Retouradres &lt;!-- image --&gt; 13 juni 2025 Subsidieverlening inzake deelproject 'STBl Hydrogen Aircraft Powertrain and Storage Systems' (HAPPS) Datum Betreft ## Geachte Met uw aanvraag van 31 maart 2025 vraagt u, namens Conscious Aerospace B.V. (hierna : Conscious Aerospace), in navolging van een investeringsvoorstel voor het Nationaal Groeifonds (NGF), subsidie voor het project 'STB1 Hydrogen Aircraft Powertrain and Storage Systems' (hierna: HAPSS)', als onderdeel van het NGF­ programma 'Luchtvaart in Transitie' (hierna: LiT). U doet deze aanvraag mede namens: - Aeronamic B.V. (hierna: Aeronamic); - EH Group Engineering SA (hierna: EHG); - C…</t>
  </si>
  <si>
    <t>…actpersoon: Ik wens u veel succes met de uitvoering van de activiteiten. Hoogachtend, Op grond van de Algemene wet bestuursrecht kunnen belanghebbenden een bezwaarschrift indienen tegen dit besluit binnen zes weken na de dag waarop dit is bekendgemaakt. Het bezwaarschrift moet worden gericht aan de Minister van Infrastructuur en Waterstaat, ter attentie van Hoofddirectie Bestuurlijke en Juridische Zaken, afdeling Algemeen Bestuurlijk-Juridische Zaken, postbus 20901, 2500 EX Den Haag. Het bezwaarschrift dient te zijn ondertekend en ten minste te bevatten : - a. naam en adres van de indiener; - b. de dagtekening; - c. een omschrijving van het besluit waartegen het bezwaarschrift zich richt (datum en nummer of kenmerk); - d. een opgav…</t>
  </si>
  <si>
    <t>Rijksoverheid__26_Besluit-over-wijziging-verlenging-subsidie-cultuurloket-DigitALL</t>
  </si>
  <si>
    <t>H e t Cultuurfonds</t>
  </si>
  <si>
    <t>Het Cultuurfonds</t>
  </si>
  <si>
    <t>h e t cultuurfonds</t>
  </si>
  <si>
    <t>cultuurfonds</t>
  </si>
  <si>
    <t>&amp;gt; R e touradr e s Postbus 16375 2500 83 D e n Haag &lt;!-- image --&gt; H e t Cultuurfonds t.a.v. m e vrouw Postbus 19750 1000 G T A M S T E R DA M Persoon... Datum 20 m e i 2025 B e tr e ft Wij z iging v e rl e nging p roj e ctsubsidi e cultuurlok e t DigitALL ## G e acht e m e vrouw &lt;!-- image --&gt; Bij bri e f van 20 m aart 2024 h e bt u ee n subsidi e aanvraag ing e di e nd voor d e uitvo e ring van d e activit e it e n van cultuurlok e t DigitALL. Bij bri e f van 16 m e i 2024, m e t k e nm e r…</t>
  </si>
  <si>
    <t>D e minist e r van O nd e rwijs, Cultuur e n W e t e nscha p</t>
  </si>
  <si>
    <t>d e minist e r van o nd e rwijs cultuur e n w e t e nscha p</t>
  </si>
  <si>
    <t>…mmissi e . Indi e n d e Euro p e s e Commissi e d e st e un alsnog als ong e oorloofd aanm e rkt, kan d e st e un t e rugg e vord e rd word e n. ## Hee f t u vragen? V oor vrag e n ov e r d e z e b e schikking kunt u contact o p n e m e n m e t uw contact p e rsoon. M e t vri e nd e lijk e gro e t, D e minist e r van O nd e rwijs, Cultuur e n W e t e nscha p , N am e ns d e z e , d e dir e ct e ur M e dia e n Cr e ati e v e Industri e , &lt;!-- image --&gt; 51268896</t>
  </si>
  <si>
    <t>wij z ig</t>
  </si>
  <si>
    <t>wijzigt | verhoogt</t>
  </si>
  <si>
    <t>wijzigen | verhogen</t>
  </si>
  <si>
    <t>&amp;gt; R e touradr e s Postbus 16375 2500 83 D e n Haag &lt;!-- image --&gt; H e t Cultuurfonds t.a.v. m e vrouw Postbus 19750 1000 G T A M S T E R DA M Persoon... Datum 20 m e i 2025 B e tr e ft Wij z iging v e rl e nging p roj e ctsubsidi e cultuurlok e t DigitALL ## G e acht e m e vrouw &lt;!-- image --&gt; Bij bri e f van 20 m aart 2024 h e bt u ee n subsidi e aanvraag ing e di e nd voor d e uitvo e ring van d e activit e it e n van cultuurlok e t DigitALL. Bij bri e f van 16 m e i 2024, m e t k e nm e rk 44688047, h e b ik aan u ee n subsidi e v e rl ee nd van € 3.000.000. M e t uw bri e f van 1 a p ril 2025, e n uw aan…</t>
  </si>
  <si>
    <t>subsidi e</t>
  </si>
  <si>
    <t>projectsubsidie cultuurloket DigitALL | de verleende subsidie</t>
  </si>
  <si>
    <t>projectsubsidie cultuurloket digitall | verleende subsidie</t>
  </si>
  <si>
    <t>&amp;gt; R e touradr e s Postbus 16375 2500 83 D e n Haag &lt;!-- image --&gt; H e t Cultuurfonds t.a.v. m e vrouw Postbus 19750 1000 G T A M S T E R DA M Persoon... Datum 20 m e i 2025 B e tr e ft Wij z iging v e rl e nging p roj e ctsubsidi e cultuurlok e t DigitALL ## G e acht e m e vrouw &lt;!-- image --&gt; Bij bri e f van 20 m aart 2024 h e bt u ee n subsidi e aanvraag ing e di e nd voor d e uitvo e ring van d e activit e it e n van cultuurlok e t DigitALL. Bij bri e f van 16 m e i 2024, m e t k e nm e rk 44688047, h e b ik aan u ee n subsidi e v e rl ee nd van € 3.000.000. M e t uw bri e f van 1 a p ril 2025, e n uw aanvulling daaro p van 3 a p ril 2025, h…</t>
  </si>
  <si>
    <t>boete van € 240.000,-</t>
  </si>
  <si>
    <t>beschikking | verleende subsidie</t>
  </si>
  <si>
    <t>Rijksoverheid__27_Voucherbeschikkingen-pilot-ondernemingsplanaanpak-Gelderse-Vallei</t>
  </si>
  <si>
    <t>de Stichting Vallei Horstee</t>
  </si>
  <si>
    <t>&lt;!-- image --&gt; &amp;gt; Retouradres Postbus 20401 2500 EK Den Haag Datum Betreft 14-05 2025 Voucherbeschikking ondernemingsplanaanpak t.b.v. pilot ## Besluit Geachte ## 1. Aanvraag Op 7 februari 2025 ontving ik van de Stichting Vallei Horstee uw aanvaag voor het opstellen van een ondernemingsplan in het kader van de pilot ondernemingsplanaanpak Gelderse Vallei. ## 1.1 Toelichting Uw aanvraag ziet toe op het volgende: het ontvangen van een gesubsidieerde adviesdienst, waarmee u als agrarisch ondernemer ondersteuning kunt krijgt van een adviseur bij het opstellen van een ondernemingsplan. Het opstellen van dit ondernemingsplan vindt plaats…</t>
  </si>
  <si>
    <t>…3. Correspondentie Alle correspondentie met betrekking tot deze subsidie dient u, met vermelding van bovenstaand verplichtingnummer, te zenden naar: Ministerie van Landbouw, Visserij, Voedselzekerheid en Natuur t.a.v. ■■■■■■ Regieorganisatie Transitie Landelijk Gebied Postbus 20401 2500 EK Den Haag De Minister van Landbouw, Visserij, Voedselzekerheid en Natuur, &lt;!-- image --&gt; namens deze: vjtf Directeur Netwerkfaciliteit RTLG &lt;!-- image --&gt; Als u het niet eens bent met deze beslissing kunt u binnen zes weken na verzending van deze brief een bezwaarschrift indienen. Stuur het ondertekende bezwaarschrift met een kopie van deze beslissing naar Rijksdienst voor Ondernemend Nederland, afdeling Juridische Zaken, Postbus 40219, 8004 DE, Zwolle. Op onze intern…</t>
  </si>
  <si>
    <t>Rijksoverheid__30_Gewijzigde-subsidiebeschikking-pilot-ondernemingsplanaanpak-Gelderse-Vallei</t>
  </si>
  <si>
    <t>Stichtina Vallei Horstee Beheer</t>
  </si>
  <si>
    <t>Stichting Vallei Horstee Beheer</t>
  </si>
  <si>
    <t>stichtina vallei horstee beheer</t>
  </si>
  <si>
    <t>stichting vallei horstee beheer</t>
  </si>
  <si>
    <t>.- ~ ~ &lt;!-- image --&gt; &amp;gt; Retouradres Postbus 20401 2500 EK Oen Haag Stichtina Vallei Horstee Beheer Datum Betreft 1400014995) 0 i 2 HAART 2025 ~ Wijzigingsbeschikking Stichting Vallei Horstee (verplichtingnummer ## Besluit Geachte ## 1. Aanvraag Op 20 december 2024 ontving ik uw mail van 20 december 2024, waarin u verzoekt om het totale subsidiebedrag van de individuele agrarische adviesdiensten en die van de eerste deelnemer van het collectief op te hogen tot Cl 7 .500,·. Daarnaast hebt u ons …</t>
  </si>
  <si>
    <t>subsidiebeschikking</t>
  </si>
  <si>
    <t>.- ~ ~ &lt;!-- image --&gt; &amp;gt; Retouradres Postbus 20401 2500 EK Oen Haag Stichtina Vallei Horstee Beheer Datum Betreft 1400014995) 0 i 2 HAART 2025 ~ Wijzigingsbeschikking Stichting Vallei Horstee (verplichtingnummer ## Besluit Geachte ## 1. Aanvraag Op 20 december 2024 ontving ik uw mail van 20 december 2024, waarin u verzoekt om het totale subsidiebedrag van de individuele agrarische adviesdiensten en die van de eerste deelnemer van het collectief op te hogen tot Cl 7 .500,·. Daarnaast hebt u ons verzocht de bedragen van de opvolgende deelnemers van het collectief op te hogen tot (10.000,· Dit komt neer op een totale ophoging van het subsid…</t>
  </si>
  <si>
    <t>boete ⇔ bestuurlijke boete [gold substring of prediction]</t>
  </si>
  <si>
    <t>…gewijzigde onderdelen van de subsidiebeschikking blijven integraal en onverkort van kracht. ## S. Correspondentie Alle correspondentie met betrekking tot deze subsidie kunt u, onder vermelding van bovenstaand verplichtingnummer, zenden naar: Voedselzekerheid en Natuur DG RTLG Den Haag Postbus 20401 De Minister van Landbouw, Visserij, Voedselzekerheid en Natuur namens deze: &lt;!-- image --&gt; Als u het niet eens bent met deze beslissing kunt u binnen ze~ weken na verzending van deze brief een bezwaarschrift indienen. Stuur het ondertekende bezwaarschrift met een kopie van deze beslissing naar Rijksdienst voor Ondernemend Nederland, afdeling Juridische Zaken, Postbus 40219, 8004 DE, Zwolle. Op onze internetsite https://mnn.rvo nl/b~zwaar vindt u meer belangr…</t>
  </si>
  <si>
    <t>Rijksoverheid__31_Besluit-projectsubsidie-ITA-toeslag-voor-internationale-excellentie-2025-2028</t>
  </si>
  <si>
    <t>het bestuur van Stichting Internationaal Theater Amsterdam</t>
  </si>
  <si>
    <t>Stichting Internationaal Theater Amsterdam</t>
  </si>
  <si>
    <t>bestuur van stichting internationaal theater amsterdam</t>
  </si>
  <si>
    <t>stichting internationaal theater amsterdam</t>
  </si>
  <si>
    <t>&amp;gt;Retouradres Postbus 16375 2500 BJ Den Haag Aan het bestuur van Stichting Internationaal Theater Amsterdam Marnixstraat 427 1017 PK AMSTERDAM Datum Betreft Verlening projectsubsidie ITA toeslag voor internationale excellentie 2025-2028 Geacht bestuur, Bij brief van 20 november 2024, ontvangen op 20 november 2024, hebt u een subsidieaanvraag ingediend voor de internationale activiteiten van uw instelling in de periode 2025-2028. Met deze brief beslis ik op uw aanvraag. ## Besluit Hierbij verleen ik u e…</t>
  </si>
  <si>
    <t>…72733 van deze brief. De voorschotten worden aan u overgemaakt op NL53RABO0116364084 onder vermelding van 50172733. ## Heeft u vragen? Voor vragen over deze beschikking kunt u contact opnemen met uw contactpersoon. Ik wens u veel succes met de uitvoering van de activiteiten. Met vriendelijke groet, De minister van Onderwijs, Cultuur en Wetenschap, Eppo Bruins 50172733</t>
  </si>
  <si>
    <t>Rijksoverheid__32_Besluit-op-subsidieverzoek-over-project-Netwerk-Digitaal-Erfgoed-2025</t>
  </si>
  <si>
    <t>N ederlands Instituut v oo r Beeld en Geluid</t>
  </si>
  <si>
    <t>n ederlands instituut v oo r beeld en geluid</t>
  </si>
  <si>
    <t>&amp;gt;Ret o uradres P o stbus 16375 2500 BJ Den Haa g ## N ederlands Instituut v oo r Beeld en Geluid T .a.v. Persoonsge... P o stbus 1060 1200 BB HILVER S U M Datu m 23 januari 2025 Betre f t Verlenin g pr o jectsubsidie activiteiten N DE 2025 Geachte Persoons... Bij brie f van 19 dece m ber 2024, o ntvan g en o p 20 dece m ber 2024, hee f t u een subsidieaanvraa g in g ediend v oo r de activiteiten van het N etwerk Di g itaal Er f g o ed 2025. M et deze brie f beslis ik o p uw aanvraa g . ## Be…</t>
  </si>
  <si>
    <t>…o tten w o rden aan u o ver g e m aakt o p o nder ver m eldin g van 50010581. P... ## Hee f t u vragen? V oo r vra g en o ver deze beschikkin g kunt u c o ntact o pne m en m et uw c o ntactpers oo n: Per... Ik wens u veel succes m et de uitv o erin g van de activiteiten. M et vriendelijke g r o et, De m inister van O nderwijs, Cultuur en Wetenschap, N a m ens deze, de directeur M edia en Creatieve Industrie, Persoonsgegeven 50010581</t>
  </si>
  <si>
    <t>Rijksoverheid__35_Besluit-subsidieaanvraag-Vervolg-DAW-supportteam-2025-2027</t>
  </si>
  <si>
    <t>Trustfulgames.com | de heer [persoon 1]</t>
  </si>
  <si>
    <t>de stichting LTO Programma's en Projecten</t>
  </si>
  <si>
    <t>stichting lto programmas en projecten</t>
  </si>
  <si>
    <t>&lt;!-- image --&gt; 19 december 2024 Subsidieverlening Vervolg DAW supportteam 2025-2027 Datum Betreft ## Geachte- Met uw aanvraag van 10 oktober 2024, met kenmerk 'Subsidieaanvraag Vervolg DAW supportteam 2025-2027', vraagt u, namens de stichting LTO Programma's en Projecten, subsidie voor de ondersteuning en stimulering van boeren en t uinders om passend bij hun eigen omstandigheden maatregelen te nemen die bijdragen aan de verbetering van de waterkwaliteit en waterkwantiteit. In mijn administratie is uw aanvraag bekend onder nummer 5000007233 en zaaknummer 31204690. Met deze brief beslis ik op uw aanvraag. ## Besluit Hierbij verleen ik u een subsidie van maximaal €…</t>
  </si>
  <si>
    <t>DG Water en Bodem, Directie Waterkwaliteit en Grote Wateren, Waterkwaliteit en Beschikbaarheid</t>
  </si>
  <si>
    <t>dg water en bodem directie waterkwaliteit en grote wateren waterkwaliteit en beschikbaarheid</t>
  </si>
  <si>
    <t>… weken na ontvangst van de gevraagde verantwoordingsinformatie. De vaststelling vindt plaats in een afzonderlijke beschikking. ## Heeft u vragen? Voor vragen over deze beschikking kunt u contact opnemen met uw contactpersoon: Ik wens u veel succes met de uitvoering van de activiteiten. Hoogachtend, DE MINISTER VAN INFRASTRUCTUUR EN WATERSTAAT, namens deze, DG Water en Bodem Dir. Waterkwaliteit en Grote Wateren Waterkwaliteit en Beschikbaarheid Datum 19 december 2024 Onze ref erentie IENW/ BSK-2024/ 369811 Voor nadere informatie over dit besluit kunt u terecht bij de hierboven genoemde contactpersoon. Op grond van de Algemene wet bestuursrecht kunnen belanghebbenden een bezwaarschrift indienen tegen dit besluit binnen zes weken na de d…</t>
  </si>
  <si>
    <t>Rijksoverheid__37_Besluit-op-subsidieverzoek-over-verduurzaming-Chloor-Alkali-productie-gebaseerd-op-NC-technology</t>
  </si>
  <si>
    <t>subsidie voor de uitvoering van het Project, te weten Verduurzaming van de Chloor-Alkali productie gebaseerd op NC technology | voorschot tot 100% van het subsidiebedrag</t>
  </si>
  <si>
    <t>subsidie voor de uitvoering van het project te weten verduurzaming van de chloor alkali productie gebaseerd op nc technology | voorschot tot 100 van het subsidiebedrag</t>
  </si>
  <si>
    <t>subsidie ⇔ subsidie voor de uitvoering van het Project, te weten Verduurzaming van de Chloor-Alkali productie gebaseerd op NC technology [gold substring of prediction]</t>
  </si>
  <si>
    <t>voorschot tot 100% van het subsidiebedrag</t>
  </si>
  <si>
    <t>&amp;gt; Retouradres Postbus 20401 2500 EK Den Haag &amp;gt; Retouradres Postbus 20401 2500 EK Den Haag &amp;gt; Retouradres Postbus 20401 2500 EK Den Haag Nobian Industrial Chemicals B.V. Van Asch van Wijckstraat 53 3811LP Amersfoort &lt;!-- image --&gt; Datum )70tV it4)/(22 / Betreft Subsidiebeschikking Nobian Project Rotterdam ## Besluit Verduurzaming van de Chloor-Alkali productie gebaseerd op NC technology verplichtingnummer: 1300035670 Kenmerk: 89943728 ## 1. Aanvraag Op 24 oktober 2024 ontving ik uw brief van 24 oktober 2024, kenmerk 89943832, waarin u namens Nobian Industrial Chemicals B.V. (hierna: 'Nobian') subsidie aanvraagt voor Verduurzaming van de Chloor-Alkali productie gebaseerd op NC technol…</t>
  </si>
  <si>
    <t>Nobian Industrial Chemicals B.V.</t>
  </si>
  <si>
    <t>nobian industrial chemicals</t>
  </si>
  <si>
    <t>&amp;gt; Retouradres Postbus 20401 2500 EK Den Haag &amp;gt; Retouradres Postbus 20401 2500 EK Den Haag &amp;gt; Retouradres Postbus 20401 2500 EK Den Haag Nobian Industrial Chemicals B.V. Van Asch van Wijckstraat 53 3811LP Amersfoort &lt;!-- image --&gt; Datum )70tV it4)/(22 / Betreft Subsidiebeschikking Nobian Project Rotterdam ## Besluit Verduurzaming van de Chloor-Alkali productie gebaseerd op NC technology verplichtingnummer: 1300035670 Kenmerk: 89943728 ## 1. Aanvraag Op 24 oktober 2024 ontving ik uw brief van 24 oktober 2024, kenmerk 89943832, waarin u namens Nobian Industrial Che…</t>
  </si>
  <si>
    <t>…e voorkomen adviseer ik u om uw accountant zo vroeg mogelijk te betrekken. ## 3. Correspondentie Alle correspondentie met betrekking tot deze subsidie dient u, met vermelding van bovenstaand verplichtingnummer, te zenden naar: ## Ministerie van Klimaat en Groene Groei Postbus 20401 2500 EK Den Haag De Minister van Klimaat en Groene Groei ' er Pijs &lt;!-- image --&gt; Kwartiermakend Directeur Generaal Realisatie Groene Groei Tegen dit besluit kan degene wiens belang rechtstreeks bij dit besluit is betrokken binnen zes weken na de dag van verzending van dit besluit een gemotiveerd bezwaarschrift indienen bij de Minister van Klimaat en Groene Groei, directie Wetgeving en Juridische Zaken, Postbus 20401, 2500 EK Den Haag. Dit besluit is v…</t>
  </si>
  <si>
    <t>Rijksoverheid__38_Besluit-op-subsidieverzoek-over-WESP-project-Granulatie-4</t>
  </si>
  <si>
    <t>Yara Sluiskil B.V.\n\n</t>
  </si>
  <si>
    <t>Yara Sluiskil B.V.</t>
  </si>
  <si>
    <t>yara sluiskil b v n n</t>
  </si>
  <si>
    <t>yara sluiskil</t>
  </si>
  <si>
    <t>&amp;gt; Retouradres Postbus 20401 2500 EK Den Haag Yara Sluiskil B.V. -1 !rk!Meweg ,4 . 541 Hl Sluiskil Datum a` I 2 DEC,, 2024 2 Betreft Beschikking op uw subsidieaanvraag voor het WESP-project t.b.v. Granulatie-4 ## Besluit WESP project Granulatie-4, verplichtingnummer: 1300035560 &lt;!-- image --&gt; ## 1. Aanvraag Op 9 juli 2024 ontving ik uw brief van dezelfde datum waarin u subsidie aanvraagt voor de bouw van een bovenwettelijke stikstofreductietechniek bij de granulatie-4 ins…</t>
  </si>
  <si>
    <t>subsidie voor de uitvoering van het Project | voorschot</t>
  </si>
  <si>
    <t>subsidie voor de uitvoering van het project | voorschot</t>
  </si>
  <si>
    <t>subsidie ⇔ subsidie voor de uitvoering van het Project [gold substring of prediction]</t>
  </si>
  <si>
    <t>&amp;gt; Retouradres Postbus 20401 2500 EK Den Haag Yara Sluiskil B.V. -1 !rk!Meweg ,4 . 541 Hl Sluiskil Datum a` I 2 DEC,, 2024 2 Betreft Beschikking op uw subsidieaanvraag voor het WESP-project t.b.v. Granulatie-4 ## Besluit WESP project Granulatie-4, verplichtingnummer: 1300035560 &lt;!-- image --&gt; ## 1. Aanvraag Op 9 juli 2024 ontving ik uw brief van dezelfde datum waarin u subsidie aanvraagt voor de bouw van een bovenwettelijke stikstofreductietechniek bij de granulatie-4 installatie op uw bedrijfsterrein in Sluiskit (hierna: het Project). U heeft daarbij een projectplan en begr…</t>
  </si>
  <si>
    <t>Ministerie van Klimaat en Groene Groei</t>
  </si>
  <si>
    <t>ministerie van klimaat en groene groei</t>
  </si>
  <si>
    <t>…sidiebedrag van € 18.700.000. Dit voorschot za! worden verspreid over de projectjaren 2025, 2026, en 2027. De voorschotten bedragen per aangegeven jaar: - 2025: €2.000.000 - 2026: C9.000.000 - 2027: €3.025.000 Binnen zes weken na de dag van ontvangst van de jaarlijkse voortgangsrapportage maakt het ministerie van Klimaat en Groene Groei het betreffende voorschot over op bankrekeningnummer NLO9 COBA 0637 0363 36 ten name van Yara Sluiskil B.V. Het resterende voorschot van 25% zal met u worden verrekend na eindverantwoording bij de subsidievaststelling. De eindafrekening vindt uiterlijk dertien weken na de einddatum van het project (31 december 2027) plaats. ## 2.9. Advies Om eventuele problemen met de accountantscontrole op uw fi…</t>
  </si>
  <si>
    <t>Rijksoverheid__39_Besluit-op-een-aanvullend-subsidieverzoek-voor-de-Transformatiefaciliteit</t>
  </si>
  <si>
    <t>…uw brief van 25 november 2024 waarin u verzoekt om een aanvullende subsidie voor de Financieringsfaciliteit transformaties (De Transformatiefaciliteit) deel ik u mede dat ik bereid ben u, op grond van artikel 2 van de Kaderwet BZK-subsidies en het Kaderbesluit BZK-subsidies een incidentele subsidie toe te kennen voor een bedrag van € 70.000.000,00 voor de volgende activiteit(en): 1. Het verstrekken, beheren en administreren van geldleningen voor voorinvesteringen op transformatielocaties conform de kaders en condities van het bij de subsidieaanvraag bijgevoegde 'Plan van Aanpak' (bijlage 1), aanvullende memo (bijlage 2) en deze brief. Dit bedrag is aanvullend op de verstrekte subsidie van € 38.000.000,00 (3 de­ cember 20…</t>
  </si>
  <si>
    <t>Stichting Stimuleringsfonds Volkshuisvesting Nederlandse gemeenten (SVn)</t>
  </si>
  <si>
    <t>stichting stimuleringsfonds volkshuisvesting nederlandse gemeenten svn</t>
  </si>
  <si>
    <t>- &amp;gt; Retouradres Postbus 20011 2500 EA Den Haag ## Stichting Stimuleringsfonds Volkshuisvesting Nederlandse gemeenten (SVn) 5.1.2.e 5.1.2.e 5.1,2.e 5.1.2.e &lt;!-- image --&gt; Datum: Referentienummer: Betreft: 2018-0000127222 Financieringsfaciliteit transformaties Subsidieverlening aanvullend op de (De Transformatiefaciliteit) ## Geachte 5.1.2. I Onder verwijzing naar uw brief van 25 november 2024 waarin u verzoekt om een aanvullende subsidie voor de Financieringsfaciliteit transformaties (De Transformatiefaciliteit) deel …</t>
  </si>
  <si>
    <t>de Minister van Volkshuisvesting en Ruimtelijke ordening</t>
  </si>
  <si>
    <t>…e subsidievaststelling) genomen is. Ik vertrouw erop u hiermee voldoende te hebben geïnformeerd. Mocht u nog I vragen hebben, neemt u dan contact op met 5 1.2. Hoogachtend, &lt;!-- image --&gt; Belanghebbenden kunnen binnen zes weken na bekendmaking van dit besluit daartegen per brief be­ zwaar maken bij de Minister van Volkshuisvesting en Ruimtelijke ordening, t.a.v. de directie Constitu­ tionele Zaken en Wetgeving, Postbus 20011, 2500 EA Den Haag. Het bezwaarschrift moet zijn onder­ tekend, voorzien zijn van een datum alsmede de naam en het adres van de indiener en dient verge­ zeld te gaan van de gronden waarop het bezwaar berust en, zo mogelijk, een afschrift van het besluit waartegen het bezwaar is gericht. Datum Kenmerk 2024-0000932672 ## Bijlage…</t>
  </si>
  <si>
    <t>Rijksoverheid__40_Voucherbeschikkingen-pilot-ondernemingsplanaanpak-Gelderse-Vallei</t>
  </si>
  <si>
    <t>&lt;!-- image --&gt; - &lt;!-- image --&gt; &amp;gt; Retouradres Postbus 20401 2500 EK Den Haag Datum 9 december 2024 Betreft Gesubsidieerde adviesdienst t.b.v. pilot ondernemingsplanaanpak ## Besluit Geachte / ## 1. Aanvraag Op 16 oktober 2024 ontving ik van de stichting Vallei Horstee de aangepaste versie van het projectplan van 9 september 2024, kenmerk 2446, waarin namens u tevens een subsidie is aangevraagd voor het opstellen van een ondernemingsplan in het kader van de pilot ondernemingsplanaanpak Gelderse Vallei. ## 1.1 Toelichting Uw aanvraag ziet toe op het volgende: het ontvangen van een gesubsidieerde adviesdienst, waarmee u als agrarisch ondernemer ondersteuning kunt kr…</t>
  </si>
  <si>
    <t>De Minister van Landbouw, Visserij, Voedselzekerheid en Natuur, namens deze de Directeur Netwerkfaciliteit RTLG</t>
  </si>
  <si>
    <t>minister van landbouw visserij voedselzekerheid en natuur namens deze de directeur netwerkfaciliteit rtlg</t>
  </si>
  <si>
    <t>…rrespondentie 3. Correspondentie Alle correspondentie met betrekking tot deze subsidie dient u, met vermelding van bovenstaand verplichtingnummer, te zenden naar: Ministerie van Landbouw, Visserij, Voedselzekerheid en Natuur Regieorganisatie Transitie Landelijk Gebied Postbus 20401 2500 EK Den Haag De Minister van Landbouw, Visserij, Voedselzekerheid en Natuur, namens deze: &lt;!-- image --&gt; Directeur Netwerkfaciliteit RTLG Als u het niet eens bent met deze beslissing kunt u binnen zes weken na verzending van deze brief een bezwaarschrift indienen. Stuur het ondertekende bezwaarschrift met een kopie van deze beslissing naar Rijksdienst voor Ondernemend Nederland, afdeling Juridische Zaken, Postbus 40219, 8004 DE, Zwolle. Op onze internetsite https://m1jn.…</t>
  </si>
  <si>
    <t>Rijksoverheid__42_Verleningsbeschikking-projectsubsidie-digitaal-platform-the-low-countries</t>
  </si>
  <si>
    <t>de VlaamsNederlandse vereniging Ons Erfdeel</t>
  </si>
  <si>
    <t>vlaamsnederlandse vereniging ons erfdeel</t>
  </si>
  <si>
    <t>…kening gehouden met eventueel gewijzigde opbrengsten. Als u de activiteiten heeft verricht voor een bedrag dat lager is dan het bedrag dat daarvoor is begroot, wordt het verschil bij de vaststelling in mindering gebracht. De niet-bestede middelen worden teruggevorderd. ## Motivering bij het besluit De VlaamsNederlandse vereniging Ons Erfdeel wil context brengen bij kunst, taal, geschiedenis, literatuur en maatschappelijke ontwikkelingen uit de Lage Landen. Hiermee wil Ons Erfdeel voor het jaar 2025 Engelstaligen bereiken door het digitaal publiceren van artikelen op de Engelstalige website. Vanaf 2027 wordt het subsidie bedrag voor uw organisatie afgebouwd. U wordt hierover in een separaat schijven verder geïnformeerd. ## Waaraan moe…</t>
  </si>
  <si>
    <t>VlaamsNederlandse vereniging Ons Erfdeel</t>
  </si>
  <si>
    <t>een bestuurlijke boete van € 300.000,-</t>
  </si>
  <si>
    <t>boete ⇔ een bestuurlijke boete van € 300.000,- [gold substring of prediction]</t>
  </si>
  <si>
    <t>…ing gehouden met eventueel gewijzigde opbrengsten. Als u de activiteiten heeft verricht voor een bedrag dat lager is dan het bedrag dat daarvoor is begroot, wordt het verschil bij de vaststelling in mindering gebracht. De niet-bestede middelen worden teruggevorderd. ## Motivering bij het besluit De VlaamsNederlandse vereniging Ons Erfdeel wil context brengen bij kunst, taal, geschiedenis, literatuur en maatschappelijke ontwikkelingen uit de Lage Landen. Hiermee wil Ons Erfdeel voor het jaar 2025 Engelstaligen bereiken door het digitaal publiceren van artikelen op de Engelstalige website. Vanaf 2027 wordt het subsidie bedrag voor uw organisatie afgebouwd. U wordt hierover in een separaat schijven verder geïnformeerd. ## Waaraan moe…</t>
  </si>
  <si>
    <t>…ing vindt plaats in een afzonderlijke beschikking. ## Heeft u vragen? Voor vragen over deze beschikking kunt u contact opnemen met de Dienst Uitvoering Subsidies aan Instellingen (DUS-I) via telefoonnummer: 070 -340 55 66 of e-mailen naar ocwsubsidieskaderregeling@minvws.nl. Met vriendelijke groet, de staatssecretaris van Onderwijs, Cultuur en Wetenschap, namens deze, het afdelingshoofd van de Dienst Uitvoering Subsidies aan Instellingen &lt;!-- image --&gt; ## Bezwaar Als u belang hebt bij dit besluit, dan kunt u hiertegen binnen 6 weken, gerekend vanaf de verzenddatum, bezwaar maken. Stuur uw bezwaarschrift naar DUO, Postbus 30205, 2500 GE Den Haag. U kunt uw bezwaar ook digitaal indienen via www.duo.nl/zakelijk/oneens-met-duo/bezwaar-maken.jsp . &lt;!-…</t>
  </si>
  <si>
    <t>Rijksoverheid__43_Subsidiebeschikking-aanvraag-Nationaal-Groeifonds-Stichting-Werklandschappen-van-de-Toekomst</t>
  </si>
  <si>
    <t>ister van Volkshuisvesting en Ruimtelijke Ordening</t>
  </si>
  <si>
    <t>Minister van Volkshuisvesting en Ruimtelijke Ordening</t>
  </si>
  <si>
    <t>ister van volkshuisvesting en ruimtelijke ordening</t>
  </si>
  <si>
    <t>…lke sanctiemaatregel (bestuurlijke boete, lagere vaststelling, intrekking van de subsidieverlening of intrekking van de subsidievaststelling) genomen is. Ik vertrouw erop u hiermee voldoende te hebben geïnformeerd. Mocht u nog vragen hebben, neemt u dan contact op met Margot Recter. ## Hoogachtend, ister van Volkshuisvesting en Ruimtelijke Ordening, oozen ## end Secretaris-Generaal Belanghebb nden kunnen binnen zes weken na bekendmaking van dit besluit daartegen per brief bezwaar maken bij de Minist r va n Volkshuisvesting en Ruimtelijke Ordening, t. a.v. DVGB directie Bouwen en Energie" Postbus 20011, 2500 EA Den Haag. Het bezwaarschrift moet zijn ondertekend, voorzien zijn van een datum alsmede de naam en het adres van de indiener en dien…</t>
  </si>
  <si>
    <t>…enummer Betrelt &lt;!-- image --&gt; Onder verwijzing naar uw verzoek van 17 september waarin u verzoekt om een subsidie inzake de "Nationaal groeifonds" deel ik u mee dat ik bereid ben u, op grond van de Subsidieregeling experimenten, kennisontwikkeling en kennisoverdracht wonen 2022, de projectsubsidie toe te kennen met betrekking tot de subsidie met referentienummer: 2023-62410 d.d. 16 oktober 2023 voor de activiteiten zoals beschreven in het projectplan . Het te subsidiëren aanvullende bedrag bedraagt€ 18.500.000,inclusief BTW. De totale subsidie komt hierdoor op€ 25.812.000 (€ 7.312.000 + € 18.500.000). Conform bovengenoemde regeling wordt een voorschot van de aanvullende subsidie verstrekt van€ 6.758.000 in januari 2025 …</t>
  </si>
  <si>
    <t>WHG (International)</t>
  </si>
  <si>
    <t>WHG (International) Limited ⇔ WHG (International) [noise-normalized exact]</t>
  </si>
  <si>
    <t>Stichting Werklandschappen van de Toekomst</t>
  </si>
  <si>
    <t>stichting werklandschappen van de toekomst</t>
  </si>
  <si>
    <t>&lt;!-- image --&gt; &amp;gt; Retouradres Postbus 20011 2500 EA Den Haag Stichting Werklandschappen van de Toekomst t .a.v. Jelle de Jong Plantage middelaan 2 C 1018 DD Amsterdam ## 2 7 NOV 2024 &lt;!-- image --&gt; Subsidie (tweede tranche) Nationaal groeifonds Datum Referentienummer Betrelt &lt;!-- image --&gt; Onder verwijzing naar uw verzoek van 17 september waarin u verzoekt om een subsidie inzake de "Nationaal groeifonds" deel ik u mee dat ik bereid ben u, op grond van de Subsidieregeling experimenten, kennisontwikk…</t>
  </si>
  <si>
    <t>De raad van bestuur van de Kansspelautoriteit ⇔ de Raad van Bestuur van de Kansspelautoriteit [exact]</t>
  </si>
  <si>
    <t>boete ⇔ een bestuurlijke boete [gold substring of prediction]</t>
  </si>
  <si>
    <t>Rijksoverheid__46_Besluit-over-wijziging-subsidie-Nationaal-Onderwijsmuseum</t>
  </si>
  <si>
    <t>de staatsecretaris van Onderwijs, Cultuur en Wetenschap</t>
  </si>
  <si>
    <t>de staatssecretaris van Onderwijs, Cultuur en Wetenschap, namens deze, het afdelingshoofd van de Dienst Uitvoering Subsidies aan Instellingen</t>
  </si>
  <si>
    <t>staatsecretaris van onderwijs cultuur en wetenschap</t>
  </si>
  <si>
    <t>staatssecretaris van onderwijs cultuur en wetenschap namens deze het afdelingshoofd van de dienst uitvoering subsidies aan instellingen</t>
  </si>
  <si>
    <t>…84. ## Heeft u vragen? Voor vragen over deze beschikking kunt u contact opnemen met de Dienst Uitvoering Subsidies aan Instellingen (DUS-I) via telefoonnummer: [070 - 340 55 66 of e-mailen naar ocwsubsidieskaderregeling@minvws.nl.](mailto:ocwsubsidieskaderregeling@minvws.nl) Met vriendelijke groet, de staatsecretaris van Onderwijs, Cultuur en Wetenschap, namens deze, het afdelingshoofd van de Dienst Uitvoering Subsidies aan Instellingen &lt;!-- image --&gt; ## Bezwaar Als u belang hebt bij dit besluit, dan kunt u hiertegen binnen 6 weken, gerekend vanaf de verzenddatum, bezwaar maken. Stuur uw bezwaarschrift naar DUO, Postbus 30205, 2500 GE Den Haag. U kunt uw bezwaar ook digitaal indienen via www.duo.nl/zakelijk/oneens-met-duo/bezwaar-maken.jsp . Onz…</t>
  </si>
  <si>
    <t>&amp;gt; Retouradres Postbus 16006 2500 BA Den Haag ## Nationaal Onderwijsmuseum T.a.v. Burgemeester de Raadtsingel 97 3311 JG DORDRECHT Persoonsgegeven Datum 19 november 2024 Betreft Wijziging instellingssubsidie 2024 &lt;!-- image --&gt; Bij beschikking van 1 december 2023, met kenmerk 42374184, heb ik aan u een instellingssubsidie verleend van € 572.000,00. In mijn administratie is de subsidie bekend onder zaaknummer: 1445742. Met uw e-mail van 31 oktober hebt u mij verzocht om wijzi…</t>
  </si>
  <si>
    <t>Rijksoverheid__47_Verleningsbrief-Subsidie-emissieloze-touringcars-Kupers-Touringcars</t>
  </si>
  <si>
    <t>Kupers Touringcars</t>
  </si>
  <si>
    <t>kupers touringcars</t>
  </si>
  <si>
    <t>&amp;gt; Retouradres: Postbus 10073, 8000 GB ZWOLLE Kupers Touringcars Datum 12 november 2024 Betreft Besluit aanvraag STOUR2024-03755482 Geachte Op 15 oktober 2024 heb ik uw aanvraag ontvangen voor STOUR2024-03755482 van de Subsidie emissieloze touringcars (STour). ## Beslissing Ik heb besloten u subsidie te verlenen. Het totaal verleende subsidiebedrag bedraagt: Subsidiebedrag € 124.000 U krijgt 70% als voorschot uitbetaald. In bijlage 1 vindt u het betaalschema van het voors…</t>
  </si>
  <si>
    <t>…atie Heeft u vragen? Kijk dan op https://mijn.rvo.nl/stour voor meer informatie. Chat met ons op www.rvo.nl/contact. Of bel ons op: 088 042 42 42 (lokaal tarief). Uw aanvraag is bekend onder referentienummer STOUR2024-03755482. Gebruik dit nummer als u contact met ons heeft. Met vriendelijke groet, De Minister van Infrastructuur en Waterstaat, namens deze: Dit bericht is automatisch gegenereerd en bevat daarom geen handtekening. ## Bijlagen: - Betaalschema van de voorschotten Rijksdienst voor Ondernemend Nederland Onze referentie STOUR2024-03755482 Datum 12 november 2024 ## Bijlage 1. Betaalschema van de voorschotten We betalen de voorschotten uit volgens onderstaand betaalschema. Opschortende voorwaarden zijn hierin verwerkt. We make…</t>
  </si>
  <si>
    <t>Rijksoverheid__49_Verleningsbrief-Subsidie-emissieloze-touringcars-Jan-de-Wit-Bus</t>
  </si>
  <si>
    <t>Jan de Wit Bus Beheer N.V.</t>
  </si>
  <si>
    <t>jan de wit bus beheer</t>
  </si>
  <si>
    <t>Nationaal Onderwijsmuseum ⇔ Nationaal Onderwijsmuseum [exact]</t>
  </si>
  <si>
    <t>&amp;gt; Retouradres: Postbus 10073, 8000 GB ZWOLLE Jan de Wit Bus Beheer N.V. Datum 8 november 2024 Betreft Besluit aanvraag STOUR2024-03755570 Geachte Op 15 oktober 2024 heb ik uw aanvraag ontvangen voor STOUR2024-03755570 van de Subsidie emissieloze touringcars (STour). - ## Beslissing Ik heb besloten u subsidie te verlenen. Het totaal verleende subsidiebedrag bedraagt: Subsidiebedrag € 127.000 U krijgt 70% als voorschot uitbetaald. In bijlage 1 vindt u het betaalschema van …</t>
  </si>
  <si>
    <t>minister van Onderwijs, Cultuur en Wetenschap</t>
  </si>
  <si>
    <t>de minister van Onderwijs, Cultuur en Wetenschap ⇔ minister van Onderwijs, Cultuur en Wetenschap [noise-normalized exact]</t>
  </si>
  <si>
    <t>…atie Heeft u vragen? Kijk dan op https://mijn.rvo.nl/stour voor meer informatie. Chat met ons op www.rvo.nl/contact. Of bel ons op: 088 042 42 42 (lokaal tarief). Uw aanvraag is bekend onder referentienummer STOUR2024-03755570. Gebruik dit nummer als u contact met ons heeft. Met vriendelijke groet, De Minister van Infrastructuur en Waterstaat, namens deze: &lt;!-- image --&gt; Dit bericht is automatisch gegenereerd en bevat daarom geen handtekening. ## Bijlagen: - Betaalschema van de voorschotten Rijksdienst voor Ondernemend Nederland ## Onze referentie STOUR2024-03755570 ## Datum 8 november 2024 ## Bijlage 1. Betaalschema van de voorschotten We betalen de voorschotten uit volgens onderstaand betaalschema. Opschortende voorwaarden zijn hier…</t>
  </si>
  <si>
    <t>subsidieontvanger</t>
  </si>
  <si>
    <t>Rijksoverheid__53_Verleningsbrief-Subsidie-emissieloze-touringcars-Koninklijke-Oostenrijk-Groep</t>
  </si>
  <si>
    <t>…atie Heeft u vragen? Kijk dan op https://mijn.rvo.nl/stour voor meer informatie. Chat met ons op www.rvo.nl/contact. Of bel ons op: 088 042 42 42 (lokaal tarief). Uw aanvraag is bekend onder referentienummer STOUR2024-03755261. Gebruik dit nummer als u contact met ons heeft. Met vriendelijke groet, De Minister van Infrastructuur en Waterstaat, namens deze: Dit bericht is automatisch gegenereerd en bevat daarom geen handtekening. ## Bijlagen: - Betaalschema van de voorschotten Rijksdienst voor Ondernemend Nederland Onze referentie STOUR2024-03755261 Datum 8 november 2024 ## Bijlage 1. Betaalschema van de voorschotten We betalen de voorschotten uit volgens onderstaand betaalschema. Opschortende voorwaarden zijn hierin verwerkt. We maken…</t>
  </si>
  <si>
    <t>Koninklijke Oostenrijk Groep B.V.</t>
  </si>
  <si>
    <t>koninklijke oostenrijk groep</t>
  </si>
  <si>
    <t>&amp;gt; Retouradres: Postbus 10073, 8000 GB ZWOLLE Koninklijke Oostenrijk Groep B.V. &lt;!-- image --&gt; Datum 8 november 2024 Betreft Besluit aanvraag STOUR2024-03755261 Geachte Op 15 oktober 2024 heb ik uw aanvraag ontvangen voor STOUR2024-03755261 van de Subsidie emissieloze touringcars (STour). - ## Beslissing Ik heb besloten u subsidie te verlenen. Het totaal verleende subsidiebedrag bedraagt: Subsidiebedrag € 127.000 U krijgt 70% als voorschot uitbetaald. In bijlage 1 vindt u he…</t>
  </si>
  <si>
    <t>Rijksoverheid__54_Verleningsbrief-Subsidie-emissieloze-touringcars-Daimler-Truck-Financial-Services-Nederland-B.V.</t>
  </si>
  <si>
    <t>De Minister van Infrastructuur en Waterstaat, namens deze de Rijksdienst voor Ondernemend Nederland</t>
  </si>
  <si>
    <t>minister van infrastructuur en waterstaat namens deze de rijksdienst voor ondernemend nederland</t>
  </si>
  <si>
    <t>…atie Heeft u vragen? Kijk dan op https://mijn.rvo.nl/stour voor meer informatie. Chat met ons op www.rvo.nl/contact. Of bel ons op: 088 042 42 42 (lokaal tarief). Uw aanvraag is bekend onder referentienummer STOUR2024-03757852. Gebruik dit nummer als u contact met ons heeft. Met vriendelijke groet, De Minister van Infrastructuur en Waterstaat, namens deze: Dit bericht is automatisch gegenereerd en bevat daarom geen handtekening. ## Bijlagen: - Betaalschema van de voorschotten Rijksdienst voor Ondernemend Nederland Onze referentie STOUR2024-03757852 Datum 8 november 2024 ## Bijlage 1. Betaalschema van de voorschotten We betalen de voorschotten uit volgens onderstaand betaalschema. Opschortende voorwaarden zijn hierin verwerkt. We maken…</t>
  </si>
  <si>
    <t>Daimler Truck Financial Services Nederland B.V.</t>
  </si>
  <si>
    <t>daimler truck financial services nederland</t>
  </si>
  <si>
    <t>&lt;!-- image --&gt; &amp;gt; Retouradres: Postbus 10073, 8000 GB ZWOLLE Daimler Truck Financial Services Nederland B.V. Datum 8 november 2024 Betreft Besluit aanvraag STOUR2024-03757852 Geachte Op 15 oktober 2024 heb ik uw aanvraag ontvangen voor STOUR2024-03757852 van de Subsidie emissieloze touringcars (STour). ## Beslissing Ik heb besloten u subsidie te verlenen. Het totaal verleende subsidiebedrag bedraagt: Subsidiebedrag € 66.000 U krijgt 70% als voorschot uitbetaald. In bijlage 1 vindt u het betaalschema van…</t>
  </si>
  <si>
    <t>Rijksoverheid__55_Verleningsbrief-Subsidie-emissieloze-touringcars-Touringcarbedrijf-Betuwe-Express-B.V</t>
  </si>
  <si>
    <t>Touringcarbedrijf Betuwe Express B.V.</t>
  </si>
  <si>
    <t>touringcarbedrijf betuwe express</t>
  </si>
  <si>
    <t>…schotten We betalen de voorschotten uit volgens onderstaand betaalschema. Opschortende voorwaarden zijn hierin verwerkt. We maken elk voorschotbedrag binnen 2 weken na de genoemde betaaldatum over. Staat er nog een terugbetaling open voor u op deze subsidie? Dan verrekenen we het voorschot hiermee. Touringcarbedrijf Betuwe Express B.V.; Rekeningnummer: | Datum | Bedrag | | |-----------------|----------|---------| | 8 november 2024 | € | 173.600 | | Totaal | € | 173.600 | - Rijksdienst voor Ondernemend Nederland ## Onze referentie STOUR2024-03757711 Datum 8 november 2024</t>
  </si>
  <si>
    <t>De Minister van Infrastructuur en Waterstaat, namens deze</t>
  </si>
  <si>
    <t>minister van infrastructuur en waterstaat namens deze</t>
  </si>
  <si>
    <t>…atie Heeft u vragen? Kijk dan op https://mijn.rvo.nl/stour voor meer informatie. Chat met ons op www.rvo.nl/contact. Of bel ons op: 088 042 42 42 (lokaal tarief). Uw aanvraag is bekend onder referentienummer STOUR2024-03757711. Gebruik dit nummer als u contact met ons heeft. Met vriendelijke groet, De Minister van Infrastructuur en Waterstaat, namens deze: Dit bericht is automatisch gegenereerd en bevat daarom geen handtekening. ## Bijlagen: - Betaalschema van de voorschotten Rijksdienst voor Ondernemend Nederland Onze referentie STOUR2024-03757711 Datum 8 november 2024 ## Bijlage 1. Betaalschema van de voorschotten We betalen de voorschotten uit volgens onderstaand betaalschema. Opschortende voorwaarden zijn hierin verwerkt. We maken…</t>
  </si>
  <si>
    <t>Rijksoverheid__59_Besluit-verlening-subsidie-voor-bindmiddelproject-Rockwool</t>
  </si>
  <si>
    <t>…ijf en de ambtenaren van mijn tl s ministerie zijn de afgelopen maanden in gesprek geweest over de cr, subsidiemogelijkheden voor toepassing van het NAF-bindmiddel op ROE8 (het Project). Uw aanvraag die ik op 11 juli 2024 ontving, Is het product van dit overleg, en ziet enkel toe op het Project. ## Ministerie van Klimaat en Groene Groei Directoraat-generaal Realisatie Groene Groei Directie Verduurzaming Industrie ## Bezoekadres Eezuldenhoutsevreg 73 2594 AC Den Haag Postadres Postbus 20401 2500 EK Den Haag OverheldsidentifIcatienr 00000001003214369000 T 070 379 8911 (algemeen) F 070 378 6100 (algemeen) vnvw.rijksoverhektnlikqg &lt;!-- image --&gt; Ons kenmerk EZK\_DGBI\_V1 / 87190226 Uw kenmerk Blilage(n) 2 ## 1.2 Beoordeling van uw a…</t>
  </si>
  <si>
    <t>&lt;!-- image --&gt; - &amp;gt; Retouradres Postbus 20401 2500 EK Den Haag ROCKWOOL B.V. Industrieweg 15 6045 JG ROERMOND Datum 10 oktober 2024 Betreft Incidentele subsidiebeschikking alternatief bindmiddelproject ROCKWOOL B.V. Verplichtingnummer: 1300035238 ## 1. Aanvraag Op 11 juli 2024 ontving Ik uw brief van 9 juli 2024, waarin u subsidie aanvraagt voor de toepassing van een alternatief bindmiddel (hierna: het Project) op productielijn 8 (hierna: ROE8). U heeft daarbij een projectplan en begroting aan mij overgelegd. ## 1.1 Procesverloop Sinds de zogeheten PAS-uitspraak van de Raad v…</t>
  </si>
  <si>
    <t>ROCKWOOL B.V.</t>
  </si>
  <si>
    <t>rockwool</t>
  </si>
  <si>
    <t>&lt;!-- image --&gt; - &amp;gt; Retouradres Postbus 20401 2500 EK Den Haag ROCKWOOL B.V. Industrieweg 15 6045 JG ROERMOND Datum 10 oktober 2024 Betreft Incidentele subsidiebeschikking alternatief bindmiddelproject ROCKWOOL B.V. Verplichtingnummer: 1300035238 ## 1. Aanvraag Op 11 juli 2024 ontving Ik uw brief van 9 juli 2024, waarin u subsidie aanvraagt voor de toepassing van een alternatief bindmiddel (hierna: het Project) op productielijn 8 (hierna: ROE8). U heeft daarbij een projectplan en begrotin…</t>
  </si>
  <si>
    <t>uw bedrijf</t>
  </si>
  <si>
    <t>subsidie voor de uitvoering van de pre-FEED fase van de opslaglocatie K12-B</t>
  </si>
  <si>
    <t>Rijksoverheid__62_Besluit-op-subsidieverzoek-over-prikkelarm-theater-maken</t>
  </si>
  <si>
    <t>Stichting Onbeperkt Genieten</t>
  </si>
  <si>
    <t>stichting onbeperkt genieten</t>
  </si>
  <si>
    <t>…aken. Deze pilot wordt ingezet voor het opbouwen en inhoudelijk ontwikkelen van de masterclass. Tegelijkertijd worden de deelnemers begeleid in het maakproces van de voorstelling die aan het einde van het traject gepresenteerd wordt tijdens een showcase in Theater Bellevue. Deze pilot realiseert de stichting Onbeperkt Genieten in samenwerking met de Jakop Ahlbom Company, waar een aantal theatermakers onder de vleugels van het gezelschap een prikkelarme voorstelling kunnen ontwikkelen. Met de masterclass en de daaruit volgende prikkelarme voorstelling als resultaat van dit project geeft Stichting Onbeperkt Genieten een antwoord op de vraag vanuit theatermakers hoe je een prikkelarme voorstelling kan ontwikkelen en tegelij…</t>
  </si>
  <si>
    <t>Brancheorganisatie Akkerbouw ⇔ Brancheorganisatie Akkerbouw [exact]</t>
  </si>
  <si>
    <t>…aan u overgemaakt op NL40 TRIO 0212 4172 90 onder vermelding van kenmerk 47312375. ## Heeft u vragen? Voor vragen over deze beschikking kunt u contact opnemen met uw contactpersoon: . Persoonsgegeven &lt;!-- image --&gt; Ik wens u veel succes met de uitvoering van de activiteiten. Met vriendelijke groet, de minister van Onderwijs, Cultuur en Wetenschap, namens deze, de directeur Erfgoed &amp;amp; Kunsten, Onze referentie 47312375 &lt;!-- image --&gt;</t>
  </si>
  <si>
    <t>Rijksoverheid__63_Besluit-op-subsidieverzoek-over-Jachthuis-Sint-Hubertus</t>
  </si>
  <si>
    <t>verleent | wijst af</t>
  </si>
  <si>
    <t>verlenen | afwijzen</t>
  </si>
  <si>
    <t>subsidie voor de uitvoering van het programma Roadmap Data-ecosysteem Open Teelten</t>
  </si>
  <si>
    <t>subsidie ⇔ subsidie voor de uitvoering van het programma Roadmap Data-ecosysteem Open Teelten [gold substring of prediction]</t>
  </si>
  <si>
    <t>… projectsubsidie exploitatietekort 2025 Jachthuis Sint Hubertus ## Geacht bestuur, Bij brief van 9 juli 2024, ontvangen op 11 juli 2024, hebt u een subsidieaanvraag ingediend voor de aanvraag subsidie 2025 voor het Jachthuis Sint Hubertus. Met deze brief beslis ik op uw aanvraag. ## Besluit Hierbij verleen ik u een subsidie van ten hoogste € 181.435,-. De subsidie wordt verleend op grond van artikel 1, eerste lid, van het Besluit op het specifiek, en onder voorwaarde dat de begrotingswetgever voldoende middelen ter beschikking stelt. Dit bedrag is lager dan het door u aangevraagde bedrag. De door u berekende indexering van € 4.899,- (2,7 procent) wordt niet toegekend. De subsidie is bestemd voor de activiteiten, zoals ve…</t>
  </si>
  <si>
    <t>projectsubsidie van ten hoogste € 181.435,- | verzoek om indexering van € 4.899,-</t>
  </si>
  <si>
    <t>projectsubsidie van ten hoogste 181 435 | verzoek om indexering van 4 899</t>
  </si>
  <si>
    <t>subsidie ⇔ projectsubsidie van ten hoogste € 181.435,- [gold substring of prediction]</t>
  </si>
  <si>
    <t>verzoek om indexering van € 4.899,-</t>
  </si>
  <si>
    <t>&amp;gt;Retouradres Postbus 16375 2500 BJ Den Haag Stichting Het Nationale Park de Hoge Veluwe T.a.v. xxxxxxxxxxxxxxxxxxxxxxxxxxxxxxx Apeldoornseweg 250 7351 TA HOENDERLOO Datum Betreft Verlening projectsubsidie exploitatietekort 2025 Jachthuis Sint Hubertus ## Geacht bestuur, Bij brief van 9 juli 2024, ontvangen op 11 juli 2024, hebt u een subsidieaanvraag ingediend voor de aanvraag subsidie 2025 voor het Jachthuis Sint Hubertus. Met deze brief beslis ik op uw aanvraag. ## Besluit Hierbij verleen ik u een subsidie van ten hoogste € 181.435,-. De subsidie wordt verleend op grond van artikel 1, eerste lid, van het Besluit op h…</t>
  </si>
  <si>
    <t>&amp;gt;Retouradres Postbus 16375 2500 BJ Den Haag Stichting Het Nationale Park de Hoge Veluwe T.a.v. xxxxxxxxxxxxxxxxxxxxxxxxxxxxxxx Apeldoornseweg 250 7351 TA HOENDERLOO Datum Betreft Verlening projectsubsidie exploitatietekort 2025 Jachthuis Sint Hubertus ## Geacht bestuur, Bij brief van 9 juli 2024, ontvangen op 11 juli 2024, hebt u een subsidieaanvraag ingediend voor de aanvraag subsidie 2025 voor het Jachthuis Sint Hubertus. Met deze brief beslis ik op uw aanvraag. ## Besluit Hierbij…</t>
  </si>
  <si>
    <t>…tten worden aan u overgemaakt op NL11RAB00336766300 onder vermelding van kenmerk 47103713. ## Heeft u vragen? Voor vragen over deze beschikking kunt u contact opnemen met uw contactpersoon, zoals hierboven vermeld. Ik wens u veel succes met de uitvoering van de activiteiten. Met vriendelijke groet, De minister van Onderwijs, Cultuur en Wetenschap, Eppo Bruins</t>
  </si>
  <si>
    <t>verleent | wordt niet toegekend</t>
  </si>
  <si>
    <t>subsidie | indexering van € 4.899,- (2,7 procent)</t>
  </si>
  <si>
    <t>subsidie | indexering van 4 899 2 7 procent</t>
  </si>
  <si>
    <t>indexering van € 4.899,- (2,7 procent)</t>
  </si>
  <si>
    <t>De minister van Onderwijs, Cultuur en Wetenschap ⇔ de minister van Onderwijs, Cultuur en Wetenschap [exact]</t>
  </si>
  <si>
    <t>Rijksoverheid__64_Besluit-op-subsidieverzoek-over-project-Move2THz</t>
  </si>
  <si>
    <t>Smart Photonics B.V.</t>
  </si>
  <si>
    <t>Smart Photonics B.V. | Technische Universiteit Eindhoven</t>
  </si>
  <si>
    <t>smart photonics</t>
  </si>
  <si>
    <t>smart photonics | technische universiteit eindhoven</t>
  </si>
  <si>
    <t>Smart Photonics B.V. ⇔ Smart Photonics B.V. [exact]</t>
  </si>
  <si>
    <t>&amp;gt; Retouradres: Postbus 93144, 2509 AC Den Haag Smart Photonics B.V. T.a.v. High Tech Campus 29 5656 AE EINDHOVEN 5656AE29 Datum 30 juli 2024 Betreft Besluit tot verlening subsidie voor het project 'Move2THz' Geachte Met genoegen deel ik u mee dat op 21 november 2023 de Public Authorities Board positief heeft besloten over financiering van het project 'Move2THz'. De Executive Director heeft vervolgens met het mandaat van de Public Authorities Board overeenstemming bereikt o…</t>
  </si>
  <si>
    <t>De Minister van Economische Zaken, namens deze</t>
  </si>
  <si>
    <t>minister van economische zaken namens deze</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</si>
  <si>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Thomas Westerhout Procescoördinator Rijksdienst voor Ondernemend Nederland ## Bijlage 1: Begroting per deelnemer ## Projectnummer: KDT242004 Op basis van de door u ingediende begroting en het bepaalde in artikel 4 van het Besluit zijn de subsidiabele kosten als volgt vastgesteld: | Naam organisatie | | Smart Photonics B.V. Onderzoek en ontwikkeling | Technische Universiteit Eindhove…</t>
  </si>
  <si>
    <t>Rijksoverheid__66_Besluit-op-subsidieverzoek-over-project-VIVA</t>
  </si>
  <si>
    <t>TRUMPF Photonic Components B.V.</t>
  </si>
  <si>
    <t>TRUMPF Photonic Components B.V. | Nederlandse Organisatie voor toegepast-natuurwetenschappelijk onderzoek TNO</t>
  </si>
  <si>
    <t>trumpf photonic components</t>
  </si>
  <si>
    <t>trumpf photonic components | nederlandse organisatie voor toegepast natuurwetenschappelijk onderzoek tno</t>
  </si>
  <si>
    <t>TRUMPF Photonic Components B.V. ⇔ TRUMPF Photonic Components B.V. [exact]</t>
  </si>
  <si>
    <t>Nederlandse Organisatie voor toegepast-natuurwetenschappelijk onderzoek TNO</t>
  </si>
  <si>
    <t>&amp;gt; Retouradres: Postbus 93144, 2509 AC Den Haag TRUMPF Photonic Components B.V. T.a.v. Dr Holtroplaan 5A 5652 XR EINDHOVEN &lt;!-- image --&gt; Datum 30 juli 2024 Betreft Besluit tot verlening subsidie voor het project 'VIVA' Geachte Met genoegen deel ik u mee dat op 21 november 2023 de Public Authorities Board positief heeft besloten over financiering van het project 'VIVA'. De Executive Director heeft vervolgens met het mandaat van de Public Authorities Board overeenstemming ber…</t>
  </si>
  <si>
    <t>De Minister van Economische Zaken, namens deze: Procescoördinator Rijksdienst voor Ondernemend Nederland</t>
  </si>
  <si>
    <t>minister van economische zaken namens deze procescoordinator rijksdienst voor ondernemend nederland</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</si>
  <si>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Procescoördinator Rijksdienst voor Ondernemend Nederland ## Bijlage 1: Begroting per deelnemer Projectnummer: KDT242006 Op basis van de door u ingediende begroting en het bepaalde in artikel 4 van het Besluit zijn de subsidiabele kosten als volgt vastgesteld: | Naam organisatie | | TRUMPF Photonic Components B.V. Onderzoek en ontwikkeling | Nederlandse Organisatie voor toegepast- na…</t>
  </si>
  <si>
    <t>Rijksoverheid__67_Besluit-op-subsidieverzoek-over-project-HAL4SDV</t>
  </si>
  <si>
    <t>NXP Semiconductors Netherlands B.V. | Technische Universiteit Eindhoven</t>
  </si>
  <si>
    <t>nxp semiconductors netherlands | technische universiteit eindhoven</t>
  </si>
  <si>
    <t>&amp;gt; Retouradres: Postbus 93144, 2509 AC Den Haag NXP Semiconductors Netherlands B.V. T.a.v. High Tech Campus 60 5656 AG EINDHOVEN &lt;!-- image --&gt; Datum 30 juli 2024 Betreft Besluit tot verlening subsidie voor het project 'HAL4SDV' Geachte Met genoegen deel ik u mee dat op 21 november 2023 de Public Authorities Board positief heeft besloten over financiering van het project 'HAL4SDV'. De Executive Director heeft vervolgens met het mandaat van de Public Authorities Board overeenstem…</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</si>
  <si>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Afdelingsmanager Project en Organisatie Financiering ## Bijlage 1: Begroting per deelnemer ## Projectnummer: KDT242001 Op basis van de door u ingediende begroting en het bepaalde in artikel 4 van het Besluit zijn de subsidiabele kosten als volgt vastgesteld: | Naam organisatie | | NXP Semiconductors Netherlands B.V. Onderzoek en ontwikkeling | Technische Universiteit Eindhoven Onder…</t>
  </si>
  <si>
    <t>Rijksoverheid__69_Besluit-op-subsidieverzoek-over-project-PhotonMed</t>
  </si>
  <si>
    <t>Philips Electronics Nederland B.V. | Erasmus Universitair Medisch Centrum Rotterdam | Kaminari Medical B.V. | MantiSpectra B.V. | Nederlandse Organisatie voor toegepast-natuurwetenschappelijk onderzoek TNO | Qurin Diagnostics B.V. | Scinvivo B.V. | SurfiX B.V. | Universiteit Maastricht</t>
  </si>
  <si>
    <t>philips electronics nederland</t>
  </si>
  <si>
    <t>philips electronics nederland | erasmus universitair medisch centrum rotterdam | kaminari medical | mantispectra | nederlandse organisatie voor toegepast natuurwetenschappelijk onderzoek tno | qurin diagnostics | scinvivo | surfix | universiteit maastricht</t>
  </si>
  <si>
    <t>Erasmus Universitair Medisch Centrum Rotterdam | Kaminari Medical B.V. | MantiSpectra B.V. | Nederlandse Organisatie voor toegepast-natuurwetenschappelijk onderzoek TNO | Qurin Diagnostics B.V. | Scinvivo B.V. | SurfiX B.V. | Universiteit Maastricht</t>
  </si>
  <si>
    <t>&amp;gt; Retouradres: Postbus 93144, 2509 AC Den Haag Philips Electronics Nederland B.V. T.a.v. High Tech Campus 52 5656 AG EINDHOVEN &lt;!-- image --&gt; Datum 29 juli 2024 Betreft Besluit tot verlening subsidie voor het project 'PhotonMed' Geachte Met genoegen deel ik u mee dat op 21 november 2023 de Public Authorities Board positief heeft besloten over financiering van het project 'PhotonMed'. De Executive Director heeft vervolgens met het mandaat van de Public Authorities Board overeen…</t>
  </si>
  <si>
    <t>De Minister van Economische Zaken, namens deze de Directeur Kernprocessen NL en Juridische Zaken</t>
  </si>
  <si>
    <t>minister van economische zaken namens deze de directeur kernprocessen nl en juridische zaken</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</si>
  <si>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Directeur Kernprocessen NL en Juridische Zaken ## Bijlage 1: Begroting per deelnemer Projectnummer: KDT242008 Op basis van de door u ingediende begroting en het bepaalde in artikel 4 van het Besluit zijn de subsidiabele kosten als volgt vastgesteld: | Naam organisatie | Philips Electronics Nederland B.V. Onderzoek en ontwikkeling | Erasmus Universitair Medisch Rotterdam MC) Onderzoe…</t>
  </si>
  <si>
    <t>Erasmus Universitair Medisch Centrum Rotterdam | Nederlandse Organisatie voor toegepast-natuurwetenschappelijk onderzoek TNO | Universiteit Maastricht</t>
  </si>
  <si>
    <t>erasmus universitair medisch centrum rotterdam | nederlandse organisatie voor toegepast natuurwetenschappelijk onderzoek tno | universiteit maastricht</t>
  </si>
  <si>
    <t>Rijksoverheid__72_Besluit-op-subsidieverzoek-over-project-SOIL</t>
  </si>
  <si>
    <t>Robert Bosch B.V.</t>
  </si>
  <si>
    <t>Robert Bosch B.V. | AntenneX B.V. | Technische Universiteit Eindhoven</t>
  </si>
  <si>
    <t>verleen geen</t>
  </si>
  <si>
    <t>robert bosch</t>
  </si>
  <si>
    <t>verleen ⇔ verleen geen [canonical action]</t>
  </si>
  <si>
    <t>robert bosch | antennex | technische universiteit eindhoven</t>
  </si>
  <si>
    <t>Robert Bosch B.V. ⇔ Robert Bosch B.V. [exact]</t>
  </si>
  <si>
    <t>AntenneX B.V. | Technische Universiteit Eindhoven</t>
  </si>
  <si>
    <t>&amp;gt; Retouradres: Postbus 93144, 2509 AC Den Haag Robert Bosch B.V. T.a.v. Ringwade 31A 3439 LM NIEUWEGEIN ## 3439LM31 Datum 29 juli 2024 Betreft Besluit tot verlening subsidie voor het project 'SOIL' Geachte Met genoegen deel ik u mee dat op 21 november 2023 de Public Authorities Board positief heeft besloten over financiering van het project 'SOIL'. De Executive Director heeft vervolgens met het mandaat van de Public Authorities Board overeenstemming bereikt over de JU Gran…</t>
  </si>
  <si>
    <t>De Minister van Economische Zaken, namens deze: Directeur Kernprocessen NL en Juridische Zaken</t>
  </si>
  <si>
    <t>minister van economische zaken namens deze directeur kernprocessen nl en juridische zaken</t>
  </si>
  <si>
    <t>DE MINISTER VAN INFRASTRUCTUUR EN WATERSTAAT ⇔ De Minister van Infrastructuur en Waterstaat [exact]</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</si>
  <si>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Directeur Kernprocessen NL en Juridische Zaken ## Bijlage 1: Begroting per deelnemer ## Projectnummer: KDT241003 Op basis van de door u ingediende begroting en het bepaalde in artikel 4 van het Besluit zijn de subsidiabele kosten als volgt vastgesteld: | Naam organisatie | | Robert Bosch B.V. Onderzoek en | AntenneX B.V. Onderzoek en | Technische Universiteit Onderzoek en | Totaal O…</t>
  </si>
  <si>
    <t>subsidie voor het deelproject STB2 ICEFlight</t>
  </si>
  <si>
    <t>subsidie ⇔ subsidie voor het deelproject STB2 ICEFlight [gold substring of prediction]</t>
  </si>
  <si>
    <t>een subsidie</t>
  </si>
  <si>
    <t>subsidie ⇔ een subsidie [noise-normalized exact]</t>
  </si>
  <si>
    <t>Rijksoverheid__73_Besluit-op-subsidieverzoek-over-project-Cynergy4MIE</t>
  </si>
  <si>
    <t>Verum Software Tools B.V. | NXP Semiconductors Netherlands B.V. | Prodrive Technologies Innovation Services B.V. | Technische Universiteit Delft | Technische Universiteit Eindhoven</t>
  </si>
  <si>
    <t>verum software tools | nxp semiconductors netherlands | prodrive technologies innovation services | technische universiteit delft | technische universiteit eindhoven</t>
  </si>
  <si>
    <t>NXP Semiconductors Netherlands B.V. | Prodrive Technologies Innovation Services B.V. | Technische Universiteit Delft | Technische Universiteit Eindhoven</t>
  </si>
  <si>
    <t>&amp;gt; Retouradres: Postbus 93144, 2509 AC Den Haag Verum Software Tools B.V. T.a.v. Luchthavenweg 81 Ruimte 2.29A 5657 EA EINDHOVEN ## 5657EA81 Datum 29 juli 2024 Betreft Besluit tot verlening subsidie voor het project 'Cynergy4MIE' Geachte Met genoegen deel ik u mee dat op 21 november 2023 de Public Authorities Board positief heeft besloten over financiering van het project 'Cynergy4MIE'. De Executive Director heeft vervolgens met het mandaat van de Public Authorities Board o…</t>
  </si>
  <si>
    <t>Technische Universiteit Delft | Technische Universiteit Eindhoven</t>
  </si>
  <si>
    <t>technische universiteit delft | technische universiteit eindhoven</t>
  </si>
  <si>
    <t>…04 DE Zwolle.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namens deze: Directeur Kernprocessen NL en Juridische Zaken ## Bijlage 1: Begroting per deelnemer Projectnummer: KDT242007 Op basis van de door u ingediende begroting en het bepaalde in artikel 4 van het Besluit zijn de subsidiabele kosten als volgt vastgesteld: | Naam organisatie | | Verum Software Tools B.V. Onderzoek en ontwikkeling | NXP Semiconductors Netherlands B.V. Onderzoek en ontwikkel…</t>
  </si>
  <si>
    <t>Rijksoverheid__76_Subsidiebeschikking-Samen-Versnellen-fase-2</t>
  </si>
  <si>
    <t>de minister van Volkshuisvesting en Ruimtelijke Ordening, namens deze de waarnemend directeur Bouwen en Energie</t>
  </si>
  <si>
    <t>minister van volkshuisvesting en ruimtelijke ordening namens deze de waarnemend directeur bouwen en energie</t>
  </si>
  <si>
    <t>…ieontvanger. De subsidieontvanger draagt er zorg voor dat de accountant meewerkt aan onderzoeken naar zijn werkzaamheden, die worden ingesteld door de accountant of accountantsdienst daartoe aangewezen door Onze Minister. Io hn r e n oe o ng vragen hebben, neemt u dan contact op met ## Hoogachtend, De minister van Volkshuisvesting en Ruimtelijke Ordening, namens deze, &lt;!-- image --&gt; Waarnemend directeur Bouwen en Energie Belea n en n enn een z e en ar maken bij de Minister van Binnenlandse Zaken en Koninkrijksrelaties, t.a.v. DGVB directie Bouwen en Energie, Postbus 20011, 2500 EA Den Haag. Het bezwaarschrift moet zijn ondertekend, voorzien zijn van een datum alsmede de naam en het adres van de indiener en dient vergezeld te gaan van de gronden w…</t>
  </si>
  <si>
    <t>…verlening Samen Versnellen fase 2 Geachte heer &lt;!-- image --&gt; ov l vr n vrrn v v r v vu vrin subsidie voor het project Samen Versnellen fase 2 deel ik u mede dat ik bereid ben u, op grond van subsidieregeling experimenten, kennisontwikkeling en kennisoverdracht wonen 2022 een (incidentele) subsidie toe te kennen voor een bedrag van maximaal (600.000,- voor de volgende activiteit(en): 1. Toepassen. Met deze werklijn willen we programmapartners aanzetten tot het breed toepassen van HNN. Met de praktijkervaring kunnen we HNN oporn ore oren von oen ven ye vn sron jecten. 3. Doorontwikkelen. Met deze werklijn willen we HNN breder toepasbaar maken, beter onderbouwen en toekomstbestendig maken. In lijn met de op stapel staande …</t>
  </si>
  <si>
    <t>Cirkelstad</t>
  </si>
  <si>
    <t>cirkelstad</t>
  </si>
  <si>
    <t>Cirkelstad T.a.v. Arthur van Schendelstraat 650 3511 MD Utrecht Datum: 24 juli 2024 Referentienummer: 2024-15482 Betre: Subsidieverlening Samen Versnellen fase 2 Geachte heer &lt;!-- image --&gt; ov l vr n vrrn v v r v vu vrin subsidie voor het project Samen Versnellen fase 2 deel ik u mede dat ik bereid ben u, op grond van subsidieregeling experimenten, kennisontwikkeling en kennisoverdracht wonen 2022 een (incidentele) subsidie to…</t>
  </si>
  <si>
    <t>De minister van Volkshuisvesting en Ruimtelijke Ordening ⇔ De minister van Volkshuisvesting en Ruimtelijke Ordening [exact]</t>
  </si>
  <si>
    <t>(incidentele) subsidie</t>
  </si>
  <si>
    <t>subsidie ⇔ (incidentele) subsidie [gold substring of prediction]</t>
  </si>
  <si>
    <t>Rijksoverheid__77_Besluit-op-subsidieverzoek-project-Gerbera-jaarrond-telen-tijdens-een-energietransitie</t>
  </si>
  <si>
    <t>subsidie voor de uitvoering van het project Gerbera jaarrond telen tijdens een energietransitie | voorschot van 80% van het subsidiebedrag</t>
  </si>
  <si>
    <t>subsidie voor de uitvoering van het project gerbera jaarrond telen tijdens een energietransitie | voorschot van 80 van het subsidiebedrag</t>
  </si>
  <si>
    <t>subsidie ⇔ subsidie voor de uitvoering van het project Gerbera jaarrond telen tijdens een energietransitie [gold substring of prediction]</t>
  </si>
  <si>
    <t>voorschot van 80% van het subsidiebedrag</t>
  </si>
  <si>
    <t>&amp;gt; Retouradres Postbus 20401 2500 EK Den Haag Plant Lighting B.V. ## - 1 1 JU L1 2024 - Datum Betreft Subsidieverlening project Gerbera jaarrond telen tijdens een energietransitie Geachte ## 1. Aanvraag Op 16 november 2023 ontving ik uw mail waarin u subsidie aanvraagt voor het project 'Gerbera jaarrond telen tijdens een energietransitie'. U heeft daarbij een projectplan en begroting aan mij overgelegd. ## 1.1 Beoordeling van uw aanvraag Het project zoals beschreven in uw aanvraag past binnen het kader van het Programma Kas al…</t>
  </si>
  <si>
    <t>Plant Lighting B.V.</t>
  </si>
  <si>
    <t>plant lighting</t>
  </si>
  <si>
    <t>&amp;gt; Retouradres Postbus 20401 2500 EK Den Haag Plant Lighting B.V. ## - 1 1 JU L1 2024 - Datum Betreft Subsidieverlening project Gerbera jaarrond telen tijdens een energietransitie Geachte ## 1. Aanvraag Op 16 november 2023 ontving ik uw mail waarin u subsidie aanvraagt voor het project 'Gerbera jaarrond telen tijdens een energietransitie'. U heeft daarbij een projectplan en begroting aan mij overgelegd. ## 1.1 Beoordeling van uw aanvraag Het project zoals beschreven in uw…</t>
  </si>
  <si>
    <t>…. Correspondentie Alle correspondentie met betrekking tot deze subsidie dient u, met vermelding van bovenstaand verplichtingnummer, te zenden naar: Ministerie van Landbouw, Visserij, Voedselzekerheid en Natuur Directie Plantaardige Agroketens en Voedselkwaliteit (PAV) Postbus 20401 2500 EK DEN HAAG De Minister van Landbouw, Visserij, Voedselzekerheid en Natuur, namens deze: &lt;!-- image --&gt; � Directeur Plantaardige Agroketens en Voedselkwaliteit Als u het niet eens bent met deze beslissing kunt u binnen zes weken na verzending van deze brief een bezwaarschrift indienen. Stuur het ondertekende bezwaarschrift met een kopie van deze beslissing naar Rijksdienst voor Ondernemend Nederland, afdeling Juridische Zaken, Postbus 40219, 8004 DE, Zwolle. Op onze int…</t>
  </si>
  <si>
    <t>subsidie voor de uitvoering van het Nederlandse aandeel in het project 'NeAIxt'</t>
  </si>
  <si>
    <t>subsidie ⇔ subsidie voor de uitvoering van het Nederlandse aandeel in het project 'NeAIxt' [gold substring of prediction]</t>
  </si>
  <si>
    <t>Rijksoverheid__78_Besluit-op-verlening-subsidie-voor-deelproject-SEC-Human-Capital-Agenda</t>
  </si>
  <si>
    <t>Stichting College van Belanghebbenden Luchtvaartonderwijs</t>
  </si>
  <si>
    <t>Stichting College van Belanghebbenden Luchtvaartonderwijs | Koninklijke Luchtvaartmaatschappij N.V. | Fokker Aerostructures B.V.</t>
  </si>
  <si>
    <t>stichting college van belanghebbenden luchtvaartonderwijs</t>
  </si>
  <si>
    <t>stichting college van belanghebbenden luchtvaartonderwijs | koninklijke luchtvaartmaatschappij | fokker aerostructures</t>
  </si>
  <si>
    <t>Stichting College van Belanghebbenden Luchtvaartonderwijs ⇔ Stichting College van Belanghebbenden Luchtvaartonderwijs [exact]</t>
  </si>
  <si>
    <t>Koninklijke Luchtvaartmaatschappij N.V. | Fokker Aerostructures B.V.</t>
  </si>
  <si>
    <t>&amp;gt; Retouradres &amp;gt; Retouradres Stichting College van Belanghebbenden Luchtvaartonderwijs Datum Betrett 30 mei 2024 Subsidieverlening inzake deelproject 'SEC Human Capital Agenda' Geachte Met uw aanvraag van 5 oktober 2023 vraagt u, namens het College van Belanghebbenden Luchtvaartonderwijs (CvBLo ), in navolging van een investeringsvoorstel voor het Nationaal Groeifonds (NGF), als penvoerder subsidie voor het project SEC Human Capita! Agenda, als onderdeel van het NGF­ programma 'Luc…</t>
  </si>
  <si>
    <t>Rijksoverheid__79_Besluit-op-subsidieverzoek-over-project-naar-fossielvrije-onbelichte-aubergineteelt</t>
  </si>
  <si>
    <t>De Minister van Landbouw, Natuur en Voedselkwaliteit, namens deze de Directeur Plantaardige Agroketens en Voedselkwaliteit</t>
  </si>
  <si>
    <t>minister van landbouw natuur en voedselkwaliteit namens deze de directeur plantaardige agroketens en voedselkwaliteit</t>
  </si>
  <si>
    <t>…ekken. ## Correspondentie Alle correspondentie met betrekking tot deze subsidie dient u, met vermelding van bovenstaand verplichtingnummer, te zenden naar: Ministerie van Landbouw, Natuur en Voedselkwaliteit /directie Plantaardige Agroketens en Voedselkwaliteit (PAV) Postbus 20401 2500 EK DEN HAAG. De Minister van Landbouw, Natuur en Voedselkwaliteit, namens deze: Directeur Plantaardige Agroketens en Voedselkwaliteit Als u het niet eens bent met cfeze beslissing kunt u binnen zes weken na verzending van deze brief een bezwaarschrift indienen. Stuur het ondertekende bezwaarschrift met een kopie van deze beslissing naar Rijksdienst voor Ondernemend Nederland, afdeling Juridische Zaken, Postbus 40219, 8004 DE Zwolle. Op internetsite https;//miin…</t>
  </si>
  <si>
    <t>&amp;gt; Retouradres Postbus 20401 2500 EK Den Haag ## Delphy Improvement Centre ## -1 7 ME 1 202� � Datum Betreft Subsidiebeschikking "Met Low-E naar een fossielvrije onbelichte aubergineteelt' ## Geachte ## 1. Aanvraag Op 8 september 2023 ontving ik uw subsidieaanvraag voor het project "Met Low­ E naar een fossielvrije onbelichte aubergineteelt'. U heeft daarbij een projectplan en begroting aan mij overgelegd. ## 1.1 Beoordeling van uw aanvraag Het project zoals beschreven in uw aanvraag past binnen het kader van het Programma Kas als En…</t>
  </si>
  <si>
    <t>Delphy Improvement Centre</t>
  </si>
  <si>
    <t>delphy improvement centre</t>
  </si>
  <si>
    <t>&amp;gt; Retouradres Postbus 20401 2500 EK Den Haag ## Delphy Improvement Centre ## -1 7 ME 1 202� � Datum Betreft Subsidiebeschikking "Met Low-E naar een fossielvrije onbelichte aubergineteelt' ## Geachte ## 1. Aanvraag Op 8 september 2023 ontving ik uw subsidieaanvraag voor het project "Met Low­ E naar een fossielvrije onbelichte aubergineteelt'. U heeft daarbij een projectplan en begroting aan mij overgelegd. ## 1.1 Beoordeling van uw aanvraag Het project zoals beschreven in uw…</t>
  </si>
  <si>
    <t>Rijksoverheid__80_Besluit-op-verlening-projectsubsidie-Stichting-Amstel-218-voor-activiteiten-in-2024</t>
  </si>
  <si>
    <t>De Stichting Amstel 218</t>
  </si>
  <si>
    <t>De Stichting Amstel</t>
  </si>
  <si>
    <t>stichting amstel 218</t>
  </si>
  <si>
    <t>stichting amstel</t>
  </si>
  <si>
    <t>subsidie voor het project 'SHIFT2SDV'</t>
  </si>
  <si>
    <t>subsidie ⇔ subsidie voor het project 'SHIFT2SDV' [gold substring of prediction]</t>
  </si>
  <si>
    <t>&amp;gt;Retouradres Postbus 16375 2500 B] Den Haag De Stichting Amstel 218 Amstel 218 1017 AJ AMSTERDAM Datum 17 mei 2024 Betreft Verlening projectsubsidie voor activiteiten in het jaar 2024 ## Geacht bestuur, Met het bericht van van 4 december 2023, waarin ik een toelichting op de voorgenomen stichtingsactiviteiten voor 2024 en de bijbehorende begroting over 2024 aantrof, heeft u een aanvraag ingediend voor een projectsubsidie voor diverse activiteiten in het jaar 2024. Op 11…</t>
  </si>
  <si>
    <t>de staatssecretaris van Onderwijs, Cultuur en Wetenschap, namens deze de directeur Erfgoed en Kunsten</t>
  </si>
  <si>
    <t>… voorschotten zullen overgemaakt worden op uw IBAN rekeningnummer . Persoonsgegeven ## Heeft u vragen? Voor vragen over deze beschikking kunt u contact opnemen met uw contactpersoon . Persoonsgegeven &lt;!-- image --&gt; Ik wens u veel succes met de uitvoering van de activiteiten. Met vriendelijke groet, de staatssecretaris van Onderwijs, Cultuur en Wetenschap, namens deze, de directeur Erfgoed en Kunsten, Persoonsgegeven Persoonsgegeven Ons kenmerk Persoonsg...</t>
  </si>
  <si>
    <t>Rijksoverheid__82_Besluit-op-subsidieverzoek-project-Tropische-potplanten-koeler-winter-door-onder-LED-verlichting</t>
  </si>
  <si>
    <t>subsidie voor de uitvoering van het project "Tropische potplanten koeler de winter door onder LED-belichting?" | voorschot van 80% van het subsidiebedrag</t>
  </si>
  <si>
    <t>subsidie voor de uitvoering van het project tropische potplanten koeler de winter door onder led belichting | voorschot van 80 van het subsidiebedrag</t>
  </si>
  <si>
    <t>subsidie ⇔ subsidie voor de uitvoering van het project "Tropische potplanten koeler de winter door onder LED-belichting?" [gold substring of prediction]</t>
  </si>
  <si>
    <t>&amp;gt; Retouradres Postbus 20401 2500 EK Den Haag Plant Lighting B.V. Datum - 0 7 MEI 202 4 - Betreft Subsidiebeschikking "Tropische potplanten koeler de winter door onder LED-belichting?" Geachte ## 1. Aanvraag Op 1 september 2023 ontving ik uw subsidieaanvraag voor het project "Tropische potplanten koeler de winter door onder LED-belichting?". Op 21 september 2023 diende u een aangepaste subsidieaanvraag in. U heeft daarbij een aangepast projectplan en begroting aan mij overgelegd. ## 1.1 Beoordeling van uw aanvraag Het proj…</t>
  </si>
  <si>
    <t>subsidie voor de uitvoering van het Nederlandse aandeel in het project 'MOSAIC'</t>
  </si>
  <si>
    <t>subsidie ⇔ subsidie voor de uitvoering van het Nederlandse aandeel in het project 'MOSAIC' [gold substring of prediction]</t>
  </si>
  <si>
    <t>&amp;gt; Retouradres Postbus 20401 2500 EK Den Haag Plant Lighting B.V. Datum - 0 7 MEI 202 4 - Betreft Subsidiebeschikking "Tropische potplanten koeler de winter door onder LED-belichting?" Geachte ## 1. Aanvraag Op 1 september 2023 ontving ik uw subsidieaanvraag voor het project "Tropische potplanten koeler de winter door onder LED-belichting?". Op 21 september 2023 diende u een aangepaste subsidieaanvraag in. U heeft daarbij een aangepast projectplan en begroting aan mij ove…</t>
  </si>
  <si>
    <t>…aa l d. ## Correspondentie Alle correspondentie met betrekking tot deze subsidie dient u, met vermelding van bovenstaand verplichtingnummer, te zenden naar: Ministerie van Landbouw, Natuur en Voedselkwaliteit /directie Plantaardige Agroketens en Voedselkwaliteit (PAV) Postbus 20401 2500 EK DEN HAAG De Minister van Landbouw, Natuur en Voedselkwaliteit, namens deze: Directeur Plantaardige Agroketens en Voedselkwaliteit Als u het niet eens bent met deze beslissing kunt u binnen zes weken na verzending van deze brief een bezwaarschrift indienen. Stuur het ondertekende bezwaarschrift met een kopie van deze beslissing naar Rijksdienst voor Ondernemend Nederland, afdeling Juridische Zaken, Postbus 40219, 8004 DE Zwolle. Op internetsite httos://miin.…</t>
  </si>
  <si>
    <t>subsidie voor de uitvoering van het Nederlandse aandeel in het project 'HIGH POWER 5.0'</t>
  </si>
  <si>
    <t>subsidie ⇔ subsidie voor de uitvoering van het Nederlandse aandeel in het project 'HIGH POWER 5.0' [gold substring of prediction]</t>
  </si>
  <si>
    <t>Rijksoverheid__84_Rectificatie-subsidieverlening-Werklandschappen-van-de-Toekomst-2023-2024</t>
  </si>
  <si>
    <t>de /Vlimister van Binnenlandse Zaken en Koninkrijksrelaties</t>
  </si>
  <si>
    <t>Minister van Binnenlandse Zaken en Koninkrijksrelaties</t>
  </si>
  <si>
    <t>vlimister van binnenlandse zaken en koninkrijksrelaties</t>
  </si>
  <si>
    <t>…aststelling) genomen is. ## DGVB · Directie Bouwen en Energie Ministerie van Binnenlandse Zaken en Koninkrijksrelaties ## Datum Kenmerk 2024·0000106650 Ik vertrouw erop u hiermee voldoende te hebben geïnformeerd. Mocht u nog vragen hebben, neemt u dan contact op met\_ , bereikbaar op ## Hoo~chtend, de /Vlimister van Binnenlandse Zaken en Koninkrijksrelaties, natn, 1 s deze, , &lt;!-- image --&gt; Directeur-generaal Volkshuisvesting en Bouwen Belanghebbenden kunnen binnen zes weken na bekendmaking van dit besluit daartegen per brief bezwaar maken bij de Minister van Binnenlandse Zaken en Koninkrijksrelaties, t.a.v. DGVB-B&amp;amp;E, Postbus 20011, 2500 EA Den Haag. Het bezwaarschrin moet zijn ondertekend, voorzien zijn van een datum alsmede de naam en het adre…</t>
  </si>
  <si>
    <t>rectificeert | verleent</t>
  </si>
  <si>
    <t>rectificeert | verlenen</t>
  </si>
  <si>
    <t>… verwijzing naar uw subsidieaanvraag van 4 juli 2023 waarin u verzoekt om een subsidie voor de activiteiten Werklandschappen van de Toekomst deel ik u mede dat ik bereid ben u, op grond van de subsidieregelling Experimenten, Kennisontwikkeling en kennisoverdracht wonen 2022 een incidentele subsidie toe te kennen voor een bedrag van maximaal€ 7.312.000,- voor de activiteiten zoals beschreven in uw projectplan . Dit bedrag is inclusief alle eventuele voor uw rekening blijvende belastingen, waaronder de BTW. Conform bovengenoemde grondslag wordt een voorschot verstrekt van 80% van het te subsidiëren bedrag. U heeft dit voorschot van € 5.849.600,- reeds ontvangen op rekeningnummer ten name van Stichting Werklandschappen van …</t>
  </si>
  <si>
    <t>eerdere beschikking tot subsidieverlening | incidentele subsidie</t>
  </si>
  <si>
    <t>subsidie ⇔ eerdere beschikking tot subsidieverlening [gold substring of prediction]</t>
  </si>
  <si>
    <t>&lt;!-- image --&gt; &amp;gt; Retouradres Postbus 20011 2500EA Den Haag Stichting Werklandschappen van de Toekomst T.a.v. - Plantage middelaan 2-C 1018 DO Amsterdam &lt;!-- image --&gt; Datum Referentienummer Betreft Geachte meneer\_ 1 Z MRT 2024 2023-62410 Rectificatie subsidieverlening Werklandschappen van de Toekomst 23-24 , &lt;!-- image --&gt; In verband met verkeerd opgenomen verplichtingen omtrent staatssteun rectificeer ik middels deze brief de eerder verzonden beschikking van 16 oktober 2023. Deze komt hiermede te vervallen. Onder verwijzing naar uw subsidieaanvraag van 4 juli 2023 waarin u verzoekt om een subsidie voor de activiteiten Werklandschappen van de Toekomst deel ik u mede dat ik…</t>
  </si>
  <si>
    <t>&lt;!-- image --&gt; &amp;gt; Retouradres Postbus 20011 2500EA Den Haag Stichting Werklandschappen van de Toekomst T.a.v. - Plantage middelaan 2-C 1018 DO Amsterdam &lt;!-- image --&gt; Datum Referentienummer Betreft Geachte meneer\_ 1 Z MRT 2024 2023-62410 Rectificatie subsidieverlening Werklandschappen van de Toekomst 23-24 , &lt;!-- image --&gt; In verband met verkeerd opgenomen verplichtingen omtrent staatssteun rectificeer ik middels deze brief de eerder verzonden beschikking van 16 oktober 2023. Deze komt hiermede …</t>
  </si>
  <si>
    <t>subsidie voor de uitvoering van het Nederlandse aandeel in het project 'PROACTIF'</t>
  </si>
  <si>
    <t>subsidie ⇔ subsidie voor de uitvoering van het Nederlandse aandeel in het project 'PROACTIF' [gold substring of prediction]</t>
  </si>
  <si>
    <t>Rijksoverheid__91_Subsidiebeschikking-technische-haalbaarheidsstudies-bedrijfsduurverlenging-kerncentrale-Borssele</t>
  </si>
  <si>
    <t>subsidie voor de uitvoering van onderzoek naar de technische mogelijkheden van bedrijfsduurverlenging van de kerncentrale Borssele | voorschot van EUR 2 miljoen</t>
  </si>
  <si>
    <t>subsidie voor de uitvoering van onderzoek naar de technische mogelijkheden van bedrijfsduurverlenging van de kerncentrale borssele | voorschot van eur 2 miljoen</t>
  </si>
  <si>
    <t>subsidie ⇔ subsidie voor de uitvoering van onderzoek naar de technische mogelijkheden van bedrijfsduurverlenging van de kerncentrale Borssele [gold substring of prediction]</t>
  </si>
  <si>
    <t>voorschot van EUR 2 miljoen</t>
  </si>
  <si>
    <t>&amp;gt; Retouradres Postbus 20401 2500 EK Den Haao N.V. Elektriciteits-Produktiemaatschappij Zuid-Nederland EPZ T.a.v. Postbus 130 4380 AC VLISSINGEN ## - 1 3 DEC. 202 3 - Datum Betreft Subsidiebeschikking technische haalbaarheidsstudies bed rijfsduurverlenging Subsidie voor onderzoek naar de technische mogelijkheden van bedrijfsduurverlenging van de kerncentrale Borssele verplichtingnummer: (Klik hier om het verplichtingennummer in te vullen.] Geachte - ## 1. Aanvraag Op 4 november 2022 ontving ik uw brief van 2 november 2022, kenmerk DIR/BdH/GCJ/B2200043 waarin u na mens N.V. Elektriciteits­ Produktiemaatsc…</t>
  </si>
  <si>
    <t>N.V. Elektriciteits-Produktiemaatschappij Zuid-Nederland EPZ</t>
  </si>
  <si>
    <t>n v elektriciteits produktiemaatschappij zuid nederland epz</t>
  </si>
  <si>
    <t>&amp;gt; Retouradres Postbus 20401 2500 EK Den Haao N.V. Elektriciteits-Produktiemaatschappij Zuid-Nederland EPZ T.a.v. Postbus 130 4380 AC VLISSINGEN ## - 1 3 DEC. 202 3 - Datum Betreft Subsidiebeschikking technische haalbaarheidsstudies bed rijfsduurverlenging Subsidie voor onderzoek naar de technische mogelijkheden van bedrijfsduurverlenging van de kerncentrale Borssele verplichtingnummer: (Klik hier om het verplichtingennummer in te vullen.] Geachte - ## 1. Aanvraag Op 4 november 2022 ontving ik uw brie…</t>
  </si>
  <si>
    <t>De Minister voor Klimaat en Energie</t>
  </si>
  <si>
    <t>minister voor klimaat en energie</t>
  </si>
  <si>
    <t>Stichting Nationaal Monument Watersnood 1953 ⇔ Stichting Nationaal Monument Watersnood 1953 [exact]</t>
  </si>
  <si>
    <t>…nt zo vroeg mogelijk te betrekken. ## 3. Correspondentie Alle correspondentie met betrekking tot deze subsidie dient u, met vermelding van bovenstaand verplichtingnummer, te zenden naar: Ministerie van Economische Zaken en Klimaat t .a.v. Programmadirectie Kernenergie Postbus 20401 2500 EK Den Haag De Minister voor Klimaat en Energie, Directoraat-generaal Klimaat en Ene rgie Ons kenmerk OGKE·PK / .39211334 &lt;!-- image --&gt; Tegen dit besluit kan degene wiens belang rechtstreeks bij dit besluit is betrokken binnen zes weken na de dag van verzending van dit besluit een gemotiveerd bezwaarschrih indienen bij dé Minister voor Economische Zaken en Klimaat, directie Wetgeving en Juridische Zaken, Postbus 20401, 2500 EK Den Haag. Dit b…</t>
  </si>
  <si>
    <t>… zijn bij de hierboven genoemde SALTO missie. Tevens zal de ANVS de bewijsvoering beoordele\_ n en een besluit nemen of voldoende is aangetoond dat bedrijfsvoering langer dan 60 jaar veilig mogelijk is. ## 1.4 Europeesrechtelijke aspecten Op grond van artikel 7 van de Kaderwet EZK- en LNV-subsidies verleen ik geen subsidie als dit naar mijn oordeel leidt tot het verlenen van ongeoorloofde staatssteun in de zin van artikel 107 van het Verdrag betreffende de werking van de Europese Unie (hierna : VWEU). Vanwege staatssteunaspecten heb ik mijn voornemen om subsidie te verlenen voor de in uw subsidieaanvraag opgenomen activiteiten ter voorafgaande goedkeuring aan de Europese Commissie voorgelegd. De Europese Commissie heeft …</t>
  </si>
  <si>
    <t>Rijksoverheid__92_Subsidieverlening-digitaal-platform-www.the-low-countries.com-2024</t>
  </si>
  <si>
    <t>heer</t>
  </si>
  <si>
    <t>&lt;!-- image --&gt; ## Ministerie van Onderwijs, Cultuur en Wetenschap &amp;gt; Retour adr e s Postbus 160 0 6 2 50 0 BA De n Ha ag Geachte heer , Datum 12 december 2 0 2 3 Betr e ft Ver le n in g subsidie we r kin g digit aa l p la t for m www.t he - low- countr ie s.com 2 0 2 4 Dienst Uitvoe r in g Subsidie s aan Instellin ge n (DUS-I) ## Bezoekadr es: Rijn str a a t 50 2515 XP Den Haag www.dus-i.nl ## Contact Dienst Uitvoe r in g Subsidie s aan Instellin ge n (DUS-I) T 0 70 3 4 0 5566 (ke uze OCW) E ocwsubsidieskader r e ge lin g@min vws.n l Ber e ikbaar op we …</t>
  </si>
  <si>
    <t>de min iste r van On de r wijs, Cultuur e n We te n scha p</t>
  </si>
  <si>
    <t>min iste r van on de r wijs cultuur e n we te n scha p</t>
  </si>
  <si>
    <t>…e ze be schikkin g kun t u con t act op n e me n me t de Die n st Uitvoer in g Subsidie s aan In ste llin ge n (DUS-I) via te le foon n umme r : [070 -340 55 66 of e-mailen n aar ocwsubsidie skader r e ge lin g@min vws.n l.](mailto:ocwsubsidieskaderregeling@minvws.nl) Met vr ie n de lijke gr oe t , de min iste r van On de r wijs, Cultuur e n We te n scha p , namens deze, afdelin gshoofd van de Dienst Uitvoer in g Subsidie s aan In ste llin ge n ## Bezwaar Als u belang hebt bij dit besluit, dan k unt u hiertegen binnen 6 wek en, gerek end vanaf de verzenddatum, bezwaar mak en. Stuur uw bezwaarschrif t naar DUO, Postbus 30205, 2500 GE Den Haag. U k unt uw bezwaar ook digitaal indienen via www.duo.nl/zakelijk/on e e n s-me t-duo/be zwaar -make n .jsp …</t>
  </si>
  <si>
    <t>ve r le e n</t>
  </si>
  <si>
    <t>… oktobe r 2 0 2 3 , vr aagt u subsidie aan voor de we r kin g digitaal p la tfor m www.the -low-coun tr ie s.com voor he t subsidie jaar 2 0 2 4 . In mijn administr atie is uw aan vr a ag be ke n d on de r zaakn umme r 1450782 . Met deze beschikkin g be slis ik op uw aan vr aag. ## Besluit Hier bij ve r le e n ik u e e n subsidie voor he t subsidie ja a r 2 0 2 4 va n t e n hoog st e € 139.500,00 . In uw aanvr aag he e ft u e e n e ige n bijdr age op ge n ome n va n € 1.500,00. Ik ga er van uit da t de ze be gr ot e e ige n bijdr a g e t e n min st e ge r e a lise e r d wor dt . Bij de vaststellin g van de subsidie zal hie r te zijn e r t ijd r e ke n in g me e wor de n ge houde n . De subsidie is ge base e r d op ar tik…</t>
  </si>
  <si>
    <t>&lt;!-- image --&gt; ## Ministerie van Onderwijs, Cultuur en Wetenschap &amp;gt; Retour adr e s Postbus 160 0 6 2 50 0 BA De n Ha ag Geachte heer , Datum 12 december 2 0 2 3 Betr e ft Ver le n in g subsidie we r kin g digit aa l p la t for m www.t he - low- countr ie s.com 2 0 2 4 Dienst Uitvoe r in g Subsidie s aan Instellin ge n (DUS-I) ## Bezoekadr es: Rijn str a a t 50 2515 XP Den Haag www.dus-i.nl ## Contact Dienst Uitvoe r in g Subsidie s aan Instellin ge n (DUS-I) T 0 70 3 4 0 5566 (ke uze OCW) E ocwsubsidieskader r e ge lin g@min vws.n l Ber e ikbaar op we r kda ge n van 9.0 0 - 16.00 uur ## Onze r e fe r e n t i…</t>
  </si>
  <si>
    <t>Rijksoverheid__94_Besluit-op-subsidieverzoek-“Kennisverspreiding-Agroforestry-–-Kennis-op-Maat-project</t>
  </si>
  <si>
    <t>verstrekt | verleen</t>
  </si>
  <si>
    <t>…aderwet EZK- en LNV-subsidies verleen ik geen subsidie als dit naar mijn oordeel leidt tot het verlenen van ongeoorloofde staatssteun in de zin van artikel 107 van het Verdrag betreffende de werking van de Europese Unie (hierna: VWEU). Op basis van uw aanvraag kom ik tot het oordeel dat de subsidie verstrekt kan worden op grond van Verordening (EU) 2022/2472 van de Commissie van 14 december 2022 waarbij bepaalde categorieën steun in de landbouw- en van het Verdrag betreffende de werking van de Europese Unie met de interne bosbouwsector en in plattelandsgebieden op grond van de artikelen 107 en 108 markt verenigbaar worden verklaard (PbEU 2022, L 327), met name artikel 21. Dit artikel verklaart steun voor kennisuitwisseli…</t>
  </si>
  <si>
    <t>&amp;gt; Retouradres Postbus 20401 2500 EK Den Haag Louis Bolk Instituut ## - 0 8 DEC. 2023 Datum Betreft Subsidie Kennisverspreiding Agroforestry, verplichtingnummer ## Geachte ## 1. Aanvraag Op 24 augustus 2023 ontving ik uw brief van 14 augustus 2023, waarin u namens het Louis Bolk Instituut (hierna: LBI) subsidie aanvraagt voor deelname aan het Kennis op Maat-project 'Kennisverspreiding Agroforestry'. U heeft daarbij een projectplan en begroting aan mij overlegd. ## 1.1 Procesverloop Uw subsidieaanvraag betreft de financiering…</t>
  </si>
  <si>
    <t>Louis Bolk Instituut</t>
  </si>
  <si>
    <t>louis bolk instituut</t>
  </si>
  <si>
    <t>&amp;gt; Retouradres Postbus 20401 2500 EK Den Haag Louis Bolk Instituut ## - 0 8 DEC. 2023 Datum Betreft Subsidie Kennisverspreiding Agroforestry, verplichtingnummer ## Geachte ## 1. Aanvraag Op 24 augustus 2023 ontving ik uw brief van 14 augustus 2023, waarin u namens het Louis Bolk Instituut (hierna: LBI) subsidie aanvraagt voor deelname aan het Kennis op Maat-project 'Kennisverspreiding Agroforestry'. U heeft daarbij een projectplan en begroting aan mij overlegd. ## 1.1 Pro…</t>
  </si>
  <si>
    <t>…n hoogste C 10.000,- bedragen. ## 3. Correspondentie Alle correspondentie met betrekking tot deze subsidie dient u, met vermelding van verplichtingnummer `.e zenden naar: Ministerie van Landbouw, Natuur en Voedselkwaliteit Directie Strategie, Kennis en Innovatie t.a.v Postbus 20401 2500 EK Den Haag De Minister van Landbouw, Natuur en Voedselkwaliteit, namens deze: ## -trtirr&amp;amp;tendorf, Waarnemend directeur Strategie, Kennis en Innovatie Als u het niet eens bent met deze beslissing kunt u binnen zes weken na verzending van deze brief een bezwaarschrift indienen. Stuur het ondertekende bezwaarschrift met een kopie van deze beslissing naar Rijksdienst voor Ondernemend Nederland, afdeling Juridische Zaken, Postbus 40219, 8004 DE Zwolle. Op de i…</t>
  </si>
  <si>
    <t>Minister van Landbouw, Visserij, Voedselzekerheid en Natuur</t>
  </si>
  <si>
    <t>De Minister van Landbouw, Visserij, Voedselzekerheid en Natuur ⇔ Minister van Landbouw, Visserij, Voedselzekerheid en Natuur [noise-normalized exact]</t>
  </si>
  <si>
    <t>subsidievoucher ⇔ subsidievoucher [exact]</t>
  </si>
  <si>
    <t>Rijksoverheid__98_Besluit-op-verlenging-subsidie-voor-Nationaal-Onderwijsmuseum</t>
  </si>
  <si>
    <t>Nationaal Onderwijsmuseum\n\n</t>
  </si>
  <si>
    <t>nationaal onderwijsmuseum n n</t>
  </si>
  <si>
    <t>Retouradres Postbus 16006 2500 BA Den Haag Nationaal Onderwijsmuseum Burgemeester de Raadtsingel 97 3311 JG DORDRECHT Datum 1 december 2023 Betreft Verlening instellingssubsidie 2024 ## Geachte Met uw aanvraag van 30 september 2023, vraagt u instellingssubsidie voor het subsidiejaar 2024. In mijn administratie is uw aanvraag bekend onder zaaknummer: 1445742. Met deze beschikking beslis ik op uw aanvraag. ## Besluit Hierbij verleen ik u een instellingssubsidie voor het …</t>
  </si>
  <si>
    <t>de minister voor Primair en Voortgezet Onderwijs</t>
  </si>
  <si>
    <t>Ministerie van OCW</t>
  </si>
  <si>
    <t>minister voor primair en voortgezet onderwijs</t>
  </si>
  <si>
    <t>ministerie van ocw</t>
  </si>
  <si>
    <t>…ng vindt plaats in een afzonderlijke beschikking. ## Heeft u vragen? Voor vragen over deze beschikking kunt u contact opnemen met de Dienst Uitvoering Subsidies aan Instellingen (DUS-I) via telefoonnummer: 070 - 340 55 66 of e-mailen naar ocwsubsidieskaderregOing22minvws.nl. Met vriendelijke groet, de minister voor Primair en Voortgezet Onderwijs' namens deze, ## Bezwaar Als u belang hebt bij dit besluit, dan kunt u hiertegen binnen 6 weken, gerekend vanaf de verzenddatum, bezwaar maken. Stuur uw bezwaarschrift naar DUO, Postbus 30205, 2500 GE Den Haag. U kunt uw bezwaar ook digitaal indienen via www.dLio.ni/zakelijjcioneens-rnet-ducibezwaar--maken.lso. Onze referentie 42374184</t>
  </si>
  <si>
    <t>Rijksoverheid__99_Besluit-subsidieaanvraag-project-Oral-history</t>
  </si>
  <si>
    <t>staa*:ssecreta s van Onderwijs, Cultuur en Wetenschap</t>
  </si>
  <si>
    <t>de Rijksdienst voor het Cultureel Erfgoed</t>
  </si>
  <si>
    <t>staa ssecreta s van onderwijs cultuur en wetenschap</t>
  </si>
  <si>
    <t>rijksdienst voor het cultureel erfgoed</t>
  </si>
  <si>
    <t>mijn besluit van 9 december 2024, met kenmerk DG RTLG / 89940649</t>
  </si>
  <si>
    <t>…ch;kking kunt u contact opnemen met de InfoDesk te bereiken via telefoonnummer 033-4217456. Ik verzoek u bij elk contact met do Rijksdienst voor hot Cultured Erfgocd het referentienummer van doze brief te gebruiken. Ik ens u veel succes met de uitvcering van de activiteiter. Met vriendelijke groet, staa*:ssecreta s van Onderwijs, Cultuur en Wetenschap, namens deze, de Rijksdienst voor het Cultureei Erfgoed, &lt;!-- image --&gt; Susan Lammers aigemeen directeur &lt;!-- image --&gt; ## Heeft u bezwaar? Mocht u bezwaar hebben tegen dit besiuit dan kunt u binnen zes weke.n nadcdag waarop dit besluit u is toegezonden, een bezwaarschrift indienen, U richt dit schriftelijke bezwaar aan de staatssecretaris van OCV1 en stuurt het onder verrrelding van "Bezvvaar", …</t>
  </si>
  <si>
    <t>besluit ⇔ mijn besluit van 9 december 2024, met kenmerk DG RTLG / 89940649 [gold substring of prediction]</t>
  </si>
  <si>
    <t>Rijksoverheid__102_Subsidieverlening-over-deelproject-STD1-Elektrische-Kabelsystemen</t>
  </si>
  <si>
    <t>Fokker  Elmo  B.V.</t>
  </si>
  <si>
    <t>3D Value Projects B.V. | ADSE B.V. | KE-Works B.V. | MDE Automation B.V. | Fokker Elmo B.V. | ParaPy B.V. | Plc-tec AG | Signify Netherlands B.V.</t>
  </si>
  <si>
    <t>fokker elmo</t>
  </si>
  <si>
    <t>3d value projects | adse | ke works | mde automation | fokker elmo | parapy | plc tec ag | signify netherlands</t>
  </si>
  <si>
    <t>Fokker  Elmo  B.V. ⇔ Fokker Elmo B.V. [exact]</t>
  </si>
  <si>
    <t>3D Value Projects B.V. | ADSE B.V. | KE-Works B.V. | MDE Automation B.V. | ParaPy B.V. | Plc-tec AG | Signify Netherlands B.V.</t>
  </si>
  <si>
    <t>&amp;gt; Retouradres Fokker Elmo B.V. Datum 15 november 2023 Subsidieverlening inzake deelproject 'Elektrische Kabelsystemen (STD1)" Betreft Geacrc I Met uw aanvraag van 29 december 2022 vraagt u, namens Fokker Elmo B.V., in navolging van een investeringsvoorstel voor het Nationaal Groeifonds (NGF), als penvoerder, subsidie voor het project 'Elektrische Kabelsystemen (STD1)', als onderdeel van het NGF-programma 'Luchtvaart in Transitie' (hierna: L…</t>
  </si>
  <si>
    <t>projectsubsidie ITA toeslag voor internationale excellentie 2025-2028</t>
  </si>
  <si>
    <t>subsidie ⇔ projectsubsidie ITA toeslag voor internationale excellentie 2025-2028 [gold substring of prediction]</t>
  </si>
  <si>
    <t>…-tec AG | | 5000006409 | | Signify Netherlands B.V. | = | 5000006410 | &lt;!-- image --&gt; Op grond van de Algemene wet bestuursrecht kunnen belanghebbenden een bezwaarschrift indienen tegen dit besluit binnen zes weken na de dag waarop dit is bekendgemaakt. Het bezwaarschrift moet worden gericht aan de Minister van Infrastructuur en Waterstaat, ter attentie van Hoofddirectie Bestuurlijke en Juridische Zaken, afdeling Algemeen Bestuurlijk-Juridische Zaken, postbus 20901, 2500 EX Den Haag. Het bezwaarschrift dient te zijn ondertekend en ten minste te bevatten: - b. de dagtekening; - a. naam en adres van de indiener; - c. een omschrijving van het besluit waartegen het bezwaarschrift zich richt (datum en nummer of kenmerk); - e. zo mogelij…</t>
  </si>
  <si>
    <t>Rijksoverheid__103_Besluit-op-subsidieverlening-Huurders-in-energiearmoede</t>
  </si>
  <si>
    <t>…hte mevrouw, Onder verwijzing naar uw subsidieaanvraag van 18 augustus 2023 waarin u verzoekt om een subsidie voor de Huurders in energiearmoede deel ik u mede dat ik bereid ben u, op grond van subsidieregeling Experimenten, Kennisontwikkeling en Kennisoverdracht Wonen 2022 een incidentele subsidie toe te kennen voor een bedrag van maximaal€ 2.810.403,- voor de activiteiten zoals beschreven in uw subsidieaanvraag. Dit bedrag is inclusief alle eventuele voor uw rekening blijvende belastingen, waaronder de BTW. Conform bovengenoemde grondslag wordt een voorschot verstrekt van 90% van het te subsidiëren bedrag. U ontvangt dit voorschot van € 2.529.362,70 op rekeningnummer NL64 ten name van Stichting Milieu Centraal in het v…</t>
  </si>
  <si>
    <t>Stichting Milieu Centraal</t>
  </si>
  <si>
    <t>stichting milieu centraal</t>
  </si>
  <si>
    <t>&amp;gt; Retouradres Postbus 20011 2500EA Den Haag Stichting Milieu Centraal T.a.v. Nicolaas Beetsstraat 2A 3511 HE Utrecht Datum 1 0 NOV 2023 Referentienummer 2023-84522 Betreft Subsidieverlening Huurders in energiearmoede ## Geachte mevrouw, Onder verwijzing naar uw subsidieaanvraag van 18 augustus 2023 waarin u verzoekt om een subsidie voor de Huurders in energiearmoede deel ik u mede dat ik bereid ben u, op grond van subsidieregeling Experimenten, Kennisontwikkeling en Ken…</t>
  </si>
  <si>
    <t>De minister van Binnenlandse Zaken en Koninkrijksrelaties</t>
  </si>
  <si>
    <t>…bijgehouden welke sanctiemaatregel (bestuurlijke boete, lagere vaststelling, intrekking van de subsidieverlening of intrekking van de subsidievaststelling) genomen is. Ik vertrouw erop u hiermee voldoende te hebben geïnformeerd. Mocht u nog vragen hebben, neemt u dan contact op met. ## Hoogachtend, De minister van Binnenlandse Zaken en Koninkrijksrelaties, namens deze, ## J.W.H.M. Beaujean ## Waarnemend Directeur-Generaal Volkshuisvesting en Bouwen Belanghebbenden kunnen binnen zes weken na bekendmaking van dit besluit daartegen per brief bezwaar maken bij de Minister voor Binnenlandse Zaken en Koninkrijksrelaties, t.a.v. DGVB-B&amp;amp;E, Postbus 20011, 2500 EA Den Haag. Het bezwaarschri moet zijn ondertekend, voorzien zijn van een datum alsmede de n…</t>
  </si>
  <si>
    <t>Rijksoverheid__105_Verlening-Steunaanvraag-UUBF-2023</t>
  </si>
  <si>
    <t>&lt;!-- image --&gt; &amp;gt;Retouradres Postbus 16375 2500 BJ Den Haag ## Stichting United Ukrainian Ballet Foundation &lt;!-- image --&gt; Datum 8 november 2023 Betreft Verlening Steunaanvraag UUBF 2023 Geachte , Bij brief van 19 oktober 2023, ontvangen op 19 oktober 2023, hebt u een subsidieaanvraag ingediend voor 'Steunaanvraag UUBF'. Met deze brief beslis ik op uw aanvraag. ## Besluit Hierbij verleen ik u een subsidie van ten hoogste € 500.000,-. De subsidie wordt verleend op grond van grondslag; 1, eerste lid, van…</t>
  </si>
  <si>
    <t>Stichting LTO Programma's en Projecten</t>
  </si>
  <si>
    <t>de stichting LTO Programma's en Projecten ⇔ Stichting LTO Programma's en Projecten [noise-normalized exact]</t>
  </si>
  <si>
    <t>….000 binnen twee weken na dagtekening van deze brief als voorschot op IBAN onder vermelding van kenmerk 42302960. ## Heeft u vragen? Voor vragen over deze beschikking kunt u contact opnemen met uw contactpersoon: . Ik wens u veel succes met de uitvoering van de activiteiten. Met vriendelijke groet, de staatssecretaris van Onderwijs, Cultuur en Wetenschap, namens deze, de directeur Erfgoed en Kunsten, Onze referentie 42302960</t>
  </si>
  <si>
    <t>Rijksoverheid__106_Definitief-besluit-incidentele-subsidie-CCS-project-Yara-Sluiskil</t>
  </si>
  <si>
    <t>… heb geconcludeerd dat er sprake is van een project waarvoor investeringssteun wordt gevraagd met als doel milieubescherming, daaronder begrepen steun voor de reductie en verwijdering van broeikasgasemissies. Deze investeringssteun maakt het mogelijk het project uit te voeren dat ertoe leidt dat de Yara Sluiskil B.V. in staat is het uit zijn activiteiten voortvloeiende niveau van milieubescherming te verhogen door verder te gaan dan de van kracht zijnde Unienormen en verder te gaan dan het verwachte effect van de Nederlandse CO2heffing en geldende nationale normen. Daarmee is voldaan de vereisten van artikel 36, eerste lid en tweede lid, onderdeel a van de AGVV. Tevens heb ik vastgesteld dat de voorgenomen investeringen …</t>
  </si>
  <si>
    <t>…te betrekken. ## 3. Correspondentie Alle correspondentie met betrekking tot deze subsidie dient u, met vermelding van bovenstaand verplichtingnummer 1300034229, te zenden naar: Ministerie van Economische Zaken en Klimaat Postbus 20401 Oû\_EK".De.n\_t::;laaa. \_\_\_\_\_\_\_\_\_\_\_ M.A.M. driaansens Minister van Economische Zaken en Klimaat Tegen dit besluit kan degene wiens belang rechtstreeks !bij dit besluit is betrokken binnen zes weken na de dag van verzending van dit besluit een gemotiveerd bezwaarschrift indienen bij de Minister van Economische Zaken en Klimaat, directie Wetgeving en Juridische Zaken, Postbus 20401, 2500 EK Den Haag. Dit besluit is verzonden op de in de aanhef van deze brief vermelde datum. \_\_, Directoraat-…</t>
  </si>
  <si>
    <t>Nobian Industrial Chemicals B.V. ⇔ Nobian Industrial Chemicals B.V. [exact]</t>
  </si>
  <si>
    <t>Rijksoverheid__107_Besluit-op-verlening-subsidie-voor-scholing-warmtepompen</t>
  </si>
  <si>
    <t>Minister van Klimaat en Groene Groei</t>
  </si>
  <si>
    <t>De Minister van Klimaat en Groene Groei ⇔ Minister van Klimaat en Groene Groei [noise-normalized exact]</t>
  </si>
  <si>
    <t>… kenmerk Geachte- Onder verwijzing naar uw subsidieaanvraag van 24 augustus 2023 waarin u verzoekt om een subsidie voor de scholing warmtepompen deel ik u mede dat ik bereid ben u, op grond van subsidieregeling Experimenten, Kennisontwikkeling en Kennisoverdracht wonen 2022 een incidentele subsidie toe te kennen voor een bedrag van maximaal € 400.000,voor de activiteiten zoals beschreven in uw subsidieaanvraag. Dit bedrag is inclusief alle eventuele voor uw rekening bli ijvende belastingen, waaronder de BTW. Conform bovengenoemde grondslag wordt een voorschot verstrekt van 80% van het te subsidiëren bedrag. U ontvangt dit voorschot van € 320.000 op rekeningnummer ten name van Stichting Wij Techniek. De start van de subsi…</t>
  </si>
  <si>
    <t>Stichting Wij Techniek</t>
  </si>
  <si>
    <t>stichting wij techniek</t>
  </si>
  <si>
    <t>&amp;gt; Retouradres Postbus 200 11 2SOOEA Den Haag Stichting Wij Techniek T.a.v. ­ Postbus 416 3440 AK Woerden DGVB - Directie Bouwen en Energie Ministerie van Binnenlandse Zaken en Koninkrijksrelaties Turfmarkt 147 Den Haag Postbus 20011 2SOOEA Den Haag www.rijksoverheid.nl &lt;!-- image --&gt; &lt;!-- image --&gt; Datum Referentienummer Betreft 18 september 2023 2023-71737 Subsidieverlening Scholing warmtepompen Kenmerk 2023·0000554434 Uw kenmerk Geachte- Onder verwijzing naar uw subsid…</t>
  </si>
  <si>
    <t>de Minister voor Binnenlandse Zaken en Koninkrijksrelaties</t>
  </si>
  <si>
    <t>minister voor binnenlandse zaken en koninkrijksrelaties</t>
  </si>
  <si>
    <t>…stelling) genomen is. ## DGVB -Directie Bouwen en Energie Ministerie va n Binnenlandse Zaken en Koninkrij ksrelaties ## Datum 18 september 2023 Kenmerk 2023-0000554434 Ik vertrouw erop u hiermee voldoende te hebben geï nformeerd. Mocht u nog vragen hebben, neemt u dan contact op met ## Hoogachtend, de Minister voor Binnenlandse Zaken en Koninkrijksrelaties, namens deze, b.a. &lt;!-- image --&gt; ## Directeur Bouwen en Energie Belanghebbenden kunnen binnen zes weken na bekendmaking van dit besluit daartegen per brief bezwaar maken bij de Minister van Binnenlandse Zaken en Koninkrijksrelaties, t.a.v. DGVB-B&amp;amp;E, Postbus 20011, 2500 EA Den Haag. Het bezwaarschrilt moet zijn ondertekend, voorzien zijn van een datum alsmede de naam en het adres van de indie…</t>
  </si>
  <si>
    <t>Rijksoverheid__108_Besluit-op-verlening-subsidie-pilotproject-Brabantse-Wal</t>
  </si>
  <si>
    <t>Ministerie van Landbouw, Natuur en Voedselkwaliteit</t>
  </si>
  <si>
    <t>ministerie van landbouw natuur en voedselkwaliteit</t>
  </si>
  <si>
    <t>…klaart steun voor samenwerking in de bosbouwsector verenigbaar met de interne markt en vrijgesteld van de voorgenoemde aanmeldingsverplichting uit artikel 108, derde lid , VWEU, mits wordt voldaan aan de voorwaarden uit het eerste tot en met het twaalfde lid van het desbetreffende &lt;!-- image --&gt; ## Ministerie van Landbouw, Natuur en Voedselkwaliteit ## Directoraat-generaal Natuur en Visserij Cluster Natura 2000 ## Bezoekadres Bezuidenhoutseweg 73 2594 AC Den Haag ## Postadres Postbus 20401 2500 EK Den Haag ## Overheidsidentificatienr 00000001858272854000 T 070 379 8911 (algemeen) F 070 378 6011 (algemeen) www. rijksoverheid. nI/Inv Behandeld door &lt;!-- image --&gt; Ons kenmerk DGNV-NP / 35015343 Uw kenmerk Bijlage(n) artikel, alsmede aan de voor…</t>
  </si>
  <si>
    <t>Federatie Particulier Grondbezit</t>
  </si>
  <si>
    <t>federatie particulier grondbezit</t>
  </si>
  <si>
    <t>&amp;gt; Retouradres Postbus 20401 2500 EK Den Haag &amp;gt; Retouradres Postbus 20401 2500 EK Den Haag &amp;gt; Retouradres Postbus 20401 2500 EK Den Haag Federatie Particulier Grondbezit &lt;!-- image --&gt; Datum 5 september 2023 Betreft Subsidieverlening Pilotproject Brabantse Wal Geachte ## 1. Aanvraag Op 27 maart 2023 ontving ik uw brief van 22 maart 2023, waarin u subsidie aanvraagt voor het uitvoeren van een pilotproject op de Brabantse Wal, getiteld 'Het landgoedmodel als motor van de transitie in het landelijk gebied'. U heeft daarbij een projectplan en begroting aan mij overge…</t>
  </si>
  <si>
    <t>Ministerie van Klimaat en Groene Groei ⇔ Ministerie van Klimaat en Groene Groei [exact]</t>
  </si>
  <si>
    <t>&amp;gt; Retouradres Postbus 20401 2500 EK Den Haag &amp;gt; Retouradres Postbus 20401 2500 EK Den Haag &amp;gt; Retouradres Postbus 20401 2500 EK Den Haag Federatie Particulier Grondbezit &lt;!-- image --&gt; Datum 5 september 2023 Betreft Subsidieverlening Pilotproject Brabantse Wal Geachte ## 1. Aanvraag Op 27 maart 2023 ontving ik uw brief van 22 maart 2023, waarin u subsidie aanvraagt voor het uitvoeren van een pilotproject op de Brabantse Wal, getiteld 'Het landgoedmodel als motor van de transitie in het landelijk gebied'. U heeft daarbij een projectplan en begroting aan mij overgelegd. ## 1.1 Beoordeling van uw aanvraag Het project zoals beschreven in uw a…</t>
  </si>
  <si>
    <t>Rijksoverheid__109_Besluit-op-verlening-subsidie-voor-deelproject-Hydrogen-Ombouw-Turbofan-(HOT)</t>
  </si>
  <si>
    <t>Fokker Next Gen N.V.</t>
  </si>
  <si>
    <t>Fokker Next Gen N.V. | Fokker Services Group B.V. | Oerlikon Eldim (NL) B.V. | Aerospace Design and System Engineering B.V.</t>
  </si>
  <si>
    <t>fokker next gen</t>
  </si>
  <si>
    <t>fokker next gen | fokker services group | oerlikon eldim nl | aerospace design and system engineering</t>
  </si>
  <si>
    <t>Fokker Next Gen N.V. ⇔ Fokker Next Gen N.V. [exact]</t>
  </si>
  <si>
    <t>Fokker Services Group B.V. | Oerlikon Eldim (NL) B.V. | Aerospace Design and System Engineering B.V.</t>
  </si>
  <si>
    <t>&amp;gt; Retouradres Fokker Next Gen N.V. Datum 5 september 2023 Subsidieverlening inzake deelproject Hydrogen Ombouw Betreft Turbofan (HOT) Geachte Met uw aanvraag van 15 december 2022 vraagt u, namens Fokker Next Gen NV (hierna: FNG) (voorheen bekend als: Netherlands Aircraft Company NV), in navolging van een investeringsvoorstel voor het Nationaal Groeifonds (NGF), als penvoerder subsidie voor het project Hydrogen Ombouw Turbofan ( hierna: HOT …</t>
  </si>
  <si>
    <t>…dim (NL) B.V. | NL74 DEUT 0265 1358 50 BIC: DEUTNL2AXXX | 5000006221 | &lt;!-- image --&gt; Op grond van de Algemene wet bestuursrecht kunnen belanghebbenden een bezwaarschrift indienen tegen dit besluit binnen zes weken na de dag waarop dit is bekendgemaakt. Het bezwaarschrift moet worden gericht aan de Minister van Infrastructuur en Waterstaat, ter attentie van Hoofddirectie Bestuurlijke en Juridische Zaken, afdeling Algemeen Bestuurlijk-Juridische Zaken, postbus 20901, 2500 EX Den Haag. Het bezwaarschrift dient te zijn ondertekend en ten minste te bevatten: - a. naam en adres van de indiener; - b. de dagtekening; - c. een omschrijving van het besluit waartegen het bezwaarschrift zich richt (datum en nummer of kenmerk); - d. een opgave…</t>
  </si>
  <si>
    <t>Stichting Stimuleringsfonds Volkshuisvesting Nederlandse gemeenten (SVn) ⇔ Stichting Stimuleringsfonds Volkshuisvesting Nederlandse gemeenten (SVn) [exact]</t>
  </si>
  <si>
    <t>Bestuurskern, Dir. Luchtvaart, Afd. Duurzame luchtvaart</t>
  </si>
  <si>
    <t>bestuurskern dir luchtvaart afd duurzame luchtvaart</t>
  </si>
  <si>
    <t>de Minister van Volkshuisvesting en Ruimtelijke ordening ⇔ Minister van Volkshuisvesting en Ruimtelijke Ordening [noise-normalized exact]</t>
  </si>
  <si>
    <t>…beschikking. In mijn administratie is uw aanvraag bekend onder zaaknummer 31191712 en de nummers 5000006217 voor FNG, 5000006218 voor FSG, 5000006219 voor voor ADSE en 5000006221 voor Oerlikon. Met deze brief beslis ik op uw aanvraag. &lt;!-- image --&gt; ## Ministerie van Infrastructuur en Waterstaat ## Bestuurskern Dir. Luchtvaart Afd. Duurzame luchtvaart Rijnstraat 8 Den Haag Postbus 20901 2500 EX Den Haag Contactpersoon &lt;!-- image --&gt; Ons kenmerk IENW/BSK-2023/230975 ## Uw kenmerk Aanvraag d.d. 15 december 2022 Bijlage(n) 3 ## Inleiding en procesverloop ## Context bij de aanvraag: Nationaal Groeifonds Met het Nationaal Groei Fonds (NGF) trekt het kabinet tussen 2021 en 2025 € 20 miljard uit voor projecten. Het gaat om gerichte investeringen op 2 t…</t>
  </si>
  <si>
    <t>ADSE B.V.</t>
  </si>
  <si>
    <t>adse</t>
  </si>
  <si>
    <t>Rijksoverheid__110_Besluit-op-subsidieaanvraag-Verbeteren-kwaliteit-erfgoedinformatie</t>
  </si>
  <si>
    <t>…elstelling van de Nationale Strategie Digitaal Erfgoed) moet de informatie over die collecties van voldoende kwaliteit zijn: ze moet kloppen, er moet voldoende informatie beschikbaar zijn, en 1 Https://www.rijksoverheid.nl/documenten/rapporten/2022/11/04/meerjarenbrief-dekracht-van-creativiteit. ## Ministerie van Onderwijs, Cultuur en Wetenschap ## Media en Creatieve Industrie Rijnstraat 50 Den Haag Postbus 16375 2500 BJ Den Haag www.rijksoverheid.nl ## Contactpersoon &lt;!-- image --&gt; ## Onze referentie B: 39994534 Z: 1420900 VP: 560164168 ## Uw brief van 26 juni 2023 Uw referentie 23.025/rva Als u belang hebt bij dit besluit, dan kunt u hiertegen binnen 6 weken, gerekend vanaf de verzenddatum, bezwaar maken. Stuur uw bezwaarschrif t naa…</t>
  </si>
  <si>
    <t>&amp;gt;Retouradres Postbus 16375 2500 BJ Den Haag Nederlands Instituut voor Beeld en Geluid t.a.v. Persoonsgegeven Postbus 1060 1200 BB HILVERSUM Datum 18 augustus 2023 Betreft Verlening projectsubsidie Verbeteren kwaliteit erfgoedinformatie , &lt;!-- image --&gt; Bij brief van 26 juni 2023 hebt u namens het Netwerk Digitaal Erfgoed een subsidieaanvraag ingediend voor Verbeteren kwaliteit erfgoedinformatie. Met deze brief beslis ik op uw aanvraag. ## Besluit Hierbij verleen ik u een subsidie …</t>
  </si>
  <si>
    <t>Rijksoverheid__113_Besluit-op-verlening-subsidie-voor-project-Macaw</t>
  </si>
  <si>
    <t>… nog kan controleren. Ik raad u aan de relevante documenten met betrekking tot deze subsidie gedurende deze periode te bewaren. ## Heeft u vragen? Voor vragen over deze beschikking kunt u contact opnemen met uw contactpersoon: Ik wens u veel succes met de uitvoering van de activiteiten Hoogachtend, DE MINISTER VAN INFRASTRUCTUUR EN WATERSTAAT, namens deze, ## Directeur-Generaal Luchtvaart en Maritieme Zaken, Op grond van de Algemene wet bestuursrecht kunnen belanghebbenden een bezwaarschrift indienen tegen dit besluit binnen zes weken na de dag waarop dit is bekendgemaakt. Het bezwaarschrift moet worden gericht aan de Minister van Infrastructuur en Waterstaat, ter attentie van Hoofddirectie Bestuurlijke en Juridische Zaken, afdeling A…</t>
  </si>
  <si>
    <t>Rijksoverheid__115_Subsidieverlening-Hydrogen-Aircraft-Powertrain-and-Storage-Systems</t>
  </si>
  <si>
    <t>DE A AT</t>
  </si>
  <si>
    <t>a at</t>
  </si>
  <si>
    <t>…l ik u daarvan in kennis stellen en daarbij een redelijke termijn noemen waarbinnen de beschikking tegemoet gezien kan worden. ## Heeft u vragen? Voor vragen over deze beschikking kunt u contact opnemen met uw contactpersoon: Ik wens u veel succes met de uitvoering van de activiteiten. Hoogachtend, DE A AT namens deze, Op grond van de Algemene wet bestuursrecht kunnen belanghebbenden een bezwaarschrift indienen tegen dit besluit binnen zes weken na de dag waarop dit is bekendgemaakt. Het bezwaarschrift moet worden gericht aan de Minister van Infrastructuur en Waterstaat, ter attentie van Hoofddirectie Bestuurlijke en Juridische Zaken, afdeling Algemeen Bestuurlijk-Juridische Zaken, postbus 20901, 2500 EX Den Haag. Het be…</t>
  </si>
  <si>
    <t>de staatssecretaris van Onderwijs, Cultuur en Wetenschap ⇔ de staatssecretaris van Onderwijs, Cultuur en Wetenschap [exact]</t>
  </si>
  <si>
    <t>&amp;gt; Retouradres Conscious Aerospace B.V. &lt;!-- image --&gt; Datum 27 juni 2023 Subsidieverlening inzake Hydrogen Aircraft Powertrain and Storage Systems (HAPSS) Betreft Geachte Met uw aanvraag van 10 oktober 2022 vraagt u, namens Conscious Aerospace B.V. (hierna CA), in navolging van een investeringsvoorstel voor het Nationaal Groeifonds (NGF), subsidie voor het project Hydrogen Aircraft Powertrain and Storage Systems (hierna: HAPSS), als onderde…</t>
  </si>
  <si>
    <t>subsidie voor het digitaal platform www.the-low-countries.com 2025</t>
  </si>
  <si>
    <t>subsidie ⇔ subsidie voor het digitaal platform www.the-low-countries.com 2025 [gold substring of prediction]</t>
  </si>
  <si>
    <t>Rijksoverheid__122_Besluit-subsidieverzoek-project-‘NEWLIFE’</t>
  </si>
  <si>
    <t>De Minister van Economische Zaken en Klimaat, namens deze: Directeur Kernprocessen NL en Juridische Zaken</t>
  </si>
  <si>
    <t>minister van economische zaken en klimaat namens deze directeur kernprocessen nl en juridische zaken</t>
  </si>
  <si>
    <t>…iefkenmerk en de datum van de beslissing waartegen u bezwaar maakt. U vindt onze referentie en het briefkenmerk in de rechter kantlijn van deze brief. Vermeld in uw bezwaarschrift in ieder geval onze referentie, het briefkenmerk en Ten slotte wens ik u veel succes met de uitvoering van het project. De Minister van Economische Zaken en Klimaat, namens deze:,, Directeur Kernprocessen NL en Juridische Zaken ## Bipgc l Begroting per deelnemer Projectnummer: KDTI21002 Op basis van de door u ingediende begroting co het bepaalde in anikcl 4 van het Besluit zijn de subsidiabele kosten als volgt vastgesteld: | Naam organisatie | | . Philips Eectronics Nederland B.V. Onderzoek en ontwikkeling | KnowLSolutions B.V. Onderzoek en ontwikkelint | Ne…</t>
  </si>
  <si>
    <t>&amp;gt; Retouradres: Postbus 93144, 2509 AC Den Haag Philips Electronics Nederland B.V. Professor Holstlaan 4 5656 AA EINDHOVEN Datum Betreft 28 december 2022 Besluit tot verlening subsidie voor het project "NEWLIFE" Geachte 1 Met genoegen deel ik u mee dat op 15 september 2022 de Public Authorities Board positief heeft besloten over financiering van het project "NEWLIFE". De Executive Director heeft vervolgens met het mandaat van de Public Authorities Board overeenstemming bereikt …</t>
  </si>
  <si>
    <t>Rijksoverheid__124_Besluit-verlening-subsidie-voor-project-A-IQ-Ready</t>
  </si>
  <si>
    <t>Stichting Werklandschappen van de Toekomst ⇔ Stichting Werklandschappen van de Toekomst [exact]</t>
  </si>
  <si>
    <t>…an het project. - Het project moet uiterlijk op 31 december 2025 zijn uitgevoerd. Kosten die na deze datum worden gemaakt, komen niet meer voor subsidie in aanmerking. 1 Anders dan de bijdrage van de Europese Commissie die via de KDT Joint Undertaking aan het project is toegekend. &lt;!-- image --&gt; ## Rijksdienst voor Ondernemend Nederland Rijksdienst voor Ondernemend Nederland Prinses Beatrixlaan 2 2595 AL Den Haag Postbus 93144 2509 AC Den Haag www.rvo.nl Projectnaam A-IQ Ready Referentienummer KDT222005 Ons kenmerk ECSEL220DS2UBU Bijlage(n) 3. - A-IQ Ready partij: Innatera Nanosystems B.V. U treedt als penvoerder namens de Nederlandse deelnemer op. Uitbetaling van de subsidie vindt plaats aan de afzonderlijke deelnemer. - Voorsc…</t>
  </si>
  <si>
    <t>Synopsys Netherlands B.V.</t>
  </si>
  <si>
    <t>synopsys netherlands</t>
  </si>
  <si>
    <t>&amp;gt; Retouradres: Postbus 93144, 2509 AC Den Haag Synopsys Netherlands B.V. High Tech Campus 41 5656 AE EINDHOVEN Datum 28 december 2022 Betreft A-IQ Ready Geachte Met genoegen deel ik u mee dat op 15 september 2022 de Public Authorities Board positief heeft besloten over financiering van het project -IQ R . De Executive Director heeft vervolgens met het mandaat van de Public Authorities Board overeenstemming bereikt over de JU Grant Agreement. Op grond van artikel 2, eerste …</t>
  </si>
  <si>
    <t>…lag uit te brengen over de voortgang van het project. In dit verslag dient duidelijk financieel inzicht te worden gegeven in de voortgang van het project in vergelijking met de voorziene tijdsduur en kosten zoals opgenomen in Annex 1 van de JU Grant Agreement. 8. U bent verplicht, op verzoek van de Minister, inlichtingen te verschaffen omtrent de voortgang of resultaten van het project. Tevens bent u verplicht, op verzoek van de Minister, uw medewerking te verlenen aan een evaluatie van het beleid op grond waarvan deze subsidie is verstrekt. 9. Uiterlijk binnen 13 weken na de in de subsidieverlening genoemde einddatum dient u bij mij een schriftelijk verzoek om subsidievaststelling in. Een formulier wordt via de website …</t>
  </si>
  <si>
    <t>Rijksoverheid__125_Besluit-subsidieverzoek-project-CLEVER</t>
  </si>
  <si>
    <t>Synopsys Netherlands B.V. | Innatera Nanosystems B.V. | Technische Universiteit Eindhoven</t>
  </si>
  <si>
    <t>synopsys netherlands | innatera nanosystems | technische universiteit eindhoven</t>
  </si>
  <si>
    <t>Synopsys Netherlands B.V. ⇔ Synopsys Netherlands B.V. [exact]</t>
  </si>
  <si>
    <t>Innatera Nanosystems B.V. | Technische Universiteit Eindhoven</t>
  </si>
  <si>
    <t>&amp;gt; Retouradres: Postbus 93144, 2509 AC Den Haag Synopsys Netherlands B.V. High Tech Campus 41 5656 AE EINDHOVEN ## 11 11 · 1 1l11 11 · 1 1l1 1 1 1 ·11·1·1 1 ·1 1 1 Datum Betreft 28 december 2022 Besluit tot verlening subsidie voor het project "CLEVER" Geachte Met genoegen deel ik u mee dat op 15 september 2022 de Public Authorities Board positief heeft besloten over financiering van het project "CLEVER". De Executive Director heeft vervolgens met het mandaat van de Public A…</t>
  </si>
  <si>
    <t>…iefkenmerk en de datum van de beslissing waartegen u bezwaar maakt. U vindt onze referentie en het briefkenmerk in de rechter kantlijn van deze brief. Vermeld in uw bezwaarschrift in ieder geval onze referentie, het briefkenmerk en Ten slotte wens ik u veel succes met de uitvoering van het project. De Minister van Economische Zaken en Klimaat, namen~ Afdelingsmanager Project en Organisatie Financiering ## Bijlage 1: Begroting per deelnemer Projectnummer: I&amp;lt;DTI22001 Op basis van de door u ingediende begroting en het bepaalde in artikel 4 van het Besluit zijn de subsidiabele kosten als volgt vastgesteld: | Naam organisatie | | Synoµsys Netherlands B.V. Onderzoek en onhlikkeling | lnnatera Nanosystems B.V. Onderzoek en onh,ikkeling | …</t>
  </si>
  <si>
    <t>Rijksoverheid__127_Besluit-verlening-subsidie-voor-project-EdgeAi</t>
  </si>
  <si>
    <t>instellingssubsidie 2024</t>
  </si>
  <si>
    <t>subsidie ⇔ instellingssubsidie 2024 [gold substring of prediction]</t>
  </si>
  <si>
    <t>…an de Regeling nationale EZK- en LNV-subsidies van overeenkomstige toepassing. - De projectkosten zijn subsidiabel vanaf 1 januari 2023, de startdatum van het project. 1 Anders dan de bijdrage van de Europese Commissie die via de KDT Joint Undertaking aan het project is toegekend. &lt;!-- image --&gt; ## Rijksdienst voor Ondernemend Nederland Rijksdienst voor Ondernemend Nederland Prinses Beatrixlaan 2 2595 AL Den Haag Postbus 93144 2509 AC Den Haag www.rvo.nl &lt;!-- image --&gt; Projectnaam EdgeAi Referentienummer KDT222002 Ons kenmerk ECSEL220DS85PU Bijlage(n) 3. lan</t>
  </si>
  <si>
    <t>&amp;gt; Retouradres: Postbus 93144, 2509 AC Den Haag NXP Semiconductors Netherlands B.V. High Tech Campus 60 5656 AG EINDHOVEN Datum 28 december 2022 Betreft EdgeAi Geachte Met genoegen deel ik u mee dat op 15 september 2022 de Public Authorities Board positief heeft besloten over financiering van het project . De Executive Director heeft vervolgens met het mandaat van de Public Authorities Board overeenstemming bereikt over de JU Grant Agreement. Op grond van artikel 2, eerste lid o…</t>
  </si>
  <si>
    <t>Rijksoverheid__128_Besluit-subsidieverzoek-project-‘AGRARSENSE’</t>
  </si>
  <si>
    <t>\n\nHoogendoorn Automatisering B.V.</t>
  </si>
  <si>
    <t>Hoogendoorn Automatisering B.V.</t>
  </si>
  <si>
    <t>n nhoogendoorn automatisering</t>
  </si>
  <si>
    <t>hoogendoorn automatisering</t>
  </si>
  <si>
    <t>&amp;gt; Retouradres: Postbus 93144, 2509 AC Den Haag Hoogendoorn Automatisering B.V. Postbus 108 3130 AC VLAARDINGEN ## 1· 1 1·1 1 11· 1 1··1h 1 1 1 · 1 11 1 1 1 1··11·11 1 Datum Betreft 28 december 2022 Besluit tot verlening subsidie voor het project "AGRARSENSE" ## Geachte Met genoegen deel ik u mee dat op 15 september 2022 de Public Authorities Board positief heeft besloten over financiering van het project "AGRARSENSE". De Executive Director heeft vervolgens met het mandaat v…</t>
  </si>
  <si>
    <t>Kupers Touringcars ⇔ Kupers Touringcars [exact]</t>
  </si>
  <si>
    <t>… zes weken na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en Klimaat, namens deze: Directeur Kernprocessen NL en Juridische Zaken ## Bijlage 1: Begroting per deelnemer Pro;«tnummcr: l&amp;lt;DT12100S Op basis ..-an de door u ingediende: bc:grotkig c:n het bepaalde i'l ani:cl 4 vm hc:l 8c:$liit njn ck ,ubsidi:1bcle°1&amp;lt;0stcn Als ~·oJgt vast,cstdd: | Numortanisatic: | Aut.OIDl.ltiscring | 11oog..-. B.V. Ondcn:oek tn ontwkb.lMlg | BecnuB.V. On~rroekea onhMkkeHng | Btrt …</t>
  </si>
  <si>
    <t>De Minister van Infrastructuur en Waterstaat ⇔ De Minister van Infrastructuur en Waterstaat [exact]</t>
  </si>
  <si>
    <t>DEMCON industrial systems Groningen B.V. | DEMCON optiqua B.V. | DEMCON | Technische Universiteit Delft</t>
  </si>
  <si>
    <t>demcon industrial systems groningen | demcon optiqua | demcon | technische universiteit delft</t>
  </si>
  <si>
    <t>subsidie voor emissieloze touringcars (STour)</t>
  </si>
  <si>
    <t>…g aan het project is toegekend. &lt;!-- image --&gt; ## Rijksdienst voor Ondernemend Nederland Rijksdienst voor Ondernemend Nederland Prinses Beatrixlaan 2 2595 AL Den Haag Postbus 93144 2509 AC Den Haag www.rvo.nl Projectnaam AGRARSENSE Referentienummer KDT221005 Ons kenmerk ECSEL220DRU0XU Bijlage(n) 3. DEMCON industrial systems Groningen B.V., DEMCON optiqua B.V., DEMCON unmanned systems B.V., LetsGrow.com B.V., Sobolt B.V., Technische Universiteit Delft. U treedt als penvoerder namens de Nederlandse deelnemers op. Uitbetaling van de subsidie vindt plaats aan de afzonderlijke deelnemers. DEMCON industrial systems Groningen B.V., DEMCON optiqua B.V., DEMCON - Voorschotten worden verstrekt overeenkomstig artikel 45 van het Kaderbesluit …</t>
  </si>
  <si>
    <t>subsidie ⇔ subsidie voor emissieloze touringcars (STour) [gold substring of prediction]</t>
  </si>
  <si>
    <t>Rijksoverheid__130_Besluit-subsidieverzoek-project-'TRISTAN'</t>
  </si>
  <si>
    <t>Irdeto B.V.</t>
  </si>
  <si>
    <t>Irdeto B.V. | Universiteit Twente | Technolution B.V. | Stichting Koninklijk Nederlands Lucht- en Ruimtevaartcentrum</t>
  </si>
  <si>
    <t>irdeto</t>
  </si>
  <si>
    <t>irdeto | universiteit twente | technolution | stichting koninklijk nederlands lucht en ruimtevaartcentrum</t>
  </si>
  <si>
    <t>Irdeto B.V. ⇔ Irdeto B.V. [exact]</t>
  </si>
  <si>
    <t>Universiteit Twente | Technolution B.V. | Stichting Koninklijk Nederlands Lucht- en Ruimtevaartcentrum</t>
  </si>
  <si>
    <t>&amp;gt; Retouradres: Postbus 93144, 2509 AC Den Haag Irdeto B.V. Postbus 3047 2130 KA HOOFDDORP ## 2130KA3047 Datum 28 december 2022 Betreft TRISTAN Geachte Met genoegen deel ik u mee dat op 15 september 2022 de Public Authorities Board positief heeft besloten over financiering van het project . De Executive Director heeft vervolgens met het mandaat van de Public Authorities Board overeenstemming bereikt over de JU Grant Agreement. Op grond van artikel 2, eerste lid onder b, van…</t>
  </si>
  <si>
    <t>…n de Regeling nationale EZK- en LNV-subsidies van overeenkomstige toepassing. - De projectkosten zijn subsidiabel vanaf 1 december 2022, de startdatum van het project. 1 Anders dan de bijdrage van de Europese Commissie die via de KDT Joint Undertaking aan het project is toegekend. &lt;!-- image --&gt; ## Rijksdienst voor Ondernemend Nederland Rijksdienst voor Ondernemend Nederland Prinses Beatrixlaan 2 2595 AL Den Haag Postbus 93144 2509 AC Den Haag www.rvo.nl Projectnaam TRISTAN Referentienummer KDT221001 Ons kenmerk ECSEL220DQTW9U Bijlage(n) 3. - Het project moet uiterlijk op 30 november 2025 zijn uitgevoerd. Kosten die na deze datum worden gemaakt, komen niet meer voor subsidie in aanmerking. - TRISTAN partijen: Universiteit Twente…</t>
  </si>
  <si>
    <t>Jan de Wit Bus Beheer N.V. ⇔ Jan de Wit Bus Beheer N.V. [exact]</t>
  </si>
  <si>
    <t>…rslag uit te brengen over de voortgang van het project. In dit verslag dient duidelijk financieel inzicht te worden gegeven in de voortgang van het project in vergelijking met de voorziene tijdsduur en kosten zoals opgenomen in Annex 1 van de JU Grant Agreement. 10. U bent verplicht, op verzoek van de Minister, inlichtingen te verschaffen omtrent de voortgang of resultaten van het project. Tevens bent u verplicht, op verzoek van de Minister, uw medewerking te verlenen aan een evaluatie van het beleid op grond waarvan deze subsidie is verstrekt. 11. Uiterlijk binnen 13 weken na de in de subsidieverlening genoemde einddatum dient u bij mij een schriftelijk verzoek om subsidievaststelling in. Een formulier wordt via de webs…</t>
  </si>
  <si>
    <t>Rijksoverheid__131_Besluit-subsidieverzoek-project-‘PowerizeD’</t>
  </si>
  <si>
    <t>… zes weken na Vermeld in uw bezwaarschrift in ieder geval onze referentie, het briefkenmerk en de datum van de beslissing waartegen u bezwaar maakt. U vindt onze referentie en het briefkenmerk in de rechter kantlijn van deze brief. Ten slotte wens ik u veel succes met de uitvoering van het project. De Minister van Economische Zaken en Klimaat, namens deze: Directeur Kernprocessen NL en Juridische Zaken ## Bijlage 1: Begroting per deelnemer ProjKUIIIIIIDIOr: Ja&amp;gt;1121004 Op basis van de door u Wlged~de begro(ing en het bcpa~e á, artilel4 ,,.v,. h~ Besluit 'nj'I de subsidi:abel. c tosten lis volgt vo:stgcstcld: ACMl'lctd | Naamore.iaiJade | Sicaily | Nelberl_,. B.V. Orr..denotk n | Packazini Ceruer B.V. Ondtn:oe.k en | A41.-ryB.V. Onde…</t>
  </si>
  <si>
    <t>Signify Netherlands B.V.</t>
  </si>
  <si>
    <t>signify netherlands</t>
  </si>
  <si>
    <t>&amp;gt; Retouradres: Postbus 93144, 2509 AC Den Haag Signify Netherlands B.V. High Tech Campus 48 5656 AE EINDHOVEN ## 11 1 l,I Il 11 11 · 11h 1 1 1 · 11 · 1 · I 1 · 11 1 Datum Betreft 28 december 2022 Besluit tot verlening subsidie voor het project "PowerizeD" ## Geachte Met genoegen deel ik u mee dat op 15 september 2022 de Public Authorities Board positief heeft besloten over financiering van het project "PowerizeD". De Executive Director heeft vervolgens met het mandaat van …</t>
  </si>
  <si>
    <t>Koninklijke Oostenrijk Groep B.V. ⇔ Koninklijke Oostenrijk Groep B.V. [exact]</t>
  </si>
  <si>
    <t>Rijksoverheid__132_Besluit-verlening-subsidie-voor-project-Listen2Future</t>
  </si>
  <si>
    <t>SolMateS B.V.</t>
  </si>
  <si>
    <t>SolMateS B.V. | Sonion Nederland B.V. | Universiteit Twente</t>
  </si>
  <si>
    <t>solmates</t>
  </si>
  <si>
    <t>solmates | sonion nederland | universiteit twente</t>
  </si>
  <si>
    <t>SolMateS B.V. ⇔ SolMateS B.V. [exact]</t>
  </si>
  <si>
    <t>Sonion Nederland B.V. | Universiteit Twente</t>
  </si>
  <si>
    <t>&amp;gt; Retouradres: Postbus 93144, 2509 AC Den Haag SolMateS B.V. Auke Vleerstraat 3 7521 PE ENSCHEDE Datum 28 december 2022 Betreft Listen2Future Geachte Met genoegen deel ik u mee dat op 15 september 2022 de Public Authorities Board positief heeft besloten over financiering van het project . De Executive Director heeft vervolgens met het mandaat van de Public Authorities Board overeenstemming bereikt over de JU Grant Agreement. Op grond van artikel 2, eerste lid onder b, van …</t>
  </si>
  <si>
    <t>…an het project. - Het project moet uiterlijk op 31 december 2025 zijn uitgevoerd. Kosten die na deze datum worden gemaakt, komen niet meer voor subsidie in aanmerking. 1 Anders dan de bijdrage van de Europese Commissie die via de KDT Joint Undertaking aan het project is toegekend. &lt;!-- image --&gt; ## Rijksdienst voor Ondernemend Nederland Rijksdienst voor Ondernemend Nederland Prinses Beatrixlaan 2 2595 AL Den Haag Postbus 93144 2509 AC Den Haag www.rvo.nl ## Projectnaam Listen2Future Referentienummer KDT222004 Ons kenmerk ECSEL220DS2QAU Bijlage(n) 3. - Listen2Future volgende partijen: Sonion Nederland B.V. en Universiteit Twente. U treedt als penvoerder namens de Nederlandse deelnemers op. Uitbetaling van de subsidie vindt plaats…</t>
  </si>
  <si>
    <t>Rijksoverheid__134_Besluit-op-subsidieverzoek-diverse-activiteiten-in-2023</t>
  </si>
  <si>
    <t>het bestuur van Stichting Amstel 218</t>
  </si>
  <si>
    <t>Stichting Amstel 218</t>
  </si>
  <si>
    <t>bestuur van stichting amstel 218</t>
  </si>
  <si>
    <t>&amp;gt;Retouradres Postbus 16375 2500 BJ Den Haag Aan het bestuur van Stichting Amstel 218 Amstel 218 1017 AJ AMSTERDAM Datum 12-01-2023 Betreft Verlening projectsubsidie voor activiteiten in het jaar 2023 ## Geacht bestuur, Met het bericht van van 23 november 2022, waarin ik een toelichting op de voorgenomen stichtingsactiviteiten voor 2023 en de bijbehorende begroting voor 2023 aantrof, hebt u een aanvraag ingediend voor ei ief beslis ik op uw aanvraag. ## Besluit Hierbij verleen ik …</t>
  </si>
  <si>
    <t>Daimler Truck Financial Services Nederland B.V. ⇔ Daimler Truck Financial Services Nederland B.V. [exact]</t>
  </si>
  <si>
    <t>…125.774,50 ontvangt u in de maand januari 2023. De voorschotten zullen worden overgemaakt op uw IBAN rekeningnummer ## Heeft u vragen? Voor vragen over deze beschikking kunt u contact opnemen met uw contactpersoon. Ik wens u veel succes met de uitvoering van de activiteiten. Met vriendelijke groet, de staatssecretaris van Onderwijs, Cultuur en Wetenschap, namens, deze, de directeur Erfgoed en Kunsten, Onze referentie 35021332</t>
  </si>
  <si>
    <t>Rijksoverheid__135_Besluit-op-subsidieverzoek-'Gezond-product-van-een-gezonde-bodem'</t>
  </si>
  <si>
    <t>…aderwet EZK- en LNV-subsidies verleen ik geen subsidie als dit naar mijn oordeel leidt tot het verlenen van ongeoorloofde staatssteun in de zin van artikel 107 van het Verdrag betreffende de werking van de Europese Unie (hierna: VWEU). Op basis van uw aanvraag kom ik tot het oordeel dat de subsidie verstrekt kan worden op grond van verordening (EU) nr. 702/2014 van de Commissie van 25 juni 2014 waarbij bepaalde categorieën steun inde landbouw- en bosbouwsector en in plattelandsgebieden op grond van de artikelen 107 en 108 van het Verdrag betreffende de werking van de Europese Unie met de interne markt verenigbaar worden verklaard (Pb EU 2014, L 193/33-36), met name artikel 31. &lt;!-- image --&gt; Directoraat-generaal Agro Dir…</t>
  </si>
  <si>
    <t>subsidie voor de uitvoering van het project "Gezond product van een gezonde bodem" | voorschot van 80% van de subsidie</t>
  </si>
  <si>
    <t>subsidie voor de uitvoering van het project gezond product van een gezonde bodem | voorschot van 80 van de subsidie</t>
  </si>
  <si>
    <t>subsidie ⇔ subsidie voor de uitvoering van het project "Gezond product van een gezonde bodem" [gold substring of prediction]</t>
  </si>
  <si>
    <t>voorschot van 80% van de subsidie</t>
  </si>
  <si>
    <t>&amp;gt; Retouradres Postbus 20401 2500 EK Den Haag Louis Bolk Instituut Datum 2 9 SEP. 2022 Betreft Gezond product van een gezonde bodem. Verplichtingnummer: ## Geachte ## 1. Aanvraag Op 4 augustus 2022 ontving ik per e-mail uw brief van 4 augustus 2022, waarin u · subsidie aanvraagt voor het project "Gezond product van een gezonde bodem". U heeft daarbij een projectplan en begroting aan mij overgelegd. ## 1.1 Beoordeling van uw aanvraag Het project zoals beschreven in uw aanvraag past binnen het kader van het beleid om de transitie naar een duurzaam en gezond landbouwsysteem te versnellen. De kern van dit beleid is een optimaal gebruik van schaarse grondstoffen, het beperken van gebruik…</t>
  </si>
  <si>
    <t>&amp;gt; Retouradres Postbus 20401 2500 EK Den Haag Louis Bolk Instituut Datum 2 9 SEP. 2022 Betreft Gezond product van een gezonde bodem. Verplichtingnummer: ## Geachte ## 1. Aanvraag Op 4 augustus 2022 ontving ik per e-mail uw brief van 4 augustus 2022, waarin u · subsidie aanvraagt voor het project "Gezond product van een gezonde bodem". U heeft daarbij een projectplan en begroting aan mij overgelegd. ## 1.1 Beoordeling van uw aanvraag Het project zoals beschreven in uw aanv…</t>
  </si>
  <si>
    <t>…n hoogste € 24.000,- bedragen. ## 3. Correspondentie Alle correspondentie met betrekking tot deze subsidie dient u, met vermelding van verplichtingnummer te zenden naar: Ministerie van Landbouw, Natuur en Voedselkwaliteit Directie Strategie, Kennis en Innovatie T.a.v. Postbus 20401 2500 EK Den Haag De Minister van Landbouw, Natuur en Voedselkwaliteit, namens deze: mevr. ir. A. de Veer, Directeuritrategle71CénnTS en Innovatie Als u het niet eens bent met deze beslissing, kunt u binnen zes weken na verzending van deze brief een bezwaarschrift indienen. Stuur het ondertekende bezwaarschrift met een kopie van deze beslissing naar Rijksdienst voor Ondernemend Nederland, afdeling Juridische Zaken, Postbus 40219, 8004 DE, Zwolle. Op de internetsite …</t>
  </si>
  <si>
    <t>Rijksoverheid__137_Besluit-op-subsidieverzoek-over-Nationaal_Onderwijsmuseum</t>
  </si>
  <si>
    <t>ROCKWOOL B.V. ⇔ ROCKWOOL B.V. [exact]</t>
  </si>
  <si>
    <t>&amp;gt; Retouradres Postbus 16006 2500 BA Den Haag Nationaal Onderwijsmuseum T.a.v. Persoonsgegeven Burgemeester de Raadtsingel 97 3311 JG DORDRECHT Datum 1 december 2025 Betreft Verlening subsidie Instellingsubsidie 2026 Geachte , Persoonsgegeven Met uw aanvraag van 16 oktober 2025, vraagt u instellingssubsidie voor het subsidiejaar 2026. In mijn administratie is uw aanvraag bekend onder zaaknummer 1763355 . Met deze beschikking beslis ik op uw aanvraag. ## Besluit Hierbij ve…</t>
  </si>
  <si>
    <t>…ferentie 54872420 Onze referentie 54872420 ## Heeft u vragen? Voor vragen over deze beschikking kunt u contact opnemen met de Dienst Uitvoering Subsidies aan Instellingen (DUS-I) via telefoonnummer: 070 - 340 55 66 of e-mailen naar ocwsubsidieskaderregeling@minvws.nl. Met vriendelijke groet, namens de minister van Onderwijs, Cultuur en Wetenschap, Algemeen directeur Dienst Uitvoering Subsidies aan Instellingen Persoonsgegeven Persoonsgegeven ## Bezwaar Als u belang hebt bij dit besluit, dan kunt u hiertegen binnen 6 weken, gerekend vanaf de verzenddatum, bezwaar maken. Stuur uw bezwaarschrift naar DUO, Postbus 30205, 2500 GE Den Haag. U kunt uw bezwaar ook digitaal indienen via www.duo.nl/zakelijk/oneens-met-duo/bezwaar-maken.jsp .</t>
  </si>
  <si>
    <t>Dienst Uitvoering</t>
  </si>
  <si>
    <t>dienst uitvoering</t>
  </si>
  <si>
    <t>Rijksoverheid__138_Besluit-over-wijziging-verlening-4-jaarlijkse-instellingssubsidie-Stichting-International-Filmfestival-Rotterdam</t>
  </si>
  <si>
    <t>het bestuur van Stichting International Film f estival Rotterdam</t>
  </si>
  <si>
    <t>Stichting International Filmfestival Rotterdam</t>
  </si>
  <si>
    <t>bestuur van stichting international film f estival rotterdam</t>
  </si>
  <si>
    <t>stichting international filmfestival rotterdam</t>
  </si>
  <si>
    <t>&lt;!-- image --&gt; Aan het bestuur van Stichting International Film f estival Rotterdam Postbus 216 9 6 3001 AR R O TTERDA M Datum Betre f t 22 a p ril 2025 Wijziging verlening vierjaarlijkse instellingssubsidie Internationaal Film f estival Rotterdam Fair p a y middelen ## Geacht bestuur , M et mijn brie f van 17 se p tember 202 4 , met kenmerk 1 4 9 10 4 0 / 4 60 8 1 8 16 , heb ik aan u een voorwaardelijk besluit toegezonden voor de vierjaarlijkse instellingssubsidie 2025-202 8 va…</t>
  </si>
  <si>
    <t>de minister van O nderwijs , C ultuur en Wetenscha p</t>
  </si>
  <si>
    <t>minister van o nderwijs c ultuur en wetenscha p</t>
  </si>
  <si>
    <t>de minister van Onderwijs, Cultuur en Wetenschap ⇔ de minister van Onderwijs, Cultuur en Wetenschap [exact]</t>
  </si>
  <si>
    <t>…ader geldende p ublicatieen administratiever p lichting vanuit Brussel. ## Bevoorschotting De betalingen van deze verhoging vinden p laats in de reguliere betaaltermijnen. A f wijkend hiervan zal de verhoging voor 2025 meegaan met de resterende kwartaaltermijnen voor 2025. M et vriendelijke groet , de minister van O nderwijs , C ultuur en Wetenscha p , namens deze , de directeur van M edia en C reatieve Industrie , &lt;!-- image --&gt;</t>
  </si>
  <si>
    <t>vierjaarlijkse instellingssubsidie 2025-2028</t>
  </si>
  <si>
    <t>subsidie voor Masterclass Prikkelarm Theater Maken</t>
  </si>
  <si>
    <t>subsidie ⇔ subsidie voor Masterclass Prikkelarm Theater Maken [gold substring of prediction]</t>
  </si>
  <si>
    <t>vierjaarlijkse instellingssubsidie 2025 2028</t>
  </si>
  <si>
    <t>…s van de Raad voor C ultuur toegezonden. ## Besluit M et toe p assing van artikel 6.1 van de Regeling o p het s p eci f iek cultuurbeleid ( Rsc) en in a f wijking van artikel 3.3 8 , eerste lid , onderdeel a , wijzig ik mijn beschikking van 17 se p tember 202 4 in die zin dat ik het aan u verleende subsidiebedrag verhoog met een bedrag van € 106. 9 8 1 p er jaar , onder de voorwaarde dat de begrotingswetgever voldoende middelen ter beschikking stelt. ## Motivering O p 1 9 juni 202 4 hee f t de Raad voor C ultuur een p ositie f advies uitgebracht met de voorwaarde dat u een aanvullend p lan indient. O ok hee f t de Raad ex p liciet geadviseerd u geen f air p a y middelen toe te kennen. O p 1 november 202 4 hee f t u een a…</t>
  </si>
  <si>
    <t>&lt;!-- image --&gt; Aan het bestuur van Stichting International Film f estival Rotterdam Postbus 216 9 6 3001 AR R O TTERDA M Datum Betre f t 22 a p ril 2025 Wijziging verlening vierjaarlijkse instellingssubsidie Internationaal Film f estival Rotterdam Fair p a y middelen ## Geacht bestuur , M et mijn brie f van 17 se p tember 202 4 , met kenmerk 1 4 9 10 4 0 / 4 60 8 1 8 16 , heb ik aan u een voorwaardelijk besluit toegezonden voor de vierjaarlijkse instellingssubsidie 2025-202 8 van € 2.0 8 9 .32 4 , -p er jaar. M et mijn brie f van 9 januari 2025 heb ik u het p ositie f advies v…</t>
  </si>
  <si>
    <t>De minister van Onderwijs, Cultuur en Wetenschap ⇔ De minister van Onderwijs, Cultuur en Wetenschap [exact]</t>
  </si>
  <si>
    <t>Rijksoverheid__139_wijziging-subsidie-ontwikkelfonds-energiecooperaties</t>
  </si>
  <si>
    <t>…oene Groei, die op de rekening van Nationaal Groenfonds gereserveerd staan, in te zetten voor een fonds met landelijke dekking voor het ontwikkelen van energiecoCiperaties. Extra stukken zijn op 5 februari 2025 en 3 maart 2025 in goede orde ontvangen. Ik beschouw uw verzoek als een aanvraag om mijn besluit van 9 oktober 2020, met kenmerk DGKE-WO / 20247641, te wijzigen. ## 2. Besluit tot wijziging Gelet op het voorgaande, wijzig ik mijn besluit van 9 oktober 2020, met kenmerk DGKE-WO / 20247641, als volgt: A Bij het onderdeel 'betreft' wordt het zinsdeel 'verplichtingnummer 1300031559' vervangen door 'verplichtingnummer 230031559'. B Aan hoofdstuk 1 wordt een alinea toegevoegd, luidende: Op 28 januari 2025 heb ik het ver…</t>
  </si>
  <si>
    <t>Sichtin Groenfonds</t>
  </si>
  <si>
    <t>sichtin groenfonds</t>
  </si>
  <si>
    <t>&amp;gt; Retouradres Postbus 20401 2500 EK Den Haag Sichtin Groenfonds Utrechtseweg 12 3811 NB AMERSFOORT ## Datum ## - 2 0 MEI 2025 - Betreft Wijziging subsidiebeschikking Ontwikkelfonds Energiecoöperaties (verplichtingnummer: 2300031559 (voorheen 1300031559) Geachte ## 1. Aanvraag Op 28 januari 2025 ontving ik uw brief van 24 januari 2025, kenmerk 852.118, waarin u verzoekt om middelen van het Ministerie van Klimaat en Groene Groei, die op de rekening van Nationaal Groenfonds…</t>
  </si>
  <si>
    <t>…t geld van het Nationaal Groenfonds. Van de resterende &amp;gt; 1.152.914,45 wil u &amp;gt; 1.149.500 inzetten voor beheer- en managementkosten van het Ontwikkelfonds voor de initiële vier provincies in 2025 en voor beheer-, management- en uitrolkosten voor het RvN-fonds in 2025 en 2026. ## 3.2 Wijzigingen De Minister van Klimaat en Groene Groei gaat akkoord met de voorgestelde wijzigingen en gaat daarom over tot wijziging van de originele subsidiebeschikking. De belangrijkste wijzigingen betreffen: - De besteding van de &amp;gt; 3.902.914,45 op de rekening courant van het Nationaal Groenfonds. Hiermee wijzigt het deel van het subsidiebedrag Directoraat-generaal Klimaat en Energie Ons kenmerk DGKE / 98162681 dat in de vorm van een geldlening…</t>
  </si>
  <si>
    <t>Directoraat-generaal Klimaat en Energie</t>
  </si>
  <si>
    <t>directoraat generaal klimaat en energie</t>
  </si>
  <si>
    <t>ROT_23e_rotterdam-centrum_Vergunning</t>
  </si>
  <si>
    <t>…pgenomen voorschriften laten verplichtingen van vergunninghouder voortvloeiende uit andere weten regelgeving onverlet. Tot slot wijs ik u erop, dat u aansprakelijk bent voor alle schade die door het gebruik van deze vergunning aan eigendommen van de gemeente of van anderen mocht worden toegebracht. De burgemeester van Rotterdam, Voor deze, Mr. M.B.T. Heijmink Teamleider Horeca &amp;amp; Evenementen Postadres: Postbus 70012 3000 KP Rotterdam Directie Veiligheid, Evenementen Website: www.rotterdam.nl E-mail: Telefoon: Inlichtingen bij: Kenmerk: 218845-2025 Betreft: Evenementenvergunning Datum: 16 mei 2025 ## Bijlage(n) behorende bij de evenementenvergunning Bijlage I : Voorschriften Bijlage II : Geluidsvoorschriften Bijlage II…</t>
  </si>
  <si>
    <t>ROT_54c_feijenoord_Vergunning</t>
  </si>
  <si>
    <t>&lt;!-- image --&gt; Geachte, In antwoord op het verzoek van 1 december 2024, deel ik u mede dat er ingevolge artikel 2:25 van de Algemene Plaatselijke Verordening van Rotterdam een vergunning verleend wordt voor: Evenement : Luikse Markt Categorie : A-evenement Datum en tijd(en) evenement : Zondag 15 juni 2025 van 09:00 uur tot 16:00 uur Locatie : Afrikaanderplein Gebied : Feijenoord, Rotterdam Data en tijden op- en afbouw : Opbouw: Zondag 15 juni 2025 van 06:00 uur tot 08:00 uur Afbouw: Zondag 15 juni 2025 van 16:00 uur tot 20:00 uur Bezoekersaantal : Maximaal 500 bezoekers gelijktijdig ## Zondagswet Te…</t>
  </si>
  <si>
    <t>…tterdam.nl E-mail: Telefoon: Inlichtingen bij: Kenmerk: 827685-2024 Betreft: Evenementenvergunning Datum: 1 april 2025 Tot slot wijs ik u erop, dat u aansprakelijk bent voor alle schade die door het gebruik van deze vergunning aan eigendommen van de gemeente of van anderen mocht worden toegebracht. De burgemeester van Rotterdam, Voor deze, ## Mr. M.B.T. Heijmink Teamleider Horeca en Evenementen ## Bijlage(n) behorende bij de evenementenvergunning Bijlage I : Voorschriften Bijlage II : Geluidsvoorschriften Bijlage III : Artikelen BBGBOP commerciële rommelmarkt d.d. 15-06-2025 (niet ter publicatie) Bijlage IV : Veiligheidsplan (niet ter publicatie) Bijlage V : Situatieschets (niet ter publicatie) Bijlage VI : Draaiboek (ni…</t>
  </si>
  <si>
    <t>ROT_82c_noord_Vergunning</t>
  </si>
  <si>
    <t>…pgenomen voorschriften laten verplichtingen van vergunninghouder voortvloeiende uit andere weten regelgeving onverlet. Tot slot wijs ik u erop, dat u aansprakelijk bent voor alle schade die door het gebruik van deze vergunning aan eigendommen van de gemeente of van anderen mocht worden toegebracht. De burgemeester van Rotterdam, Voor deze, Mr. M.B.T. Heijmink Teamleider Horeca &amp;amp; Evenementen Postadres: Postbus 70012 3000 KP Rotterdam Directie Veiligheid, Horeca &amp;amp; Evenementen Website: www.rotterdam.nl E-mail: Telefoon: Inlichtingen bij: Kenmerk: 15300-2025 Betreft: Evenementenvergunning Datum: 22 april 2025 ## Bijlage(n) behorende bij de evenementenvergunning Bijlage I : Voorschriften Bijlage II : Geluidsvoorschrif…</t>
  </si>
  <si>
    <t>ROT_116e_rotterdam-centrum_Vergunning</t>
  </si>
  <si>
    <t>&lt;!-- image --&gt; Geachte, In antwoord op het verzoek van 11 september 2024, deel ik u mede dat er ingevolge artikel 2:25 van de Algemene Plaatselijke Verordening van Rotterdam een vergunning verleend wordt voor: Evenement : Categorie : Left of the Dial @ De Leiperd A-evenement Datum en tijd(en) evenement : Vrijdag 18 oktober 2024 van 16:00 tot 23:00 uur Zaterdag 19 oktober 2024 van 16:00 tot 23:00 uur Zondag 20 oktober 2024 van 16:00 tot 23:00 uur Locatie : Boompjeskade 12 Gebied : Centrum, Rotterdam Data en tijden op- en afbouw : Opbouw Vrijdag 18 oktober 2024 van 09:00 tot 16:00 uur Zaterdag 19 oktobe…</t>
  </si>
  <si>
    <t>…rdam.nl E-mail: Telefoon: Inlichtingen bij: Kenmerk: 635993-2024 Betreft: Evenementenvergunning Datum: 18 oktober 2024 Tot slot wijs ik u erop, dat u aansprakelijk bent voor alle schade die door het gebruik van deze vergunning aan eigendommen van de gemeente of van anderen mocht worden toegebracht. De burgemeester van Rotterdam, Voor deze, ## M. Ben Addi Afdelingshoofd OOV Dienstverlening ## Bijlage(n) behorende bij de evenementenvergunning Bijlage I : Voorschriften Bijlage II : Geluidsvoorschriften Bijlage III : Artikelen BBGBOP (niet ter publicatie) Bijlage IV : Veiligheidsplan v3 (niet ter publicatie) Bijlage V : Situatieschets (niet ter publicatie) Bijlage VI : Programmaboek v2 (niet ter publicatie) ## Zo maakt u bez…</t>
  </si>
  <si>
    <t>vergunning | ontheffing van het bepaalde in artikel 3, eerste lid van de Zondagswet</t>
  </si>
  <si>
    <t>vergunning | ontheffing van het bepaalde in artikel 3 eerste lid van de zondagswet</t>
  </si>
  <si>
    <t>ROT_127e_rotterdam-centrum_Vergunning</t>
  </si>
  <si>
    <t>Movemento B.V.</t>
  </si>
  <si>
    <t>movemento</t>
  </si>
  <si>
    <t>…- image --&gt; Bijlage I; Voorschriften behorende bij de evenementenvergunning van: Striktly Summer - Stadhuisplein met als locatie Stadhuisplein ter hoogte van Coconuts en Cornelis 16, 23 en 31 juli 2024; 6, 14, 20 en 27 augustus 2024, 3, 10, 17 en 24 september 2024, 1 en 8 oktober 2024 Organisatie : Movemento B.V. Naam contactpersoon : Mw. C.S. Breeveld - Kempke Telefoonnummer contactpersoon : 06- 57802816 ## Openbare Orde en Veiligheid - Een vertegenwoordiger van de organisator moet beschikbaar zijn als aanspreekpunt voor de politie. - De vergunninghouder is verplicht deze vergunning op verzoek van een ambtenaar (belast met de zorg voor de naleving van de voorschriften) te laten zien. - Het parcours/terrein wordt aanvaar…</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</si>
  <si>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 Heijmink Teamleider Horeca en Evenementen ## Niet eens met de beslissing Bezwaar maken kan binnen 6 weken na de datum dat dit besluit bekend is gemaakt. U maakt digitaal bezwaar op www.rotterdam.nl/bezwaar. ## Of stuur een brief naar: Burgemeester van Rotterdam T.a.v. Algemene Bezwaarschriften Commissie Postbus 1011 3000 BA Rotterdam ## Zet in uw brief: - tegen welk besluit u bezwaa…</t>
  </si>
  <si>
    <t>subsidie voor de uitvoering van het Nederlandse aandeel in het project 'PhotonMed'</t>
  </si>
  <si>
    <t>subsidie ⇔ subsidie voor de uitvoering van het Nederlandse aandeel in het project 'PhotonMed' [gold substring of prediction]</t>
  </si>
  <si>
    <t>ROT_179e_rotterdam-centrum_Vergunning</t>
  </si>
  <si>
    <t>vergunning voor Eurekaweek Terras | ontheffing van het bepaalde in artikel 3, eerste lid van de Zondagswet | ontheffing van het in artikel 4, eerste lid van de Zondagswet gestelde verbod</t>
  </si>
  <si>
    <t>vergunning voor eurekaweek terras | ontheffing van het bepaalde in artikel 3 eerste lid van de zondagswet | ontheffing van het in artikel 4 eerste lid van de zondagswet gestelde verbod</t>
  </si>
  <si>
    <t>vergunning ⇔ vergunning voor Eurekaweek Terras [gold substring of prediction]</t>
  </si>
  <si>
    <t>&lt;!-- image --&gt; ## Geachte In antwoord op het verzoek van 12 april 2024, deel ik u mede dat er ingevolge artikel 2:25 van de Algemene Plaatselijke Verordening van Rotterdam een vergunning verleend wordt voor: Evenement : Eurekaweek Terras Categorie : A+-evenement Datum en tijd(en) evenement : Zondag 18 t/m donderdag 22 augustus 2024 van 13.00-23.00 uur Locatie : Westersingel t.h.v. nummers 16 t/m 35 Gebied : Centrum, Rotterdam Data en tijden op- en afbouw : Opbouw: 16 en 17 augustus 2024 van 08.00-23.00 uur Afbouw: 23 en 24 augustus 2024 van 08.00-23.00 uur Bezoekersaantal : Maximaal 700 bezoekers ge…</t>
  </si>
  <si>
    <t>…rdam.nl E-mail: Telefoon: Inlichtingen bij: Kenmerk: 261141-2024 Betreft: Evenementenvergunning Datum: 1 augustus 2024 Tot slot wijs ik u erop, dat u aansprakelijk bent voor alle schade die door het gebruik van deze vergunning aan eigendommen van de gemeente of van anderen mocht worden toegebracht. De burgemeester van Rotterdam, Voor deze, M. van Wageningen-Bouaddi Teamleider Evenementen ## Bijlage(n) behorende bij de evenementenvergunning Bijlage I : Voorschriften Bijlage II : Geluidsvoorschriften Bijlage III : Artikelen BBGBOP (niet ter publicatie) Bijlage IV : Veiligheidsplan (niet ter publicatie) Bijlage V : Situatieschets (niet ter publicatie) ## Zo maakt u bezwaar Bezwaar maken kan binnen 6 weken na de datum dat di…</t>
  </si>
  <si>
    <t>ROT_184e_rotterdam-centrum_Vergunning</t>
  </si>
  <si>
    <t>&lt;!-- image --&gt; ## Geachte, In antwoord op het verzoek van 4 juni 2024, deel ik u mede dat er ingevolge artikel 2:25 van de Algemene Plaatselijke Verordening van Rotterdam een vergunning verleend wordt voor: Evenement : Categorie : Datum en tijd(en) evenement : Locatie : Gebied : Data en tijden op- en afbouw Ratha Yatra /Food for Life Rotterdam A-evenement Zondag 18 augustus 2024 van 13:00 tot 18:00 uur Binnenrotte (tegenover Loetje) Centrum : Opbouw Zondag 18 augustus 2024 van 09:00 tot 11:00 uur Afbouw Zondag 18 augustus 2024 van 18:00 tot 20:00 uur Bezoekersaantal : Maximaal 250 bezoekers gelijkt…</t>
  </si>
  <si>
    <t>…ail: Telefoon: Inlichtingen bij: Kenmerk: 392356-2024 Betreft: Evenementenvergunning Datum: 9 juli 2024 &lt;!-- image --&gt; Tot slot wijs ik u erop, dat u aansprakelijk bent voor alle schade die door het gebruik van deze vergunning aan eigendommen van de gemeente of van anderen mocht worden toegebracht. De burgemeester van Rotterdam, Voor deze, ## M. van Wageningen-Bouaddi Teamleider Evenementen ## Bijlagen behorende bij de evenementenvergunning Bijlage I : Voorschriften Bijlage II : Geluidsvoorschriften Bijlage III : Artikelen BBGBOP (niet ter publicatie) Bijlage IV : Veiligheidsplan (niet ter publicatie) Bijlage V : Situatieschets locatie (niet ter publicatie) Bijlage VI : Draaiboek podium (niet ter publicatie) Bijlage VII …</t>
  </si>
  <si>
    <t>ROT_208e_rotterdam-centrum_Vergunning</t>
  </si>
  <si>
    <t>…ze vergunning aan eigendommen van de gemeente of van anderen mocht worden toegebracht. Postadres: Postbus 70012 3000 KP Rotterdam ## Directie Veiligheid, Evenementen Website: www.rotterdam.nl E-mail: Telefoon: Inlichtingen bij: Kenmerk: 448895-2024 Betreft: Evenementenvergunning Datum: 23 juli 2024 De burgemeester van Rotterdam, Voor deze, ## D. Cevik Waarnemend Teamleider Evenementen ## Bijlagen behorende bij de evenementenvergunning | Bijlage I | : Voorschriften | |-------------|---------------------------------------------| | Bijlage II | : Geluidsvoorschriften | | Bijlage III | : Artikelen BBGBOP (niet ter publicatie) | | Bijlage IV | : Veiligheidsplan 1.3 (niet ter publicatie) | | Bijlage V | : Verkeersplan 1.3 (nie…</t>
  </si>
  <si>
    <t>ROT_300e_rotterdam-centrum_Vergunning</t>
  </si>
  <si>
    <t>vergunning voor het evenement Platenbeurs Rotterdam | ontheffing van artikel 3, eerste lid, van de Zondagswet | ontheffing van het verbod van artikel 4, eerste lid, van de Zondagswet</t>
  </si>
  <si>
    <t>vergunning voor het evenement platenbeurs rotterdam | ontheffing van artikel 3 eerste lid van de zondagswet | ontheffing van het verbod van artikel 4 eerste lid van de zondagswet</t>
  </si>
  <si>
    <t>vergunning ⇔ vergunning voor het evenement Platenbeurs Rotterdam [gold substring of prediction]</t>
  </si>
  <si>
    <t>ontheffing van artikel 3, eerste lid, van de Zondagswet | ontheffing van het verbod van artikel 4, eerste lid, van de Zondagswet</t>
  </si>
  <si>
    <t>&lt;!-- image --&gt; ## Geachte, In antwoord op het verzoek van 2 januari 2024, deel ik u mede dat er ingevolge artikel 2:25 van de Algemene Plaatselijke Verordening van Rotterdam een vergunning verleend wordt voor: Evenement : Platenbeurs Rotterdam Categorie : A-evenement Datum en tijd(en) evenement : Zondag 26 mei 2024 van 10:00 uur tot 17:00 uur Eendrachtsplein Locatie : Gebied : Centrum Data en tijden op- en afbouw : Opbouw Zondag 26 mei 2024 van 07:00 uur tot 10:00 uur Afbouw Zondag 26 mei 2024 van 17:00 uur tot 18:00 uur Bezoekersaantal : Maximaal 200 bezoekers gelijktijdig ## Zondagswet Tevens verlee…</t>
  </si>
  <si>
    <t>…l: Telefoon: Inlichtingen bij: Kenmerk: 1068-2024 Betreft: Evenementenvergunning Datum: 2 februari 2024 &lt;!-- image --&gt; Tot slot wijs ik u erop, dat u aansprakelijk bent voor alle schade die door het gebruik van deze vergunning aan eigendommen van de gemeente of van anderen mocht worden toegebracht. De burgemeester van Rotterdam, Voor deze, M. van Wageningen-Bouaddi Teamleider Evenementen &lt;!-- image --&gt; ## Bijlagen behorende bij de evenementenvergunning Bijlage I : Voorschriften Bijlage II : Geluidsvoorschriften Bijlage III : Artikelen BBGBOP (niet ter publicatie) Bijlage IV : Veiligheidsplan en draaiboek (niet ter publicatie) Bijlage V : Situatieschets (niet ter publicatie) ## Zo maakt u bezwaar. Bezwaar maken kan binnen…</t>
  </si>
  <si>
    <t>subsidie voor de uitvoering van het Nederlandse aandeel in het project 'Cynergy4MIE'</t>
  </si>
  <si>
    <t>subsidie ⇔ subsidie voor de uitvoering van het Nederlandse aandeel in het project 'Cynergy4MIE' [gold substring of prediction]</t>
  </si>
  <si>
    <t>ROT_415e_rotterdam-centrum_Vergunning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</si>
  <si>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mr. S. Scheer Adjunct directeur / Afdelingshoofd SOS Postadres: Postbus 70012 3000 KP Rotterdam ## Directie Veiligheid, Evenementen Website: E-mail: Telefoon: Inlichtingen bij: Kenmerk: 494455 - 2023 Betreft: Evenementenvergunning Datum: 10 augustus 2023 ## Bijlage(n) behorende bij de evenementenvergunning Bijlage I : Voorschriften Bijlage II : Geluidsvoorschriften Bijla…</t>
  </si>
  <si>
    <t>ROT_500e_rotterdam-centrum_Vergunning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</si>
  <si>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 van Wageningen-Bouaddi Teamleider Evenementen Postadres: Postbus 70012 3000 KP Rotterdam Directie Veiligheid, Evenementen Website: www.rotterdam.nl E-mail: Telefoon: Inlichtingen bij: Kenmerk: 330270-2023 Betreft: Evenementenvergunning Datum: 7 juni 2023 ## Bijlage(n) behorende bij de evenementenvergunning Bijlage I : Voorschriften Bijlage II : Geluidsvoorschriften Bi…</t>
  </si>
  <si>
    <t>Cirkelstad ⇔ Cirkelstad [exact]</t>
  </si>
  <si>
    <t>&lt;!-- image --&gt; Geachte , In antwoord op het verzoek van 15 mei 2023, deel ik u mede dat er ingevolge artikel 2:25 van de Algemene Plaatselijke Verordening van Rotterdam een vergunning verleend wordt voor: Evenement Categorie Datum en tijd(en) evenement Locatie Gebied Data en tijden op- en afbouw : Kruiskade Fest 2023 : A-evenement : Zaterdag 17 juni 2023 van 14:00 tot 18:00 uur : Wijkpark Het Oude Westen : Centrum, Rotterdam : Opbouw Zaterdag 17 juni 2023 11:00 tot 14:00 uur Afbouw Zaterdag 17 juni 2023 18:00 tot 20:00 uur Bezoekersaantal : Maximaal 200 bezoekers gelijktijdig Ik behoud mij te allen tijde he…</t>
  </si>
  <si>
    <t>&lt;!-- image --&gt; Geachte , In antwoord op het verzoek van 15 mei 2023, deel ik u mede dat er ingevolge artikel 2:25 van de Algemene Plaatselijke Verordening van Rotterdam een vergunning verleend wordt voor: Evenement Categorie Datum en tijd(en) evenement Locatie Gebied Data en tijden op- en afbouw : Kruiskade Fest 2023 : A-evenement : Zaterdag 17 juni 2023 van 14:00 tot 18:00 uur : Wijkpark Het Oude Westen : Centrum, Rotterdam : Opbouw Zaterdag 17 juni 2023 11:00 tot 14:00 uur Afbouw Zaterdag 17 juni 2023 18:00 tot 20:00 uur Bezoekersaantal : Maximaal 200 bezoekers gelijktijdig Ik behoud mij te all…</t>
  </si>
  <si>
    <t>ROT_685e_rotterdam-centrum_Vergunning</t>
  </si>
  <si>
    <t>&lt;!-- image --&gt; ## Geachte heer/mevrouw, In antwoord op het verzoek van 05-07-2022, deel ik u mede dat er ingevolge artikel 2:25 van de Algemene Plaatselijke Verordening van Rotterdam een vergunning verleend wordt voor: Evenement : Braderie Categorie : A-evenement Datum en tijd(en) evenement : Zondag 4 september 2022 van 10:00 tot 17:00 uur Locatie : Hoogstraat Gebied : Centrum Data en tijden op- en afbouw : Opbouw Zondag 4 september 2022 van 07:00 tot 09:00 uur ## Afbouw Zondag 4 september 2022 van 17:00 tot 19:00 uur Bezoekersaantal : Maximaal 500 bezoekers ## Zondagswet Tevens verleen ik u ontheffing van het…</t>
  </si>
  <si>
    <t>…mail: Telefoon: Inlichtingen bij: Kenmerk: 458313-2022 Betreft: Evenementenvergunning Datum: 10-08-2022 &lt;!-- image --&gt; Tot slot wijs ik u erop, dat u aansprakelijk bent voor alle schade die door het gebruik van deze vergunning aan eigendommen van de gemeente of van anderen mocht worden toegebracht. De burgemeester van Rotterdam, Voor deze, mr. M. Heijmink Teamleider &lt;!-- image --&gt; ## Bijlage(n) behorende bij de evenementenvergunning Bijlage I : Voorschriften Bijlage II : Geluidsvoorschriften Bijlage III : Artikelen BBGBOP Bijlage IV : Draaiboek (niet ter publicatie) Bijlage V : Situatieschets (niet ter publicatie) Bijlage VI : Veiligheidsplan (niet ter publicatie) ## Niet eens met deze beslissing? Dan kunt u, of een ande…</t>
  </si>
  <si>
    <t>ROT_741e_rotterdam-centrum_Vergunning</t>
  </si>
  <si>
    <t>Plant Lighting B.V. ⇔ Plant Lighting B.V. [exact]</t>
  </si>
  <si>
    <t>vergunning voor evenement Kunst Live op Zondag | ontheffing van artikel 3, eerste lid van de Zondagswet | ontheffing van het in artikel 4, eerste lid van de Zondagswet gestelde verbod</t>
  </si>
  <si>
    <t>vergunning voor evenement kunst live op zondag | ontheffing van artikel 3 eerste lid van de zondagswet | ontheffing van het in artikel 4 eerste lid van de zondagswet gestelde verbod</t>
  </si>
  <si>
    <t>vergunning ⇔ vergunning voor evenement Kunst Live op Zondag [gold substring of prediction]</t>
  </si>
  <si>
    <t>&lt;!-- image --&gt; ## Geachte In antwoord op het verzoek van 26 april 2022, deel ik u mede dat er ingevolge artikel 2:25 van de Algemene Plaatselijke Verordening van Rotterdam een vergunning verleend wordt voor: Evenement Categorie : Kunst Live op Zondag : A-evenement Datum en tijd(en) evenement : 3, 10, 17 en 24 juli 2022 van 13.00 - 18.00 uur Locatie : Museumpark/Westzeedijk 345 Gebied : Centrum Data en tijden op- en afbouw : Opbouw: 3, 10, 17 en 24 juli 2022 van 09.00 - 13.00 uur Afbouw : 3, 10, 17 en 24 juli 2022 van 18.00 - 19.30 uur Bezoekersaantal : maximaal 750 (gelijktijdig) ## Zondagswet Teven…</t>
  </si>
  <si>
    <t>…ebsite: E-mail: Telefoon: Inlichtingen bij: Kenmerk: Betreft: Evenementenvergunning Datum: 23 juni 2022 &lt;!-- image --&gt; Tot slot wijs ik u erop, dat u aansprakelijk bent voor alle schade die door het gebruik van deze vergunning aan eigendommen van de gemeente of van anderen mocht worden toegebracht. De burgemeester van Rotterdam, Voor deze, mr. K. Heijnen Teamleider Evenementen &lt;!-- image --&gt; ## Bijlage(n) behorende bij de evenementenvergunning Bijlage I : Voorschriften Bijlage II : Geluidsvoorschriften Bijlage III : Artikelen BBGBOP (niet ter publicatie) Bijlage IV : Situatietekening (niet ter publicatie) Bijlage V : Veiligheidsplan (niet ter publicatie) ## Niet eens met deze beslissing? Dan kunt u, of een andere belangh…</t>
  </si>
  <si>
    <t>ROT_816e_rotterdam-centrum_Vergunning</t>
  </si>
  <si>
    <t>…mail: Telefoon: Inlichtingen bij: Kenmerk: 128179-2022 Betreft: Evenementenvergunning Datum: 22-03-2022 &lt;!-- image --&gt; Tot slot wijs ik u erop, dat u aansprakelijk bent voor alle schade die door het gebruik van deze vergunning aan eigendommen van de gemeente of van anderen mocht worden toegebracht. De burgemeester van Rotterdam, Voor deze, &lt;!-- image --&gt; mr. K. Heijnen Teamleider Evenementen ## Bijlage(n) behorende bij de evenementenvergunning Bijlage I : Voorschriften Bijlage II : Geluidsvoorschriften Bijlage III : Artikelen BGBOP Bijlage IV : Veiligheidsplan Bijlage V : Situatieschets Bijlage VI : Programma Bijlage VII : Bouwboeken Bijlage VIII : Artikel 35 DHW ## Niet eens met deze beslissing? Dan kunt u, of een ander…</t>
  </si>
  <si>
    <t>ROT_823e_rotterdam-centrum_Vergunning</t>
  </si>
  <si>
    <t>evenementenvergunning | ontheffing van het bepaalde in artikel 3, eerste lid van de Zondagswet</t>
  </si>
  <si>
    <t>evenementenvergunning | ontheffing van het bepaalde in artikel 3 eerste lid van de zondagswet</t>
  </si>
  <si>
    <t>&lt;!-- image --&gt; ## Geachte, In antwoord op uw verzoek d.d. 07-06-2021 deel ik u mede, dat er ingevolge artikel 2:25 van de Algemene Plaatselijke Verordening van Rotterdam een vergunning verleend wordt voor: Evenement : Chanoeka viering Type evenement : Geplaceerd evenement met Corona toegangsbewijs Categorie : A-evenement Datum en tijden evenement : Zondag 28-11-2021 van 16.30-17.45 uur Locatie Gebied : : Schouwburgplein Centrum Data en tijden op- en afbouw : Opbouw: 28-11-2021 van 14.00 - 16.30 Afbouw: 28-11-2021 van 17.45 - 19.00 Bezoekersaantal : 150 bezoekers ## COVID-19 De wereldwijde pandemie…</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</si>
  <si>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mr. K. Heijnen Teamleider Evenementen ## Bijlage(n) behorende bij de evenementenvergunning Bijlage I : Voorschriften Bijlage II : Geluidsvoorschriften Bijlage III : Artikelen BGBOP Bijlage IV : Situatietekening (niet ter publicatie) Bijlage V : Veiligheidsplan + Coronaplan (niet ter publicatie) Bijlage VI : Draaiboek (niet ter publicatie) ## Niet eens met deze beslissing…</t>
  </si>
  <si>
    <t>subsidie voor het deelproject Human Capital Agenda</t>
  </si>
  <si>
    <t>subsidie ⇔ subsidie voor het deelproject Human Capital Agenda [gold substring of prediction]</t>
  </si>
  <si>
    <t>ROT_869e_rotterdam-centrum_Vergunning</t>
  </si>
  <si>
    <t>…iften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&lt;!-- image --&gt; De burgemeester van Rotterdam, Voor deze, mr. K. Heijnen Teamleider Evenementen ## Bijlage(n) behorende bij de evenementenvergunning Bijlage I : Voorschriften Bijlage II : Geluidsvoorschriften Bijlage III : Artikelen BGBOP Bijlage IV : Situatietekening (niet ter publicatie) Bijlage V : Veiligheidsplan (niet ter publicatie) Bijlage VI : Coronaplan (niet ter publicatie) Bijlage VII : Draaiboek (niet ter publicatie) ## Niet eens …</t>
  </si>
  <si>
    <t>ROT_900e_charlois_Vergunning</t>
  </si>
  <si>
    <t>…pgenomen voorschriften laten verplichtingen van vergunninghouder voortvloeiende uit andere weten regelgeving onverlet. Tot slot wijs ik u erop, dat u aansprakelijk bent voor alle schade die door het gebruik van deze vergunning aan eigendommen van de gemeente of van anderen mocht worden toegebracht. De burgemeester van Rotterdam, Voor deze, Mr. M.B.T. Heijmink Teamleider Horeca en Evenementen ## Bijlagen behorende bij de evenementenvergunning Bijlage I : Voorschriften Bijlage II : Geluidsvoorschriften Bijlage III : Artikelen BBGBOP Koningsdag en 110 jaar bestaan sv RDM (niet ter publicatie) Bijlage IV : Veiligheidsplan Koningsdag en 110 jaar bestaan sv RDM (niet ter publicatie) Bijlage V : Draaiboek Koningsdag en 110 jaar…</t>
  </si>
  <si>
    <t>Delphy Improvement Centre ⇔ Delphy Improvement Centre [exact]</t>
  </si>
  <si>
    <t>&lt;!-- image --&gt; ## Geachte In antwoord op het verzoek van 18 maart 2025, deel ik u mede dat er ingevolge artikel 2:25 van de Algemene Plaatselijke Verordening van Rotterdam een vergunning verleend wordt voor: Evenement : Koningsdag en 110 jaar sv RDM Categorie : A-evenement Datum en tijd(en) evenement : 26 april 2025 van 08.00-23.00 uur en 3 mei 2025 van 08.00-23.00 uur Locatie : Arie den Toomweg 40 Gebied : Charlois, Rotterdam Data en tijden op- en afbouw : Opbouw: 24 april 2025 van 8.30-17.00 uur Afbouw: 6 mei 2025 van 8.30-17.00 uur Bezoekersaantal : Maximaal 200 bezoekers gelijktijdig Ik behoud mij te allen…</t>
  </si>
  <si>
    <t>&lt;!-- image --&gt; ## Geachte In antwoord op het verzoek van 18 maart 2025, deel ik u mede dat er ingevolge artikel 2:25 van de Algemene Plaatselijke Verordening van Rotterdam een vergunning verleend wordt voor: Evenement : Koningsdag en 110 jaar sv RDM Categorie : A-evenement Datum en tijd(en) evenement : 26 april 2025 van 08.00-23.00 uur en 3 mei 2025 van 08.00-23.00 uur Locatie : Arie den Toomweg 40 Gebied : Charlois, Rotterdam Data en tijden op- en afbouw : Opbouw: 24 april 2025 van 8.30-17.00 uur Afbouw: 6 mei 2025 van 8.30-17.00 uur Bezoekersaantal : Maximaal 200 bezoekers gelijktijdig Ik behoud m…</t>
  </si>
  <si>
    <t>ROT_969e_charlois_Vergunning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</si>
  <si>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 van Wageningen-Bouaddi Teamleider Evenementenvergunningen Postadres: Postbus 70012 3000 KP Rotterdam ## Directie Veiligheid, Evenementen Website: www.rotterdam.nl E-mail: Telefoon: Inlichtingen bij: Kenmerk: 213963-2024 Betreft: Evenementenvergunning Datum: 17 mei 2024 ## Bijlagen behorende bij de evenementenvergunning | Bijlage I | : Voorschriften | |-------------|-----------------…</t>
  </si>
  <si>
    <t>ROT_974e_charlois_Vergunning</t>
  </si>
  <si>
    <t>evenementenvergunning | ontheffing van artikel 3, eerste lid van de Zondagswet | ontheffing van het verbod in artikel 4, eerste lid van de Zondagswet</t>
  </si>
  <si>
    <t>evenementenvergunning | ontheffing van artikel 3 eerste lid van de zondagswet | ontheffing van het verbod in artikel 4 eerste lid van de zondagswet</t>
  </si>
  <si>
    <t>ontheffing van artikel 3, eerste lid van de Zondagswet | ontheffing van het verbod in artikel 4, eerste lid van de Zondagswet</t>
  </si>
  <si>
    <t>&lt;!-- image --&gt; ## Geachte In antwoord op het verzoek van 29 december 2023, deel ik u mede dat er ingevolge artikel 2:25 van de Algemene Plaatselijke Verordening van Rotterdam een vergunning verleend wordt voor: Evenement : Latijns Cultureel Festival Categorie : A Datum en tijden evenement : Zaterdag 8 juni 2024 van 10.00 uur tot 22.00 uur Locatie : Evenemententerrein Zuiderpark Gebied : Charlois Data en tijden op- en afbouw : Opbouw:7 juni 2024 van 10.00 uur tot 20.00 uur Afbouw: 9 juni 2024 van 10.00 uur tot 20.00 uur Bezoekersaantal : 250 gelijktijdig ## Zondagswet Tevens verleen ik u ontheffing van …</t>
  </si>
  <si>
    <t>…ail: Telefoon: Inlichtingen bij: Kenmerk: 872427-2023 Betreft: Evenementenvergunning Datum: 23 mei 2024 &lt;!-- image --&gt; Tot slot wijs ik u erop, dat u aansprakelijk bent voor alle schade die door het gebruik van deze vergunning aan eigendommen van de gemeente of van anderen mocht worden toegebracht. De burgemeester van Rotterdam, voor deze, M. van Wageningen-Bouaddi Teamleider Evenementen ## Bijlagen behorende bij de evenementenvergunning Bijlage I : Voorschriften Bijlage II : Geluidsvoorschriften Bijlage III : Artikelen BBGBOP (niet ter publicatie) Bijlage IV : Situatietekening (niet ter publicatie) Bijlage V : Veiligheidsplan (niet ter publicatie) ## Zo maakt u bezwaar Bezwaar maken kan binnen 6 weken na de datum dat di…</t>
  </si>
  <si>
    <t>ROT_1071e_charlois_Vergunning</t>
  </si>
  <si>
    <t>&lt;!-- image --&gt; Geachte , In antwoord op het verzoek van 6 februari 2023, deel ik u mede dat er ingevolge artikel 2:25 van de Algemene Plaatselijke Verordening van Rotterdam een vergunning verleend wordt voor: Evenement : Stilh Timbersports World Championship Categorie : A-evenement Datum en tijd(en) evenement : Vrijdag 9 t/m zondag 11 juni 2023 van 08:00 tot 21:00 uur Locatie : RDM-straat Gebied : Rotterdam Data en tijden op- en afbouw : Opbouw Dinsdag 6 t/m donderdag 8 juni 2023 van 08:00 tot 21:00 uur Afbouw Maandag 12 juni 2023 van 08:00 tot 18:00 uur : Maximaal 1000 bezoekers gelijktijdig Bezoeke…</t>
  </si>
  <si>
    <t>…mail: Telefoon: Inlichtingen bij: Kenmerk: 81593-2023 Betreft: Evenementenvergunning Datum: 31 mei 2023 &lt;!-- image --&gt; Tot slot wijs ik u erop, dat u aansprakelijk bent voor alle schade die door het gebruik van deze vergunning aan eigendommen van de gemeente of van anderen mocht worden toegebracht. De burgemeester van Rotterdam, Voor deze, M. van Wageningen-Bouaddi Teamleider Evenementen &lt;!-- image --&gt; ## Bijlage(n) behorende bij de evenementenvergunning Bijlage I : Voorschriften Bijlage II : Geluidsvoorschriften Bijlage III : Artikelen BBGBOP Bijlage IV : Veiligheidsplan (niet ter publicatie) Bijlage V : Situatieschets (niet ter publicatie) Bijlage VI : Draaiboek (niet ter publicatie) Bijlage VII : Plattegrond bouwobjec…</t>
  </si>
  <si>
    <t>ROT_1217e_delfshaven_Vergunning</t>
  </si>
  <si>
    <t>Minister van Landbouw, Natuur en Voedselkwaliteit</t>
  </si>
  <si>
    <t>De Minister van Landbouw, Natuur en Voedselkwaliteit ⇔ Minister van Landbouw, Natuur en Voedselkwaliteit [noise-normalized exact]</t>
  </si>
  <si>
    <t>…an de gemeente of van anderen mocht worden toegebracht. Bezoekadres: Stadhuis Coolsingel 40 Postadres: Postbus 70012 3000 KP, Rotterdam Website: www.rotterdam.nl Uw brief van: 16 april 2025 Zaaknummer: 11671-AVR25 Betreft: Vergunning Wereld Wijde Wijk Gerrit Sterkmanplein 2025 Datum: 15 mei 2025 ## De burgemeester van Rotterdam Voor deze, M.B.T. Heijmink Teamleider Horeca &amp;amp; Evenementen &lt;!-- image --&gt; ## Bijlage(n) behorende bij de evenementenvergunning Bijlage I : Voorschriften Bijlage II : Geluidsvoorschriften Bijlage III : Artikelen BBGBOP (niet ter publicatie) Bijlage IV : Veiligheidsplan (niet ter publicatie) Bijlage V : Situatieschets (niet ter publicatie) Bijlage VI : Draaiboek (niet ter publicatie) ## Zo maakt…</t>
  </si>
  <si>
    <t>ROT_1255e_delfshaven_Vergunning</t>
  </si>
  <si>
    <t>Magic Circus, het Nederlands Stadscircus</t>
  </si>
  <si>
    <t>magic circus het nederlands stadscircus</t>
  </si>
  <si>
    <t>&lt;!-- image --&gt; ## Geachte, In antwoord op het verzoek van 21 februari 2024, deel ik u mede dat er ingevolge artikel 2:25 van de Algemene Plaatselijke Verordening van Rotterdam een vergunning verleend wordt voor: Evenement : Magic Circus, het Nederlands Stadscircus Categorie : A-evenement Datum en tijd(en) evenement : Vrijdag 25 oktober 2024 van 15:30 uur tot 17:45 uur Zaterdag 26 oktober 2024 van 15:30 uur tot 17:45 uur Zondag 27 oktober 2024 van 15:30 uur tot 17:45 uur Maandag 28 oktober 2024 van 15:30 uur tot 17:45 uur Dinsdag 29 oktober 2024 van 15:30 uur tot 17:45 uur Woensdag 30 oktober 2024 van 15:30 uur tot 17:45 uur Donderdag 31 oktober 2024 van 15…</t>
  </si>
  <si>
    <t>een vergunning voor het evenement Magic Circus, het Nederlands Stadscircus | ontheffing van het bepaalde in artikel 3, eerste lid van de Zondagswet | ontheffing van het in artikel 4, eerste lid van de Zondagswet gestelde verbod</t>
  </si>
  <si>
    <t>vergunning voor het evenement magic circus het nederlands stadscircus | ontheffing van het bepaalde in artikel 3 eerste lid van de zondagswet | ontheffing van het in artikel 4 eerste lid van de zondagswet gestelde verbod</t>
  </si>
  <si>
    <t>vergunning ⇔ een vergunning voor het evenement Magic Circus, het Nederlands Stadscircus [gold substring of prediction]</t>
  </si>
  <si>
    <t>&lt;!-- image --&gt; ## Geachte, In antwoord op het verzoek van 21 februari 2024, deel ik u mede dat er ingevolge artikel 2:25 van de Algemene Plaatselijke Verordening van Rotterdam een vergunning verleend wordt voor: Evenement : Magic Circus, het Nederlands Stadscircus Categorie : A-evenement Datum en tijd(en) evenement : Vrijdag 25 oktober 2024 van 15:30 uur tot 17:45 uur Zaterdag 26 oktober 2024 van 15:30 uur tot 17:45 uur Zondag 27 oktober 2024 van 15:30 uur tot 17:45 uur Maandag 28 oktober 2024 van 15:30 uur tot 17:45 uur Dinsdag 29 oktober 2024 van 15:30 uur tot 17:45 uur Woensdag 30 oktober 2024 van 15…</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</si>
  <si>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 van Wageningen-Bouaddi Teamleider Evenementen ## Bijlagen behorende bij de evenementenvergunning Bijlage I : Voorschriften Bijlage II : Geluidsvoorschriften Bijlage III : Artikelen BBGBOP (niet ter publicatie) Bijlage IV : Veiligheidsplan (niet ter publicatie) Bijlage V : Situatieschets locatie en situatietekening tent (niet ter publicatie) Bijlage VI : Draaiboek Rotterdam (niet ter…</t>
  </si>
  <si>
    <t>ontheffing van het bepaalde in artikel 3 eerste lid van de zondagswet | ontheffing van het in artikel 4 eerste lid van de zondagswet gestelde verbod</t>
  </si>
  <si>
    <t>ROT_1284e_delfshaven_Vergunning</t>
  </si>
  <si>
    <t>…pgenomen voorschriften laten verplichtingen van vergunninghouder voortvloeiende uit andere weten regelgeving onverlet. Tot slot wijs ik u erop, dat u aansprakelijk bent voor alle schade die door het gebruik van deze vergunning aan eigendommen van de gemeente of van anderen mocht worden toegebracht. De burgemeester van Rotterdam, Voor deze, M. van Wageningen-Bouaddi Teamleider Evenementen Postadres: Postbus 70012 3000 KP Rotterdam Directie Veiligheid, Evenementen Website: www.rotterdam.nl E-mail: Telefoon: Inlichtingen bij: Kenmerk: 508117-2024 Betreft: Evenementenvergunning Datum: 27 augustus 2024 ## Bijlage(n) behorende bij de evenementenvergunning Bijlage I : Voorschriften Bijlage II : Geluidsvoorschriften Bijlage III …</t>
  </si>
  <si>
    <t>ROT_1518e_delfshaven_Vergunning</t>
  </si>
  <si>
    <t>&lt;!-- image --&gt; ## Geachte mevrouw, In antwoord op het verzoek van 8 juli 2022, deel ik u mede dat er ingevolge artikel 2:25 van de Algemene Plaatselijke Verordening van Rotterdam een vergunning verleend wordt voor: Evenement Categorie : Weelde festival : A-evenement Datum en tijd(en) evenement : Zaterdag 10 september 2022 van 11:00 tot 23:00 uur Locatie : Marconistraat Gebied : Delfshaven Data en tijden op- en afbouw : Opbouw Donderdag 8 september 2022 van 08:00 tot 20:00 uur Vrijdag 9 september 2022 van 08:00 tot 20:00 uur ## Afbouw Zondag 11 september 2022 van 23:00 tot 00:00 uur Maandag 12 september 202…</t>
  </si>
  <si>
    <t>…mail: Telefoon: Inlichtingen bij: Kenmerk: 469408-2022 Betreft: Evenementenvergunning Datum: 02-09-2022 &lt;!-- image --&gt; Tot slot wijs ik u erop, dat u aansprakelijk bent voor alle schade die door het gebruik van deze vergunning aan eigendommen van de gemeente of van anderen mocht worden toegebracht. De burgemeester van Rotterdam, Namens deze, mr. K. Heijnen Teamleider Evenementen &lt;!-- image --&gt; ## Bijlage(n) behorende bij de evenementenvergunning Bijlage I : Voorschriften Bijlage II : Geluidsvoorschriften Bijlage III : Artikelen BBGBOP Bijlage IV : Situatietekening (niet ter publicatie) Bijlage V : Veiligheidsplan (niet ter publicatie) Bijlage VI : Draaiboek (niet ter publicatie) Bijlage VII : Certificaat tentboek (niet t…</t>
  </si>
  <si>
    <t>ROT_1541e_delfshaven_Vergunning</t>
  </si>
  <si>
    <t>N.V. Elektriciteits-Produktiemaatschappij Zuid-Nederland EPZ ⇔ N.V. Elektriciteits-Produktiemaatschappij Zuid-Nederland EPZ [exact]</t>
  </si>
  <si>
    <t>Minister voor Klimaat en Energie</t>
  </si>
  <si>
    <t>De Minister voor Klimaat en Energie ⇔ Minister voor Klimaat en Energie [noise-normalized exact]</t>
  </si>
  <si>
    <t>&lt;!-- image --&gt; ## Geachte In antwoord op het verzoek van 09-05-22, deel ik u mede dat er ingevolge artikel 2:25 van de Algemene Plaatselijke Verordening van Rotterdam een vergunning verleend wordt voor: Evenement : Meet and great and secondhand shopping Categorie : A-evenement Datum en tijd(en) evenement : Zondag 26 juni 2022 van 10:00 uur tot 17:00 uur Locatie : Werkhoefstraat Gebied : Delfshaven Data en tijden op- en afbouw : Opbouw Zaterdag 25 juni 2022 van 17:00 uur tot 21:00 uur Afbouw Zondag 26 juni 2022 van 17:30 uur tot 20:30 uur Bezoekersaantal : Maximaal 100 bezoekers ## Zondagswet Te…</t>
  </si>
  <si>
    <t>…n deze vergunning aan eigendommen van de gemeente of van anderen mocht worden toegebracht. Postadres: Postbus 70012 3000 KP Rotterdam ## Directie Veiligheid, Evenementen Website: www.rotterdam.nl E-mail: Telefoon: Inlichtingen bij: Kenmerk: 316857-2022 Betreft: Evenementenvergunning Datum: 16-06-22 De burgemeester van Rotterdam, Voor deze, mr. K. Heijnen Teamleider Evenementen &lt;!-- image --&gt; ## Bijlage(n) behorende bij de evenementenvergunning Bijlage I : Voorschriften Bijlage II : Geluidsvoorschriften Bijlage III : Artikelen BGBOP Bijlage IV : Veiligheidsplan Bijlage V : Situatieschets Bijlage VI : Draaiboek ## Niet eens met deze beslissing? Dan kunt u, of een andere belanghebbende, een bezwaarschrift indienen. Dit moet…</t>
  </si>
  <si>
    <t>vergunning voor evenement: Meet and great and secondhand shopping | ontheffing van het bepaalde in artikel 3, eerste lid van de Zondagswet | ontheffing van het in artikel 4, eerste lid van de Zondagswet gestelde verbod</t>
  </si>
  <si>
    <t>vergunning voor evenement meet and great and secondhand shopping | ontheffing van het bepaalde in artikel 3 eerste lid van de zondagswet | ontheffing van het in artikel 4 eerste lid van de zondagswet gestelde verbod</t>
  </si>
  <si>
    <t>vergunning ⇔ vergunning voor evenement: Meet and great and secondhand shopping [gold substring of prediction]</t>
  </si>
  <si>
    <t>ROT_1565e_delfshaven_Vergunning</t>
  </si>
  <si>
    <t>evenementenvergunning voor Swan market festival | ontheffing van artikel 3, eerste lid, van de Zondagswet | ontheffing van het in artikel 4, eerste lid, van de Zondagswet gestelde verbod</t>
  </si>
  <si>
    <t>evenementenvergunning voor swan market festival | ontheffing van artikel 3 eerste lid van de zondagswet | ontheffing van het in artikel 4 eerste lid van de zondagswet gestelde verbod</t>
  </si>
  <si>
    <t>vergunning ⇔ evenementenvergunning voor Swan market festival [gold substring of prediction]</t>
  </si>
  <si>
    <t>&lt;!-- image --&gt; ## Geachte heer/mevrouw, In antwoord op het verzoek van 21 februari 2022, deel ik u mede dat er ingevolge artikel 2:25 van de Algemene Plaatselijke Verordening van Rotterdam een vergunning verleend wordt voor: Evenement : Swan market festival Categorie : A-evenement Datum en tijd(en) evenement : Zondag 19 juni 2022 van 11:00 uur tot 18:00 uur Locatie Gebied : Parklaan : Centrum Data en tijden op- en afbouw : Opbouw Zondag 19 juni 2022 van 07:00 uur tot 11:00 uur ## Afbouw Zondag 19 juni 2022 van 18:00 uur tot 22:00 uur Bezoekersaantal : 1000 bezoekers ## Zondagswet Tevens verleen ik u ontheffing van h…</t>
  </si>
  <si>
    <t>…-mail: Telefoon: Inlichtingen bij: Kenmerk: 95614-2022 Betreft: Evenementenvergunning Datum: 4 mei 2022 &lt;!-- image --&gt; Tot slot wijs ik u erop, dat u aansprakelijk bent voor alle schade die door het gebruik van deze vergunning aan eigendommen van de gemeente of van anderen mocht worden toegebracht. De burgemeester van Rotterdam, Voor deze, mr. D. Cevik Teamleider &lt;!-- image --&gt; ## Bijlage(n) behorende bij de evenementenvergunning Bijlage I : Voorschriften Bijlage II : Geluidsvoorschriften Bijlage III : Artikelen BGBOP Bijlage IV : Veiligheidsplan en draaiboek (niet ter publicatie) Bijlage V : Situatieschets (niet ter publicatie) ## Niet eens met deze beslissing? Dan kunt u, of een andere belanghebbende, een bezwaarschrif…</t>
  </si>
  <si>
    <t>ROT_1569e_delfshaven_Vergunning</t>
  </si>
  <si>
    <t>&lt;!-- image --&gt; ## Geachte heer/mevrouw In antwoord op het verzoek van 01-12-2021 deel ik u mede dat er ingevolge artikel 2:25 van de Algemene Plaatselijke Verordening van Rotterdam een vergunning verleend wordt voor: Evenement Categorie Datum en tijd(en) evenement Locatie Gebied Data en tijden op- en afbouw : Openlucht vlooienmarkt : A-evenement : Zondag 1 mei 2022 van 10:00 uur tot 16:00 uur : Grote Visserijplein : Delfshaven : Opbouw: Zaterdag 30 april van 19:00 tot 21:00 Zondag 1 mei 2022 van 08:00 tot 10:00 Afbouw: Zondag 1 mei van 16:00 tot 20:00 Bezoekersaantal : Maximaal 500 bezoekers ## COVID-19 Per …</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</si>
  <si>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mr. K. Heijnen Teamleider Evenementen &lt;!-- image --&gt; ## Bijlage(n) behorende bij de evenementenvergunning Bijlage I : Voorschriften Bijlage II : Geluidsvoorschriften Bijlage III : Artikelen BGBOP Bijlage IV : Situatietekening (niet ter publicatie) Bijlage V : Veiligheidsplan (niet ter publicatie) Bijlage VI : Draaiboek (niet ter publicatie) ## Niet eens met deze beslissing? Dan kunt u,…</t>
  </si>
  <si>
    <t>ROT_1619e_feijenoord_Vergunning</t>
  </si>
  <si>
    <t>vergunning voor evenement Afsluiting Paloma week 2025 | ontheffing van artikel 3, eerste lid, van de Zondagswet | ontheffing van het in artikel 4, eerste lid, van de Zondagswet gestelde verbod</t>
  </si>
  <si>
    <t>vergunning voor evenement afsluiting paloma week 2025 | ontheffing van artikel 3 eerste lid van de zondagswet | ontheffing van het in artikel 4 eerste lid van de zondagswet gestelde verbod</t>
  </si>
  <si>
    <t>vergunning ⇔ vergunning voor evenement Afsluiting Paloma week 2025 [gold substring of prediction]</t>
  </si>
  <si>
    <t>Louis Bolk Instituut ⇔ Louis Bolk Instituut [exact]</t>
  </si>
  <si>
    <t>&lt;!-- image --&gt; ## Geachte, In antwoord op het verzoek van vrijdag 02 mei 2025, deel ik u mede dat er ingevolge artikel 2:25 van de Algemene Plaatselijke Verordening van Rotterdam een vergunning verleend wordt voor: Evenement : Afsluiting Paloma week 2025 Categorie : A-evenement Datum en tijd(en) evenement : Zondag 25 mei 2025 van 16:00 uur tot 20:00 uur Locatie : Delistraat 26B / Bar Break Gebied : Feijenoord, Rotterdam Data en tijden op- en afbouw : ## Opbouw Zondag 25 mei 2025 van 14:00 uur tot 16:00 uur Afbouw Zondag 25 mei 2025 van 20:00 uur tot 21:30 uur Bezoekersaantal : Maximaal 75 bezoekers gelijkt…</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</si>
  <si>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M.B.T. Heijmink Teamleider Horeca &amp;amp; Evenementen ## Bijlage(n) behorende bij de evenementenvergunning Bijlage I : Voorschriften Bijlage II : Geluidsvoorschriften Bijlage III : Artikelen BBGBOP (niet ter publicatie) Bijlage IV : Veiligheidsplan (niet ter publicatie) Bijlage V : Situatieschets (niet ter publicatie) ## Zo maakt u bezwaar Bezwaar maken kan binnen 6 weken na de datum dat …</t>
  </si>
  <si>
    <t>ROT_1665e_feijenoord_Vergunning</t>
  </si>
  <si>
    <t>&lt;!-- image --&gt; ## Geachte In antwoord op het verzoek van 9 augustus 2024, deel ik u mede dat er ingevolge artikel 2:25 van de Algemene Plaatselijke Verordening van Rotterdam een vergunning verleend wordt voor: Evenement : DYSPRAXIE (Vieren Skate Cultuur) Categorie : A evenement Datum en tijd(en) evenement : Zaterdag 21 september 2024 van 16:00 tot 23:00 uur Locatie : Piekstraat 45 Gebied : Feyenoord Data en tijden op- en afbouw : Opbouw: Zaterdag 21 september van 10:00-15:30 uur Afbouw: Zondag 22 september 2024 van 08:00- 18:00 uur Bezoekersaantal gelijktijdig : Maximaal 400 Tevens verleen ik u onthef…</t>
  </si>
  <si>
    <t>&lt;!-- image --&gt; ## Geachte In antwoord op het verzoek van 9 augustus 2024, deel ik u mede dat er ingevolge artikel 2:25 van de Algemene Plaatselijke Verordening van Rotterdam een vergunning verleend wordt voor: Evenement : DYSPRAXIE (Vieren Skate Cultuur) Categorie : A evenement Datum en tijd(en) evenement : Zaterdag 21 september 2024 van 16:00 tot 23:00 uur Locatie : Piekstraat 45 Gebied : Feyenoord Data en tijden op- en afbouw : Opbouw: Zaterdag 21 september van 10:00-15:30 uur Afbouw: Zondag 22 september 2024 van 08:00- 18:00 uur Bezoekersaantal gelijktijdig : Maximaal 400 Tevens verleen ik u ontheffing van he…</t>
  </si>
  <si>
    <t>minister voor Primair en Voortgezet Onderwijs</t>
  </si>
  <si>
    <t>de minister voor Primair en Voortgezet Onderwijs ⇔ minister voor Primair en Voortgezet Onderwijs [noise-normalized exact]</t>
  </si>
  <si>
    <t>…lefoon: Inlichtingen bij : Kenmerk: 558700-2024 Betreft: Evenementenvergunning Datum: 10 september 2024 &lt;!-- image --&gt; Tot slot wijs ik u erop, dat u aansprakelijk bent voor alle schade die door het gebruik van deze vergunning aan eigendommen van de gemeente of van anderen mocht worden toegebracht. De burgemeester van Rotterdam, Voor deze, M.B.T. Heijmink ## Teamleider Horeca en Evenementen ## Bijlage(n) behorende bij de evenementenvergunning Bijlage I : Voorschriften Bijlage II : Geluidsvoorschriften Bijlage III : Artikelen BBGBOP (niet voor publicatie) Bijlage IV : Veiligheidsplan (niet voor publicatie) Bijlage V : Situatieschets (niet voor publicatie) 2 ## Niet eens met deze beslissing? Bezwaar maken kan binnen 6 weke…</t>
  </si>
  <si>
    <t>instellingssubsidie</t>
  </si>
  <si>
    <t>instellingssubsidie voor het subsidiejaar 2024</t>
  </si>
  <si>
    <t>instellingssubsidie ⇔ instellingssubsidie voor het subsidiejaar 2024 [gold substring of prediction]</t>
  </si>
  <si>
    <t>instellingssubsidie ⇔ instellingssubsidie [exact]</t>
  </si>
  <si>
    <t>ROT_1778e_feijenoord_Vergunning</t>
  </si>
  <si>
    <t>IHH Nederland</t>
  </si>
  <si>
    <t>ihh nederland</t>
  </si>
  <si>
    <t>&lt;!-- image --&gt; ## Geachte, In antwoord op het verzoek van 5 juli 2023, deel ik u mede dat er ingevolge artikel 2:25 van de Algemene Plaatselijke Verordening van Rotterdam een vergunning verleend wordt voor: Evenement : Braderie Schoolproject Gambia IHH Nederland Categorie : A-evenement Datum en tijd(en) evenement : Zondag 10 september 2023 van 10.00 uur tot 20.00 uur Locatie : Christiaan de Wetstraat Gebied : Feijenoord Data en tijden op- en afbouw : Opbouw: Zondag 10 september 2023 van 08.00 uur tot 10.00 uur ## Afbouw: Zondag 10 september 2023 van 20.00 uur tot 22.00 uur Bezoekersaantal : 100 personen gelijktijdig ## Zondagswet Tevens verleen ik u ontheffing van het be…</t>
  </si>
  <si>
    <t>instellingssubsidie ⇔ instellingssubsidie 2024 [gold substring of prediction]</t>
  </si>
  <si>
    <t>&lt;!-- image --&gt; ## Geachte, In antwoord op het verzoek van 5 juli 2023, deel ik u mede dat er ingevolge artikel 2:25 van de Algemene Plaatselijke Verordening van Rotterdam een vergunning verleend wordt voor: Evenement : Braderie Schoolproject Gambia IHH Nederland Categorie : A-evenement Datum en tijd(en) evenement : Zondag 10 september 2023 van 10.00 uur tot 20.00 uur Locatie : Christiaan de Wetstraat Gebied : Feijenoord Data en tijden op- en afbouw : Opbouw: Zondag 10 september 2023 van 08.00 uur tot 10.00 uur ## Afbouw: Zondag 10 september 2023 van 20.00 uur tot 22.00 uur Bezoekersaantal : 100 per…</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</si>
  <si>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 van Wageningen-Bouaddi Teamleider Evenementen Bijlage(n) behorende bij de evenementenvergunning Bijlage I : Voorschriften Bijlage II : Geluidsvoorschriften Bijlage III : Artikelen BBGBOP Bijlage III : Situatietekening (niet ter publicatie) Bijlage IV : Veiligheidsplan (niet ter publicatie) Bijlage V : Draaiboek (niet ter publicatie) ## Niet eens met deze beslissing? D…</t>
  </si>
  <si>
    <t>ROT_1943e_feijenoord_Vergunning</t>
  </si>
  <si>
    <t>&lt;!-- image --&gt; ## Geachte In antwoord op het verzoek van 8 mei 2022, deel ik u mede dat er ingevolge artikel 2:25 van de Algemene Plaatselijke Verordening van Rotterdam een vergunning verleend wordt voor: Evenement : Midden in de Maasfestival Categorie : A-evenement Datum en tijden evenement : Zondag 5 juni 2022 van 14.00 - 17.00 uur Locatie : Burgemeester Hoffmanplein - t.h.v. van der Takstraat Gebied : Feijenoord Data en tijden op- en afbouw : Opbouw 5 juni 2022 van 10.00 - 13.00 uur Afbouw 5 juni 2022 van 17.30 - 18.30 uur Bezoekersaantal : 151-200 bezoekers ## Zondagswet Tevens verleen ik u o…</t>
  </si>
  <si>
    <t>…ail: Telefoon: Inlichtingen bij: Kenmerk: 314992-2022 Betreft: Evenementenvergunning Datum: 1 juni 2022 &lt;!-- image --&gt; Tot slot wijs ik u erop, dat u aansprakelijk bent voor alle schade die door het gebruik van deze vergunning aan eigendommen van de gemeente of van anderen mocht worden toegebracht. De burgemeester van Rotterdam, Voor deze, &lt;!-- image --&gt; mr. K. Heijnen Teamleider Evenementen ## Bijlagen behorende bij de evenementenvergunning Bijlage I : Voorschriften Bijlage II : Geluidsvoorschriften Bijlage III : Artikelen BGBOP Bijlage IV : Situatieschets ( niet ter publicatie ) Bijlage V : Veiligheidsplan ( niet ter publicatie ) ## Niet eens met deze beslissing? Dan kunt u, of een andere belanghebbende, een bezwaarsch…</t>
  </si>
  <si>
    <t>ROT_1976e_feijenoord_Vergunning</t>
  </si>
  <si>
    <t>subsidie voor het deelproject 'Elektrische Kabelsystemen'</t>
  </si>
  <si>
    <t>subsidie ⇔ subsidie voor het deelproject 'Elektrische Kabelsystemen' [gold substring of prediction]</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</si>
  <si>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 Ben Addi Afdelingshoofd Stadszaken ## Bijlage(n) behorende bij de evenementenvergunning Bijlage I : Voorschriften Bijlage II : Artikelen BGBOP (niet ter publicatie) Bijlage III : Draaiboek (niet ter publicatie) Bijlage IV : Coronaplan (niet publicatie) ## Niet eens met deze beslissing? Dan kunt u, of een andere belanghebbende, een bezwaarschrift indienen. Dit moet bin…</t>
  </si>
  <si>
    <t>ROT_1994e_feijenoord_Vergunning</t>
  </si>
  <si>
    <t>&lt;!-- image --&gt; Postadres: Postbus 70012 3000 KP Rotterdam ## Directie Veiligheid, Evenementen Website: www.rotterdam.nl E-mail: Telefoon: Inlichtingen bij: Kenmerk: 352266-2021 Betreft: Evenementenvergunning Datum: 16 augustus 2021 In antwoord op uw verzoek d.d. 7 juni 2021 deel ik u mede, dat er ingevolge artikel 2:25 van de Algemene Plaatselijke Verordening van Rotterdam een vergunning verleend wordt voor: Evenement : Commerciële rommelmarkt Type evenement : Doorstroomevenement op 1,5 meter afstand Categorie : A-evenement Datum en tijden evenement : Zondag 22 augustus 2021 van 10:00 uur tot 16:00 uur Afrikaanderplein …</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</si>
  <si>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D D. Cevik Teamleider Horecavergunningen ## Bijlage(n) behorende bij de evenementenvergunning | Bijlage I | : Voorschriften | |-------------|------------------------------------------| | Bijlage II | : Artikelen BGBOP | | Bijlage III | : Situatietekening (niet ter publicatie) | | Bijlage IV | : Veiligheidsplan (niet ter publicatie) | | Bijlage V | : Draaiboek (niet ter p…</t>
  </si>
  <si>
    <t>ROT_2001e_feijenoord_Vergunning</t>
  </si>
  <si>
    <t>Stichting Milieu Centraal ⇔ Stichting Milieu Centraal [exact]</t>
  </si>
  <si>
    <t>&lt;!-- image --&gt; Geachte , In antwoord op uw verzoek d.d. 7 juni 2021 deel ik u mede, dat er ingevolge artikel 2:25 van de Algemene Plaatselijke Verordening van Rotterdam een vergunning verleend wordt voor: Evenement : Snuffelmarkt Type evenement : Doorstroomevenement op 1,5 meter afstand Categorie : A-evenement Datum en tijden evenement : Zondag 11 juli 2021 van 10:00 uur tot 16:00 uur Locatie : Gebied : Afrikaanderplein Feijenoord Data en tijden op- en afbouw : Opbouw zondag 11 juli 2021 van 07:30 uur tot 10:00 uur Afbouw zondag 11 juli 2021 van 16:00 uur tot 20:00 uur Bezoekersaantal : 251-300 #…</t>
  </si>
  <si>
    <t>De minister van Binnenlandse Zaken en Koninkrijksrelaties ⇔ De minister van Binnenlandse Zaken en Koninkrijksrelaties [exact]</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</si>
  <si>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Mr. K Heijnen Teamleider Evenementen &lt;!-- image --&gt; ## Bijlage(n) behorende bij de evenementenvergunning Bijlage I : Voorschriften Bijlage II : Artikelen BGBOP Bijlage III : Situatietekening (niet ter publicatie) Bijlage IV : Draaiboek en Coronaplan (niet ter publicatie) Bijlage V : Veiligheidsplan ## Niet eens met deze beslissing? Dan kunt u, of een andere belanghebbende, een bezwaars…</t>
  </si>
  <si>
    <t>ROT_2123e_hillegersberg-schiebroek_Vergunning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</si>
  <si>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mr. K. Heijnen Teamleider Evenementen Postadres: Postbus 70012 3000 KP Rotterdam Directie Veiligheid, Evenementen Website: www.rotterdam.nl E-mail: Telefoon: Inlichtingen bij: Kenmerk: 419193-2022 Betreft: Evenementenvergunning Datum: 21-9-2022 ## Bijlage(n) behorende bij de evenementenvergunning | Bijlage I | : Voorschriften | |-------------|----------------------------…</t>
  </si>
  <si>
    <t>ROT_2128e_hillegersberg-schiebroek_Vergunning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</si>
  <si>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mr. K. Heijnen Teamleider Evenementen &lt;!-- image --&gt; Postadres: Postbus 70012 3000 KP Rotterdam Directie Veiligheid, Evenementen Website: www.rotterdam.nl E-mail: Telefoon: Inlichtingen bij: Kenmerk: 295921-2022 Betreft: Evenementenvergunning Datum: 28 juni 2022 ## Bijlage(n) behorende bij de evenementenvergunning | Bijlage I | : Voorschriften | |-------------|-------------------------…</t>
  </si>
  <si>
    <t>ROT_2149e_hillegersberg-schiebroek_Vergunning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</si>
  <si>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mr. K. Heijnen Teamleider Evenementen ## Bijlage(n) behorende bij de evenementenvergunning Bijlage I : Voorschriften Bijlage II : Geluidsvoorschriften Bijlage III : Artikelen BBGBOP Bijlage IV : Situatietekening (niet ter publicatie) Bijlage V : Veiligheidsplan (niet ter publicatie) Bijlage VI : Draaiboek (niet ter publicatie) Bijlage VII : Verkeersplan (niet ter publica…</t>
  </si>
  <si>
    <t>ROT_2228e_hoek-van-holland_Vergunning</t>
  </si>
  <si>
    <t>evenementenvergunning voor een Doorlopende muziekvergunning | ontheffing van artikel 3, eerste lid, van de Zondagswet | ontheffing van het in artikel 4, eerste lid, van de Zondagswet gestelde verbod</t>
  </si>
  <si>
    <t>evenementenvergunning voor een doorlopende muziekvergunning | ontheffing van artikel 3 eerste lid van de zondagswet | ontheffing van het in artikel 4 eerste lid van de zondagswet gestelde verbod</t>
  </si>
  <si>
    <t>vergunning ⇔ evenementenvergunning voor een Doorlopende muziekvergunning [gold substring of prediction]</t>
  </si>
  <si>
    <t>&lt;!-- image --&gt; ## Geachte In antwoord op het verzoek van 11 april 2024 (aangevuld met informatie op diverse data), deel ik u mede dat er ingevolge artikel 2:25 van de Algemene Plaatselijke Verordening van Rotterdam een vergunning verleend wordt voor: Evenement : Doorlopende muziekvergunning Categorie : A-evenement Data en tijden evenement : 1 juni 2024 t/m 31 mei 2025 Maximaal 12 optredens van 1 ½ uur in deze periode. De optredens vinden op variabele data en tijden plaats tussen 08.00 - 23.00 uur. Locatie : De optredens vinden op verschillende locaties in Hoek van Holland plaats Gebied : Hoek van Holland Data en tijden op- en afbouw : Niet v…</t>
  </si>
  <si>
    <t>…ail: Telefoon: Inlichtingen bij: Kenmerk: 258347-2024 Betreft: Evenementenvergunning Datum: 29 mei 2024 &lt;!-- image --&gt; Tot slot wijs ik u erop, dat u aansprakelijk bent voor alle schade die door het gebruik van deze vergunning aan eigendommen van de gemeente of van anderen mocht worden toegebracht. De burgemeester van Rotterdam, voor deze, M. van Wageningen-Bouaddi Teamleider Evenementen ## Bijlagen behorende bij de evenementenvergunning Bijlage I : Voorschriften Bijlage II : Geluidsvoorschriften Bijlage III : Artikelen BBGBOP (niet ter publicatie) Bijlage IV : Draaiboek en situatietekening (niet ter publicatie) ## Zo maakt u bezwaar Bezwaar maken kan binnen 6 weken na de datum dat dit besluit bekend is gemaakt. U maakt …</t>
  </si>
  <si>
    <t>doorlopende muziekvergunning | ontheffing van het bepaalde in artikel 3, eerste lid van de Zondagswet | ontheffing van het in artikel 4, eerste lid van de Zondagswet gestelde verbod</t>
  </si>
  <si>
    <t>doorlopende muziekvergunning | ontheffing van het bepaalde in artikel 3 eerste lid van de zondagswet | ontheffing van het in artikel 4 eerste lid van de zondagswet gestelde verbod</t>
  </si>
  <si>
    <t>vergunning ⇔ doorlopende muziekvergunning [gold substring of prediction]</t>
  </si>
  <si>
    <t>ROT_2229e_hoek-van-holland_Vergunning</t>
  </si>
  <si>
    <t>evenementenvergunning voor een doorlopende muziekvergunning | ontheffing van artikel 3, eerste lid, van de Zondagswet | ontheffing van het verbod in artikel 4, eerste lid, van de Zondagswet</t>
  </si>
  <si>
    <t>evenementenvergunning voor een doorlopende muziekvergunning | ontheffing van artikel 3 eerste lid van de zondagswet | ontheffing van het verbod in artikel 4 eerste lid van de zondagswet</t>
  </si>
  <si>
    <t>vergunning ⇔ evenementenvergunning voor een doorlopende muziekvergunning [gold substring of prediction]</t>
  </si>
  <si>
    <t>ontheffing van artikel 3, eerste lid, van de Zondagswet | ontheffing van het verbod in artikel 4, eerste lid, van de Zondagswet</t>
  </si>
  <si>
    <t>Minister van Economische Zaken en Klimaat ⇔ Minister van Economische Zaken en Klimaat [exact]</t>
  </si>
  <si>
    <t>subsidie voor de uitvoering van het ces-project Cactus</t>
  </si>
  <si>
    <t>subsidie ⇔ subsidie voor de uitvoering van het ces-project Cactus [gold substring of prediction]</t>
  </si>
  <si>
    <t>ROT_2233e_hoek-van-holland_Vergunning</t>
  </si>
  <si>
    <t>subsidie voor de uitvoering van het ces project Cactus</t>
  </si>
  <si>
    <t>subsidie ⇔ subsidie voor de uitvoering van het ces project Cactus [gold substring of prediction]</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</si>
  <si>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Postadres: Postbus 70012 3000 KP Rotterdam ## Directie Veiligheid, Evenementen Website: www.rotterdam.nl E-mail: Telefoon: Inlichtingen bij: Kenmerk: 223676-2024 Betreft: Evenementenvergunning Datum: 17 mei 2024 ## Bijlage(n) behorende bij de evenementenvergunning Bijlage I : Voorschriften Bijlage II : Geluidsvoorschriften Bijlage III : Artikelen BBGBOP (niet ter publicatie) Bijlage IV…</t>
  </si>
  <si>
    <t>ROT_2311e_hoek-van-holland_Vergunning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</si>
  <si>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mr. K. Heijnen Teamleider Evenementen ## Bijlagen behorende bij de evenementenvergunning Bijlage I : Voorschriften Bijlage II : Geluidsvoorschriften Bijlage III : Artikelen BGBOP (niet ter publicatie) Bijlage IV : Situatieschets (niet ter publicatie) Bijlage V : Veiligheidsplan (niet ter publicatie) Postadres: Postbus 70012 3000 KP Rotterdam ## Directie Veiligheid, Team …</t>
  </si>
  <si>
    <t>ROT_2337e_hoogvliet_Vergunning</t>
  </si>
  <si>
    <t>Stichting Wij Techniek ⇔ Stichting Wij Techniek [exact]</t>
  </si>
  <si>
    <t>&lt;!-- image --&gt; Geachte, In antwoord op het verzoek van 10 januari 2025, deel ik u mede dat er ingevolge artikel 2:25 van de Algemene Plaatselijke Verordening van Rotterdam een vergunning verleend wordt voor: Evenement : Kinder Familie Kermis Categorie : A-evenement Datum en tijd(en) evenement : Dinsdag 20 mei 2025 t/m zaterdag 24 mei 2025 van 13.00 uur tot 22.00 uur Zondag 25 mei 2025 van 13.00 uur tot 21.00 uur Locatie : Stelconplaten-terrein op de hoek Kinheim - Wierse Gebied : Hoogvliet, Rotterdam Data en tijden op- en afbouw : Opbouw: Zondag 18 mei 2025 van 13.00 uur tot 17.00 uur Maandag 19 mei…</t>
  </si>
  <si>
    <t>de Minister voor Binnenlandse Zaken en Koninkrijksrelaties ⇔ de Minister voor Binnenlandse Zaken en Koninkrijksrelaties [exact]</t>
  </si>
  <si>
    <t>….rotterdam.nl E-mail: Telefoon: Inlichtingen bij: Kenmerk: 21524-2025 Betreft: Evenementenvergunning Datum: 9 mei 2025 Tot slot wijs ik u erop, dat u aansprakelijk bent voor alle schade die door het gebruik van deze vergunning aan eigendommen van de gemeente of van anderen mocht worden toegebracht. De burgemeester van Rotterdam, Voor deze, Mr. M.B.T. Heijmink Teamleider Horeca en Evenementen ## Bijlagen behorende bij de evenementenvergunning Bijlage I : Voorschriften Bijlage II : Geluidsvoorschriften Bijlage III : Artikelen BBGBOP (niet ter publicatie) Bijlage IV : Veiligheidsplan v. 1-4 (niet ter publicatie) Bijlage V : Situatieschets v. 3-4 (niet ter publicatie) &lt;!-- image --&gt; ## Zo maakt u bezwaar Bezwaar maken kan bi…</t>
  </si>
  <si>
    <t>incidentele subsidie voor de scholing warmtepompen</t>
  </si>
  <si>
    <t>subsidie ⇔ incidentele subsidie voor de scholing warmtepompen [gold substring of prediction]</t>
  </si>
  <si>
    <t>ROT_2406e_hoogvliet_Vergunning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</si>
  <si>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 van Wageningen-Bouaddi Teamleider Evenementen Postadres: Postbus 70012 3000 KP Rotterdam ## Directie Veiligheid, Team Evenementen Website: www.rotterdam.nl E-mail: Telefoon: Inlichtingen bij: Kenmerk: Betreft: Evenementenvergunning Datum: 18 september 2023 ## Bijlagen behorende bij de evenementenvergunning Bijlage I : Voorschriften Bijlage II : Geluidsvoorschriften Bi…</t>
  </si>
  <si>
    <t>ROT_2460e_hoogvliet_Vergunning</t>
  </si>
  <si>
    <t>toe te kennen ⇔ toe te kennen [exact]</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</si>
  <si>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mr. K. Heijnen Teamleider Evenementen ## Bijlage(n) behorende bij de evenementenvergunning Bijlage I : Voorschriften Bijlage II : Geluidsvoorschriften Bijlage III : Artikelen BGBOP Bijlage IV : Situatieschets Bijlage V : Veiligheidsplan Bijlage VI : Programma/draaiboek ## Niet eens met deze beslissing? Dan kunt u, of een andere belanghebbende, een bezwaarschrift indienen…</t>
  </si>
  <si>
    <t>ROT_2590e_ijsselmonde_Vergunning</t>
  </si>
  <si>
    <t>Federatie Particulier Grondbezit ⇔ Federatie Particulier Grondbezit [exact]</t>
  </si>
  <si>
    <t>…rgunning aan eigendommen van de gemeente of van anderen mocht worden toegebracht. Postadres: Postbus 70012 3000 KP Rotterdam ## Directie Veiligheid, Evenementen Website: www.rotterdam.nl E-mail: Telefoon: Inlichtingen bij: Kenmerk: 556675-2023 Betreft: Evenementenvergunning Datum: 15 september 2023 De burgemeester van Rotterdam, Voor deze, M. van Wageningen-Bouaddi Teamleider Evenementen &lt;!-- image --&gt; ## Bijlagen behorende bij de evenementenvergunning Bijlage I : Voorschriften Bijlage II : Geluidsvoorschriften Bijlage III : Artikelen BBGBOP (niet ter publicatie) Bijlage IV : Veiligheidsplan en programma (niet ter publicatie) Bijlage V : Situatieschets (niet ter publicatie) ## Niet eens met deze beslissing? Dan kunt u, o…</t>
  </si>
  <si>
    <t>subsidie voor de uitvoering van een pilotproject op de Brabantse Wal, getiteld 'Het landgoedmodel als motor van de transitie in het landelijk gebied'</t>
  </si>
  <si>
    <t>subsidie ⇔ subsidie voor de uitvoering van een pilotproject op de Brabantse Wal, getiteld 'Het landgoedmodel als motor van de transitie in het landelijk gebied' [gold substring of prediction]</t>
  </si>
  <si>
    <t>&lt;!-- image --&gt; ## Geachte, In antwoord op het verzoek van 16 augustus 2023, deel ik u mede dat er ingevolge artikel 2:25 van de Algemene Plaatselijke Verordening van Rotterdam een vergunning verleend wordt voor: Evenement : Reyeroord Festival Categorie : A-evenement Datum en tijd(en) evenement : Zaterdag 23 september 2023 van 15:00 uur tot 22:00 uur Locatie : Rekerdijk 10 te Rotterdam Gebied : IJsselmonde Data en tijden op- en afbouw : Opbouw Donderdag 21 september 2023 van 08:00 uur tot 20:00 uur Vrijdag 22 september 2023 van 08:00 uur tot 20:00 uur Afbouw Zondag 24 september 2023 van 08:00 uur tot 20:…</t>
  </si>
  <si>
    <t>ROT_2811e_kralingen-crooswijk_Vergunning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</si>
  <si>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 van Wageningen-Bouaddi Teamleider Evenementen Postadres: Postbus 70012 3000 KP Rotterdam ## Directie Veiligheid, Evenementen Website: www.rotterdam.nl E-mail: Telefoon: Inlichtingen bij: Kenmerk: 552668-2022 Betreft: Evenementenvergunning Datum: 12-09-2023 ## Bijlage(n) behorende bij de evenementenvergunning Bijlage I : Voorschriften Bijlage II : Geluidsvoorschriften …</t>
  </si>
  <si>
    <t>ROT_2877e_kralingen-crooswijk_Vergunning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</si>
  <si>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 van Wageningen-Bouaddi Teamleider Evenementen &lt;!-- image --&gt; Postadres: Postbus 70012 3000 KP Rotterdam ## Directie Veiligheid, Evenementen Website: www.rotterdam.nl E-mail: Telefoon: Inlichtingen bij : Kenmerk: 97393-2023 Betreft: Evenementenvergunning Datum: 07-04- 2023 ## Bijlage(n) behorende bij de evenementenvergunning | Bijlage I | : Voorschriften | |-------------|------------…</t>
  </si>
  <si>
    <t>ROT_2970e_kralingen-crooswijk_Vergunning</t>
  </si>
  <si>
    <t>vergunning voor Evenement Thé Dansant | ontheffing van het bepaalde in artikel 3, eerste lid van de Zondagswet | ontheffing van het in artikel 4, eerste lid van de Zondagswet gestelde verbod</t>
  </si>
  <si>
    <t>vergunning voor evenement the dansant | ontheffing van het bepaalde in artikel 3 eerste lid van de zondagswet | ontheffing van het in artikel 4 eerste lid van de zondagswet gestelde verbod</t>
  </si>
  <si>
    <t>vergunning ⇔ vergunning voor Evenement Thé Dansant [gold substring of prediction]</t>
  </si>
  <si>
    <t>&lt;!-- image --&gt; ## Geachte, In antwoord op het verzoek van 13-05-2022, deel ik u mede dat er ingevolge artikel 2:25 van de Algemene Plaatselijke Verordening van Rotterdam een vergunning verleend wordt voor: Evenement : Thé Dansant Categorie : A-evenement Datum en tijd(en) evenement : Zondag 12-06-2022 van 16.00 - 22.00 uur Locatie : Toepad 95 Gebied : Kralingen-Crooswijk Data en tijden op- en afbouw : Opbouw: Zondag 12-06-2022 van 12.00 - 16.00 uur ## Afbouw: Zondag 12-06-2022 van 22.00 - 23.30 uur Bezoekersaantal : 1000 gelijktijdige bezoekers ## Zondagswet Tevens verleen ik u ontheffing van het b…</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</si>
  <si>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mr. K. Heijnen Teamleider Evenementen ## Bijlage(n) behorende bij de evenementenvergunning Bijlage I : Voorschriften Bijlage II : Geluidsvoorschriften Bijlage III : Artikelen BGBOP Bijlage IV : Situatietekening (niet ter publicatie) Bijlage V : Veiligheidsplan (niet ter publicatie) Bijlage VI : Draaiboek (niet ter publicatie) ## Niet eens met deze beslissing? Dan kunt u,…</t>
  </si>
  <si>
    <t>vergunning voor Evenement: Thé Dansant | ontheffing van het bepaalde in artikel 3, eerste lid van de Zondagswet | ontheffing van het in artikel 4, eerste lid van de Zondagswet gestelde verbod</t>
  </si>
  <si>
    <t>vergunning ⇔ vergunning voor Evenement: Thé Dansant [gold substring of prediction]</t>
  </si>
  <si>
    <t>ROT_2995e_kralingen-crooswijk_Vergunning</t>
  </si>
  <si>
    <t>…iften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&lt;!-- image --&gt; De burgemeester van Rotterdam, Voor deze, mr. K. Heijnen Teamleider Evenementen Postadres: Postbus 70012 3000 KP Rotterdam Directie Veiligheid, Evenementen Website: www.rotterdam.nl E-mail: Telefoon: Inlichtingen bij: Kenmerk: 207476-2022 Betreft: Evenementenvergunning Datum: 21-4-2022 ## Bijlage(n) behorende bij de evenementenvergunning | Bijlage I | : Voorschriften | |-------------|------------------------------------------|…</t>
  </si>
  <si>
    <t>ROT_3283e_overschie_Vergunning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</si>
  <si>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&lt;!-- image --&gt; M. van Wageningen-Bouaddi Teamleider Evenementen Postadres: Postbus 70012 3000 KP Rotterdam ## Directie Veiligheid, Evenementen Website: www.rotterdam.nl E-mail: Telefoon: Inlichtingen bij : Kenmerk: 479731-2023 Betreft: Evenementenvergunning Datum: 08-08-2023 ## Bijlage(n) behorende bij de evenementenvergunning Bijlage I : Voorschriften Bijlage II : Geluidsvoorschriften…</t>
  </si>
  <si>
    <t>ROT_3508e_prins-alexander_Vergunning</t>
  </si>
  <si>
    <t>…gunning aan eigendommen van de gemeente of van anderen mocht worden toegebracht. Postadres: Postbus 70012 3000 KP Rotterdam ## Directie Veiligheid, Evenementen Website: www.rotterdam.nl E-mail: Telefoon: Inlichtingen bij : Kenmerk: 613777-2023 Betreft: Evenementenvergunning Datum: 27 september 2023 De burgemeester van Rotterdam, Voor deze, M. van Wageningen-Bouaddi Teamleider Evenementen &lt;!-- image --&gt; Bijlage(n) behorende bij de evenementenvergunning Bijlage I : Voorschriften Bijlage II : Geluidsvoorschriften Bijlage III : Artikelen BBGBOP Bijlage III : Situatietekening (niet ter publicatie) Bijlage IV : Veiligheidsplan (niet ter publicatie) Bijlage V : Draaiboek (niet ter publicatie) ## Niet eens met deze beslissing? D…</t>
  </si>
  <si>
    <t>ROT_3523e_prins-alexander_Vergunning</t>
  </si>
  <si>
    <t>&lt;!-- image --&gt; ## Geachte, In antwoord op het verzoek van 28 juli 2023, deel ik u mede dat er ingevolge artikel 2:25 van de Algemene Plaatselijke Verordening van Rotterdam een vergunning verleend wordt voor: Evenement : 30-jr jubileumfeest Categorie : A-evenement Datum en tijd(en) evenement : Zaterdag 2 september 2023 van 16.00 uur tot 23.00 uur Locatie : Johannes Voorhoevestraat Gebied : Prins Alexander Data en tijden op- en afbouw : Opbouw: Zaterdag 2 september 2023 van 09.00 uur tot 14.00 uur ## Afbouw: Zondag 3 september 2023 van 09.00 uur tot 12.00 uur Bezoekersaantal : 120 bezoekers gelijktijd…</t>
  </si>
  <si>
    <t>…voorschriften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Namens de burgemeester van Rotterdam, Voor deze, mr. S. Scheer Adjunct-directeur/ Afdelingshoofd SOS &lt;!-- image --&gt; Bijlage(n) behorende bij de evenementenvergunning Bijlage I : Voorschriften Bijlage II : Geluidsvoorschriften Bijlage III : Artikelen BBGBOP Bijlage III : Situatietekening (niet ter publicatie) Bijlage IV : Veiligheidsplan (niet ter publicatie) Bijlage V : Draaiboek (niet ter publicatie) ## Niet eens met deze beslissing…</t>
  </si>
  <si>
    <t>vergunning voor Evenement: 30-jr jubileumfeest | ontheffing van het bepaalde in artikel 3, eerste lid van de Zondagswet | ontheffing van het in artikel 4, eerste lid van de Zondagswet gestelde verbod</t>
  </si>
  <si>
    <t>vergunning voor evenement 30 jr jubileumfeest | ontheffing van het bepaalde in artikel 3 eerste lid van de zondagswet | ontheffing van het in artikel 4 eerste lid van de zondagswet gestelde verbod</t>
  </si>
  <si>
    <t>vergunning ⇔ vergunning voor Evenement: 30-jr jubileumfeest [gold substring of prediction]</t>
  </si>
  <si>
    <t>ROT_3572e_prins-alexander_Vergunning</t>
  </si>
  <si>
    <t>Directie Veiligheid, Evenementen</t>
  </si>
  <si>
    <t>directie veiligheid evenementen</t>
  </si>
  <si>
    <t>SkyNRG</t>
  </si>
  <si>
    <t>SkyNRG ⇔ SkyNRG [exact]</t>
  </si>
  <si>
    <t>…ik u erop, dat u aansprakelijk bent voor alle schade die door het gebruik van deze vergunning aan eigendommen van de gemeente of van anderen mocht worden toegebracht. Met vriendelijke groet, &lt;!-- image --&gt; D. Çevik Plaatsvervanger Teamleider Evenementen Postadres: Postbus 70012 3000 KP Rotterdam ## Directie Veiligheid, Evenementen Website: www.rotterdam.nl E-mail: Telefoon: Inlichtingen bij : Kenmerk: 372394-2024 Betreft: Evenementenvergunning Datum: 19 juli 2024 Bijlage(n) behorende bij de evenementenvergunning Bijlage I : Voorschriften Bijlage II : Geluidsvoorschriften Bijlage III : Artikelen BBGBOP Bijlage III : Situatietekening (niet ter publicatie) Bijlage IV : Veiligheidsplan (niet ter publicatie) Bijlage V : Verkeer…</t>
  </si>
  <si>
    <t>ROT_3594e_prins-alexander_Vergunning</t>
  </si>
  <si>
    <t>een vergunning voor Sinterklaasfeest Boulevard Nesselande | ontheffing van het bepaalde in artikel 3, eerste lid van de Zondagswet | ontheffing van het in artikel 4, eerste lid van de Zondagswet gestelde verbod</t>
  </si>
  <si>
    <t>vergunning voor sinterklaasfeest boulevard nesselande | ontheffing van het bepaalde in artikel 3 eerste lid van de zondagswet | ontheffing van het in artikel 4 eerste lid van de zondagswet gestelde verbod</t>
  </si>
  <si>
    <t>vergunning ⇔ een vergunning voor Sinterklaasfeest Boulevard Nesselande [gold substring of prediction]</t>
  </si>
  <si>
    <t>subsidie voor het project Macaw</t>
  </si>
  <si>
    <t>&lt;!-- image --&gt; ## Geachte heer/mevrouw In antwoord op het verzoek van 4 oktober 2022, deel ik u mede dat er ingevolge artikel 2:25 van de Algemene Plaatselijke Verordening van Rotterdam een vergunning verleend wordt voor: Evenement : Sinterklaasfeest Boulevard Nesselande Categorie : A-evenement Datum en tijd(en) evenement : Zondag 13 november 2022 van 12:00-14:30 uur Locatie : Maltaplein Gebied : Prins Alexander Data en tijden op- en afbouw : Opbouw Zondag 13 november 2022 van 10:00-11:30 uur Afbouw Zondag 12 november 2022 van 14:30-18:00 uur Bezoekersaantal : Maximaal 250 bezoekers gelijktijdig ## Zondagswet Tev…</t>
  </si>
  <si>
    <t>subsidie ⇔ subsidie voor het project Macaw [gold substring of prediction]</t>
  </si>
  <si>
    <t>… Telefoon: Inlichtingen bij: Kenmerk: 684487-2022 Betreft: Evenementenvergunning Datum: 21 oktober 2022 &lt;!-- image --&gt; Tot slot wijs ik u erop, dat u aansprakelijk bent voor alle schade die door het gebruik van deze vergunning aan eigendommen van de gemeente of van anderen mocht worden toegebracht. De burgemeester van Rotterdam, Voor deze, M. Heijmink Plaatsvervangend teamleider Evenementen &lt;!-- image --&gt; ## Bijlage(n) behorende bij de evenementenvergunning Bijlage I : Voorschriften Bijlage II : Geluidsvoorschriften Bijlage III : Artikelen BBGBOP Bijlage IV : Veiligheidsplan + situatietekening (niet ter publicatie) Bijlage V : Draaiboek (niet ter publicatie) ## Niet eens met deze beslissing? Dan kunt u, of een andere bel…</t>
  </si>
  <si>
    <t>ROT_3671e_prins-alexander_Vergunning</t>
  </si>
  <si>
    <t>&lt;!-- image --&gt; Geachte , In antwoord op uw verzoek d.d. 29-9-2021 deel ik u mede, dat er ingevolge artikel 2:25 van de Algemene Plaatselijke Verordening van Rotterdam een vergunning verleend wordt voor: Evenement : Magic Circus, het Rotterdams Stadscircus Type evenement : Evenement met coronatoegangsbewijs Categorie : A-evenement Datum en tijden evenement : Woensdag 3-11-2021 t/m zondag 7-11-2021 dagelijks van 13.00 uur tot 21.00 uur Locatie : Gebied : Corsicalaan Prins Alexander Data en tijden op- en afbouw : Opbouw: maandag 1-11-2021 van 09.00 uur tot 17.00 uur Dinsdag 2-11-2021 van 09.00 uur…</t>
  </si>
  <si>
    <t>subsidie van in totaal € 2.850.000,- voor het project Macaw</t>
  </si>
  <si>
    <t>subsidie ⇔ subsidie van in totaal € 2.850.000,- voor het project Macaw [gold substring of prediction]</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</si>
  <si>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My mr. K. Heijnen Teamleider Evenementen &lt;!-- image --&gt; ## Bijlage(n) behorende bij de evenementenvergunning Bijlage I : Voorschriften Bijlage II : Geluidsvoorschriften Bijlage III : Artikelen BGBOP Bijlage IV : Situatietekening (niet ter publicatie) Bijlage V : Veiligheidsplan inclusief Coronaplan of separaat (niet ter publicatie) ## Niet eens met deze beslissing? Dan kunt u, of een a…</t>
  </si>
  <si>
    <t>ROT_3731e_rozenburg_Vergunning</t>
  </si>
  <si>
    <t>&lt;!-- image --&gt; ## Geachte In antwoord op het verzoek van 19 maart 2024 (aangevuld met informatie op diverse data), deel ik u mede dat er ingevolge artikel 2:25 van de Algemene Plaatselijke Verordening van Rotterdam een vergunning verleend wordt voor: Evenement : Koningsdag 2024 Categorie : A-evenement Data en tijden evenement : Club Leen: Vrijdag 26 april 2024 van 19.30 - 23.00 uur Zaterdag 27 april 2024 van 15.00 - 23.00 uur Oranjecomité activiteiten: Zaterdag 27 april 2024 van 10.00-15.00 uur Locatie : Jan van Goyenstraat, Molenveld, Molenweg (Club Leen) Gebied : Rozenburg Data en tijden op- en afbouw : Opbouw Club Leen: 25 april 2024 van …</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</si>
  <si>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 van Wageningen-Bouaddi Teamleider Evenementen ## Bijlagen behorende bij de evenementenvergunning Bijlage I : Voorschriften Bijlage II : Geluidsvoorschriften Bijlage III : Artikelen BBGBOP (niet ter publicatie) Bijlage IV : Situatietekening (niet ter publicatie) Bijlage V : Veiligheidsplan (niet ter publicatie) ## Zo maakt u bezwaar Bezwaar maken kan binnen 6 weken na de datum dat di…</t>
  </si>
  <si>
    <t>vergunning voor Evenement: Koningsdag 2024 | ontheffing van het bepaalde in artikel 3, eerste lid van de Zondagswet</t>
  </si>
  <si>
    <t>vergunning voor evenement koningsdag 2024 | ontheffing van het bepaalde in artikel 3 eerste lid van de zondagswet</t>
  </si>
  <si>
    <t>vergunning ⇔ vergunning voor Evenement: Koningsdag 2024 [gold substring of prediction]</t>
  </si>
  <si>
    <t>KSA_https___kansspelautoriteit.nl_sites_default_files_00_082_720_openbare_versie_last_onder_bestuursdwang.pdf</t>
  </si>
  <si>
    <t>de heer [XXX]</t>
  </si>
  <si>
    <t>de heer [XXX] (eenmanszaak handelend onder de naam "M-automaten exploitatie")</t>
  </si>
  <si>
    <t>xxx eenmanszaak handelend onder de naam m automaten exploitatie</t>
  </si>
  <si>
    <t>## OPENBAAR Besluit van de Raad van Bestuur van de Kansspelautoriteit als bedoeld in artikel 35 van de Wet op de kansspelen. Zaak: 399 Kenmerk:00.080.089 Openbaarmaking onder kenmerk: 00.082.720 ## Besluit ## Samenvatting 1. De Kansspelautoriteit heeft vastgesteld dat de heer [XXX] (eenmanszaak handelend onder de naam "M-automaten exploitatie") speelautomaten exploiteert zonder daarvoor een vergunning te hebben. Daarmee handelt de heer [XXX] in strijd met de Wet op de Kansspelen (hierna: Wok). De Kansspelautoriteit draagt de heer [XXX] op de exploitatie van speelautomaten te staken en gestaakt te houden door middel van het opleggen van een last onder bestuursdwang. ## Handhaving van de Wet …</t>
  </si>
  <si>
    <t>subsidie voor het project "NEWLIFE"</t>
  </si>
  <si>
    <t>subsidie ⇔ subsidie voor het project "NEWLIFE" [gold substring of prediction]</t>
  </si>
  <si>
    <t>Kansspelautoriteit namens de raad van bestuur</t>
  </si>
  <si>
    <t>kansspelautoriteit namens de raad van bestuur</t>
  </si>
  <si>
    <t>## OPENBAAR Besluit van de Raad van Bestuur van de Kansspelautoriteit als bedoeld in artikel 35 van de Wet op de kansspelen. Zaak: 399 Kenmerk:00.080.089 Openbaarmaking onder kenmerk: 00.082.720 ## Besluit ## Samenvatting 1. De Kansspelautoriteit heeft vastgesteld dat de heer [XXX] (eenmanszaak handelend onder de naam "M-automaten exploitatie") speelautomaten exploiteert zonder daarvoor een vergunning te hebben. Daarmee handelt de heer [XXX] in strijd met de Wet op…</t>
  </si>
  <si>
    <t>subsidie voor de uitvoering van het Nederlandse aandeel in het project "NEWLIFE"</t>
  </si>
  <si>
    <t>subsidie ⇔ subsidie voor de uitvoering van het Nederlandse aandeel in het project "NEWLIFE" [gold substring of prediction]</t>
  </si>
  <si>
    <t>ROT_552e_rotterdam-centrum_Vergunning</t>
  </si>
  <si>
    <t>…enomen voorschriften laten verplichtingen van vergunninghouder voortvloeiende uit andere wet- en regelgeving onverlet. Tot slot wijs ik u erop, dat u aansprakelijk bent voor alle schade die door het gebruik van deze vergunning aan eigendommen van de gemeente of van anderen mocht worden toegebracht. De burgemeester van Rotterdam, Voor deze, M. van Wageningen-Bouaddi Teamleider Evenementen &lt;!-- image --&gt; Postadres: Postbus 70012 3000 KP Rotterdam Directie Veiligheid, Evenementen Website: www.rotterdam.nl E-mail: Telefoon: Inlichtingen bij: Kenmerk: 151961-2023 Betreft: Evenementenvergunning Datum: 20 april 2023 ## Bijlage(n) behorende bij de evenementenvergunning Bijlage I : Voorschriften Bijlage II : Geluidsvoorschriften …</t>
  </si>
  <si>
    <t>ROT_788e_rotterdam-centrum_Vergunning</t>
  </si>
  <si>
    <t>vergunning voor een evenement | ontheffing van het bepaalde in artikel 3, eerste lid van de Zondagswet | ontheffing van het in artikel 4, eerste lid van de Zondagswet gestelde verbod</t>
  </si>
  <si>
    <t>vergunning voor een evenement | ontheffing van het bepaalde in artikel 3 eerste lid van de zondagswet | ontheffing van het in artikel 4 eerste lid van de zondagswet gestelde verbod</t>
  </si>
  <si>
    <t>vergunning ⇔ vergunning voor een evenement [gold substring of prediction]</t>
  </si>
  <si>
    <t>&lt;!-- image --&gt; ## Geachte heer , In antwoord op het verzoek van 08-11-2022, deel ik u mede dat er ingevolge artikel 2:25 van de Algemene Plaatselijke Verordening van Rotterdam een vergunning verleend wordt voor: Evenement : Chanoeka viering Categorie : A-evenement Datum en tijd(en) evenement : Dinsdag 20 december 2022 van 19:00 tot 20:30 uur Locatie : Schouwburgplein Gebied : Centrum Data en tijden op- en afbouw : Opbouw Dinsdag 20 december 2022 van 16:30 tot 18:30 uur ## Afbouw Dinsdag 20 december 2022 van 20:30 tot 21:30 uur Bezoekersaantal : Maximaal 150 bezoekers gelijktijdig ## Zondagswet Tevens ve…</t>
  </si>
  <si>
    <t>…an deze vergunning aan eigendommen van de gemeente of van anderen mocht worden toegebracht. Postadres: Postbus 70012 3000 KP Rotterdam Directie Veiligheid, Evenementen Website: www.rotterdam.nl E-mail: Telefoon: Inlichtingen bij: Kenmerk: 767550-2022 Betreft: Evenementenvergunning Datum: 24-11-2022 De burgemeester van Rotterdam, Namens deze, D. Cevik Plaatsvervangend teamleider Evenementen &lt;!-- image --&gt; ## Bijlage(n) behorende bij de evenementenvergunning Bijlage I : Voorschriften Bijlage II : Geluidsvoorschriften Bijlage III : Artikelen BBGBOP Bijlage IV : Veiligheidsplan (niet ter publicatie) Bijlage V : Situatieschets (niet ter publicatie) Bijlage VI : Programma (niet ter publicatie) ## Niet eens met deze beslissing?…</t>
  </si>
  <si>
    <t>vergunning voor Evenement: Chanoeka viering | ontheffing van het bepaalde in artikel 3, eerste lid van de Zondagswet | ontheffing van het in artikel 4, eerste lid van de Zondagswet gestelde verbod</t>
  </si>
  <si>
    <t>vergunning voor evenement chanoeka viering | ontheffing van het bepaalde in artikel 3 eerste lid van de zondagswet | ontheffing van het in artikel 4 eerste lid van de zondagswet gestelde verbod</t>
  </si>
  <si>
    <t>vergunning ⇔ vergunning voor Evenement: Chanoeka viering [gold substring of prediction]</t>
  </si>
  <si>
    <t>ROT_925e_charlois_Vergunning</t>
  </si>
  <si>
    <t>…pgenomen voorschriften laten verplichtingen van vergunninghouder voortvloeiende uit andere weten regelgeving onverlet. Tot slot wijs ik u erop, dat u aansprakelijk bent voor alle schade die door het gebruik van deze vergunning aan eigendommen van de gemeente of van anderen mocht worden toegebracht. De burgemeester van Rotterdam, Voor deze, M.B.T. Heijmink Teamleider Horeca en Evenementen ## Bijlage(n) behorende bij de evenementenvergunning Bijlage I : Voorschriften Bijlage II : Geluidsvoorschriften Bijlage III : Artikelen BBGBOP (niet ter publicatie) Bijlage IV : Veiligheidsplan (niet ter publicatie) Bijlage V : Intocht Sint Nicolaas m.b.t. podium en afsluitingen 2024.pdf. d.d. 3-10-2024 (niet ter publicatie) Bijlage VI …</t>
  </si>
  <si>
    <t>ROT_1828e_feijenoord_Vergunning</t>
  </si>
  <si>
    <t>vergunning voor het evenement Project Raamwerk II | ontheffing van het bepaalde in artikel 3, eerste lid van de Zondagswet | ontheffing van het in artikel 4, eerste lid van de Zondagswet gestelde verbod</t>
  </si>
  <si>
    <t>vergunning voor het evenement project raamwerk ii | ontheffing van het bepaalde in artikel 3 eerste lid van de zondagswet | ontheffing van het in artikel 4 eerste lid van de zondagswet gestelde verbod</t>
  </si>
  <si>
    <t>vergunning ⇔ vergunning voor het evenement Project Raamwerk II [gold substring of prediction]</t>
  </si>
  <si>
    <t>&lt;!-- image --&gt; ## Geachte, In antwoord op het verzoek van 31-3-2023, deel ik u mede dat er ingevolge artikel 2:25 van de Algemene Plaatselijke Verordening van Rotterdam een vergunning verleend wordt voor: Evenement : Project Raamwerk II Categorie : A-evenement Datum en tijd(en) evenement : Zondag 25-6-2023 van 13.00 uur tot 18.00 uur Locatie : Prins Hendrikstraat 5 Gebied : Feijenoord Data en tijden op- en afbouw : Opbouw: Zondag 25-6-2023 van 09.00 uur tot 12.00 uur ## Afbouw: Zondag 25-6-2023 van 18.00 uur tot 19.30 uur Bezoekersaantal : 100 tegelijkertijd ## Zondagswet Tevens verleen ik u onth…</t>
  </si>
  <si>
    <t>subsidie voor het project "CLEVER"</t>
  </si>
  <si>
    <t>subsidie ⇔ subsidie voor het project "CLEVER" [gold substring of prediction]</t>
  </si>
  <si>
    <t>…Telefoon: Inlichtingen bij : Kenmerk: 222974-2023 Betreft: Evenementenvergunning Datum: 3-5-2023 &lt;!-- image --&gt; Tot slot wijs ik u erop, dat u aansprakelijk bent voor alle schade die door het gebruik van deze vergunning aan eigendommen van de gemeente of van anderen mocht worden toegebracht. Namens de burgemeester van Rotterdam, Voor deze, &lt;!-- image --&gt; D D. Cevik Teamleider Horecavergunningen | Bijlage(n) behorende bij de evenementenvergunning | Bijlage(n) behorende bij de evenementenvergunning | |-----------------------------------------------------|-----------------------------------------------------| | Bijlage I | : Voorschriften | | Bijlage II | : Geluidsvoorschriften | | Bijlage III | : Artikelen BBGBOP | | Bijla…</t>
  </si>
  <si>
    <t>ROT_2653e_ijsselmonde_Vergunning</t>
  </si>
  <si>
    <t>vergunning voor evenement Chanoeka viering | ontheffing van het bepaalde in artikel 3, eerste lid van de Zondagswet | ontheffing van het in artikel 4, eerste lid van de Zondagswet gestelde verbod</t>
  </si>
  <si>
    <t>vergunning ⇔ vergunning voor evenement Chanoeka viering [gold substring of prediction]</t>
  </si>
  <si>
    <t>ROT_2694e_kralingen-crooswijk_Vergunning</t>
  </si>
  <si>
    <t>…pgenomen voorschriften laten verplichtingen van vergunninghouder voortvloeiende uit andere weten regelgeving onverlet. Tot slot wijs ik u erop, dat u aansprakelijk bent voor alle schade die door het gebruik van deze vergunning aan eigendommen van de gemeente of van anderen mocht worden toegebracht. De burgemeester van Rotterdam, Voor deze, M.B.T. Heijmink Teamleider Horeca en Evenementen Postadres: Postbus 70012 3000 KP Rotterdam Directie Veiligheid, Horeca &amp;amp; Evenementen Website: www.rotterdam.nl E-mail: Telefoon: Inlichtingen bij: Kenmerk: 87443-2025 Betreft: Evenementenvergunning Datum: 2 april 2025 ## Bijlagen behorende bij de evenementenvergunning Bijlage I : Voorschriften Bijlage II : Geluidsvoorschriften Bijlag…</t>
  </si>
  <si>
    <t>Signify Netherlands B.V. ⇔ Signify Netherlands B.V. [exact]</t>
  </si>
  <si>
    <t>verleen subsidie</t>
  </si>
  <si>
    <t>verleen ⇔ verleen subsidie [canonical action]</t>
  </si>
  <si>
    <t>instellingssubsidie voor het subsidiejaar 2026</t>
  </si>
  <si>
    <t>instellingssubsidie ⇔ instellingssubsidie voor het subsidiejaar 2026 [gold substring of prediction]</t>
  </si>
  <si>
    <t>subsidiebedrag ⇔ subsidiebedrag [exact]</t>
  </si>
  <si>
    <t>Sichtin Groenfonds ⇔ Sichtin Groenfonds [exact]</t>
  </si>
  <si>
    <t>verleend ⇔ verleen [canonical action]</t>
  </si>
  <si>
    <t>De burgemeester van Rotterdam ⇔ Burgemeester van Rotterdam [noise-normalized exact]</t>
  </si>
  <si>
    <t>vergunning voor Evenement Bunkerdag</t>
  </si>
  <si>
    <t>vergunning ⇔ vergunning voor Evenement Bunkerdag [gold substring of prediction]</t>
  </si>
  <si>
    <t>de heer [XXX] ⇔ de heer [XXX] [exact]</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</si>
</sst>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00"/>
  </numFmts>
  <fonts count="4">
    <font>
      <sz val="11.0"/>
      <color rgb="FF000000"/>
      <name val="Carlito"/>
      <scheme val="minor"/>
    </font>
    <font>
      <b/>
      <sz val="11.0"/>
      <color rgb="FFFFFFFF"/>
      <name val="Carlito"/>
    </font>
    <font>
      <color theme="1"/>
      <name val="Carlito"/>
    </font>
    <font>
      <sz val="11.0"/>
      <color theme="1"/>
      <name val="Carlito"/>
    </font>
  </fonts>
  <fills count="7">
    <fill>
      <patternFill patternType="none"/>
    </fill>
    <fill>
      <patternFill patternType="lightGray"/>
    </fill>
    <fill>
      <patternFill patternType="solid">
        <fgColor rgb="FF17365D"/>
        <bgColor rgb="FF17365D"/>
      </patternFill>
    </fill>
    <fill>
      <patternFill patternType="solid">
        <fgColor rgb="FF2F75B5"/>
        <bgColor rgb="FF2F75B5"/>
      </patternFill>
    </fill>
    <fill>
      <patternFill patternType="solid">
        <fgColor rgb="FFFFF2CC"/>
        <bgColor rgb="FFFFF2CC"/>
      </patternFill>
    </fill>
    <fill>
      <patternFill patternType="solid">
        <fgColor rgb="FFD9EAF7"/>
        <bgColor rgb="FFD9EAF7"/>
      </patternFill>
    </fill>
    <fill>
      <patternFill patternType="solid">
        <fgColor rgb="FFE06666"/>
        <bgColor rgb="FFE06666"/>
      </patternFill>
    </fill>
  </fills>
  <borders count="4">
    <border/>
    <border>
      <left style="medium">
        <color rgb="FF17365D"/>
      </left>
      <top style="medium">
        <color rgb="FF17365D"/>
      </top>
      <bottom style="medium">
        <color rgb="FF17365D"/>
      </bottom>
    </border>
    <border>
      <top style="medium">
        <color rgb="FF17365D"/>
      </top>
      <bottom style="medium">
        <color rgb="FF17365D"/>
      </bottom>
    </border>
    <border>
      <right style="medium">
        <color rgb="FF17365D"/>
      </right>
      <top style="medium">
        <color rgb="FF17365D"/>
      </top>
      <bottom style="medium">
        <color rgb="FF17365D"/>
      </bottom>
    </border>
  </borders>
  <cellStyleXfs count="1">
    <xf borderId="0" fillId="0" fontId="0" numFmtId="0" applyAlignment="1" applyFont="1"/>
  </cellStyleXfs>
  <cellXfs count="16">
    <xf borderId="0" fillId="0" fontId="0" numFmtId="0" xfId="0" applyAlignment="1" applyFont="1">
      <alignment readingOrder="0" shrinkToFit="0" vertical="bottom" wrapText="0"/>
    </xf>
    <xf borderId="0" fillId="2" fontId="1" numFmtId="0" xfId="0" applyFill="1" applyFont="1"/>
    <xf borderId="0" fillId="3" fontId="1" numFmtId="0" xfId="0" applyFill="1" applyFont="1"/>
    <xf borderId="0" fillId="0" fontId="2" numFmtId="0" xfId="0" applyFont="1"/>
    <xf borderId="1" fillId="2" fontId="1" numFmtId="0" xfId="0" applyAlignment="1" applyBorder="1" applyFill="1" applyFont="1">
      <alignment horizontal="left" readingOrder="0" shrinkToFit="0" vertical="center" wrapText="1"/>
    </xf>
    <xf borderId="2" fillId="2" fontId="1" numFmtId="0" xfId="0" applyAlignment="1" applyBorder="1" applyFill="1" applyFont="1">
      <alignment horizontal="left" readingOrder="0" shrinkToFit="0" vertical="center" wrapText="1"/>
    </xf>
    <xf borderId="3" fillId="2" fontId="1" numFmtId="0" xfId="0" applyAlignment="1" applyBorder="1" applyFill="1" applyFont="1">
      <alignment horizontal="left" readingOrder="0" shrinkToFit="0" vertical="center" wrapText="1"/>
    </xf>
    <xf borderId="0" fillId="0" fontId="2" numFmtId="0" xfId="0" applyAlignment="1" applyFont="1">
      <alignment shrinkToFit="0" vertical="center" wrapText="0"/>
    </xf>
    <xf borderId="0" fillId="4" fontId="3" numFmtId="0" xfId="0" applyAlignment="1" applyFill="1" applyFont="1">
      <alignment shrinkToFit="0" vertical="center" wrapText="0"/>
    </xf>
    <xf borderId="0" fillId="5" fontId="3" numFmtId="0" xfId="0" applyAlignment="1" applyFill="1" applyFont="1">
      <alignment shrinkToFit="0" vertical="center" wrapText="0"/>
    </xf>
    <xf borderId="0" fillId="0" fontId="3" numFmtId="164" xfId="0" applyAlignment="1" applyFont="1" applyNumberFormat="1">
      <alignment shrinkToFit="0" vertical="center" wrapText="0"/>
    </xf>
    <xf borderId="0" fillId="6" fontId="2" numFmtId="0" xfId="0" applyAlignment="1" applyFill="1" applyFont="1">
      <alignment shrinkToFit="0" vertical="center" wrapText="0"/>
    </xf>
    <xf borderId="0" fillId="6" fontId="3" numFmtId="164" xfId="0" applyAlignment="1" applyFill="1" applyFont="1" applyNumberFormat="1">
      <alignment shrinkToFit="0" vertical="center" wrapText="0"/>
    </xf>
    <xf borderId="0" fillId="6" fontId="2" numFmtId="0" xfId="0" applyFill="1" applyFont="1"/>
    <xf borderId="0" fillId="0" fontId="3" numFmtId="0" xfId="0" applyAlignment="1" applyFont="1">
      <alignment shrinkToFit="0" vertical="center" wrapText="1"/>
    </xf>
    <xf borderId="0" fillId="4" fontId="3" numFmtId="0" xfId="0" applyAlignment="1" applyFill="1" applyFont="1">
      <alignment readingOrder="0" shrinkToFit="0" vertical="center" wrapText="0"/>
    </xf>
  </cellXfs>
  <cellStyles count="1">
    <cellStyle xfId="0" name="Normal" builtinId="0"/>
  </cellStyles>
  <dxfs count="8">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fill>
        <patternFill patternType="solid">
          <fgColor rgb="FF83CAEB"/>
          <bgColor rgb="FF83CAEB"/>
        </patternFill>
      </fill>
      <border/>
    </dxf>
    <dxf>
      <font>
        <b/>
        <color rgb="FF9C0006"/>
      </font>
      <fill>
        <patternFill patternType="solid">
          <fgColor rgb="FFFCE4D6"/>
          <bgColor rgb="FFFCE4D6"/>
        </patternFill>
      </fill>
      <border/>
    </dxf>
    <dxf>
      <font>
        <color rgb="FF385723"/>
      </font>
      <fill>
        <patternFill patternType="solid">
          <fgColor rgb="FFE2F0D9"/>
          <bgColor rgb="FFE2F0D9"/>
        </patternFill>
      </fill>
      <border/>
    </dxf>
  </dxfs>
  <tableStyles count="5">
    <tableStyle count="4" pivot="0" name="Scores by Authority-style">
      <tableStyleElement dxfId="1" type="headerRow"/>
      <tableStyleElement dxfId="2" type="firstRowStripe"/>
      <tableStyleElement dxfId="3" type="secondRowStripe"/>
      <tableStyleElement dxfId="4" size="0" type="wholeTable"/>
    </tableStyle>
    <tableStyle count="4" pivot="0" name="Scores-style">
      <tableStyleElement dxfId="1" type="headerRow"/>
      <tableStyleElement dxfId="2" type="firstRowStripe"/>
      <tableStyleElement dxfId="3" type="secondRowStripe"/>
      <tableStyleElement dxfId="4" size="0" type="wholeTable"/>
    </tableStyle>
    <tableStyle count="4" pivot="0" name="Review Queue-style">
      <tableStyleElement dxfId="1" type="headerRow"/>
      <tableStyleElement dxfId="2" type="firstRowStripe"/>
      <tableStyleElement dxfId="3" type="secondRowStripe"/>
      <tableStyleElement dxfId="4" size="0" type="wholeTable"/>
    </tableStyle>
    <tableStyle count="4" pivot="0" name="All Comparisons-style">
      <tableStyleElement dxfId="1" type="headerRow"/>
      <tableStyleElement dxfId="2" type="firstRowStripe"/>
      <tableStyleElement dxfId="3" type="secondRowStripe"/>
      <tableStyleElement dxfId="4" size="0" type="wholeTable"/>
    </tableStyle>
    <tableStyle count="4" pivot="0" name="Rules-style">
      <tableStyleElement dxfId="1" type="headerRow"/>
      <tableStyleElement dxfId="5" type="firstRowStripe"/>
      <tableStyleElement dxfId="2"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0" Type="http://customschemas.google.com/relationships/workbookmetadata" Target="metadata"/><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L31" displayName="ScoresTable" name="ScoresTable" id="2">
  <tableColumns count="12">
    <tableColumn name="view" id="1"/>
    <tableColumn name="input_representation" id="2"/>
    <tableColumn name="target" id="3"/>
    <tableColumn name="evaluation_rows" id="4"/>
    <tableColumn name="TP" id="5"/>
    <tableColumn name="FP" id="6"/>
    <tableColumn name="FN" id="7"/>
    <tableColumn name="Precision" id="8"/>
    <tableColumn name="Recall" id="9"/>
    <tableColumn name="F1" id="10"/>
    <tableColumn name="needs_review" id="11"/>
    <tableColumn name="incomplete_overrides" id="12"/>
  </tableColumns>
  <tableStyleInfo name="Scores-style" showColumnStripes="0" showFirstColumn="1" showLastColumn="1" showRowStripes="1"/>
</table>
</file>

<file path=xl/tables/table2.xml><?xml version="1.0" encoding="utf-8"?>
<table xmlns="http://schemas.openxmlformats.org/spreadsheetml/2006/main" ref="A1:M211" displayName="AuthorityScoresTable" name="AuthorityScoresTable" id="1">
  <tableColumns count="13">
    <tableColumn name="view" id="1"/>
    <tableColumn name="authority" id="2"/>
    <tableColumn name="input_representation" id="3"/>
    <tableColumn name="target" id="4"/>
    <tableColumn name="evaluation_rows" id="5"/>
    <tableColumn name="TP" id="6"/>
    <tableColumn name="FP" id="7"/>
    <tableColumn name="FN" id="8"/>
    <tableColumn name="Precision" id="9"/>
    <tableColumn name="Recall" id="10"/>
    <tableColumn name="F1" id="11"/>
    <tableColumn name="needs_review" id="12"/>
    <tableColumn name="incomplete_overrides" id="13"/>
  </tableColumns>
  <tableStyleInfo name="Scores by Authority-style" showColumnStripes="0" showFirstColumn="1" showLastColumn="1" showRowStripes="1"/>
</table>
</file>

<file path=xl/tables/table3.xml><?xml version="1.0" encoding="utf-8"?>
<table xmlns="http://schemas.openxmlformats.org/spreadsheetml/2006/main" ref="A1:AJ3005" displayName="ReviewQueueTable" name="ReviewQueueTable" id="3">
  <tableColumns count="36">
    <tableColumn name="evaluation_id" id="1"/>
    <tableColumn name="document_id" id="2"/>
    <tableColumn name="authority" id="3"/>
    <tableColumn name="input_representation" id="4"/>
    <tableColumn name="result_status" id="5"/>
    <tableColumn name="input_available" id="6"/>
    <tableColumn name="target" id="7"/>
    <tableColumn name="gold_raw" id="8"/>
    <tableColumn name="prediction_raw" id="9"/>
    <tableColumn name="gold_for_evaluation" id="10"/>
    <tableColumn name="prediction_for_evaluation" id="11"/>
    <tableColumn name="gold_normalized" id="12"/>
    <tableColumn name="prediction_normalized" id="13"/>
    <tableColumn name="matched_pairs" id="14"/>
    <tableColumn name="unmatched_gold" id="15"/>
    <tableColumn name="unmatched_prediction" id="16"/>
    <tableColumn name="match_method" id="17"/>
    <tableColumn name="auto_review_status" id="18"/>
    <tableColumn name="auto_review_reason" id="19"/>
    <tableColumn name="auto_TP" id="20"/>
    <tableColumn name="auto_FP" id="21"/>
    <tableColumn name="auto_FN" id="22"/>
    <tableColumn name="gold_reviewed" id="23"/>
    <tableColumn name="prediction_reviewed" id="24"/>
    <tableColumn name="manual_TP" id="25"/>
    <tableColumn name="manual_FP" id="26"/>
    <tableColumn name="manual_FN" id="27"/>
    <tableColumn name="exclude" id="28"/>
    <tableColumn name="reviewer_status" id="29"/>
    <tableColumn name="reviewer_notes" id="30"/>
    <tableColumn name="override_check" id="31"/>
    <tableColumn name="final_TP" id="32"/>
    <tableColumn name="final_FP" id="33"/>
    <tableColumn name="final_FN" id="34"/>
    <tableColumn name="document_text_row" id="35"/>
    <tableColumn name="evidence_snippet" id="36"/>
  </tableColumns>
  <tableStyleInfo name="Review Queue-style" showColumnStripes="0" showFirstColumn="1" showLastColumn="1" showRowStripes="1"/>
</table>
</file>

<file path=xl/tables/table4.xml><?xml version="1.0" encoding="utf-8"?>
<table xmlns="http://schemas.openxmlformats.org/spreadsheetml/2006/main" ref="A1:P8401" displayName="AllComparisonsTable" name="AllComparisonsTable" id="4">
  <tableColumns count="16">
    <tableColumn name="evaluation_id" id="1"/>
    <tableColumn name="document_id" id="2"/>
    <tableColumn name="authority" id="3"/>
    <tableColumn name="input_representation" id="4"/>
    <tableColumn name="result_status" id="5"/>
    <tableColumn name="input_available" id="6"/>
    <tableColumn name="target" id="7"/>
    <tableColumn name="gold_for_evaluation" id="8"/>
    <tableColumn name="prediction_for_evaluation" id="9"/>
    <tableColumn name="matched_pairs" id="10"/>
    <tableColumn name="match_method" id="11"/>
    <tableColumn name="auto_review_status" id="12"/>
    <tableColumn name="auto_TP" id="13"/>
    <tableColumn name="auto_FP" id="14"/>
    <tableColumn name="auto_FN" id="15"/>
    <tableColumn name="document_text_row" id="16"/>
  </tableColumns>
  <tableStyleInfo name="All Comparisons-style" showColumnStripes="0" showFirstColumn="1" showLastColumn="1" showRowStripes="1"/>
</table>
</file>

<file path=xl/tables/table5.xml><?xml version="1.0" encoding="utf-8"?>
<table xmlns="http://schemas.openxmlformats.org/spreadsheetml/2006/main" ref="A1:C39" displayName="RulesTable" name="RulesTable" id="5">
  <tableColumns count="3">
    <tableColumn name="target_or_rule" id="1"/>
    <tableColumn name="automatic treatment" id="2"/>
    <tableColumn name="examples_or_variants" id="3"/>
  </tableColumns>
  <tableStyleInfo name="Rules-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3"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3"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0.0"/>
    <col customWidth="1" min="2" max="2" width="55.0"/>
    <col customWidth="1" min="3" max="3" width="3.0"/>
    <col customWidth="1" min="4" max="4" width="24.0"/>
    <col customWidth="1" min="5" max="8" width="17.0"/>
    <col customWidth="1" min="9" max="26" width="8.63"/>
  </cols>
  <sheetData>
    <row r="1">
      <c r="A1" s="1" t="s">
        <v>0</v>
      </c>
    </row>
    <row r="4">
      <c r="A4" s="2" t="s">
        <v>1</v>
      </c>
      <c r="B4" s="2" t="s">
        <v>2</v>
      </c>
      <c r="D4" s="2" t="s">
        <v>3</v>
      </c>
      <c r="E4" s="2" t="s">
        <v>4</v>
      </c>
    </row>
    <row r="5">
      <c r="A5" s="3" t="s">
        <v>5</v>
      </c>
      <c r="B5" s="3" t="s">
        <v>6</v>
      </c>
      <c r="D5" s="3" t="s">
        <v>7</v>
      </c>
      <c r="E5" s="3" t="s">
        <v>8</v>
      </c>
    </row>
    <row r="6">
      <c r="A6" s="3" t="s">
        <v>9</v>
      </c>
      <c r="B6" s="3" t="s">
        <v>10</v>
      </c>
      <c r="D6" s="3" t="s">
        <v>11</v>
      </c>
      <c r="E6" s="3" t="s">
        <v>12</v>
      </c>
    </row>
    <row r="7">
      <c r="A7" s="3" t="s">
        <v>13</v>
      </c>
      <c r="B7" s="3">
        <v>700.0</v>
      </c>
      <c r="D7" s="3" t="s">
        <v>14</v>
      </c>
      <c r="E7" s="3" t="s">
        <v>15</v>
      </c>
    </row>
    <row r="8">
      <c r="A8" s="3" t="s">
        <v>16</v>
      </c>
      <c r="B8" s="3">
        <v>1953.0</v>
      </c>
      <c r="D8" s="3" t="s">
        <v>17</v>
      </c>
      <c r="E8" s="3" t="s">
        <v>18</v>
      </c>
    </row>
    <row r="9">
      <c r="A9" s="3" t="s">
        <v>19</v>
      </c>
      <c r="B9" s="3">
        <v>8400.0</v>
      </c>
      <c r="D9" s="3" t="s">
        <v>20</v>
      </c>
      <c r="E9" s="3" t="s">
        <v>21</v>
      </c>
    </row>
    <row r="10">
      <c r="A10" s="3" t="s">
        <v>22</v>
      </c>
      <c r="B10" s="3">
        <v>2792.0</v>
      </c>
      <c r="D10" s="3" t="s">
        <v>23</v>
      </c>
      <c r="E10" s="3" t="s">
        <v>24</v>
      </c>
    </row>
    <row r="11">
      <c r="A11" s="3" t="s">
        <v>25</v>
      </c>
      <c r="B11" s="3">
        <v>923.0</v>
      </c>
      <c r="D11" s="3" t="s">
        <v>26</v>
      </c>
      <c r="E11" s="3" t="s">
        <v>27</v>
      </c>
    </row>
    <row r="14" ht="15.75" customHeight="1"/>
    <row r="15" ht="15.75" customHeight="1"/>
    <row r="16"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sheetData>
  <mergeCells count="9">
    <mergeCell ref="E4:H4"/>
    <mergeCell ref="E5:H5"/>
    <mergeCell ref="E6:H6"/>
    <mergeCell ref="E7:H7"/>
    <mergeCell ref="E8:H8"/>
    <mergeCell ref="E9:H9"/>
    <mergeCell ref="E10:H10"/>
    <mergeCell ref="E11:H11"/>
    <mergeCell ref="A1:H1"/>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23.0"/>
    <col customWidth="1" min="2" max="2" width="22.0"/>
    <col customWidth="1" min="3" max="12" width="18.0"/>
    <col customWidth="1" min="13" max="26" width="8.63"/>
  </cols>
  <sheetData>
    <row r="1" ht="37.5" customHeight="1">
      <c r="A1" s="4" t="s">
        <v>28</v>
      </c>
      <c r="B1" s="5" t="s">
        <v>29</v>
      </c>
      <c r="C1" s="5" t="s">
        <v>32</v>
      </c>
      <c r="D1" s="5" t="s">
        <v>33</v>
      </c>
      <c r="E1" s="5" t="s">
        <v>35</v>
      </c>
      <c r="F1" s="5" t="s">
        <v>36</v>
      </c>
      <c r="G1" s="5" t="s">
        <v>37</v>
      </c>
      <c r="H1" s="5" t="s">
        <v>38</v>
      </c>
      <c r="I1" s="5" t="s">
        <v>39</v>
      </c>
      <c r="J1" s="5" t="s">
        <v>40</v>
      </c>
      <c r="K1" s="5" t="s">
        <v>42</v>
      </c>
      <c r="L1" s="6" t="s">
        <v>43</v>
      </c>
    </row>
    <row r="2">
      <c r="A2" s="7" t="s">
        <v>45</v>
      </c>
      <c r="B2" s="7" t="s">
        <v>48</v>
      </c>
      <c r="C2" s="7" t="s">
        <v>49</v>
      </c>
      <c r="D2" s="7">
        <f>COUNTIFS('All Comparisons'!$D$2:$D$8401,$B2,'All Comparisons'!$G$2:$G$8401,IF($C2="Overall","&lt;&gt;",$C2),'All Comparisons'!$F$2:$F$8401,IF($A2="Successful inputs only",1,"&lt;&gt;"))-COUNTIFS('Review Queue'!$D$2:$D$3005,$B2,'Review Queue'!$G$2:$G$3005,IF($C2="Overall","&lt;&gt;",$C2),'Review Queue'!$F$2:$F$3005,IF($A2="Successful inputs only",1,"&lt;&gt;"),'Review Queue'!$AB$2:$AB$3005,"Yes")</f>
        <v>700</v>
      </c>
      <c r="E2" s="7">
        <f>SUMIFS('All Comparisons'!$M$2:$M$8401,'All Comparisons'!$D$2:$D$8401,$B2,'All Comparisons'!$G$2:$G$8401,IF($C2="Overall","&lt;&gt;",$C2),'All Comparisons'!$F$2:$F$8401,IF($A2="Successful inputs only",1,"&lt;&gt;"))+SUMIFS('Review Queue'!$AF$2:$AF$3005,'Review Queue'!$D$2:$D$3005,$B2,'Review Queue'!$G$2:$G$3005,IF($C2="Overall","&lt;&gt;",$C2),'Review Queue'!$F$2:$F$3005,IF($A2="Successful inputs only",1,"&lt;&gt;"))-SUMIFS('Review Queue'!$T$2:$T$3005,'Review Queue'!$D$2:$D$3005,$B2,'Review Queue'!$G$2:$G$3005,IF($C2="Overall","&lt;&gt;",$C2),'Review Queue'!$F$2:$F$3005,IF($A2="Successful inputs only",1,"&lt;&gt;"))</f>
        <v>592</v>
      </c>
      <c r="F2" s="7">
        <f>SUMIFS('All Comparisons'!$N$2:$N$8401,'All Comparisons'!$D$2:$D$8401,$B2,'All Comparisons'!$G$2:$G$8401,IF($C2="Overall","&lt;&gt;",$C2),'All Comparisons'!$F$2:$F$8401,IF($A2="Successful inputs only",1,"&lt;&gt;"))+SUMIFS('Review Queue'!$AG$2:$AG$3005,'Review Queue'!$D$2:$D$3005,$B2,'Review Queue'!$G$2:$G$3005,IF($C2="Overall","&lt;&gt;",$C2),'Review Queue'!$F$2:$F$3005,IF($A2="Successful inputs only",1,"&lt;&gt;"))-SUMIFS('Review Queue'!$U$2:$U$3005,'Review Queue'!$D$2:$D$3005,$B2,'Review Queue'!$G$2:$G$3005,IF($C2="Overall","&lt;&gt;",$C2),'Review Queue'!$F$2:$F$3005,IF($A2="Successful inputs only",1,"&lt;&gt;"))</f>
        <v>60</v>
      </c>
      <c r="G2" s="7">
        <f>SUMIFS('All Comparisons'!$O$2:$O$8401,'All Comparisons'!$D$2:$D$8401,$B2,'All Comparisons'!$G$2:$G$8401,IF($C2="Overall","&lt;&gt;",$C2),'All Comparisons'!$F$2:$F$8401,IF($A2="Successful inputs only",1,"&lt;&gt;"))+SUMIFS('Review Queue'!$AH$2:$AH$3005,'Review Queue'!$D$2:$D$3005,$B2,'Review Queue'!$G$2:$G$3005,IF($C2="Overall","&lt;&gt;",$C2),'Review Queue'!$F$2:$F$3005,IF($A2="Successful inputs only",1,"&lt;&gt;"))-SUMIFS('Review Queue'!$V$2:$V$3005,'Review Queue'!$D$2:$D$3005,$B2,'Review Queue'!$G$2:$G$3005,IF($C2="Overall","&lt;&gt;",$C2),'Review Queue'!$F$2:$F$3005,IF($A2="Successful inputs only",1,"&lt;&gt;"))</f>
        <v>17</v>
      </c>
      <c r="H2" s="10">
        <f t="shared" ref="H2:H31" si="1">IFERROR(E2/(E2+F2),0)</f>
        <v>0.9079754601</v>
      </c>
      <c r="I2" s="10">
        <f t="shared" ref="I2:I31" si="2">IFERROR(E2/(E2+G2),0)</f>
        <v>0.9720853859</v>
      </c>
      <c r="J2" s="10">
        <f t="shared" ref="J2:J31" si="3">IFERROR(2*H2*I2/(H2+I2),0)</f>
        <v>0.9389373513</v>
      </c>
      <c r="K2" s="7">
        <f>COUNTIFS('Review Queue'!$D$2:$D$3005,$B2,'Review Queue'!$G$2:$G$3005,IF($C2="Overall","&lt;&gt;",$C2),'Review Queue'!$F$2:$F$3005,IF($A2="Successful inputs only",1,"&lt;&gt;"),'Review Queue'!$AC$2:$AC$3005,"Needs review")</f>
        <v>0</v>
      </c>
      <c r="L2" s="7">
        <f>COUNTIFS('Review Queue'!$D$2:$D$3005,$B2,'Review Queue'!$G$2:$G$3005,IF($C2="Overall","&lt;&gt;",$C2),'Review Queue'!$F$2:$F$3005,IF($A2="Successful inputs only",1,"&lt;&gt;"),'Review Queue'!$AE$2:$AE$3005,"INCOMPLETE")</f>
        <v>0</v>
      </c>
    </row>
    <row r="3">
      <c r="A3" s="7" t="s">
        <v>45</v>
      </c>
      <c r="B3" s="7" t="s">
        <v>48</v>
      </c>
      <c r="C3" s="7" t="s">
        <v>95</v>
      </c>
      <c r="D3" s="7">
        <f>COUNTIFS('All Comparisons'!$D$2:$D$8401,$B3,'All Comparisons'!$G$2:$G$8401,IF($C3="Overall","&lt;&gt;",$C3),'All Comparisons'!$F$2:$F$8401,IF($A3="Successful inputs only",1,"&lt;&gt;"))-COUNTIFS('Review Queue'!$D$2:$D$3005,$B3,'Review Queue'!$G$2:$G$3005,IF($C3="Overall","&lt;&gt;",$C3),'Review Queue'!$F$2:$F$3005,IF($A3="Successful inputs only",1,"&lt;&gt;"),'Review Queue'!$AB$2:$AB$3005,"Yes")</f>
        <v>700</v>
      </c>
      <c r="E3" s="7">
        <f>SUMIFS('All Comparisons'!$M$2:$M$8401,'All Comparisons'!$D$2:$D$8401,$B3,'All Comparisons'!$G$2:$G$8401,IF($C3="Overall","&lt;&gt;",$C3),'All Comparisons'!$F$2:$F$8401,IF($A3="Successful inputs only",1,"&lt;&gt;"))+SUMIFS('Review Queue'!$AF$2:$AF$3005,'Review Queue'!$D$2:$D$3005,$B3,'Review Queue'!$G$2:$G$3005,IF($C3="Overall","&lt;&gt;",$C3),'Review Queue'!$F$2:$F$3005,IF($A3="Successful inputs only",1,"&lt;&gt;"))-SUMIFS('Review Queue'!$T$2:$T$3005,'Review Queue'!$D$2:$D$3005,$B3,'Review Queue'!$G$2:$G$3005,IF($C3="Overall","&lt;&gt;",$C3),'Review Queue'!$F$2:$F$3005,IF($A3="Successful inputs only",1,"&lt;&gt;"))</f>
        <v>669</v>
      </c>
      <c r="F3" s="7">
        <f>SUMIFS('All Comparisons'!$N$2:$N$8401,'All Comparisons'!$D$2:$D$8401,$B3,'All Comparisons'!$G$2:$G$8401,IF($C3="Overall","&lt;&gt;",$C3),'All Comparisons'!$F$2:$F$8401,IF($A3="Successful inputs only",1,"&lt;&gt;"))+SUMIFS('Review Queue'!$AG$2:$AG$3005,'Review Queue'!$D$2:$D$3005,$B3,'Review Queue'!$G$2:$G$3005,IF($C3="Overall","&lt;&gt;",$C3),'Review Queue'!$F$2:$F$3005,IF($A3="Successful inputs only",1,"&lt;&gt;"))-SUMIFS('Review Queue'!$U$2:$U$3005,'Review Queue'!$D$2:$D$3005,$B3,'Review Queue'!$G$2:$G$3005,IF($C3="Overall","&lt;&gt;",$C3),'Review Queue'!$F$2:$F$3005,IF($A3="Successful inputs only",1,"&lt;&gt;"))</f>
        <v>31</v>
      </c>
      <c r="G3" s="7">
        <f>SUMIFS('All Comparisons'!$O$2:$O$8401,'All Comparisons'!$D$2:$D$8401,$B3,'All Comparisons'!$G$2:$G$8401,IF($C3="Overall","&lt;&gt;",$C3),'All Comparisons'!$F$2:$F$8401,IF($A3="Successful inputs only",1,"&lt;&gt;"))+SUMIFS('Review Queue'!$AH$2:$AH$3005,'Review Queue'!$D$2:$D$3005,$B3,'Review Queue'!$G$2:$G$3005,IF($C3="Overall","&lt;&gt;",$C3),'Review Queue'!$F$2:$F$3005,IF($A3="Successful inputs only",1,"&lt;&gt;"))-SUMIFS('Review Queue'!$V$2:$V$3005,'Review Queue'!$D$2:$D$3005,$B3,'Review Queue'!$G$2:$G$3005,IF($C3="Overall","&lt;&gt;",$C3),'Review Queue'!$F$2:$F$3005,IF($A3="Successful inputs only",1,"&lt;&gt;"))</f>
        <v>16</v>
      </c>
      <c r="H3" s="10">
        <f t="shared" si="1"/>
        <v>0.9557142857</v>
      </c>
      <c r="I3" s="10">
        <f t="shared" si="2"/>
        <v>0.9766423358</v>
      </c>
      <c r="J3" s="10">
        <f t="shared" si="3"/>
        <v>0.9660649819</v>
      </c>
      <c r="K3" s="7">
        <f>COUNTIFS('Review Queue'!$D$2:$D$3005,$B3,'Review Queue'!$G$2:$G$3005,IF($C3="Overall","&lt;&gt;",$C3),'Review Queue'!$F$2:$F$3005,IF($A3="Successful inputs only",1,"&lt;&gt;"),'Review Queue'!$AC$2:$AC$3005,"Needs review")</f>
        <v>0</v>
      </c>
      <c r="L3" s="7">
        <f>COUNTIFS('Review Queue'!$D$2:$D$3005,$B3,'Review Queue'!$G$2:$G$3005,IF($C3="Overall","&lt;&gt;",$C3),'Review Queue'!$F$2:$F$3005,IF($A3="Successful inputs only",1,"&lt;&gt;"),'Review Queue'!$AE$2:$AE$3005,"INCOMPLETE")</f>
        <v>0</v>
      </c>
    </row>
    <row r="4">
      <c r="A4" s="7" t="s">
        <v>45</v>
      </c>
      <c r="B4" s="7" t="s">
        <v>48</v>
      </c>
      <c r="C4" s="7" t="s">
        <v>90</v>
      </c>
      <c r="D4" s="7">
        <f>COUNTIFS('All Comparisons'!$D$2:$D$8401,$B4,'All Comparisons'!$G$2:$G$8401,IF($C4="Overall","&lt;&gt;",$C4),'All Comparisons'!$F$2:$F$8401,IF($A4="Successful inputs only",1,"&lt;&gt;"))-COUNTIFS('Review Queue'!$D$2:$D$3005,$B4,'Review Queue'!$G$2:$G$3005,IF($C4="Overall","&lt;&gt;",$C4),'Review Queue'!$F$2:$F$3005,IF($A4="Successful inputs only",1,"&lt;&gt;"),'Review Queue'!$AB$2:$AB$3005,"Yes")</f>
        <v>700</v>
      </c>
      <c r="E4" s="7">
        <f>SUMIFS('All Comparisons'!$M$2:$M$8401,'All Comparisons'!$D$2:$D$8401,$B4,'All Comparisons'!$G$2:$G$8401,IF($C4="Overall","&lt;&gt;",$C4),'All Comparisons'!$F$2:$F$8401,IF($A4="Successful inputs only",1,"&lt;&gt;"))+SUMIFS('Review Queue'!$AF$2:$AF$3005,'Review Queue'!$D$2:$D$3005,$B4,'Review Queue'!$G$2:$G$3005,IF($C4="Overall","&lt;&gt;",$C4),'Review Queue'!$F$2:$F$3005,IF($A4="Successful inputs only",1,"&lt;&gt;"))-SUMIFS('Review Queue'!$T$2:$T$3005,'Review Queue'!$D$2:$D$3005,$B4,'Review Queue'!$G$2:$G$3005,IF($C4="Overall","&lt;&gt;",$C4),'Review Queue'!$F$2:$F$3005,IF($A4="Successful inputs only",1,"&lt;&gt;"))</f>
        <v>723</v>
      </c>
      <c r="F4" s="7">
        <f>SUMIFS('All Comparisons'!$N$2:$N$8401,'All Comparisons'!$D$2:$D$8401,$B4,'All Comparisons'!$G$2:$G$8401,IF($C4="Overall","&lt;&gt;",$C4),'All Comparisons'!$F$2:$F$8401,IF($A4="Successful inputs only",1,"&lt;&gt;"))+SUMIFS('Review Queue'!$AG$2:$AG$3005,'Review Queue'!$D$2:$D$3005,$B4,'Review Queue'!$G$2:$G$3005,IF($C4="Overall","&lt;&gt;",$C4),'Review Queue'!$F$2:$F$3005,IF($A4="Successful inputs only",1,"&lt;&gt;"))-SUMIFS('Review Queue'!$U$2:$U$3005,'Review Queue'!$D$2:$D$3005,$B4,'Review Queue'!$G$2:$G$3005,IF($C4="Overall","&lt;&gt;",$C4),'Review Queue'!$F$2:$F$3005,IF($A4="Successful inputs only",1,"&lt;&gt;"))</f>
        <v>7</v>
      </c>
      <c r="G4" s="7">
        <f>SUMIFS('All Comparisons'!$O$2:$O$8401,'All Comparisons'!$D$2:$D$8401,$B4,'All Comparisons'!$G$2:$G$8401,IF($C4="Overall","&lt;&gt;",$C4),'All Comparisons'!$F$2:$F$8401,IF($A4="Successful inputs only",1,"&lt;&gt;"))+SUMIFS('Review Queue'!$AH$2:$AH$3005,'Review Queue'!$D$2:$D$3005,$B4,'Review Queue'!$G$2:$G$3005,IF($C4="Overall","&lt;&gt;",$C4),'Review Queue'!$F$2:$F$3005,IF($A4="Successful inputs only",1,"&lt;&gt;"))-SUMIFS('Review Queue'!$V$2:$V$3005,'Review Queue'!$D$2:$D$3005,$B4,'Review Queue'!$G$2:$G$3005,IF($C4="Overall","&lt;&gt;",$C4),'Review Queue'!$F$2:$F$3005,IF($A4="Successful inputs only",1,"&lt;&gt;"))</f>
        <v>3</v>
      </c>
      <c r="H4" s="10">
        <f t="shared" si="1"/>
        <v>0.9904109589</v>
      </c>
      <c r="I4" s="10">
        <f t="shared" si="2"/>
        <v>0.9958677686</v>
      </c>
      <c r="J4" s="10">
        <f t="shared" si="3"/>
        <v>0.9931318681</v>
      </c>
      <c r="K4" s="7">
        <f>COUNTIFS('Review Queue'!$D$2:$D$3005,$B4,'Review Queue'!$G$2:$G$3005,IF($C4="Overall","&lt;&gt;",$C4),'Review Queue'!$F$2:$F$3005,IF($A4="Successful inputs only",1,"&lt;&gt;"),'Review Queue'!$AC$2:$AC$3005,"Needs review")</f>
        <v>0</v>
      </c>
      <c r="L4" s="7">
        <f>COUNTIFS('Review Queue'!$D$2:$D$3005,$B4,'Review Queue'!$G$2:$G$3005,IF($C4="Overall","&lt;&gt;",$C4),'Review Queue'!$F$2:$F$3005,IF($A4="Successful inputs only",1,"&lt;&gt;"),'Review Queue'!$AE$2:$AE$3005,"INCOMPLETE")</f>
        <v>0</v>
      </c>
    </row>
    <row r="5">
      <c r="A5" s="7" t="s">
        <v>45</v>
      </c>
      <c r="B5" s="7" t="s">
        <v>48</v>
      </c>
      <c r="C5" s="7" t="s">
        <v>105</v>
      </c>
      <c r="D5" s="7">
        <f>COUNTIFS('All Comparisons'!$D$2:$D$8401,$B5,'All Comparisons'!$G$2:$G$8401,IF($C5="Overall","&lt;&gt;",$C5),'All Comparisons'!$F$2:$F$8401,IF($A5="Successful inputs only",1,"&lt;&gt;"))-COUNTIFS('Review Queue'!$D$2:$D$3005,$B5,'Review Queue'!$G$2:$G$3005,IF($C5="Overall","&lt;&gt;",$C5),'Review Queue'!$F$2:$F$3005,IF($A5="Successful inputs only",1,"&lt;&gt;"),'Review Queue'!$AB$2:$AB$3005,"Yes")</f>
        <v>700</v>
      </c>
      <c r="E5" s="7">
        <f>SUMIFS('All Comparisons'!$M$2:$M$8401,'All Comparisons'!$D$2:$D$8401,$B5,'All Comparisons'!$G$2:$G$8401,IF($C5="Overall","&lt;&gt;",$C5),'All Comparisons'!$F$2:$F$8401,IF($A5="Successful inputs only",1,"&lt;&gt;"))+SUMIFS('Review Queue'!$AF$2:$AF$3005,'Review Queue'!$D$2:$D$3005,$B5,'Review Queue'!$G$2:$G$3005,IF($C5="Overall","&lt;&gt;",$C5),'Review Queue'!$F$2:$F$3005,IF($A5="Successful inputs only",1,"&lt;&gt;"))-SUMIFS('Review Queue'!$T$2:$T$3005,'Review Queue'!$D$2:$D$3005,$B5,'Review Queue'!$G$2:$G$3005,IF($C5="Overall","&lt;&gt;",$C5),'Review Queue'!$F$2:$F$3005,IF($A5="Successful inputs only",1,"&lt;&gt;"))</f>
        <v>727</v>
      </c>
      <c r="F5" s="7">
        <f>SUMIFS('All Comparisons'!$N$2:$N$8401,'All Comparisons'!$D$2:$D$8401,$B5,'All Comparisons'!$G$2:$G$8401,IF($C5="Overall","&lt;&gt;",$C5),'All Comparisons'!$F$2:$F$8401,IF($A5="Successful inputs only",1,"&lt;&gt;"))+SUMIFS('Review Queue'!$AG$2:$AG$3005,'Review Queue'!$D$2:$D$3005,$B5,'Review Queue'!$G$2:$G$3005,IF($C5="Overall","&lt;&gt;",$C5),'Review Queue'!$F$2:$F$3005,IF($A5="Successful inputs only",1,"&lt;&gt;"))-SUMIFS('Review Queue'!$U$2:$U$3005,'Review Queue'!$D$2:$D$3005,$B5,'Review Queue'!$G$2:$G$3005,IF($C5="Overall","&lt;&gt;",$C5),'Review Queue'!$F$2:$F$3005,IF($A5="Successful inputs only",1,"&lt;&gt;"))</f>
        <v>11</v>
      </c>
      <c r="G5" s="7">
        <f>SUMIFS('All Comparisons'!$O$2:$O$8401,'All Comparisons'!$D$2:$D$8401,$B5,'All Comparisons'!$G$2:$G$8401,IF($C5="Overall","&lt;&gt;",$C5),'All Comparisons'!$F$2:$F$8401,IF($A5="Successful inputs only",1,"&lt;&gt;"))+SUMIFS('Review Queue'!$AH$2:$AH$3005,'Review Queue'!$D$2:$D$3005,$B5,'Review Queue'!$G$2:$G$3005,IF($C5="Overall","&lt;&gt;",$C5),'Review Queue'!$F$2:$F$3005,IF($A5="Successful inputs only",1,"&lt;&gt;"))-SUMIFS('Review Queue'!$V$2:$V$3005,'Review Queue'!$D$2:$D$3005,$B5,'Review Queue'!$G$2:$G$3005,IF($C5="Overall","&lt;&gt;",$C5),'Review Queue'!$F$2:$F$3005,IF($A5="Successful inputs only",1,"&lt;&gt;"))</f>
        <v>1</v>
      </c>
      <c r="H5" s="10">
        <f t="shared" si="1"/>
        <v>0.9850948509</v>
      </c>
      <c r="I5" s="10">
        <f t="shared" si="2"/>
        <v>0.9986263736</v>
      </c>
      <c r="J5" s="10">
        <f t="shared" si="3"/>
        <v>0.9918144611</v>
      </c>
      <c r="K5" s="7">
        <f>COUNTIFS('Review Queue'!$D$2:$D$3005,$B5,'Review Queue'!$G$2:$G$3005,IF($C5="Overall","&lt;&gt;",$C5),'Review Queue'!$F$2:$F$3005,IF($A5="Successful inputs only",1,"&lt;&gt;"),'Review Queue'!$AC$2:$AC$3005,"Needs review")</f>
        <v>0</v>
      </c>
      <c r="L5" s="7">
        <f>COUNTIFS('Review Queue'!$D$2:$D$3005,$B5,'Review Queue'!$G$2:$G$3005,IF($C5="Overall","&lt;&gt;",$C5),'Review Queue'!$F$2:$F$3005,IF($A5="Successful inputs only",1,"&lt;&gt;"),'Review Queue'!$AE$2:$AE$3005,"INCOMPLETE")</f>
        <v>0</v>
      </c>
    </row>
    <row r="6">
      <c r="A6" s="11" t="s">
        <v>45</v>
      </c>
      <c r="B6" s="11" t="s">
        <v>48</v>
      </c>
      <c r="C6" s="11" t="s">
        <v>138</v>
      </c>
      <c r="D6" s="11">
        <f>COUNTIFS('All Comparisons'!$D$2:$D$8401,$B6,'All Comparisons'!$G$2:$G$8401,IF($C6="Overall","&lt;&gt;",$C6),'All Comparisons'!$F$2:$F$8401,IF($A6="Successful inputs only",1,"&lt;&gt;"))-COUNTIFS('Review Queue'!$D$2:$D$3005,$B6,'Review Queue'!$G$2:$G$3005,IF($C6="Overall","&lt;&gt;",$C6),'Review Queue'!$F$2:$F$3005,IF($A6="Successful inputs only",1,"&lt;&gt;"),'Review Queue'!$AB$2:$AB$3005,"Yes")</f>
        <v>2800</v>
      </c>
      <c r="E6" s="11">
        <f>SUMIFS('All Comparisons'!$M$2:$M$8401,'All Comparisons'!$D$2:$D$8401,$B6,'All Comparisons'!$G$2:$G$8401,IF($C6="Overall","&lt;&gt;",$C6),'All Comparisons'!$F$2:$F$8401,IF($A6="Successful inputs only",1,"&lt;&gt;"))+SUMIFS('Review Queue'!$AF$2:$AF$3005,'Review Queue'!$D$2:$D$3005,$B6,'Review Queue'!$G$2:$G$3005,IF($C6="Overall","&lt;&gt;",$C6),'Review Queue'!$F$2:$F$3005,IF($A6="Successful inputs only",1,"&lt;&gt;"))-SUMIFS('Review Queue'!$T$2:$T$3005,'Review Queue'!$D$2:$D$3005,$B6,'Review Queue'!$G$2:$G$3005,IF($C6="Overall","&lt;&gt;",$C6),'Review Queue'!$F$2:$F$3005,IF($A6="Successful inputs only",1,"&lt;&gt;"))</f>
        <v>2711</v>
      </c>
      <c r="F6" s="11">
        <f>SUMIFS('All Comparisons'!$N$2:$N$8401,'All Comparisons'!$D$2:$D$8401,$B6,'All Comparisons'!$G$2:$G$8401,IF($C6="Overall","&lt;&gt;",$C6),'All Comparisons'!$F$2:$F$8401,IF($A6="Successful inputs only",1,"&lt;&gt;"))+SUMIFS('Review Queue'!$AG$2:$AG$3005,'Review Queue'!$D$2:$D$3005,$B6,'Review Queue'!$G$2:$G$3005,IF($C6="Overall","&lt;&gt;",$C6),'Review Queue'!$F$2:$F$3005,IF($A6="Successful inputs only",1,"&lt;&gt;"))-SUMIFS('Review Queue'!$U$2:$U$3005,'Review Queue'!$D$2:$D$3005,$B6,'Review Queue'!$G$2:$G$3005,IF($C6="Overall","&lt;&gt;",$C6),'Review Queue'!$F$2:$F$3005,IF($A6="Successful inputs only",1,"&lt;&gt;"))</f>
        <v>109</v>
      </c>
      <c r="G6" s="11">
        <f>SUMIFS('All Comparisons'!$O$2:$O$8401,'All Comparisons'!$D$2:$D$8401,$B6,'All Comparisons'!$G$2:$G$8401,IF($C6="Overall","&lt;&gt;",$C6),'All Comparisons'!$F$2:$F$8401,IF($A6="Successful inputs only",1,"&lt;&gt;"))+SUMIFS('Review Queue'!$AH$2:$AH$3005,'Review Queue'!$D$2:$D$3005,$B6,'Review Queue'!$G$2:$G$3005,IF($C6="Overall","&lt;&gt;",$C6),'Review Queue'!$F$2:$F$3005,IF($A6="Successful inputs only",1,"&lt;&gt;"))-SUMIFS('Review Queue'!$V$2:$V$3005,'Review Queue'!$D$2:$D$3005,$B6,'Review Queue'!$G$2:$G$3005,IF($C6="Overall","&lt;&gt;",$C6),'Review Queue'!$F$2:$F$3005,IF($A6="Successful inputs only",1,"&lt;&gt;"))</f>
        <v>37</v>
      </c>
      <c r="H6" s="12">
        <f t="shared" si="1"/>
        <v>0.9613475177</v>
      </c>
      <c r="I6" s="12">
        <f t="shared" si="2"/>
        <v>0.9865356623</v>
      </c>
      <c r="J6" s="12">
        <f t="shared" si="3"/>
        <v>0.9737787356</v>
      </c>
      <c r="K6" s="11">
        <f>COUNTIFS('Review Queue'!$D$2:$D$3005,$B6,'Review Queue'!$G$2:$G$3005,IF($C6="Overall","&lt;&gt;",$C6),'Review Queue'!$F$2:$F$3005,IF($A6="Successful inputs only",1,"&lt;&gt;"),'Review Queue'!$AC$2:$AC$3005,"Needs review")</f>
        <v>0</v>
      </c>
      <c r="L6" s="11">
        <f>COUNTIFS('Review Queue'!$D$2:$D$3005,$B6,'Review Queue'!$G$2:$G$3005,IF($C6="Overall","&lt;&gt;",$C6),'Review Queue'!$F$2:$F$3005,IF($A6="Successful inputs only",1,"&lt;&gt;"),'Review Queue'!$AE$2:$AE$3005,"INCOMPLETE")</f>
        <v>0</v>
      </c>
      <c r="M6" s="13"/>
      <c r="N6" s="13"/>
      <c r="O6" s="13"/>
      <c r="P6" s="13"/>
      <c r="Q6" s="13"/>
      <c r="R6" s="13"/>
      <c r="S6" s="13"/>
      <c r="T6" s="13"/>
      <c r="U6" s="13"/>
      <c r="V6" s="13"/>
      <c r="W6" s="13"/>
      <c r="X6" s="13"/>
      <c r="Y6" s="13"/>
      <c r="Z6" s="13"/>
    </row>
    <row r="7">
      <c r="A7" s="7" t="s">
        <v>45</v>
      </c>
      <c r="B7" s="7" t="s">
        <v>102</v>
      </c>
      <c r="C7" s="7" t="s">
        <v>49</v>
      </c>
      <c r="D7" s="7">
        <f>COUNTIFS('All Comparisons'!$D$2:$D$8401,$B7,'All Comparisons'!$G$2:$G$8401,IF($C7="Overall","&lt;&gt;",$C7),'All Comparisons'!$F$2:$F$8401,IF($A7="Successful inputs only",1,"&lt;&gt;"))-COUNTIFS('Review Queue'!$D$2:$D$3005,$B7,'Review Queue'!$G$2:$G$3005,IF($C7="Overall","&lt;&gt;",$C7),'Review Queue'!$F$2:$F$3005,IF($A7="Successful inputs only",1,"&lt;&gt;"),'Review Queue'!$AB$2:$AB$3005,"Yes")</f>
        <v>700</v>
      </c>
      <c r="E7" s="7">
        <f>SUMIFS('All Comparisons'!$M$2:$M$8401,'All Comparisons'!$D$2:$D$8401,$B7,'All Comparisons'!$G$2:$G$8401,IF($C7="Overall","&lt;&gt;",$C7),'All Comparisons'!$F$2:$F$8401,IF($A7="Successful inputs only",1,"&lt;&gt;"))+SUMIFS('Review Queue'!$AF$2:$AF$3005,'Review Queue'!$D$2:$D$3005,$B7,'Review Queue'!$G$2:$G$3005,IF($C7="Overall","&lt;&gt;",$C7),'Review Queue'!$F$2:$F$3005,IF($A7="Successful inputs only",1,"&lt;&gt;"))-SUMIFS('Review Queue'!$T$2:$T$3005,'Review Queue'!$D$2:$D$3005,$B7,'Review Queue'!$G$2:$G$3005,IF($C7="Overall","&lt;&gt;",$C7),'Review Queue'!$F$2:$F$3005,IF($A7="Successful inputs only",1,"&lt;&gt;"))</f>
        <v>402</v>
      </c>
      <c r="F7" s="7">
        <f>SUMIFS('All Comparisons'!$N$2:$N$8401,'All Comparisons'!$D$2:$D$8401,$B7,'All Comparisons'!$G$2:$G$8401,IF($C7="Overall","&lt;&gt;",$C7),'All Comparisons'!$F$2:$F$8401,IF($A7="Successful inputs only",1,"&lt;&gt;"))+SUMIFS('Review Queue'!$AG$2:$AG$3005,'Review Queue'!$D$2:$D$3005,$B7,'Review Queue'!$G$2:$G$3005,IF($C7="Overall","&lt;&gt;",$C7),'Review Queue'!$F$2:$F$3005,IF($A7="Successful inputs only",1,"&lt;&gt;"))-SUMIFS('Review Queue'!$U$2:$U$3005,'Review Queue'!$D$2:$D$3005,$B7,'Review Queue'!$G$2:$G$3005,IF($C7="Overall","&lt;&gt;",$C7),'Review Queue'!$F$2:$F$3005,IF($A7="Successful inputs only",1,"&lt;&gt;"))</f>
        <v>35</v>
      </c>
      <c r="G7" s="7">
        <f>SUMIFS('All Comparisons'!$O$2:$O$8401,'All Comparisons'!$D$2:$D$8401,$B7,'All Comparisons'!$G$2:$G$8401,IF($C7="Overall","&lt;&gt;",$C7),'All Comparisons'!$F$2:$F$8401,IF($A7="Successful inputs only",1,"&lt;&gt;"))+SUMIFS('Review Queue'!$AH$2:$AH$3005,'Review Queue'!$D$2:$D$3005,$B7,'Review Queue'!$G$2:$G$3005,IF($C7="Overall","&lt;&gt;",$C7),'Review Queue'!$F$2:$F$3005,IF($A7="Successful inputs only",1,"&lt;&gt;"))-SUMIFS('Review Queue'!$V$2:$V$3005,'Review Queue'!$D$2:$D$3005,$B7,'Review Queue'!$G$2:$G$3005,IF($C7="Overall","&lt;&gt;",$C7),'Review Queue'!$F$2:$F$3005,IF($A7="Successful inputs only",1,"&lt;&gt;"))</f>
        <v>205</v>
      </c>
      <c r="H7" s="10">
        <f t="shared" si="1"/>
        <v>0.9199084668</v>
      </c>
      <c r="I7" s="10">
        <f t="shared" si="2"/>
        <v>0.6622734761</v>
      </c>
      <c r="J7" s="10">
        <f t="shared" si="3"/>
        <v>0.7701149425</v>
      </c>
      <c r="K7" s="7">
        <f>COUNTIFS('Review Queue'!$D$2:$D$3005,$B7,'Review Queue'!$G$2:$G$3005,IF($C7="Overall","&lt;&gt;",$C7),'Review Queue'!$F$2:$F$3005,IF($A7="Successful inputs only",1,"&lt;&gt;"),'Review Queue'!$AC$2:$AC$3005,"Needs review")</f>
        <v>0</v>
      </c>
      <c r="L7" s="7">
        <f>COUNTIFS('Review Queue'!$D$2:$D$3005,$B7,'Review Queue'!$G$2:$G$3005,IF($C7="Overall","&lt;&gt;",$C7),'Review Queue'!$F$2:$F$3005,IF($A7="Successful inputs only",1,"&lt;&gt;"),'Review Queue'!$AE$2:$AE$3005,"INCOMPLETE")</f>
        <v>0</v>
      </c>
    </row>
    <row r="8">
      <c r="A8" s="7" t="s">
        <v>45</v>
      </c>
      <c r="B8" s="7" t="s">
        <v>102</v>
      </c>
      <c r="C8" s="7" t="s">
        <v>95</v>
      </c>
      <c r="D8" s="7">
        <f>COUNTIFS('All Comparisons'!$D$2:$D$8401,$B8,'All Comparisons'!$G$2:$G$8401,IF($C8="Overall","&lt;&gt;",$C8),'All Comparisons'!$F$2:$F$8401,IF($A8="Successful inputs only",1,"&lt;&gt;"))-COUNTIFS('Review Queue'!$D$2:$D$3005,$B8,'Review Queue'!$G$2:$G$3005,IF($C8="Overall","&lt;&gt;",$C8),'Review Queue'!$F$2:$F$3005,IF($A8="Successful inputs only",1,"&lt;&gt;"),'Review Queue'!$AB$2:$AB$3005,"Yes")</f>
        <v>700</v>
      </c>
      <c r="E8" s="7">
        <f>SUMIFS('All Comparisons'!$M$2:$M$8401,'All Comparisons'!$D$2:$D$8401,$B8,'All Comparisons'!$G$2:$G$8401,IF($C8="Overall","&lt;&gt;",$C8),'All Comparisons'!$F$2:$F$8401,IF($A8="Successful inputs only",1,"&lt;&gt;"))+SUMIFS('Review Queue'!$AF$2:$AF$3005,'Review Queue'!$D$2:$D$3005,$B8,'Review Queue'!$G$2:$G$3005,IF($C8="Overall","&lt;&gt;",$C8),'Review Queue'!$F$2:$F$3005,IF($A8="Successful inputs only",1,"&lt;&gt;"))-SUMIFS('Review Queue'!$T$2:$T$3005,'Review Queue'!$D$2:$D$3005,$B8,'Review Queue'!$G$2:$G$3005,IF($C8="Overall","&lt;&gt;",$C8),'Review Queue'!$F$2:$F$3005,IF($A8="Successful inputs only",1,"&lt;&gt;"))</f>
        <v>323</v>
      </c>
      <c r="F8" s="7">
        <f>SUMIFS('All Comparisons'!$N$2:$N$8401,'All Comparisons'!$D$2:$D$8401,$B8,'All Comparisons'!$G$2:$G$8401,IF($C8="Overall","&lt;&gt;",$C8),'All Comparisons'!$F$2:$F$8401,IF($A8="Successful inputs only",1,"&lt;&gt;"))+SUMIFS('Review Queue'!$AG$2:$AG$3005,'Review Queue'!$D$2:$D$3005,$B8,'Review Queue'!$G$2:$G$3005,IF($C8="Overall","&lt;&gt;",$C8),'Review Queue'!$F$2:$F$3005,IF($A8="Successful inputs only",1,"&lt;&gt;"))-SUMIFS('Review Queue'!$U$2:$U$3005,'Review Queue'!$D$2:$D$3005,$B8,'Review Queue'!$G$2:$G$3005,IF($C8="Overall","&lt;&gt;",$C8),'Review Queue'!$F$2:$F$3005,IF($A8="Successful inputs only",1,"&lt;&gt;"))</f>
        <v>53</v>
      </c>
      <c r="G8" s="7">
        <f>SUMIFS('All Comparisons'!$O$2:$O$8401,'All Comparisons'!$D$2:$D$8401,$B8,'All Comparisons'!$G$2:$G$8401,IF($C8="Overall","&lt;&gt;",$C8),'All Comparisons'!$F$2:$F$8401,IF($A8="Successful inputs only",1,"&lt;&gt;"))+SUMIFS('Review Queue'!$AH$2:$AH$3005,'Review Queue'!$D$2:$D$3005,$B8,'Review Queue'!$G$2:$G$3005,IF($C8="Overall","&lt;&gt;",$C8),'Review Queue'!$F$2:$F$3005,IF($A8="Successful inputs only",1,"&lt;&gt;"))-SUMIFS('Review Queue'!$V$2:$V$3005,'Review Queue'!$D$2:$D$3005,$B8,'Review Queue'!$G$2:$G$3005,IF($C8="Overall","&lt;&gt;",$C8),'Review Queue'!$F$2:$F$3005,IF($A8="Successful inputs only",1,"&lt;&gt;"))</f>
        <v>362</v>
      </c>
      <c r="H8" s="10">
        <f t="shared" si="1"/>
        <v>0.8590425532</v>
      </c>
      <c r="I8" s="10">
        <f t="shared" si="2"/>
        <v>0.4715328467</v>
      </c>
      <c r="J8" s="10">
        <f t="shared" si="3"/>
        <v>0.6088595664</v>
      </c>
      <c r="K8" s="7">
        <f>COUNTIFS('Review Queue'!$D$2:$D$3005,$B8,'Review Queue'!$G$2:$G$3005,IF($C8="Overall","&lt;&gt;",$C8),'Review Queue'!$F$2:$F$3005,IF($A8="Successful inputs only",1,"&lt;&gt;"),'Review Queue'!$AC$2:$AC$3005,"Needs review")</f>
        <v>0</v>
      </c>
      <c r="L8" s="7">
        <f>COUNTIFS('Review Queue'!$D$2:$D$3005,$B8,'Review Queue'!$G$2:$G$3005,IF($C8="Overall","&lt;&gt;",$C8),'Review Queue'!$F$2:$F$3005,IF($A8="Successful inputs only",1,"&lt;&gt;"),'Review Queue'!$AE$2:$AE$3005,"INCOMPLETE")</f>
        <v>0</v>
      </c>
    </row>
    <row r="9">
      <c r="A9" s="7" t="s">
        <v>45</v>
      </c>
      <c r="B9" s="7" t="s">
        <v>102</v>
      </c>
      <c r="C9" s="7" t="s">
        <v>90</v>
      </c>
      <c r="D9" s="7">
        <f>COUNTIFS('All Comparisons'!$D$2:$D$8401,$B9,'All Comparisons'!$G$2:$G$8401,IF($C9="Overall","&lt;&gt;",$C9),'All Comparisons'!$F$2:$F$8401,IF($A9="Successful inputs only",1,"&lt;&gt;"))-COUNTIFS('Review Queue'!$D$2:$D$3005,$B9,'Review Queue'!$G$2:$G$3005,IF($C9="Overall","&lt;&gt;",$C9),'Review Queue'!$F$2:$F$3005,IF($A9="Successful inputs only",1,"&lt;&gt;"),'Review Queue'!$AB$2:$AB$3005,"Yes")</f>
        <v>700</v>
      </c>
      <c r="E9" s="7">
        <f>SUMIFS('All Comparisons'!$M$2:$M$8401,'All Comparisons'!$D$2:$D$8401,$B9,'All Comparisons'!$G$2:$G$8401,IF($C9="Overall","&lt;&gt;",$C9),'All Comparisons'!$F$2:$F$8401,IF($A9="Successful inputs only",1,"&lt;&gt;"))+SUMIFS('Review Queue'!$AF$2:$AF$3005,'Review Queue'!$D$2:$D$3005,$B9,'Review Queue'!$G$2:$G$3005,IF($C9="Overall","&lt;&gt;",$C9),'Review Queue'!$F$2:$F$3005,IF($A9="Successful inputs only",1,"&lt;&gt;"))-SUMIFS('Review Queue'!$T$2:$T$3005,'Review Queue'!$D$2:$D$3005,$B9,'Review Queue'!$G$2:$G$3005,IF($C9="Overall","&lt;&gt;",$C9),'Review Queue'!$F$2:$F$3005,IF($A9="Successful inputs only",1,"&lt;&gt;"))</f>
        <v>570</v>
      </c>
      <c r="F9" s="7">
        <f>SUMIFS('All Comparisons'!$N$2:$N$8401,'All Comparisons'!$D$2:$D$8401,$B9,'All Comparisons'!$G$2:$G$8401,IF($C9="Overall","&lt;&gt;",$C9),'All Comparisons'!$F$2:$F$8401,IF($A9="Successful inputs only",1,"&lt;&gt;"))+SUMIFS('Review Queue'!$AG$2:$AG$3005,'Review Queue'!$D$2:$D$3005,$B9,'Review Queue'!$G$2:$G$3005,IF($C9="Overall","&lt;&gt;",$C9),'Review Queue'!$F$2:$F$3005,IF($A9="Successful inputs only",1,"&lt;&gt;"))-SUMIFS('Review Queue'!$U$2:$U$3005,'Review Queue'!$D$2:$D$3005,$B9,'Review Queue'!$G$2:$G$3005,IF($C9="Overall","&lt;&gt;",$C9),'Review Queue'!$F$2:$F$3005,IF($A9="Successful inputs only",1,"&lt;&gt;"))</f>
        <v>4</v>
      </c>
      <c r="G9" s="7">
        <f>SUMIFS('All Comparisons'!$O$2:$O$8401,'All Comparisons'!$D$2:$D$8401,$B9,'All Comparisons'!$G$2:$G$8401,IF($C9="Overall","&lt;&gt;",$C9),'All Comparisons'!$F$2:$F$8401,IF($A9="Successful inputs only",1,"&lt;&gt;"))+SUMIFS('Review Queue'!$AH$2:$AH$3005,'Review Queue'!$D$2:$D$3005,$B9,'Review Queue'!$G$2:$G$3005,IF($C9="Overall","&lt;&gt;",$C9),'Review Queue'!$F$2:$F$3005,IF($A9="Successful inputs only",1,"&lt;&gt;"))-SUMIFS('Review Queue'!$V$2:$V$3005,'Review Queue'!$D$2:$D$3005,$B9,'Review Queue'!$G$2:$G$3005,IF($C9="Overall","&lt;&gt;",$C9),'Review Queue'!$F$2:$F$3005,IF($A9="Successful inputs only",1,"&lt;&gt;"))</f>
        <v>156</v>
      </c>
      <c r="H9" s="10">
        <f t="shared" si="1"/>
        <v>0.9930313589</v>
      </c>
      <c r="I9" s="10">
        <f t="shared" si="2"/>
        <v>0.7851239669</v>
      </c>
      <c r="J9" s="10">
        <f t="shared" si="3"/>
        <v>0.8769230769</v>
      </c>
      <c r="K9" s="7">
        <f>COUNTIFS('Review Queue'!$D$2:$D$3005,$B9,'Review Queue'!$G$2:$G$3005,IF($C9="Overall","&lt;&gt;",$C9),'Review Queue'!$F$2:$F$3005,IF($A9="Successful inputs only",1,"&lt;&gt;"),'Review Queue'!$AC$2:$AC$3005,"Needs review")</f>
        <v>0</v>
      </c>
      <c r="L9" s="7">
        <f>COUNTIFS('Review Queue'!$D$2:$D$3005,$B9,'Review Queue'!$G$2:$G$3005,IF($C9="Overall","&lt;&gt;",$C9),'Review Queue'!$F$2:$F$3005,IF($A9="Successful inputs only",1,"&lt;&gt;"),'Review Queue'!$AE$2:$AE$3005,"INCOMPLETE")</f>
        <v>0</v>
      </c>
    </row>
    <row r="10">
      <c r="A10" s="7" t="s">
        <v>45</v>
      </c>
      <c r="B10" s="7" t="s">
        <v>102</v>
      </c>
      <c r="C10" s="7" t="s">
        <v>105</v>
      </c>
      <c r="D10" s="7">
        <f>COUNTIFS('All Comparisons'!$D$2:$D$8401,$B10,'All Comparisons'!$G$2:$G$8401,IF($C10="Overall","&lt;&gt;",$C10),'All Comparisons'!$F$2:$F$8401,IF($A10="Successful inputs only",1,"&lt;&gt;"))-COUNTIFS('Review Queue'!$D$2:$D$3005,$B10,'Review Queue'!$G$2:$G$3005,IF($C10="Overall","&lt;&gt;",$C10),'Review Queue'!$F$2:$F$3005,IF($A10="Successful inputs only",1,"&lt;&gt;"),'Review Queue'!$AB$2:$AB$3005,"Yes")</f>
        <v>700</v>
      </c>
      <c r="E10" s="7">
        <f>SUMIFS('All Comparisons'!$M$2:$M$8401,'All Comparisons'!$D$2:$D$8401,$B10,'All Comparisons'!$G$2:$G$8401,IF($C10="Overall","&lt;&gt;",$C10),'All Comparisons'!$F$2:$F$8401,IF($A10="Successful inputs only",1,"&lt;&gt;"))+SUMIFS('Review Queue'!$AF$2:$AF$3005,'Review Queue'!$D$2:$D$3005,$B10,'Review Queue'!$G$2:$G$3005,IF($C10="Overall","&lt;&gt;",$C10),'Review Queue'!$F$2:$F$3005,IF($A10="Successful inputs only",1,"&lt;&gt;"))-SUMIFS('Review Queue'!$T$2:$T$3005,'Review Queue'!$D$2:$D$3005,$B10,'Review Queue'!$G$2:$G$3005,IF($C10="Overall","&lt;&gt;",$C10),'Review Queue'!$F$2:$F$3005,IF($A10="Successful inputs only",1,"&lt;&gt;"))</f>
        <v>571</v>
      </c>
      <c r="F10" s="7">
        <f>SUMIFS('All Comparisons'!$N$2:$N$8401,'All Comparisons'!$D$2:$D$8401,$B10,'All Comparisons'!$G$2:$G$8401,IF($C10="Overall","&lt;&gt;",$C10),'All Comparisons'!$F$2:$F$8401,IF($A10="Successful inputs only",1,"&lt;&gt;"))+SUMIFS('Review Queue'!$AG$2:$AG$3005,'Review Queue'!$D$2:$D$3005,$B10,'Review Queue'!$G$2:$G$3005,IF($C10="Overall","&lt;&gt;",$C10),'Review Queue'!$F$2:$F$3005,IF($A10="Successful inputs only",1,"&lt;&gt;"))-SUMIFS('Review Queue'!$U$2:$U$3005,'Review Queue'!$D$2:$D$3005,$B10,'Review Queue'!$G$2:$G$3005,IF($C10="Overall","&lt;&gt;",$C10),'Review Queue'!$F$2:$F$3005,IF($A10="Successful inputs only",1,"&lt;&gt;"))</f>
        <v>6</v>
      </c>
      <c r="G10" s="7">
        <f>SUMIFS('All Comparisons'!$O$2:$O$8401,'All Comparisons'!$D$2:$D$8401,$B10,'All Comparisons'!$G$2:$G$8401,IF($C10="Overall","&lt;&gt;",$C10),'All Comparisons'!$F$2:$F$8401,IF($A10="Successful inputs only",1,"&lt;&gt;"))+SUMIFS('Review Queue'!$AH$2:$AH$3005,'Review Queue'!$D$2:$D$3005,$B10,'Review Queue'!$G$2:$G$3005,IF($C10="Overall","&lt;&gt;",$C10),'Review Queue'!$F$2:$F$3005,IF($A10="Successful inputs only",1,"&lt;&gt;"))-SUMIFS('Review Queue'!$V$2:$V$3005,'Review Queue'!$D$2:$D$3005,$B10,'Review Queue'!$G$2:$G$3005,IF($C10="Overall","&lt;&gt;",$C10),'Review Queue'!$F$2:$F$3005,IF($A10="Successful inputs only",1,"&lt;&gt;"))</f>
        <v>155</v>
      </c>
      <c r="H10" s="10">
        <f t="shared" si="1"/>
        <v>0.9896013865</v>
      </c>
      <c r="I10" s="10">
        <f t="shared" si="2"/>
        <v>0.7865013774</v>
      </c>
      <c r="J10" s="10">
        <f t="shared" si="3"/>
        <v>0.876438987</v>
      </c>
      <c r="K10" s="7">
        <f>COUNTIFS('Review Queue'!$D$2:$D$3005,$B10,'Review Queue'!$G$2:$G$3005,IF($C10="Overall","&lt;&gt;",$C10),'Review Queue'!$F$2:$F$3005,IF($A10="Successful inputs only",1,"&lt;&gt;"),'Review Queue'!$AC$2:$AC$3005,"Needs review")</f>
        <v>0</v>
      </c>
      <c r="L10" s="7">
        <f>COUNTIFS('Review Queue'!$D$2:$D$3005,$B10,'Review Queue'!$G$2:$G$3005,IF($C10="Overall","&lt;&gt;",$C10),'Review Queue'!$F$2:$F$3005,IF($A10="Successful inputs only",1,"&lt;&gt;"),'Review Queue'!$AE$2:$AE$3005,"INCOMPLETE")</f>
        <v>0</v>
      </c>
    </row>
    <row r="11">
      <c r="A11" s="11" t="s">
        <v>45</v>
      </c>
      <c r="B11" s="11" t="s">
        <v>102</v>
      </c>
      <c r="C11" s="11" t="s">
        <v>138</v>
      </c>
      <c r="D11" s="11">
        <f>COUNTIFS('All Comparisons'!$D$2:$D$8401,$B11,'All Comparisons'!$G$2:$G$8401,IF($C11="Overall","&lt;&gt;",$C11),'All Comparisons'!$F$2:$F$8401,IF($A11="Successful inputs only",1,"&lt;&gt;"))-COUNTIFS('Review Queue'!$D$2:$D$3005,$B11,'Review Queue'!$G$2:$G$3005,IF($C11="Overall","&lt;&gt;",$C11),'Review Queue'!$F$2:$F$3005,IF($A11="Successful inputs only",1,"&lt;&gt;"),'Review Queue'!$AB$2:$AB$3005,"Yes")</f>
        <v>2800</v>
      </c>
      <c r="E11" s="11">
        <f>SUMIFS('All Comparisons'!$M$2:$M$8401,'All Comparisons'!$D$2:$D$8401,$B11,'All Comparisons'!$G$2:$G$8401,IF($C11="Overall","&lt;&gt;",$C11),'All Comparisons'!$F$2:$F$8401,IF($A11="Successful inputs only",1,"&lt;&gt;"))+SUMIFS('Review Queue'!$AF$2:$AF$3005,'Review Queue'!$D$2:$D$3005,$B11,'Review Queue'!$G$2:$G$3005,IF($C11="Overall","&lt;&gt;",$C11),'Review Queue'!$F$2:$F$3005,IF($A11="Successful inputs only",1,"&lt;&gt;"))-SUMIFS('Review Queue'!$T$2:$T$3005,'Review Queue'!$D$2:$D$3005,$B11,'Review Queue'!$G$2:$G$3005,IF($C11="Overall","&lt;&gt;",$C11),'Review Queue'!$F$2:$F$3005,IF($A11="Successful inputs only",1,"&lt;&gt;"))</f>
        <v>1866</v>
      </c>
      <c r="F11" s="11">
        <f>SUMIFS('All Comparisons'!$N$2:$N$8401,'All Comparisons'!$D$2:$D$8401,$B11,'All Comparisons'!$G$2:$G$8401,IF($C11="Overall","&lt;&gt;",$C11),'All Comparisons'!$F$2:$F$8401,IF($A11="Successful inputs only",1,"&lt;&gt;"))+SUMIFS('Review Queue'!$AG$2:$AG$3005,'Review Queue'!$D$2:$D$3005,$B11,'Review Queue'!$G$2:$G$3005,IF($C11="Overall","&lt;&gt;",$C11),'Review Queue'!$F$2:$F$3005,IF($A11="Successful inputs only",1,"&lt;&gt;"))-SUMIFS('Review Queue'!$U$2:$U$3005,'Review Queue'!$D$2:$D$3005,$B11,'Review Queue'!$G$2:$G$3005,IF($C11="Overall","&lt;&gt;",$C11),'Review Queue'!$F$2:$F$3005,IF($A11="Successful inputs only",1,"&lt;&gt;"))</f>
        <v>98</v>
      </c>
      <c r="G11" s="11">
        <f>SUMIFS('All Comparisons'!$O$2:$O$8401,'All Comparisons'!$D$2:$D$8401,$B11,'All Comparisons'!$G$2:$G$8401,IF($C11="Overall","&lt;&gt;",$C11),'All Comparisons'!$F$2:$F$8401,IF($A11="Successful inputs only",1,"&lt;&gt;"))+SUMIFS('Review Queue'!$AH$2:$AH$3005,'Review Queue'!$D$2:$D$3005,$B11,'Review Queue'!$G$2:$G$3005,IF($C11="Overall","&lt;&gt;",$C11),'Review Queue'!$F$2:$F$3005,IF($A11="Successful inputs only",1,"&lt;&gt;"))-SUMIFS('Review Queue'!$V$2:$V$3005,'Review Queue'!$D$2:$D$3005,$B11,'Review Queue'!$G$2:$G$3005,IF($C11="Overall","&lt;&gt;",$C11),'Review Queue'!$F$2:$F$3005,IF($A11="Successful inputs only",1,"&lt;&gt;"))</f>
        <v>878</v>
      </c>
      <c r="H11" s="12">
        <f t="shared" si="1"/>
        <v>0.950101833</v>
      </c>
      <c r="I11" s="12">
        <f t="shared" si="2"/>
        <v>0.6800291545</v>
      </c>
      <c r="J11" s="12">
        <f t="shared" si="3"/>
        <v>0.792693288</v>
      </c>
      <c r="K11" s="11">
        <f>COUNTIFS('Review Queue'!$D$2:$D$3005,$B11,'Review Queue'!$G$2:$G$3005,IF($C11="Overall","&lt;&gt;",$C11),'Review Queue'!$F$2:$F$3005,IF($A11="Successful inputs only",1,"&lt;&gt;"),'Review Queue'!$AC$2:$AC$3005,"Needs review")</f>
        <v>0</v>
      </c>
      <c r="L11" s="11">
        <f>COUNTIFS('Review Queue'!$D$2:$D$3005,$B11,'Review Queue'!$G$2:$G$3005,IF($C11="Overall","&lt;&gt;",$C11),'Review Queue'!$F$2:$F$3005,IF($A11="Successful inputs only",1,"&lt;&gt;"),'Review Queue'!$AE$2:$AE$3005,"INCOMPLETE")</f>
        <v>0</v>
      </c>
      <c r="M11" s="13"/>
      <c r="N11" s="13"/>
      <c r="O11" s="13"/>
      <c r="P11" s="13"/>
      <c r="Q11" s="13"/>
      <c r="R11" s="13"/>
      <c r="S11" s="13"/>
      <c r="T11" s="13"/>
      <c r="U11" s="13"/>
      <c r="V11" s="13"/>
      <c r="W11" s="13"/>
      <c r="X11" s="13"/>
      <c r="Y11" s="13"/>
      <c r="Z11" s="13"/>
    </row>
    <row r="12">
      <c r="A12" s="7" t="s">
        <v>45</v>
      </c>
      <c r="B12" s="7" t="s">
        <v>115</v>
      </c>
      <c r="C12" s="7" t="s">
        <v>49</v>
      </c>
      <c r="D12" s="7">
        <f>COUNTIFS('All Comparisons'!$D$2:$D$8401,$B12,'All Comparisons'!$G$2:$G$8401,IF($C12="Overall","&lt;&gt;",$C12),'All Comparisons'!$F$2:$F$8401,IF($A12="Successful inputs only",1,"&lt;&gt;"))-COUNTIFS('Review Queue'!$D$2:$D$3005,$B12,'Review Queue'!$G$2:$G$3005,IF($C12="Overall","&lt;&gt;",$C12),'Review Queue'!$F$2:$F$3005,IF($A12="Successful inputs only",1,"&lt;&gt;"),'Review Queue'!$AB$2:$AB$3005,"Yes")</f>
        <v>700</v>
      </c>
      <c r="E12" s="7">
        <f>SUMIFS('All Comparisons'!$M$2:$M$8401,'All Comparisons'!$D$2:$D$8401,$B12,'All Comparisons'!$G$2:$G$8401,IF($C12="Overall","&lt;&gt;",$C12),'All Comparisons'!$F$2:$F$8401,IF($A12="Successful inputs only",1,"&lt;&gt;"))+SUMIFS('Review Queue'!$AF$2:$AF$3005,'Review Queue'!$D$2:$D$3005,$B12,'Review Queue'!$G$2:$G$3005,IF($C12="Overall","&lt;&gt;",$C12),'Review Queue'!$F$2:$F$3005,IF($A12="Successful inputs only",1,"&lt;&gt;"))-SUMIFS('Review Queue'!$T$2:$T$3005,'Review Queue'!$D$2:$D$3005,$B12,'Review Queue'!$G$2:$G$3005,IF($C12="Overall","&lt;&gt;",$C12),'Review Queue'!$F$2:$F$3005,IF($A12="Successful inputs only",1,"&lt;&gt;"))</f>
        <v>340</v>
      </c>
      <c r="F12" s="7">
        <f>SUMIFS('All Comparisons'!$N$2:$N$8401,'All Comparisons'!$D$2:$D$8401,$B12,'All Comparisons'!$G$2:$G$8401,IF($C12="Overall","&lt;&gt;",$C12),'All Comparisons'!$F$2:$F$8401,IF($A12="Successful inputs only",1,"&lt;&gt;"))+SUMIFS('Review Queue'!$AG$2:$AG$3005,'Review Queue'!$D$2:$D$3005,$B12,'Review Queue'!$G$2:$G$3005,IF($C12="Overall","&lt;&gt;",$C12),'Review Queue'!$F$2:$F$3005,IF($A12="Successful inputs only",1,"&lt;&gt;"))-SUMIFS('Review Queue'!$U$2:$U$3005,'Review Queue'!$D$2:$D$3005,$B12,'Review Queue'!$G$2:$G$3005,IF($C12="Overall","&lt;&gt;",$C12),'Review Queue'!$F$2:$F$3005,IF($A12="Successful inputs only",1,"&lt;&gt;"))</f>
        <v>52</v>
      </c>
      <c r="G12" s="7">
        <f>SUMIFS('All Comparisons'!$O$2:$O$8401,'All Comparisons'!$D$2:$D$8401,$B12,'All Comparisons'!$G$2:$G$8401,IF($C12="Overall","&lt;&gt;",$C12),'All Comparisons'!$F$2:$F$8401,IF($A12="Successful inputs only",1,"&lt;&gt;"))+SUMIFS('Review Queue'!$AH$2:$AH$3005,'Review Queue'!$D$2:$D$3005,$B12,'Review Queue'!$G$2:$G$3005,IF($C12="Overall","&lt;&gt;",$C12),'Review Queue'!$F$2:$F$3005,IF($A12="Successful inputs only",1,"&lt;&gt;"))-SUMIFS('Review Queue'!$V$2:$V$3005,'Review Queue'!$D$2:$D$3005,$B12,'Review Queue'!$G$2:$G$3005,IF($C12="Overall","&lt;&gt;",$C12),'Review Queue'!$F$2:$F$3005,IF($A12="Successful inputs only",1,"&lt;&gt;"))</f>
        <v>269</v>
      </c>
      <c r="H12" s="10">
        <f t="shared" si="1"/>
        <v>0.8673469388</v>
      </c>
      <c r="I12" s="10">
        <f t="shared" si="2"/>
        <v>0.5582922824</v>
      </c>
      <c r="J12" s="10">
        <f t="shared" si="3"/>
        <v>0.6793206793</v>
      </c>
      <c r="K12" s="7">
        <f>COUNTIFS('Review Queue'!$D$2:$D$3005,$B12,'Review Queue'!$G$2:$G$3005,IF($C12="Overall","&lt;&gt;",$C12),'Review Queue'!$F$2:$F$3005,IF($A12="Successful inputs only",1,"&lt;&gt;"),'Review Queue'!$AC$2:$AC$3005,"Needs review")</f>
        <v>0</v>
      </c>
      <c r="L12" s="7">
        <f>COUNTIFS('Review Queue'!$D$2:$D$3005,$B12,'Review Queue'!$G$2:$G$3005,IF($C12="Overall","&lt;&gt;",$C12),'Review Queue'!$F$2:$F$3005,IF($A12="Successful inputs only",1,"&lt;&gt;"),'Review Queue'!$AE$2:$AE$3005,"INCOMPLETE")</f>
        <v>0</v>
      </c>
    </row>
    <row r="13">
      <c r="A13" s="7" t="s">
        <v>45</v>
      </c>
      <c r="B13" s="7" t="s">
        <v>115</v>
      </c>
      <c r="C13" s="7" t="s">
        <v>95</v>
      </c>
      <c r="D13" s="7">
        <f>COUNTIFS('All Comparisons'!$D$2:$D$8401,$B13,'All Comparisons'!$G$2:$G$8401,IF($C13="Overall","&lt;&gt;",$C13),'All Comparisons'!$F$2:$F$8401,IF($A13="Successful inputs only",1,"&lt;&gt;"))-COUNTIFS('Review Queue'!$D$2:$D$3005,$B13,'Review Queue'!$G$2:$G$3005,IF($C13="Overall","&lt;&gt;",$C13),'Review Queue'!$F$2:$F$3005,IF($A13="Successful inputs only",1,"&lt;&gt;"),'Review Queue'!$AB$2:$AB$3005,"Yes")</f>
        <v>700</v>
      </c>
      <c r="E13" s="7">
        <f>SUMIFS('All Comparisons'!$M$2:$M$8401,'All Comparisons'!$D$2:$D$8401,$B13,'All Comparisons'!$G$2:$G$8401,IF($C13="Overall","&lt;&gt;",$C13),'All Comparisons'!$F$2:$F$8401,IF($A13="Successful inputs only",1,"&lt;&gt;"))+SUMIFS('Review Queue'!$AF$2:$AF$3005,'Review Queue'!$D$2:$D$3005,$B13,'Review Queue'!$G$2:$G$3005,IF($C13="Overall","&lt;&gt;",$C13),'Review Queue'!$F$2:$F$3005,IF($A13="Successful inputs only",1,"&lt;&gt;"))-SUMIFS('Review Queue'!$T$2:$T$3005,'Review Queue'!$D$2:$D$3005,$B13,'Review Queue'!$G$2:$G$3005,IF($C13="Overall","&lt;&gt;",$C13),'Review Queue'!$F$2:$F$3005,IF($A13="Successful inputs only",1,"&lt;&gt;"))</f>
        <v>243</v>
      </c>
      <c r="F13" s="7">
        <f>SUMIFS('All Comparisons'!$N$2:$N$8401,'All Comparisons'!$D$2:$D$8401,$B13,'All Comparisons'!$G$2:$G$8401,IF($C13="Overall","&lt;&gt;",$C13),'All Comparisons'!$F$2:$F$8401,IF($A13="Successful inputs only",1,"&lt;&gt;"))+SUMIFS('Review Queue'!$AG$2:$AG$3005,'Review Queue'!$D$2:$D$3005,$B13,'Review Queue'!$G$2:$G$3005,IF($C13="Overall","&lt;&gt;",$C13),'Review Queue'!$F$2:$F$3005,IF($A13="Successful inputs only",1,"&lt;&gt;"))-SUMIFS('Review Queue'!$U$2:$U$3005,'Review Queue'!$D$2:$D$3005,$B13,'Review Queue'!$G$2:$G$3005,IF($C13="Overall","&lt;&gt;",$C13),'Review Queue'!$F$2:$F$3005,IF($A13="Successful inputs only",1,"&lt;&gt;"))</f>
        <v>74</v>
      </c>
      <c r="G13" s="7">
        <f>SUMIFS('All Comparisons'!$O$2:$O$8401,'All Comparisons'!$D$2:$D$8401,$B13,'All Comparisons'!$G$2:$G$8401,IF($C13="Overall","&lt;&gt;",$C13),'All Comparisons'!$F$2:$F$8401,IF($A13="Successful inputs only",1,"&lt;&gt;"))+SUMIFS('Review Queue'!$AH$2:$AH$3005,'Review Queue'!$D$2:$D$3005,$B13,'Review Queue'!$G$2:$G$3005,IF($C13="Overall","&lt;&gt;",$C13),'Review Queue'!$F$2:$F$3005,IF($A13="Successful inputs only",1,"&lt;&gt;"))-SUMIFS('Review Queue'!$V$2:$V$3005,'Review Queue'!$D$2:$D$3005,$B13,'Review Queue'!$G$2:$G$3005,IF($C13="Overall","&lt;&gt;",$C13),'Review Queue'!$F$2:$F$3005,IF($A13="Successful inputs only",1,"&lt;&gt;"))</f>
        <v>441</v>
      </c>
      <c r="H13" s="10">
        <f t="shared" si="1"/>
        <v>0.7665615142</v>
      </c>
      <c r="I13" s="10">
        <f t="shared" si="2"/>
        <v>0.3552631579</v>
      </c>
      <c r="J13" s="10">
        <f t="shared" si="3"/>
        <v>0.4855144855</v>
      </c>
      <c r="K13" s="7">
        <f>COUNTIFS('Review Queue'!$D$2:$D$3005,$B13,'Review Queue'!$G$2:$G$3005,IF($C13="Overall","&lt;&gt;",$C13),'Review Queue'!$F$2:$F$3005,IF($A13="Successful inputs only",1,"&lt;&gt;"),'Review Queue'!$AC$2:$AC$3005,"Needs review")</f>
        <v>0</v>
      </c>
      <c r="L13" s="7">
        <f>COUNTIFS('Review Queue'!$D$2:$D$3005,$B13,'Review Queue'!$G$2:$G$3005,IF($C13="Overall","&lt;&gt;",$C13),'Review Queue'!$F$2:$F$3005,IF($A13="Successful inputs only",1,"&lt;&gt;"),'Review Queue'!$AE$2:$AE$3005,"INCOMPLETE")</f>
        <v>0</v>
      </c>
    </row>
    <row r="14">
      <c r="A14" s="7" t="s">
        <v>45</v>
      </c>
      <c r="B14" s="7" t="s">
        <v>115</v>
      </c>
      <c r="C14" s="7" t="s">
        <v>90</v>
      </c>
      <c r="D14" s="7">
        <f>COUNTIFS('All Comparisons'!$D$2:$D$8401,$B14,'All Comparisons'!$G$2:$G$8401,IF($C14="Overall","&lt;&gt;",$C14),'All Comparisons'!$F$2:$F$8401,IF($A14="Successful inputs only",1,"&lt;&gt;"))-COUNTIFS('Review Queue'!$D$2:$D$3005,$B14,'Review Queue'!$G$2:$G$3005,IF($C14="Overall","&lt;&gt;",$C14),'Review Queue'!$F$2:$F$3005,IF($A14="Successful inputs only",1,"&lt;&gt;"),'Review Queue'!$AB$2:$AB$3005,"Yes")</f>
        <v>700</v>
      </c>
      <c r="E14" s="7">
        <f>SUMIFS('All Comparisons'!$M$2:$M$8401,'All Comparisons'!$D$2:$D$8401,$B14,'All Comparisons'!$G$2:$G$8401,IF($C14="Overall","&lt;&gt;",$C14),'All Comparisons'!$F$2:$F$8401,IF($A14="Successful inputs only",1,"&lt;&gt;"))+SUMIFS('Review Queue'!$AF$2:$AF$3005,'Review Queue'!$D$2:$D$3005,$B14,'Review Queue'!$G$2:$G$3005,IF($C14="Overall","&lt;&gt;",$C14),'Review Queue'!$F$2:$F$3005,IF($A14="Successful inputs only",1,"&lt;&gt;"))-SUMIFS('Review Queue'!$T$2:$T$3005,'Review Queue'!$D$2:$D$3005,$B14,'Review Queue'!$G$2:$G$3005,IF($C14="Overall","&lt;&gt;",$C14),'Review Queue'!$F$2:$F$3005,IF($A14="Successful inputs only",1,"&lt;&gt;"))</f>
        <v>697</v>
      </c>
      <c r="F14" s="7">
        <f>SUMIFS('All Comparisons'!$N$2:$N$8401,'All Comparisons'!$D$2:$D$8401,$B14,'All Comparisons'!$G$2:$G$8401,IF($C14="Overall","&lt;&gt;",$C14),'All Comparisons'!$F$2:$F$8401,IF($A14="Successful inputs only",1,"&lt;&gt;"))+SUMIFS('Review Queue'!$AG$2:$AG$3005,'Review Queue'!$D$2:$D$3005,$B14,'Review Queue'!$G$2:$G$3005,IF($C14="Overall","&lt;&gt;",$C14),'Review Queue'!$F$2:$F$3005,IF($A14="Successful inputs only",1,"&lt;&gt;"))-SUMIFS('Review Queue'!$U$2:$U$3005,'Review Queue'!$D$2:$D$3005,$B14,'Review Queue'!$G$2:$G$3005,IF($C14="Overall","&lt;&gt;",$C14),'Review Queue'!$F$2:$F$3005,IF($A14="Successful inputs only",1,"&lt;&gt;"))</f>
        <v>6</v>
      </c>
      <c r="G14" s="7">
        <f>SUMIFS('All Comparisons'!$O$2:$O$8401,'All Comparisons'!$D$2:$D$8401,$B14,'All Comparisons'!$G$2:$G$8401,IF($C14="Overall","&lt;&gt;",$C14),'All Comparisons'!$F$2:$F$8401,IF($A14="Successful inputs only",1,"&lt;&gt;"))+SUMIFS('Review Queue'!$AH$2:$AH$3005,'Review Queue'!$D$2:$D$3005,$B14,'Review Queue'!$G$2:$G$3005,IF($C14="Overall","&lt;&gt;",$C14),'Review Queue'!$F$2:$F$3005,IF($A14="Successful inputs only",1,"&lt;&gt;"))-SUMIFS('Review Queue'!$V$2:$V$3005,'Review Queue'!$D$2:$D$3005,$B14,'Review Queue'!$G$2:$G$3005,IF($C14="Overall","&lt;&gt;",$C14),'Review Queue'!$F$2:$F$3005,IF($A14="Successful inputs only",1,"&lt;&gt;"))</f>
        <v>27</v>
      </c>
      <c r="H14" s="10">
        <f t="shared" si="1"/>
        <v>0.9914651494</v>
      </c>
      <c r="I14" s="10">
        <f t="shared" si="2"/>
        <v>0.9627071823</v>
      </c>
      <c r="J14" s="10">
        <f t="shared" si="3"/>
        <v>0.976874562</v>
      </c>
      <c r="K14" s="7">
        <f>COUNTIFS('Review Queue'!$D$2:$D$3005,$B14,'Review Queue'!$G$2:$G$3005,IF($C14="Overall","&lt;&gt;",$C14),'Review Queue'!$F$2:$F$3005,IF($A14="Successful inputs only",1,"&lt;&gt;"),'Review Queue'!$AC$2:$AC$3005,"Needs review")</f>
        <v>0</v>
      </c>
      <c r="L14" s="7">
        <f>COUNTIFS('Review Queue'!$D$2:$D$3005,$B14,'Review Queue'!$G$2:$G$3005,IF($C14="Overall","&lt;&gt;",$C14),'Review Queue'!$F$2:$F$3005,IF($A14="Successful inputs only",1,"&lt;&gt;"),'Review Queue'!$AE$2:$AE$3005,"INCOMPLETE")</f>
        <v>0</v>
      </c>
    </row>
    <row r="15">
      <c r="A15" s="7" t="s">
        <v>45</v>
      </c>
      <c r="B15" s="7" t="s">
        <v>115</v>
      </c>
      <c r="C15" s="7" t="s">
        <v>105</v>
      </c>
      <c r="D15" s="7">
        <f>COUNTIFS('All Comparisons'!$D$2:$D$8401,$B15,'All Comparisons'!$G$2:$G$8401,IF($C15="Overall","&lt;&gt;",$C15),'All Comparisons'!$F$2:$F$8401,IF($A15="Successful inputs only",1,"&lt;&gt;"))-COUNTIFS('Review Queue'!$D$2:$D$3005,$B15,'Review Queue'!$G$2:$G$3005,IF($C15="Overall","&lt;&gt;",$C15),'Review Queue'!$F$2:$F$3005,IF($A15="Successful inputs only",1,"&lt;&gt;"),'Review Queue'!$AB$2:$AB$3005,"Yes")</f>
        <v>700</v>
      </c>
      <c r="E15" s="7">
        <f>SUMIFS('All Comparisons'!$M$2:$M$8401,'All Comparisons'!$D$2:$D$8401,$B15,'All Comparisons'!$G$2:$G$8401,IF($C15="Overall","&lt;&gt;",$C15),'All Comparisons'!$F$2:$F$8401,IF($A15="Successful inputs only",1,"&lt;&gt;"))+SUMIFS('Review Queue'!$AF$2:$AF$3005,'Review Queue'!$D$2:$D$3005,$B15,'Review Queue'!$G$2:$G$3005,IF($C15="Overall","&lt;&gt;",$C15),'Review Queue'!$F$2:$F$3005,IF($A15="Successful inputs only",1,"&lt;&gt;"))-SUMIFS('Review Queue'!$T$2:$T$3005,'Review Queue'!$D$2:$D$3005,$B15,'Review Queue'!$G$2:$G$3005,IF($C15="Overall","&lt;&gt;",$C15),'Review Queue'!$F$2:$F$3005,IF($A15="Successful inputs only",1,"&lt;&gt;"))</f>
        <v>698</v>
      </c>
      <c r="F15" s="7">
        <f>SUMIFS('All Comparisons'!$N$2:$N$8401,'All Comparisons'!$D$2:$D$8401,$B15,'All Comparisons'!$G$2:$G$8401,IF($C15="Overall","&lt;&gt;",$C15),'All Comparisons'!$F$2:$F$8401,IF($A15="Successful inputs only",1,"&lt;&gt;"))+SUMIFS('Review Queue'!$AG$2:$AG$3005,'Review Queue'!$D$2:$D$3005,$B15,'Review Queue'!$G$2:$G$3005,IF($C15="Overall","&lt;&gt;",$C15),'Review Queue'!$F$2:$F$3005,IF($A15="Successful inputs only",1,"&lt;&gt;"))-SUMIFS('Review Queue'!$U$2:$U$3005,'Review Queue'!$D$2:$D$3005,$B15,'Review Queue'!$G$2:$G$3005,IF($C15="Overall","&lt;&gt;",$C15),'Review Queue'!$F$2:$F$3005,IF($A15="Successful inputs only",1,"&lt;&gt;"))</f>
        <v>7</v>
      </c>
      <c r="G15" s="7">
        <f>SUMIFS('All Comparisons'!$O$2:$O$8401,'All Comparisons'!$D$2:$D$8401,$B15,'All Comparisons'!$G$2:$G$8401,IF($C15="Overall","&lt;&gt;",$C15),'All Comparisons'!$F$2:$F$8401,IF($A15="Successful inputs only",1,"&lt;&gt;"))+SUMIFS('Review Queue'!$AH$2:$AH$3005,'Review Queue'!$D$2:$D$3005,$B15,'Review Queue'!$G$2:$G$3005,IF($C15="Overall","&lt;&gt;",$C15),'Review Queue'!$F$2:$F$3005,IF($A15="Successful inputs only",1,"&lt;&gt;"))-SUMIFS('Review Queue'!$V$2:$V$3005,'Review Queue'!$D$2:$D$3005,$B15,'Review Queue'!$G$2:$G$3005,IF($C15="Overall","&lt;&gt;",$C15),'Review Queue'!$F$2:$F$3005,IF($A15="Successful inputs only",1,"&lt;&gt;"))</f>
        <v>27</v>
      </c>
      <c r="H15" s="10">
        <f t="shared" si="1"/>
        <v>0.990070922</v>
      </c>
      <c r="I15" s="10">
        <f t="shared" si="2"/>
        <v>0.9627586207</v>
      </c>
      <c r="J15" s="10">
        <f t="shared" si="3"/>
        <v>0.9762237762</v>
      </c>
      <c r="K15" s="7">
        <f>COUNTIFS('Review Queue'!$D$2:$D$3005,$B15,'Review Queue'!$G$2:$G$3005,IF($C15="Overall","&lt;&gt;",$C15),'Review Queue'!$F$2:$F$3005,IF($A15="Successful inputs only",1,"&lt;&gt;"),'Review Queue'!$AC$2:$AC$3005,"Needs review")</f>
        <v>0</v>
      </c>
      <c r="L15" s="7">
        <f>COUNTIFS('Review Queue'!$D$2:$D$3005,$B15,'Review Queue'!$G$2:$G$3005,IF($C15="Overall","&lt;&gt;",$C15),'Review Queue'!$F$2:$F$3005,IF($A15="Successful inputs only",1,"&lt;&gt;"),'Review Queue'!$AE$2:$AE$3005,"INCOMPLETE")</f>
        <v>0</v>
      </c>
    </row>
    <row r="16">
      <c r="A16" s="11" t="s">
        <v>45</v>
      </c>
      <c r="B16" s="11" t="s">
        <v>115</v>
      </c>
      <c r="C16" s="11" t="s">
        <v>138</v>
      </c>
      <c r="D16" s="11">
        <f>COUNTIFS('All Comparisons'!$D$2:$D$8401,$B16,'All Comparisons'!$G$2:$G$8401,IF($C16="Overall","&lt;&gt;",$C16),'All Comparisons'!$F$2:$F$8401,IF($A16="Successful inputs only",1,"&lt;&gt;"))-COUNTIFS('Review Queue'!$D$2:$D$3005,$B16,'Review Queue'!$G$2:$G$3005,IF($C16="Overall","&lt;&gt;",$C16),'Review Queue'!$F$2:$F$3005,IF($A16="Successful inputs only",1,"&lt;&gt;"),'Review Queue'!$AB$2:$AB$3005,"Yes")</f>
        <v>2800</v>
      </c>
      <c r="E16" s="11">
        <f>SUMIFS('All Comparisons'!$M$2:$M$8401,'All Comparisons'!$D$2:$D$8401,$B16,'All Comparisons'!$G$2:$G$8401,IF($C16="Overall","&lt;&gt;",$C16),'All Comparisons'!$F$2:$F$8401,IF($A16="Successful inputs only",1,"&lt;&gt;"))+SUMIFS('Review Queue'!$AF$2:$AF$3005,'Review Queue'!$D$2:$D$3005,$B16,'Review Queue'!$G$2:$G$3005,IF($C16="Overall","&lt;&gt;",$C16),'Review Queue'!$F$2:$F$3005,IF($A16="Successful inputs only",1,"&lt;&gt;"))-SUMIFS('Review Queue'!$T$2:$T$3005,'Review Queue'!$D$2:$D$3005,$B16,'Review Queue'!$G$2:$G$3005,IF($C16="Overall","&lt;&gt;",$C16),'Review Queue'!$F$2:$F$3005,IF($A16="Successful inputs only",1,"&lt;&gt;"))</f>
        <v>1978</v>
      </c>
      <c r="F16" s="11">
        <f>SUMIFS('All Comparisons'!$N$2:$N$8401,'All Comparisons'!$D$2:$D$8401,$B16,'All Comparisons'!$G$2:$G$8401,IF($C16="Overall","&lt;&gt;",$C16),'All Comparisons'!$F$2:$F$8401,IF($A16="Successful inputs only",1,"&lt;&gt;"))+SUMIFS('Review Queue'!$AG$2:$AG$3005,'Review Queue'!$D$2:$D$3005,$B16,'Review Queue'!$G$2:$G$3005,IF($C16="Overall","&lt;&gt;",$C16),'Review Queue'!$F$2:$F$3005,IF($A16="Successful inputs only",1,"&lt;&gt;"))-SUMIFS('Review Queue'!$U$2:$U$3005,'Review Queue'!$D$2:$D$3005,$B16,'Review Queue'!$G$2:$G$3005,IF($C16="Overall","&lt;&gt;",$C16),'Review Queue'!$F$2:$F$3005,IF($A16="Successful inputs only",1,"&lt;&gt;"))</f>
        <v>139</v>
      </c>
      <c r="G16" s="11">
        <f>SUMIFS('All Comparisons'!$O$2:$O$8401,'All Comparisons'!$D$2:$D$8401,$B16,'All Comparisons'!$G$2:$G$8401,IF($C16="Overall","&lt;&gt;",$C16),'All Comparisons'!$F$2:$F$8401,IF($A16="Successful inputs only",1,"&lt;&gt;"))+SUMIFS('Review Queue'!$AH$2:$AH$3005,'Review Queue'!$D$2:$D$3005,$B16,'Review Queue'!$G$2:$G$3005,IF($C16="Overall","&lt;&gt;",$C16),'Review Queue'!$F$2:$F$3005,IF($A16="Successful inputs only",1,"&lt;&gt;"))-SUMIFS('Review Queue'!$V$2:$V$3005,'Review Queue'!$D$2:$D$3005,$B16,'Review Queue'!$G$2:$G$3005,IF($C16="Overall","&lt;&gt;",$C16),'Review Queue'!$F$2:$F$3005,IF($A16="Successful inputs only",1,"&lt;&gt;"))</f>
        <v>764</v>
      </c>
      <c r="H16" s="12">
        <f t="shared" si="1"/>
        <v>0.9343410487</v>
      </c>
      <c r="I16" s="12">
        <f t="shared" si="2"/>
        <v>0.7213712619</v>
      </c>
      <c r="J16" s="12">
        <f t="shared" si="3"/>
        <v>0.814159292</v>
      </c>
      <c r="K16" s="11">
        <f>COUNTIFS('Review Queue'!$D$2:$D$3005,$B16,'Review Queue'!$G$2:$G$3005,IF($C16="Overall","&lt;&gt;",$C16),'Review Queue'!$F$2:$F$3005,IF($A16="Successful inputs only",1,"&lt;&gt;"),'Review Queue'!$AC$2:$AC$3005,"Needs review")</f>
        <v>0</v>
      </c>
      <c r="L16" s="11">
        <f>COUNTIFS('Review Queue'!$D$2:$D$3005,$B16,'Review Queue'!$G$2:$G$3005,IF($C16="Overall","&lt;&gt;",$C16),'Review Queue'!$F$2:$F$3005,IF($A16="Successful inputs only",1,"&lt;&gt;"),'Review Queue'!$AE$2:$AE$3005,"INCOMPLETE")</f>
        <v>0</v>
      </c>
      <c r="M16" s="13"/>
      <c r="N16" s="13"/>
      <c r="O16" s="13"/>
      <c r="P16" s="13"/>
      <c r="Q16" s="13"/>
      <c r="R16" s="13"/>
      <c r="S16" s="13"/>
      <c r="T16" s="13"/>
      <c r="U16" s="13"/>
      <c r="V16" s="13"/>
      <c r="W16" s="13"/>
      <c r="X16" s="13"/>
      <c r="Y16" s="13"/>
      <c r="Z16" s="13"/>
    </row>
    <row r="17">
      <c r="A17" s="7" t="s">
        <v>233</v>
      </c>
      <c r="B17" s="7" t="s">
        <v>48</v>
      </c>
      <c r="C17" s="7" t="s">
        <v>49</v>
      </c>
      <c r="D17" s="7">
        <f>COUNTIFS('All Comparisons'!$D$2:$D$8401,$B17,'All Comparisons'!$G$2:$G$8401,IF($C17="Overall","&lt;&gt;",$C17),'All Comparisons'!$F$2:$F$8401,IF($A17="Successful inputs only",1,"&lt;&gt;"))-COUNTIFS('Review Queue'!$D$2:$D$3005,$B17,'Review Queue'!$G$2:$G$3005,IF($C17="Overall","&lt;&gt;",$C17),'Review Queue'!$F$2:$F$3005,IF($A17="Successful inputs only",1,"&lt;&gt;"),'Review Queue'!$AB$2:$AB$3005,"Yes")</f>
        <v>700</v>
      </c>
      <c r="E17" s="7">
        <f>SUMIFS('All Comparisons'!$M$2:$M$8401,'All Comparisons'!$D$2:$D$8401,$B17,'All Comparisons'!$G$2:$G$8401,IF($C17="Overall","&lt;&gt;",$C17),'All Comparisons'!$F$2:$F$8401,IF($A17="Successful inputs only",1,"&lt;&gt;"))+SUMIFS('Review Queue'!$AF$2:$AF$3005,'Review Queue'!$D$2:$D$3005,$B17,'Review Queue'!$G$2:$G$3005,IF($C17="Overall","&lt;&gt;",$C17),'Review Queue'!$F$2:$F$3005,IF($A17="Successful inputs only",1,"&lt;&gt;"))-SUMIFS('Review Queue'!$T$2:$T$3005,'Review Queue'!$D$2:$D$3005,$B17,'Review Queue'!$G$2:$G$3005,IF($C17="Overall","&lt;&gt;",$C17),'Review Queue'!$F$2:$F$3005,IF($A17="Successful inputs only",1,"&lt;&gt;"))</f>
        <v>592</v>
      </c>
      <c r="F17" s="7">
        <f>SUMIFS('All Comparisons'!$N$2:$N$8401,'All Comparisons'!$D$2:$D$8401,$B17,'All Comparisons'!$G$2:$G$8401,IF($C17="Overall","&lt;&gt;",$C17),'All Comparisons'!$F$2:$F$8401,IF($A17="Successful inputs only",1,"&lt;&gt;"))+SUMIFS('Review Queue'!$AG$2:$AG$3005,'Review Queue'!$D$2:$D$3005,$B17,'Review Queue'!$G$2:$G$3005,IF($C17="Overall","&lt;&gt;",$C17),'Review Queue'!$F$2:$F$3005,IF($A17="Successful inputs only",1,"&lt;&gt;"))-SUMIFS('Review Queue'!$U$2:$U$3005,'Review Queue'!$D$2:$D$3005,$B17,'Review Queue'!$G$2:$G$3005,IF($C17="Overall","&lt;&gt;",$C17),'Review Queue'!$F$2:$F$3005,IF($A17="Successful inputs only",1,"&lt;&gt;"))</f>
        <v>60</v>
      </c>
      <c r="G17" s="7">
        <f>SUMIFS('All Comparisons'!$O$2:$O$8401,'All Comparisons'!$D$2:$D$8401,$B17,'All Comparisons'!$G$2:$G$8401,IF($C17="Overall","&lt;&gt;",$C17),'All Comparisons'!$F$2:$F$8401,IF($A17="Successful inputs only",1,"&lt;&gt;"))+SUMIFS('Review Queue'!$AH$2:$AH$3005,'Review Queue'!$D$2:$D$3005,$B17,'Review Queue'!$G$2:$G$3005,IF($C17="Overall","&lt;&gt;",$C17),'Review Queue'!$F$2:$F$3005,IF($A17="Successful inputs only",1,"&lt;&gt;"))-SUMIFS('Review Queue'!$V$2:$V$3005,'Review Queue'!$D$2:$D$3005,$B17,'Review Queue'!$G$2:$G$3005,IF($C17="Overall","&lt;&gt;",$C17),'Review Queue'!$F$2:$F$3005,IF($A17="Successful inputs only",1,"&lt;&gt;"))</f>
        <v>17</v>
      </c>
      <c r="H17" s="10">
        <f t="shared" si="1"/>
        <v>0.9079754601</v>
      </c>
      <c r="I17" s="10">
        <f t="shared" si="2"/>
        <v>0.9720853859</v>
      </c>
      <c r="J17" s="10">
        <f t="shared" si="3"/>
        <v>0.9389373513</v>
      </c>
      <c r="K17" s="7">
        <f>COUNTIFS('Review Queue'!$D$2:$D$3005,$B17,'Review Queue'!$G$2:$G$3005,IF($C17="Overall","&lt;&gt;",$C17),'Review Queue'!$F$2:$F$3005,IF($A17="Successful inputs only",1,"&lt;&gt;"),'Review Queue'!$AC$2:$AC$3005,"Needs review")</f>
        <v>0</v>
      </c>
      <c r="L17" s="7">
        <f>COUNTIFS('Review Queue'!$D$2:$D$3005,$B17,'Review Queue'!$G$2:$G$3005,IF($C17="Overall","&lt;&gt;",$C17),'Review Queue'!$F$2:$F$3005,IF($A17="Successful inputs only",1,"&lt;&gt;"),'Review Queue'!$AE$2:$AE$3005,"INCOMPLETE")</f>
        <v>0</v>
      </c>
    </row>
    <row r="18">
      <c r="A18" s="7" t="s">
        <v>233</v>
      </c>
      <c r="B18" s="7" t="s">
        <v>48</v>
      </c>
      <c r="C18" s="7" t="s">
        <v>95</v>
      </c>
      <c r="D18" s="7">
        <f>COUNTIFS('All Comparisons'!$D$2:$D$8401,$B18,'All Comparisons'!$G$2:$G$8401,IF($C18="Overall","&lt;&gt;",$C18),'All Comparisons'!$F$2:$F$8401,IF($A18="Successful inputs only",1,"&lt;&gt;"))-COUNTIFS('Review Queue'!$D$2:$D$3005,$B18,'Review Queue'!$G$2:$G$3005,IF($C18="Overall","&lt;&gt;",$C18),'Review Queue'!$F$2:$F$3005,IF($A18="Successful inputs only",1,"&lt;&gt;"),'Review Queue'!$AB$2:$AB$3005,"Yes")</f>
        <v>700</v>
      </c>
      <c r="E18" s="7">
        <f>SUMIFS('All Comparisons'!$M$2:$M$8401,'All Comparisons'!$D$2:$D$8401,$B18,'All Comparisons'!$G$2:$G$8401,IF($C18="Overall","&lt;&gt;",$C18),'All Comparisons'!$F$2:$F$8401,IF($A18="Successful inputs only",1,"&lt;&gt;"))+SUMIFS('Review Queue'!$AF$2:$AF$3005,'Review Queue'!$D$2:$D$3005,$B18,'Review Queue'!$G$2:$G$3005,IF($C18="Overall","&lt;&gt;",$C18),'Review Queue'!$F$2:$F$3005,IF($A18="Successful inputs only",1,"&lt;&gt;"))-SUMIFS('Review Queue'!$T$2:$T$3005,'Review Queue'!$D$2:$D$3005,$B18,'Review Queue'!$G$2:$G$3005,IF($C18="Overall","&lt;&gt;",$C18),'Review Queue'!$F$2:$F$3005,IF($A18="Successful inputs only",1,"&lt;&gt;"))</f>
        <v>669</v>
      </c>
      <c r="F18" s="7">
        <f>SUMIFS('All Comparisons'!$N$2:$N$8401,'All Comparisons'!$D$2:$D$8401,$B18,'All Comparisons'!$G$2:$G$8401,IF($C18="Overall","&lt;&gt;",$C18),'All Comparisons'!$F$2:$F$8401,IF($A18="Successful inputs only",1,"&lt;&gt;"))+SUMIFS('Review Queue'!$AG$2:$AG$3005,'Review Queue'!$D$2:$D$3005,$B18,'Review Queue'!$G$2:$G$3005,IF($C18="Overall","&lt;&gt;",$C18),'Review Queue'!$F$2:$F$3005,IF($A18="Successful inputs only",1,"&lt;&gt;"))-SUMIFS('Review Queue'!$U$2:$U$3005,'Review Queue'!$D$2:$D$3005,$B18,'Review Queue'!$G$2:$G$3005,IF($C18="Overall","&lt;&gt;",$C18),'Review Queue'!$F$2:$F$3005,IF($A18="Successful inputs only",1,"&lt;&gt;"))</f>
        <v>31</v>
      </c>
      <c r="G18" s="7">
        <f>SUMIFS('All Comparisons'!$O$2:$O$8401,'All Comparisons'!$D$2:$D$8401,$B18,'All Comparisons'!$G$2:$G$8401,IF($C18="Overall","&lt;&gt;",$C18),'All Comparisons'!$F$2:$F$8401,IF($A18="Successful inputs only",1,"&lt;&gt;"))+SUMIFS('Review Queue'!$AH$2:$AH$3005,'Review Queue'!$D$2:$D$3005,$B18,'Review Queue'!$G$2:$G$3005,IF($C18="Overall","&lt;&gt;",$C18),'Review Queue'!$F$2:$F$3005,IF($A18="Successful inputs only",1,"&lt;&gt;"))-SUMIFS('Review Queue'!$V$2:$V$3005,'Review Queue'!$D$2:$D$3005,$B18,'Review Queue'!$G$2:$G$3005,IF($C18="Overall","&lt;&gt;",$C18),'Review Queue'!$F$2:$F$3005,IF($A18="Successful inputs only",1,"&lt;&gt;"))</f>
        <v>16</v>
      </c>
      <c r="H18" s="10">
        <f t="shared" si="1"/>
        <v>0.9557142857</v>
      </c>
      <c r="I18" s="10">
        <f t="shared" si="2"/>
        <v>0.9766423358</v>
      </c>
      <c r="J18" s="10">
        <f t="shared" si="3"/>
        <v>0.9660649819</v>
      </c>
      <c r="K18" s="7">
        <f>COUNTIFS('Review Queue'!$D$2:$D$3005,$B18,'Review Queue'!$G$2:$G$3005,IF($C18="Overall","&lt;&gt;",$C18),'Review Queue'!$F$2:$F$3005,IF($A18="Successful inputs only",1,"&lt;&gt;"),'Review Queue'!$AC$2:$AC$3005,"Needs review")</f>
        <v>0</v>
      </c>
      <c r="L18" s="7">
        <f>COUNTIFS('Review Queue'!$D$2:$D$3005,$B18,'Review Queue'!$G$2:$G$3005,IF($C18="Overall","&lt;&gt;",$C18),'Review Queue'!$F$2:$F$3005,IF($A18="Successful inputs only",1,"&lt;&gt;"),'Review Queue'!$AE$2:$AE$3005,"INCOMPLETE")</f>
        <v>0</v>
      </c>
    </row>
    <row r="19">
      <c r="A19" s="7" t="s">
        <v>233</v>
      </c>
      <c r="B19" s="7" t="s">
        <v>48</v>
      </c>
      <c r="C19" s="7" t="s">
        <v>90</v>
      </c>
      <c r="D19" s="7">
        <f>COUNTIFS('All Comparisons'!$D$2:$D$8401,$B19,'All Comparisons'!$G$2:$G$8401,IF($C19="Overall","&lt;&gt;",$C19),'All Comparisons'!$F$2:$F$8401,IF($A19="Successful inputs only",1,"&lt;&gt;"))-COUNTIFS('Review Queue'!$D$2:$D$3005,$B19,'Review Queue'!$G$2:$G$3005,IF($C19="Overall","&lt;&gt;",$C19),'Review Queue'!$F$2:$F$3005,IF($A19="Successful inputs only",1,"&lt;&gt;"),'Review Queue'!$AB$2:$AB$3005,"Yes")</f>
        <v>700</v>
      </c>
      <c r="E19" s="7">
        <f>SUMIFS('All Comparisons'!$M$2:$M$8401,'All Comparisons'!$D$2:$D$8401,$B19,'All Comparisons'!$G$2:$G$8401,IF($C19="Overall","&lt;&gt;",$C19),'All Comparisons'!$F$2:$F$8401,IF($A19="Successful inputs only",1,"&lt;&gt;"))+SUMIFS('Review Queue'!$AF$2:$AF$3005,'Review Queue'!$D$2:$D$3005,$B19,'Review Queue'!$G$2:$G$3005,IF($C19="Overall","&lt;&gt;",$C19),'Review Queue'!$F$2:$F$3005,IF($A19="Successful inputs only",1,"&lt;&gt;"))-SUMIFS('Review Queue'!$T$2:$T$3005,'Review Queue'!$D$2:$D$3005,$B19,'Review Queue'!$G$2:$G$3005,IF($C19="Overall","&lt;&gt;",$C19),'Review Queue'!$F$2:$F$3005,IF($A19="Successful inputs only",1,"&lt;&gt;"))</f>
        <v>723</v>
      </c>
      <c r="F19" s="7">
        <f>SUMIFS('All Comparisons'!$N$2:$N$8401,'All Comparisons'!$D$2:$D$8401,$B19,'All Comparisons'!$G$2:$G$8401,IF($C19="Overall","&lt;&gt;",$C19),'All Comparisons'!$F$2:$F$8401,IF($A19="Successful inputs only",1,"&lt;&gt;"))+SUMIFS('Review Queue'!$AG$2:$AG$3005,'Review Queue'!$D$2:$D$3005,$B19,'Review Queue'!$G$2:$G$3005,IF($C19="Overall","&lt;&gt;",$C19),'Review Queue'!$F$2:$F$3005,IF($A19="Successful inputs only",1,"&lt;&gt;"))-SUMIFS('Review Queue'!$U$2:$U$3005,'Review Queue'!$D$2:$D$3005,$B19,'Review Queue'!$G$2:$G$3005,IF($C19="Overall","&lt;&gt;",$C19),'Review Queue'!$F$2:$F$3005,IF($A19="Successful inputs only",1,"&lt;&gt;"))</f>
        <v>7</v>
      </c>
      <c r="G19" s="7">
        <f>SUMIFS('All Comparisons'!$O$2:$O$8401,'All Comparisons'!$D$2:$D$8401,$B19,'All Comparisons'!$G$2:$G$8401,IF($C19="Overall","&lt;&gt;",$C19),'All Comparisons'!$F$2:$F$8401,IF($A19="Successful inputs only",1,"&lt;&gt;"))+SUMIFS('Review Queue'!$AH$2:$AH$3005,'Review Queue'!$D$2:$D$3005,$B19,'Review Queue'!$G$2:$G$3005,IF($C19="Overall","&lt;&gt;",$C19),'Review Queue'!$F$2:$F$3005,IF($A19="Successful inputs only",1,"&lt;&gt;"))-SUMIFS('Review Queue'!$V$2:$V$3005,'Review Queue'!$D$2:$D$3005,$B19,'Review Queue'!$G$2:$G$3005,IF($C19="Overall","&lt;&gt;",$C19),'Review Queue'!$F$2:$F$3005,IF($A19="Successful inputs only",1,"&lt;&gt;"))</f>
        <v>3</v>
      </c>
      <c r="H19" s="10">
        <f t="shared" si="1"/>
        <v>0.9904109589</v>
      </c>
      <c r="I19" s="10">
        <f t="shared" si="2"/>
        <v>0.9958677686</v>
      </c>
      <c r="J19" s="10">
        <f t="shared" si="3"/>
        <v>0.9931318681</v>
      </c>
      <c r="K19" s="7">
        <f>COUNTIFS('Review Queue'!$D$2:$D$3005,$B19,'Review Queue'!$G$2:$G$3005,IF($C19="Overall","&lt;&gt;",$C19),'Review Queue'!$F$2:$F$3005,IF($A19="Successful inputs only",1,"&lt;&gt;"),'Review Queue'!$AC$2:$AC$3005,"Needs review")</f>
        <v>0</v>
      </c>
      <c r="L19" s="7">
        <f>COUNTIFS('Review Queue'!$D$2:$D$3005,$B19,'Review Queue'!$G$2:$G$3005,IF($C19="Overall","&lt;&gt;",$C19),'Review Queue'!$F$2:$F$3005,IF($A19="Successful inputs only",1,"&lt;&gt;"),'Review Queue'!$AE$2:$AE$3005,"INCOMPLETE")</f>
        <v>0</v>
      </c>
    </row>
    <row r="20">
      <c r="A20" s="7" t="s">
        <v>233</v>
      </c>
      <c r="B20" s="7" t="s">
        <v>48</v>
      </c>
      <c r="C20" s="7" t="s">
        <v>105</v>
      </c>
      <c r="D20" s="7">
        <f>COUNTIFS('All Comparisons'!$D$2:$D$8401,$B20,'All Comparisons'!$G$2:$G$8401,IF($C20="Overall","&lt;&gt;",$C20),'All Comparisons'!$F$2:$F$8401,IF($A20="Successful inputs only",1,"&lt;&gt;"))-COUNTIFS('Review Queue'!$D$2:$D$3005,$B20,'Review Queue'!$G$2:$G$3005,IF($C20="Overall","&lt;&gt;",$C20),'Review Queue'!$F$2:$F$3005,IF($A20="Successful inputs only",1,"&lt;&gt;"),'Review Queue'!$AB$2:$AB$3005,"Yes")</f>
        <v>700</v>
      </c>
      <c r="E20" s="7">
        <f>SUMIFS('All Comparisons'!$M$2:$M$8401,'All Comparisons'!$D$2:$D$8401,$B20,'All Comparisons'!$G$2:$G$8401,IF($C20="Overall","&lt;&gt;",$C20),'All Comparisons'!$F$2:$F$8401,IF($A20="Successful inputs only",1,"&lt;&gt;"))+SUMIFS('Review Queue'!$AF$2:$AF$3005,'Review Queue'!$D$2:$D$3005,$B20,'Review Queue'!$G$2:$G$3005,IF($C20="Overall","&lt;&gt;",$C20),'Review Queue'!$F$2:$F$3005,IF($A20="Successful inputs only",1,"&lt;&gt;"))-SUMIFS('Review Queue'!$T$2:$T$3005,'Review Queue'!$D$2:$D$3005,$B20,'Review Queue'!$G$2:$G$3005,IF($C20="Overall","&lt;&gt;",$C20),'Review Queue'!$F$2:$F$3005,IF($A20="Successful inputs only",1,"&lt;&gt;"))</f>
        <v>727</v>
      </c>
      <c r="F20" s="7">
        <f>SUMIFS('All Comparisons'!$N$2:$N$8401,'All Comparisons'!$D$2:$D$8401,$B20,'All Comparisons'!$G$2:$G$8401,IF($C20="Overall","&lt;&gt;",$C20),'All Comparisons'!$F$2:$F$8401,IF($A20="Successful inputs only",1,"&lt;&gt;"))+SUMIFS('Review Queue'!$AG$2:$AG$3005,'Review Queue'!$D$2:$D$3005,$B20,'Review Queue'!$G$2:$G$3005,IF($C20="Overall","&lt;&gt;",$C20),'Review Queue'!$F$2:$F$3005,IF($A20="Successful inputs only",1,"&lt;&gt;"))-SUMIFS('Review Queue'!$U$2:$U$3005,'Review Queue'!$D$2:$D$3005,$B20,'Review Queue'!$G$2:$G$3005,IF($C20="Overall","&lt;&gt;",$C20),'Review Queue'!$F$2:$F$3005,IF($A20="Successful inputs only",1,"&lt;&gt;"))</f>
        <v>11</v>
      </c>
      <c r="G20" s="7">
        <f>SUMIFS('All Comparisons'!$O$2:$O$8401,'All Comparisons'!$D$2:$D$8401,$B20,'All Comparisons'!$G$2:$G$8401,IF($C20="Overall","&lt;&gt;",$C20),'All Comparisons'!$F$2:$F$8401,IF($A20="Successful inputs only",1,"&lt;&gt;"))+SUMIFS('Review Queue'!$AH$2:$AH$3005,'Review Queue'!$D$2:$D$3005,$B20,'Review Queue'!$G$2:$G$3005,IF($C20="Overall","&lt;&gt;",$C20),'Review Queue'!$F$2:$F$3005,IF($A20="Successful inputs only",1,"&lt;&gt;"))-SUMIFS('Review Queue'!$V$2:$V$3005,'Review Queue'!$D$2:$D$3005,$B20,'Review Queue'!$G$2:$G$3005,IF($C20="Overall","&lt;&gt;",$C20),'Review Queue'!$F$2:$F$3005,IF($A20="Successful inputs only",1,"&lt;&gt;"))</f>
        <v>1</v>
      </c>
      <c r="H20" s="10">
        <f t="shared" si="1"/>
        <v>0.9850948509</v>
      </c>
      <c r="I20" s="10">
        <f t="shared" si="2"/>
        <v>0.9986263736</v>
      </c>
      <c r="J20" s="10">
        <f t="shared" si="3"/>
        <v>0.9918144611</v>
      </c>
      <c r="K20" s="7">
        <f>COUNTIFS('Review Queue'!$D$2:$D$3005,$B20,'Review Queue'!$G$2:$G$3005,IF($C20="Overall","&lt;&gt;",$C20),'Review Queue'!$F$2:$F$3005,IF($A20="Successful inputs only",1,"&lt;&gt;"),'Review Queue'!$AC$2:$AC$3005,"Needs review")</f>
        <v>0</v>
      </c>
      <c r="L20" s="7">
        <f>COUNTIFS('Review Queue'!$D$2:$D$3005,$B20,'Review Queue'!$G$2:$G$3005,IF($C20="Overall","&lt;&gt;",$C20),'Review Queue'!$F$2:$F$3005,IF($A20="Successful inputs only",1,"&lt;&gt;"),'Review Queue'!$AE$2:$AE$3005,"INCOMPLETE")</f>
        <v>0</v>
      </c>
    </row>
    <row r="21" ht="15.75" customHeight="1">
      <c r="A21" s="11" t="s">
        <v>233</v>
      </c>
      <c r="B21" s="11" t="s">
        <v>48</v>
      </c>
      <c r="C21" s="11" t="s">
        <v>138</v>
      </c>
      <c r="D21" s="11">
        <f>COUNTIFS('All Comparisons'!$D$2:$D$8401,$B21,'All Comparisons'!$G$2:$G$8401,IF($C21="Overall","&lt;&gt;",$C21),'All Comparisons'!$F$2:$F$8401,IF($A21="Successful inputs only",1,"&lt;&gt;"))-COUNTIFS('Review Queue'!$D$2:$D$3005,$B21,'Review Queue'!$G$2:$G$3005,IF($C21="Overall","&lt;&gt;",$C21),'Review Queue'!$F$2:$F$3005,IF($A21="Successful inputs only",1,"&lt;&gt;"),'Review Queue'!$AB$2:$AB$3005,"Yes")</f>
        <v>2800</v>
      </c>
      <c r="E21" s="11">
        <f>SUMIFS('All Comparisons'!$M$2:$M$8401,'All Comparisons'!$D$2:$D$8401,$B21,'All Comparisons'!$G$2:$G$8401,IF($C21="Overall","&lt;&gt;",$C21),'All Comparisons'!$F$2:$F$8401,IF($A21="Successful inputs only",1,"&lt;&gt;"))+SUMIFS('Review Queue'!$AF$2:$AF$3005,'Review Queue'!$D$2:$D$3005,$B21,'Review Queue'!$G$2:$G$3005,IF($C21="Overall","&lt;&gt;",$C21),'Review Queue'!$F$2:$F$3005,IF($A21="Successful inputs only",1,"&lt;&gt;"))-SUMIFS('Review Queue'!$T$2:$T$3005,'Review Queue'!$D$2:$D$3005,$B21,'Review Queue'!$G$2:$G$3005,IF($C21="Overall","&lt;&gt;",$C21),'Review Queue'!$F$2:$F$3005,IF($A21="Successful inputs only",1,"&lt;&gt;"))</f>
        <v>2711</v>
      </c>
      <c r="F21" s="11">
        <f>SUMIFS('All Comparisons'!$N$2:$N$8401,'All Comparisons'!$D$2:$D$8401,$B21,'All Comparisons'!$G$2:$G$8401,IF($C21="Overall","&lt;&gt;",$C21),'All Comparisons'!$F$2:$F$8401,IF($A21="Successful inputs only",1,"&lt;&gt;"))+SUMIFS('Review Queue'!$AG$2:$AG$3005,'Review Queue'!$D$2:$D$3005,$B21,'Review Queue'!$G$2:$G$3005,IF($C21="Overall","&lt;&gt;",$C21),'Review Queue'!$F$2:$F$3005,IF($A21="Successful inputs only",1,"&lt;&gt;"))-SUMIFS('Review Queue'!$U$2:$U$3005,'Review Queue'!$D$2:$D$3005,$B21,'Review Queue'!$G$2:$G$3005,IF($C21="Overall","&lt;&gt;",$C21),'Review Queue'!$F$2:$F$3005,IF($A21="Successful inputs only",1,"&lt;&gt;"))</f>
        <v>109</v>
      </c>
      <c r="G21" s="11">
        <f>SUMIFS('All Comparisons'!$O$2:$O$8401,'All Comparisons'!$D$2:$D$8401,$B21,'All Comparisons'!$G$2:$G$8401,IF($C21="Overall","&lt;&gt;",$C21),'All Comparisons'!$F$2:$F$8401,IF($A21="Successful inputs only",1,"&lt;&gt;"))+SUMIFS('Review Queue'!$AH$2:$AH$3005,'Review Queue'!$D$2:$D$3005,$B21,'Review Queue'!$G$2:$G$3005,IF($C21="Overall","&lt;&gt;",$C21),'Review Queue'!$F$2:$F$3005,IF($A21="Successful inputs only",1,"&lt;&gt;"))-SUMIFS('Review Queue'!$V$2:$V$3005,'Review Queue'!$D$2:$D$3005,$B21,'Review Queue'!$G$2:$G$3005,IF($C21="Overall","&lt;&gt;",$C21),'Review Queue'!$F$2:$F$3005,IF($A21="Successful inputs only",1,"&lt;&gt;"))</f>
        <v>37</v>
      </c>
      <c r="H21" s="12">
        <f t="shared" si="1"/>
        <v>0.9613475177</v>
      </c>
      <c r="I21" s="12">
        <f t="shared" si="2"/>
        <v>0.9865356623</v>
      </c>
      <c r="J21" s="12">
        <f t="shared" si="3"/>
        <v>0.9737787356</v>
      </c>
      <c r="K21" s="11">
        <f>COUNTIFS('Review Queue'!$D$2:$D$3005,$B21,'Review Queue'!$G$2:$G$3005,IF($C21="Overall","&lt;&gt;",$C21),'Review Queue'!$F$2:$F$3005,IF($A21="Successful inputs only",1,"&lt;&gt;"),'Review Queue'!$AC$2:$AC$3005,"Needs review")</f>
        <v>0</v>
      </c>
      <c r="L21" s="11">
        <f>COUNTIFS('Review Queue'!$D$2:$D$3005,$B21,'Review Queue'!$G$2:$G$3005,IF($C21="Overall","&lt;&gt;",$C21),'Review Queue'!$F$2:$F$3005,IF($A21="Successful inputs only",1,"&lt;&gt;"),'Review Queue'!$AE$2:$AE$3005,"INCOMPLETE")</f>
        <v>0</v>
      </c>
      <c r="M21" s="13"/>
      <c r="N21" s="13"/>
      <c r="O21" s="13"/>
      <c r="P21" s="13"/>
      <c r="Q21" s="13"/>
      <c r="R21" s="13"/>
      <c r="S21" s="13"/>
      <c r="T21" s="13"/>
      <c r="U21" s="13"/>
      <c r="V21" s="13"/>
      <c r="W21" s="13"/>
      <c r="X21" s="13"/>
      <c r="Y21" s="13"/>
      <c r="Z21" s="13"/>
    </row>
    <row r="22" ht="15.75" customHeight="1">
      <c r="A22" s="7" t="s">
        <v>233</v>
      </c>
      <c r="B22" s="7" t="s">
        <v>102</v>
      </c>
      <c r="C22" s="7" t="s">
        <v>49</v>
      </c>
      <c r="D22" s="7">
        <f>COUNTIFS('All Comparisons'!$D$2:$D$8401,$B22,'All Comparisons'!$G$2:$G$8401,IF($C22="Overall","&lt;&gt;",$C22),'All Comparisons'!$F$2:$F$8401,IF($A22="Successful inputs only",1,"&lt;&gt;"))-COUNTIFS('Review Queue'!$D$2:$D$3005,$B22,'Review Queue'!$G$2:$G$3005,IF($C22="Overall","&lt;&gt;",$C22),'Review Queue'!$F$2:$F$3005,IF($A22="Successful inputs only",1,"&lt;&gt;"),'Review Queue'!$AB$2:$AB$3005,"Yes")</f>
        <v>553</v>
      </c>
      <c r="E22" s="7">
        <f>SUMIFS('All Comparisons'!$M$2:$M$8401,'All Comparisons'!$D$2:$D$8401,$B22,'All Comparisons'!$G$2:$G$8401,IF($C22="Overall","&lt;&gt;",$C22),'All Comparisons'!$F$2:$F$8401,IF($A22="Successful inputs only",1,"&lt;&gt;"))+SUMIFS('Review Queue'!$AF$2:$AF$3005,'Review Queue'!$D$2:$D$3005,$B22,'Review Queue'!$G$2:$G$3005,IF($C22="Overall","&lt;&gt;",$C22),'Review Queue'!$F$2:$F$3005,IF($A22="Successful inputs only",1,"&lt;&gt;"))-SUMIFS('Review Queue'!$T$2:$T$3005,'Review Queue'!$D$2:$D$3005,$B22,'Review Queue'!$G$2:$G$3005,IF($C22="Overall","&lt;&gt;",$C22),'Review Queue'!$F$2:$F$3005,IF($A22="Successful inputs only",1,"&lt;&gt;"))</f>
        <v>402</v>
      </c>
      <c r="F22" s="7">
        <f>SUMIFS('All Comparisons'!$N$2:$N$8401,'All Comparisons'!$D$2:$D$8401,$B22,'All Comparisons'!$G$2:$G$8401,IF($C22="Overall","&lt;&gt;",$C22),'All Comparisons'!$F$2:$F$8401,IF($A22="Successful inputs only",1,"&lt;&gt;"))+SUMIFS('Review Queue'!$AG$2:$AG$3005,'Review Queue'!$D$2:$D$3005,$B22,'Review Queue'!$G$2:$G$3005,IF($C22="Overall","&lt;&gt;",$C22),'Review Queue'!$F$2:$F$3005,IF($A22="Successful inputs only",1,"&lt;&gt;"))-SUMIFS('Review Queue'!$U$2:$U$3005,'Review Queue'!$D$2:$D$3005,$B22,'Review Queue'!$G$2:$G$3005,IF($C22="Overall","&lt;&gt;",$C22),'Review Queue'!$F$2:$F$3005,IF($A22="Successful inputs only",1,"&lt;&gt;"))</f>
        <v>35</v>
      </c>
      <c r="G22" s="7">
        <f>SUMIFS('All Comparisons'!$O$2:$O$8401,'All Comparisons'!$D$2:$D$8401,$B22,'All Comparisons'!$G$2:$G$8401,IF($C22="Overall","&lt;&gt;",$C22),'All Comparisons'!$F$2:$F$8401,IF($A22="Successful inputs only",1,"&lt;&gt;"))+SUMIFS('Review Queue'!$AH$2:$AH$3005,'Review Queue'!$D$2:$D$3005,$B22,'Review Queue'!$G$2:$G$3005,IF($C22="Overall","&lt;&gt;",$C22),'Review Queue'!$F$2:$F$3005,IF($A22="Successful inputs only",1,"&lt;&gt;"))-SUMIFS('Review Queue'!$V$2:$V$3005,'Review Queue'!$D$2:$D$3005,$B22,'Review Queue'!$G$2:$G$3005,IF($C22="Overall","&lt;&gt;",$C22),'Review Queue'!$F$2:$F$3005,IF($A22="Successful inputs only",1,"&lt;&gt;"))</f>
        <v>156</v>
      </c>
      <c r="H22" s="10">
        <f t="shared" si="1"/>
        <v>0.9199084668</v>
      </c>
      <c r="I22" s="10">
        <f t="shared" si="2"/>
        <v>0.7204301075</v>
      </c>
      <c r="J22" s="10">
        <f t="shared" si="3"/>
        <v>0.808040201</v>
      </c>
      <c r="K22" s="7">
        <f>COUNTIFS('Review Queue'!$D$2:$D$3005,$B22,'Review Queue'!$G$2:$G$3005,IF($C22="Overall","&lt;&gt;",$C22),'Review Queue'!$F$2:$F$3005,IF($A22="Successful inputs only",1,"&lt;&gt;"),'Review Queue'!$AC$2:$AC$3005,"Needs review")</f>
        <v>0</v>
      </c>
      <c r="L22" s="7">
        <f>COUNTIFS('Review Queue'!$D$2:$D$3005,$B22,'Review Queue'!$G$2:$G$3005,IF($C22="Overall","&lt;&gt;",$C22),'Review Queue'!$F$2:$F$3005,IF($A22="Successful inputs only",1,"&lt;&gt;"),'Review Queue'!$AE$2:$AE$3005,"INCOMPLETE")</f>
        <v>0</v>
      </c>
    </row>
    <row r="23" ht="15.75" customHeight="1">
      <c r="A23" s="7" t="s">
        <v>233</v>
      </c>
      <c r="B23" s="7" t="s">
        <v>102</v>
      </c>
      <c r="C23" s="7" t="s">
        <v>95</v>
      </c>
      <c r="D23" s="7">
        <f>COUNTIFS('All Comparisons'!$D$2:$D$8401,$B23,'All Comparisons'!$G$2:$G$8401,IF($C23="Overall","&lt;&gt;",$C23),'All Comparisons'!$F$2:$F$8401,IF($A23="Successful inputs only",1,"&lt;&gt;"))-COUNTIFS('Review Queue'!$D$2:$D$3005,$B23,'Review Queue'!$G$2:$G$3005,IF($C23="Overall","&lt;&gt;",$C23),'Review Queue'!$F$2:$F$3005,IF($A23="Successful inputs only",1,"&lt;&gt;"),'Review Queue'!$AB$2:$AB$3005,"Yes")</f>
        <v>553</v>
      </c>
      <c r="E23" s="7">
        <f>SUMIFS('All Comparisons'!$M$2:$M$8401,'All Comparisons'!$D$2:$D$8401,$B23,'All Comparisons'!$G$2:$G$8401,IF($C23="Overall","&lt;&gt;",$C23),'All Comparisons'!$F$2:$F$8401,IF($A23="Successful inputs only",1,"&lt;&gt;"))+SUMIFS('Review Queue'!$AF$2:$AF$3005,'Review Queue'!$D$2:$D$3005,$B23,'Review Queue'!$G$2:$G$3005,IF($C23="Overall","&lt;&gt;",$C23),'Review Queue'!$F$2:$F$3005,IF($A23="Successful inputs only",1,"&lt;&gt;"))-SUMIFS('Review Queue'!$T$2:$T$3005,'Review Queue'!$D$2:$D$3005,$B23,'Review Queue'!$G$2:$G$3005,IF($C23="Overall","&lt;&gt;",$C23),'Review Queue'!$F$2:$F$3005,IF($A23="Successful inputs only",1,"&lt;&gt;"))</f>
        <v>323</v>
      </c>
      <c r="F23" s="7">
        <f>SUMIFS('All Comparisons'!$N$2:$N$8401,'All Comparisons'!$D$2:$D$8401,$B23,'All Comparisons'!$G$2:$G$8401,IF($C23="Overall","&lt;&gt;",$C23),'All Comparisons'!$F$2:$F$8401,IF($A23="Successful inputs only",1,"&lt;&gt;"))+SUMIFS('Review Queue'!$AG$2:$AG$3005,'Review Queue'!$D$2:$D$3005,$B23,'Review Queue'!$G$2:$G$3005,IF($C23="Overall","&lt;&gt;",$C23),'Review Queue'!$F$2:$F$3005,IF($A23="Successful inputs only",1,"&lt;&gt;"))-SUMIFS('Review Queue'!$U$2:$U$3005,'Review Queue'!$D$2:$D$3005,$B23,'Review Queue'!$G$2:$G$3005,IF($C23="Overall","&lt;&gt;",$C23),'Review Queue'!$F$2:$F$3005,IF($A23="Successful inputs only",1,"&lt;&gt;"))</f>
        <v>53</v>
      </c>
      <c r="G23" s="7">
        <f>SUMIFS('All Comparisons'!$O$2:$O$8401,'All Comparisons'!$D$2:$D$8401,$B23,'All Comparisons'!$G$2:$G$8401,IF($C23="Overall","&lt;&gt;",$C23),'All Comparisons'!$F$2:$F$8401,IF($A23="Successful inputs only",1,"&lt;&gt;"))+SUMIFS('Review Queue'!$AH$2:$AH$3005,'Review Queue'!$D$2:$D$3005,$B23,'Review Queue'!$G$2:$G$3005,IF($C23="Overall","&lt;&gt;",$C23),'Review Queue'!$F$2:$F$3005,IF($A23="Successful inputs only",1,"&lt;&gt;"))-SUMIFS('Review Queue'!$V$2:$V$3005,'Review Queue'!$D$2:$D$3005,$B23,'Review Queue'!$G$2:$G$3005,IF($C23="Overall","&lt;&gt;",$C23),'Review Queue'!$F$2:$F$3005,IF($A23="Successful inputs only",1,"&lt;&gt;"))</f>
        <v>223</v>
      </c>
      <c r="H23" s="10">
        <f t="shared" si="1"/>
        <v>0.8590425532</v>
      </c>
      <c r="I23" s="10">
        <f t="shared" si="2"/>
        <v>0.5915750916</v>
      </c>
      <c r="J23" s="10">
        <f t="shared" si="3"/>
        <v>0.7006507592</v>
      </c>
      <c r="K23" s="7">
        <f>COUNTIFS('Review Queue'!$D$2:$D$3005,$B23,'Review Queue'!$G$2:$G$3005,IF($C23="Overall","&lt;&gt;",$C23),'Review Queue'!$F$2:$F$3005,IF($A23="Successful inputs only",1,"&lt;&gt;"),'Review Queue'!$AC$2:$AC$3005,"Needs review")</f>
        <v>0</v>
      </c>
      <c r="L23" s="7">
        <f>COUNTIFS('Review Queue'!$D$2:$D$3005,$B23,'Review Queue'!$G$2:$G$3005,IF($C23="Overall","&lt;&gt;",$C23),'Review Queue'!$F$2:$F$3005,IF($A23="Successful inputs only",1,"&lt;&gt;"),'Review Queue'!$AE$2:$AE$3005,"INCOMPLETE")</f>
        <v>0</v>
      </c>
    </row>
    <row r="24" ht="15.75" customHeight="1">
      <c r="A24" s="7" t="s">
        <v>233</v>
      </c>
      <c r="B24" s="7" t="s">
        <v>102</v>
      </c>
      <c r="C24" s="7" t="s">
        <v>90</v>
      </c>
      <c r="D24" s="7">
        <f>COUNTIFS('All Comparisons'!$D$2:$D$8401,$B24,'All Comparisons'!$G$2:$G$8401,IF($C24="Overall","&lt;&gt;",$C24),'All Comparisons'!$F$2:$F$8401,IF($A24="Successful inputs only",1,"&lt;&gt;"))-COUNTIFS('Review Queue'!$D$2:$D$3005,$B24,'Review Queue'!$G$2:$G$3005,IF($C24="Overall","&lt;&gt;",$C24),'Review Queue'!$F$2:$F$3005,IF($A24="Successful inputs only",1,"&lt;&gt;"),'Review Queue'!$AB$2:$AB$3005,"Yes")</f>
        <v>553</v>
      </c>
      <c r="E24" s="7">
        <f>SUMIFS('All Comparisons'!$M$2:$M$8401,'All Comparisons'!$D$2:$D$8401,$B24,'All Comparisons'!$G$2:$G$8401,IF($C24="Overall","&lt;&gt;",$C24),'All Comparisons'!$F$2:$F$8401,IF($A24="Successful inputs only",1,"&lt;&gt;"))+SUMIFS('Review Queue'!$AF$2:$AF$3005,'Review Queue'!$D$2:$D$3005,$B24,'Review Queue'!$G$2:$G$3005,IF($C24="Overall","&lt;&gt;",$C24),'Review Queue'!$F$2:$F$3005,IF($A24="Successful inputs only",1,"&lt;&gt;"))-SUMIFS('Review Queue'!$T$2:$T$3005,'Review Queue'!$D$2:$D$3005,$B24,'Review Queue'!$G$2:$G$3005,IF($C24="Overall","&lt;&gt;",$C24),'Review Queue'!$F$2:$F$3005,IF($A24="Successful inputs only",1,"&lt;&gt;"))</f>
        <v>570</v>
      </c>
      <c r="F24" s="7">
        <f>SUMIFS('All Comparisons'!$N$2:$N$8401,'All Comparisons'!$D$2:$D$8401,$B24,'All Comparisons'!$G$2:$G$8401,IF($C24="Overall","&lt;&gt;",$C24),'All Comparisons'!$F$2:$F$8401,IF($A24="Successful inputs only",1,"&lt;&gt;"))+SUMIFS('Review Queue'!$AG$2:$AG$3005,'Review Queue'!$D$2:$D$3005,$B24,'Review Queue'!$G$2:$G$3005,IF($C24="Overall","&lt;&gt;",$C24),'Review Queue'!$F$2:$F$3005,IF($A24="Successful inputs only",1,"&lt;&gt;"))-SUMIFS('Review Queue'!$U$2:$U$3005,'Review Queue'!$D$2:$D$3005,$B24,'Review Queue'!$G$2:$G$3005,IF($C24="Overall","&lt;&gt;",$C24),'Review Queue'!$F$2:$F$3005,IF($A24="Successful inputs only",1,"&lt;&gt;"))</f>
        <v>4</v>
      </c>
      <c r="G24" s="7">
        <f>SUMIFS('All Comparisons'!$O$2:$O$8401,'All Comparisons'!$D$2:$D$8401,$B24,'All Comparisons'!$G$2:$G$8401,IF($C24="Overall","&lt;&gt;",$C24),'All Comparisons'!$F$2:$F$8401,IF($A24="Successful inputs only",1,"&lt;&gt;"))+SUMIFS('Review Queue'!$AH$2:$AH$3005,'Review Queue'!$D$2:$D$3005,$B24,'Review Queue'!$G$2:$G$3005,IF($C24="Overall","&lt;&gt;",$C24),'Review Queue'!$F$2:$F$3005,IF($A24="Successful inputs only",1,"&lt;&gt;"))-SUMIFS('Review Queue'!$V$2:$V$3005,'Review Queue'!$D$2:$D$3005,$B24,'Review Queue'!$G$2:$G$3005,IF($C24="Overall","&lt;&gt;",$C24),'Review Queue'!$F$2:$F$3005,IF($A24="Successful inputs only",1,"&lt;&gt;"))</f>
        <v>9</v>
      </c>
      <c r="H24" s="10">
        <f t="shared" si="1"/>
        <v>0.9930313589</v>
      </c>
      <c r="I24" s="10">
        <f t="shared" si="2"/>
        <v>0.9844559585</v>
      </c>
      <c r="J24" s="10">
        <f t="shared" si="3"/>
        <v>0.988725065</v>
      </c>
      <c r="K24" s="7">
        <f>COUNTIFS('Review Queue'!$D$2:$D$3005,$B24,'Review Queue'!$G$2:$G$3005,IF($C24="Overall","&lt;&gt;",$C24),'Review Queue'!$F$2:$F$3005,IF($A24="Successful inputs only",1,"&lt;&gt;"),'Review Queue'!$AC$2:$AC$3005,"Needs review")</f>
        <v>0</v>
      </c>
      <c r="L24" s="7">
        <f>COUNTIFS('Review Queue'!$D$2:$D$3005,$B24,'Review Queue'!$G$2:$G$3005,IF($C24="Overall","&lt;&gt;",$C24),'Review Queue'!$F$2:$F$3005,IF($A24="Successful inputs only",1,"&lt;&gt;"),'Review Queue'!$AE$2:$AE$3005,"INCOMPLETE")</f>
        <v>0</v>
      </c>
    </row>
    <row r="25" ht="15.75" customHeight="1">
      <c r="A25" s="7" t="s">
        <v>233</v>
      </c>
      <c r="B25" s="7" t="s">
        <v>102</v>
      </c>
      <c r="C25" s="7" t="s">
        <v>105</v>
      </c>
      <c r="D25" s="7">
        <f>COUNTIFS('All Comparisons'!$D$2:$D$8401,$B25,'All Comparisons'!$G$2:$G$8401,IF($C25="Overall","&lt;&gt;",$C25),'All Comparisons'!$F$2:$F$8401,IF($A25="Successful inputs only",1,"&lt;&gt;"))-COUNTIFS('Review Queue'!$D$2:$D$3005,$B25,'Review Queue'!$G$2:$G$3005,IF($C25="Overall","&lt;&gt;",$C25),'Review Queue'!$F$2:$F$3005,IF($A25="Successful inputs only",1,"&lt;&gt;"),'Review Queue'!$AB$2:$AB$3005,"Yes")</f>
        <v>553</v>
      </c>
      <c r="E25" s="7">
        <f>SUMIFS('All Comparisons'!$M$2:$M$8401,'All Comparisons'!$D$2:$D$8401,$B25,'All Comparisons'!$G$2:$G$8401,IF($C25="Overall","&lt;&gt;",$C25),'All Comparisons'!$F$2:$F$8401,IF($A25="Successful inputs only",1,"&lt;&gt;"))+SUMIFS('Review Queue'!$AF$2:$AF$3005,'Review Queue'!$D$2:$D$3005,$B25,'Review Queue'!$G$2:$G$3005,IF($C25="Overall","&lt;&gt;",$C25),'Review Queue'!$F$2:$F$3005,IF($A25="Successful inputs only",1,"&lt;&gt;"))-SUMIFS('Review Queue'!$T$2:$T$3005,'Review Queue'!$D$2:$D$3005,$B25,'Review Queue'!$G$2:$G$3005,IF($C25="Overall","&lt;&gt;",$C25),'Review Queue'!$F$2:$F$3005,IF($A25="Successful inputs only",1,"&lt;&gt;"))</f>
        <v>571</v>
      </c>
      <c r="F25" s="7">
        <f>SUMIFS('All Comparisons'!$N$2:$N$8401,'All Comparisons'!$D$2:$D$8401,$B25,'All Comparisons'!$G$2:$G$8401,IF($C25="Overall","&lt;&gt;",$C25),'All Comparisons'!$F$2:$F$8401,IF($A25="Successful inputs only",1,"&lt;&gt;"))+SUMIFS('Review Queue'!$AG$2:$AG$3005,'Review Queue'!$D$2:$D$3005,$B25,'Review Queue'!$G$2:$G$3005,IF($C25="Overall","&lt;&gt;",$C25),'Review Queue'!$F$2:$F$3005,IF($A25="Successful inputs only",1,"&lt;&gt;"))-SUMIFS('Review Queue'!$U$2:$U$3005,'Review Queue'!$D$2:$D$3005,$B25,'Review Queue'!$G$2:$G$3005,IF($C25="Overall","&lt;&gt;",$C25),'Review Queue'!$F$2:$F$3005,IF($A25="Successful inputs only",1,"&lt;&gt;"))</f>
        <v>6</v>
      </c>
      <c r="G25" s="7">
        <f>SUMIFS('All Comparisons'!$O$2:$O$8401,'All Comparisons'!$D$2:$D$8401,$B25,'All Comparisons'!$G$2:$G$8401,IF($C25="Overall","&lt;&gt;",$C25),'All Comparisons'!$F$2:$F$8401,IF($A25="Successful inputs only",1,"&lt;&gt;"))+SUMIFS('Review Queue'!$AH$2:$AH$3005,'Review Queue'!$D$2:$D$3005,$B25,'Review Queue'!$G$2:$G$3005,IF($C25="Overall","&lt;&gt;",$C25),'Review Queue'!$F$2:$F$3005,IF($A25="Successful inputs only",1,"&lt;&gt;"))-SUMIFS('Review Queue'!$V$2:$V$3005,'Review Queue'!$D$2:$D$3005,$B25,'Review Queue'!$G$2:$G$3005,IF($C25="Overall","&lt;&gt;",$C25),'Review Queue'!$F$2:$F$3005,IF($A25="Successful inputs only",1,"&lt;&gt;"))</f>
        <v>9</v>
      </c>
      <c r="H25" s="10">
        <f t="shared" si="1"/>
        <v>0.9896013865</v>
      </c>
      <c r="I25" s="10">
        <f t="shared" si="2"/>
        <v>0.9844827586</v>
      </c>
      <c r="J25" s="10">
        <f t="shared" si="3"/>
        <v>0.9870354365</v>
      </c>
      <c r="K25" s="7">
        <f>COUNTIFS('Review Queue'!$D$2:$D$3005,$B25,'Review Queue'!$G$2:$G$3005,IF($C25="Overall","&lt;&gt;",$C25),'Review Queue'!$F$2:$F$3005,IF($A25="Successful inputs only",1,"&lt;&gt;"),'Review Queue'!$AC$2:$AC$3005,"Needs review")</f>
        <v>0</v>
      </c>
      <c r="L25" s="7">
        <f>COUNTIFS('Review Queue'!$D$2:$D$3005,$B25,'Review Queue'!$G$2:$G$3005,IF($C25="Overall","&lt;&gt;",$C25),'Review Queue'!$F$2:$F$3005,IF($A25="Successful inputs only",1,"&lt;&gt;"),'Review Queue'!$AE$2:$AE$3005,"INCOMPLETE")</f>
        <v>0</v>
      </c>
    </row>
    <row r="26" ht="15.75" customHeight="1">
      <c r="A26" s="11" t="s">
        <v>233</v>
      </c>
      <c r="B26" s="11" t="s">
        <v>102</v>
      </c>
      <c r="C26" s="11" t="s">
        <v>138</v>
      </c>
      <c r="D26" s="11">
        <f>COUNTIFS('All Comparisons'!$D$2:$D$8401,$B26,'All Comparisons'!$G$2:$G$8401,IF($C26="Overall","&lt;&gt;",$C26),'All Comparisons'!$F$2:$F$8401,IF($A26="Successful inputs only",1,"&lt;&gt;"))-COUNTIFS('Review Queue'!$D$2:$D$3005,$B26,'Review Queue'!$G$2:$G$3005,IF($C26="Overall","&lt;&gt;",$C26),'Review Queue'!$F$2:$F$3005,IF($A26="Successful inputs only",1,"&lt;&gt;"),'Review Queue'!$AB$2:$AB$3005,"Yes")</f>
        <v>2212</v>
      </c>
      <c r="E26" s="11">
        <f>SUMIFS('All Comparisons'!$M$2:$M$8401,'All Comparisons'!$D$2:$D$8401,$B26,'All Comparisons'!$G$2:$G$8401,IF($C26="Overall","&lt;&gt;",$C26),'All Comparisons'!$F$2:$F$8401,IF($A26="Successful inputs only",1,"&lt;&gt;"))+SUMIFS('Review Queue'!$AF$2:$AF$3005,'Review Queue'!$D$2:$D$3005,$B26,'Review Queue'!$G$2:$G$3005,IF($C26="Overall","&lt;&gt;",$C26),'Review Queue'!$F$2:$F$3005,IF($A26="Successful inputs only",1,"&lt;&gt;"))-SUMIFS('Review Queue'!$T$2:$T$3005,'Review Queue'!$D$2:$D$3005,$B26,'Review Queue'!$G$2:$G$3005,IF($C26="Overall","&lt;&gt;",$C26),'Review Queue'!$F$2:$F$3005,IF($A26="Successful inputs only",1,"&lt;&gt;"))</f>
        <v>1866</v>
      </c>
      <c r="F26" s="11">
        <f>SUMIFS('All Comparisons'!$N$2:$N$8401,'All Comparisons'!$D$2:$D$8401,$B26,'All Comparisons'!$G$2:$G$8401,IF($C26="Overall","&lt;&gt;",$C26),'All Comparisons'!$F$2:$F$8401,IF($A26="Successful inputs only",1,"&lt;&gt;"))+SUMIFS('Review Queue'!$AG$2:$AG$3005,'Review Queue'!$D$2:$D$3005,$B26,'Review Queue'!$G$2:$G$3005,IF($C26="Overall","&lt;&gt;",$C26),'Review Queue'!$F$2:$F$3005,IF($A26="Successful inputs only",1,"&lt;&gt;"))-SUMIFS('Review Queue'!$U$2:$U$3005,'Review Queue'!$D$2:$D$3005,$B26,'Review Queue'!$G$2:$G$3005,IF($C26="Overall","&lt;&gt;",$C26),'Review Queue'!$F$2:$F$3005,IF($A26="Successful inputs only",1,"&lt;&gt;"))</f>
        <v>98</v>
      </c>
      <c r="G26" s="11">
        <f>SUMIFS('All Comparisons'!$O$2:$O$8401,'All Comparisons'!$D$2:$D$8401,$B26,'All Comparisons'!$G$2:$G$8401,IF($C26="Overall","&lt;&gt;",$C26),'All Comparisons'!$F$2:$F$8401,IF($A26="Successful inputs only",1,"&lt;&gt;"))+SUMIFS('Review Queue'!$AH$2:$AH$3005,'Review Queue'!$D$2:$D$3005,$B26,'Review Queue'!$G$2:$G$3005,IF($C26="Overall","&lt;&gt;",$C26),'Review Queue'!$F$2:$F$3005,IF($A26="Successful inputs only",1,"&lt;&gt;"))-SUMIFS('Review Queue'!$V$2:$V$3005,'Review Queue'!$D$2:$D$3005,$B26,'Review Queue'!$G$2:$G$3005,IF($C26="Overall","&lt;&gt;",$C26),'Review Queue'!$F$2:$F$3005,IF($A26="Successful inputs only",1,"&lt;&gt;"))</f>
        <v>397</v>
      </c>
      <c r="H26" s="12">
        <f t="shared" si="1"/>
        <v>0.950101833</v>
      </c>
      <c r="I26" s="12">
        <f t="shared" si="2"/>
        <v>0.824569156</v>
      </c>
      <c r="J26" s="12">
        <f t="shared" si="3"/>
        <v>0.8828956707</v>
      </c>
      <c r="K26" s="11">
        <f>COUNTIFS('Review Queue'!$D$2:$D$3005,$B26,'Review Queue'!$G$2:$G$3005,IF($C26="Overall","&lt;&gt;",$C26),'Review Queue'!$F$2:$F$3005,IF($A26="Successful inputs only",1,"&lt;&gt;"),'Review Queue'!$AC$2:$AC$3005,"Needs review")</f>
        <v>0</v>
      </c>
      <c r="L26" s="11">
        <f>COUNTIFS('Review Queue'!$D$2:$D$3005,$B26,'Review Queue'!$G$2:$G$3005,IF($C26="Overall","&lt;&gt;",$C26),'Review Queue'!$F$2:$F$3005,IF($A26="Successful inputs only",1,"&lt;&gt;"),'Review Queue'!$AE$2:$AE$3005,"INCOMPLETE")</f>
        <v>0</v>
      </c>
      <c r="M26" s="13"/>
      <c r="N26" s="13"/>
      <c r="O26" s="13"/>
      <c r="P26" s="13"/>
      <c r="Q26" s="13"/>
      <c r="R26" s="13"/>
      <c r="S26" s="13"/>
      <c r="T26" s="13"/>
      <c r="U26" s="13"/>
      <c r="V26" s="13"/>
      <c r="W26" s="13"/>
      <c r="X26" s="13"/>
      <c r="Y26" s="13"/>
      <c r="Z26" s="13"/>
    </row>
    <row r="27" ht="15.75" customHeight="1">
      <c r="A27" s="7" t="s">
        <v>233</v>
      </c>
      <c r="B27" s="7" t="s">
        <v>115</v>
      </c>
      <c r="C27" s="7" t="s">
        <v>49</v>
      </c>
      <c r="D27" s="7">
        <f>COUNTIFS('All Comparisons'!$D$2:$D$8401,$B27,'All Comparisons'!$G$2:$G$8401,IF($C27="Overall","&lt;&gt;",$C27),'All Comparisons'!$F$2:$F$8401,IF($A27="Successful inputs only",1,"&lt;&gt;"))-COUNTIFS('Review Queue'!$D$2:$D$3005,$B27,'Review Queue'!$G$2:$G$3005,IF($C27="Overall","&lt;&gt;",$C27),'Review Queue'!$F$2:$F$3005,IF($A27="Successful inputs only",1,"&lt;&gt;"),'Review Queue'!$AB$2:$AB$3005,"Yes")</f>
        <v>693</v>
      </c>
      <c r="E27" s="7">
        <f>SUMIFS('All Comparisons'!$M$2:$M$8401,'All Comparisons'!$D$2:$D$8401,$B27,'All Comparisons'!$G$2:$G$8401,IF($C27="Overall","&lt;&gt;",$C27),'All Comparisons'!$F$2:$F$8401,IF($A27="Successful inputs only",1,"&lt;&gt;"))+SUMIFS('Review Queue'!$AF$2:$AF$3005,'Review Queue'!$D$2:$D$3005,$B27,'Review Queue'!$G$2:$G$3005,IF($C27="Overall","&lt;&gt;",$C27),'Review Queue'!$F$2:$F$3005,IF($A27="Successful inputs only",1,"&lt;&gt;"))-SUMIFS('Review Queue'!$T$2:$T$3005,'Review Queue'!$D$2:$D$3005,$B27,'Review Queue'!$G$2:$G$3005,IF($C27="Overall","&lt;&gt;",$C27),'Review Queue'!$F$2:$F$3005,IF($A27="Successful inputs only",1,"&lt;&gt;"))</f>
        <v>340</v>
      </c>
      <c r="F27" s="7">
        <f>SUMIFS('All Comparisons'!$N$2:$N$8401,'All Comparisons'!$D$2:$D$8401,$B27,'All Comparisons'!$G$2:$G$8401,IF($C27="Overall","&lt;&gt;",$C27),'All Comparisons'!$F$2:$F$8401,IF($A27="Successful inputs only",1,"&lt;&gt;"))+SUMIFS('Review Queue'!$AG$2:$AG$3005,'Review Queue'!$D$2:$D$3005,$B27,'Review Queue'!$G$2:$G$3005,IF($C27="Overall","&lt;&gt;",$C27),'Review Queue'!$F$2:$F$3005,IF($A27="Successful inputs only",1,"&lt;&gt;"))-SUMIFS('Review Queue'!$U$2:$U$3005,'Review Queue'!$D$2:$D$3005,$B27,'Review Queue'!$G$2:$G$3005,IF($C27="Overall","&lt;&gt;",$C27),'Review Queue'!$F$2:$F$3005,IF($A27="Successful inputs only",1,"&lt;&gt;"))</f>
        <v>52</v>
      </c>
      <c r="G27" s="7">
        <f>SUMIFS('All Comparisons'!$O$2:$O$8401,'All Comparisons'!$D$2:$D$8401,$B27,'All Comparisons'!$G$2:$G$8401,IF($C27="Overall","&lt;&gt;",$C27),'All Comparisons'!$F$2:$F$8401,IF($A27="Successful inputs only",1,"&lt;&gt;"))+SUMIFS('Review Queue'!$AH$2:$AH$3005,'Review Queue'!$D$2:$D$3005,$B27,'Review Queue'!$G$2:$G$3005,IF($C27="Overall","&lt;&gt;",$C27),'Review Queue'!$F$2:$F$3005,IF($A27="Successful inputs only",1,"&lt;&gt;"))-SUMIFS('Review Queue'!$V$2:$V$3005,'Review Queue'!$D$2:$D$3005,$B27,'Review Queue'!$G$2:$G$3005,IF($C27="Overall","&lt;&gt;",$C27),'Review Queue'!$F$2:$F$3005,IF($A27="Successful inputs only",1,"&lt;&gt;"))</f>
        <v>262</v>
      </c>
      <c r="H27" s="10">
        <f t="shared" si="1"/>
        <v>0.8673469388</v>
      </c>
      <c r="I27" s="10">
        <f t="shared" si="2"/>
        <v>0.5647840532</v>
      </c>
      <c r="J27" s="10">
        <f t="shared" si="3"/>
        <v>0.6841046278</v>
      </c>
      <c r="K27" s="7">
        <f>COUNTIFS('Review Queue'!$D$2:$D$3005,$B27,'Review Queue'!$G$2:$G$3005,IF($C27="Overall","&lt;&gt;",$C27),'Review Queue'!$F$2:$F$3005,IF($A27="Successful inputs only",1,"&lt;&gt;"),'Review Queue'!$AC$2:$AC$3005,"Needs review")</f>
        <v>0</v>
      </c>
      <c r="L27" s="7">
        <f>COUNTIFS('Review Queue'!$D$2:$D$3005,$B27,'Review Queue'!$G$2:$G$3005,IF($C27="Overall","&lt;&gt;",$C27),'Review Queue'!$F$2:$F$3005,IF($A27="Successful inputs only",1,"&lt;&gt;"),'Review Queue'!$AE$2:$AE$3005,"INCOMPLETE")</f>
        <v>0</v>
      </c>
    </row>
    <row r="28" ht="15.75" customHeight="1">
      <c r="A28" s="7" t="s">
        <v>233</v>
      </c>
      <c r="B28" s="7" t="s">
        <v>115</v>
      </c>
      <c r="C28" s="7" t="s">
        <v>95</v>
      </c>
      <c r="D28" s="7">
        <f>COUNTIFS('All Comparisons'!$D$2:$D$8401,$B28,'All Comparisons'!$G$2:$G$8401,IF($C28="Overall","&lt;&gt;",$C28),'All Comparisons'!$F$2:$F$8401,IF($A28="Successful inputs only",1,"&lt;&gt;"))-COUNTIFS('Review Queue'!$D$2:$D$3005,$B28,'Review Queue'!$G$2:$G$3005,IF($C28="Overall","&lt;&gt;",$C28),'Review Queue'!$F$2:$F$3005,IF($A28="Successful inputs only",1,"&lt;&gt;"),'Review Queue'!$AB$2:$AB$3005,"Yes")</f>
        <v>693</v>
      </c>
      <c r="E28" s="7">
        <f>SUMIFS('All Comparisons'!$M$2:$M$8401,'All Comparisons'!$D$2:$D$8401,$B28,'All Comparisons'!$G$2:$G$8401,IF($C28="Overall","&lt;&gt;",$C28),'All Comparisons'!$F$2:$F$8401,IF($A28="Successful inputs only",1,"&lt;&gt;"))+SUMIFS('Review Queue'!$AF$2:$AF$3005,'Review Queue'!$D$2:$D$3005,$B28,'Review Queue'!$G$2:$G$3005,IF($C28="Overall","&lt;&gt;",$C28),'Review Queue'!$F$2:$F$3005,IF($A28="Successful inputs only",1,"&lt;&gt;"))-SUMIFS('Review Queue'!$T$2:$T$3005,'Review Queue'!$D$2:$D$3005,$B28,'Review Queue'!$G$2:$G$3005,IF($C28="Overall","&lt;&gt;",$C28),'Review Queue'!$F$2:$F$3005,IF($A28="Successful inputs only",1,"&lt;&gt;"))</f>
        <v>243</v>
      </c>
      <c r="F28" s="7">
        <f>SUMIFS('All Comparisons'!$N$2:$N$8401,'All Comparisons'!$D$2:$D$8401,$B28,'All Comparisons'!$G$2:$G$8401,IF($C28="Overall","&lt;&gt;",$C28),'All Comparisons'!$F$2:$F$8401,IF($A28="Successful inputs only",1,"&lt;&gt;"))+SUMIFS('Review Queue'!$AG$2:$AG$3005,'Review Queue'!$D$2:$D$3005,$B28,'Review Queue'!$G$2:$G$3005,IF($C28="Overall","&lt;&gt;",$C28),'Review Queue'!$F$2:$F$3005,IF($A28="Successful inputs only",1,"&lt;&gt;"))-SUMIFS('Review Queue'!$U$2:$U$3005,'Review Queue'!$D$2:$D$3005,$B28,'Review Queue'!$G$2:$G$3005,IF($C28="Overall","&lt;&gt;",$C28),'Review Queue'!$F$2:$F$3005,IF($A28="Successful inputs only",1,"&lt;&gt;"))</f>
        <v>74</v>
      </c>
      <c r="G28" s="7">
        <f>SUMIFS('All Comparisons'!$O$2:$O$8401,'All Comparisons'!$D$2:$D$8401,$B28,'All Comparisons'!$G$2:$G$8401,IF($C28="Overall","&lt;&gt;",$C28),'All Comparisons'!$F$2:$F$8401,IF($A28="Successful inputs only",1,"&lt;&gt;"))+SUMIFS('Review Queue'!$AH$2:$AH$3005,'Review Queue'!$D$2:$D$3005,$B28,'Review Queue'!$G$2:$G$3005,IF($C28="Overall","&lt;&gt;",$C28),'Review Queue'!$F$2:$F$3005,IF($A28="Successful inputs only",1,"&lt;&gt;"))-SUMIFS('Review Queue'!$V$2:$V$3005,'Review Queue'!$D$2:$D$3005,$B28,'Review Queue'!$G$2:$G$3005,IF($C28="Overall","&lt;&gt;",$C28),'Review Queue'!$F$2:$F$3005,IF($A28="Successful inputs only",1,"&lt;&gt;"))</f>
        <v>434</v>
      </c>
      <c r="H28" s="10">
        <f t="shared" si="1"/>
        <v>0.7665615142</v>
      </c>
      <c r="I28" s="10">
        <f t="shared" si="2"/>
        <v>0.3589364845</v>
      </c>
      <c r="J28" s="10">
        <f t="shared" si="3"/>
        <v>0.4889336016</v>
      </c>
      <c r="K28" s="7">
        <f>COUNTIFS('Review Queue'!$D$2:$D$3005,$B28,'Review Queue'!$G$2:$G$3005,IF($C28="Overall","&lt;&gt;",$C28),'Review Queue'!$F$2:$F$3005,IF($A28="Successful inputs only",1,"&lt;&gt;"),'Review Queue'!$AC$2:$AC$3005,"Needs review")</f>
        <v>0</v>
      </c>
      <c r="L28" s="7">
        <f>COUNTIFS('Review Queue'!$D$2:$D$3005,$B28,'Review Queue'!$G$2:$G$3005,IF($C28="Overall","&lt;&gt;",$C28),'Review Queue'!$F$2:$F$3005,IF($A28="Successful inputs only",1,"&lt;&gt;"),'Review Queue'!$AE$2:$AE$3005,"INCOMPLETE")</f>
        <v>0</v>
      </c>
    </row>
    <row r="29" ht="15.75" customHeight="1">
      <c r="A29" s="7" t="s">
        <v>233</v>
      </c>
      <c r="B29" s="7" t="s">
        <v>115</v>
      </c>
      <c r="C29" s="7" t="s">
        <v>90</v>
      </c>
      <c r="D29" s="7">
        <f>COUNTIFS('All Comparisons'!$D$2:$D$8401,$B29,'All Comparisons'!$G$2:$G$8401,IF($C29="Overall","&lt;&gt;",$C29),'All Comparisons'!$F$2:$F$8401,IF($A29="Successful inputs only",1,"&lt;&gt;"))-COUNTIFS('Review Queue'!$D$2:$D$3005,$B29,'Review Queue'!$G$2:$G$3005,IF($C29="Overall","&lt;&gt;",$C29),'Review Queue'!$F$2:$F$3005,IF($A29="Successful inputs only",1,"&lt;&gt;"),'Review Queue'!$AB$2:$AB$3005,"Yes")</f>
        <v>693</v>
      </c>
      <c r="E29" s="7">
        <f>SUMIFS('All Comparisons'!$M$2:$M$8401,'All Comparisons'!$D$2:$D$8401,$B29,'All Comparisons'!$G$2:$G$8401,IF($C29="Overall","&lt;&gt;",$C29),'All Comparisons'!$F$2:$F$8401,IF($A29="Successful inputs only",1,"&lt;&gt;"))+SUMIFS('Review Queue'!$AF$2:$AF$3005,'Review Queue'!$D$2:$D$3005,$B29,'Review Queue'!$G$2:$G$3005,IF($C29="Overall","&lt;&gt;",$C29),'Review Queue'!$F$2:$F$3005,IF($A29="Successful inputs only",1,"&lt;&gt;"))-SUMIFS('Review Queue'!$T$2:$T$3005,'Review Queue'!$D$2:$D$3005,$B29,'Review Queue'!$G$2:$G$3005,IF($C29="Overall","&lt;&gt;",$C29),'Review Queue'!$F$2:$F$3005,IF($A29="Successful inputs only",1,"&lt;&gt;"))</f>
        <v>697</v>
      </c>
      <c r="F29" s="7">
        <f>SUMIFS('All Comparisons'!$N$2:$N$8401,'All Comparisons'!$D$2:$D$8401,$B29,'All Comparisons'!$G$2:$G$8401,IF($C29="Overall","&lt;&gt;",$C29),'All Comparisons'!$F$2:$F$8401,IF($A29="Successful inputs only",1,"&lt;&gt;"))+SUMIFS('Review Queue'!$AG$2:$AG$3005,'Review Queue'!$D$2:$D$3005,$B29,'Review Queue'!$G$2:$G$3005,IF($C29="Overall","&lt;&gt;",$C29),'Review Queue'!$F$2:$F$3005,IF($A29="Successful inputs only",1,"&lt;&gt;"))-SUMIFS('Review Queue'!$U$2:$U$3005,'Review Queue'!$D$2:$D$3005,$B29,'Review Queue'!$G$2:$G$3005,IF($C29="Overall","&lt;&gt;",$C29),'Review Queue'!$F$2:$F$3005,IF($A29="Successful inputs only",1,"&lt;&gt;"))</f>
        <v>6</v>
      </c>
      <c r="G29" s="7">
        <f>SUMIFS('All Comparisons'!$O$2:$O$8401,'All Comparisons'!$D$2:$D$8401,$B29,'All Comparisons'!$G$2:$G$8401,IF($C29="Overall","&lt;&gt;",$C29),'All Comparisons'!$F$2:$F$8401,IF($A29="Successful inputs only",1,"&lt;&gt;"))+SUMIFS('Review Queue'!$AH$2:$AH$3005,'Review Queue'!$D$2:$D$3005,$B29,'Review Queue'!$G$2:$G$3005,IF($C29="Overall","&lt;&gt;",$C29),'Review Queue'!$F$2:$F$3005,IF($A29="Successful inputs only",1,"&lt;&gt;"))-SUMIFS('Review Queue'!$V$2:$V$3005,'Review Queue'!$D$2:$D$3005,$B29,'Review Queue'!$G$2:$G$3005,IF($C29="Overall","&lt;&gt;",$C29),'Review Queue'!$F$2:$F$3005,IF($A29="Successful inputs only",1,"&lt;&gt;"))</f>
        <v>20</v>
      </c>
      <c r="H29" s="10">
        <f t="shared" si="1"/>
        <v>0.9914651494</v>
      </c>
      <c r="I29" s="10">
        <f t="shared" si="2"/>
        <v>0.9721059972</v>
      </c>
      <c r="J29" s="10">
        <f t="shared" si="3"/>
        <v>0.9816901408</v>
      </c>
      <c r="K29" s="7">
        <f>COUNTIFS('Review Queue'!$D$2:$D$3005,$B29,'Review Queue'!$G$2:$G$3005,IF($C29="Overall","&lt;&gt;",$C29),'Review Queue'!$F$2:$F$3005,IF($A29="Successful inputs only",1,"&lt;&gt;"),'Review Queue'!$AC$2:$AC$3005,"Needs review")</f>
        <v>0</v>
      </c>
      <c r="L29" s="7">
        <f>COUNTIFS('Review Queue'!$D$2:$D$3005,$B29,'Review Queue'!$G$2:$G$3005,IF($C29="Overall","&lt;&gt;",$C29),'Review Queue'!$F$2:$F$3005,IF($A29="Successful inputs only",1,"&lt;&gt;"),'Review Queue'!$AE$2:$AE$3005,"INCOMPLETE")</f>
        <v>0</v>
      </c>
    </row>
    <row r="30" ht="15.75" customHeight="1">
      <c r="A30" s="7" t="s">
        <v>233</v>
      </c>
      <c r="B30" s="7" t="s">
        <v>115</v>
      </c>
      <c r="C30" s="7" t="s">
        <v>105</v>
      </c>
      <c r="D30" s="7">
        <f>COUNTIFS('All Comparisons'!$D$2:$D$8401,$B30,'All Comparisons'!$G$2:$G$8401,IF($C30="Overall","&lt;&gt;",$C30),'All Comparisons'!$F$2:$F$8401,IF($A30="Successful inputs only",1,"&lt;&gt;"))-COUNTIFS('Review Queue'!$D$2:$D$3005,$B30,'Review Queue'!$G$2:$G$3005,IF($C30="Overall","&lt;&gt;",$C30),'Review Queue'!$F$2:$F$3005,IF($A30="Successful inputs only",1,"&lt;&gt;"),'Review Queue'!$AB$2:$AB$3005,"Yes")</f>
        <v>693</v>
      </c>
      <c r="E30" s="7">
        <f>SUMIFS('All Comparisons'!$M$2:$M$8401,'All Comparisons'!$D$2:$D$8401,$B30,'All Comparisons'!$G$2:$G$8401,IF($C30="Overall","&lt;&gt;",$C30),'All Comparisons'!$F$2:$F$8401,IF($A30="Successful inputs only",1,"&lt;&gt;"))+SUMIFS('Review Queue'!$AF$2:$AF$3005,'Review Queue'!$D$2:$D$3005,$B30,'Review Queue'!$G$2:$G$3005,IF($C30="Overall","&lt;&gt;",$C30),'Review Queue'!$F$2:$F$3005,IF($A30="Successful inputs only",1,"&lt;&gt;"))-SUMIFS('Review Queue'!$T$2:$T$3005,'Review Queue'!$D$2:$D$3005,$B30,'Review Queue'!$G$2:$G$3005,IF($C30="Overall","&lt;&gt;",$C30),'Review Queue'!$F$2:$F$3005,IF($A30="Successful inputs only",1,"&lt;&gt;"))</f>
        <v>698</v>
      </c>
      <c r="F30" s="7">
        <f>SUMIFS('All Comparisons'!$N$2:$N$8401,'All Comparisons'!$D$2:$D$8401,$B30,'All Comparisons'!$G$2:$G$8401,IF($C30="Overall","&lt;&gt;",$C30),'All Comparisons'!$F$2:$F$8401,IF($A30="Successful inputs only",1,"&lt;&gt;"))+SUMIFS('Review Queue'!$AG$2:$AG$3005,'Review Queue'!$D$2:$D$3005,$B30,'Review Queue'!$G$2:$G$3005,IF($C30="Overall","&lt;&gt;",$C30),'Review Queue'!$F$2:$F$3005,IF($A30="Successful inputs only",1,"&lt;&gt;"))-SUMIFS('Review Queue'!$U$2:$U$3005,'Review Queue'!$D$2:$D$3005,$B30,'Review Queue'!$G$2:$G$3005,IF($C30="Overall","&lt;&gt;",$C30),'Review Queue'!$F$2:$F$3005,IF($A30="Successful inputs only",1,"&lt;&gt;"))</f>
        <v>7</v>
      </c>
      <c r="G30" s="7">
        <f>SUMIFS('All Comparisons'!$O$2:$O$8401,'All Comparisons'!$D$2:$D$8401,$B30,'All Comparisons'!$G$2:$G$8401,IF($C30="Overall","&lt;&gt;",$C30),'All Comparisons'!$F$2:$F$8401,IF($A30="Successful inputs only",1,"&lt;&gt;"))+SUMIFS('Review Queue'!$AH$2:$AH$3005,'Review Queue'!$D$2:$D$3005,$B30,'Review Queue'!$G$2:$G$3005,IF($C30="Overall","&lt;&gt;",$C30),'Review Queue'!$F$2:$F$3005,IF($A30="Successful inputs only",1,"&lt;&gt;"))-SUMIFS('Review Queue'!$V$2:$V$3005,'Review Queue'!$D$2:$D$3005,$B30,'Review Queue'!$G$2:$G$3005,IF($C30="Overall","&lt;&gt;",$C30),'Review Queue'!$F$2:$F$3005,IF($A30="Successful inputs only",1,"&lt;&gt;"))</f>
        <v>21</v>
      </c>
      <c r="H30" s="10">
        <f t="shared" si="1"/>
        <v>0.990070922</v>
      </c>
      <c r="I30" s="10">
        <f t="shared" si="2"/>
        <v>0.9707927677</v>
      </c>
      <c r="J30" s="10">
        <f t="shared" si="3"/>
        <v>0.9803370787</v>
      </c>
      <c r="K30" s="7">
        <f>COUNTIFS('Review Queue'!$D$2:$D$3005,$B30,'Review Queue'!$G$2:$G$3005,IF($C30="Overall","&lt;&gt;",$C30),'Review Queue'!$F$2:$F$3005,IF($A30="Successful inputs only",1,"&lt;&gt;"),'Review Queue'!$AC$2:$AC$3005,"Needs review")</f>
        <v>0</v>
      </c>
      <c r="L30" s="7">
        <f>COUNTIFS('Review Queue'!$D$2:$D$3005,$B30,'Review Queue'!$G$2:$G$3005,IF($C30="Overall","&lt;&gt;",$C30),'Review Queue'!$F$2:$F$3005,IF($A30="Successful inputs only",1,"&lt;&gt;"),'Review Queue'!$AE$2:$AE$3005,"INCOMPLETE")</f>
        <v>0</v>
      </c>
    </row>
    <row r="31" ht="15.75" customHeight="1">
      <c r="A31" s="11" t="s">
        <v>233</v>
      </c>
      <c r="B31" s="11" t="s">
        <v>115</v>
      </c>
      <c r="C31" s="11" t="s">
        <v>138</v>
      </c>
      <c r="D31" s="11">
        <f>COUNTIFS('All Comparisons'!$D$2:$D$8401,$B31,'All Comparisons'!$G$2:$G$8401,IF($C31="Overall","&lt;&gt;",$C31),'All Comparisons'!$F$2:$F$8401,IF($A31="Successful inputs only",1,"&lt;&gt;"))-COUNTIFS('Review Queue'!$D$2:$D$3005,$B31,'Review Queue'!$G$2:$G$3005,IF($C31="Overall","&lt;&gt;",$C31),'Review Queue'!$F$2:$F$3005,IF($A31="Successful inputs only",1,"&lt;&gt;"),'Review Queue'!$AB$2:$AB$3005,"Yes")</f>
        <v>2772</v>
      </c>
      <c r="E31" s="11">
        <f>SUMIFS('All Comparisons'!$M$2:$M$8401,'All Comparisons'!$D$2:$D$8401,$B31,'All Comparisons'!$G$2:$G$8401,IF($C31="Overall","&lt;&gt;",$C31),'All Comparisons'!$F$2:$F$8401,IF($A31="Successful inputs only",1,"&lt;&gt;"))+SUMIFS('Review Queue'!$AF$2:$AF$3005,'Review Queue'!$D$2:$D$3005,$B31,'Review Queue'!$G$2:$G$3005,IF($C31="Overall","&lt;&gt;",$C31),'Review Queue'!$F$2:$F$3005,IF($A31="Successful inputs only",1,"&lt;&gt;"))-SUMIFS('Review Queue'!$T$2:$T$3005,'Review Queue'!$D$2:$D$3005,$B31,'Review Queue'!$G$2:$G$3005,IF($C31="Overall","&lt;&gt;",$C31),'Review Queue'!$F$2:$F$3005,IF($A31="Successful inputs only",1,"&lt;&gt;"))</f>
        <v>1978</v>
      </c>
      <c r="F31" s="11">
        <f>SUMIFS('All Comparisons'!$N$2:$N$8401,'All Comparisons'!$D$2:$D$8401,$B31,'All Comparisons'!$G$2:$G$8401,IF($C31="Overall","&lt;&gt;",$C31),'All Comparisons'!$F$2:$F$8401,IF($A31="Successful inputs only",1,"&lt;&gt;"))+SUMIFS('Review Queue'!$AG$2:$AG$3005,'Review Queue'!$D$2:$D$3005,$B31,'Review Queue'!$G$2:$G$3005,IF($C31="Overall","&lt;&gt;",$C31),'Review Queue'!$F$2:$F$3005,IF($A31="Successful inputs only",1,"&lt;&gt;"))-SUMIFS('Review Queue'!$U$2:$U$3005,'Review Queue'!$D$2:$D$3005,$B31,'Review Queue'!$G$2:$G$3005,IF($C31="Overall","&lt;&gt;",$C31),'Review Queue'!$F$2:$F$3005,IF($A31="Successful inputs only",1,"&lt;&gt;"))</f>
        <v>139</v>
      </c>
      <c r="G31" s="11">
        <f>SUMIFS('All Comparisons'!$O$2:$O$8401,'All Comparisons'!$D$2:$D$8401,$B31,'All Comparisons'!$G$2:$G$8401,IF($C31="Overall","&lt;&gt;",$C31),'All Comparisons'!$F$2:$F$8401,IF($A31="Successful inputs only",1,"&lt;&gt;"))+SUMIFS('Review Queue'!$AH$2:$AH$3005,'Review Queue'!$D$2:$D$3005,$B31,'Review Queue'!$G$2:$G$3005,IF($C31="Overall","&lt;&gt;",$C31),'Review Queue'!$F$2:$F$3005,IF($A31="Successful inputs only",1,"&lt;&gt;"))-SUMIFS('Review Queue'!$V$2:$V$3005,'Review Queue'!$D$2:$D$3005,$B31,'Review Queue'!$G$2:$G$3005,IF($C31="Overall","&lt;&gt;",$C31),'Review Queue'!$F$2:$F$3005,IF($A31="Successful inputs only",1,"&lt;&gt;"))</f>
        <v>737</v>
      </c>
      <c r="H31" s="12">
        <f t="shared" si="1"/>
        <v>0.9343410487</v>
      </c>
      <c r="I31" s="12">
        <f t="shared" si="2"/>
        <v>0.7285451197</v>
      </c>
      <c r="J31" s="12">
        <f t="shared" si="3"/>
        <v>0.8187086093</v>
      </c>
      <c r="K31" s="11">
        <f>COUNTIFS('Review Queue'!$D$2:$D$3005,$B31,'Review Queue'!$G$2:$G$3005,IF($C31="Overall","&lt;&gt;",$C31),'Review Queue'!$F$2:$F$3005,IF($A31="Successful inputs only",1,"&lt;&gt;"),'Review Queue'!$AC$2:$AC$3005,"Needs review")</f>
        <v>0</v>
      </c>
      <c r="L31" s="11">
        <f>COUNTIFS('Review Queue'!$D$2:$D$3005,$B31,'Review Queue'!$G$2:$G$3005,IF($C31="Overall","&lt;&gt;",$C31),'Review Queue'!$F$2:$F$3005,IF($A31="Successful inputs only",1,"&lt;&gt;"),'Review Queue'!$AE$2:$AE$3005,"INCOMPLETE")</f>
        <v>0</v>
      </c>
      <c r="M31" s="13"/>
      <c r="N31" s="13"/>
      <c r="O31" s="13"/>
      <c r="P31" s="13"/>
      <c r="Q31" s="13"/>
      <c r="R31" s="13"/>
      <c r="S31" s="13"/>
      <c r="T31" s="13"/>
      <c r="U31" s="13"/>
      <c r="V31" s="13"/>
      <c r="W31" s="13"/>
      <c r="X31" s="13"/>
      <c r="Y31" s="13"/>
      <c r="Z31" s="13"/>
    </row>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669DDA6B-C65B-4BB7-A044-729919F369A0}" filter="1" showAutoFilter="1">
      <autoFilter ref="$A$1:$L$31"/>
      <extLst>
        <ext uri="GoogleSheetsCustomDataVersion1">
          <go:sheetsCustomData xmlns:go="http://customooxmlschemas.google.com/" filterViewId="348807353"/>
        </ext>
      </extLst>
    </customSheetView>
  </customSheetView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23.0"/>
    <col customWidth="1" min="2" max="2" width="17.0"/>
    <col customWidth="1" min="3" max="3" width="22.0"/>
    <col customWidth="1" min="4" max="13" width="17.0"/>
    <col customWidth="1" min="14" max="26" width="8.63"/>
  </cols>
  <sheetData>
    <row r="1" ht="37.5" customHeight="1">
      <c r="A1" s="4" t="s">
        <v>28</v>
      </c>
      <c r="B1" s="5" t="s">
        <v>30</v>
      </c>
      <c r="C1" s="5" t="s">
        <v>29</v>
      </c>
      <c r="D1" s="5" t="s">
        <v>32</v>
      </c>
      <c r="E1" s="5" t="s">
        <v>33</v>
      </c>
      <c r="F1" s="5" t="s">
        <v>35</v>
      </c>
      <c r="G1" s="5" t="s">
        <v>36</v>
      </c>
      <c r="H1" s="5" t="s">
        <v>37</v>
      </c>
      <c r="I1" s="5" t="s">
        <v>38</v>
      </c>
      <c r="J1" s="5" t="s">
        <v>39</v>
      </c>
      <c r="K1" s="5" t="s">
        <v>40</v>
      </c>
      <c r="L1" s="5" t="s">
        <v>42</v>
      </c>
      <c r="M1" s="6" t="s">
        <v>43</v>
      </c>
    </row>
    <row r="2">
      <c r="A2" s="7" t="s">
        <v>45</v>
      </c>
      <c r="B2" s="7" t="s">
        <v>46</v>
      </c>
      <c r="C2" s="7" t="s">
        <v>48</v>
      </c>
      <c r="D2" s="7" t="s">
        <v>49</v>
      </c>
      <c r="E2" s="7">
        <f>COUNTIFS('All Comparisons'!$D$2:$D$8401,$C2,'All Comparisons'!$C$2:$C$8401,$B2,'All Comparisons'!$G$2:$G$8401,IF($D2="Overall","&lt;&gt;",$D2),'All Comparisons'!$F$2:$F$8401,IF($A2="Successful inputs only",1,"&lt;&gt;"))-COUNTIFS('Review Queue'!$D$2:$D$3005,$C2,'Review Queue'!$C$2:$C$3005,$B2,'Review Queue'!$G$2:$G$3005,IF($D2="Overall","&lt;&gt;",$D2),'Review Queue'!$F$2:$F$3005,IF($A2="Successful inputs only",1,"&lt;&gt;"),'Review Queue'!$AB$2:$AB$3005,"Yes")</f>
        <v>100</v>
      </c>
      <c r="F2" s="7">
        <f>SUMIFS('All Comparisons'!$M$2:$M$8401,'All Comparisons'!$D$2:$D$8401,$C2,'All Comparisons'!$C$2:$C$8401,$B2,'All Comparisons'!$G$2:$G$8401,IF($D2="Overall","&lt;&gt;",$D2),'All Comparisons'!$F$2:$F$8401,IF($A2="Successful inputs only",1,"&lt;&gt;"))+SUMIFS('Review Queue'!$AF$2:$AF$3005,'Review Queue'!$D$2:$D$3005,$C2,'Review Queue'!$C$2:$C$3005,$B2,'Review Queue'!$G$2:$G$3005,IF($D2="Overall","&lt;&gt;",$D2),'Review Queue'!$F$2:$F$3005,IF($A2="Successful inputs only",1,"&lt;&gt;"))-SUMIFS('Review Queue'!$T$2:$T$3005,'Review Queue'!$D$2:$D$3005,$C2,'Review Queue'!$C$2:$C$3005,$B2,'Review Queue'!$G$2:$G$3005,IF($D2="Overall","&lt;&gt;",$D2),'Review Queue'!$F$2:$F$3005,IF($A2="Successful inputs only",1,"&lt;&gt;"))</f>
        <v>103</v>
      </c>
      <c r="G2" s="7">
        <f>SUMIFS('All Comparisons'!$N$2:$N$8401,'All Comparisons'!$D$2:$D$8401,$C2,'All Comparisons'!$C$2:$C$8401,$B2,'All Comparisons'!$G$2:$G$8401,IF($D2="Overall","&lt;&gt;",$D2),'All Comparisons'!$F$2:$F$8401,IF($A2="Successful inputs only",1,"&lt;&gt;"))+SUMIFS('Review Queue'!$AG$2:$AG$3005,'Review Queue'!$D$2:$D$3005,$C2,'Review Queue'!$C$2:$C$3005,$B2,'Review Queue'!$G$2:$G$3005,IF($D2="Overall","&lt;&gt;",$D2),'Review Queue'!$F$2:$F$3005,IF($A2="Successful inputs only",1,"&lt;&gt;"))-SUMIFS('Review Queue'!$U$2:$U$3005,'Review Queue'!$D$2:$D$3005,$C2,'Review Queue'!$C$2:$C$3005,$B2,'Review Queue'!$G$2:$G$3005,IF($D2="Overall","&lt;&gt;",$D2),'Review Queue'!$F$2:$F$3005,IF($A2="Successful inputs only",1,"&lt;&gt;"))</f>
        <v>1</v>
      </c>
      <c r="H2" s="7">
        <f>SUMIFS('All Comparisons'!$O$2:$O$8401,'All Comparisons'!$D$2:$D$8401,$C2,'All Comparisons'!$C$2:$C$8401,$B2,'All Comparisons'!$G$2:$G$8401,IF($D2="Overall","&lt;&gt;",$D2),'All Comparisons'!$F$2:$F$8401,IF($A2="Successful inputs only",1,"&lt;&gt;"))+SUMIFS('Review Queue'!$AH$2:$AH$3005,'Review Queue'!$D$2:$D$3005,$C2,'Review Queue'!$C$2:$C$3005,$B2,'Review Queue'!$G$2:$G$3005,IF($D2="Overall","&lt;&gt;",$D2),'Review Queue'!$F$2:$F$3005,IF($A2="Successful inputs only",1,"&lt;&gt;"))-SUMIFS('Review Queue'!$V$2:$V$3005,'Review Queue'!$D$2:$D$3005,$C2,'Review Queue'!$C$2:$C$3005,$B2,'Review Queue'!$G$2:$G$3005,IF($D2="Overall","&lt;&gt;",$D2),'Review Queue'!$F$2:$F$3005,IF($A2="Successful inputs only",1,"&lt;&gt;"))</f>
        <v>1</v>
      </c>
      <c r="I2" s="10">
        <f t="shared" ref="I2:I211" si="1">IFERROR(F2/(F2+G2),0)</f>
        <v>0.9903846154</v>
      </c>
      <c r="J2" s="10">
        <f t="shared" ref="J2:J211" si="2">IFERROR(F2/(F2+H2),0)</f>
        <v>0.9903846154</v>
      </c>
      <c r="K2" s="10">
        <f t="shared" ref="K2:K211" si="3">IFERROR(2*I2*J2/(I2+J2),0)</f>
        <v>0.9903846154</v>
      </c>
      <c r="L2" s="7">
        <f>COUNTIFS('Review Queue'!$D$2:$D$3005,$C2,'Review Queue'!$C$2:$C$3005,$B2,'Review Queue'!$G$2:$G$3005,IF($D2="Overall","&lt;&gt;",$D2),'Review Queue'!$F$2:$F$3005,IF($A2="Successful inputs only",1,"&lt;&gt;"),'Review Queue'!$AC$2:$AC$3005,"Needs review")</f>
        <v>0</v>
      </c>
      <c r="M2" s="7">
        <f>COUNTIFS('Review Queue'!$D$2:$D$3005,$C2,'Review Queue'!$C$2:$C$3005,$B2,'Review Queue'!$G$2:$G$3005,IF($D2="Overall","&lt;&gt;",$D2),'Review Queue'!$F$2:$F$3005,IF($A2="Successful inputs only",1,"&lt;&gt;"),'Review Queue'!$AE$2:$AE$3005,"INCOMPLETE")</f>
        <v>0</v>
      </c>
    </row>
    <row r="3">
      <c r="A3" s="7" t="s">
        <v>45</v>
      </c>
      <c r="B3" s="7" t="s">
        <v>46</v>
      </c>
      <c r="C3" s="7" t="s">
        <v>48</v>
      </c>
      <c r="D3" s="7" t="s">
        <v>95</v>
      </c>
      <c r="E3" s="7">
        <f>COUNTIFS('All Comparisons'!$D$2:$D$8401,$C3,'All Comparisons'!$C$2:$C$8401,$B3,'All Comparisons'!$G$2:$G$8401,IF($D3="Overall","&lt;&gt;",$D3),'All Comparisons'!$F$2:$F$8401,IF($A3="Successful inputs only",1,"&lt;&gt;"))-COUNTIFS('Review Queue'!$D$2:$D$3005,$C3,'Review Queue'!$C$2:$C$3005,$B3,'Review Queue'!$G$2:$G$3005,IF($D3="Overall","&lt;&gt;",$D3),'Review Queue'!$F$2:$F$3005,IF($A3="Successful inputs only",1,"&lt;&gt;"),'Review Queue'!$AB$2:$AB$3005,"Yes")</f>
        <v>100</v>
      </c>
      <c r="F3" s="7">
        <f>SUMIFS('All Comparisons'!$M$2:$M$8401,'All Comparisons'!$D$2:$D$8401,$C3,'All Comparisons'!$C$2:$C$8401,$B3,'All Comparisons'!$G$2:$G$8401,IF($D3="Overall","&lt;&gt;",$D3),'All Comparisons'!$F$2:$F$8401,IF($A3="Successful inputs only",1,"&lt;&gt;"))+SUMIFS('Review Queue'!$AF$2:$AF$3005,'Review Queue'!$D$2:$D$3005,$C3,'Review Queue'!$C$2:$C$3005,$B3,'Review Queue'!$G$2:$G$3005,IF($D3="Overall","&lt;&gt;",$D3),'Review Queue'!$F$2:$F$3005,IF($A3="Successful inputs only",1,"&lt;&gt;"))-SUMIFS('Review Queue'!$T$2:$T$3005,'Review Queue'!$D$2:$D$3005,$C3,'Review Queue'!$C$2:$C$3005,$B3,'Review Queue'!$G$2:$G$3005,IF($D3="Overall","&lt;&gt;",$D3),'Review Queue'!$F$2:$F$3005,IF($A3="Successful inputs only",1,"&lt;&gt;"))</f>
        <v>86</v>
      </c>
      <c r="G3" s="7">
        <f>SUMIFS('All Comparisons'!$N$2:$N$8401,'All Comparisons'!$D$2:$D$8401,$C3,'All Comparisons'!$C$2:$C$8401,$B3,'All Comparisons'!$G$2:$G$8401,IF($D3="Overall","&lt;&gt;",$D3),'All Comparisons'!$F$2:$F$8401,IF($A3="Successful inputs only",1,"&lt;&gt;"))+SUMIFS('Review Queue'!$AG$2:$AG$3005,'Review Queue'!$D$2:$D$3005,$C3,'Review Queue'!$C$2:$C$3005,$B3,'Review Queue'!$G$2:$G$3005,IF($D3="Overall","&lt;&gt;",$D3),'Review Queue'!$F$2:$F$3005,IF($A3="Successful inputs only",1,"&lt;&gt;"))-SUMIFS('Review Queue'!$U$2:$U$3005,'Review Queue'!$D$2:$D$3005,$C3,'Review Queue'!$C$2:$C$3005,$B3,'Review Queue'!$G$2:$G$3005,IF($D3="Overall","&lt;&gt;",$D3),'Review Queue'!$F$2:$F$3005,IF($A3="Successful inputs only",1,"&lt;&gt;"))</f>
        <v>14</v>
      </c>
      <c r="H3" s="7">
        <f>SUMIFS('All Comparisons'!$O$2:$O$8401,'All Comparisons'!$D$2:$D$8401,$C3,'All Comparisons'!$C$2:$C$8401,$B3,'All Comparisons'!$G$2:$G$8401,IF($D3="Overall","&lt;&gt;",$D3),'All Comparisons'!$F$2:$F$8401,IF($A3="Successful inputs only",1,"&lt;&gt;"))+SUMIFS('Review Queue'!$AH$2:$AH$3005,'Review Queue'!$D$2:$D$3005,$C3,'Review Queue'!$C$2:$C$3005,$B3,'Review Queue'!$G$2:$G$3005,IF($D3="Overall","&lt;&gt;",$D3),'Review Queue'!$F$2:$F$3005,IF($A3="Successful inputs only",1,"&lt;&gt;"))-SUMIFS('Review Queue'!$V$2:$V$3005,'Review Queue'!$D$2:$D$3005,$C3,'Review Queue'!$C$2:$C$3005,$B3,'Review Queue'!$G$2:$G$3005,IF($D3="Overall","&lt;&gt;",$D3),'Review Queue'!$F$2:$F$3005,IF($A3="Successful inputs only",1,"&lt;&gt;"))</f>
        <v>14</v>
      </c>
      <c r="I3" s="10">
        <f t="shared" si="1"/>
        <v>0.86</v>
      </c>
      <c r="J3" s="10">
        <f t="shared" si="2"/>
        <v>0.86</v>
      </c>
      <c r="K3" s="10">
        <f t="shared" si="3"/>
        <v>0.86</v>
      </c>
      <c r="L3" s="7">
        <f>COUNTIFS('Review Queue'!$D$2:$D$3005,$C3,'Review Queue'!$C$2:$C$3005,$B3,'Review Queue'!$G$2:$G$3005,IF($D3="Overall","&lt;&gt;",$D3),'Review Queue'!$F$2:$F$3005,IF($A3="Successful inputs only",1,"&lt;&gt;"),'Review Queue'!$AC$2:$AC$3005,"Needs review")</f>
        <v>0</v>
      </c>
      <c r="M3" s="7">
        <f>COUNTIFS('Review Queue'!$D$2:$D$3005,$C3,'Review Queue'!$C$2:$C$3005,$B3,'Review Queue'!$G$2:$G$3005,IF($D3="Overall","&lt;&gt;",$D3),'Review Queue'!$F$2:$F$3005,IF($A3="Successful inputs only",1,"&lt;&gt;"),'Review Queue'!$AE$2:$AE$3005,"INCOMPLETE")</f>
        <v>0</v>
      </c>
    </row>
    <row r="4">
      <c r="A4" s="7" t="s">
        <v>45</v>
      </c>
      <c r="B4" s="7" t="s">
        <v>46</v>
      </c>
      <c r="C4" s="7" t="s">
        <v>48</v>
      </c>
      <c r="D4" s="7" t="s">
        <v>90</v>
      </c>
      <c r="E4" s="7">
        <f>COUNTIFS('All Comparisons'!$D$2:$D$8401,$C4,'All Comparisons'!$C$2:$C$8401,$B4,'All Comparisons'!$G$2:$G$8401,IF($D4="Overall","&lt;&gt;",$D4),'All Comparisons'!$F$2:$F$8401,IF($A4="Successful inputs only",1,"&lt;&gt;"))-COUNTIFS('Review Queue'!$D$2:$D$3005,$C4,'Review Queue'!$C$2:$C$3005,$B4,'Review Queue'!$G$2:$G$3005,IF($D4="Overall","&lt;&gt;",$D4),'Review Queue'!$F$2:$F$3005,IF($A4="Successful inputs only",1,"&lt;&gt;"),'Review Queue'!$AB$2:$AB$3005,"Yes")</f>
        <v>100</v>
      </c>
      <c r="F4" s="7">
        <f>SUMIFS('All Comparisons'!$M$2:$M$8401,'All Comparisons'!$D$2:$D$8401,$C4,'All Comparisons'!$C$2:$C$8401,$B4,'All Comparisons'!$G$2:$G$8401,IF($D4="Overall","&lt;&gt;",$D4),'All Comparisons'!$F$2:$F$8401,IF($A4="Successful inputs only",1,"&lt;&gt;"))+SUMIFS('Review Queue'!$AF$2:$AF$3005,'Review Queue'!$D$2:$D$3005,$C4,'Review Queue'!$C$2:$C$3005,$B4,'Review Queue'!$G$2:$G$3005,IF($D4="Overall","&lt;&gt;",$D4),'Review Queue'!$F$2:$F$3005,IF($A4="Successful inputs only",1,"&lt;&gt;"))-SUMIFS('Review Queue'!$T$2:$T$3005,'Review Queue'!$D$2:$D$3005,$C4,'Review Queue'!$C$2:$C$3005,$B4,'Review Queue'!$G$2:$G$3005,IF($D4="Overall","&lt;&gt;",$D4),'Review Queue'!$F$2:$F$3005,IF($A4="Successful inputs only",1,"&lt;&gt;"))</f>
        <v>104</v>
      </c>
      <c r="G4" s="7">
        <f>SUMIFS('All Comparisons'!$N$2:$N$8401,'All Comparisons'!$D$2:$D$8401,$C4,'All Comparisons'!$C$2:$C$8401,$B4,'All Comparisons'!$G$2:$G$8401,IF($D4="Overall","&lt;&gt;",$D4),'All Comparisons'!$F$2:$F$8401,IF($A4="Successful inputs only",1,"&lt;&gt;"))+SUMIFS('Review Queue'!$AG$2:$AG$3005,'Review Queue'!$D$2:$D$3005,$C4,'Review Queue'!$C$2:$C$3005,$B4,'Review Queue'!$G$2:$G$3005,IF($D4="Overall","&lt;&gt;",$D4),'Review Queue'!$F$2:$F$3005,IF($A4="Successful inputs only",1,"&lt;&gt;"))-SUMIFS('Review Queue'!$U$2:$U$3005,'Review Queue'!$D$2:$D$3005,$C4,'Review Queue'!$C$2:$C$3005,$B4,'Review Queue'!$G$2:$G$3005,IF($D4="Overall","&lt;&gt;",$D4),'Review Queue'!$F$2:$F$3005,IF($A4="Successful inputs only",1,"&lt;&gt;"))</f>
        <v>0</v>
      </c>
      <c r="H4" s="7">
        <f>SUMIFS('All Comparisons'!$O$2:$O$8401,'All Comparisons'!$D$2:$D$8401,$C4,'All Comparisons'!$C$2:$C$8401,$B4,'All Comparisons'!$G$2:$G$8401,IF($D4="Overall","&lt;&gt;",$D4),'All Comparisons'!$F$2:$F$8401,IF($A4="Successful inputs only",1,"&lt;&gt;"))+SUMIFS('Review Queue'!$AH$2:$AH$3005,'Review Queue'!$D$2:$D$3005,$C4,'Review Queue'!$C$2:$C$3005,$B4,'Review Queue'!$G$2:$G$3005,IF($D4="Overall","&lt;&gt;",$D4),'Review Queue'!$F$2:$F$3005,IF($A4="Successful inputs only",1,"&lt;&gt;"))-SUMIFS('Review Queue'!$V$2:$V$3005,'Review Queue'!$D$2:$D$3005,$C4,'Review Queue'!$C$2:$C$3005,$B4,'Review Queue'!$G$2:$G$3005,IF($D4="Overall","&lt;&gt;",$D4),'Review Queue'!$F$2:$F$3005,IF($A4="Successful inputs only",1,"&lt;&gt;"))</f>
        <v>0</v>
      </c>
      <c r="I4" s="10">
        <f t="shared" si="1"/>
        <v>1</v>
      </c>
      <c r="J4" s="10">
        <f t="shared" si="2"/>
        <v>1</v>
      </c>
      <c r="K4" s="10">
        <f t="shared" si="3"/>
        <v>1</v>
      </c>
      <c r="L4" s="7">
        <f>COUNTIFS('Review Queue'!$D$2:$D$3005,$C4,'Review Queue'!$C$2:$C$3005,$B4,'Review Queue'!$G$2:$G$3005,IF($D4="Overall","&lt;&gt;",$D4),'Review Queue'!$F$2:$F$3005,IF($A4="Successful inputs only",1,"&lt;&gt;"),'Review Queue'!$AC$2:$AC$3005,"Needs review")</f>
        <v>0</v>
      </c>
      <c r="M4" s="7">
        <f>COUNTIFS('Review Queue'!$D$2:$D$3005,$C4,'Review Queue'!$C$2:$C$3005,$B4,'Review Queue'!$G$2:$G$3005,IF($D4="Overall","&lt;&gt;",$D4),'Review Queue'!$F$2:$F$3005,IF($A4="Successful inputs only",1,"&lt;&gt;"),'Review Queue'!$AE$2:$AE$3005,"INCOMPLETE")</f>
        <v>0</v>
      </c>
    </row>
    <row r="5">
      <c r="A5" s="7" t="s">
        <v>45</v>
      </c>
      <c r="B5" s="7" t="s">
        <v>46</v>
      </c>
      <c r="C5" s="7" t="s">
        <v>48</v>
      </c>
      <c r="D5" s="7" t="s">
        <v>105</v>
      </c>
      <c r="E5" s="7">
        <f>COUNTIFS('All Comparisons'!$D$2:$D$8401,$C5,'All Comparisons'!$C$2:$C$8401,$B5,'All Comparisons'!$G$2:$G$8401,IF($D5="Overall","&lt;&gt;",$D5),'All Comparisons'!$F$2:$F$8401,IF($A5="Successful inputs only",1,"&lt;&gt;"))-COUNTIFS('Review Queue'!$D$2:$D$3005,$C5,'Review Queue'!$C$2:$C$3005,$B5,'Review Queue'!$G$2:$G$3005,IF($D5="Overall","&lt;&gt;",$D5),'Review Queue'!$F$2:$F$3005,IF($A5="Successful inputs only",1,"&lt;&gt;"),'Review Queue'!$AB$2:$AB$3005,"Yes")</f>
        <v>100</v>
      </c>
      <c r="F5" s="7">
        <f>SUMIFS('All Comparisons'!$M$2:$M$8401,'All Comparisons'!$D$2:$D$8401,$C5,'All Comparisons'!$C$2:$C$8401,$B5,'All Comparisons'!$G$2:$G$8401,IF($D5="Overall","&lt;&gt;",$D5),'All Comparisons'!$F$2:$F$8401,IF($A5="Successful inputs only",1,"&lt;&gt;"))+SUMIFS('Review Queue'!$AF$2:$AF$3005,'Review Queue'!$D$2:$D$3005,$C5,'Review Queue'!$C$2:$C$3005,$B5,'Review Queue'!$G$2:$G$3005,IF($D5="Overall","&lt;&gt;",$D5),'Review Queue'!$F$2:$F$3005,IF($A5="Successful inputs only",1,"&lt;&gt;"))-SUMIFS('Review Queue'!$T$2:$T$3005,'Review Queue'!$D$2:$D$3005,$C5,'Review Queue'!$C$2:$C$3005,$B5,'Review Queue'!$G$2:$G$3005,IF($D5="Overall","&lt;&gt;",$D5),'Review Queue'!$F$2:$F$3005,IF($A5="Successful inputs only",1,"&lt;&gt;"))</f>
        <v>103</v>
      </c>
      <c r="G5" s="7">
        <f>SUMIFS('All Comparisons'!$N$2:$N$8401,'All Comparisons'!$D$2:$D$8401,$C5,'All Comparisons'!$C$2:$C$8401,$B5,'All Comparisons'!$G$2:$G$8401,IF($D5="Overall","&lt;&gt;",$D5),'All Comparisons'!$F$2:$F$8401,IF($A5="Successful inputs only",1,"&lt;&gt;"))+SUMIFS('Review Queue'!$AG$2:$AG$3005,'Review Queue'!$D$2:$D$3005,$C5,'Review Queue'!$C$2:$C$3005,$B5,'Review Queue'!$G$2:$G$3005,IF($D5="Overall","&lt;&gt;",$D5),'Review Queue'!$F$2:$F$3005,IF($A5="Successful inputs only",1,"&lt;&gt;"))-SUMIFS('Review Queue'!$U$2:$U$3005,'Review Queue'!$D$2:$D$3005,$C5,'Review Queue'!$C$2:$C$3005,$B5,'Review Queue'!$G$2:$G$3005,IF($D5="Overall","&lt;&gt;",$D5),'Review Queue'!$F$2:$F$3005,IF($A5="Successful inputs only",1,"&lt;&gt;"))</f>
        <v>1</v>
      </c>
      <c r="H5" s="7">
        <f>SUMIFS('All Comparisons'!$O$2:$O$8401,'All Comparisons'!$D$2:$D$8401,$C5,'All Comparisons'!$C$2:$C$8401,$B5,'All Comparisons'!$G$2:$G$8401,IF($D5="Overall","&lt;&gt;",$D5),'All Comparisons'!$F$2:$F$8401,IF($A5="Successful inputs only",1,"&lt;&gt;"))+SUMIFS('Review Queue'!$AH$2:$AH$3005,'Review Queue'!$D$2:$D$3005,$C5,'Review Queue'!$C$2:$C$3005,$B5,'Review Queue'!$G$2:$G$3005,IF($D5="Overall","&lt;&gt;",$D5),'Review Queue'!$F$2:$F$3005,IF($A5="Successful inputs only",1,"&lt;&gt;"))-SUMIFS('Review Queue'!$V$2:$V$3005,'Review Queue'!$D$2:$D$3005,$C5,'Review Queue'!$C$2:$C$3005,$B5,'Review Queue'!$G$2:$G$3005,IF($D5="Overall","&lt;&gt;",$D5),'Review Queue'!$F$2:$F$3005,IF($A5="Successful inputs only",1,"&lt;&gt;"))</f>
        <v>1</v>
      </c>
      <c r="I5" s="10">
        <f t="shared" si="1"/>
        <v>0.9903846154</v>
      </c>
      <c r="J5" s="10">
        <f t="shared" si="2"/>
        <v>0.9903846154</v>
      </c>
      <c r="K5" s="10">
        <f t="shared" si="3"/>
        <v>0.9903846154</v>
      </c>
      <c r="L5" s="7">
        <f>COUNTIFS('Review Queue'!$D$2:$D$3005,$C5,'Review Queue'!$C$2:$C$3005,$B5,'Review Queue'!$G$2:$G$3005,IF($D5="Overall","&lt;&gt;",$D5),'Review Queue'!$F$2:$F$3005,IF($A5="Successful inputs only",1,"&lt;&gt;"),'Review Queue'!$AC$2:$AC$3005,"Needs review")</f>
        <v>0</v>
      </c>
      <c r="M5" s="7">
        <f>COUNTIFS('Review Queue'!$D$2:$D$3005,$C5,'Review Queue'!$C$2:$C$3005,$B5,'Review Queue'!$G$2:$G$3005,IF($D5="Overall","&lt;&gt;",$D5),'Review Queue'!$F$2:$F$3005,IF($A5="Successful inputs only",1,"&lt;&gt;"),'Review Queue'!$AE$2:$AE$3005,"INCOMPLETE")</f>
        <v>0</v>
      </c>
    </row>
    <row r="6">
      <c r="A6" s="7" t="s">
        <v>45</v>
      </c>
      <c r="B6" s="7" t="s">
        <v>46</v>
      </c>
      <c r="C6" s="7" t="s">
        <v>48</v>
      </c>
      <c r="D6" s="7" t="s">
        <v>138</v>
      </c>
      <c r="E6" s="7">
        <f>COUNTIFS('All Comparisons'!$D$2:$D$8401,$C6,'All Comparisons'!$C$2:$C$8401,$B6,'All Comparisons'!$G$2:$G$8401,IF($D6="Overall","&lt;&gt;",$D6),'All Comparisons'!$F$2:$F$8401,IF($A6="Successful inputs only",1,"&lt;&gt;"))-COUNTIFS('Review Queue'!$D$2:$D$3005,$C6,'Review Queue'!$C$2:$C$3005,$B6,'Review Queue'!$G$2:$G$3005,IF($D6="Overall","&lt;&gt;",$D6),'Review Queue'!$F$2:$F$3005,IF($A6="Successful inputs only",1,"&lt;&gt;"),'Review Queue'!$AB$2:$AB$3005,"Yes")</f>
        <v>400</v>
      </c>
      <c r="F6" s="7">
        <f>SUMIFS('All Comparisons'!$M$2:$M$8401,'All Comparisons'!$D$2:$D$8401,$C6,'All Comparisons'!$C$2:$C$8401,$B6,'All Comparisons'!$G$2:$G$8401,IF($D6="Overall","&lt;&gt;",$D6),'All Comparisons'!$F$2:$F$8401,IF($A6="Successful inputs only",1,"&lt;&gt;"))+SUMIFS('Review Queue'!$AF$2:$AF$3005,'Review Queue'!$D$2:$D$3005,$C6,'Review Queue'!$C$2:$C$3005,$B6,'Review Queue'!$G$2:$G$3005,IF($D6="Overall","&lt;&gt;",$D6),'Review Queue'!$F$2:$F$3005,IF($A6="Successful inputs only",1,"&lt;&gt;"))-SUMIFS('Review Queue'!$T$2:$T$3005,'Review Queue'!$D$2:$D$3005,$C6,'Review Queue'!$C$2:$C$3005,$B6,'Review Queue'!$G$2:$G$3005,IF($D6="Overall","&lt;&gt;",$D6),'Review Queue'!$F$2:$F$3005,IF($A6="Successful inputs only",1,"&lt;&gt;"))</f>
        <v>396</v>
      </c>
      <c r="G6" s="7">
        <f>SUMIFS('All Comparisons'!$N$2:$N$8401,'All Comparisons'!$D$2:$D$8401,$C6,'All Comparisons'!$C$2:$C$8401,$B6,'All Comparisons'!$G$2:$G$8401,IF($D6="Overall","&lt;&gt;",$D6),'All Comparisons'!$F$2:$F$8401,IF($A6="Successful inputs only",1,"&lt;&gt;"))+SUMIFS('Review Queue'!$AG$2:$AG$3005,'Review Queue'!$D$2:$D$3005,$C6,'Review Queue'!$C$2:$C$3005,$B6,'Review Queue'!$G$2:$G$3005,IF($D6="Overall","&lt;&gt;",$D6),'Review Queue'!$F$2:$F$3005,IF($A6="Successful inputs only",1,"&lt;&gt;"))-SUMIFS('Review Queue'!$U$2:$U$3005,'Review Queue'!$D$2:$D$3005,$C6,'Review Queue'!$C$2:$C$3005,$B6,'Review Queue'!$G$2:$G$3005,IF($D6="Overall","&lt;&gt;",$D6),'Review Queue'!$F$2:$F$3005,IF($A6="Successful inputs only",1,"&lt;&gt;"))</f>
        <v>16</v>
      </c>
      <c r="H6" s="7">
        <f>SUMIFS('All Comparisons'!$O$2:$O$8401,'All Comparisons'!$D$2:$D$8401,$C6,'All Comparisons'!$C$2:$C$8401,$B6,'All Comparisons'!$G$2:$G$8401,IF($D6="Overall","&lt;&gt;",$D6),'All Comparisons'!$F$2:$F$8401,IF($A6="Successful inputs only",1,"&lt;&gt;"))+SUMIFS('Review Queue'!$AH$2:$AH$3005,'Review Queue'!$D$2:$D$3005,$C6,'Review Queue'!$C$2:$C$3005,$B6,'Review Queue'!$G$2:$G$3005,IF($D6="Overall","&lt;&gt;",$D6),'Review Queue'!$F$2:$F$3005,IF($A6="Successful inputs only",1,"&lt;&gt;"))-SUMIFS('Review Queue'!$V$2:$V$3005,'Review Queue'!$D$2:$D$3005,$C6,'Review Queue'!$C$2:$C$3005,$B6,'Review Queue'!$G$2:$G$3005,IF($D6="Overall","&lt;&gt;",$D6),'Review Queue'!$F$2:$F$3005,IF($A6="Successful inputs only",1,"&lt;&gt;"))</f>
        <v>16</v>
      </c>
      <c r="I6" s="10">
        <f t="shared" si="1"/>
        <v>0.9611650485</v>
      </c>
      <c r="J6" s="10">
        <f t="shared" si="2"/>
        <v>0.9611650485</v>
      </c>
      <c r="K6" s="10">
        <f t="shared" si="3"/>
        <v>0.9611650485</v>
      </c>
      <c r="L6" s="7">
        <f>COUNTIFS('Review Queue'!$D$2:$D$3005,$C6,'Review Queue'!$C$2:$C$3005,$B6,'Review Queue'!$G$2:$G$3005,IF($D6="Overall","&lt;&gt;",$D6),'Review Queue'!$F$2:$F$3005,IF($A6="Successful inputs only",1,"&lt;&gt;"),'Review Queue'!$AC$2:$AC$3005,"Needs review")</f>
        <v>0</v>
      </c>
      <c r="M6" s="7">
        <f>COUNTIFS('Review Queue'!$D$2:$D$3005,$C6,'Review Queue'!$C$2:$C$3005,$B6,'Review Queue'!$G$2:$G$3005,IF($D6="Overall","&lt;&gt;",$D6),'Review Queue'!$F$2:$F$3005,IF($A6="Successful inputs only",1,"&lt;&gt;"),'Review Queue'!$AE$2:$AE$3005,"INCOMPLETE")</f>
        <v>0</v>
      </c>
    </row>
    <row r="7">
      <c r="A7" s="7" t="s">
        <v>45</v>
      </c>
      <c r="B7" s="7" t="s">
        <v>46</v>
      </c>
      <c r="C7" s="7" t="s">
        <v>102</v>
      </c>
      <c r="D7" s="7" t="s">
        <v>49</v>
      </c>
      <c r="E7" s="7">
        <f>COUNTIFS('All Comparisons'!$D$2:$D$8401,$C7,'All Comparisons'!$C$2:$C$8401,$B7,'All Comparisons'!$G$2:$G$8401,IF($D7="Overall","&lt;&gt;",$D7),'All Comparisons'!$F$2:$F$8401,IF($A7="Successful inputs only",1,"&lt;&gt;"))-COUNTIFS('Review Queue'!$D$2:$D$3005,$C7,'Review Queue'!$C$2:$C$3005,$B7,'Review Queue'!$G$2:$G$3005,IF($D7="Overall","&lt;&gt;",$D7),'Review Queue'!$F$2:$F$3005,IF($A7="Successful inputs only",1,"&lt;&gt;"),'Review Queue'!$AB$2:$AB$3005,"Yes")</f>
        <v>100</v>
      </c>
      <c r="F7" s="7">
        <f>SUMIFS('All Comparisons'!$M$2:$M$8401,'All Comparisons'!$D$2:$D$8401,$C7,'All Comparisons'!$C$2:$C$8401,$B7,'All Comparisons'!$G$2:$G$8401,IF($D7="Overall","&lt;&gt;",$D7),'All Comparisons'!$F$2:$F$8401,IF($A7="Successful inputs only",1,"&lt;&gt;"))+SUMIFS('Review Queue'!$AF$2:$AF$3005,'Review Queue'!$D$2:$D$3005,$C7,'Review Queue'!$C$2:$C$3005,$B7,'Review Queue'!$G$2:$G$3005,IF($D7="Overall","&lt;&gt;",$D7),'Review Queue'!$F$2:$F$3005,IF($A7="Successful inputs only",1,"&lt;&gt;"))-SUMIFS('Review Queue'!$T$2:$T$3005,'Review Queue'!$D$2:$D$3005,$C7,'Review Queue'!$C$2:$C$3005,$B7,'Review Queue'!$G$2:$G$3005,IF($D7="Overall","&lt;&gt;",$D7),'Review Queue'!$F$2:$F$3005,IF($A7="Successful inputs only",1,"&lt;&gt;"))</f>
        <v>100</v>
      </c>
      <c r="G7" s="7">
        <f>SUMIFS('All Comparisons'!$N$2:$N$8401,'All Comparisons'!$D$2:$D$8401,$C7,'All Comparisons'!$C$2:$C$8401,$B7,'All Comparisons'!$G$2:$G$8401,IF($D7="Overall","&lt;&gt;",$D7),'All Comparisons'!$F$2:$F$8401,IF($A7="Successful inputs only",1,"&lt;&gt;"))+SUMIFS('Review Queue'!$AG$2:$AG$3005,'Review Queue'!$D$2:$D$3005,$C7,'Review Queue'!$C$2:$C$3005,$B7,'Review Queue'!$G$2:$G$3005,IF($D7="Overall","&lt;&gt;",$D7),'Review Queue'!$F$2:$F$3005,IF($A7="Successful inputs only",1,"&lt;&gt;"))-SUMIFS('Review Queue'!$U$2:$U$3005,'Review Queue'!$D$2:$D$3005,$C7,'Review Queue'!$C$2:$C$3005,$B7,'Review Queue'!$G$2:$G$3005,IF($D7="Overall","&lt;&gt;",$D7),'Review Queue'!$F$2:$F$3005,IF($A7="Successful inputs only",1,"&lt;&gt;"))</f>
        <v>1</v>
      </c>
      <c r="H7" s="7">
        <f>SUMIFS('All Comparisons'!$O$2:$O$8401,'All Comparisons'!$D$2:$D$8401,$C7,'All Comparisons'!$C$2:$C$8401,$B7,'All Comparisons'!$G$2:$G$8401,IF($D7="Overall","&lt;&gt;",$D7),'All Comparisons'!$F$2:$F$8401,IF($A7="Successful inputs only",1,"&lt;&gt;"))+SUMIFS('Review Queue'!$AH$2:$AH$3005,'Review Queue'!$D$2:$D$3005,$C7,'Review Queue'!$C$2:$C$3005,$B7,'Review Queue'!$G$2:$G$3005,IF($D7="Overall","&lt;&gt;",$D7),'Review Queue'!$F$2:$F$3005,IF($A7="Successful inputs only",1,"&lt;&gt;"))-SUMIFS('Review Queue'!$V$2:$V$3005,'Review Queue'!$D$2:$D$3005,$C7,'Review Queue'!$C$2:$C$3005,$B7,'Review Queue'!$G$2:$G$3005,IF($D7="Overall","&lt;&gt;",$D7),'Review Queue'!$F$2:$F$3005,IF($A7="Successful inputs only",1,"&lt;&gt;"))</f>
        <v>4</v>
      </c>
      <c r="I7" s="10">
        <f t="shared" si="1"/>
        <v>0.9900990099</v>
      </c>
      <c r="J7" s="10">
        <f t="shared" si="2"/>
        <v>0.9615384615</v>
      </c>
      <c r="K7" s="10">
        <f t="shared" si="3"/>
        <v>0.9756097561</v>
      </c>
      <c r="L7" s="7">
        <f>COUNTIFS('Review Queue'!$D$2:$D$3005,$C7,'Review Queue'!$C$2:$C$3005,$B7,'Review Queue'!$G$2:$G$3005,IF($D7="Overall","&lt;&gt;",$D7),'Review Queue'!$F$2:$F$3005,IF($A7="Successful inputs only",1,"&lt;&gt;"),'Review Queue'!$AC$2:$AC$3005,"Needs review")</f>
        <v>0</v>
      </c>
      <c r="M7" s="7">
        <f>COUNTIFS('Review Queue'!$D$2:$D$3005,$C7,'Review Queue'!$C$2:$C$3005,$B7,'Review Queue'!$G$2:$G$3005,IF($D7="Overall","&lt;&gt;",$D7),'Review Queue'!$F$2:$F$3005,IF($A7="Successful inputs only",1,"&lt;&gt;"),'Review Queue'!$AE$2:$AE$3005,"INCOMPLETE")</f>
        <v>0</v>
      </c>
    </row>
    <row r="8">
      <c r="A8" s="7" t="s">
        <v>45</v>
      </c>
      <c r="B8" s="7" t="s">
        <v>46</v>
      </c>
      <c r="C8" s="7" t="s">
        <v>102</v>
      </c>
      <c r="D8" s="7" t="s">
        <v>95</v>
      </c>
      <c r="E8" s="7">
        <f>COUNTIFS('All Comparisons'!$D$2:$D$8401,$C8,'All Comparisons'!$C$2:$C$8401,$B8,'All Comparisons'!$G$2:$G$8401,IF($D8="Overall","&lt;&gt;",$D8),'All Comparisons'!$F$2:$F$8401,IF($A8="Successful inputs only",1,"&lt;&gt;"))-COUNTIFS('Review Queue'!$D$2:$D$3005,$C8,'Review Queue'!$C$2:$C$3005,$B8,'Review Queue'!$G$2:$G$3005,IF($D8="Overall","&lt;&gt;",$D8),'Review Queue'!$F$2:$F$3005,IF($A8="Successful inputs only",1,"&lt;&gt;"),'Review Queue'!$AB$2:$AB$3005,"Yes")</f>
        <v>100</v>
      </c>
      <c r="F8" s="7">
        <f>SUMIFS('All Comparisons'!$M$2:$M$8401,'All Comparisons'!$D$2:$D$8401,$C8,'All Comparisons'!$C$2:$C$8401,$B8,'All Comparisons'!$G$2:$G$8401,IF($D8="Overall","&lt;&gt;",$D8),'All Comparisons'!$F$2:$F$8401,IF($A8="Successful inputs only",1,"&lt;&gt;"))+SUMIFS('Review Queue'!$AF$2:$AF$3005,'Review Queue'!$D$2:$D$3005,$C8,'Review Queue'!$C$2:$C$3005,$B8,'Review Queue'!$G$2:$G$3005,IF($D8="Overall","&lt;&gt;",$D8),'Review Queue'!$F$2:$F$3005,IF($A8="Successful inputs only",1,"&lt;&gt;"))-SUMIFS('Review Queue'!$T$2:$T$3005,'Review Queue'!$D$2:$D$3005,$C8,'Review Queue'!$C$2:$C$3005,$B8,'Review Queue'!$G$2:$G$3005,IF($D8="Overall","&lt;&gt;",$D8),'Review Queue'!$F$2:$F$3005,IF($A8="Successful inputs only",1,"&lt;&gt;"))</f>
        <v>78</v>
      </c>
      <c r="G8" s="7">
        <f>SUMIFS('All Comparisons'!$N$2:$N$8401,'All Comparisons'!$D$2:$D$8401,$C8,'All Comparisons'!$C$2:$C$8401,$B8,'All Comparisons'!$G$2:$G$8401,IF($D8="Overall","&lt;&gt;",$D8),'All Comparisons'!$F$2:$F$8401,IF($A8="Successful inputs only",1,"&lt;&gt;"))+SUMIFS('Review Queue'!$AG$2:$AG$3005,'Review Queue'!$D$2:$D$3005,$C8,'Review Queue'!$C$2:$C$3005,$B8,'Review Queue'!$G$2:$G$3005,IF($D8="Overall","&lt;&gt;",$D8),'Review Queue'!$F$2:$F$3005,IF($A8="Successful inputs only",1,"&lt;&gt;"))-SUMIFS('Review Queue'!$U$2:$U$3005,'Review Queue'!$D$2:$D$3005,$C8,'Review Queue'!$C$2:$C$3005,$B8,'Review Queue'!$G$2:$G$3005,IF($D8="Overall","&lt;&gt;",$D8),'Review Queue'!$F$2:$F$3005,IF($A8="Successful inputs only",1,"&lt;&gt;"))</f>
        <v>20</v>
      </c>
      <c r="H8" s="7">
        <f>SUMIFS('All Comparisons'!$O$2:$O$8401,'All Comparisons'!$D$2:$D$8401,$C8,'All Comparisons'!$C$2:$C$8401,$B8,'All Comparisons'!$G$2:$G$8401,IF($D8="Overall","&lt;&gt;",$D8),'All Comparisons'!$F$2:$F$8401,IF($A8="Successful inputs only",1,"&lt;&gt;"))+SUMIFS('Review Queue'!$AH$2:$AH$3005,'Review Queue'!$D$2:$D$3005,$C8,'Review Queue'!$C$2:$C$3005,$B8,'Review Queue'!$G$2:$G$3005,IF($D8="Overall","&lt;&gt;",$D8),'Review Queue'!$F$2:$F$3005,IF($A8="Successful inputs only",1,"&lt;&gt;"))-SUMIFS('Review Queue'!$V$2:$V$3005,'Review Queue'!$D$2:$D$3005,$C8,'Review Queue'!$C$2:$C$3005,$B8,'Review Queue'!$G$2:$G$3005,IF($D8="Overall","&lt;&gt;",$D8),'Review Queue'!$F$2:$F$3005,IF($A8="Successful inputs only",1,"&lt;&gt;"))</f>
        <v>22</v>
      </c>
      <c r="I8" s="10">
        <f t="shared" si="1"/>
        <v>0.7959183673</v>
      </c>
      <c r="J8" s="10">
        <f t="shared" si="2"/>
        <v>0.78</v>
      </c>
      <c r="K8" s="10">
        <f t="shared" si="3"/>
        <v>0.7878787879</v>
      </c>
      <c r="L8" s="7">
        <f>COUNTIFS('Review Queue'!$D$2:$D$3005,$C8,'Review Queue'!$C$2:$C$3005,$B8,'Review Queue'!$G$2:$G$3005,IF($D8="Overall","&lt;&gt;",$D8),'Review Queue'!$F$2:$F$3005,IF($A8="Successful inputs only",1,"&lt;&gt;"),'Review Queue'!$AC$2:$AC$3005,"Needs review")</f>
        <v>0</v>
      </c>
      <c r="M8" s="7">
        <f>COUNTIFS('Review Queue'!$D$2:$D$3005,$C8,'Review Queue'!$C$2:$C$3005,$B8,'Review Queue'!$G$2:$G$3005,IF($D8="Overall","&lt;&gt;",$D8),'Review Queue'!$F$2:$F$3005,IF($A8="Successful inputs only",1,"&lt;&gt;"),'Review Queue'!$AE$2:$AE$3005,"INCOMPLETE")</f>
        <v>0</v>
      </c>
    </row>
    <row r="9">
      <c r="A9" s="7" t="s">
        <v>45</v>
      </c>
      <c r="B9" s="7" t="s">
        <v>46</v>
      </c>
      <c r="C9" s="7" t="s">
        <v>102</v>
      </c>
      <c r="D9" s="7" t="s">
        <v>90</v>
      </c>
      <c r="E9" s="7">
        <f>COUNTIFS('All Comparisons'!$D$2:$D$8401,$C9,'All Comparisons'!$C$2:$C$8401,$B9,'All Comparisons'!$G$2:$G$8401,IF($D9="Overall","&lt;&gt;",$D9),'All Comparisons'!$F$2:$F$8401,IF($A9="Successful inputs only",1,"&lt;&gt;"))-COUNTIFS('Review Queue'!$D$2:$D$3005,$C9,'Review Queue'!$C$2:$C$3005,$B9,'Review Queue'!$G$2:$G$3005,IF($D9="Overall","&lt;&gt;",$D9),'Review Queue'!$F$2:$F$3005,IF($A9="Successful inputs only",1,"&lt;&gt;"),'Review Queue'!$AB$2:$AB$3005,"Yes")</f>
        <v>100</v>
      </c>
      <c r="F9" s="7">
        <f>SUMIFS('All Comparisons'!$M$2:$M$8401,'All Comparisons'!$D$2:$D$8401,$C9,'All Comparisons'!$C$2:$C$8401,$B9,'All Comparisons'!$G$2:$G$8401,IF($D9="Overall","&lt;&gt;",$D9),'All Comparisons'!$F$2:$F$8401,IF($A9="Successful inputs only",1,"&lt;&gt;"))+SUMIFS('Review Queue'!$AF$2:$AF$3005,'Review Queue'!$D$2:$D$3005,$C9,'Review Queue'!$C$2:$C$3005,$B9,'Review Queue'!$G$2:$G$3005,IF($D9="Overall","&lt;&gt;",$D9),'Review Queue'!$F$2:$F$3005,IF($A9="Successful inputs only",1,"&lt;&gt;"))-SUMIFS('Review Queue'!$T$2:$T$3005,'Review Queue'!$D$2:$D$3005,$C9,'Review Queue'!$C$2:$C$3005,$B9,'Review Queue'!$G$2:$G$3005,IF($D9="Overall","&lt;&gt;",$D9),'Review Queue'!$F$2:$F$3005,IF($A9="Successful inputs only",1,"&lt;&gt;"))</f>
        <v>100</v>
      </c>
      <c r="G9" s="7">
        <f>SUMIFS('All Comparisons'!$N$2:$N$8401,'All Comparisons'!$D$2:$D$8401,$C9,'All Comparisons'!$C$2:$C$8401,$B9,'All Comparisons'!$G$2:$G$8401,IF($D9="Overall","&lt;&gt;",$D9),'All Comparisons'!$F$2:$F$8401,IF($A9="Successful inputs only",1,"&lt;&gt;"))+SUMIFS('Review Queue'!$AG$2:$AG$3005,'Review Queue'!$D$2:$D$3005,$C9,'Review Queue'!$C$2:$C$3005,$B9,'Review Queue'!$G$2:$G$3005,IF($D9="Overall","&lt;&gt;",$D9),'Review Queue'!$F$2:$F$3005,IF($A9="Successful inputs only",1,"&lt;&gt;"))-SUMIFS('Review Queue'!$U$2:$U$3005,'Review Queue'!$D$2:$D$3005,$C9,'Review Queue'!$C$2:$C$3005,$B9,'Review Queue'!$G$2:$G$3005,IF($D9="Overall","&lt;&gt;",$D9),'Review Queue'!$F$2:$F$3005,IF($A9="Successful inputs only",1,"&lt;&gt;"))</f>
        <v>1</v>
      </c>
      <c r="H9" s="7">
        <f>SUMIFS('All Comparisons'!$O$2:$O$8401,'All Comparisons'!$D$2:$D$8401,$C9,'All Comparisons'!$C$2:$C$8401,$B9,'All Comparisons'!$G$2:$G$8401,IF($D9="Overall","&lt;&gt;",$D9),'All Comparisons'!$F$2:$F$8401,IF($A9="Successful inputs only",1,"&lt;&gt;"))+SUMIFS('Review Queue'!$AH$2:$AH$3005,'Review Queue'!$D$2:$D$3005,$C9,'Review Queue'!$C$2:$C$3005,$B9,'Review Queue'!$G$2:$G$3005,IF($D9="Overall","&lt;&gt;",$D9),'Review Queue'!$F$2:$F$3005,IF($A9="Successful inputs only",1,"&lt;&gt;"))-SUMIFS('Review Queue'!$V$2:$V$3005,'Review Queue'!$D$2:$D$3005,$C9,'Review Queue'!$C$2:$C$3005,$B9,'Review Queue'!$G$2:$G$3005,IF($D9="Overall","&lt;&gt;",$D9),'Review Queue'!$F$2:$F$3005,IF($A9="Successful inputs only",1,"&lt;&gt;"))</f>
        <v>3</v>
      </c>
      <c r="I9" s="10">
        <f t="shared" si="1"/>
        <v>0.9900990099</v>
      </c>
      <c r="J9" s="10">
        <f t="shared" si="2"/>
        <v>0.9708737864</v>
      </c>
      <c r="K9" s="10">
        <f t="shared" si="3"/>
        <v>0.9803921569</v>
      </c>
      <c r="L9" s="7">
        <f>COUNTIFS('Review Queue'!$D$2:$D$3005,$C9,'Review Queue'!$C$2:$C$3005,$B9,'Review Queue'!$G$2:$G$3005,IF($D9="Overall","&lt;&gt;",$D9),'Review Queue'!$F$2:$F$3005,IF($A9="Successful inputs only",1,"&lt;&gt;"),'Review Queue'!$AC$2:$AC$3005,"Needs review")</f>
        <v>0</v>
      </c>
      <c r="M9" s="7">
        <f>COUNTIFS('Review Queue'!$D$2:$D$3005,$C9,'Review Queue'!$C$2:$C$3005,$B9,'Review Queue'!$G$2:$G$3005,IF($D9="Overall","&lt;&gt;",$D9),'Review Queue'!$F$2:$F$3005,IF($A9="Successful inputs only",1,"&lt;&gt;"),'Review Queue'!$AE$2:$AE$3005,"INCOMPLETE")</f>
        <v>0</v>
      </c>
    </row>
    <row r="10">
      <c r="A10" s="7" t="s">
        <v>45</v>
      </c>
      <c r="B10" s="7" t="s">
        <v>46</v>
      </c>
      <c r="C10" s="7" t="s">
        <v>102</v>
      </c>
      <c r="D10" s="7" t="s">
        <v>105</v>
      </c>
      <c r="E10" s="7">
        <f>COUNTIFS('All Comparisons'!$D$2:$D$8401,$C10,'All Comparisons'!$C$2:$C$8401,$B10,'All Comparisons'!$G$2:$G$8401,IF($D10="Overall","&lt;&gt;",$D10),'All Comparisons'!$F$2:$F$8401,IF($A10="Successful inputs only",1,"&lt;&gt;"))-COUNTIFS('Review Queue'!$D$2:$D$3005,$C10,'Review Queue'!$C$2:$C$3005,$B10,'Review Queue'!$G$2:$G$3005,IF($D10="Overall","&lt;&gt;",$D10),'Review Queue'!$F$2:$F$3005,IF($A10="Successful inputs only",1,"&lt;&gt;"),'Review Queue'!$AB$2:$AB$3005,"Yes")</f>
        <v>100</v>
      </c>
      <c r="F10" s="7">
        <f>SUMIFS('All Comparisons'!$M$2:$M$8401,'All Comparisons'!$D$2:$D$8401,$C10,'All Comparisons'!$C$2:$C$8401,$B10,'All Comparisons'!$G$2:$G$8401,IF($D10="Overall","&lt;&gt;",$D10),'All Comparisons'!$F$2:$F$8401,IF($A10="Successful inputs only",1,"&lt;&gt;"))+SUMIFS('Review Queue'!$AF$2:$AF$3005,'Review Queue'!$D$2:$D$3005,$C10,'Review Queue'!$C$2:$C$3005,$B10,'Review Queue'!$G$2:$G$3005,IF($D10="Overall","&lt;&gt;",$D10),'Review Queue'!$F$2:$F$3005,IF($A10="Successful inputs only",1,"&lt;&gt;"))-SUMIFS('Review Queue'!$T$2:$T$3005,'Review Queue'!$D$2:$D$3005,$C10,'Review Queue'!$C$2:$C$3005,$B10,'Review Queue'!$G$2:$G$3005,IF($D10="Overall","&lt;&gt;",$D10),'Review Queue'!$F$2:$F$3005,IF($A10="Successful inputs only",1,"&lt;&gt;"))</f>
        <v>100</v>
      </c>
      <c r="G10" s="7">
        <f>SUMIFS('All Comparisons'!$N$2:$N$8401,'All Comparisons'!$D$2:$D$8401,$C10,'All Comparisons'!$C$2:$C$8401,$B10,'All Comparisons'!$G$2:$G$8401,IF($D10="Overall","&lt;&gt;",$D10),'All Comparisons'!$F$2:$F$8401,IF($A10="Successful inputs only",1,"&lt;&gt;"))+SUMIFS('Review Queue'!$AG$2:$AG$3005,'Review Queue'!$D$2:$D$3005,$C10,'Review Queue'!$C$2:$C$3005,$B10,'Review Queue'!$G$2:$G$3005,IF($D10="Overall","&lt;&gt;",$D10),'Review Queue'!$F$2:$F$3005,IF($A10="Successful inputs only",1,"&lt;&gt;"))-SUMIFS('Review Queue'!$U$2:$U$3005,'Review Queue'!$D$2:$D$3005,$C10,'Review Queue'!$C$2:$C$3005,$B10,'Review Queue'!$G$2:$G$3005,IF($D10="Overall","&lt;&gt;",$D10),'Review Queue'!$F$2:$F$3005,IF($A10="Successful inputs only",1,"&lt;&gt;"))</f>
        <v>1</v>
      </c>
      <c r="H10" s="7">
        <f>SUMIFS('All Comparisons'!$O$2:$O$8401,'All Comparisons'!$D$2:$D$8401,$C10,'All Comparisons'!$C$2:$C$8401,$B10,'All Comparisons'!$G$2:$G$8401,IF($D10="Overall","&lt;&gt;",$D10),'All Comparisons'!$F$2:$F$8401,IF($A10="Successful inputs only",1,"&lt;&gt;"))+SUMIFS('Review Queue'!$AH$2:$AH$3005,'Review Queue'!$D$2:$D$3005,$C10,'Review Queue'!$C$2:$C$3005,$B10,'Review Queue'!$G$2:$G$3005,IF($D10="Overall","&lt;&gt;",$D10),'Review Queue'!$F$2:$F$3005,IF($A10="Successful inputs only",1,"&lt;&gt;"))-SUMIFS('Review Queue'!$V$2:$V$3005,'Review Queue'!$D$2:$D$3005,$C10,'Review Queue'!$C$2:$C$3005,$B10,'Review Queue'!$G$2:$G$3005,IF($D10="Overall","&lt;&gt;",$D10),'Review Queue'!$F$2:$F$3005,IF($A10="Successful inputs only",1,"&lt;&gt;"))</f>
        <v>4</v>
      </c>
      <c r="I10" s="10">
        <f t="shared" si="1"/>
        <v>0.9900990099</v>
      </c>
      <c r="J10" s="10">
        <f t="shared" si="2"/>
        <v>0.9615384615</v>
      </c>
      <c r="K10" s="10">
        <f t="shared" si="3"/>
        <v>0.9756097561</v>
      </c>
      <c r="L10" s="7">
        <f>COUNTIFS('Review Queue'!$D$2:$D$3005,$C10,'Review Queue'!$C$2:$C$3005,$B10,'Review Queue'!$G$2:$G$3005,IF($D10="Overall","&lt;&gt;",$D10),'Review Queue'!$F$2:$F$3005,IF($A10="Successful inputs only",1,"&lt;&gt;"),'Review Queue'!$AC$2:$AC$3005,"Needs review")</f>
        <v>0</v>
      </c>
      <c r="M10" s="7">
        <f>COUNTIFS('Review Queue'!$D$2:$D$3005,$C10,'Review Queue'!$C$2:$C$3005,$B10,'Review Queue'!$G$2:$G$3005,IF($D10="Overall","&lt;&gt;",$D10),'Review Queue'!$F$2:$F$3005,IF($A10="Successful inputs only",1,"&lt;&gt;"),'Review Queue'!$AE$2:$AE$3005,"INCOMPLETE")</f>
        <v>0</v>
      </c>
    </row>
    <row r="11">
      <c r="A11" s="7" t="s">
        <v>45</v>
      </c>
      <c r="B11" s="7" t="s">
        <v>46</v>
      </c>
      <c r="C11" s="7" t="s">
        <v>102</v>
      </c>
      <c r="D11" s="7" t="s">
        <v>138</v>
      </c>
      <c r="E11" s="7">
        <f>COUNTIFS('All Comparisons'!$D$2:$D$8401,$C11,'All Comparisons'!$C$2:$C$8401,$B11,'All Comparisons'!$G$2:$G$8401,IF($D11="Overall","&lt;&gt;",$D11),'All Comparisons'!$F$2:$F$8401,IF($A11="Successful inputs only",1,"&lt;&gt;"))-COUNTIFS('Review Queue'!$D$2:$D$3005,$C11,'Review Queue'!$C$2:$C$3005,$B11,'Review Queue'!$G$2:$G$3005,IF($D11="Overall","&lt;&gt;",$D11),'Review Queue'!$F$2:$F$3005,IF($A11="Successful inputs only",1,"&lt;&gt;"),'Review Queue'!$AB$2:$AB$3005,"Yes")</f>
        <v>400</v>
      </c>
      <c r="F11" s="7">
        <f>SUMIFS('All Comparisons'!$M$2:$M$8401,'All Comparisons'!$D$2:$D$8401,$C11,'All Comparisons'!$C$2:$C$8401,$B11,'All Comparisons'!$G$2:$G$8401,IF($D11="Overall","&lt;&gt;",$D11),'All Comparisons'!$F$2:$F$8401,IF($A11="Successful inputs only",1,"&lt;&gt;"))+SUMIFS('Review Queue'!$AF$2:$AF$3005,'Review Queue'!$D$2:$D$3005,$C11,'Review Queue'!$C$2:$C$3005,$B11,'Review Queue'!$G$2:$G$3005,IF($D11="Overall","&lt;&gt;",$D11),'Review Queue'!$F$2:$F$3005,IF($A11="Successful inputs only",1,"&lt;&gt;"))-SUMIFS('Review Queue'!$T$2:$T$3005,'Review Queue'!$D$2:$D$3005,$C11,'Review Queue'!$C$2:$C$3005,$B11,'Review Queue'!$G$2:$G$3005,IF($D11="Overall","&lt;&gt;",$D11),'Review Queue'!$F$2:$F$3005,IF($A11="Successful inputs only",1,"&lt;&gt;"))</f>
        <v>378</v>
      </c>
      <c r="G11" s="7">
        <f>SUMIFS('All Comparisons'!$N$2:$N$8401,'All Comparisons'!$D$2:$D$8401,$C11,'All Comparisons'!$C$2:$C$8401,$B11,'All Comparisons'!$G$2:$G$8401,IF($D11="Overall","&lt;&gt;",$D11),'All Comparisons'!$F$2:$F$8401,IF($A11="Successful inputs only",1,"&lt;&gt;"))+SUMIFS('Review Queue'!$AG$2:$AG$3005,'Review Queue'!$D$2:$D$3005,$C11,'Review Queue'!$C$2:$C$3005,$B11,'Review Queue'!$G$2:$G$3005,IF($D11="Overall","&lt;&gt;",$D11),'Review Queue'!$F$2:$F$3005,IF($A11="Successful inputs only",1,"&lt;&gt;"))-SUMIFS('Review Queue'!$U$2:$U$3005,'Review Queue'!$D$2:$D$3005,$C11,'Review Queue'!$C$2:$C$3005,$B11,'Review Queue'!$G$2:$G$3005,IF($D11="Overall","&lt;&gt;",$D11),'Review Queue'!$F$2:$F$3005,IF($A11="Successful inputs only",1,"&lt;&gt;"))</f>
        <v>23</v>
      </c>
      <c r="H11" s="7">
        <f>SUMIFS('All Comparisons'!$O$2:$O$8401,'All Comparisons'!$D$2:$D$8401,$C11,'All Comparisons'!$C$2:$C$8401,$B11,'All Comparisons'!$G$2:$G$8401,IF($D11="Overall","&lt;&gt;",$D11),'All Comparisons'!$F$2:$F$8401,IF($A11="Successful inputs only",1,"&lt;&gt;"))+SUMIFS('Review Queue'!$AH$2:$AH$3005,'Review Queue'!$D$2:$D$3005,$C11,'Review Queue'!$C$2:$C$3005,$B11,'Review Queue'!$G$2:$G$3005,IF($D11="Overall","&lt;&gt;",$D11),'Review Queue'!$F$2:$F$3005,IF($A11="Successful inputs only",1,"&lt;&gt;"))-SUMIFS('Review Queue'!$V$2:$V$3005,'Review Queue'!$D$2:$D$3005,$C11,'Review Queue'!$C$2:$C$3005,$B11,'Review Queue'!$G$2:$G$3005,IF($D11="Overall","&lt;&gt;",$D11),'Review Queue'!$F$2:$F$3005,IF($A11="Successful inputs only",1,"&lt;&gt;"))</f>
        <v>33</v>
      </c>
      <c r="I11" s="10">
        <f t="shared" si="1"/>
        <v>0.9426433915</v>
      </c>
      <c r="J11" s="10">
        <f t="shared" si="2"/>
        <v>0.9197080292</v>
      </c>
      <c r="K11" s="10">
        <f t="shared" si="3"/>
        <v>0.9310344828</v>
      </c>
      <c r="L11" s="7">
        <f>COUNTIFS('Review Queue'!$D$2:$D$3005,$C11,'Review Queue'!$C$2:$C$3005,$B11,'Review Queue'!$G$2:$G$3005,IF($D11="Overall","&lt;&gt;",$D11),'Review Queue'!$F$2:$F$3005,IF($A11="Successful inputs only",1,"&lt;&gt;"),'Review Queue'!$AC$2:$AC$3005,"Needs review")</f>
        <v>0</v>
      </c>
      <c r="M11" s="7">
        <f>COUNTIFS('Review Queue'!$D$2:$D$3005,$C11,'Review Queue'!$C$2:$C$3005,$B11,'Review Queue'!$G$2:$G$3005,IF($D11="Overall","&lt;&gt;",$D11),'Review Queue'!$F$2:$F$3005,IF($A11="Successful inputs only",1,"&lt;&gt;"),'Review Queue'!$AE$2:$AE$3005,"INCOMPLETE")</f>
        <v>0</v>
      </c>
    </row>
    <row r="12">
      <c r="A12" s="7" t="s">
        <v>45</v>
      </c>
      <c r="B12" s="7" t="s">
        <v>46</v>
      </c>
      <c r="C12" s="7" t="s">
        <v>115</v>
      </c>
      <c r="D12" s="7" t="s">
        <v>49</v>
      </c>
      <c r="E12" s="7">
        <f>COUNTIFS('All Comparisons'!$D$2:$D$8401,$C12,'All Comparisons'!$C$2:$C$8401,$B12,'All Comparisons'!$G$2:$G$8401,IF($D12="Overall","&lt;&gt;",$D12),'All Comparisons'!$F$2:$F$8401,IF($A12="Successful inputs only",1,"&lt;&gt;"))-COUNTIFS('Review Queue'!$D$2:$D$3005,$C12,'Review Queue'!$C$2:$C$3005,$B12,'Review Queue'!$G$2:$G$3005,IF($D12="Overall","&lt;&gt;",$D12),'Review Queue'!$F$2:$F$3005,IF($A12="Successful inputs only",1,"&lt;&gt;"),'Review Queue'!$AB$2:$AB$3005,"Yes")</f>
        <v>100</v>
      </c>
      <c r="F12" s="7">
        <f>SUMIFS('All Comparisons'!$M$2:$M$8401,'All Comparisons'!$D$2:$D$8401,$C12,'All Comparisons'!$C$2:$C$8401,$B12,'All Comparisons'!$G$2:$G$8401,IF($D12="Overall","&lt;&gt;",$D12),'All Comparisons'!$F$2:$F$8401,IF($A12="Successful inputs only",1,"&lt;&gt;"))+SUMIFS('Review Queue'!$AF$2:$AF$3005,'Review Queue'!$D$2:$D$3005,$C12,'Review Queue'!$C$2:$C$3005,$B12,'Review Queue'!$G$2:$G$3005,IF($D12="Overall","&lt;&gt;",$D12),'Review Queue'!$F$2:$F$3005,IF($A12="Successful inputs only",1,"&lt;&gt;"))-SUMIFS('Review Queue'!$T$2:$T$3005,'Review Queue'!$D$2:$D$3005,$C12,'Review Queue'!$C$2:$C$3005,$B12,'Review Queue'!$G$2:$G$3005,IF($D12="Overall","&lt;&gt;",$D12),'Review Queue'!$F$2:$F$3005,IF($A12="Successful inputs only",1,"&lt;&gt;"))</f>
        <v>98</v>
      </c>
      <c r="G12" s="7">
        <f>SUMIFS('All Comparisons'!$N$2:$N$8401,'All Comparisons'!$D$2:$D$8401,$C12,'All Comparisons'!$C$2:$C$8401,$B12,'All Comparisons'!$G$2:$G$8401,IF($D12="Overall","&lt;&gt;",$D12),'All Comparisons'!$F$2:$F$8401,IF($A12="Successful inputs only",1,"&lt;&gt;"))+SUMIFS('Review Queue'!$AG$2:$AG$3005,'Review Queue'!$D$2:$D$3005,$C12,'Review Queue'!$C$2:$C$3005,$B12,'Review Queue'!$G$2:$G$3005,IF($D12="Overall","&lt;&gt;",$D12),'Review Queue'!$F$2:$F$3005,IF($A12="Successful inputs only",1,"&lt;&gt;"))-SUMIFS('Review Queue'!$U$2:$U$3005,'Review Queue'!$D$2:$D$3005,$C12,'Review Queue'!$C$2:$C$3005,$B12,'Review Queue'!$G$2:$G$3005,IF($D12="Overall","&lt;&gt;",$D12),'Review Queue'!$F$2:$F$3005,IF($A12="Successful inputs only",1,"&lt;&gt;"))</f>
        <v>2</v>
      </c>
      <c r="H12" s="7">
        <f>SUMIFS('All Comparisons'!$O$2:$O$8401,'All Comparisons'!$D$2:$D$8401,$C12,'All Comparisons'!$C$2:$C$8401,$B12,'All Comparisons'!$G$2:$G$8401,IF($D12="Overall","&lt;&gt;",$D12),'All Comparisons'!$F$2:$F$8401,IF($A12="Successful inputs only",1,"&lt;&gt;"))+SUMIFS('Review Queue'!$AH$2:$AH$3005,'Review Queue'!$D$2:$D$3005,$C12,'Review Queue'!$C$2:$C$3005,$B12,'Review Queue'!$G$2:$G$3005,IF($D12="Overall","&lt;&gt;",$D12),'Review Queue'!$F$2:$F$3005,IF($A12="Successful inputs only",1,"&lt;&gt;"))-SUMIFS('Review Queue'!$V$2:$V$3005,'Review Queue'!$D$2:$D$3005,$C12,'Review Queue'!$C$2:$C$3005,$B12,'Review Queue'!$G$2:$G$3005,IF($D12="Overall","&lt;&gt;",$D12),'Review Queue'!$F$2:$F$3005,IF($A12="Successful inputs only",1,"&lt;&gt;"))</f>
        <v>8</v>
      </c>
      <c r="I12" s="10">
        <f t="shared" si="1"/>
        <v>0.98</v>
      </c>
      <c r="J12" s="10">
        <f t="shared" si="2"/>
        <v>0.9245283019</v>
      </c>
      <c r="K12" s="10">
        <f t="shared" si="3"/>
        <v>0.9514563107</v>
      </c>
      <c r="L12" s="7">
        <f>COUNTIFS('Review Queue'!$D$2:$D$3005,$C12,'Review Queue'!$C$2:$C$3005,$B12,'Review Queue'!$G$2:$G$3005,IF($D12="Overall","&lt;&gt;",$D12),'Review Queue'!$F$2:$F$3005,IF($A12="Successful inputs only",1,"&lt;&gt;"),'Review Queue'!$AC$2:$AC$3005,"Needs review")</f>
        <v>0</v>
      </c>
      <c r="M12" s="7">
        <f>COUNTIFS('Review Queue'!$D$2:$D$3005,$C12,'Review Queue'!$C$2:$C$3005,$B12,'Review Queue'!$G$2:$G$3005,IF($D12="Overall","&lt;&gt;",$D12),'Review Queue'!$F$2:$F$3005,IF($A12="Successful inputs only",1,"&lt;&gt;"),'Review Queue'!$AE$2:$AE$3005,"INCOMPLETE")</f>
        <v>0</v>
      </c>
    </row>
    <row r="13">
      <c r="A13" s="7" t="s">
        <v>45</v>
      </c>
      <c r="B13" s="7" t="s">
        <v>46</v>
      </c>
      <c r="C13" s="7" t="s">
        <v>115</v>
      </c>
      <c r="D13" s="7" t="s">
        <v>95</v>
      </c>
      <c r="E13" s="7">
        <f>COUNTIFS('All Comparisons'!$D$2:$D$8401,$C13,'All Comparisons'!$C$2:$C$8401,$B13,'All Comparisons'!$G$2:$G$8401,IF($D13="Overall","&lt;&gt;",$D13),'All Comparisons'!$F$2:$F$8401,IF($A13="Successful inputs only",1,"&lt;&gt;"))-COUNTIFS('Review Queue'!$D$2:$D$3005,$C13,'Review Queue'!$C$2:$C$3005,$B13,'Review Queue'!$G$2:$G$3005,IF($D13="Overall","&lt;&gt;",$D13),'Review Queue'!$F$2:$F$3005,IF($A13="Successful inputs only",1,"&lt;&gt;"),'Review Queue'!$AB$2:$AB$3005,"Yes")</f>
        <v>100</v>
      </c>
      <c r="F13" s="7">
        <f>SUMIFS('All Comparisons'!$M$2:$M$8401,'All Comparisons'!$D$2:$D$8401,$C13,'All Comparisons'!$C$2:$C$8401,$B13,'All Comparisons'!$G$2:$G$8401,IF($D13="Overall","&lt;&gt;",$D13),'All Comparisons'!$F$2:$F$8401,IF($A13="Successful inputs only",1,"&lt;&gt;"))+SUMIFS('Review Queue'!$AF$2:$AF$3005,'Review Queue'!$D$2:$D$3005,$C13,'Review Queue'!$C$2:$C$3005,$B13,'Review Queue'!$G$2:$G$3005,IF($D13="Overall","&lt;&gt;",$D13),'Review Queue'!$F$2:$F$3005,IF($A13="Successful inputs only",1,"&lt;&gt;"))-SUMIFS('Review Queue'!$T$2:$T$3005,'Review Queue'!$D$2:$D$3005,$C13,'Review Queue'!$C$2:$C$3005,$B13,'Review Queue'!$G$2:$G$3005,IF($D13="Overall","&lt;&gt;",$D13),'Review Queue'!$F$2:$F$3005,IF($A13="Successful inputs only",1,"&lt;&gt;"))</f>
        <v>69</v>
      </c>
      <c r="G13" s="7">
        <f>SUMIFS('All Comparisons'!$N$2:$N$8401,'All Comparisons'!$D$2:$D$8401,$C13,'All Comparisons'!$C$2:$C$8401,$B13,'All Comparisons'!$G$2:$G$8401,IF($D13="Overall","&lt;&gt;",$D13),'All Comparisons'!$F$2:$F$8401,IF($A13="Successful inputs only",1,"&lt;&gt;"))+SUMIFS('Review Queue'!$AG$2:$AG$3005,'Review Queue'!$D$2:$D$3005,$C13,'Review Queue'!$C$2:$C$3005,$B13,'Review Queue'!$G$2:$G$3005,IF($D13="Overall","&lt;&gt;",$D13),'Review Queue'!$F$2:$F$3005,IF($A13="Successful inputs only",1,"&lt;&gt;"))-SUMIFS('Review Queue'!$U$2:$U$3005,'Review Queue'!$D$2:$D$3005,$C13,'Review Queue'!$C$2:$C$3005,$B13,'Review Queue'!$G$2:$G$3005,IF($D13="Overall","&lt;&gt;",$D13),'Review Queue'!$F$2:$F$3005,IF($A13="Successful inputs only",1,"&lt;&gt;"))</f>
        <v>25</v>
      </c>
      <c r="H13" s="7">
        <f>SUMIFS('All Comparisons'!$O$2:$O$8401,'All Comparisons'!$D$2:$D$8401,$C13,'All Comparisons'!$C$2:$C$8401,$B13,'All Comparisons'!$G$2:$G$8401,IF($D13="Overall","&lt;&gt;",$D13),'All Comparisons'!$F$2:$F$8401,IF($A13="Successful inputs only",1,"&lt;&gt;"))+SUMIFS('Review Queue'!$AH$2:$AH$3005,'Review Queue'!$D$2:$D$3005,$C13,'Review Queue'!$C$2:$C$3005,$B13,'Review Queue'!$G$2:$G$3005,IF($D13="Overall","&lt;&gt;",$D13),'Review Queue'!$F$2:$F$3005,IF($A13="Successful inputs only",1,"&lt;&gt;"))-SUMIFS('Review Queue'!$V$2:$V$3005,'Review Queue'!$D$2:$D$3005,$C13,'Review Queue'!$C$2:$C$3005,$B13,'Review Queue'!$G$2:$G$3005,IF($D13="Overall","&lt;&gt;",$D13),'Review Queue'!$F$2:$F$3005,IF($A13="Successful inputs only",1,"&lt;&gt;"))</f>
        <v>31</v>
      </c>
      <c r="I13" s="10">
        <f t="shared" si="1"/>
        <v>0.7340425532</v>
      </c>
      <c r="J13" s="10">
        <f t="shared" si="2"/>
        <v>0.69</v>
      </c>
      <c r="K13" s="10">
        <f t="shared" si="3"/>
        <v>0.7113402062</v>
      </c>
      <c r="L13" s="7">
        <f>COUNTIFS('Review Queue'!$D$2:$D$3005,$C13,'Review Queue'!$C$2:$C$3005,$B13,'Review Queue'!$G$2:$G$3005,IF($D13="Overall","&lt;&gt;",$D13),'Review Queue'!$F$2:$F$3005,IF($A13="Successful inputs only",1,"&lt;&gt;"),'Review Queue'!$AC$2:$AC$3005,"Needs review")</f>
        <v>0</v>
      </c>
      <c r="M13" s="7">
        <f>COUNTIFS('Review Queue'!$D$2:$D$3005,$C13,'Review Queue'!$C$2:$C$3005,$B13,'Review Queue'!$G$2:$G$3005,IF($D13="Overall","&lt;&gt;",$D13),'Review Queue'!$F$2:$F$3005,IF($A13="Successful inputs only",1,"&lt;&gt;"),'Review Queue'!$AE$2:$AE$3005,"INCOMPLETE")</f>
        <v>0</v>
      </c>
    </row>
    <row r="14">
      <c r="A14" s="7" t="s">
        <v>45</v>
      </c>
      <c r="B14" s="7" t="s">
        <v>46</v>
      </c>
      <c r="C14" s="7" t="s">
        <v>115</v>
      </c>
      <c r="D14" s="7" t="s">
        <v>90</v>
      </c>
      <c r="E14" s="7">
        <f>COUNTIFS('All Comparisons'!$D$2:$D$8401,$C14,'All Comparisons'!$C$2:$C$8401,$B14,'All Comparisons'!$G$2:$G$8401,IF($D14="Overall","&lt;&gt;",$D14),'All Comparisons'!$F$2:$F$8401,IF($A14="Successful inputs only",1,"&lt;&gt;"))-COUNTIFS('Review Queue'!$D$2:$D$3005,$C14,'Review Queue'!$C$2:$C$3005,$B14,'Review Queue'!$G$2:$G$3005,IF($D14="Overall","&lt;&gt;",$D14),'Review Queue'!$F$2:$F$3005,IF($A14="Successful inputs only",1,"&lt;&gt;"),'Review Queue'!$AB$2:$AB$3005,"Yes")</f>
        <v>100</v>
      </c>
      <c r="F14" s="7">
        <f>SUMIFS('All Comparisons'!$M$2:$M$8401,'All Comparisons'!$D$2:$D$8401,$C14,'All Comparisons'!$C$2:$C$8401,$B14,'All Comparisons'!$G$2:$G$8401,IF($D14="Overall","&lt;&gt;",$D14),'All Comparisons'!$F$2:$F$8401,IF($A14="Successful inputs only",1,"&lt;&gt;"))+SUMIFS('Review Queue'!$AF$2:$AF$3005,'Review Queue'!$D$2:$D$3005,$C14,'Review Queue'!$C$2:$C$3005,$B14,'Review Queue'!$G$2:$G$3005,IF($D14="Overall","&lt;&gt;",$D14),'Review Queue'!$F$2:$F$3005,IF($A14="Successful inputs only",1,"&lt;&gt;"))-SUMIFS('Review Queue'!$T$2:$T$3005,'Review Queue'!$D$2:$D$3005,$C14,'Review Queue'!$C$2:$C$3005,$B14,'Review Queue'!$G$2:$G$3005,IF($D14="Overall","&lt;&gt;",$D14),'Review Queue'!$F$2:$F$3005,IF($A14="Successful inputs only",1,"&lt;&gt;"))</f>
        <v>96</v>
      </c>
      <c r="G14" s="7">
        <f>SUMIFS('All Comparisons'!$N$2:$N$8401,'All Comparisons'!$D$2:$D$8401,$C14,'All Comparisons'!$C$2:$C$8401,$B14,'All Comparisons'!$G$2:$G$8401,IF($D14="Overall","&lt;&gt;",$D14),'All Comparisons'!$F$2:$F$8401,IF($A14="Successful inputs only",1,"&lt;&gt;"))+SUMIFS('Review Queue'!$AG$2:$AG$3005,'Review Queue'!$D$2:$D$3005,$C14,'Review Queue'!$C$2:$C$3005,$B14,'Review Queue'!$G$2:$G$3005,IF($D14="Overall","&lt;&gt;",$D14),'Review Queue'!$F$2:$F$3005,IF($A14="Successful inputs only",1,"&lt;&gt;"))-SUMIFS('Review Queue'!$U$2:$U$3005,'Review Queue'!$D$2:$D$3005,$C14,'Review Queue'!$C$2:$C$3005,$B14,'Review Queue'!$G$2:$G$3005,IF($D14="Overall","&lt;&gt;",$D14),'Review Queue'!$F$2:$F$3005,IF($A14="Successful inputs only",1,"&lt;&gt;"))</f>
        <v>1</v>
      </c>
      <c r="H14" s="7">
        <f>SUMIFS('All Comparisons'!$O$2:$O$8401,'All Comparisons'!$D$2:$D$8401,$C14,'All Comparisons'!$C$2:$C$8401,$B14,'All Comparisons'!$G$2:$G$8401,IF($D14="Overall","&lt;&gt;",$D14),'All Comparisons'!$F$2:$F$8401,IF($A14="Successful inputs only",1,"&lt;&gt;"))+SUMIFS('Review Queue'!$AH$2:$AH$3005,'Review Queue'!$D$2:$D$3005,$C14,'Review Queue'!$C$2:$C$3005,$B14,'Review Queue'!$G$2:$G$3005,IF($D14="Overall","&lt;&gt;",$D14),'Review Queue'!$F$2:$F$3005,IF($A14="Successful inputs only",1,"&lt;&gt;"))-SUMIFS('Review Queue'!$V$2:$V$3005,'Review Queue'!$D$2:$D$3005,$C14,'Review Queue'!$C$2:$C$3005,$B14,'Review Queue'!$G$2:$G$3005,IF($D14="Overall","&lt;&gt;",$D14),'Review Queue'!$F$2:$F$3005,IF($A14="Successful inputs only",1,"&lt;&gt;"))</f>
        <v>7</v>
      </c>
      <c r="I14" s="10">
        <f t="shared" si="1"/>
        <v>0.9896907216</v>
      </c>
      <c r="J14" s="10">
        <f t="shared" si="2"/>
        <v>0.932038835</v>
      </c>
      <c r="K14" s="10">
        <f t="shared" si="3"/>
        <v>0.96</v>
      </c>
      <c r="L14" s="7">
        <f>COUNTIFS('Review Queue'!$D$2:$D$3005,$C14,'Review Queue'!$C$2:$C$3005,$B14,'Review Queue'!$G$2:$G$3005,IF($D14="Overall","&lt;&gt;",$D14),'Review Queue'!$F$2:$F$3005,IF($A14="Successful inputs only",1,"&lt;&gt;"),'Review Queue'!$AC$2:$AC$3005,"Needs review")</f>
        <v>0</v>
      </c>
      <c r="M14" s="7">
        <f>COUNTIFS('Review Queue'!$D$2:$D$3005,$C14,'Review Queue'!$C$2:$C$3005,$B14,'Review Queue'!$G$2:$G$3005,IF($D14="Overall","&lt;&gt;",$D14),'Review Queue'!$F$2:$F$3005,IF($A14="Successful inputs only",1,"&lt;&gt;"),'Review Queue'!$AE$2:$AE$3005,"INCOMPLETE")</f>
        <v>0</v>
      </c>
    </row>
    <row r="15">
      <c r="A15" s="7" t="s">
        <v>45</v>
      </c>
      <c r="B15" s="7" t="s">
        <v>46</v>
      </c>
      <c r="C15" s="7" t="s">
        <v>115</v>
      </c>
      <c r="D15" s="7" t="s">
        <v>105</v>
      </c>
      <c r="E15" s="7">
        <f>COUNTIFS('All Comparisons'!$D$2:$D$8401,$C15,'All Comparisons'!$C$2:$C$8401,$B15,'All Comparisons'!$G$2:$G$8401,IF($D15="Overall","&lt;&gt;",$D15),'All Comparisons'!$F$2:$F$8401,IF($A15="Successful inputs only",1,"&lt;&gt;"))-COUNTIFS('Review Queue'!$D$2:$D$3005,$C15,'Review Queue'!$C$2:$C$3005,$B15,'Review Queue'!$G$2:$G$3005,IF($D15="Overall","&lt;&gt;",$D15),'Review Queue'!$F$2:$F$3005,IF($A15="Successful inputs only",1,"&lt;&gt;"),'Review Queue'!$AB$2:$AB$3005,"Yes")</f>
        <v>100</v>
      </c>
      <c r="F15" s="7">
        <f>SUMIFS('All Comparisons'!$M$2:$M$8401,'All Comparisons'!$D$2:$D$8401,$C15,'All Comparisons'!$C$2:$C$8401,$B15,'All Comparisons'!$G$2:$G$8401,IF($D15="Overall","&lt;&gt;",$D15),'All Comparisons'!$F$2:$F$8401,IF($A15="Successful inputs only",1,"&lt;&gt;"))+SUMIFS('Review Queue'!$AF$2:$AF$3005,'Review Queue'!$D$2:$D$3005,$C15,'Review Queue'!$C$2:$C$3005,$B15,'Review Queue'!$G$2:$G$3005,IF($D15="Overall","&lt;&gt;",$D15),'Review Queue'!$F$2:$F$3005,IF($A15="Successful inputs only",1,"&lt;&gt;"))-SUMIFS('Review Queue'!$T$2:$T$3005,'Review Queue'!$D$2:$D$3005,$C15,'Review Queue'!$C$2:$C$3005,$B15,'Review Queue'!$G$2:$G$3005,IF($D15="Overall","&lt;&gt;",$D15),'Review Queue'!$F$2:$F$3005,IF($A15="Successful inputs only",1,"&lt;&gt;"))</f>
        <v>96</v>
      </c>
      <c r="G15" s="7">
        <f>SUMIFS('All Comparisons'!$N$2:$N$8401,'All Comparisons'!$D$2:$D$8401,$C15,'All Comparisons'!$C$2:$C$8401,$B15,'All Comparisons'!$G$2:$G$8401,IF($D15="Overall","&lt;&gt;",$D15),'All Comparisons'!$F$2:$F$8401,IF($A15="Successful inputs only",1,"&lt;&gt;"))+SUMIFS('Review Queue'!$AG$2:$AG$3005,'Review Queue'!$D$2:$D$3005,$C15,'Review Queue'!$C$2:$C$3005,$B15,'Review Queue'!$G$2:$G$3005,IF($D15="Overall","&lt;&gt;",$D15),'Review Queue'!$F$2:$F$3005,IF($A15="Successful inputs only",1,"&lt;&gt;"))-SUMIFS('Review Queue'!$U$2:$U$3005,'Review Queue'!$D$2:$D$3005,$C15,'Review Queue'!$C$2:$C$3005,$B15,'Review Queue'!$G$2:$G$3005,IF($D15="Overall","&lt;&gt;",$D15),'Review Queue'!$F$2:$F$3005,IF($A15="Successful inputs only",1,"&lt;&gt;"))</f>
        <v>2</v>
      </c>
      <c r="H15" s="7">
        <f>SUMIFS('All Comparisons'!$O$2:$O$8401,'All Comparisons'!$D$2:$D$8401,$C15,'All Comparisons'!$C$2:$C$8401,$B15,'All Comparisons'!$G$2:$G$8401,IF($D15="Overall","&lt;&gt;",$D15),'All Comparisons'!$F$2:$F$8401,IF($A15="Successful inputs only",1,"&lt;&gt;"))+SUMIFS('Review Queue'!$AH$2:$AH$3005,'Review Queue'!$D$2:$D$3005,$C15,'Review Queue'!$C$2:$C$3005,$B15,'Review Queue'!$G$2:$G$3005,IF($D15="Overall","&lt;&gt;",$D15),'Review Queue'!$F$2:$F$3005,IF($A15="Successful inputs only",1,"&lt;&gt;"))-SUMIFS('Review Queue'!$V$2:$V$3005,'Review Queue'!$D$2:$D$3005,$C15,'Review Queue'!$C$2:$C$3005,$B15,'Review Queue'!$G$2:$G$3005,IF($D15="Overall","&lt;&gt;",$D15),'Review Queue'!$F$2:$F$3005,IF($A15="Successful inputs only",1,"&lt;&gt;"))</f>
        <v>8</v>
      </c>
      <c r="I15" s="10">
        <f t="shared" si="1"/>
        <v>0.9795918367</v>
      </c>
      <c r="J15" s="10">
        <f t="shared" si="2"/>
        <v>0.9230769231</v>
      </c>
      <c r="K15" s="10">
        <f t="shared" si="3"/>
        <v>0.9504950495</v>
      </c>
      <c r="L15" s="7">
        <f>COUNTIFS('Review Queue'!$D$2:$D$3005,$C15,'Review Queue'!$C$2:$C$3005,$B15,'Review Queue'!$G$2:$G$3005,IF($D15="Overall","&lt;&gt;",$D15),'Review Queue'!$F$2:$F$3005,IF($A15="Successful inputs only",1,"&lt;&gt;"),'Review Queue'!$AC$2:$AC$3005,"Needs review")</f>
        <v>0</v>
      </c>
      <c r="M15" s="7">
        <f>COUNTIFS('Review Queue'!$D$2:$D$3005,$C15,'Review Queue'!$C$2:$C$3005,$B15,'Review Queue'!$G$2:$G$3005,IF($D15="Overall","&lt;&gt;",$D15),'Review Queue'!$F$2:$F$3005,IF($A15="Successful inputs only",1,"&lt;&gt;"),'Review Queue'!$AE$2:$AE$3005,"INCOMPLETE")</f>
        <v>0</v>
      </c>
    </row>
    <row r="16">
      <c r="A16" s="7" t="s">
        <v>45</v>
      </c>
      <c r="B16" s="7" t="s">
        <v>46</v>
      </c>
      <c r="C16" s="7" t="s">
        <v>115</v>
      </c>
      <c r="D16" s="7" t="s">
        <v>138</v>
      </c>
      <c r="E16" s="7">
        <f>COUNTIFS('All Comparisons'!$D$2:$D$8401,$C16,'All Comparisons'!$C$2:$C$8401,$B16,'All Comparisons'!$G$2:$G$8401,IF($D16="Overall","&lt;&gt;",$D16),'All Comparisons'!$F$2:$F$8401,IF($A16="Successful inputs only",1,"&lt;&gt;"))-COUNTIFS('Review Queue'!$D$2:$D$3005,$C16,'Review Queue'!$C$2:$C$3005,$B16,'Review Queue'!$G$2:$G$3005,IF($D16="Overall","&lt;&gt;",$D16),'Review Queue'!$F$2:$F$3005,IF($A16="Successful inputs only",1,"&lt;&gt;"),'Review Queue'!$AB$2:$AB$3005,"Yes")</f>
        <v>400</v>
      </c>
      <c r="F16" s="7">
        <f>SUMIFS('All Comparisons'!$M$2:$M$8401,'All Comparisons'!$D$2:$D$8401,$C16,'All Comparisons'!$C$2:$C$8401,$B16,'All Comparisons'!$G$2:$G$8401,IF($D16="Overall","&lt;&gt;",$D16),'All Comparisons'!$F$2:$F$8401,IF($A16="Successful inputs only",1,"&lt;&gt;"))+SUMIFS('Review Queue'!$AF$2:$AF$3005,'Review Queue'!$D$2:$D$3005,$C16,'Review Queue'!$C$2:$C$3005,$B16,'Review Queue'!$G$2:$G$3005,IF($D16="Overall","&lt;&gt;",$D16),'Review Queue'!$F$2:$F$3005,IF($A16="Successful inputs only",1,"&lt;&gt;"))-SUMIFS('Review Queue'!$T$2:$T$3005,'Review Queue'!$D$2:$D$3005,$C16,'Review Queue'!$C$2:$C$3005,$B16,'Review Queue'!$G$2:$G$3005,IF($D16="Overall","&lt;&gt;",$D16),'Review Queue'!$F$2:$F$3005,IF($A16="Successful inputs only",1,"&lt;&gt;"))</f>
        <v>359</v>
      </c>
      <c r="G16" s="7">
        <f>SUMIFS('All Comparisons'!$N$2:$N$8401,'All Comparisons'!$D$2:$D$8401,$C16,'All Comparisons'!$C$2:$C$8401,$B16,'All Comparisons'!$G$2:$G$8401,IF($D16="Overall","&lt;&gt;",$D16),'All Comparisons'!$F$2:$F$8401,IF($A16="Successful inputs only",1,"&lt;&gt;"))+SUMIFS('Review Queue'!$AG$2:$AG$3005,'Review Queue'!$D$2:$D$3005,$C16,'Review Queue'!$C$2:$C$3005,$B16,'Review Queue'!$G$2:$G$3005,IF($D16="Overall","&lt;&gt;",$D16),'Review Queue'!$F$2:$F$3005,IF($A16="Successful inputs only",1,"&lt;&gt;"))-SUMIFS('Review Queue'!$U$2:$U$3005,'Review Queue'!$D$2:$D$3005,$C16,'Review Queue'!$C$2:$C$3005,$B16,'Review Queue'!$G$2:$G$3005,IF($D16="Overall","&lt;&gt;",$D16),'Review Queue'!$F$2:$F$3005,IF($A16="Successful inputs only",1,"&lt;&gt;"))</f>
        <v>30</v>
      </c>
      <c r="H16" s="7">
        <f>SUMIFS('All Comparisons'!$O$2:$O$8401,'All Comparisons'!$D$2:$D$8401,$C16,'All Comparisons'!$C$2:$C$8401,$B16,'All Comparisons'!$G$2:$G$8401,IF($D16="Overall","&lt;&gt;",$D16),'All Comparisons'!$F$2:$F$8401,IF($A16="Successful inputs only",1,"&lt;&gt;"))+SUMIFS('Review Queue'!$AH$2:$AH$3005,'Review Queue'!$D$2:$D$3005,$C16,'Review Queue'!$C$2:$C$3005,$B16,'Review Queue'!$G$2:$G$3005,IF($D16="Overall","&lt;&gt;",$D16),'Review Queue'!$F$2:$F$3005,IF($A16="Successful inputs only",1,"&lt;&gt;"))-SUMIFS('Review Queue'!$V$2:$V$3005,'Review Queue'!$D$2:$D$3005,$C16,'Review Queue'!$C$2:$C$3005,$B16,'Review Queue'!$G$2:$G$3005,IF($D16="Overall","&lt;&gt;",$D16),'Review Queue'!$F$2:$F$3005,IF($A16="Successful inputs only",1,"&lt;&gt;"))</f>
        <v>54</v>
      </c>
      <c r="I16" s="10">
        <f t="shared" si="1"/>
        <v>0.9228791774</v>
      </c>
      <c r="J16" s="10">
        <f t="shared" si="2"/>
        <v>0.8692493947</v>
      </c>
      <c r="K16" s="10">
        <f t="shared" si="3"/>
        <v>0.8952618454</v>
      </c>
      <c r="L16" s="7">
        <f>COUNTIFS('Review Queue'!$D$2:$D$3005,$C16,'Review Queue'!$C$2:$C$3005,$B16,'Review Queue'!$G$2:$G$3005,IF($D16="Overall","&lt;&gt;",$D16),'Review Queue'!$F$2:$F$3005,IF($A16="Successful inputs only",1,"&lt;&gt;"),'Review Queue'!$AC$2:$AC$3005,"Needs review")</f>
        <v>0</v>
      </c>
      <c r="M16" s="7">
        <f>COUNTIFS('Review Queue'!$D$2:$D$3005,$C16,'Review Queue'!$C$2:$C$3005,$B16,'Review Queue'!$G$2:$G$3005,IF($D16="Overall","&lt;&gt;",$D16),'Review Queue'!$F$2:$F$3005,IF($A16="Successful inputs only",1,"&lt;&gt;"),'Review Queue'!$AE$2:$AE$3005,"INCOMPLETE")</f>
        <v>0</v>
      </c>
    </row>
    <row r="17">
      <c r="A17" s="7" t="s">
        <v>45</v>
      </c>
      <c r="B17" s="7" t="s">
        <v>250</v>
      </c>
      <c r="C17" s="7" t="s">
        <v>48</v>
      </c>
      <c r="D17" s="7" t="s">
        <v>49</v>
      </c>
      <c r="E17" s="7">
        <f>COUNTIFS('All Comparisons'!$D$2:$D$8401,$C17,'All Comparisons'!$C$2:$C$8401,$B17,'All Comparisons'!$G$2:$G$8401,IF($D17="Overall","&lt;&gt;",$D17),'All Comparisons'!$F$2:$F$8401,IF($A17="Successful inputs only",1,"&lt;&gt;"))-COUNTIFS('Review Queue'!$D$2:$D$3005,$C17,'Review Queue'!$C$2:$C$3005,$B17,'Review Queue'!$G$2:$G$3005,IF($D17="Overall","&lt;&gt;",$D17),'Review Queue'!$F$2:$F$3005,IF($A17="Successful inputs only",1,"&lt;&gt;"),'Review Queue'!$AB$2:$AB$3005,"Yes")</f>
        <v>100</v>
      </c>
      <c r="F17" s="7">
        <f>SUMIFS('All Comparisons'!$M$2:$M$8401,'All Comparisons'!$D$2:$D$8401,$C17,'All Comparisons'!$C$2:$C$8401,$B17,'All Comparisons'!$G$2:$G$8401,IF($D17="Overall","&lt;&gt;",$D17),'All Comparisons'!$F$2:$F$8401,IF($A17="Successful inputs only",1,"&lt;&gt;"))+SUMIFS('Review Queue'!$AF$2:$AF$3005,'Review Queue'!$D$2:$D$3005,$C17,'Review Queue'!$C$2:$C$3005,$B17,'Review Queue'!$G$2:$G$3005,IF($D17="Overall","&lt;&gt;",$D17),'Review Queue'!$F$2:$F$3005,IF($A17="Successful inputs only",1,"&lt;&gt;"))-SUMIFS('Review Queue'!$T$2:$T$3005,'Review Queue'!$D$2:$D$3005,$C17,'Review Queue'!$C$2:$C$3005,$B17,'Review Queue'!$G$2:$G$3005,IF($D17="Overall","&lt;&gt;",$D17),'Review Queue'!$F$2:$F$3005,IF($A17="Successful inputs only",1,"&lt;&gt;"))</f>
        <v>99</v>
      </c>
      <c r="G17" s="7">
        <f>SUMIFS('All Comparisons'!$N$2:$N$8401,'All Comparisons'!$D$2:$D$8401,$C17,'All Comparisons'!$C$2:$C$8401,$B17,'All Comparisons'!$G$2:$G$8401,IF($D17="Overall","&lt;&gt;",$D17),'All Comparisons'!$F$2:$F$8401,IF($A17="Successful inputs only",1,"&lt;&gt;"))+SUMIFS('Review Queue'!$AG$2:$AG$3005,'Review Queue'!$D$2:$D$3005,$C17,'Review Queue'!$C$2:$C$3005,$B17,'Review Queue'!$G$2:$G$3005,IF($D17="Overall","&lt;&gt;",$D17),'Review Queue'!$F$2:$F$3005,IF($A17="Successful inputs only",1,"&lt;&gt;"))-SUMIFS('Review Queue'!$U$2:$U$3005,'Review Queue'!$D$2:$D$3005,$C17,'Review Queue'!$C$2:$C$3005,$B17,'Review Queue'!$G$2:$G$3005,IF($D17="Overall","&lt;&gt;",$D17),'Review Queue'!$F$2:$F$3005,IF($A17="Successful inputs only",1,"&lt;&gt;"))</f>
        <v>3</v>
      </c>
      <c r="H17" s="7">
        <f>SUMIFS('All Comparisons'!$O$2:$O$8401,'All Comparisons'!$D$2:$D$8401,$C17,'All Comparisons'!$C$2:$C$8401,$B17,'All Comparisons'!$G$2:$G$8401,IF($D17="Overall","&lt;&gt;",$D17),'All Comparisons'!$F$2:$F$8401,IF($A17="Successful inputs only",1,"&lt;&gt;"))+SUMIFS('Review Queue'!$AH$2:$AH$3005,'Review Queue'!$D$2:$D$3005,$C17,'Review Queue'!$C$2:$C$3005,$B17,'Review Queue'!$G$2:$G$3005,IF($D17="Overall","&lt;&gt;",$D17),'Review Queue'!$F$2:$F$3005,IF($A17="Successful inputs only",1,"&lt;&gt;"))-SUMIFS('Review Queue'!$V$2:$V$3005,'Review Queue'!$D$2:$D$3005,$C17,'Review Queue'!$C$2:$C$3005,$B17,'Review Queue'!$G$2:$G$3005,IF($D17="Overall","&lt;&gt;",$D17),'Review Queue'!$F$2:$F$3005,IF($A17="Successful inputs only",1,"&lt;&gt;"))</f>
        <v>2</v>
      </c>
      <c r="I17" s="10">
        <f t="shared" si="1"/>
        <v>0.9705882353</v>
      </c>
      <c r="J17" s="10">
        <f t="shared" si="2"/>
        <v>0.9801980198</v>
      </c>
      <c r="K17" s="10">
        <f t="shared" si="3"/>
        <v>0.9753694581</v>
      </c>
      <c r="L17" s="7">
        <f>COUNTIFS('Review Queue'!$D$2:$D$3005,$C17,'Review Queue'!$C$2:$C$3005,$B17,'Review Queue'!$G$2:$G$3005,IF($D17="Overall","&lt;&gt;",$D17),'Review Queue'!$F$2:$F$3005,IF($A17="Successful inputs only",1,"&lt;&gt;"),'Review Queue'!$AC$2:$AC$3005,"Needs review")</f>
        <v>0</v>
      </c>
      <c r="M17" s="7">
        <f>COUNTIFS('Review Queue'!$D$2:$D$3005,$C17,'Review Queue'!$C$2:$C$3005,$B17,'Review Queue'!$G$2:$G$3005,IF($D17="Overall","&lt;&gt;",$D17),'Review Queue'!$F$2:$F$3005,IF($A17="Successful inputs only",1,"&lt;&gt;"),'Review Queue'!$AE$2:$AE$3005,"INCOMPLETE")</f>
        <v>0</v>
      </c>
    </row>
    <row r="18">
      <c r="A18" s="7" t="s">
        <v>45</v>
      </c>
      <c r="B18" s="7" t="s">
        <v>250</v>
      </c>
      <c r="C18" s="7" t="s">
        <v>48</v>
      </c>
      <c r="D18" s="7" t="s">
        <v>95</v>
      </c>
      <c r="E18" s="7">
        <f>COUNTIFS('All Comparisons'!$D$2:$D$8401,$C18,'All Comparisons'!$C$2:$C$8401,$B18,'All Comparisons'!$G$2:$G$8401,IF($D18="Overall","&lt;&gt;",$D18),'All Comparisons'!$F$2:$F$8401,IF($A18="Successful inputs only",1,"&lt;&gt;"))-COUNTIFS('Review Queue'!$D$2:$D$3005,$C18,'Review Queue'!$C$2:$C$3005,$B18,'Review Queue'!$G$2:$G$3005,IF($D18="Overall","&lt;&gt;",$D18),'Review Queue'!$F$2:$F$3005,IF($A18="Successful inputs only",1,"&lt;&gt;"),'Review Queue'!$AB$2:$AB$3005,"Yes")</f>
        <v>100</v>
      </c>
      <c r="F18" s="7">
        <f>SUMIFS('All Comparisons'!$M$2:$M$8401,'All Comparisons'!$D$2:$D$8401,$C18,'All Comparisons'!$C$2:$C$8401,$B18,'All Comparisons'!$G$2:$G$8401,IF($D18="Overall","&lt;&gt;",$D18),'All Comparisons'!$F$2:$F$8401,IF($A18="Successful inputs only",1,"&lt;&gt;"))+SUMIFS('Review Queue'!$AF$2:$AF$3005,'Review Queue'!$D$2:$D$3005,$C18,'Review Queue'!$C$2:$C$3005,$B18,'Review Queue'!$G$2:$G$3005,IF($D18="Overall","&lt;&gt;",$D18),'Review Queue'!$F$2:$F$3005,IF($A18="Successful inputs only",1,"&lt;&gt;"))-SUMIFS('Review Queue'!$T$2:$T$3005,'Review Queue'!$D$2:$D$3005,$C18,'Review Queue'!$C$2:$C$3005,$B18,'Review Queue'!$G$2:$G$3005,IF($D18="Overall","&lt;&gt;",$D18),'Review Queue'!$F$2:$F$3005,IF($A18="Successful inputs only",1,"&lt;&gt;"))</f>
        <v>100</v>
      </c>
      <c r="G18" s="7">
        <f>SUMIFS('All Comparisons'!$N$2:$N$8401,'All Comparisons'!$D$2:$D$8401,$C18,'All Comparisons'!$C$2:$C$8401,$B18,'All Comparisons'!$G$2:$G$8401,IF($D18="Overall","&lt;&gt;",$D18),'All Comparisons'!$F$2:$F$8401,IF($A18="Successful inputs only",1,"&lt;&gt;"))+SUMIFS('Review Queue'!$AG$2:$AG$3005,'Review Queue'!$D$2:$D$3005,$C18,'Review Queue'!$C$2:$C$3005,$B18,'Review Queue'!$G$2:$G$3005,IF($D18="Overall","&lt;&gt;",$D18),'Review Queue'!$F$2:$F$3005,IF($A18="Successful inputs only",1,"&lt;&gt;"))-SUMIFS('Review Queue'!$U$2:$U$3005,'Review Queue'!$D$2:$D$3005,$C18,'Review Queue'!$C$2:$C$3005,$B18,'Review Queue'!$G$2:$G$3005,IF($D18="Overall","&lt;&gt;",$D18),'Review Queue'!$F$2:$F$3005,IF($A18="Successful inputs only",1,"&lt;&gt;"))</f>
        <v>0</v>
      </c>
      <c r="H18" s="7">
        <f>SUMIFS('All Comparisons'!$O$2:$O$8401,'All Comparisons'!$D$2:$D$8401,$C18,'All Comparisons'!$C$2:$C$8401,$B18,'All Comparisons'!$G$2:$G$8401,IF($D18="Overall","&lt;&gt;",$D18),'All Comparisons'!$F$2:$F$8401,IF($A18="Successful inputs only",1,"&lt;&gt;"))+SUMIFS('Review Queue'!$AH$2:$AH$3005,'Review Queue'!$D$2:$D$3005,$C18,'Review Queue'!$C$2:$C$3005,$B18,'Review Queue'!$G$2:$G$3005,IF($D18="Overall","&lt;&gt;",$D18),'Review Queue'!$F$2:$F$3005,IF($A18="Successful inputs only",1,"&lt;&gt;"))-SUMIFS('Review Queue'!$V$2:$V$3005,'Review Queue'!$D$2:$D$3005,$C18,'Review Queue'!$C$2:$C$3005,$B18,'Review Queue'!$G$2:$G$3005,IF($D18="Overall","&lt;&gt;",$D18),'Review Queue'!$F$2:$F$3005,IF($A18="Successful inputs only",1,"&lt;&gt;"))</f>
        <v>0</v>
      </c>
      <c r="I18" s="10">
        <f t="shared" si="1"/>
        <v>1</v>
      </c>
      <c r="J18" s="10">
        <f t="shared" si="2"/>
        <v>1</v>
      </c>
      <c r="K18" s="10">
        <f t="shared" si="3"/>
        <v>1</v>
      </c>
      <c r="L18" s="7">
        <f>COUNTIFS('Review Queue'!$D$2:$D$3005,$C18,'Review Queue'!$C$2:$C$3005,$B18,'Review Queue'!$G$2:$G$3005,IF($D18="Overall","&lt;&gt;",$D18),'Review Queue'!$F$2:$F$3005,IF($A18="Successful inputs only",1,"&lt;&gt;"),'Review Queue'!$AC$2:$AC$3005,"Needs review")</f>
        <v>0</v>
      </c>
      <c r="M18" s="7">
        <f>COUNTIFS('Review Queue'!$D$2:$D$3005,$C18,'Review Queue'!$C$2:$C$3005,$B18,'Review Queue'!$G$2:$G$3005,IF($D18="Overall","&lt;&gt;",$D18),'Review Queue'!$F$2:$F$3005,IF($A18="Successful inputs only",1,"&lt;&gt;"),'Review Queue'!$AE$2:$AE$3005,"INCOMPLETE")</f>
        <v>0</v>
      </c>
    </row>
    <row r="19">
      <c r="A19" s="7" t="s">
        <v>45</v>
      </c>
      <c r="B19" s="7" t="s">
        <v>250</v>
      </c>
      <c r="C19" s="7" t="s">
        <v>48</v>
      </c>
      <c r="D19" s="7" t="s">
        <v>90</v>
      </c>
      <c r="E19" s="7">
        <f>COUNTIFS('All Comparisons'!$D$2:$D$8401,$C19,'All Comparisons'!$C$2:$C$8401,$B19,'All Comparisons'!$G$2:$G$8401,IF($D19="Overall","&lt;&gt;",$D19),'All Comparisons'!$F$2:$F$8401,IF($A19="Successful inputs only",1,"&lt;&gt;"))-COUNTIFS('Review Queue'!$D$2:$D$3005,$C19,'Review Queue'!$C$2:$C$3005,$B19,'Review Queue'!$G$2:$G$3005,IF($D19="Overall","&lt;&gt;",$D19),'Review Queue'!$F$2:$F$3005,IF($A19="Successful inputs only",1,"&lt;&gt;"),'Review Queue'!$AB$2:$AB$3005,"Yes")</f>
        <v>100</v>
      </c>
      <c r="F19" s="7">
        <f>SUMIFS('All Comparisons'!$M$2:$M$8401,'All Comparisons'!$D$2:$D$8401,$C19,'All Comparisons'!$C$2:$C$8401,$B19,'All Comparisons'!$G$2:$G$8401,IF($D19="Overall","&lt;&gt;",$D19),'All Comparisons'!$F$2:$F$8401,IF($A19="Successful inputs only",1,"&lt;&gt;"))+SUMIFS('Review Queue'!$AF$2:$AF$3005,'Review Queue'!$D$2:$D$3005,$C19,'Review Queue'!$C$2:$C$3005,$B19,'Review Queue'!$G$2:$G$3005,IF($D19="Overall","&lt;&gt;",$D19),'Review Queue'!$F$2:$F$3005,IF($A19="Successful inputs only",1,"&lt;&gt;"))-SUMIFS('Review Queue'!$T$2:$T$3005,'Review Queue'!$D$2:$D$3005,$C19,'Review Queue'!$C$2:$C$3005,$B19,'Review Queue'!$G$2:$G$3005,IF($D19="Overall","&lt;&gt;",$D19),'Review Queue'!$F$2:$F$3005,IF($A19="Successful inputs only",1,"&lt;&gt;"))</f>
        <v>99</v>
      </c>
      <c r="G19" s="7">
        <f>SUMIFS('All Comparisons'!$N$2:$N$8401,'All Comparisons'!$D$2:$D$8401,$C19,'All Comparisons'!$C$2:$C$8401,$B19,'All Comparisons'!$G$2:$G$8401,IF($D19="Overall","&lt;&gt;",$D19),'All Comparisons'!$F$2:$F$8401,IF($A19="Successful inputs only",1,"&lt;&gt;"))+SUMIFS('Review Queue'!$AG$2:$AG$3005,'Review Queue'!$D$2:$D$3005,$C19,'Review Queue'!$C$2:$C$3005,$B19,'Review Queue'!$G$2:$G$3005,IF($D19="Overall","&lt;&gt;",$D19),'Review Queue'!$F$2:$F$3005,IF($A19="Successful inputs only",1,"&lt;&gt;"))-SUMIFS('Review Queue'!$U$2:$U$3005,'Review Queue'!$D$2:$D$3005,$C19,'Review Queue'!$C$2:$C$3005,$B19,'Review Queue'!$G$2:$G$3005,IF($D19="Overall","&lt;&gt;",$D19),'Review Queue'!$F$2:$F$3005,IF($A19="Successful inputs only",1,"&lt;&gt;"))</f>
        <v>1</v>
      </c>
      <c r="H19" s="7">
        <f>SUMIFS('All Comparisons'!$O$2:$O$8401,'All Comparisons'!$D$2:$D$8401,$C19,'All Comparisons'!$C$2:$C$8401,$B19,'All Comparisons'!$G$2:$G$8401,IF($D19="Overall","&lt;&gt;",$D19),'All Comparisons'!$F$2:$F$8401,IF($A19="Successful inputs only",1,"&lt;&gt;"))+SUMIFS('Review Queue'!$AH$2:$AH$3005,'Review Queue'!$D$2:$D$3005,$C19,'Review Queue'!$C$2:$C$3005,$B19,'Review Queue'!$G$2:$G$3005,IF($D19="Overall","&lt;&gt;",$D19),'Review Queue'!$F$2:$F$3005,IF($A19="Successful inputs only",1,"&lt;&gt;"))-SUMIFS('Review Queue'!$V$2:$V$3005,'Review Queue'!$D$2:$D$3005,$C19,'Review Queue'!$C$2:$C$3005,$B19,'Review Queue'!$G$2:$G$3005,IF($D19="Overall","&lt;&gt;",$D19),'Review Queue'!$F$2:$F$3005,IF($A19="Successful inputs only",1,"&lt;&gt;"))</f>
        <v>2</v>
      </c>
      <c r="I19" s="10">
        <f t="shared" si="1"/>
        <v>0.99</v>
      </c>
      <c r="J19" s="10">
        <f t="shared" si="2"/>
        <v>0.9801980198</v>
      </c>
      <c r="K19" s="10">
        <f t="shared" si="3"/>
        <v>0.9850746269</v>
      </c>
      <c r="L19" s="7">
        <f>COUNTIFS('Review Queue'!$D$2:$D$3005,$C19,'Review Queue'!$C$2:$C$3005,$B19,'Review Queue'!$G$2:$G$3005,IF($D19="Overall","&lt;&gt;",$D19),'Review Queue'!$F$2:$F$3005,IF($A19="Successful inputs only",1,"&lt;&gt;"),'Review Queue'!$AC$2:$AC$3005,"Needs review")</f>
        <v>0</v>
      </c>
      <c r="M19" s="7">
        <f>COUNTIFS('Review Queue'!$D$2:$D$3005,$C19,'Review Queue'!$C$2:$C$3005,$B19,'Review Queue'!$G$2:$G$3005,IF($D19="Overall","&lt;&gt;",$D19),'Review Queue'!$F$2:$F$3005,IF($A19="Successful inputs only",1,"&lt;&gt;"),'Review Queue'!$AE$2:$AE$3005,"INCOMPLETE")</f>
        <v>0</v>
      </c>
    </row>
    <row r="20">
      <c r="A20" s="7" t="s">
        <v>45</v>
      </c>
      <c r="B20" s="7" t="s">
        <v>250</v>
      </c>
      <c r="C20" s="7" t="s">
        <v>48</v>
      </c>
      <c r="D20" s="7" t="s">
        <v>105</v>
      </c>
      <c r="E20" s="7">
        <f>COUNTIFS('All Comparisons'!$D$2:$D$8401,$C20,'All Comparisons'!$C$2:$C$8401,$B20,'All Comparisons'!$G$2:$G$8401,IF($D20="Overall","&lt;&gt;",$D20),'All Comparisons'!$F$2:$F$8401,IF($A20="Successful inputs only",1,"&lt;&gt;"))-COUNTIFS('Review Queue'!$D$2:$D$3005,$C20,'Review Queue'!$C$2:$C$3005,$B20,'Review Queue'!$G$2:$G$3005,IF($D20="Overall","&lt;&gt;",$D20),'Review Queue'!$F$2:$F$3005,IF($A20="Successful inputs only",1,"&lt;&gt;"),'Review Queue'!$AB$2:$AB$3005,"Yes")</f>
        <v>100</v>
      </c>
      <c r="F20" s="7">
        <f>SUMIFS('All Comparisons'!$M$2:$M$8401,'All Comparisons'!$D$2:$D$8401,$C20,'All Comparisons'!$C$2:$C$8401,$B20,'All Comparisons'!$G$2:$G$8401,IF($D20="Overall","&lt;&gt;",$D20),'All Comparisons'!$F$2:$F$8401,IF($A20="Successful inputs only",1,"&lt;&gt;"))+SUMIFS('Review Queue'!$AF$2:$AF$3005,'Review Queue'!$D$2:$D$3005,$C20,'Review Queue'!$C$2:$C$3005,$B20,'Review Queue'!$G$2:$G$3005,IF($D20="Overall","&lt;&gt;",$D20),'Review Queue'!$F$2:$F$3005,IF($A20="Successful inputs only",1,"&lt;&gt;"))-SUMIFS('Review Queue'!$T$2:$T$3005,'Review Queue'!$D$2:$D$3005,$C20,'Review Queue'!$C$2:$C$3005,$B20,'Review Queue'!$G$2:$G$3005,IF($D20="Overall","&lt;&gt;",$D20),'Review Queue'!$F$2:$F$3005,IF($A20="Successful inputs only",1,"&lt;&gt;"))</f>
        <v>100</v>
      </c>
      <c r="G20" s="7">
        <f>SUMIFS('All Comparisons'!$N$2:$N$8401,'All Comparisons'!$D$2:$D$8401,$C20,'All Comparisons'!$C$2:$C$8401,$B20,'All Comparisons'!$G$2:$G$8401,IF($D20="Overall","&lt;&gt;",$D20),'All Comparisons'!$F$2:$F$8401,IF($A20="Successful inputs only",1,"&lt;&gt;"))+SUMIFS('Review Queue'!$AG$2:$AG$3005,'Review Queue'!$D$2:$D$3005,$C20,'Review Queue'!$C$2:$C$3005,$B20,'Review Queue'!$G$2:$G$3005,IF($D20="Overall","&lt;&gt;",$D20),'Review Queue'!$F$2:$F$3005,IF($A20="Successful inputs only",1,"&lt;&gt;"))-SUMIFS('Review Queue'!$U$2:$U$3005,'Review Queue'!$D$2:$D$3005,$C20,'Review Queue'!$C$2:$C$3005,$B20,'Review Queue'!$G$2:$G$3005,IF($D20="Overall","&lt;&gt;",$D20),'Review Queue'!$F$2:$F$3005,IF($A20="Successful inputs only",1,"&lt;&gt;"))</f>
        <v>1</v>
      </c>
      <c r="H20" s="7">
        <f>SUMIFS('All Comparisons'!$O$2:$O$8401,'All Comparisons'!$D$2:$D$8401,$C20,'All Comparisons'!$C$2:$C$8401,$B20,'All Comparisons'!$G$2:$G$8401,IF($D20="Overall","&lt;&gt;",$D20),'All Comparisons'!$F$2:$F$8401,IF($A20="Successful inputs only",1,"&lt;&gt;"))+SUMIFS('Review Queue'!$AH$2:$AH$3005,'Review Queue'!$D$2:$D$3005,$C20,'Review Queue'!$C$2:$C$3005,$B20,'Review Queue'!$G$2:$G$3005,IF($D20="Overall","&lt;&gt;",$D20),'Review Queue'!$F$2:$F$3005,IF($A20="Successful inputs only",1,"&lt;&gt;"))-SUMIFS('Review Queue'!$V$2:$V$3005,'Review Queue'!$D$2:$D$3005,$C20,'Review Queue'!$C$2:$C$3005,$B20,'Review Queue'!$G$2:$G$3005,IF($D20="Overall","&lt;&gt;",$D20),'Review Queue'!$F$2:$F$3005,IF($A20="Successful inputs only",1,"&lt;&gt;"))</f>
        <v>0</v>
      </c>
      <c r="I20" s="10">
        <f t="shared" si="1"/>
        <v>0.9900990099</v>
      </c>
      <c r="J20" s="10">
        <f t="shared" si="2"/>
        <v>1</v>
      </c>
      <c r="K20" s="10">
        <f t="shared" si="3"/>
        <v>0.9950248756</v>
      </c>
      <c r="L20" s="7">
        <f>COUNTIFS('Review Queue'!$D$2:$D$3005,$C20,'Review Queue'!$C$2:$C$3005,$B20,'Review Queue'!$G$2:$G$3005,IF($D20="Overall","&lt;&gt;",$D20),'Review Queue'!$F$2:$F$3005,IF($A20="Successful inputs only",1,"&lt;&gt;"),'Review Queue'!$AC$2:$AC$3005,"Needs review")</f>
        <v>0</v>
      </c>
      <c r="M20" s="7">
        <f>COUNTIFS('Review Queue'!$D$2:$D$3005,$C20,'Review Queue'!$C$2:$C$3005,$B20,'Review Queue'!$G$2:$G$3005,IF($D20="Overall","&lt;&gt;",$D20),'Review Queue'!$F$2:$F$3005,IF($A20="Successful inputs only",1,"&lt;&gt;"),'Review Queue'!$AE$2:$AE$3005,"INCOMPLETE")</f>
        <v>0</v>
      </c>
    </row>
    <row r="21" ht="15.75" customHeight="1">
      <c r="A21" s="7" t="s">
        <v>45</v>
      </c>
      <c r="B21" s="7" t="s">
        <v>250</v>
      </c>
      <c r="C21" s="7" t="s">
        <v>48</v>
      </c>
      <c r="D21" s="7" t="s">
        <v>138</v>
      </c>
      <c r="E21" s="7">
        <f>COUNTIFS('All Comparisons'!$D$2:$D$8401,$C21,'All Comparisons'!$C$2:$C$8401,$B21,'All Comparisons'!$G$2:$G$8401,IF($D21="Overall","&lt;&gt;",$D21),'All Comparisons'!$F$2:$F$8401,IF($A21="Successful inputs only",1,"&lt;&gt;"))-COUNTIFS('Review Queue'!$D$2:$D$3005,$C21,'Review Queue'!$C$2:$C$3005,$B21,'Review Queue'!$G$2:$G$3005,IF($D21="Overall","&lt;&gt;",$D21),'Review Queue'!$F$2:$F$3005,IF($A21="Successful inputs only",1,"&lt;&gt;"),'Review Queue'!$AB$2:$AB$3005,"Yes")</f>
        <v>400</v>
      </c>
      <c r="F21" s="7">
        <f>SUMIFS('All Comparisons'!$M$2:$M$8401,'All Comparisons'!$D$2:$D$8401,$C21,'All Comparisons'!$C$2:$C$8401,$B21,'All Comparisons'!$G$2:$G$8401,IF($D21="Overall","&lt;&gt;",$D21),'All Comparisons'!$F$2:$F$8401,IF($A21="Successful inputs only",1,"&lt;&gt;"))+SUMIFS('Review Queue'!$AF$2:$AF$3005,'Review Queue'!$D$2:$D$3005,$C21,'Review Queue'!$C$2:$C$3005,$B21,'Review Queue'!$G$2:$G$3005,IF($D21="Overall","&lt;&gt;",$D21),'Review Queue'!$F$2:$F$3005,IF($A21="Successful inputs only",1,"&lt;&gt;"))-SUMIFS('Review Queue'!$T$2:$T$3005,'Review Queue'!$D$2:$D$3005,$C21,'Review Queue'!$C$2:$C$3005,$B21,'Review Queue'!$G$2:$G$3005,IF($D21="Overall","&lt;&gt;",$D21),'Review Queue'!$F$2:$F$3005,IF($A21="Successful inputs only",1,"&lt;&gt;"))</f>
        <v>398</v>
      </c>
      <c r="G21" s="7">
        <f>SUMIFS('All Comparisons'!$N$2:$N$8401,'All Comparisons'!$D$2:$D$8401,$C21,'All Comparisons'!$C$2:$C$8401,$B21,'All Comparisons'!$G$2:$G$8401,IF($D21="Overall","&lt;&gt;",$D21),'All Comparisons'!$F$2:$F$8401,IF($A21="Successful inputs only",1,"&lt;&gt;"))+SUMIFS('Review Queue'!$AG$2:$AG$3005,'Review Queue'!$D$2:$D$3005,$C21,'Review Queue'!$C$2:$C$3005,$B21,'Review Queue'!$G$2:$G$3005,IF($D21="Overall","&lt;&gt;",$D21),'Review Queue'!$F$2:$F$3005,IF($A21="Successful inputs only",1,"&lt;&gt;"))-SUMIFS('Review Queue'!$U$2:$U$3005,'Review Queue'!$D$2:$D$3005,$C21,'Review Queue'!$C$2:$C$3005,$B21,'Review Queue'!$G$2:$G$3005,IF($D21="Overall","&lt;&gt;",$D21),'Review Queue'!$F$2:$F$3005,IF($A21="Successful inputs only",1,"&lt;&gt;"))</f>
        <v>5</v>
      </c>
      <c r="H21" s="7">
        <f>SUMIFS('All Comparisons'!$O$2:$O$8401,'All Comparisons'!$D$2:$D$8401,$C21,'All Comparisons'!$C$2:$C$8401,$B21,'All Comparisons'!$G$2:$G$8401,IF($D21="Overall","&lt;&gt;",$D21),'All Comparisons'!$F$2:$F$8401,IF($A21="Successful inputs only",1,"&lt;&gt;"))+SUMIFS('Review Queue'!$AH$2:$AH$3005,'Review Queue'!$D$2:$D$3005,$C21,'Review Queue'!$C$2:$C$3005,$B21,'Review Queue'!$G$2:$G$3005,IF($D21="Overall","&lt;&gt;",$D21),'Review Queue'!$F$2:$F$3005,IF($A21="Successful inputs only",1,"&lt;&gt;"))-SUMIFS('Review Queue'!$V$2:$V$3005,'Review Queue'!$D$2:$D$3005,$C21,'Review Queue'!$C$2:$C$3005,$B21,'Review Queue'!$G$2:$G$3005,IF($D21="Overall","&lt;&gt;",$D21),'Review Queue'!$F$2:$F$3005,IF($A21="Successful inputs only",1,"&lt;&gt;"))</f>
        <v>4</v>
      </c>
      <c r="I21" s="10">
        <f t="shared" si="1"/>
        <v>0.9875930521</v>
      </c>
      <c r="J21" s="10">
        <f t="shared" si="2"/>
        <v>0.9900497512</v>
      </c>
      <c r="K21" s="10">
        <f t="shared" si="3"/>
        <v>0.9888198758</v>
      </c>
      <c r="L21" s="7">
        <f>COUNTIFS('Review Queue'!$D$2:$D$3005,$C21,'Review Queue'!$C$2:$C$3005,$B21,'Review Queue'!$G$2:$G$3005,IF($D21="Overall","&lt;&gt;",$D21),'Review Queue'!$F$2:$F$3005,IF($A21="Successful inputs only",1,"&lt;&gt;"),'Review Queue'!$AC$2:$AC$3005,"Needs review")</f>
        <v>0</v>
      </c>
      <c r="M21" s="7">
        <f>COUNTIFS('Review Queue'!$D$2:$D$3005,$C21,'Review Queue'!$C$2:$C$3005,$B21,'Review Queue'!$G$2:$G$3005,IF($D21="Overall","&lt;&gt;",$D21),'Review Queue'!$F$2:$F$3005,IF($A21="Successful inputs only",1,"&lt;&gt;"),'Review Queue'!$AE$2:$AE$3005,"INCOMPLETE")</f>
        <v>0</v>
      </c>
    </row>
    <row r="22" ht="15.75" customHeight="1">
      <c r="A22" s="7" t="s">
        <v>45</v>
      </c>
      <c r="B22" s="7" t="s">
        <v>250</v>
      </c>
      <c r="C22" s="7" t="s">
        <v>102</v>
      </c>
      <c r="D22" s="7" t="s">
        <v>49</v>
      </c>
      <c r="E22" s="7">
        <f>COUNTIFS('All Comparisons'!$D$2:$D$8401,$C22,'All Comparisons'!$C$2:$C$8401,$B22,'All Comparisons'!$G$2:$G$8401,IF($D22="Overall","&lt;&gt;",$D22),'All Comparisons'!$F$2:$F$8401,IF($A22="Successful inputs only",1,"&lt;&gt;"))-COUNTIFS('Review Queue'!$D$2:$D$3005,$C22,'Review Queue'!$C$2:$C$3005,$B22,'Review Queue'!$G$2:$G$3005,IF($D22="Overall","&lt;&gt;",$D22),'Review Queue'!$F$2:$F$3005,IF($A22="Successful inputs only",1,"&lt;&gt;"),'Review Queue'!$AB$2:$AB$3005,"Yes")</f>
        <v>100</v>
      </c>
      <c r="F22" s="7">
        <f>SUMIFS('All Comparisons'!$M$2:$M$8401,'All Comparisons'!$D$2:$D$8401,$C22,'All Comparisons'!$C$2:$C$8401,$B22,'All Comparisons'!$G$2:$G$8401,IF($D22="Overall","&lt;&gt;",$D22),'All Comparisons'!$F$2:$F$8401,IF($A22="Successful inputs only",1,"&lt;&gt;"))+SUMIFS('Review Queue'!$AF$2:$AF$3005,'Review Queue'!$D$2:$D$3005,$C22,'Review Queue'!$C$2:$C$3005,$B22,'Review Queue'!$G$2:$G$3005,IF($D22="Overall","&lt;&gt;",$D22),'Review Queue'!$F$2:$F$3005,IF($A22="Successful inputs only",1,"&lt;&gt;"))-SUMIFS('Review Queue'!$T$2:$T$3005,'Review Queue'!$D$2:$D$3005,$C22,'Review Queue'!$C$2:$C$3005,$B22,'Review Queue'!$G$2:$G$3005,IF($D22="Overall","&lt;&gt;",$D22),'Review Queue'!$F$2:$F$3005,IF($A22="Successful inputs only",1,"&lt;&gt;"))</f>
        <v>93</v>
      </c>
      <c r="G22" s="7">
        <f>SUMIFS('All Comparisons'!$N$2:$N$8401,'All Comparisons'!$D$2:$D$8401,$C22,'All Comparisons'!$C$2:$C$8401,$B22,'All Comparisons'!$G$2:$G$8401,IF($D22="Overall","&lt;&gt;",$D22),'All Comparisons'!$F$2:$F$8401,IF($A22="Successful inputs only",1,"&lt;&gt;"))+SUMIFS('Review Queue'!$AG$2:$AG$3005,'Review Queue'!$D$2:$D$3005,$C22,'Review Queue'!$C$2:$C$3005,$B22,'Review Queue'!$G$2:$G$3005,IF($D22="Overall","&lt;&gt;",$D22),'Review Queue'!$F$2:$F$3005,IF($A22="Successful inputs only",1,"&lt;&gt;"))-SUMIFS('Review Queue'!$U$2:$U$3005,'Review Queue'!$D$2:$D$3005,$C22,'Review Queue'!$C$2:$C$3005,$B22,'Review Queue'!$G$2:$G$3005,IF($D22="Overall","&lt;&gt;",$D22),'Review Queue'!$F$2:$F$3005,IF($A22="Successful inputs only",1,"&lt;&gt;"))</f>
        <v>2</v>
      </c>
      <c r="H22" s="7">
        <f>SUMIFS('All Comparisons'!$O$2:$O$8401,'All Comparisons'!$D$2:$D$8401,$C22,'All Comparisons'!$C$2:$C$8401,$B22,'All Comparisons'!$G$2:$G$8401,IF($D22="Overall","&lt;&gt;",$D22),'All Comparisons'!$F$2:$F$8401,IF($A22="Successful inputs only",1,"&lt;&gt;"))+SUMIFS('Review Queue'!$AH$2:$AH$3005,'Review Queue'!$D$2:$D$3005,$C22,'Review Queue'!$C$2:$C$3005,$B22,'Review Queue'!$G$2:$G$3005,IF($D22="Overall","&lt;&gt;",$D22),'Review Queue'!$F$2:$F$3005,IF($A22="Successful inputs only",1,"&lt;&gt;"))-SUMIFS('Review Queue'!$V$2:$V$3005,'Review Queue'!$D$2:$D$3005,$C22,'Review Queue'!$C$2:$C$3005,$B22,'Review Queue'!$G$2:$G$3005,IF($D22="Overall","&lt;&gt;",$D22),'Review Queue'!$F$2:$F$3005,IF($A22="Successful inputs only",1,"&lt;&gt;"))</f>
        <v>8</v>
      </c>
      <c r="I22" s="10">
        <f t="shared" si="1"/>
        <v>0.9789473684</v>
      </c>
      <c r="J22" s="10">
        <f t="shared" si="2"/>
        <v>0.9207920792</v>
      </c>
      <c r="K22" s="10">
        <f t="shared" si="3"/>
        <v>0.9489795918</v>
      </c>
      <c r="L22" s="7">
        <f>COUNTIFS('Review Queue'!$D$2:$D$3005,$C22,'Review Queue'!$C$2:$C$3005,$B22,'Review Queue'!$G$2:$G$3005,IF($D22="Overall","&lt;&gt;",$D22),'Review Queue'!$F$2:$F$3005,IF($A22="Successful inputs only",1,"&lt;&gt;"),'Review Queue'!$AC$2:$AC$3005,"Needs review")</f>
        <v>0</v>
      </c>
      <c r="M22" s="7">
        <f>COUNTIFS('Review Queue'!$D$2:$D$3005,$C22,'Review Queue'!$C$2:$C$3005,$B22,'Review Queue'!$G$2:$G$3005,IF($D22="Overall","&lt;&gt;",$D22),'Review Queue'!$F$2:$F$3005,IF($A22="Successful inputs only",1,"&lt;&gt;"),'Review Queue'!$AE$2:$AE$3005,"INCOMPLETE")</f>
        <v>0</v>
      </c>
    </row>
    <row r="23" ht="15.75" customHeight="1">
      <c r="A23" s="7" t="s">
        <v>45</v>
      </c>
      <c r="B23" s="7" t="s">
        <v>250</v>
      </c>
      <c r="C23" s="7" t="s">
        <v>102</v>
      </c>
      <c r="D23" s="7" t="s">
        <v>95</v>
      </c>
      <c r="E23" s="7">
        <f>COUNTIFS('All Comparisons'!$D$2:$D$8401,$C23,'All Comparisons'!$C$2:$C$8401,$B23,'All Comparisons'!$G$2:$G$8401,IF($D23="Overall","&lt;&gt;",$D23),'All Comparisons'!$F$2:$F$8401,IF($A23="Successful inputs only",1,"&lt;&gt;"))-COUNTIFS('Review Queue'!$D$2:$D$3005,$C23,'Review Queue'!$C$2:$C$3005,$B23,'Review Queue'!$G$2:$G$3005,IF($D23="Overall","&lt;&gt;",$D23),'Review Queue'!$F$2:$F$3005,IF($A23="Successful inputs only",1,"&lt;&gt;"),'Review Queue'!$AB$2:$AB$3005,"Yes")</f>
        <v>100</v>
      </c>
      <c r="F23" s="7">
        <f>SUMIFS('All Comparisons'!$M$2:$M$8401,'All Comparisons'!$D$2:$D$8401,$C23,'All Comparisons'!$C$2:$C$8401,$B23,'All Comparisons'!$G$2:$G$8401,IF($D23="Overall","&lt;&gt;",$D23),'All Comparisons'!$F$2:$F$8401,IF($A23="Successful inputs only",1,"&lt;&gt;"))+SUMIFS('Review Queue'!$AF$2:$AF$3005,'Review Queue'!$D$2:$D$3005,$C23,'Review Queue'!$C$2:$C$3005,$B23,'Review Queue'!$G$2:$G$3005,IF($D23="Overall","&lt;&gt;",$D23),'Review Queue'!$F$2:$F$3005,IF($A23="Successful inputs only",1,"&lt;&gt;"))-SUMIFS('Review Queue'!$T$2:$T$3005,'Review Queue'!$D$2:$D$3005,$C23,'Review Queue'!$C$2:$C$3005,$B23,'Review Queue'!$G$2:$G$3005,IF($D23="Overall","&lt;&gt;",$D23),'Review Queue'!$F$2:$F$3005,IF($A23="Successful inputs only",1,"&lt;&gt;"))</f>
        <v>56</v>
      </c>
      <c r="G23" s="7">
        <f>SUMIFS('All Comparisons'!$N$2:$N$8401,'All Comparisons'!$D$2:$D$8401,$C23,'All Comparisons'!$C$2:$C$8401,$B23,'All Comparisons'!$G$2:$G$8401,IF($D23="Overall","&lt;&gt;",$D23),'All Comparisons'!$F$2:$F$8401,IF($A23="Successful inputs only",1,"&lt;&gt;"))+SUMIFS('Review Queue'!$AG$2:$AG$3005,'Review Queue'!$D$2:$D$3005,$C23,'Review Queue'!$C$2:$C$3005,$B23,'Review Queue'!$G$2:$G$3005,IF($D23="Overall","&lt;&gt;",$D23),'Review Queue'!$F$2:$F$3005,IF($A23="Successful inputs only",1,"&lt;&gt;"))-SUMIFS('Review Queue'!$U$2:$U$3005,'Review Queue'!$D$2:$D$3005,$C23,'Review Queue'!$C$2:$C$3005,$B23,'Review Queue'!$G$2:$G$3005,IF($D23="Overall","&lt;&gt;",$D23),'Review Queue'!$F$2:$F$3005,IF($A23="Successful inputs only",1,"&lt;&gt;"))</f>
        <v>3</v>
      </c>
      <c r="H23" s="7">
        <f>SUMIFS('All Comparisons'!$O$2:$O$8401,'All Comparisons'!$D$2:$D$8401,$C23,'All Comparisons'!$C$2:$C$8401,$B23,'All Comparisons'!$G$2:$G$8401,IF($D23="Overall","&lt;&gt;",$D23),'All Comparisons'!$F$2:$F$8401,IF($A23="Successful inputs only",1,"&lt;&gt;"))+SUMIFS('Review Queue'!$AH$2:$AH$3005,'Review Queue'!$D$2:$D$3005,$C23,'Review Queue'!$C$2:$C$3005,$B23,'Review Queue'!$G$2:$G$3005,IF($D23="Overall","&lt;&gt;",$D23),'Review Queue'!$F$2:$F$3005,IF($A23="Successful inputs only",1,"&lt;&gt;"))-SUMIFS('Review Queue'!$V$2:$V$3005,'Review Queue'!$D$2:$D$3005,$C23,'Review Queue'!$C$2:$C$3005,$B23,'Review Queue'!$G$2:$G$3005,IF($D23="Overall","&lt;&gt;",$D23),'Review Queue'!$F$2:$F$3005,IF($A23="Successful inputs only",1,"&lt;&gt;"))</f>
        <v>44</v>
      </c>
      <c r="I23" s="10">
        <f t="shared" si="1"/>
        <v>0.9491525424</v>
      </c>
      <c r="J23" s="10">
        <f t="shared" si="2"/>
        <v>0.56</v>
      </c>
      <c r="K23" s="10">
        <f t="shared" si="3"/>
        <v>0.7044025157</v>
      </c>
      <c r="L23" s="7">
        <f>COUNTIFS('Review Queue'!$D$2:$D$3005,$C23,'Review Queue'!$C$2:$C$3005,$B23,'Review Queue'!$G$2:$G$3005,IF($D23="Overall","&lt;&gt;",$D23),'Review Queue'!$F$2:$F$3005,IF($A23="Successful inputs only",1,"&lt;&gt;"),'Review Queue'!$AC$2:$AC$3005,"Needs review")</f>
        <v>0</v>
      </c>
      <c r="M23" s="7">
        <f>COUNTIFS('Review Queue'!$D$2:$D$3005,$C23,'Review Queue'!$C$2:$C$3005,$B23,'Review Queue'!$G$2:$G$3005,IF($D23="Overall","&lt;&gt;",$D23),'Review Queue'!$F$2:$F$3005,IF($A23="Successful inputs only",1,"&lt;&gt;"),'Review Queue'!$AE$2:$AE$3005,"INCOMPLETE")</f>
        <v>0</v>
      </c>
    </row>
    <row r="24" ht="15.75" customHeight="1">
      <c r="A24" s="7" t="s">
        <v>45</v>
      </c>
      <c r="B24" s="7" t="s">
        <v>250</v>
      </c>
      <c r="C24" s="7" t="s">
        <v>102</v>
      </c>
      <c r="D24" s="7" t="s">
        <v>90</v>
      </c>
      <c r="E24" s="7">
        <f>COUNTIFS('All Comparisons'!$D$2:$D$8401,$C24,'All Comparisons'!$C$2:$C$8401,$B24,'All Comparisons'!$G$2:$G$8401,IF($D24="Overall","&lt;&gt;",$D24),'All Comparisons'!$F$2:$F$8401,IF($A24="Successful inputs only",1,"&lt;&gt;"))-COUNTIFS('Review Queue'!$D$2:$D$3005,$C24,'Review Queue'!$C$2:$C$3005,$B24,'Review Queue'!$G$2:$G$3005,IF($D24="Overall","&lt;&gt;",$D24),'Review Queue'!$F$2:$F$3005,IF($A24="Successful inputs only",1,"&lt;&gt;"),'Review Queue'!$AB$2:$AB$3005,"Yes")</f>
        <v>100</v>
      </c>
      <c r="F24" s="7">
        <f>SUMIFS('All Comparisons'!$M$2:$M$8401,'All Comparisons'!$D$2:$D$8401,$C24,'All Comparisons'!$C$2:$C$8401,$B24,'All Comparisons'!$G$2:$G$8401,IF($D24="Overall","&lt;&gt;",$D24),'All Comparisons'!$F$2:$F$8401,IF($A24="Successful inputs only",1,"&lt;&gt;"))+SUMIFS('Review Queue'!$AF$2:$AF$3005,'Review Queue'!$D$2:$D$3005,$C24,'Review Queue'!$C$2:$C$3005,$B24,'Review Queue'!$G$2:$G$3005,IF($D24="Overall","&lt;&gt;",$D24),'Review Queue'!$F$2:$F$3005,IF($A24="Successful inputs only",1,"&lt;&gt;"))-SUMIFS('Review Queue'!$T$2:$T$3005,'Review Queue'!$D$2:$D$3005,$C24,'Review Queue'!$C$2:$C$3005,$B24,'Review Queue'!$G$2:$G$3005,IF($D24="Overall","&lt;&gt;",$D24),'Review Queue'!$F$2:$F$3005,IF($A24="Successful inputs only",1,"&lt;&gt;"))</f>
        <v>95</v>
      </c>
      <c r="G24" s="7">
        <f>SUMIFS('All Comparisons'!$N$2:$N$8401,'All Comparisons'!$D$2:$D$8401,$C24,'All Comparisons'!$C$2:$C$8401,$B24,'All Comparisons'!$G$2:$G$8401,IF($D24="Overall","&lt;&gt;",$D24),'All Comparisons'!$F$2:$F$8401,IF($A24="Successful inputs only",1,"&lt;&gt;"))+SUMIFS('Review Queue'!$AG$2:$AG$3005,'Review Queue'!$D$2:$D$3005,$C24,'Review Queue'!$C$2:$C$3005,$B24,'Review Queue'!$G$2:$G$3005,IF($D24="Overall","&lt;&gt;",$D24),'Review Queue'!$F$2:$F$3005,IF($A24="Successful inputs only",1,"&lt;&gt;"))-SUMIFS('Review Queue'!$U$2:$U$3005,'Review Queue'!$D$2:$D$3005,$C24,'Review Queue'!$C$2:$C$3005,$B24,'Review Queue'!$G$2:$G$3005,IF($D24="Overall","&lt;&gt;",$D24),'Review Queue'!$F$2:$F$3005,IF($A24="Successful inputs only",1,"&lt;&gt;"))</f>
        <v>0</v>
      </c>
      <c r="H24" s="7">
        <f>SUMIFS('All Comparisons'!$O$2:$O$8401,'All Comparisons'!$D$2:$D$8401,$C24,'All Comparisons'!$C$2:$C$8401,$B24,'All Comparisons'!$G$2:$G$8401,IF($D24="Overall","&lt;&gt;",$D24),'All Comparisons'!$F$2:$F$8401,IF($A24="Successful inputs only",1,"&lt;&gt;"))+SUMIFS('Review Queue'!$AH$2:$AH$3005,'Review Queue'!$D$2:$D$3005,$C24,'Review Queue'!$C$2:$C$3005,$B24,'Review Queue'!$G$2:$G$3005,IF($D24="Overall","&lt;&gt;",$D24),'Review Queue'!$F$2:$F$3005,IF($A24="Successful inputs only",1,"&lt;&gt;"))-SUMIFS('Review Queue'!$V$2:$V$3005,'Review Queue'!$D$2:$D$3005,$C24,'Review Queue'!$C$2:$C$3005,$B24,'Review Queue'!$G$2:$G$3005,IF($D24="Overall","&lt;&gt;",$D24),'Review Queue'!$F$2:$F$3005,IF($A24="Successful inputs only",1,"&lt;&gt;"))</f>
        <v>6</v>
      </c>
      <c r="I24" s="10">
        <f t="shared" si="1"/>
        <v>1</v>
      </c>
      <c r="J24" s="10">
        <f t="shared" si="2"/>
        <v>0.9405940594</v>
      </c>
      <c r="K24" s="10">
        <f t="shared" si="3"/>
        <v>0.9693877551</v>
      </c>
      <c r="L24" s="7">
        <f>COUNTIFS('Review Queue'!$D$2:$D$3005,$C24,'Review Queue'!$C$2:$C$3005,$B24,'Review Queue'!$G$2:$G$3005,IF($D24="Overall","&lt;&gt;",$D24),'Review Queue'!$F$2:$F$3005,IF($A24="Successful inputs only",1,"&lt;&gt;"),'Review Queue'!$AC$2:$AC$3005,"Needs review")</f>
        <v>0</v>
      </c>
      <c r="M24" s="7">
        <f>COUNTIFS('Review Queue'!$D$2:$D$3005,$C24,'Review Queue'!$C$2:$C$3005,$B24,'Review Queue'!$G$2:$G$3005,IF($D24="Overall","&lt;&gt;",$D24),'Review Queue'!$F$2:$F$3005,IF($A24="Successful inputs only",1,"&lt;&gt;"),'Review Queue'!$AE$2:$AE$3005,"INCOMPLETE")</f>
        <v>0</v>
      </c>
    </row>
    <row r="25" ht="15.75" customHeight="1">
      <c r="A25" s="7" t="s">
        <v>45</v>
      </c>
      <c r="B25" s="7" t="s">
        <v>250</v>
      </c>
      <c r="C25" s="7" t="s">
        <v>102</v>
      </c>
      <c r="D25" s="7" t="s">
        <v>105</v>
      </c>
      <c r="E25" s="7">
        <f>COUNTIFS('All Comparisons'!$D$2:$D$8401,$C25,'All Comparisons'!$C$2:$C$8401,$B25,'All Comparisons'!$G$2:$G$8401,IF($D25="Overall","&lt;&gt;",$D25),'All Comparisons'!$F$2:$F$8401,IF($A25="Successful inputs only",1,"&lt;&gt;"))-COUNTIFS('Review Queue'!$D$2:$D$3005,$C25,'Review Queue'!$C$2:$C$3005,$B25,'Review Queue'!$G$2:$G$3005,IF($D25="Overall","&lt;&gt;",$D25),'Review Queue'!$F$2:$F$3005,IF($A25="Successful inputs only",1,"&lt;&gt;"),'Review Queue'!$AB$2:$AB$3005,"Yes")</f>
        <v>100</v>
      </c>
      <c r="F25" s="7">
        <f>SUMIFS('All Comparisons'!$M$2:$M$8401,'All Comparisons'!$D$2:$D$8401,$C25,'All Comparisons'!$C$2:$C$8401,$B25,'All Comparisons'!$G$2:$G$8401,IF($D25="Overall","&lt;&gt;",$D25),'All Comparisons'!$F$2:$F$8401,IF($A25="Successful inputs only",1,"&lt;&gt;"))+SUMIFS('Review Queue'!$AF$2:$AF$3005,'Review Queue'!$D$2:$D$3005,$C25,'Review Queue'!$C$2:$C$3005,$B25,'Review Queue'!$G$2:$G$3005,IF($D25="Overall","&lt;&gt;",$D25),'Review Queue'!$F$2:$F$3005,IF($A25="Successful inputs only",1,"&lt;&gt;"))-SUMIFS('Review Queue'!$T$2:$T$3005,'Review Queue'!$D$2:$D$3005,$C25,'Review Queue'!$C$2:$C$3005,$B25,'Review Queue'!$G$2:$G$3005,IF($D25="Overall","&lt;&gt;",$D25),'Review Queue'!$F$2:$F$3005,IF($A25="Successful inputs only",1,"&lt;&gt;"))</f>
        <v>95</v>
      </c>
      <c r="G25" s="7">
        <f>SUMIFS('All Comparisons'!$N$2:$N$8401,'All Comparisons'!$D$2:$D$8401,$C25,'All Comparisons'!$C$2:$C$8401,$B25,'All Comparisons'!$G$2:$G$8401,IF($D25="Overall","&lt;&gt;",$D25),'All Comparisons'!$F$2:$F$8401,IF($A25="Successful inputs only",1,"&lt;&gt;"))+SUMIFS('Review Queue'!$AG$2:$AG$3005,'Review Queue'!$D$2:$D$3005,$C25,'Review Queue'!$C$2:$C$3005,$B25,'Review Queue'!$G$2:$G$3005,IF($D25="Overall","&lt;&gt;",$D25),'Review Queue'!$F$2:$F$3005,IF($A25="Successful inputs only",1,"&lt;&gt;"))-SUMIFS('Review Queue'!$U$2:$U$3005,'Review Queue'!$D$2:$D$3005,$C25,'Review Queue'!$C$2:$C$3005,$B25,'Review Queue'!$G$2:$G$3005,IF($D25="Overall","&lt;&gt;",$D25),'Review Queue'!$F$2:$F$3005,IF($A25="Successful inputs only",1,"&lt;&gt;"))</f>
        <v>0</v>
      </c>
      <c r="H25" s="7">
        <f>SUMIFS('All Comparisons'!$O$2:$O$8401,'All Comparisons'!$D$2:$D$8401,$C25,'All Comparisons'!$C$2:$C$8401,$B25,'All Comparisons'!$G$2:$G$8401,IF($D25="Overall","&lt;&gt;",$D25),'All Comparisons'!$F$2:$F$8401,IF($A25="Successful inputs only",1,"&lt;&gt;"))+SUMIFS('Review Queue'!$AH$2:$AH$3005,'Review Queue'!$D$2:$D$3005,$C25,'Review Queue'!$C$2:$C$3005,$B25,'Review Queue'!$G$2:$G$3005,IF($D25="Overall","&lt;&gt;",$D25),'Review Queue'!$F$2:$F$3005,IF($A25="Successful inputs only",1,"&lt;&gt;"))-SUMIFS('Review Queue'!$V$2:$V$3005,'Review Queue'!$D$2:$D$3005,$C25,'Review Queue'!$C$2:$C$3005,$B25,'Review Queue'!$G$2:$G$3005,IF($D25="Overall","&lt;&gt;",$D25),'Review Queue'!$F$2:$F$3005,IF($A25="Successful inputs only",1,"&lt;&gt;"))</f>
        <v>5</v>
      </c>
      <c r="I25" s="10">
        <f t="shared" si="1"/>
        <v>1</v>
      </c>
      <c r="J25" s="10">
        <f t="shared" si="2"/>
        <v>0.95</v>
      </c>
      <c r="K25" s="10">
        <f t="shared" si="3"/>
        <v>0.9743589744</v>
      </c>
      <c r="L25" s="7">
        <f>COUNTIFS('Review Queue'!$D$2:$D$3005,$C25,'Review Queue'!$C$2:$C$3005,$B25,'Review Queue'!$G$2:$G$3005,IF($D25="Overall","&lt;&gt;",$D25),'Review Queue'!$F$2:$F$3005,IF($A25="Successful inputs only",1,"&lt;&gt;"),'Review Queue'!$AC$2:$AC$3005,"Needs review")</f>
        <v>0</v>
      </c>
      <c r="M25" s="7">
        <f>COUNTIFS('Review Queue'!$D$2:$D$3005,$C25,'Review Queue'!$C$2:$C$3005,$B25,'Review Queue'!$G$2:$G$3005,IF($D25="Overall","&lt;&gt;",$D25),'Review Queue'!$F$2:$F$3005,IF($A25="Successful inputs only",1,"&lt;&gt;"),'Review Queue'!$AE$2:$AE$3005,"INCOMPLETE")</f>
        <v>0</v>
      </c>
    </row>
    <row r="26" ht="15.75" customHeight="1">
      <c r="A26" s="7" t="s">
        <v>45</v>
      </c>
      <c r="B26" s="7" t="s">
        <v>250</v>
      </c>
      <c r="C26" s="7" t="s">
        <v>102</v>
      </c>
      <c r="D26" s="7" t="s">
        <v>138</v>
      </c>
      <c r="E26" s="7">
        <f>COUNTIFS('All Comparisons'!$D$2:$D$8401,$C26,'All Comparisons'!$C$2:$C$8401,$B26,'All Comparisons'!$G$2:$G$8401,IF($D26="Overall","&lt;&gt;",$D26),'All Comparisons'!$F$2:$F$8401,IF($A26="Successful inputs only",1,"&lt;&gt;"))-COUNTIFS('Review Queue'!$D$2:$D$3005,$C26,'Review Queue'!$C$2:$C$3005,$B26,'Review Queue'!$G$2:$G$3005,IF($D26="Overall","&lt;&gt;",$D26),'Review Queue'!$F$2:$F$3005,IF($A26="Successful inputs only",1,"&lt;&gt;"),'Review Queue'!$AB$2:$AB$3005,"Yes")</f>
        <v>400</v>
      </c>
      <c r="F26" s="7">
        <f>SUMIFS('All Comparisons'!$M$2:$M$8401,'All Comparisons'!$D$2:$D$8401,$C26,'All Comparisons'!$C$2:$C$8401,$B26,'All Comparisons'!$G$2:$G$8401,IF($D26="Overall","&lt;&gt;",$D26),'All Comparisons'!$F$2:$F$8401,IF($A26="Successful inputs only",1,"&lt;&gt;"))+SUMIFS('Review Queue'!$AF$2:$AF$3005,'Review Queue'!$D$2:$D$3005,$C26,'Review Queue'!$C$2:$C$3005,$B26,'Review Queue'!$G$2:$G$3005,IF($D26="Overall","&lt;&gt;",$D26),'Review Queue'!$F$2:$F$3005,IF($A26="Successful inputs only",1,"&lt;&gt;"))-SUMIFS('Review Queue'!$T$2:$T$3005,'Review Queue'!$D$2:$D$3005,$C26,'Review Queue'!$C$2:$C$3005,$B26,'Review Queue'!$G$2:$G$3005,IF($D26="Overall","&lt;&gt;",$D26),'Review Queue'!$F$2:$F$3005,IF($A26="Successful inputs only",1,"&lt;&gt;"))</f>
        <v>339</v>
      </c>
      <c r="G26" s="7">
        <f>SUMIFS('All Comparisons'!$N$2:$N$8401,'All Comparisons'!$D$2:$D$8401,$C26,'All Comparisons'!$C$2:$C$8401,$B26,'All Comparisons'!$G$2:$G$8401,IF($D26="Overall","&lt;&gt;",$D26),'All Comparisons'!$F$2:$F$8401,IF($A26="Successful inputs only",1,"&lt;&gt;"))+SUMIFS('Review Queue'!$AG$2:$AG$3005,'Review Queue'!$D$2:$D$3005,$C26,'Review Queue'!$C$2:$C$3005,$B26,'Review Queue'!$G$2:$G$3005,IF($D26="Overall","&lt;&gt;",$D26),'Review Queue'!$F$2:$F$3005,IF($A26="Successful inputs only",1,"&lt;&gt;"))-SUMIFS('Review Queue'!$U$2:$U$3005,'Review Queue'!$D$2:$D$3005,$C26,'Review Queue'!$C$2:$C$3005,$B26,'Review Queue'!$G$2:$G$3005,IF($D26="Overall","&lt;&gt;",$D26),'Review Queue'!$F$2:$F$3005,IF($A26="Successful inputs only",1,"&lt;&gt;"))</f>
        <v>5</v>
      </c>
      <c r="H26" s="7">
        <f>SUMIFS('All Comparisons'!$O$2:$O$8401,'All Comparisons'!$D$2:$D$8401,$C26,'All Comparisons'!$C$2:$C$8401,$B26,'All Comparisons'!$G$2:$G$8401,IF($D26="Overall","&lt;&gt;",$D26),'All Comparisons'!$F$2:$F$8401,IF($A26="Successful inputs only",1,"&lt;&gt;"))+SUMIFS('Review Queue'!$AH$2:$AH$3005,'Review Queue'!$D$2:$D$3005,$C26,'Review Queue'!$C$2:$C$3005,$B26,'Review Queue'!$G$2:$G$3005,IF($D26="Overall","&lt;&gt;",$D26),'Review Queue'!$F$2:$F$3005,IF($A26="Successful inputs only",1,"&lt;&gt;"))-SUMIFS('Review Queue'!$V$2:$V$3005,'Review Queue'!$D$2:$D$3005,$C26,'Review Queue'!$C$2:$C$3005,$B26,'Review Queue'!$G$2:$G$3005,IF($D26="Overall","&lt;&gt;",$D26),'Review Queue'!$F$2:$F$3005,IF($A26="Successful inputs only",1,"&lt;&gt;"))</f>
        <v>63</v>
      </c>
      <c r="I26" s="10">
        <f t="shared" si="1"/>
        <v>0.9854651163</v>
      </c>
      <c r="J26" s="10">
        <f t="shared" si="2"/>
        <v>0.8432835821</v>
      </c>
      <c r="K26" s="10">
        <f t="shared" si="3"/>
        <v>0.908847185</v>
      </c>
      <c r="L26" s="7">
        <f>COUNTIFS('Review Queue'!$D$2:$D$3005,$C26,'Review Queue'!$C$2:$C$3005,$B26,'Review Queue'!$G$2:$G$3005,IF($D26="Overall","&lt;&gt;",$D26),'Review Queue'!$F$2:$F$3005,IF($A26="Successful inputs only",1,"&lt;&gt;"),'Review Queue'!$AC$2:$AC$3005,"Needs review")</f>
        <v>0</v>
      </c>
      <c r="M26" s="7">
        <f>COUNTIFS('Review Queue'!$D$2:$D$3005,$C26,'Review Queue'!$C$2:$C$3005,$B26,'Review Queue'!$G$2:$G$3005,IF($D26="Overall","&lt;&gt;",$D26),'Review Queue'!$F$2:$F$3005,IF($A26="Successful inputs only",1,"&lt;&gt;"),'Review Queue'!$AE$2:$AE$3005,"INCOMPLETE")</f>
        <v>0</v>
      </c>
    </row>
    <row r="27" ht="15.75" customHeight="1">
      <c r="A27" s="7" t="s">
        <v>45</v>
      </c>
      <c r="B27" s="7" t="s">
        <v>250</v>
      </c>
      <c r="C27" s="7" t="s">
        <v>115</v>
      </c>
      <c r="D27" s="7" t="s">
        <v>49</v>
      </c>
      <c r="E27" s="7">
        <f>COUNTIFS('All Comparisons'!$D$2:$D$8401,$C27,'All Comparisons'!$C$2:$C$8401,$B27,'All Comparisons'!$G$2:$G$8401,IF($D27="Overall","&lt;&gt;",$D27),'All Comparisons'!$F$2:$F$8401,IF($A27="Successful inputs only",1,"&lt;&gt;"))-COUNTIFS('Review Queue'!$D$2:$D$3005,$C27,'Review Queue'!$C$2:$C$3005,$B27,'Review Queue'!$G$2:$G$3005,IF($D27="Overall","&lt;&gt;",$D27),'Review Queue'!$F$2:$F$3005,IF($A27="Successful inputs only",1,"&lt;&gt;"),'Review Queue'!$AB$2:$AB$3005,"Yes")</f>
        <v>100</v>
      </c>
      <c r="F27" s="7">
        <f>SUMIFS('All Comparisons'!$M$2:$M$8401,'All Comparisons'!$D$2:$D$8401,$C27,'All Comparisons'!$C$2:$C$8401,$B27,'All Comparisons'!$G$2:$G$8401,IF($D27="Overall","&lt;&gt;",$D27),'All Comparisons'!$F$2:$F$8401,IF($A27="Successful inputs only",1,"&lt;&gt;"))+SUMIFS('Review Queue'!$AF$2:$AF$3005,'Review Queue'!$D$2:$D$3005,$C27,'Review Queue'!$C$2:$C$3005,$B27,'Review Queue'!$G$2:$G$3005,IF($D27="Overall","&lt;&gt;",$D27),'Review Queue'!$F$2:$F$3005,IF($A27="Successful inputs only",1,"&lt;&gt;"))-SUMIFS('Review Queue'!$T$2:$T$3005,'Review Queue'!$D$2:$D$3005,$C27,'Review Queue'!$C$2:$C$3005,$B27,'Review Queue'!$G$2:$G$3005,IF($D27="Overall","&lt;&gt;",$D27),'Review Queue'!$F$2:$F$3005,IF($A27="Successful inputs only",1,"&lt;&gt;"))</f>
        <v>59</v>
      </c>
      <c r="G27" s="7">
        <f>SUMIFS('All Comparisons'!$N$2:$N$8401,'All Comparisons'!$D$2:$D$8401,$C27,'All Comparisons'!$C$2:$C$8401,$B27,'All Comparisons'!$G$2:$G$8401,IF($D27="Overall","&lt;&gt;",$D27),'All Comparisons'!$F$2:$F$8401,IF($A27="Successful inputs only",1,"&lt;&gt;"))+SUMIFS('Review Queue'!$AG$2:$AG$3005,'Review Queue'!$D$2:$D$3005,$C27,'Review Queue'!$C$2:$C$3005,$B27,'Review Queue'!$G$2:$G$3005,IF($D27="Overall","&lt;&gt;",$D27),'Review Queue'!$F$2:$F$3005,IF($A27="Successful inputs only",1,"&lt;&gt;"))-SUMIFS('Review Queue'!$U$2:$U$3005,'Review Queue'!$D$2:$D$3005,$C27,'Review Queue'!$C$2:$C$3005,$B27,'Review Queue'!$G$2:$G$3005,IF($D27="Overall","&lt;&gt;",$D27),'Review Queue'!$F$2:$F$3005,IF($A27="Successful inputs only",1,"&lt;&gt;"))</f>
        <v>7</v>
      </c>
      <c r="H27" s="7">
        <f>SUMIFS('All Comparisons'!$O$2:$O$8401,'All Comparisons'!$D$2:$D$8401,$C27,'All Comparisons'!$C$2:$C$8401,$B27,'All Comparisons'!$G$2:$G$8401,IF($D27="Overall","&lt;&gt;",$D27),'All Comparisons'!$F$2:$F$8401,IF($A27="Successful inputs only",1,"&lt;&gt;"))+SUMIFS('Review Queue'!$AH$2:$AH$3005,'Review Queue'!$D$2:$D$3005,$C27,'Review Queue'!$C$2:$C$3005,$B27,'Review Queue'!$G$2:$G$3005,IF($D27="Overall","&lt;&gt;",$D27),'Review Queue'!$F$2:$F$3005,IF($A27="Successful inputs only",1,"&lt;&gt;"))-SUMIFS('Review Queue'!$V$2:$V$3005,'Review Queue'!$D$2:$D$3005,$C27,'Review Queue'!$C$2:$C$3005,$B27,'Review Queue'!$G$2:$G$3005,IF($D27="Overall","&lt;&gt;",$D27),'Review Queue'!$F$2:$F$3005,IF($A27="Successful inputs only",1,"&lt;&gt;"))</f>
        <v>42</v>
      </c>
      <c r="I27" s="10">
        <f t="shared" si="1"/>
        <v>0.8939393939</v>
      </c>
      <c r="J27" s="10">
        <f t="shared" si="2"/>
        <v>0.5841584158</v>
      </c>
      <c r="K27" s="10">
        <f t="shared" si="3"/>
        <v>0.7065868263</v>
      </c>
      <c r="L27" s="7">
        <f>COUNTIFS('Review Queue'!$D$2:$D$3005,$C27,'Review Queue'!$C$2:$C$3005,$B27,'Review Queue'!$G$2:$G$3005,IF($D27="Overall","&lt;&gt;",$D27),'Review Queue'!$F$2:$F$3005,IF($A27="Successful inputs only",1,"&lt;&gt;"),'Review Queue'!$AC$2:$AC$3005,"Needs review")</f>
        <v>0</v>
      </c>
      <c r="M27" s="7">
        <f>COUNTIFS('Review Queue'!$D$2:$D$3005,$C27,'Review Queue'!$C$2:$C$3005,$B27,'Review Queue'!$G$2:$G$3005,IF($D27="Overall","&lt;&gt;",$D27),'Review Queue'!$F$2:$F$3005,IF($A27="Successful inputs only",1,"&lt;&gt;"),'Review Queue'!$AE$2:$AE$3005,"INCOMPLETE")</f>
        <v>0</v>
      </c>
    </row>
    <row r="28" ht="15.75" customHeight="1">
      <c r="A28" s="7" t="s">
        <v>45</v>
      </c>
      <c r="B28" s="7" t="s">
        <v>250</v>
      </c>
      <c r="C28" s="7" t="s">
        <v>115</v>
      </c>
      <c r="D28" s="7" t="s">
        <v>95</v>
      </c>
      <c r="E28" s="7">
        <f>COUNTIFS('All Comparisons'!$D$2:$D$8401,$C28,'All Comparisons'!$C$2:$C$8401,$B28,'All Comparisons'!$G$2:$G$8401,IF($D28="Overall","&lt;&gt;",$D28),'All Comparisons'!$F$2:$F$8401,IF($A28="Successful inputs only",1,"&lt;&gt;"))-COUNTIFS('Review Queue'!$D$2:$D$3005,$C28,'Review Queue'!$C$2:$C$3005,$B28,'Review Queue'!$G$2:$G$3005,IF($D28="Overall","&lt;&gt;",$D28),'Review Queue'!$F$2:$F$3005,IF($A28="Successful inputs only",1,"&lt;&gt;"),'Review Queue'!$AB$2:$AB$3005,"Yes")</f>
        <v>100</v>
      </c>
      <c r="F28" s="7">
        <f>SUMIFS('All Comparisons'!$M$2:$M$8401,'All Comparisons'!$D$2:$D$8401,$C28,'All Comparisons'!$C$2:$C$8401,$B28,'All Comparisons'!$G$2:$G$8401,IF($D28="Overall","&lt;&gt;",$D28),'All Comparisons'!$F$2:$F$8401,IF($A28="Successful inputs only",1,"&lt;&gt;"))+SUMIFS('Review Queue'!$AF$2:$AF$3005,'Review Queue'!$D$2:$D$3005,$C28,'Review Queue'!$C$2:$C$3005,$B28,'Review Queue'!$G$2:$G$3005,IF($D28="Overall","&lt;&gt;",$D28),'Review Queue'!$F$2:$F$3005,IF($A28="Successful inputs only",1,"&lt;&gt;"))-SUMIFS('Review Queue'!$T$2:$T$3005,'Review Queue'!$D$2:$D$3005,$C28,'Review Queue'!$C$2:$C$3005,$B28,'Review Queue'!$G$2:$G$3005,IF($D28="Overall","&lt;&gt;",$D28),'Review Queue'!$F$2:$F$3005,IF($A28="Successful inputs only",1,"&lt;&gt;"))</f>
        <v>7</v>
      </c>
      <c r="G28" s="7">
        <f>SUMIFS('All Comparisons'!$N$2:$N$8401,'All Comparisons'!$D$2:$D$8401,$C28,'All Comparisons'!$C$2:$C$8401,$B28,'All Comparisons'!$G$2:$G$8401,IF($D28="Overall","&lt;&gt;",$D28),'All Comparisons'!$F$2:$F$8401,IF($A28="Successful inputs only",1,"&lt;&gt;"))+SUMIFS('Review Queue'!$AG$2:$AG$3005,'Review Queue'!$D$2:$D$3005,$C28,'Review Queue'!$C$2:$C$3005,$B28,'Review Queue'!$G$2:$G$3005,IF($D28="Overall","&lt;&gt;",$D28),'Review Queue'!$F$2:$F$3005,IF($A28="Successful inputs only",1,"&lt;&gt;"))-SUMIFS('Review Queue'!$U$2:$U$3005,'Review Queue'!$D$2:$D$3005,$C28,'Review Queue'!$C$2:$C$3005,$B28,'Review Queue'!$G$2:$G$3005,IF($D28="Overall","&lt;&gt;",$D28),'Review Queue'!$F$2:$F$3005,IF($A28="Successful inputs only",1,"&lt;&gt;"))</f>
        <v>1</v>
      </c>
      <c r="H28" s="7">
        <f>SUMIFS('All Comparisons'!$O$2:$O$8401,'All Comparisons'!$D$2:$D$8401,$C28,'All Comparisons'!$C$2:$C$8401,$B28,'All Comparisons'!$G$2:$G$8401,IF($D28="Overall","&lt;&gt;",$D28),'All Comparisons'!$F$2:$F$8401,IF($A28="Successful inputs only",1,"&lt;&gt;"))+SUMIFS('Review Queue'!$AH$2:$AH$3005,'Review Queue'!$D$2:$D$3005,$C28,'Review Queue'!$C$2:$C$3005,$B28,'Review Queue'!$G$2:$G$3005,IF($D28="Overall","&lt;&gt;",$D28),'Review Queue'!$F$2:$F$3005,IF($A28="Successful inputs only",1,"&lt;&gt;"))-SUMIFS('Review Queue'!$V$2:$V$3005,'Review Queue'!$D$2:$D$3005,$C28,'Review Queue'!$C$2:$C$3005,$B28,'Review Queue'!$G$2:$G$3005,IF($D28="Overall","&lt;&gt;",$D28),'Review Queue'!$F$2:$F$3005,IF($A28="Successful inputs only",1,"&lt;&gt;"))</f>
        <v>93</v>
      </c>
      <c r="I28" s="10">
        <f t="shared" si="1"/>
        <v>0.875</v>
      </c>
      <c r="J28" s="10">
        <f t="shared" si="2"/>
        <v>0.07</v>
      </c>
      <c r="K28" s="10">
        <f t="shared" si="3"/>
        <v>0.1296296296</v>
      </c>
      <c r="L28" s="7">
        <f>COUNTIFS('Review Queue'!$D$2:$D$3005,$C28,'Review Queue'!$C$2:$C$3005,$B28,'Review Queue'!$G$2:$G$3005,IF($D28="Overall","&lt;&gt;",$D28),'Review Queue'!$F$2:$F$3005,IF($A28="Successful inputs only",1,"&lt;&gt;"),'Review Queue'!$AC$2:$AC$3005,"Needs review")</f>
        <v>0</v>
      </c>
      <c r="M28" s="7">
        <f>COUNTIFS('Review Queue'!$D$2:$D$3005,$C28,'Review Queue'!$C$2:$C$3005,$B28,'Review Queue'!$G$2:$G$3005,IF($D28="Overall","&lt;&gt;",$D28),'Review Queue'!$F$2:$F$3005,IF($A28="Successful inputs only",1,"&lt;&gt;"),'Review Queue'!$AE$2:$AE$3005,"INCOMPLETE")</f>
        <v>0</v>
      </c>
    </row>
    <row r="29" ht="15.75" customHeight="1">
      <c r="A29" s="7" t="s">
        <v>45</v>
      </c>
      <c r="B29" s="7" t="s">
        <v>250</v>
      </c>
      <c r="C29" s="7" t="s">
        <v>115</v>
      </c>
      <c r="D29" s="7" t="s">
        <v>90</v>
      </c>
      <c r="E29" s="7">
        <f>COUNTIFS('All Comparisons'!$D$2:$D$8401,$C29,'All Comparisons'!$C$2:$C$8401,$B29,'All Comparisons'!$G$2:$G$8401,IF($D29="Overall","&lt;&gt;",$D29),'All Comparisons'!$F$2:$F$8401,IF($A29="Successful inputs only",1,"&lt;&gt;"))-COUNTIFS('Review Queue'!$D$2:$D$3005,$C29,'Review Queue'!$C$2:$C$3005,$B29,'Review Queue'!$G$2:$G$3005,IF($D29="Overall","&lt;&gt;",$D29),'Review Queue'!$F$2:$F$3005,IF($A29="Successful inputs only",1,"&lt;&gt;"),'Review Queue'!$AB$2:$AB$3005,"Yes")</f>
        <v>100</v>
      </c>
      <c r="F29" s="7">
        <f>SUMIFS('All Comparisons'!$M$2:$M$8401,'All Comparisons'!$D$2:$D$8401,$C29,'All Comparisons'!$C$2:$C$8401,$B29,'All Comparisons'!$G$2:$G$8401,IF($D29="Overall","&lt;&gt;",$D29),'All Comparisons'!$F$2:$F$8401,IF($A29="Successful inputs only",1,"&lt;&gt;"))+SUMIFS('Review Queue'!$AF$2:$AF$3005,'Review Queue'!$D$2:$D$3005,$C29,'Review Queue'!$C$2:$C$3005,$B29,'Review Queue'!$G$2:$G$3005,IF($D29="Overall","&lt;&gt;",$D29),'Review Queue'!$F$2:$F$3005,IF($A29="Successful inputs only",1,"&lt;&gt;"))-SUMIFS('Review Queue'!$T$2:$T$3005,'Review Queue'!$D$2:$D$3005,$C29,'Review Queue'!$C$2:$C$3005,$B29,'Review Queue'!$G$2:$G$3005,IF($D29="Overall","&lt;&gt;",$D29),'Review Queue'!$F$2:$F$3005,IF($A29="Successful inputs only",1,"&lt;&gt;"))</f>
        <v>96</v>
      </c>
      <c r="G29" s="7">
        <f>SUMIFS('All Comparisons'!$N$2:$N$8401,'All Comparisons'!$D$2:$D$8401,$C29,'All Comparisons'!$C$2:$C$8401,$B29,'All Comparisons'!$G$2:$G$8401,IF($D29="Overall","&lt;&gt;",$D29),'All Comparisons'!$F$2:$F$8401,IF($A29="Successful inputs only",1,"&lt;&gt;"))+SUMIFS('Review Queue'!$AG$2:$AG$3005,'Review Queue'!$D$2:$D$3005,$C29,'Review Queue'!$C$2:$C$3005,$B29,'Review Queue'!$G$2:$G$3005,IF($D29="Overall","&lt;&gt;",$D29),'Review Queue'!$F$2:$F$3005,IF($A29="Successful inputs only",1,"&lt;&gt;"))-SUMIFS('Review Queue'!$U$2:$U$3005,'Review Queue'!$D$2:$D$3005,$C29,'Review Queue'!$C$2:$C$3005,$B29,'Review Queue'!$G$2:$G$3005,IF($D29="Overall","&lt;&gt;",$D29),'Review Queue'!$F$2:$F$3005,IF($A29="Successful inputs only",1,"&lt;&gt;"))</f>
        <v>2</v>
      </c>
      <c r="H29" s="7">
        <f>SUMIFS('All Comparisons'!$O$2:$O$8401,'All Comparisons'!$D$2:$D$8401,$C29,'All Comparisons'!$C$2:$C$8401,$B29,'All Comparisons'!$G$2:$G$8401,IF($D29="Overall","&lt;&gt;",$D29),'All Comparisons'!$F$2:$F$8401,IF($A29="Successful inputs only",1,"&lt;&gt;"))+SUMIFS('Review Queue'!$AH$2:$AH$3005,'Review Queue'!$D$2:$D$3005,$C29,'Review Queue'!$C$2:$C$3005,$B29,'Review Queue'!$G$2:$G$3005,IF($D29="Overall","&lt;&gt;",$D29),'Review Queue'!$F$2:$F$3005,IF($A29="Successful inputs only",1,"&lt;&gt;"))-SUMIFS('Review Queue'!$V$2:$V$3005,'Review Queue'!$D$2:$D$3005,$C29,'Review Queue'!$C$2:$C$3005,$B29,'Review Queue'!$G$2:$G$3005,IF($D29="Overall","&lt;&gt;",$D29),'Review Queue'!$F$2:$F$3005,IF($A29="Successful inputs only",1,"&lt;&gt;"))</f>
        <v>5</v>
      </c>
      <c r="I29" s="10">
        <f t="shared" si="1"/>
        <v>0.9795918367</v>
      </c>
      <c r="J29" s="10">
        <f t="shared" si="2"/>
        <v>0.9504950495</v>
      </c>
      <c r="K29" s="10">
        <f t="shared" si="3"/>
        <v>0.9648241206</v>
      </c>
      <c r="L29" s="7">
        <f>COUNTIFS('Review Queue'!$D$2:$D$3005,$C29,'Review Queue'!$C$2:$C$3005,$B29,'Review Queue'!$G$2:$G$3005,IF($D29="Overall","&lt;&gt;",$D29),'Review Queue'!$F$2:$F$3005,IF($A29="Successful inputs only",1,"&lt;&gt;"),'Review Queue'!$AC$2:$AC$3005,"Needs review")</f>
        <v>0</v>
      </c>
      <c r="M29" s="7">
        <f>COUNTIFS('Review Queue'!$D$2:$D$3005,$C29,'Review Queue'!$C$2:$C$3005,$B29,'Review Queue'!$G$2:$G$3005,IF($D29="Overall","&lt;&gt;",$D29),'Review Queue'!$F$2:$F$3005,IF($A29="Successful inputs only",1,"&lt;&gt;"),'Review Queue'!$AE$2:$AE$3005,"INCOMPLETE")</f>
        <v>0</v>
      </c>
    </row>
    <row r="30" ht="15.75" customHeight="1">
      <c r="A30" s="7" t="s">
        <v>45</v>
      </c>
      <c r="B30" s="7" t="s">
        <v>250</v>
      </c>
      <c r="C30" s="7" t="s">
        <v>115</v>
      </c>
      <c r="D30" s="7" t="s">
        <v>105</v>
      </c>
      <c r="E30" s="7">
        <f>COUNTIFS('All Comparisons'!$D$2:$D$8401,$C30,'All Comparisons'!$C$2:$C$8401,$B30,'All Comparisons'!$G$2:$G$8401,IF($D30="Overall","&lt;&gt;",$D30),'All Comparisons'!$F$2:$F$8401,IF($A30="Successful inputs only",1,"&lt;&gt;"))-COUNTIFS('Review Queue'!$D$2:$D$3005,$C30,'Review Queue'!$C$2:$C$3005,$B30,'Review Queue'!$G$2:$G$3005,IF($D30="Overall","&lt;&gt;",$D30),'Review Queue'!$F$2:$F$3005,IF($A30="Successful inputs only",1,"&lt;&gt;"),'Review Queue'!$AB$2:$AB$3005,"Yes")</f>
        <v>100</v>
      </c>
      <c r="F30" s="7">
        <f>SUMIFS('All Comparisons'!$M$2:$M$8401,'All Comparisons'!$D$2:$D$8401,$C30,'All Comparisons'!$C$2:$C$8401,$B30,'All Comparisons'!$G$2:$G$8401,IF($D30="Overall","&lt;&gt;",$D30),'All Comparisons'!$F$2:$F$8401,IF($A30="Successful inputs only",1,"&lt;&gt;"))+SUMIFS('Review Queue'!$AF$2:$AF$3005,'Review Queue'!$D$2:$D$3005,$C30,'Review Queue'!$C$2:$C$3005,$B30,'Review Queue'!$G$2:$G$3005,IF($D30="Overall","&lt;&gt;",$D30),'Review Queue'!$F$2:$F$3005,IF($A30="Successful inputs only",1,"&lt;&gt;"))-SUMIFS('Review Queue'!$T$2:$T$3005,'Review Queue'!$D$2:$D$3005,$C30,'Review Queue'!$C$2:$C$3005,$B30,'Review Queue'!$G$2:$G$3005,IF($D30="Overall","&lt;&gt;",$D30),'Review Queue'!$F$2:$F$3005,IF($A30="Successful inputs only",1,"&lt;&gt;"))</f>
        <v>96</v>
      </c>
      <c r="G30" s="7">
        <f>SUMIFS('All Comparisons'!$N$2:$N$8401,'All Comparisons'!$D$2:$D$8401,$C30,'All Comparisons'!$C$2:$C$8401,$B30,'All Comparisons'!$G$2:$G$8401,IF($D30="Overall","&lt;&gt;",$D30),'All Comparisons'!$F$2:$F$8401,IF($A30="Successful inputs only",1,"&lt;&gt;"))+SUMIFS('Review Queue'!$AG$2:$AG$3005,'Review Queue'!$D$2:$D$3005,$C30,'Review Queue'!$C$2:$C$3005,$B30,'Review Queue'!$G$2:$G$3005,IF($D30="Overall","&lt;&gt;",$D30),'Review Queue'!$F$2:$F$3005,IF($A30="Successful inputs only",1,"&lt;&gt;"))-SUMIFS('Review Queue'!$U$2:$U$3005,'Review Queue'!$D$2:$D$3005,$C30,'Review Queue'!$C$2:$C$3005,$B30,'Review Queue'!$G$2:$G$3005,IF($D30="Overall","&lt;&gt;",$D30),'Review Queue'!$F$2:$F$3005,IF($A30="Successful inputs only",1,"&lt;&gt;"))</f>
        <v>0</v>
      </c>
      <c r="H30" s="7">
        <f>SUMIFS('All Comparisons'!$O$2:$O$8401,'All Comparisons'!$D$2:$D$8401,$C30,'All Comparisons'!$C$2:$C$8401,$B30,'All Comparisons'!$G$2:$G$8401,IF($D30="Overall","&lt;&gt;",$D30),'All Comparisons'!$F$2:$F$8401,IF($A30="Successful inputs only",1,"&lt;&gt;"))+SUMIFS('Review Queue'!$AH$2:$AH$3005,'Review Queue'!$D$2:$D$3005,$C30,'Review Queue'!$C$2:$C$3005,$B30,'Review Queue'!$G$2:$G$3005,IF($D30="Overall","&lt;&gt;",$D30),'Review Queue'!$F$2:$F$3005,IF($A30="Successful inputs only",1,"&lt;&gt;"))-SUMIFS('Review Queue'!$V$2:$V$3005,'Review Queue'!$D$2:$D$3005,$C30,'Review Queue'!$C$2:$C$3005,$B30,'Review Queue'!$G$2:$G$3005,IF($D30="Overall","&lt;&gt;",$D30),'Review Queue'!$F$2:$F$3005,IF($A30="Successful inputs only",1,"&lt;&gt;"))</f>
        <v>4</v>
      </c>
      <c r="I30" s="10">
        <f t="shared" si="1"/>
        <v>1</v>
      </c>
      <c r="J30" s="10">
        <f t="shared" si="2"/>
        <v>0.96</v>
      </c>
      <c r="K30" s="10">
        <f t="shared" si="3"/>
        <v>0.9795918367</v>
      </c>
      <c r="L30" s="7">
        <f>COUNTIFS('Review Queue'!$D$2:$D$3005,$C30,'Review Queue'!$C$2:$C$3005,$B30,'Review Queue'!$G$2:$G$3005,IF($D30="Overall","&lt;&gt;",$D30),'Review Queue'!$F$2:$F$3005,IF($A30="Successful inputs only",1,"&lt;&gt;"),'Review Queue'!$AC$2:$AC$3005,"Needs review")</f>
        <v>0</v>
      </c>
      <c r="M30" s="7">
        <f>COUNTIFS('Review Queue'!$D$2:$D$3005,$C30,'Review Queue'!$C$2:$C$3005,$B30,'Review Queue'!$G$2:$G$3005,IF($D30="Overall","&lt;&gt;",$D30),'Review Queue'!$F$2:$F$3005,IF($A30="Successful inputs only",1,"&lt;&gt;"),'Review Queue'!$AE$2:$AE$3005,"INCOMPLETE")</f>
        <v>0</v>
      </c>
    </row>
    <row r="31" ht="15.75" customHeight="1">
      <c r="A31" s="7" t="s">
        <v>45</v>
      </c>
      <c r="B31" s="7" t="s">
        <v>250</v>
      </c>
      <c r="C31" s="7" t="s">
        <v>115</v>
      </c>
      <c r="D31" s="7" t="s">
        <v>138</v>
      </c>
      <c r="E31" s="7">
        <f>COUNTIFS('All Comparisons'!$D$2:$D$8401,$C31,'All Comparisons'!$C$2:$C$8401,$B31,'All Comparisons'!$G$2:$G$8401,IF($D31="Overall","&lt;&gt;",$D31),'All Comparisons'!$F$2:$F$8401,IF($A31="Successful inputs only",1,"&lt;&gt;"))-COUNTIFS('Review Queue'!$D$2:$D$3005,$C31,'Review Queue'!$C$2:$C$3005,$B31,'Review Queue'!$G$2:$G$3005,IF($D31="Overall","&lt;&gt;",$D31),'Review Queue'!$F$2:$F$3005,IF($A31="Successful inputs only",1,"&lt;&gt;"),'Review Queue'!$AB$2:$AB$3005,"Yes")</f>
        <v>400</v>
      </c>
      <c r="F31" s="7">
        <f>SUMIFS('All Comparisons'!$M$2:$M$8401,'All Comparisons'!$D$2:$D$8401,$C31,'All Comparisons'!$C$2:$C$8401,$B31,'All Comparisons'!$G$2:$G$8401,IF($D31="Overall","&lt;&gt;",$D31),'All Comparisons'!$F$2:$F$8401,IF($A31="Successful inputs only",1,"&lt;&gt;"))+SUMIFS('Review Queue'!$AF$2:$AF$3005,'Review Queue'!$D$2:$D$3005,$C31,'Review Queue'!$C$2:$C$3005,$B31,'Review Queue'!$G$2:$G$3005,IF($D31="Overall","&lt;&gt;",$D31),'Review Queue'!$F$2:$F$3005,IF($A31="Successful inputs only",1,"&lt;&gt;"))-SUMIFS('Review Queue'!$T$2:$T$3005,'Review Queue'!$D$2:$D$3005,$C31,'Review Queue'!$C$2:$C$3005,$B31,'Review Queue'!$G$2:$G$3005,IF($D31="Overall","&lt;&gt;",$D31),'Review Queue'!$F$2:$F$3005,IF($A31="Successful inputs only",1,"&lt;&gt;"))</f>
        <v>258</v>
      </c>
      <c r="G31" s="7">
        <f>SUMIFS('All Comparisons'!$N$2:$N$8401,'All Comparisons'!$D$2:$D$8401,$C31,'All Comparisons'!$C$2:$C$8401,$B31,'All Comparisons'!$G$2:$G$8401,IF($D31="Overall","&lt;&gt;",$D31),'All Comparisons'!$F$2:$F$8401,IF($A31="Successful inputs only",1,"&lt;&gt;"))+SUMIFS('Review Queue'!$AG$2:$AG$3005,'Review Queue'!$D$2:$D$3005,$C31,'Review Queue'!$C$2:$C$3005,$B31,'Review Queue'!$G$2:$G$3005,IF($D31="Overall","&lt;&gt;",$D31),'Review Queue'!$F$2:$F$3005,IF($A31="Successful inputs only",1,"&lt;&gt;"))-SUMIFS('Review Queue'!$U$2:$U$3005,'Review Queue'!$D$2:$D$3005,$C31,'Review Queue'!$C$2:$C$3005,$B31,'Review Queue'!$G$2:$G$3005,IF($D31="Overall","&lt;&gt;",$D31),'Review Queue'!$F$2:$F$3005,IF($A31="Successful inputs only",1,"&lt;&gt;"))</f>
        <v>10</v>
      </c>
      <c r="H31" s="7">
        <f>SUMIFS('All Comparisons'!$O$2:$O$8401,'All Comparisons'!$D$2:$D$8401,$C31,'All Comparisons'!$C$2:$C$8401,$B31,'All Comparisons'!$G$2:$G$8401,IF($D31="Overall","&lt;&gt;",$D31),'All Comparisons'!$F$2:$F$8401,IF($A31="Successful inputs only",1,"&lt;&gt;"))+SUMIFS('Review Queue'!$AH$2:$AH$3005,'Review Queue'!$D$2:$D$3005,$C31,'Review Queue'!$C$2:$C$3005,$B31,'Review Queue'!$G$2:$G$3005,IF($D31="Overall","&lt;&gt;",$D31),'Review Queue'!$F$2:$F$3005,IF($A31="Successful inputs only",1,"&lt;&gt;"))-SUMIFS('Review Queue'!$V$2:$V$3005,'Review Queue'!$D$2:$D$3005,$C31,'Review Queue'!$C$2:$C$3005,$B31,'Review Queue'!$G$2:$G$3005,IF($D31="Overall","&lt;&gt;",$D31),'Review Queue'!$F$2:$F$3005,IF($A31="Successful inputs only",1,"&lt;&gt;"))</f>
        <v>144</v>
      </c>
      <c r="I31" s="10">
        <f t="shared" si="1"/>
        <v>0.9626865672</v>
      </c>
      <c r="J31" s="10">
        <f t="shared" si="2"/>
        <v>0.6417910448</v>
      </c>
      <c r="K31" s="10">
        <f t="shared" si="3"/>
        <v>0.7701492537</v>
      </c>
      <c r="L31" s="7">
        <f>COUNTIFS('Review Queue'!$D$2:$D$3005,$C31,'Review Queue'!$C$2:$C$3005,$B31,'Review Queue'!$G$2:$G$3005,IF($D31="Overall","&lt;&gt;",$D31),'Review Queue'!$F$2:$F$3005,IF($A31="Successful inputs only",1,"&lt;&gt;"),'Review Queue'!$AC$2:$AC$3005,"Needs review")</f>
        <v>0</v>
      </c>
      <c r="M31" s="7">
        <f>COUNTIFS('Review Queue'!$D$2:$D$3005,$C31,'Review Queue'!$C$2:$C$3005,$B31,'Review Queue'!$G$2:$G$3005,IF($D31="Overall","&lt;&gt;",$D31),'Review Queue'!$F$2:$F$3005,IF($A31="Successful inputs only",1,"&lt;&gt;"),'Review Queue'!$AE$2:$AE$3005,"INCOMPLETE")</f>
        <v>0</v>
      </c>
    </row>
    <row r="32" ht="15.75" customHeight="1">
      <c r="A32" s="7" t="s">
        <v>45</v>
      </c>
      <c r="B32" s="7" t="s">
        <v>79</v>
      </c>
      <c r="C32" s="7" t="s">
        <v>48</v>
      </c>
      <c r="D32" s="7" t="s">
        <v>49</v>
      </c>
      <c r="E32" s="7">
        <f>COUNTIFS('All Comparisons'!$D$2:$D$8401,$C32,'All Comparisons'!$C$2:$C$8401,$B32,'All Comparisons'!$G$2:$G$8401,IF($D32="Overall","&lt;&gt;",$D32),'All Comparisons'!$F$2:$F$8401,IF($A32="Successful inputs only",1,"&lt;&gt;"))-COUNTIFS('Review Queue'!$D$2:$D$3005,$C32,'Review Queue'!$C$2:$C$3005,$B32,'Review Queue'!$G$2:$G$3005,IF($D32="Overall","&lt;&gt;",$D32),'Review Queue'!$F$2:$F$3005,IF($A32="Successful inputs only",1,"&lt;&gt;"),'Review Queue'!$AB$2:$AB$3005,"Yes")</f>
        <v>100</v>
      </c>
      <c r="F32" s="7">
        <f>SUMIFS('All Comparisons'!$M$2:$M$8401,'All Comparisons'!$D$2:$D$8401,$C32,'All Comparisons'!$C$2:$C$8401,$B32,'All Comparisons'!$G$2:$G$8401,IF($D32="Overall","&lt;&gt;",$D32),'All Comparisons'!$F$2:$F$8401,IF($A32="Successful inputs only",1,"&lt;&gt;"))+SUMIFS('Review Queue'!$AF$2:$AF$3005,'Review Queue'!$D$2:$D$3005,$C32,'Review Queue'!$C$2:$C$3005,$B32,'Review Queue'!$G$2:$G$3005,IF($D32="Overall","&lt;&gt;",$D32),'Review Queue'!$F$2:$F$3005,IF($A32="Successful inputs only",1,"&lt;&gt;"))-SUMIFS('Review Queue'!$T$2:$T$3005,'Review Queue'!$D$2:$D$3005,$C32,'Review Queue'!$C$2:$C$3005,$B32,'Review Queue'!$G$2:$G$3005,IF($D32="Overall","&lt;&gt;",$D32),'Review Queue'!$F$2:$F$3005,IF($A32="Successful inputs only",1,"&lt;&gt;"))</f>
        <v>99</v>
      </c>
      <c r="G32" s="7">
        <f>SUMIFS('All Comparisons'!$N$2:$N$8401,'All Comparisons'!$D$2:$D$8401,$C32,'All Comparisons'!$C$2:$C$8401,$B32,'All Comparisons'!$G$2:$G$8401,IF($D32="Overall","&lt;&gt;",$D32),'All Comparisons'!$F$2:$F$8401,IF($A32="Successful inputs only",1,"&lt;&gt;"))+SUMIFS('Review Queue'!$AG$2:$AG$3005,'Review Queue'!$D$2:$D$3005,$C32,'Review Queue'!$C$2:$C$3005,$B32,'Review Queue'!$G$2:$G$3005,IF($D32="Overall","&lt;&gt;",$D32),'Review Queue'!$F$2:$F$3005,IF($A32="Successful inputs only",1,"&lt;&gt;"))-SUMIFS('Review Queue'!$U$2:$U$3005,'Review Queue'!$D$2:$D$3005,$C32,'Review Queue'!$C$2:$C$3005,$B32,'Review Queue'!$G$2:$G$3005,IF($D32="Overall","&lt;&gt;",$D32),'Review Queue'!$F$2:$F$3005,IF($A32="Successful inputs only",1,"&lt;&gt;"))</f>
        <v>0</v>
      </c>
      <c r="H32" s="7">
        <f>SUMIFS('All Comparisons'!$O$2:$O$8401,'All Comparisons'!$D$2:$D$8401,$C32,'All Comparisons'!$C$2:$C$8401,$B32,'All Comparisons'!$G$2:$G$8401,IF($D32="Overall","&lt;&gt;",$D32),'All Comparisons'!$F$2:$F$8401,IF($A32="Successful inputs only",1,"&lt;&gt;"))+SUMIFS('Review Queue'!$AH$2:$AH$3005,'Review Queue'!$D$2:$D$3005,$C32,'Review Queue'!$C$2:$C$3005,$B32,'Review Queue'!$G$2:$G$3005,IF($D32="Overall","&lt;&gt;",$D32),'Review Queue'!$F$2:$F$3005,IF($A32="Successful inputs only",1,"&lt;&gt;"))-SUMIFS('Review Queue'!$V$2:$V$3005,'Review Queue'!$D$2:$D$3005,$C32,'Review Queue'!$C$2:$C$3005,$B32,'Review Queue'!$G$2:$G$3005,IF($D32="Overall","&lt;&gt;",$D32),'Review Queue'!$F$2:$F$3005,IF($A32="Successful inputs only",1,"&lt;&gt;"))</f>
        <v>1</v>
      </c>
      <c r="I32" s="10">
        <f t="shared" si="1"/>
        <v>1</v>
      </c>
      <c r="J32" s="10">
        <f t="shared" si="2"/>
        <v>0.99</v>
      </c>
      <c r="K32" s="10">
        <f t="shared" si="3"/>
        <v>0.9949748744</v>
      </c>
      <c r="L32" s="7">
        <f>COUNTIFS('Review Queue'!$D$2:$D$3005,$C32,'Review Queue'!$C$2:$C$3005,$B32,'Review Queue'!$G$2:$G$3005,IF($D32="Overall","&lt;&gt;",$D32),'Review Queue'!$F$2:$F$3005,IF($A32="Successful inputs only",1,"&lt;&gt;"),'Review Queue'!$AC$2:$AC$3005,"Needs review")</f>
        <v>0</v>
      </c>
      <c r="M32" s="7">
        <f>COUNTIFS('Review Queue'!$D$2:$D$3005,$C32,'Review Queue'!$C$2:$C$3005,$B32,'Review Queue'!$G$2:$G$3005,IF($D32="Overall","&lt;&gt;",$D32),'Review Queue'!$F$2:$F$3005,IF($A32="Successful inputs only",1,"&lt;&gt;"),'Review Queue'!$AE$2:$AE$3005,"INCOMPLETE")</f>
        <v>0</v>
      </c>
    </row>
    <row r="33" ht="15.75" customHeight="1">
      <c r="A33" s="7" t="s">
        <v>45</v>
      </c>
      <c r="B33" s="7" t="s">
        <v>79</v>
      </c>
      <c r="C33" s="7" t="s">
        <v>48</v>
      </c>
      <c r="D33" s="7" t="s">
        <v>95</v>
      </c>
      <c r="E33" s="7">
        <f>COUNTIFS('All Comparisons'!$D$2:$D$8401,$C33,'All Comparisons'!$C$2:$C$8401,$B33,'All Comparisons'!$G$2:$G$8401,IF($D33="Overall","&lt;&gt;",$D33),'All Comparisons'!$F$2:$F$8401,IF($A33="Successful inputs only",1,"&lt;&gt;"))-COUNTIFS('Review Queue'!$D$2:$D$3005,$C33,'Review Queue'!$C$2:$C$3005,$B33,'Review Queue'!$G$2:$G$3005,IF($D33="Overall","&lt;&gt;",$D33),'Review Queue'!$F$2:$F$3005,IF($A33="Successful inputs only",1,"&lt;&gt;"),'Review Queue'!$AB$2:$AB$3005,"Yes")</f>
        <v>100</v>
      </c>
      <c r="F33" s="7">
        <f>SUMIFS('All Comparisons'!$M$2:$M$8401,'All Comparisons'!$D$2:$D$8401,$C33,'All Comparisons'!$C$2:$C$8401,$B33,'All Comparisons'!$G$2:$G$8401,IF($D33="Overall","&lt;&gt;",$D33),'All Comparisons'!$F$2:$F$8401,IF($A33="Successful inputs only",1,"&lt;&gt;"))+SUMIFS('Review Queue'!$AF$2:$AF$3005,'Review Queue'!$D$2:$D$3005,$C33,'Review Queue'!$C$2:$C$3005,$B33,'Review Queue'!$G$2:$G$3005,IF($D33="Overall","&lt;&gt;",$D33),'Review Queue'!$F$2:$F$3005,IF($A33="Successful inputs only",1,"&lt;&gt;"))-SUMIFS('Review Queue'!$T$2:$T$3005,'Review Queue'!$D$2:$D$3005,$C33,'Review Queue'!$C$2:$C$3005,$B33,'Review Queue'!$G$2:$G$3005,IF($D33="Overall","&lt;&gt;",$D33),'Review Queue'!$F$2:$F$3005,IF($A33="Successful inputs only",1,"&lt;&gt;"))</f>
        <v>100</v>
      </c>
      <c r="G33" s="7">
        <f>SUMIFS('All Comparisons'!$N$2:$N$8401,'All Comparisons'!$D$2:$D$8401,$C33,'All Comparisons'!$C$2:$C$8401,$B33,'All Comparisons'!$G$2:$G$8401,IF($D33="Overall","&lt;&gt;",$D33),'All Comparisons'!$F$2:$F$8401,IF($A33="Successful inputs only",1,"&lt;&gt;"))+SUMIFS('Review Queue'!$AG$2:$AG$3005,'Review Queue'!$D$2:$D$3005,$C33,'Review Queue'!$C$2:$C$3005,$B33,'Review Queue'!$G$2:$G$3005,IF($D33="Overall","&lt;&gt;",$D33),'Review Queue'!$F$2:$F$3005,IF($A33="Successful inputs only",1,"&lt;&gt;"))-SUMIFS('Review Queue'!$U$2:$U$3005,'Review Queue'!$D$2:$D$3005,$C33,'Review Queue'!$C$2:$C$3005,$B33,'Review Queue'!$G$2:$G$3005,IF($D33="Overall","&lt;&gt;",$D33),'Review Queue'!$F$2:$F$3005,IF($A33="Successful inputs only",1,"&lt;&gt;"))</f>
        <v>0</v>
      </c>
      <c r="H33" s="7">
        <f>SUMIFS('All Comparisons'!$O$2:$O$8401,'All Comparisons'!$D$2:$D$8401,$C33,'All Comparisons'!$C$2:$C$8401,$B33,'All Comparisons'!$G$2:$G$8401,IF($D33="Overall","&lt;&gt;",$D33),'All Comparisons'!$F$2:$F$8401,IF($A33="Successful inputs only",1,"&lt;&gt;"))+SUMIFS('Review Queue'!$AH$2:$AH$3005,'Review Queue'!$D$2:$D$3005,$C33,'Review Queue'!$C$2:$C$3005,$B33,'Review Queue'!$G$2:$G$3005,IF($D33="Overall","&lt;&gt;",$D33),'Review Queue'!$F$2:$F$3005,IF($A33="Successful inputs only",1,"&lt;&gt;"))-SUMIFS('Review Queue'!$V$2:$V$3005,'Review Queue'!$D$2:$D$3005,$C33,'Review Queue'!$C$2:$C$3005,$B33,'Review Queue'!$G$2:$G$3005,IF($D33="Overall","&lt;&gt;",$D33),'Review Queue'!$F$2:$F$3005,IF($A33="Successful inputs only",1,"&lt;&gt;"))</f>
        <v>0</v>
      </c>
      <c r="I33" s="10">
        <f t="shared" si="1"/>
        <v>1</v>
      </c>
      <c r="J33" s="10">
        <f t="shared" si="2"/>
        <v>1</v>
      </c>
      <c r="K33" s="10">
        <f t="shared" si="3"/>
        <v>1</v>
      </c>
      <c r="L33" s="7">
        <f>COUNTIFS('Review Queue'!$D$2:$D$3005,$C33,'Review Queue'!$C$2:$C$3005,$B33,'Review Queue'!$G$2:$G$3005,IF($D33="Overall","&lt;&gt;",$D33),'Review Queue'!$F$2:$F$3005,IF($A33="Successful inputs only",1,"&lt;&gt;"),'Review Queue'!$AC$2:$AC$3005,"Needs review")</f>
        <v>0</v>
      </c>
      <c r="M33" s="7">
        <f>COUNTIFS('Review Queue'!$D$2:$D$3005,$C33,'Review Queue'!$C$2:$C$3005,$B33,'Review Queue'!$G$2:$G$3005,IF($D33="Overall","&lt;&gt;",$D33),'Review Queue'!$F$2:$F$3005,IF($A33="Successful inputs only",1,"&lt;&gt;"),'Review Queue'!$AE$2:$AE$3005,"INCOMPLETE")</f>
        <v>0</v>
      </c>
    </row>
    <row r="34" ht="15.75" customHeight="1">
      <c r="A34" s="7" t="s">
        <v>45</v>
      </c>
      <c r="B34" s="7" t="s">
        <v>79</v>
      </c>
      <c r="C34" s="7" t="s">
        <v>48</v>
      </c>
      <c r="D34" s="7" t="s">
        <v>90</v>
      </c>
      <c r="E34" s="7">
        <f>COUNTIFS('All Comparisons'!$D$2:$D$8401,$C34,'All Comparisons'!$C$2:$C$8401,$B34,'All Comparisons'!$G$2:$G$8401,IF($D34="Overall","&lt;&gt;",$D34),'All Comparisons'!$F$2:$F$8401,IF($A34="Successful inputs only",1,"&lt;&gt;"))-COUNTIFS('Review Queue'!$D$2:$D$3005,$C34,'Review Queue'!$C$2:$C$3005,$B34,'Review Queue'!$G$2:$G$3005,IF($D34="Overall","&lt;&gt;",$D34),'Review Queue'!$F$2:$F$3005,IF($A34="Successful inputs only",1,"&lt;&gt;"),'Review Queue'!$AB$2:$AB$3005,"Yes")</f>
        <v>100</v>
      </c>
      <c r="F34" s="7">
        <f>SUMIFS('All Comparisons'!$M$2:$M$8401,'All Comparisons'!$D$2:$D$8401,$C34,'All Comparisons'!$C$2:$C$8401,$B34,'All Comparisons'!$G$2:$G$8401,IF($D34="Overall","&lt;&gt;",$D34),'All Comparisons'!$F$2:$F$8401,IF($A34="Successful inputs only",1,"&lt;&gt;"))+SUMIFS('Review Queue'!$AF$2:$AF$3005,'Review Queue'!$D$2:$D$3005,$C34,'Review Queue'!$C$2:$C$3005,$B34,'Review Queue'!$G$2:$G$3005,IF($D34="Overall","&lt;&gt;",$D34),'Review Queue'!$F$2:$F$3005,IF($A34="Successful inputs only",1,"&lt;&gt;"))-SUMIFS('Review Queue'!$T$2:$T$3005,'Review Queue'!$D$2:$D$3005,$C34,'Review Queue'!$C$2:$C$3005,$B34,'Review Queue'!$G$2:$G$3005,IF($D34="Overall","&lt;&gt;",$D34),'Review Queue'!$F$2:$F$3005,IF($A34="Successful inputs only",1,"&lt;&gt;"))</f>
        <v>104</v>
      </c>
      <c r="G34" s="7">
        <f>SUMIFS('All Comparisons'!$N$2:$N$8401,'All Comparisons'!$D$2:$D$8401,$C34,'All Comparisons'!$C$2:$C$8401,$B34,'All Comparisons'!$G$2:$G$8401,IF($D34="Overall","&lt;&gt;",$D34),'All Comparisons'!$F$2:$F$8401,IF($A34="Successful inputs only",1,"&lt;&gt;"))+SUMIFS('Review Queue'!$AG$2:$AG$3005,'Review Queue'!$D$2:$D$3005,$C34,'Review Queue'!$C$2:$C$3005,$B34,'Review Queue'!$G$2:$G$3005,IF($D34="Overall","&lt;&gt;",$D34),'Review Queue'!$F$2:$F$3005,IF($A34="Successful inputs only",1,"&lt;&gt;"))-SUMIFS('Review Queue'!$U$2:$U$3005,'Review Queue'!$D$2:$D$3005,$C34,'Review Queue'!$C$2:$C$3005,$B34,'Review Queue'!$G$2:$G$3005,IF($D34="Overall","&lt;&gt;",$D34),'Review Queue'!$F$2:$F$3005,IF($A34="Successful inputs only",1,"&lt;&gt;"))</f>
        <v>0</v>
      </c>
      <c r="H34" s="7">
        <f>SUMIFS('All Comparisons'!$O$2:$O$8401,'All Comparisons'!$D$2:$D$8401,$C34,'All Comparisons'!$C$2:$C$8401,$B34,'All Comparisons'!$G$2:$G$8401,IF($D34="Overall","&lt;&gt;",$D34),'All Comparisons'!$F$2:$F$8401,IF($A34="Successful inputs only",1,"&lt;&gt;"))+SUMIFS('Review Queue'!$AH$2:$AH$3005,'Review Queue'!$D$2:$D$3005,$C34,'Review Queue'!$C$2:$C$3005,$B34,'Review Queue'!$G$2:$G$3005,IF($D34="Overall","&lt;&gt;",$D34),'Review Queue'!$F$2:$F$3005,IF($A34="Successful inputs only",1,"&lt;&gt;"))-SUMIFS('Review Queue'!$V$2:$V$3005,'Review Queue'!$D$2:$D$3005,$C34,'Review Queue'!$C$2:$C$3005,$B34,'Review Queue'!$G$2:$G$3005,IF($D34="Overall","&lt;&gt;",$D34),'Review Queue'!$F$2:$F$3005,IF($A34="Successful inputs only",1,"&lt;&gt;"))</f>
        <v>0</v>
      </c>
      <c r="I34" s="10">
        <f t="shared" si="1"/>
        <v>1</v>
      </c>
      <c r="J34" s="10">
        <f t="shared" si="2"/>
        <v>1</v>
      </c>
      <c r="K34" s="10">
        <f t="shared" si="3"/>
        <v>1</v>
      </c>
      <c r="L34" s="7">
        <f>COUNTIFS('Review Queue'!$D$2:$D$3005,$C34,'Review Queue'!$C$2:$C$3005,$B34,'Review Queue'!$G$2:$G$3005,IF($D34="Overall","&lt;&gt;",$D34),'Review Queue'!$F$2:$F$3005,IF($A34="Successful inputs only",1,"&lt;&gt;"),'Review Queue'!$AC$2:$AC$3005,"Needs review")</f>
        <v>0</v>
      </c>
      <c r="M34" s="7">
        <f>COUNTIFS('Review Queue'!$D$2:$D$3005,$C34,'Review Queue'!$C$2:$C$3005,$B34,'Review Queue'!$G$2:$G$3005,IF($D34="Overall","&lt;&gt;",$D34),'Review Queue'!$F$2:$F$3005,IF($A34="Successful inputs only",1,"&lt;&gt;"),'Review Queue'!$AE$2:$AE$3005,"INCOMPLETE")</f>
        <v>0</v>
      </c>
    </row>
    <row r="35" ht="15.75" customHeight="1">
      <c r="A35" s="7" t="s">
        <v>45</v>
      </c>
      <c r="B35" s="7" t="s">
        <v>79</v>
      </c>
      <c r="C35" s="7" t="s">
        <v>48</v>
      </c>
      <c r="D35" s="7" t="s">
        <v>105</v>
      </c>
      <c r="E35" s="7">
        <f>COUNTIFS('All Comparisons'!$D$2:$D$8401,$C35,'All Comparisons'!$C$2:$C$8401,$B35,'All Comparisons'!$G$2:$G$8401,IF($D35="Overall","&lt;&gt;",$D35),'All Comparisons'!$F$2:$F$8401,IF($A35="Successful inputs only",1,"&lt;&gt;"))-COUNTIFS('Review Queue'!$D$2:$D$3005,$C35,'Review Queue'!$C$2:$C$3005,$B35,'Review Queue'!$G$2:$G$3005,IF($D35="Overall","&lt;&gt;",$D35),'Review Queue'!$F$2:$F$3005,IF($A35="Successful inputs only",1,"&lt;&gt;"),'Review Queue'!$AB$2:$AB$3005,"Yes")</f>
        <v>100</v>
      </c>
      <c r="F35" s="7">
        <f>SUMIFS('All Comparisons'!$M$2:$M$8401,'All Comparisons'!$D$2:$D$8401,$C35,'All Comparisons'!$C$2:$C$8401,$B35,'All Comparisons'!$G$2:$G$8401,IF($D35="Overall","&lt;&gt;",$D35),'All Comparisons'!$F$2:$F$8401,IF($A35="Successful inputs only",1,"&lt;&gt;"))+SUMIFS('Review Queue'!$AF$2:$AF$3005,'Review Queue'!$D$2:$D$3005,$C35,'Review Queue'!$C$2:$C$3005,$B35,'Review Queue'!$G$2:$G$3005,IF($D35="Overall","&lt;&gt;",$D35),'Review Queue'!$F$2:$F$3005,IF($A35="Successful inputs only",1,"&lt;&gt;"))-SUMIFS('Review Queue'!$T$2:$T$3005,'Review Queue'!$D$2:$D$3005,$C35,'Review Queue'!$C$2:$C$3005,$B35,'Review Queue'!$G$2:$G$3005,IF($D35="Overall","&lt;&gt;",$D35),'Review Queue'!$F$2:$F$3005,IF($A35="Successful inputs only",1,"&lt;&gt;"))</f>
        <v>104</v>
      </c>
      <c r="G35" s="7">
        <f>SUMIFS('All Comparisons'!$N$2:$N$8401,'All Comparisons'!$D$2:$D$8401,$C35,'All Comparisons'!$C$2:$C$8401,$B35,'All Comparisons'!$G$2:$G$8401,IF($D35="Overall","&lt;&gt;",$D35),'All Comparisons'!$F$2:$F$8401,IF($A35="Successful inputs only",1,"&lt;&gt;"))+SUMIFS('Review Queue'!$AG$2:$AG$3005,'Review Queue'!$D$2:$D$3005,$C35,'Review Queue'!$C$2:$C$3005,$B35,'Review Queue'!$G$2:$G$3005,IF($D35="Overall","&lt;&gt;",$D35),'Review Queue'!$F$2:$F$3005,IF($A35="Successful inputs only",1,"&lt;&gt;"))-SUMIFS('Review Queue'!$U$2:$U$3005,'Review Queue'!$D$2:$D$3005,$C35,'Review Queue'!$C$2:$C$3005,$B35,'Review Queue'!$G$2:$G$3005,IF($D35="Overall","&lt;&gt;",$D35),'Review Queue'!$F$2:$F$3005,IF($A35="Successful inputs only",1,"&lt;&gt;"))</f>
        <v>2</v>
      </c>
      <c r="H35" s="7">
        <f>SUMIFS('All Comparisons'!$O$2:$O$8401,'All Comparisons'!$D$2:$D$8401,$C35,'All Comparisons'!$C$2:$C$8401,$B35,'All Comparisons'!$G$2:$G$8401,IF($D35="Overall","&lt;&gt;",$D35),'All Comparisons'!$F$2:$F$8401,IF($A35="Successful inputs only",1,"&lt;&gt;"))+SUMIFS('Review Queue'!$AH$2:$AH$3005,'Review Queue'!$D$2:$D$3005,$C35,'Review Queue'!$C$2:$C$3005,$B35,'Review Queue'!$G$2:$G$3005,IF($D35="Overall","&lt;&gt;",$D35),'Review Queue'!$F$2:$F$3005,IF($A35="Successful inputs only",1,"&lt;&gt;"))-SUMIFS('Review Queue'!$V$2:$V$3005,'Review Queue'!$D$2:$D$3005,$C35,'Review Queue'!$C$2:$C$3005,$B35,'Review Queue'!$G$2:$G$3005,IF($D35="Overall","&lt;&gt;",$D35),'Review Queue'!$F$2:$F$3005,IF($A35="Successful inputs only",1,"&lt;&gt;"))</f>
        <v>0</v>
      </c>
      <c r="I35" s="10">
        <f t="shared" si="1"/>
        <v>0.9811320755</v>
      </c>
      <c r="J35" s="10">
        <f t="shared" si="2"/>
        <v>1</v>
      </c>
      <c r="K35" s="10">
        <f t="shared" si="3"/>
        <v>0.9904761905</v>
      </c>
      <c r="L35" s="7">
        <f>COUNTIFS('Review Queue'!$D$2:$D$3005,$C35,'Review Queue'!$C$2:$C$3005,$B35,'Review Queue'!$G$2:$G$3005,IF($D35="Overall","&lt;&gt;",$D35),'Review Queue'!$F$2:$F$3005,IF($A35="Successful inputs only",1,"&lt;&gt;"),'Review Queue'!$AC$2:$AC$3005,"Needs review")</f>
        <v>0</v>
      </c>
      <c r="M35" s="7">
        <f>COUNTIFS('Review Queue'!$D$2:$D$3005,$C35,'Review Queue'!$C$2:$C$3005,$B35,'Review Queue'!$G$2:$G$3005,IF($D35="Overall","&lt;&gt;",$D35),'Review Queue'!$F$2:$F$3005,IF($A35="Successful inputs only",1,"&lt;&gt;"),'Review Queue'!$AE$2:$AE$3005,"INCOMPLETE")</f>
        <v>0</v>
      </c>
    </row>
    <row r="36" ht="15.75" customHeight="1">
      <c r="A36" s="7" t="s">
        <v>45</v>
      </c>
      <c r="B36" s="7" t="s">
        <v>79</v>
      </c>
      <c r="C36" s="7" t="s">
        <v>48</v>
      </c>
      <c r="D36" s="7" t="s">
        <v>138</v>
      </c>
      <c r="E36" s="7">
        <f>COUNTIFS('All Comparisons'!$D$2:$D$8401,$C36,'All Comparisons'!$C$2:$C$8401,$B36,'All Comparisons'!$G$2:$G$8401,IF($D36="Overall","&lt;&gt;",$D36),'All Comparisons'!$F$2:$F$8401,IF($A36="Successful inputs only",1,"&lt;&gt;"))-COUNTIFS('Review Queue'!$D$2:$D$3005,$C36,'Review Queue'!$C$2:$C$3005,$B36,'Review Queue'!$G$2:$G$3005,IF($D36="Overall","&lt;&gt;",$D36),'Review Queue'!$F$2:$F$3005,IF($A36="Successful inputs only",1,"&lt;&gt;"),'Review Queue'!$AB$2:$AB$3005,"Yes")</f>
        <v>400</v>
      </c>
      <c r="F36" s="7">
        <f>SUMIFS('All Comparisons'!$M$2:$M$8401,'All Comparisons'!$D$2:$D$8401,$C36,'All Comparisons'!$C$2:$C$8401,$B36,'All Comparisons'!$G$2:$G$8401,IF($D36="Overall","&lt;&gt;",$D36),'All Comparisons'!$F$2:$F$8401,IF($A36="Successful inputs only",1,"&lt;&gt;"))+SUMIFS('Review Queue'!$AF$2:$AF$3005,'Review Queue'!$D$2:$D$3005,$C36,'Review Queue'!$C$2:$C$3005,$B36,'Review Queue'!$G$2:$G$3005,IF($D36="Overall","&lt;&gt;",$D36),'Review Queue'!$F$2:$F$3005,IF($A36="Successful inputs only",1,"&lt;&gt;"))-SUMIFS('Review Queue'!$T$2:$T$3005,'Review Queue'!$D$2:$D$3005,$C36,'Review Queue'!$C$2:$C$3005,$B36,'Review Queue'!$G$2:$G$3005,IF($D36="Overall","&lt;&gt;",$D36),'Review Queue'!$F$2:$F$3005,IF($A36="Successful inputs only",1,"&lt;&gt;"))</f>
        <v>407</v>
      </c>
      <c r="G36" s="7">
        <f>SUMIFS('All Comparisons'!$N$2:$N$8401,'All Comparisons'!$D$2:$D$8401,$C36,'All Comparisons'!$C$2:$C$8401,$B36,'All Comparisons'!$G$2:$G$8401,IF($D36="Overall","&lt;&gt;",$D36),'All Comparisons'!$F$2:$F$8401,IF($A36="Successful inputs only",1,"&lt;&gt;"))+SUMIFS('Review Queue'!$AG$2:$AG$3005,'Review Queue'!$D$2:$D$3005,$C36,'Review Queue'!$C$2:$C$3005,$B36,'Review Queue'!$G$2:$G$3005,IF($D36="Overall","&lt;&gt;",$D36),'Review Queue'!$F$2:$F$3005,IF($A36="Successful inputs only",1,"&lt;&gt;"))-SUMIFS('Review Queue'!$U$2:$U$3005,'Review Queue'!$D$2:$D$3005,$C36,'Review Queue'!$C$2:$C$3005,$B36,'Review Queue'!$G$2:$G$3005,IF($D36="Overall","&lt;&gt;",$D36),'Review Queue'!$F$2:$F$3005,IF($A36="Successful inputs only",1,"&lt;&gt;"))</f>
        <v>2</v>
      </c>
      <c r="H36" s="7">
        <f>SUMIFS('All Comparisons'!$O$2:$O$8401,'All Comparisons'!$D$2:$D$8401,$C36,'All Comparisons'!$C$2:$C$8401,$B36,'All Comparisons'!$G$2:$G$8401,IF($D36="Overall","&lt;&gt;",$D36),'All Comparisons'!$F$2:$F$8401,IF($A36="Successful inputs only",1,"&lt;&gt;"))+SUMIFS('Review Queue'!$AH$2:$AH$3005,'Review Queue'!$D$2:$D$3005,$C36,'Review Queue'!$C$2:$C$3005,$B36,'Review Queue'!$G$2:$G$3005,IF($D36="Overall","&lt;&gt;",$D36),'Review Queue'!$F$2:$F$3005,IF($A36="Successful inputs only",1,"&lt;&gt;"))-SUMIFS('Review Queue'!$V$2:$V$3005,'Review Queue'!$D$2:$D$3005,$C36,'Review Queue'!$C$2:$C$3005,$B36,'Review Queue'!$G$2:$G$3005,IF($D36="Overall","&lt;&gt;",$D36),'Review Queue'!$F$2:$F$3005,IF($A36="Successful inputs only",1,"&lt;&gt;"))</f>
        <v>1</v>
      </c>
      <c r="I36" s="10">
        <f t="shared" si="1"/>
        <v>0.9951100244</v>
      </c>
      <c r="J36" s="10">
        <f t="shared" si="2"/>
        <v>0.9975490196</v>
      </c>
      <c r="K36" s="10">
        <f t="shared" si="3"/>
        <v>0.9963280294</v>
      </c>
      <c r="L36" s="7">
        <f>COUNTIFS('Review Queue'!$D$2:$D$3005,$C36,'Review Queue'!$C$2:$C$3005,$B36,'Review Queue'!$G$2:$G$3005,IF($D36="Overall","&lt;&gt;",$D36),'Review Queue'!$F$2:$F$3005,IF($A36="Successful inputs only",1,"&lt;&gt;"),'Review Queue'!$AC$2:$AC$3005,"Needs review")</f>
        <v>0</v>
      </c>
      <c r="M36" s="7">
        <f>COUNTIFS('Review Queue'!$D$2:$D$3005,$C36,'Review Queue'!$C$2:$C$3005,$B36,'Review Queue'!$G$2:$G$3005,IF($D36="Overall","&lt;&gt;",$D36),'Review Queue'!$F$2:$F$3005,IF($A36="Successful inputs only",1,"&lt;&gt;"),'Review Queue'!$AE$2:$AE$3005,"INCOMPLETE")</f>
        <v>0</v>
      </c>
    </row>
    <row r="37" ht="15.75" customHeight="1">
      <c r="A37" s="7" t="s">
        <v>45</v>
      </c>
      <c r="B37" s="7" t="s">
        <v>79</v>
      </c>
      <c r="C37" s="7" t="s">
        <v>102</v>
      </c>
      <c r="D37" s="7" t="s">
        <v>49</v>
      </c>
      <c r="E37" s="7">
        <f>COUNTIFS('All Comparisons'!$D$2:$D$8401,$C37,'All Comparisons'!$C$2:$C$8401,$B37,'All Comparisons'!$G$2:$G$8401,IF($D37="Overall","&lt;&gt;",$D37),'All Comparisons'!$F$2:$F$8401,IF($A37="Successful inputs only",1,"&lt;&gt;"))-COUNTIFS('Review Queue'!$D$2:$D$3005,$C37,'Review Queue'!$C$2:$C$3005,$B37,'Review Queue'!$G$2:$G$3005,IF($D37="Overall","&lt;&gt;",$D37),'Review Queue'!$F$2:$F$3005,IF($A37="Successful inputs only",1,"&lt;&gt;"),'Review Queue'!$AB$2:$AB$3005,"Yes")</f>
        <v>100</v>
      </c>
      <c r="F37" s="7">
        <f>SUMIFS('All Comparisons'!$M$2:$M$8401,'All Comparisons'!$D$2:$D$8401,$C37,'All Comparisons'!$C$2:$C$8401,$B37,'All Comparisons'!$G$2:$G$8401,IF($D37="Overall","&lt;&gt;",$D37),'All Comparisons'!$F$2:$F$8401,IF($A37="Successful inputs only",1,"&lt;&gt;"))+SUMIFS('Review Queue'!$AF$2:$AF$3005,'Review Queue'!$D$2:$D$3005,$C37,'Review Queue'!$C$2:$C$3005,$B37,'Review Queue'!$G$2:$G$3005,IF($D37="Overall","&lt;&gt;",$D37),'Review Queue'!$F$2:$F$3005,IF($A37="Successful inputs only",1,"&lt;&gt;"))-SUMIFS('Review Queue'!$T$2:$T$3005,'Review Queue'!$D$2:$D$3005,$C37,'Review Queue'!$C$2:$C$3005,$B37,'Review Queue'!$G$2:$G$3005,IF($D37="Overall","&lt;&gt;",$D37),'Review Queue'!$F$2:$F$3005,IF($A37="Successful inputs only",1,"&lt;&gt;"))</f>
        <v>94</v>
      </c>
      <c r="G37" s="7">
        <f>SUMIFS('All Comparisons'!$N$2:$N$8401,'All Comparisons'!$D$2:$D$8401,$C37,'All Comparisons'!$C$2:$C$8401,$B37,'All Comparisons'!$G$2:$G$8401,IF($D37="Overall","&lt;&gt;",$D37),'All Comparisons'!$F$2:$F$8401,IF($A37="Successful inputs only",1,"&lt;&gt;"))+SUMIFS('Review Queue'!$AG$2:$AG$3005,'Review Queue'!$D$2:$D$3005,$C37,'Review Queue'!$C$2:$C$3005,$B37,'Review Queue'!$G$2:$G$3005,IF($D37="Overall","&lt;&gt;",$D37),'Review Queue'!$F$2:$F$3005,IF($A37="Successful inputs only",1,"&lt;&gt;"))-SUMIFS('Review Queue'!$U$2:$U$3005,'Review Queue'!$D$2:$D$3005,$C37,'Review Queue'!$C$2:$C$3005,$B37,'Review Queue'!$G$2:$G$3005,IF($D37="Overall","&lt;&gt;",$D37),'Review Queue'!$F$2:$F$3005,IF($A37="Successful inputs only",1,"&lt;&gt;"))</f>
        <v>2</v>
      </c>
      <c r="H37" s="7">
        <f>SUMIFS('All Comparisons'!$O$2:$O$8401,'All Comparisons'!$D$2:$D$8401,$C37,'All Comparisons'!$C$2:$C$8401,$B37,'All Comparisons'!$G$2:$G$8401,IF($D37="Overall","&lt;&gt;",$D37),'All Comparisons'!$F$2:$F$8401,IF($A37="Successful inputs only",1,"&lt;&gt;"))+SUMIFS('Review Queue'!$AH$2:$AH$3005,'Review Queue'!$D$2:$D$3005,$C37,'Review Queue'!$C$2:$C$3005,$B37,'Review Queue'!$G$2:$G$3005,IF($D37="Overall","&lt;&gt;",$D37),'Review Queue'!$F$2:$F$3005,IF($A37="Successful inputs only",1,"&lt;&gt;"))-SUMIFS('Review Queue'!$V$2:$V$3005,'Review Queue'!$D$2:$D$3005,$C37,'Review Queue'!$C$2:$C$3005,$B37,'Review Queue'!$G$2:$G$3005,IF($D37="Overall","&lt;&gt;",$D37),'Review Queue'!$F$2:$F$3005,IF($A37="Successful inputs only",1,"&lt;&gt;"))</f>
        <v>6</v>
      </c>
      <c r="I37" s="10">
        <f t="shared" si="1"/>
        <v>0.9791666667</v>
      </c>
      <c r="J37" s="10">
        <f t="shared" si="2"/>
        <v>0.94</v>
      </c>
      <c r="K37" s="10">
        <f t="shared" si="3"/>
        <v>0.9591836735</v>
      </c>
      <c r="L37" s="7">
        <f>COUNTIFS('Review Queue'!$D$2:$D$3005,$C37,'Review Queue'!$C$2:$C$3005,$B37,'Review Queue'!$G$2:$G$3005,IF($D37="Overall","&lt;&gt;",$D37),'Review Queue'!$F$2:$F$3005,IF($A37="Successful inputs only",1,"&lt;&gt;"),'Review Queue'!$AC$2:$AC$3005,"Needs review")</f>
        <v>0</v>
      </c>
      <c r="M37" s="7">
        <f>COUNTIFS('Review Queue'!$D$2:$D$3005,$C37,'Review Queue'!$C$2:$C$3005,$B37,'Review Queue'!$G$2:$G$3005,IF($D37="Overall","&lt;&gt;",$D37),'Review Queue'!$F$2:$F$3005,IF($A37="Successful inputs only",1,"&lt;&gt;"),'Review Queue'!$AE$2:$AE$3005,"INCOMPLETE")</f>
        <v>0</v>
      </c>
    </row>
    <row r="38" ht="15.75" customHeight="1">
      <c r="A38" s="7" t="s">
        <v>45</v>
      </c>
      <c r="B38" s="7" t="s">
        <v>79</v>
      </c>
      <c r="C38" s="7" t="s">
        <v>102</v>
      </c>
      <c r="D38" s="7" t="s">
        <v>95</v>
      </c>
      <c r="E38" s="7">
        <f>COUNTIFS('All Comparisons'!$D$2:$D$8401,$C38,'All Comparisons'!$C$2:$C$8401,$B38,'All Comparisons'!$G$2:$G$8401,IF($D38="Overall","&lt;&gt;",$D38),'All Comparisons'!$F$2:$F$8401,IF($A38="Successful inputs only",1,"&lt;&gt;"))-COUNTIFS('Review Queue'!$D$2:$D$3005,$C38,'Review Queue'!$C$2:$C$3005,$B38,'Review Queue'!$G$2:$G$3005,IF($D38="Overall","&lt;&gt;",$D38),'Review Queue'!$F$2:$F$3005,IF($A38="Successful inputs only",1,"&lt;&gt;"),'Review Queue'!$AB$2:$AB$3005,"Yes")</f>
        <v>100</v>
      </c>
      <c r="F38" s="7">
        <f>SUMIFS('All Comparisons'!$M$2:$M$8401,'All Comparisons'!$D$2:$D$8401,$C38,'All Comparisons'!$C$2:$C$8401,$B38,'All Comparisons'!$G$2:$G$8401,IF($D38="Overall","&lt;&gt;",$D38),'All Comparisons'!$F$2:$F$8401,IF($A38="Successful inputs only",1,"&lt;&gt;"))+SUMIFS('Review Queue'!$AF$2:$AF$3005,'Review Queue'!$D$2:$D$3005,$C38,'Review Queue'!$C$2:$C$3005,$B38,'Review Queue'!$G$2:$G$3005,IF($D38="Overall","&lt;&gt;",$D38),'Review Queue'!$F$2:$F$3005,IF($A38="Successful inputs only",1,"&lt;&gt;"))-SUMIFS('Review Queue'!$T$2:$T$3005,'Review Queue'!$D$2:$D$3005,$C38,'Review Queue'!$C$2:$C$3005,$B38,'Review Queue'!$G$2:$G$3005,IF($D38="Overall","&lt;&gt;",$D38),'Review Queue'!$F$2:$F$3005,IF($A38="Successful inputs only",1,"&lt;&gt;"))</f>
        <v>96</v>
      </c>
      <c r="G38" s="7">
        <f>SUMIFS('All Comparisons'!$N$2:$N$8401,'All Comparisons'!$D$2:$D$8401,$C38,'All Comparisons'!$C$2:$C$8401,$B38,'All Comparisons'!$G$2:$G$8401,IF($D38="Overall","&lt;&gt;",$D38),'All Comparisons'!$F$2:$F$8401,IF($A38="Successful inputs only",1,"&lt;&gt;"))+SUMIFS('Review Queue'!$AG$2:$AG$3005,'Review Queue'!$D$2:$D$3005,$C38,'Review Queue'!$C$2:$C$3005,$B38,'Review Queue'!$G$2:$G$3005,IF($D38="Overall","&lt;&gt;",$D38),'Review Queue'!$F$2:$F$3005,IF($A38="Successful inputs only",1,"&lt;&gt;"))-SUMIFS('Review Queue'!$U$2:$U$3005,'Review Queue'!$D$2:$D$3005,$C38,'Review Queue'!$C$2:$C$3005,$B38,'Review Queue'!$G$2:$G$3005,IF($D38="Overall","&lt;&gt;",$D38),'Review Queue'!$F$2:$F$3005,IF($A38="Successful inputs only",1,"&lt;&gt;"))</f>
        <v>0</v>
      </c>
      <c r="H38" s="7">
        <f>SUMIFS('All Comparisons'!$O$2:$O$8401,'All Comparisons'!$D$2:$D$8401,$C38,'All Comparisons'!$C$2:$C$8401,$B38,'All Comparisons'!$G$2:$G$8401,IF($D38="Overall","&lt;&gt;",$D38),'All Comparisons'!$F$2:$F$8401,IF($A38="Successful inputs only",1,"&lt;&gt;"))+SUMIFS('Review Queue'!$AH$2:$AH$3005,'Review Queue'!$D$2:$D$3005,$C38,'Review Queue'!$C$2:$C$3005,$B38,'Review Queue'!$G$2:$G$3005,IF($D38="Overall","&lt;&gt;",$D38),'Review Queue'!$F$2:$F$3005,IF($A38="Successful inputs only",1,"&lt;&gt;"))-SUMIFS('Review Queue'!$V$2:$V$3005,'Review Queue'!$D$2:$D$3005,$C38,'Review Queue'!$C$2:$C$3005,$B38,'Review Queue'!$G$2:$G$3005,IF($D38="Overall","&lt;&gt;",$D38),'Review Queue'!$F$2:$F$3005,IF($A38="Successful inputs only",1,"&lt;&gt;"))</f>
        <v>4</v>
      </c>
      <c r="I38" s="10">
        <f t="shared" si="1"/>
        <v>1</v>
      </c>
      <c r="J38" s="10">
        <f t="shared" si="2"/>
        <v>0.96</v>
      </c>
      <c r="K38" s="10">
        <f t="shared" si="3"/>
        <v>0.9795918367</v>
      </c>
      <c r="L38" s="7">
        <f>COUNTIFS('Review Queue'!$D$2:$D$3005,$C38,'Review Queue'!$C$2:$C$3005,$B38,'Review Queue'!$G$2:$G$3005,IF($D38="Overall","&lt;&gt;",$D38),'Review Queue'!$F$2:$F$3005,IF($A38="Successful inputs only",1,"&lt;&gt;"),'Review Queue'!$AC$2:$AC$3005,"Needs review")</f>
        <v>0</v>
      </c>
      <c r="M38" s="7">
        <f>COUNTIFS('Review Queue'!$D$2:$D$3005,$C38,'Review Queue'!$C$2:$C$3005,$B38,'Review Queue'!$G$2:$G$3005,IF($D38="Overall","&lt;&gt;",$D38),'Review Queue'!$F$2:$F$3005,IF($A38="Successful inputs only",1,"&lt;&gt;"),'Review Queue'!$AE$2:$AE$3005,"INCOMPLETE")</f>
        <v>0</v>
      </c>
    </row>
    <row r="39" ht="15.75" customHeight="1">
      <c r="A39" s="7" t="s">
        <v>45</v>
      </c>
      <c r="B39" s="7" t="s">
        <v>79</v>
      </c>
      <c r="C39" s="7" t="s">
        <v>102</v>
      </c>
      <c r="D39" s="7" t="s">
        <v>90</v>
      </c>
      <c r="E39" s="7">
        <f>COUNTIFS('All Comparisons'!$D$2:$D$8401,$C39,'All Comparisons'!$C$2:$C$8401,$B39,'All Comparisons'!$G$2:$G$8401,IF($D39="Overall","&lt;&gt;",$D39),'All Comparisons'!$F$2:$F$8401,IF($A39="Successful inputs only",1,"&lt;&gt;"))-COUNTIFS('Review Queue'!$D$2:$D$3005,$C39,'Review Queue'!$C$2:$C$3005,$B39,'Review Queue'!$G$2:$G$3005,IF($D39="Overall","&lt;&gt;",$D39),'Review Queue'!$F$2:$F$3005,IF($A39="Successful inputs only",1,"&lt;&gt;"),'Review Queue'!$AB$2:$AB$3005,"Yes")</f>
        <v>100</v>
      </c>
      <c r="F39" s="7">
        <f>SUMIFS('All Comparisons'!$M$2:$M$8401,'All Comparisons'!$D$2:$D$8401,$C39,'All Comparisons'!$C$2:$C$8401,$B39,'All Comparisons'!$G$2:$G$8401,IF($D39="Overall","&lt;&gt;",$D39),'All Comparisons'!$F$2:$F$8401,IF($A39="Successful inputs only",1,"&lt;&gt;"))+SUMIFS('Review Queue'!$AF$2:$AF$3005,'Review Queue'!$D$2:$D$3005,$C39,'Review Queue'!$C$2:$C$3005,$B39,'Review Queue'!$G$2:$G$3005,IF($D39="Overall","&lt;&gt;",$D39),'Review Queue'!$F$2:$F$3005,IF($A39="Successful inputs only",1,"&lt;&gt;"))-SUMIFS('Review Queue'!$T$2:$T$3005,'Review Queue'!$D$2:$D$3005,$C39,'Review Queue'!$C$2:$C$3005,$B39,'Review Queue'!$G$2:$G$3005,IF($D39="Overall","&lt;&gt;",$D39),'Review Queue'!$F$2:$F$3005,IF($A39="Successful inputs only",1,"&lt;&gt;"))</f>
        <v>99</v>
      </c>
      <c r="G39" s="7">
        <f>SUMIFS('All Comparisons'!$N$2:$N$8401,'All Comparisons'!$D$2:$D$8401,$C39,'All Comparisons'!$C$2:$C$8401,$B39,'All Comparisons'!$G$2:$G$8401,IF($D39="Overall","&lt;&gt;",$D39),'All Comparisons'!$F$2:$F$8401,IF($A39="Successful inputs only",1,"&lt;&gt;"))+SUMIFS('Review Queue'!$AG$2:$AG$3005,'Review Queue'!$D$2:$D$3005,$C39,'Review Queue'!$C$2:$C$3005,$B39,'Review Queue'!$G$2:$G$3005,IF($D39="Overall","&lt;&gt;",$D39),'Review Queue'!$F$2:$F$3005,IF($A39="Successful inputs only",1,"&lt;&gt;"))-SUMIFS('Review Queue'!$U$2:$U$3005,'Review Queue'!$D$2:$D$3005,$C39,'Review Queue'!$C$2:$C$3005,$B39,'Review Queue'!$G$2:$G$3005,IF($D39="Overall","&lt;&gt;",$D39),'Review Queue'!$F$2:$F$3005,IF($A39="Successful inputs only",1,"&lt;&gt;"))</f>
        <v>1</v>
      </c>
      <c r="H39" s="7">
        <f>SUMIFS('All Comparisons'!$O$2:$O$8401,'All Comparisons'!$D$2:$D$8401,$C39,'All Comparisons'!$C$2:$C$8401,$B39,'All Comparisons'!$G$2:$G$8401,IF($D39="Overall","&lt;&gt;",$D39),'All Comparisons'!$F$2:$F$8401,IF($A39="Successful inputs only",1,"&lt;&gt;"))+SUMIFS('Review Queue'!$AH$2:$AH$3005,'Review Queue'!$D$2:$D$3005,$C39,'Review Queue'!$C$2:$C$3005,$B39,'Review Queue'!$G$2:$G$3005,IF($D39="Overall","&lt;&gt;",$D39),'Review Queue'!$F$2:$F$3005,IF($A39="Successful inputs only",1,"&lt;&gt;"))-SUMIFS('Review Queue'!$V$2:$V$3005,'Review Queue'!$D$2:$D$3005,$C39,'Review Queue'!$C$2:$C$3005,$B39,'Review Queue'!$G$2:$G$3005,IF($D39="Overall","&lt;&gt;",$D39),'Review Queue'!$F$2:$F$3005,IF($A39="Successful inputs only",1,"&lt;&gt;"))</f>
        <v>5</v>
      </c>
      <c r="I39" s="10">
        <f t="shared" si="1"/>
        <v>0.99</v>
      </c>
      <c r="J39" s="10">
        <f t="shared" si="2"/>
        <v>0.9519230769</v>
      </c>
      <c r="K39" s="10">
        <f t="shared" si="3"/>
        <v>0.9705882353</v>
      </c>
      <c r="L39" s="7">
        <f>COUNTIFS('Review Queue'!$D$2:$D$3005,$C39,'Review Queue'!$C$2:$C$3005,$B39,'Review Queue'!$G$2:$G$3005,IF($D39="Overall","&lt;&gt;",$D39),'Review Queue'!$F$2:$F$3005,IF($A39="Successful inputs only",1,"&lt;&gt;"),'Review Queue'!$AC$2:$AC$3005,"Needs review")</f>
        <v>0</v>
      </c>
      <c r="M39" s="7">
        <f>COUNTIFS('Review Queue'!$D$2:$D$3005,$C39,'Review Queue'!$C$2:$C$3005,$B39,'Review Queue'!$G$2:$G$3005,IF($D39="Overall","&lt;&gt;",$D39),'Review Queue'!$F$2:$F$3005,IF($A39="Successful inputs only",1,"&lt;&gt;"),'Review Queue'!$AE$2:$AE$3005,"INCOMPLETE")</f>
        <v>0</v>
      </c>
    </row>
    <row r="40" ht="15.75" customHeight="1">
      <c r="A40" s="7" t="s">
        <v>45</v>
      </c>
      <c r="B40" s="7" t="s">
        <v>79</v>
      </c>
      <c r="C40" s="7" t="s">
        <v>102</v>
      </c>
      <c r="D40" s="7" t="s">
        <v>105</v>
      </c>
      <c r="E40" s="7">
        <f>COUNTIFS('All Comparisons'!$D$2:$D$8401,$C40,'All Comparisons'!$C$2:$C$8401,$B40,'All Comparisons'!$G$2:$G$8401,IF($D40="Overall","&lt;&gt;",$D40),'All Comparisons'!$F$2:$F$8401,IF($A40="Successful inputs only",1,"&lt;&gt;"))-COUNTIFS('Review Queue'!$D$2:$D$3005,$C40,'Review Queue'!$C$2:$C$3005,$B40,'Review Queue'!$G$2:$G$3005,IF($D40="Overall","&lt;&gt;",$D40),'Review Queue'!$F$2:$F$3005,IF($A40="Successful inputs only",1,"&lt;&gt;"),'Review Queue'!$AB$2:$AB$3005,"Yes")</f>
        <v>100</v>
      </c>
      <c r="F40" s="7">
        <f>SUMIFS('All Comparisons'!$M$2:$M$8401,'All Comparisons'!$D$2:$D$8401,$C40,'All Comparisons'!$C$2:$C$8401,$B40,'All Comparisons'!$G$2:$G$8401,IF($D40="Overall","&lt;&gt;",$D40),'All Comparisons'!$F$2:$F$8401,IF($A40="Successful inputs only",1,"&lt;&gt;"))+SUMIFS('Review Queue'!$AF$2:$AF$3005,'Review Queue'!$D$2:$D$3005,$C40,'Review Queue'!$C$2:$C$3005,$B40,'Review Queue'!$G$2:$G$3005,IF($D40="Overall","&lt;&gt;",$D40),'Review Queue'!$F$2:$F$3005,IF($A40="Successful inputs only",1,"&lt;&gt;"))-SUMIFS('Review Queue'!$T$2:$T$3005,'Review Queue'!$D$2:$D$3005,$C40,'Review Queue'!$C$2:$C$3005,$B40,'Review Queue'!$G$2:$G$3005,IF($D40="Overall","&lt;&gt;",$D40),'Review Queue'!$F$2:$F$3005,IF($A40="Successful inputs only",1,"&lt;&gt;"))</f>
        <v>100</v>
      </c>
      <c r="G40" s="7">
        <f>SUMIFS('All Comparisons'!$N$2:$N$8401,'All Comparisons'!$D$2:$D$8401,$C40,'All Comparisons'!$C$2:$C$8401,$B40,'All Comparisons'!$G$2:$G$8401,IF($D40="Overall","&lt;&gt;",$D40),'All Comparisons'!$F$2:$F$8401,IF($A40="Successful inputs only",1,"&lt;&gt;"))+SUMIFS('Review Queue'!$AG$2:$AG$3005,'Review Queue'!$D$2:$D$3005,$C40,'Review Queue'!$C$2:$C$3005,$B40,'Review Queue'!$G$2:$G$3005,IF($D40="Overall","&lt;&gt;",$D40),'Review Queue'!$F$2:$F$3005,IF($A40="Successful inputs only",1,"&lt;&gt;"))-SUMIFS('Review Queue'!$U$2:$U$3005,'Review Queue'!$D$2:$D$3005,$C40,'Review Queue'!$C$2:$C$3005,$B40,'Review Queue'!$G$2:$G$3005,IF($D40="Overall","&lt;&gt;",$D40),'Review Queue'!$F$2:$F$3005,IF($A40="Successful inputs only",1,"&lt;&gt;"))</f>
        <v>2</v>
      </c>
      <c r="H40" s="7">
        <f>SUMIFS('All Comparisons'!$O$2:$O$8401,'All Comparisons'!$D$2:$D$8401,$C40,'All Comparisons'!$C$2:$C$8401,$B40,'All Comparisons'!$G$2:$G$8401,IF($D40="Overall","&lt;&gt;",$D40),'All Comparisons'!$F$2:$F$8401,IF($A40="Successful inputs only",1,"&lt;&gt;"))+SUMIFS('Review Queue'!$AH$2:$AH$3005,'Review Queue'!$D$2:$D$3005,$C40,'Review Queue'!$C$2:$C$3005,$B40,'Review Queue'!$G$2:$G$3005,IF($D40="Overall","&lt;&gt;",$D40),'Review Queue'!$F$2:$F$3005,IF($A40="Successful inputs only",1,"&lt;&gt;"))-SUMIFS('Review Queue'!$V$2:$V$3005,'Review Queue'!$D$2:$D$3005,$C40,'Review Queue'!$C$2:$C$3005,$B40,'Review Queue'!$G$2:$G$3005,IF($D40="Overall","&lt;&gt;",$D40),'Review Queue'!$F$2:$F$3005,IF($A40="Successful inputs only",1,"&lt;&gt;"))</f>
        <v>3</v>
      </c>
      <c r="I40" s="10">
        <f t="shared" si="1"/>
        <v>0.9803921569</v>
      </c>
      <c r="J40" s="10">
        <f t="shared" si="2"/>
        <v>0.9708737864</v>
      </c>
      <c r="K40" s="10">
        <f t="shared" si="3"/>
        <v>0.9756097561</v>
      </c>
      <c r="L40" s="7">
        <f>COUNTIFS('Review Queue'!$D$2:$D$3005,$C40,'Review Queue'!$C$2:$C$3005,$B40,'Review Queue'!$G$2:$G$3005,IF($D40="Overall","&lt;&gt;",$D40),'Review Queue'!$F$2:$F$3005,IF($A40="Successful inputs only",1,"&lt;&gt;"),'Review Queue'!$AC$2:$AC$3005,"Needs review")</f>
        <v>0</v>
      </c>
      <c r="M40" s="7">
        <f>COUNTIFS('Review Queue'!$D$2:$D$3005,$C40,'Review Queue'!$C$2:$C$3005,$B40,'Review Queue'!$G$2:$G$3005,IF($D40="Overall","&lt;&gt;",$D40),'Review Queue'!$F$2:$F$3005,IF($A40="Successful inputs only",1,"&lt;&gt;"),'Review Queue'!$AE$2:$AE$3005,"INCOMPLETE")</f>
        <v>0</v>
      </c>
    </row>
    <row r="41" ht="15.75" customHeight="1">
      <c r="A41" s="7" t="s">
        <v>45</v>
      </c>
      <c r="B41" s="7" t="s">
        <v>79</v>
      </c>
      <c r="C41" s="7" t="s">
        <v>102</v>
      </c>
      <c r="D41" s="7" t="s">
        <v>138</v>
      </c>
      <c r="E41" s="7">
        <f>COUNTIFS('All Comparisons'!$D$2:$D$8401,$C41,'All Comparisons'!$C$2:$C$8401,$B41,'All Comparisons'!$G$2:$G$8401,IF($D41="Overall","&lt;&gt;",$D41),'All Comparisons'!$F$2:$F$8401,IF($A41="Successful inputs only",1,"&lt;&gt;"))-COUNTIFS('Review Queue'!$D$2:$D$3005,$C41,'Review Queue'!$C$2:$C$3005,$B41,'Review Queue'!$G$2:$G$3005,IF($D41="Overall","&lt;&gt;",$D41),'Review Queue'!$F$2:$F$3005,IF($A41="Successful inputs only",1,"&lt;&gt;"),'Review Queue'!$AB$2:$AB$3005,"Yes")</f>
        <v>400</v>
      </c>
      <c r="F41" s="7">
        <f>SUMIFS('All Comparisons'!$M$2:$M$8401,'All Comparisons'!$D$2:$D$8401,$C41,'All Comparisons'!$C$2:$C$8401,$B41,'All Comparisons'!$G$2:$G$8401,IF($D41="Overall","&lt;&gt;",$D41),'All Comparisons'!$F$2:$F$8401,IF($A41="Successful inputs only",1,"&lt;&gt;"))+SUMIFS('Review Queue'!$AF$2:$AF$3005,'Review Queue'!$D$2:$D$3005,$C41,'Review Queue'!$C$2:$C$3005,$B41,'Review Queue'!$G$2:$G$3005,IF($D41="Overall","&lt;&gt;",$D41),'Review Queue'!$F$2:$F$3005,IF($A41="Successful inputs only",1,"&lt;&gt;"))-SUMIFS('Review Queue'!$T$2:$T$3005,'Review Queue'!$D$2:$D$3005,$C41,'Review Queue'!$C$2:$C$3005,$B41,'Review Queue'!$G$2:$G$3005,IF($D41="Overall","&lt;&gt;",$D41),'Review Queue'!$F$2:$F$3005,IF($A41="Successful inputs only",1,"&lt;&gt;"))</f>
        <v>389</v>
      </c>
      <c r="G41" s="7">
        <f>SUMIFS('All Comparisons'!$N$2:$N$8401,'All Comparisons'!$D$2:$D$8401,$C41,'All Comparisons'!$C$2:$C$8401,$B41,'All Comparisons'!$G$2:$G$8401,IF($D41="Overall","&lt;&gt;",$D41),'All Comparisons'!$F$2:$F$8401,IF($A41="Successful inputs only",1,"&lt;&gt;"))+SUMIFS('Review Queue'!$AG$2:$AG$3005,'Review Queue'!$D$2:$D$3005,$C41,'Review Queue'!$C$2:$C$3005,$B41,'Review Queue'!$G$2:$G$3005,IF($D41="Overall","&lt;&gt;",$D41),'Review Queue'!$F$2:$F$3005,IF($A41="Successful inputs only",1,"&lt;&gt;"))-SUMIFS('Review Queue'!$U$2:$U$3005,'Review Queue'!$D$2:$D$3005,$C41,'Review Queue'!$C$2:$C$3005,$B41,'Review Queue'!$G$2:$G$3005,IF($D41="Overall","&lt;&gt;",$D41),'Review Queue'!$F$2:$F$3005,IF($A41="Successful inputs only",1,"&lt;&gt;"))</f>
        <v>5</v>
      </c>
      <c r="H41" s="7">
        <f>SUMIFS('All Comparisons'!$O$2:$O$8401,'All Comparisons'!$D$2:$D$8401,$C41,'All Comparisons'!$C$2:$C$8401,$B41,'All Comparisons'!$G$2:$G$8401,IF($D41="Overall","&lt;&gt;",$D41),'All Comparisons'!$F$2:$F$8401,IF($A41="Successful inputs only",1,"&lt;&gt;"))+SUMIFS('Review Queue'!$AH$2:$AH$3005,'Review Queue'!$D$2:$D$3005,$C41,'Review Queue'!$C$2:$C$3005,$B41,'Review Queue'!$G$2:$G$3005,IF($D41="Overall","&lt;&gt;",$D41),'Review Queue'!$F$2:$F$3005,IF($A41="Successful inputs only",1,"&lt;&gt;"))-SUMIFS('Review Queue'!$V$2:$V$3005,'Review Queue'!$D$2:$D$3005,$C41,'Review Queue'!$C$2:$C$3005,$B41,'Review Queue'!$G$2:$G$3005,IF($D41="Overall","&lt;&gt;",$D41),'Review Queue'!$F$2:$F$3005,IF($A41="Successful inputs only",1,"&lt;&gt;"))</f>
        <v>18</v>
      </c>
      <c r="I41" s="10">
        <f t="shared" si="1"/>
        <v>0.9873096447</v>
      </c>
      <c r="J41" s="10">
        <f t="shared" si="2"/>
        <v>0.9557739558</v>
      </c>
      <c r="K41" s="10">
        <f t="shared" si="3"/>
        <v>0.9712858926</v>
      </c>
      <c r="L41" s="7">
        <f>COUNTIFS('Review Queue'!$D$2:$D$3005,$C41,'Review Queue'!$C$2:$C$3005,$B41,'Review Queue'!$G$2:$G$3005,IF($D41="Overall","&lt;&gt;",$D41),'Review Queue'!$F$2:$F$3005,IF($A41="Successful inputs only",1,"&lt;&gt;"),'Review Queue'!$AC$2:$AC$3005,"Needs review")</f>
        <v>0</v>
      </c>
      <c r="M41" s="7">
        <f>COUNTIFS('Review Queue'!$D$2:$D$3005,$C41,'Review Queue'!$C$2:$C$3005,$B41,'Review Queue'!$G$2:$G$3005,IF($D41="Overall","&lt;&gt;",$D41),'Review Queue'!$F$2:$F$3005,IF($A41="Successful inputs only",1,"&lt;&gt;"),'Review Queue'!$AE$2:$AE$3005,"INCOMPLETE")</f>
        <v>0</v>
      </c>
    </row>
    <row r="42" ht="15.75" customHeight="1">
      <c r="A42" s="7" t="s">
        <v>45</v>
      </c>
      <c r="B42" s="7" t="s">
        <v>79</v>
      </c>
      <c r="C42" s="7" t="s">
        <v>115</v>
      </c>
      <c r="D42" s="7" t="s">
        <v>49</v>
      </c>
      <c r="E42" s="7">
        <f>COUNTIFS('All Comparisons'!$D$2:$D$8401,$C42,'All Comparisons'!$C$2:$C$8401,$B42,'All Comparisons'!$G$2:$G$8401,IF($D42="Overall","&lt;&gt;",$D42),'All Comparisons'!$F$2:$F$8401,IF($A42="Successful inputs only",1,"&lt;&gt;"))-COUNTIFS('Review Queue'!$D$2:$D$3005,$C42,'Review Queue'!$C$2:$C$3005,$B42,'Review Queue'!$G$2:$G$3005,IF($D42="Overall","&lt;&gt;",$D42),'Review Queue'!$F$2:$F$3005,IF($A42="Successful inputs only",1,"&lt;&gt;"),'Review Queue'!$AB$2:$AB$3005,"Yes")</f>
        <v>100</v>
      </c>
      <c r="F42" s="7">
        <f>SUMIFS('All Comparisons'!$M$2:$M$8401,'All Comparisons'!$D$2:$D$8401,$C42,'All Comparisons'!$C$2:$C$8401,$B42,'All Comparisons'!$G$2:$G$8401,IF($D42="Overall","&lt;&gt;",$D42),'All Comparisons'!$F$2:$F$8401,IF($A42="Successful inputs only",1,"&lt;&gt;"))+SUMIFS('Review Queue'!$AF$2:$AF$3005,'Review Queue'!$D$2:$D$3005,$C42,'Review Queue'!$C$2:$C$3005,$B42,'Review Queue'!$G$2:$G$3005,IF($D42="Overall","&lt;&gt;",$D42),'Review Queue'!$F$2:$F$3005,IF($A42="Successful inputs only",1,"&lt;&gt;"))-SUMIFS('Review Queue'!$T$2:$T$3005,'Review Queue'!$D$2:$D$3005,$C42,'Review Queue'!$C$2:$C$3005,$B42,'Review Queue'!$G$2:$G$3005,IF($D42="Overall","&lt;&gt;",$D42),'Review Queue'!$F$2:$F$3005,IF($A42="Successful inputs only",1,"&lt;&gt;"))</f>
        <v>83</v>
      </c>
      <c r="G42" s="7">
        <f>SUMIFS('All Comparisons'!$N$2:$N$8401,'All Comparisons'!$D$2:$D$8401,$C42,'All Comparisons'!$C$2:$C$8401,$B42,'All Comparisons'!$G$2:$G$8401,IF($D42="Overall","&lt;&gt;",$D42),'All Comparisons'!$F$2:$F$8401,IF($A42="Successful inputs only",1,"&lt;&gt;"))+SUMIFS('Review Queue'!$AG$2:$AG$3005,'Review Queue'!$D$2:$D$3005,$C42,'Review Queue'!$C$2:$C$3005,$B42,'Review Queue'!$G$2:$G$3005,IF($D42="Overall","&lt;&gt;",$D42),'Review Queue'!$F$2:$F$3005,IF($A42="Successful inputs only",1,"&lt;&gt;"))-SUMIFS('Review Queue'!$U$2:$U$3005,'Review Queue'!$D$2:$D$3005,$C42,'Review Queue'!$C$2:$C$3005,$B42,'Review Queue'!$G$2:$G$3005,IF($D42="Overall","&lt;&gt;",$D42),'Review Queue'!$F$2:$F$3005,IF($A42="Successful inputs only",1,"&lt;&gt;"))</f>
        <v>3</v>
      </c>
      <c r="H42" s="7">
        <f>SUMIFS('All Comparisons'!$O$2:$O$8401,'All Comparisons'!$D$2:$D$8401,$C42,'All Comparisons'!$C$2:$C$8401,$B42,'All Comparisons'!$G$2:$G$8401,IF($D42="Overall","&lt;&gt;",$D42),'All Comparisons'!$F$2:$F$8401,IF($A42="Successful inputs only",1,"&lt;&gt;"))+SUMIFS('Review Queue'!$AH$2:$AH$3005,'Review Queue'!$D$2:$D$3005,$C42,'Review Queue'!$C$2:$C$3005,$B42,'Review Queue'!$G$2:$G$3005,IF($D42="Overall","&lt;&gt;",$D42),'Review Queue'!$F$2:$F$3005,IF($A42="Successful inputs only",1,"&lt;&gt;"))-SUMIFS('Review Queue'!$V$2:$V$3005,'Review Queue'!$D$2:$D$3005,$C42,'Review Queue'!$C$2:$C$3005,$B42,'Review Queue'!$G$2:$G$3005,IF($D42="Overall","&lt;&gt;",$D42),'Review Queue'!$F$2:$F$3005,IF($A42="Successful inputs only",1,"&lt;&gt;"))</f>
        <v>17</v>
      </c>
      <c r="I42" s="10">
        <f t="shared" si="1"/>
        <v>0.9651162791</v>
      </c>
      <c r="J42" s="10">
        <f t="shared" si="2"/>
        <v>0.83</v>
      </c>
      <c r="K42" s="10">
        <f t="shared" si="3"/>
        <v>0.8924731183</v>
      </c>
      <c r="L42" s="7">
        <f>COUNTIFS('Review Queue'!$D$2:$D$3005,$C42,'Review Queue'!$C$2:$C$3005,$B42,'Review Queue'!$G$2:$G$3005,IF($D42="Overall","&lt;&gt;",$D42),'Review Queue'!$F$2:$F$3005,IF($A42="Successful inputs only",1,"&lt;&gt;"),'Review Queue'!$AC$2:$AC$3005,"Needs review")</f>
        <v>0</v>
      </c>
      <c r="M42" s="7">
        <f>COUNTIFS('Review Queue'!$D$2:$D$3005,$C42,'Review Queue'!$C$2:$C$3005,$B42,'Review Queue'!$G$2:$G$3005,IF($D42="Overall","&lt;&gt;",$D42),'Review Queue'!$F$2:$F$3005,IF($A42="Successful inputs only",1,"&lt;&gt;"),'Review Queue'!$AE$2:$AE$3005,"INCOMPLETE")</f>
        <v>0</v>
      </c>
    </row>
    <row r="43" ht="15.75" customHeight="1">
      <c r="A43" s="7" t="s">
        <v>45</v>
      </c>
      <c r="B43" s="7" t="s">
        <v>79</v>
      </c>
      <c r="C43" s="7" t="s">
        <v>115</v>
      </c>
      <c r="D43" s="7" t="s">
        <v>95</v>
      </c>
      <c r="E43" s="7">
        <f>COUNTIFS('All Comparisons'!$D$2:$D$8401,$C43,'All Comparisons'!$C$2:$C$8401,$B43,'All Comparisons'!$G$2:$G$8401,IF($D43="Overall","&lt;&gt;",$D43),'All Comparisons'!$F$2:$F$8401,IF($A43="Successful inputs only",1,"&lt;&gt;"))-COUNTIFS('Review Queue'!$D$2:$D$3005,$C43,'Review Queue'!$C$2:$C$3005,$B43,'Review Queue'!$G$2:$G$3005,IF($D43="Overall","&lt;&gt;",$D43),'Review Queue'!$F$2:$F$3005,IF($A43="Successful inputs only",1,"&lt;&gt;"),'Review Queue'!$AB$2:$AB$3005,"Yes")</f>
        <v>100</v>
      </c>
      <c r="F43" s="7">
        <f>SUMIFS('All Comparisons'!$M$2:$M$8401,'All Comparisons'!$D$2:$D$8401,$C43,'All Comparisons'!$C$2:$C$8401,$B43,'All Comparisons'!$G$2:$G$8401,IF($D43="Overall","&lt;&gt;",$D43),'All Comparisons'!$F$2:$F$8401,IF($A43="Successful inputs only",1,"&lt;&gt;"))+SUMIFS('Review Queue'!$AF$2:$AF$3005,'Review Queue'!$D$2:$D$3005,$C43,'Review Queue'!$C$2:$C$3005,$B43,'Review Queue'!$G$2:$G$3005,IF($D43="Overall","&lt;&gt;",$D43),'Review Queue'!$F$2:$F$3005,IF($A43="Successful inputs only",1,"&lt;&gt;"))-SUMIFS('Review Queue'!$T$2:$T$3005,'Review Queue'!$D$2:$D$3005,$C43,'Review Queue'!$C$2:$C$3005,$B43,'Review Queue'!$G$2:$G$3005,IF($D43="Overall","&lt;&gt;",$D43),'Review Queue'!$F$2:$F$3005,IF($A43="Successful inputs only",1,"&lt;&gt;"))</f>
        <v>95</v>
      </c>
      <c r="G43" s="7">
        <f>SUMIFS('All Comparisons'!$N$2:$N$8401,'All Comparisons'!$D$2:$D$8401,$C43,'All Comparisons'!$C$2:$C$8401,$B43,'All Comparisons'!$G$2:$G$8401,IF($D43="Overall","&lt;&gt;",$D43),'All Comparisons'!$F$2:$F$8401,IF($A43="Successful inputs only",1,"&lt;&gt;"))+SUMIFS('Review Queue'!$AG$2:$AG$3005,'Review Queue'!$D$2:$D$3005,$C43,'Review Queue'!$C$2:$C$3005,$B43,'Review Queue'!$G$2:$G$3005,IF($D43="Overall","&lt;&gt;",$D43),'Review Queue'!$F$2:$F$3005,IF($A43="Successful inputs only",1,"&lt;&gt;"))-SUMIFS('Review Queue'!$U$2:$U$3005,'Review Queue'!$D$2:$D$3005,$C43,'Review Queue'!$C$2:$C$3005,$B43,'Review Queue'!$G$2:$G$3005,IF($D43="Overall","&lt;&gt;",$D43),'Review Queue'!$F$2:$F$3005,IF($A43="Successful inputs only",1,"&lt;&gt;"))</f>
        <v>0</v>
      </c>
      <c r="H43" s="7">
        <f>SUMIFS('All Comparisons'!$O$2:$O$8401,'All Comparisons'!$D$2:$D$8401,$C43,'All Comparisons'!$C$2:$C$8401,$B43,'All Comparisons'!$G$2:$G$8401,IF($D43="Overall","&lt;&gt;",$D43),'All Comparisons'!$F$2:$F$8401,IF($A43="Successful inputs only",1,"&lt;&gt;"))+SUMIFS('Review Queue'!$AH$2:$AH$3005,'Review Queue'!$D$2:$D$3005,$C43,'Review Queue'!$C$2:$C$3005,$B43,'Review Queue'!$G$2:$G$3005,IF($D43="Overall","&lt;&gt;",$D43),'Review Queue'!$F$2:$F$3005,IF($A43="Successful inputs only",1,"&lt;&gt;"))-SUMIFS('Review Queue'!$V$2:$V$3005,'Review Queue'!$D$2:$D$3005,$C43,'Review Queue'!$C$2:$C$3005,$B43,'Review Queue'!$G$2:$G$3005,IF($D43="Overall","&lt;&gt;",$D43),'Review Queue'!$F$2:$F$3005,IF($A43="Successful inputs only",1,"&lt;&gt;"))</f>
        <v>5</v>
      </c>
      <c r="I43" s="10">
        <f t="shared" si="1"/>
        <v>1</v>
      </c>
      <c r="J43" s="10">
        <f t="shared" si="2"/>
        <v>0.95</v>
      </c>
      <c r="K43" s="10">
        <f t="shared" si="3"/>
        <v>0.9743589744</v>
      </c>
      <c r="L43" s="7">
        <f>COUNTIFS('Review Queue'!$D$2:$D$3005,$C43,'Review Queue'!$C$2:$C$3005,$B43,'Review Queue'!$G$2:$G$3005,IF($D43="Overall","&lt;&gt;",$D43),'Review Queue'!$F$2:$F$3005,IF($A43="Successful inputs only",1,"&lt;&gt;"),'Review Queue'!$AC$2:$AC$3005,"Needs review")</f>
        <v>0</v>
      </c>
      <c r="M43" s="7">
        <f>COUNTIFS('Review Queue'!$D$2:$D$3005,$C43,'Review Queue'!$C$2:$C$3005,$B43,'Review Queue'!$G$2:$G$3005,IF($D43="Overall","&lt;&gt;",$D43),'Review Queue'!$F$2:$F$3005,IF($A43="Successful inputs only",1,"&lt;&gt;"),'Review Queue'!$AE$2:$AE$3005,"INCOMPLETE")</f>
        <v>0</v>
      </c>
    </row>
    <row r="44" ht="15.75" customHeight="1">
      <c r="A44" s="7" t="s">
        <v>45</v>
      </c>
      <c r="B44" s="7" t="s">
        <v>79</v>
      </c>
      <c r="C44" s="7" t="s">
        <v>115</v>
      </c>
      <c r="D44" s="7" t="s">
        <v>90</v>
      </c>
      <c r="E44" s="7">
        <f>COUNTIFS('All Comparisons'!$D$2:$D$8401,$C44,'All Comparisons'!$C$2:$C$8401,$B44,'All Comparisons'!$G$2:$G$8401,IF($D44="Overall","&lt;&gt;",$D44),'All Comparisons'!$F$2:$F$8401,IF($A44="Successful inputs only",1,"&lt;&gt;"))-COUNTIFS('Review Queue'!$D$2:$D$3005,$C44,'Review Queue'!$C$2:$C$3005,$B44,'Review Queue'!$G$2:$G$3005,IF($D44="Overall","&lt;&gt;",$D44),'Review Queue'!$F$2:$F$3005,IF($A44="Successful inputs only",1,"&lt;&gt;"),'Review Queue'!$AB$2:$AB$3005,"Yes")</f>
        <v>100</v>
      </c>
      <c r="F44" s="7">
        <f>SUMIFS('All Comparisons'!$M$2:$M$8401,'All Comparisons'!$D$2:$D$8401,$C44,'All Comparisons'!$C$2:$C$8401,$B44,'All Comparisons'!$G$2:$G$8401,IF($D44="Overall","&lt;&gt;",$D44),'All Comparisons'!$F$2:$F$8401,IF($A44="Successful inputs only",1,"&lt;&gt;"))+SUMIFS('Review Queue'!$AF$2:$AF$3005,'Review Queue'!$D$2:$D$3005,$C44,'Review Queue'!$C$2:$C$3005,$B44,'Review Queue'!$G$2:$G$3005,IF($D44="Overall","&lt;&gt;",$D44),'Review Queue'!$F$2:$F$3005,IF($A44="Successful inputs only",1,"&lt;&gt;"))-SUMIFS('Review Queue'!$T$2:$T$3005,'Review Queue'!$D$2:$D$3005,$C44,'Review Queue'!$C$2:$C$3005,$B44,'Review Queue'!$G$2:$G$3005,IF($D44="Overall","&lt;&gt;",$D44),'Review Queue'!$F$2:$F$3005,IF($A44="Successful inputs only",1,"&lt;&gt;"))</f>
        <v>98</v>
      </c>
      <c r="G44" s="7">
        <f>SUMIFS('All Comparisons'!$N$2:$N$8401,'All Comparisons'!$D$2:$D$8401,$C44,'All Comparisons'!$C$2:$C$8401,$B44,'All Comparisons'!$G$2:$G$8401,IF($D44="Overall","&lt;&gt;",$D44),'All Comparisons'!$F$2:$F$8401,IF($A44="Successful inputs only",1,"&lt;&gt;"))+SUMIFS('Review Queue'!$AG$2:$AG$3005,'Review Queue'!$D$2:$D$3005,$C44,'Review Queue'!$C$2:$C$3005,$B44,'Review Queue'!$G$2:$G$3005,IF($D44="Overall","&lt;&gt;",$D44),'Review Queue'!$F$2:$F$3005,IF($A44="Successful inputs only",1,"&lt;&gt;"))-SUMIFS('Review Queue'!$U$2:$U$3005,'Review Queue'!$D$2:$D$3005,$C44,'Review Queue'!$C$2:$C$3005,$B44,'Review Queue'!$G$2:$G$3005,IF($D44="Overall","&lt;&gt;",$D44),'Review Queue'!$F$2:$F$3005,IF($A44="Successful inputs only",1,"&lt;&gt;"))</f>
        <v>0</v>
      </c>
      <c r="H44" s="7">
        <f>SUMIFS('All Comparisons'!$O$2:$O$8401,'All Comparisons'!$D$2:$D$8401,$C44,'All Comparisons'!$C$2:$C$8401,$B44,'All Comparisons'!$G$2:$G$8401,IF($D44="Overall","&lt;&gt;",$D44),'All Comparisons'!$F$2:$F$8401,IF($A44="Successful inputs only",1,"&lt;&gt;"))+SUMIFS('Review Queue'!$AH$2:$AH$3005,'Review Queue'!$D$2:$D$3005,$C44,'Review Queue'!$C$2:$C$3005,$B44,'Review Queue'!$G$2:$G$3005,IF($D44="Overall","&lt;&gt;",$D44),'Review Queue'!$F$2:$F$3005,IF($A44="Successful inputs only",1,"&lt;&gt;"))-SUMIFS('Review Queue'!$V$2:$V$3005,'Review Queue'!$D$2:$D$3005,$C44,'Review Queue'!$C$2:$C$3005,$B44,'Review Queue'!$G$2:$G$3005,IF($D44="Overall","&lt;&gt;",$D44),'Review Queue'!$F$2:$F$3005,IF($A44="Successful inputs only",1,"&lt;&gt;"))</f>
        <v>6</v>
      </c>
      <c r="I44" s="10">
        <f t="shared" si="1"/>
        <v>1</v>
      </c>
      <c r="J44" s="10">
        <f t="shared" si="2"/>
        <v>0.9423076923</v>
      </c>
      <c r="K44" s="10">
        <f t="shared" si="3"/>
        <v>0.9702970297</v>
      </c>
      <c r="L44" s="7">
        <f>COUNTIFS('Review Queue'!$D$2:$D$3005,$C44,'Review Queue'!$C$2:$C$3005,$B44,'Review Queue'!$G$2:$G$3005,IF($D44="Overall","&lt;&gt;",$D44),'Review Queue'!$F$2:$F$3005,IF($A44="Successful inputs only",1,"&lt;&gt;"),'Review Queue'!$AC$2:$AC$3005,"Needs review")</f>
        <v>0</v>
      </c>
      <c r="M44" s="7">
        <f>COUNTIFS('Review Queue'!$D$2:$D$3005,$C44,'Review Queue'!$C$2:$C$3005,$B44,'Review Queue'!$G$2:$G$3005,IF($D44="Overall","&lt;&gt;",$D44),'Review Queue'!$F$2:$F$3005,IF($A44="Successful inputs only",1,"&lt;&gt;"),'Review Queue'!$AE$2:$AE$3005,"INCOMPLETE")</f>
        <v>0</v>
      </c>
    </row>
    <row r="45" ht="15.75" customHeight="1">
      <c r="A45" s="7" t="s">
        <v>45</v>
      </c>
      <c r="B45" s="7" t="s">
        <v>79</v>
      </c>
      <c r="C45" s="7" t="s">
        <v>115</v>
      </c>
      <c r="D45" s="7" t="s">
        <v>105</v>
      </c>
      <c r="E45" s="7">
        <f>COUNTIFS('All Comparisons'!$D$2:$D$8401,$C45,'All Comparisons'!$C$2:$C$8401,$B45,'All Comparisons'!$G$2:$G$8401,IF($D45="Overall","&lt;&gt;",$D45),'All Comparisons'!$F$2:$F$8401,IF($A45="Successful inputs only",1,"&lt;&gt;"))-COUNTIFS('Review Queue'!$D$2:$D$3005,$C45,'Review Queue'!$C$2:$C$3005,$B45,'Review Queue'!$G$2:$G$3005,IF($D45="Overall","&lt;&gt;",$D45),'Review Queue'!$F$2:$F$3005,IF($A45="Successful inputs only",1,"&lt;&gt;"),'Review Queue'!$AB$2:$AB$3005,"Yes")</f>
        <v>100</v>
      </c>
      <c r="F45" s="7">
        <f>SUMIFS('All Comparisons'!$M$2:$M$8401,'All Comparisons'!$D$2:$D$8401,$C45,'All Comparisons'!$C$2:$C$8401,$B45,'All Comparisons'!$G$2:$G$8401,IF($D45="Overall","&lt;&gt;",$D45),'All Comparisons'!$F$2:$F$8401,IF($A45="Successful inputs only",1,"&lt;&gt;"))+SUMIFS('Review Queue'!$AF$2:$AF$3005,'Review Queue'!$D$2:$D$3005,$C45,'Review Queue'!$C$2:$C$3005,$B45,'Review Queue'!$G$2:$G$3005,IF($D45="Overall","&lt;&gt;",$D45),'Review Queue'!$F$2:$F$3005,IF($A45="Successful inputs only",1,"&lt;&gt;"))-SUMIFS('Review Queue'!$T$2:$T$3005,'Review Queue'!$D$2:$D$3005,$C45,'Review Queue'!$C$2:$C$3005,$B45,'Review Queue'!$G$2:$G$3005,IF($D45="Overall","&lt;&gt;",$D45),'Review Queue'!$F$2:$F$3005,IF($A45="Successful inputs only",1,"&lt;&gt;"))</f>
        <v>98</v>
      </c>
      <c r="G45" s="7">
        <f>SUMIFS('All Comparisons'!$N$2:$N$8401,'All Comparisons'!$D$2:$D$8401,$C45,'All Comparisons'!$C$2:$C$8401,$B45,'All Comparisons'!$G$2:$G$8401,IF($D45="Overall","&lt;&gt;",$D45),'All Comparisons'!$F$2:$F$8401,IF($A45="Successful inputs only",1,"&lt;&gt;"))+SUMIFS('Review Queue'!$AG$2:$AG$3005,'Review Queue'!$D$2:$D$3005,$C45,'Review Queue'!$C$2:$C$3005,$B45,'Review Queue'!$G$2:$G$3005,IF($D45="Overall","&lt;&gt;",$D45),'Review Queue'!$F$2:$F$3005,IF($A45="Successful inputs only",1,"&lt;&gt;"))-SUMIFS('Review Queue'!$U$2:$U$3005,'Review Queue'!$D$2:$D$3005,$C45,'Review Queue'!$C$2:$C$3005,$B45,'Review Queue'!$G$2:$G$3005,IF($D45="Overall","&lt;&gt;",$D45),'Review Queue'!$F$2:$F$3005,IF($A45="Successful inputs only",1,"&lt;&gt;"))</f>
        <v>1</v>
      </c>
      <c r="H45" s="7">
        <f>SUMIFS('All Comparisons'!$O$2:$O$8401,'All Comparisons'!$D$2:$D$8401,$C45,'All Comparisons'!$C$2:$C$8401,$B45,'All Comparisons'!$G$2:$G$8401,IF($D45="Overall","&lt;&gt;",$D45),'All Comparisons'!$F$2:$F$8401,IF($A45="Successful inputs only",1,"&lt;&gt;"))+SUMIFS('Review Queue'!$AH$2:$AH$3005,'Review Queue'!$D$2:$D$3005,$C45,'Review Queue'!$C$2:$C$3005,$B45,'Review Queue'!$G$2:$G$3005,IF($D45="Overall","&lt;&gt;",$D45),'Review Queue'!$F$2:$F$3005,IF($A45="Successful inputs only",1,"&lt;&gt;"))-SUMIFS('Review Queue'!$V$2:$V$3005,'Review Queue'!$D$2:$D$3005,$C45,'Review Queue'!$C$2:$C$3005,$B45,'Review Queue'!$G$2:$G$3005,IF($D45="Overall","&lt;&gt;",$D45),'Review Queue'!$F$2:$F$3005,IF($A45="Successful inputs only",1,"&lt;&gt;"))</f>
        <v>5</v>
      </c>
      <c r="I45" s="10">
        <f t="shared" si="1"/>
        <v>0.9898989899</v>
      </c>
      <c r="J45" s="10">
        <f t="shared" si="2"/>
        <v>0.9514563107</v>
      </c>
      <c r="K45" s="10">
        <f t="shared" si="3"/>
        <v>0.9702970297</v>
      </c>
      <c r="L45" s="7">
        <f>COUNTIFS('Review Queue'!$D$2:$D$3005,$C45,'Review Queue'!$C$2:$C$3005,$B45,'Review Queue'!$G$2:$G$3005,IF($D45="Overall","&lt;&gt;",$D45),'Review Queue'!$F$2:$F$3005,IF($A45="Successful inputs only",1,"&lt;&gt;"),'Review Queue'!$AC$2:$AC$3005,"Needs review")</f>
        <v>0</v>
      </c>
      <c r="M45" s="7">
        <f>COUNTIFS('Review Queue'!$D$2:$D$3005,$C45,'Review Queue'!$C$2:$C$3005,$B45,'Review Queue'!$G$2:$G$3005,IF($D45="Overall","&lt;&gt;",$D45),'Review Queue'!$F$2:$F$3005,IF($A45="Successful inputs only",1,"&lt;&gt;"),'Review Queue'!$AE$2:$AE$3005,"INCOMPLETE")</f>
        <v>0</v>
      </c>
    </row>
    <row r="46" ht="15.75" customHeight="1">
      <c r="A46" s="7" t="s">
        <v>45</v>
      </c>
      <c r="B46" s="7" t="s">
        <v>79</v>
      </c>
      <c r="C46" s="7" t="s">
        <v>115</v>
      </c>
      <c r="D46" s="7" t="s">
        <v>138</v>
      </c>
      <c r="E46" s="7">
        <f>COUNTIFS('All Comparisons'!$D$2:$D$8401,$C46,'All Comparisons'!$C$2:$C$8401,$B46,'All Comparisons'!$G$2:$G$8401,IF($D46="Overall","&lt;&gt;",$D46),'All Comparisons'!$F$2:$F$8401,IF($A46="Successful inputs only",1,"&lt;&gt;"))-COUNTIFS('Review Queue'!$D$2:$D$3005,$C46,'Review Queue'!$C$2:$C$3005,$B46,'Review Queue'!$G$2:$G$3005,IF($D46="Overall","&lt;&gt;",$D46),'Review Queue'!$F$2:$F$3005,IF($A46="Successful inputs only",1,"&lt;&gt;"),'Review Queue'!$AB$2:$AB$3005,"Yes")</f>
        <v>400</v>
      </c>
      <c r="F46" s="7">
        <f>SUMIFS('All Comparisons'!$M$2:$M$8401,'All Comparisons'!$D$2:$D$8401,$C46,'All Comparisons'!$C$2:$C$8401,$B46,'All Comparisons'!$G$2:$G$8401,IF($D46="Overall","&lt;&gt;",$D46),'All Comparisons'!$F$2:$F$8401,IF($A46="Successful inputs only",1,"&lt;&gt;"))+SUMIFS('Review Queue'!$AF$2:$AF$3005,'Review Queue'!$D$2:$D$3005,$C46,'Review Queue'!$C$2:$C$3005,$B46,'Review Queue'!$G$2:$G$3005,IF($D46="Overall","&lt;&gt;",$D46),'Review Queue'!$F$2:$F$3005,IF($A46="Successful inputs only",1,"&lt;&gt;"))-SUMIFS('Review Queue'!$T$2:$T$3005,'Review Queue'!$D$2:$D$3005,$C46,'Review Queue'!$C$2:$C$3005,$B46,'Review Queue'!$G$2:$G$3005,IF($D46="Overall","&lt;&gt;",$D46),'Review Queue'!$F$2:$F$3005,IF($A46="Successful inputs only",1,"&lt;&gt;"))</f>
        <v>374</v>
      </c>
      <c r="G46" s="7">
        <f>SUMIFS('All Comparisons'!$N$2:$N$8401,'All Comparisons'!$D$2:$D$8401,$C46,'All Comparisons'!$C$2:$C$8401,$B46,'All Comparisons'!$G$2:$G$8401,IF($D46="Overall","&lt;&gt;",$D46),'All Comparisons'!$F$2:$F$8401,IF($A46="Successful inputs only",1,"&lt;&gt;"))+SUMIFS('Review Queue'!$AG$2:$AG$3005,'Review Queue'!$D$2:$D$3005,$C46,'Review Queue'!$C$2:$C$3005,$B46,'Review Queue'!$G$2:$G$3005,IF($D46="Overall","&lt;&gt;",$D46),'Review Queue'!$F$2:$F$3005,IF($A46="Successful inputs only",1,"&lt;&gt;"))-SUMIFS('Review Queue'!$U$2:$U$3005,'Review Queue'!$D$2:$D$3005,$C46,'Review Queue'!$C$2:$C$3005,$B46,'Review Queue'!$G$2:$G$3005,IF($D46="Overall","&lt;&gt;",$D46),'Review Queue'!$F$2:$F$3005,IF($A46="Successful inputs only",1,"&lt;&gt;"))</f>
        <v>4</v>
      </c>
      <c r="H46" s="7">
        <f>SUMIFS('All Comparisons'!$O$2:$O$8401,'All Comparisons'!$D$2:$D$8401,$C46,'All Comparisons'!$C$2:$C$8401,$B46,'All Comparisons'!$G$2:$G$8401,IF($D46="Overall","&lt;&gt;",$D46),'All Comparisons'!$F$2:$F$8401,IF($A46="Successful inputs only",1,"&lt;&gt;"))+SUMIFS('Review Queue'!$AH$2:$AH$3005,'Review Queue'!$D$2:$D$3005,$C46,'Review Queue'!$C$2:$C$3005,$B46,'Review Queue'!$G$2:$G$3005,IF($D46="Overall","&lt;&gt;",$D46),'Review Queue'!$F$2:$F$3005,IF($A46="Successful inputs only",1,"&lt;&gt;"))-SUMIFS('Review Queue'!$V$2:$V$3005,'Review Queue'!$D$2:$D$3005,$C46,'Review Queue'!$C$2:$C$3005,$B46,'Review Queue'!$G$2:$G$3005,IF($D46="Overall","&lt;&gt;",$D46),'Review Queue'!$F$2:$F$3005,IF($A46="Successful inputs only",1,"&lt;&gt;"))</f>
        <v>33</v>
      </c>
      <c r="I46" s="10">
        <f t="shared" si="1"/>
        <v>0.9894179894</v>
      </c>
      <c r="J46" s="10">
        <f t="shared" si="2"/>
        <v>0.9189189189</v>
      </c>
      <c r="K46" s="10">
        <f t="shared" si="3"/>
        <v>0.952866242</v>
      </c>
      <c r="L46" s="7">
        <f>COUNTIFS('Review Queue'!$D$2:$D$3005,$C46,'Review Queue'!$C$2:$C$3005,$B46,'Review Queue'!$G$2:$G$3005,IF($D46="Overall","&lt;&gt;",$D46),'Review Queue'!$F$2:$F$3005,IF($A46="Successful inputs only",1,"&lt;&gt;"),'Review Queue'!$AC$2:$AC$3005,"Needs review")</f>
        <v>0</v>
      </c>
      <c r="M46" s="7">
        <f>COUNTIFS('Review Queue'!$D$2:$D$3005,$C46,'Review Queue'!$C$2:$C$3005,$B46,'Review Queue'!$G$2:$G$3005,IF($D46="Overall","&lt;&gt;",$D46),'Review Queue'!$F$2:$F$3005,IF($A46="Successful inputs only",1,"&lt;&gt;"),'Review Queue'!$AE$2:$AE$3005,"INCOMPLETE")</f>
        <v>0</v>
      </c>
    </row>
    <row r="47" ht="15.75" customHeight="1">
      <c r="A47" s="7" t="s">
        <v>45</v>
      </c>
      <c r="B47" s="7" t="s">
        <v>577</v>
      </c>
      <c r="C47" s="7" t="s">
        <v>48</v>
      </c>
      <c r="D47" s="7" t="s">
        <v>49</v>
      </c>
      <c r="E47" s="7">
        <f>COUNTIFS('All Comparisons'!$D$2:$D$8401,$C47,'All Comparisons'!$C$2:$C$8401,$B47,'All Comparisons'!$G$2:$G$8401,IF($D47="Overall","&lt;&gt;",$D47),'All Comparisons'!$F$2:$F$8401,IF($A47="Successful inputs only",1,"&lt;&gt;"))-COUNTIFS('Review Queue'!$D$2:$D$3005,$C47,'Review Queue'!$C$2:$C$3005,$B47,'Review Queue'!$G$2:$G$3005,IF($D47="Overall","&lt;&gt;",$D47),'Review Queue'!$F$2:$F$3005,IF($A47="Successful inputs only",1,"&lt;&gt;"),'Review Queue'!$AB$2:$AB$3005,"Yes")</f>
        <v>100</v>
      </c>
      <c r="F47" s="7">
        <f>SUMIFS('All Comparisons'!$M$2:$M$8401,'All Comparisons'!$D$2:$D$8401,$C47,'All Comparisons'!$C$2:$C$8401,$B47,'All Comparisons'!$G$2:$G$8401,IF($D47="Overall","&lt;&gt;",$D47),'All Comparisons'!$F$2:$F$8401,IF($A47="Successful inputs only",1,"&lt;&gt;"))+SUMIFS('Review Queue'!$AF$2:$AF$3005,'Review Queue'!$D$2:$D$3005,$C47,'Review Queue'!$C$2:$C$3005,$B47,'Review Queue'!$G$2:$G$3005,IF($D47="Overall","&lt;&gt;",$D47),'Review Queue'!$F$2:$F$3005,IF($A47="Successful inputs only",1,"&lt;&gt;"))-SUMIFS('Review Queue'!$T$2:$T$3005,'Review Queue'!$D$2:$D$3005,$C47,'Review Queue'!$C$2:$C$3005,$B47,'Review Queue'!$G$2:$G$3005,IF($D47="Overall","&lt;&gt;",$D47),'Review Queue'!$F$2:$F$3005,IF($A47="Successful inputs only",1,"&lt;&gt;"))</f>
        <v>92</v>
      </c>
      <c r="G47" s="7">
        <f>SUMIFS('All Comparisons'!$N$2:$N$8401,'All Comparisons'!$D$2:$D$8401,$C47,'All Comparisons'!$C$2:$C$8401,$B47,'All Comparisons'!$G$2:$G$8401,IF($D47="Overall","&lt;&gt;",$D47),'All Comparisons'!$F$2:$F$8401,IF($A47="Successful inputs only",1,"&lt;&gt;"))+SUMIFS('Review Queue'!$AG$2:$AG$3005,'Review Queue'!$D$2:$D$3005,$C47,'Review Queue'!$C$2:$C$3005,$B47,'Review Queue'!$G$2:$G$3005,IF($D47="Overall","&lt;&gt;",$D47),'Review Queue'!$F$2:$F$3005,IF($A47="Successful inputs only",1,"&lt;&gt;"))-SUMIFS('Review Queue'!$U$2:$U$3005,'Review Queue'!$D$2:$D$3005,$C47,'Review Queue'!$C$2:$C$3005,$B47,'Review Queue'!$G$2:$G$3005,IF($D47="Overall","&lt;&gt;",$D47),'Review Queue'!$F$2:$F$3005,IF($A47="Successful inputs only",1,"&lt;&gt;"))</f>
        <v>6</v>
      </c>
      <c r="H47" s="7">
        <f>SUMIFS('All Comparisons'!$O$2:$O$8401,'All Comparisons'!$D$2:$D$8401,$C47,'All Comparisons'!$C$2:$C$8401,$B47,'All Comparisons'!$G$2:$G$8401,IF($D47="Overall","&lt;&gt;",$D47),'All Comparisons'!$F$2:$F$8401,IF($A47="Successful inputs only",1,"&lt;&gt;"))+SUMIFS('Review Queue'!$AH$2:$AH$3005,'Review Queue'!$D$2:$D$3005,$C47,'Review Queue'!$C$2:$C$3005,$B47,'Review Queue'!$G$2:$G$3005,IF($D47="Overall","&lt;&gt;",$D47),'Review Queue'!$F$2:$F$3005,IF($A47="Successful inputs only",1,"&lt;&gt;"))-SUMIFS('Review Queue'!$V$2:$V$3005,'Review Queue'!$D$2:$D$3005,$C47,'Review Queue'!$C$2:$C$3005,$B47,'Review Queue'!$G$2:$G$3005,IF($D47="Overall","&lt;&gt;",$D47),'Review Queue'!$F$2:$F$3005,IF($A47="Successful inputs only",1,"&lt;&gt;"))</f>
        <v>4</v>
      </c>
      <c r="I47" s="10">
        <f t="shared" si="1"/>
        <v>0.9387755102</v>
      </c>
      <c r="J47" s="10">
        <f t="shared" si="2"/>
        <v>0.9583333333</v>
      </c>
      <c r="K47" s="10">
        <f t="shared" si="3"/>
        <v>0.9484536082</v>
      </c>
      <c r="L47" s="7">
        <f>COUNTIFS('Review Queue'!$D$2:$D$3005,$C47,'Review Queue'!$C$2:$C$3005,$B47,'Review Queue'!$G$2:$G$3005,IF($D47="Overall","&lt;&gt;",$D47),'Review Queue'!$F$2:$F$3005,IF($A47="Successful inputs only",1,"&lt;&gt;"),'Review Queue'!$AC$2:$AC$3005,"Needs review")</f>
        <v>0</v>
      </c>
      <c r="M47" s="7">
        <f>COUNTIFS('Review Queue'!$D$2:$D$3005,$C47,'Review Queue'!$C$2:$C$3005,$B47,'Review Queue'!$G$2:$G$3005,IF($D47="Overall","&lt;&gt;",$D47),'Review Queue'!$F$2:$F$3005,IF($A47="Successful inputs only",1,"&lt;&gt;"),'Review Queue'!$AE$2:$AE$3005,"INCOMPLETE")</f>
        <v>0</v>
      </c>
    </row>
    <row r="48" ht="15.75" customHeight="1">
      <c r="A48" s="7" t="s">
        <v>45</v>
      </c>
      <c r="B48" s="7" t="s">
        <v>577</v>
      </c>
      <c r="C48" s="7" t="s">
        <v>48</v>
      </c>
      <c r="D48" s="7" t="s">
        <v>95</v>
      </c>
      <c r="E48" s="7">
        <f>COUNTIFS('All Comparisons'!$D$2:$D$8401,$C48,'All Comparisons'!$C$2:$C$8401,$B48,'All Comparisons'!$G$2:$G$8401,IF($D48="Overall","&lt;&gt;",$D48),'All Comparisons'!$F$2:$F$8401,IF($A48="Successful inputs only",1,"&lt;&gt;"))-COUNTIFS('Review Queue'!$D$2:$D$3005,$C48,'Review Queue'!$C$2:$C$3005,$B48,'Review Queue'!$G$2:$G$3005,IF($D48="Overall","&lt;&gt;",$D48),'Review Queue'!$F$2:$F$3005,IF($A48="Successful inputs only",1,"&lt;&gt;"),'Review Queue'!$AB$2:$AB$3005,"Yes")</f>
        <v>100</v>
      </c>
      <c r="F48" s="7">
        <f>SUMIFS('All Comparisons'!$M$2:$M$8401,'All Comparisons'!$D$2:$D$8401,$C48,'All Comparisons'!$C$2:$C$8401,$B48,'All Comparisons'!$G$2:$G$8401,IF($D48="Overall","&lt;&gt;",$D48),'All Comparisons'!$F$2:$F$8401,IF($A48="Successful inputs only",1,"&lt;&gt;"))+SUMIFS('Review Queue'!$AF$2:$AF$3005,'Review Queue'!$D$2:$D$3005,$C48,'Review Queue'!$C$2:$C$3005,$B48,'Review Queue'!$G$2:$G$3005,IF($D48="Overall","&lt;&gt;",$D48),'Review Queue'!$F$2:$F$3005,IF($A48="Successful inputs only",1,"&lt;&gt;"))-SUMIFS('Review Queue'!$T$2:$T$3005,'Review Queue'!$D$2:$D$3005,$C48,'Review Queue'!$C$2:$C$3005,$B48,'Review Queue'!$G$2:$G$3005,IF($D48="Overall","&lt;&gt;",$D48),'Review Queue'!$F$2:$F$3005,IF($A48="Successful inputs only",1,"&lt;&gt;"))</f>
        <v>100</v>
      </c>
      <c r="G48" s="7">
        <f>SUMIFS('All Comparisons'!$N$2:$N$8401,'All Comparisons'!$D$2:$D$8401,$C48,'All Comparisons'!$C$2:$C$8401,$B48,'All Comparisons'!$G$2:$G$8401,IF($D48="Overall","&lt;&gt;",$D48),'All Comparisons'!$F$2:$F$8401,IF($A48="Successful inputs only",1,"&lt;&gt;"))+SUMIFS('Review Queue'!$AG$2:$AG$3005,'Review Queue'!$D$2:$D$3005,$C48,'Review Queue'!$C$2:$C$3005,$B48,'Review Queue'!$G$2:$G$3005,IF($D48="Overall","&lt;&gt;",$D48),'Review Queue'!$F$2:$F$3005,IF($A48="Successful inputs only",1,"&lt;&gt;"))-SUMIFS('Review Queue'!$U$2:$U$3005,'Review Queue'!$D$2:$D$3005,$C48,'Review Queue'!$C$2:$C$3005,$B48,'Review Queue'!$G$2:$G$3005,IF($D48="Overall","&lt;&gt;",$D48),'Review Queue'!$F$2:$F$3005,IF($A48="Successful inputs only",1,"&lt;&gt;"))</f>
        <v>0</v>
      </c>
      <c r="H48" s="7">
        <f>SUMIFS('All Comparisons'!$O$2:$O$8401,'All Comparisons'!$D$2:$D$8401,$C48,'All Comparisons'!$C$2:$C$8401,$B48,'All Comparisons'!$G$2:$G$8401,IF($D48="Overall","&lt;&gt;",$D48),'All Comparisons'!$F$2:$F$8401,IF($A48="Successful inputs only",1,"&lt;&gt;"))+SUMIFS('Review Queue'!$AH$2:$AH$3005,'Review Queue'!$D$2:$D$3005,$C48,'Review Queue'!$C$2:$C$3005,$B48,'Review Queue'!$G$2:$G$3005,IF($D48="Overall","&lt;&gt;",$D48),'Review Queue'!$F$2:$F$3005,IF($A48="Successful inputs only",1,"&lt;&gt;"))-SUMIFS('Review Queue'!$V$2:$V$3005,'Review Queue'!$D$2:$D$3005,$C48,'Review Queue'!$C$2:$C$3005,$B48,'Review Queue'!$G$2:$G$3005,IF($D48="Overall","&lt;&gt;",$D48),'Review Queue'!$F$2:$F$3005,IF($A48="Successful inputs only",1,"&lt;&gt;"))</f>
        <v>0</v>
      </c>
      <c r="I48" s="10">
        <f t="shared" si="1"/>
        <v>1</v>
      </c>
      <c r="J48" s="10">
        <f t="shared" si="2"/>
        <v>1</v>
      </c>
      <c r="K48" s="10">
        <f t="shared" si="3"/>
        <v>1</v>
      </c>
      <c r="L48" s="7">
        <f>COUNTIFS('Review Queue'!$D$2:$D$3005,$C48,'Review Queue'!$C$2:$C$3005,$B48,'Review Queue'!$G$2:$G$3005,IF($D48="Overall","&lt;&gt;",$D48),'Review Queue'!$F$2:$F$3005,IF($A48="Successful inputs only",1,"&lt;&gt;"),'Review Queue'!$AC$2:$AC$3005,"Needs review")</f>
        <v>0</v>
      </c>
      <c r="M48" s="7">
        <f>COUNTIFS('Review Queue'!$D$2:$D$3005,$C48,'Review Queue'!$C$2:$C$3005,$B48,'Review Queue'!$G$2:$G$3005,IF($D48="Overall","&lt;&gt;",$D48),'Review Queue'!$F$2:$F$3005,IF($A48="Successful inputs only",1,"&lt;&gt;"),'Review Queue'!$AE$2:$AE$3005,"INCOMPLETE")</f>
        <v>0</v>
      </c>
    </row>
    <row r="49" ht="15.75" customHeight="1">
      <c r="A49" s="7" t="s">
        <v>45</v>
      </c>
      <c r="B49" s="7" t="s">
        <v>577</v>
      </c>
      <c r="C49" s="7" t="s">
        <v>48</v>
      </c>
      <c r="D49" s="7" t="s">
        <v>90</v>
      </c>
      <c r="E49" s="7">
        <f>COUNTIFS('All Comparisons'!$D$2:$D$8401,$C49,'All Comparisons'!$C$2:$C$8401,$B49,'All Comparisons'!$G$2:$G$8401,IF($D49="Overall","&lt;&gt;",$D49),'All Comparisons'!$F$2:$F$8401,IF($A49="Successful inputs only",1,"&lt;&gt;"))-COUNTIFS('Review Queue'!$D$2:$D$3005,$C49,'Review Queue'!$C$2:$C$3005,$B49,'Review Queue'!$G$2:$G$3005,IF($D49="Overall","&lt;&gt;",$D49),'Review Queue'!$F$2:$F$3005,IF($A49="Successful inputs only",1,"&lt;&gt;"),'Review Queue'!$AB$2:$AB$3005,"Yes")</f>
        <v>100</v>
      </c>
      <c r="F49" s="7">
        <f>SUMIFS('All Comparisons'!$M$2:$M$8401,'All Comparisons'!$D$2:$D$8401,$C49,'All Comparisons'!$C$2:$C$8401,$B49,'All Comparisons'!$G$2:$G$8401,IF($D49="Overall","&lt;&gt;",$D49),'All Comparisons'!$F$2:$F$8401,IF($A49="Successful inputs only",1,"&lt;&gt;"))+SUMIFS('Review Queue'!$AF$2:$AF$3005,'Review Queue'!$D$2:$D$3005,$C49,'Review Queue'!$C$2:$C$3005,$B49,'Review Queue'!$G$2:$G$3005,IF($D49="Overall","&lt;&gt;",$D49),'Review Queue'!$F$2:$F$3005,IF($A49="Successful inputs only",1,"&lt;&gt;"))-SUMIFS('Review Queue'!$T$2:$T$3005,'Review Queue'!$D$2:$D$3005,$C49,'Review Queue'!$C$2:$C$3005,$B49,'Review Queue'!$G$2:$G$3005,IF($D49="Overall","&lt;&gt;",$D49),'Review Queue'!$F$2:$F$3005,IF($A49="Successful inputs only",1,"&lt;&gt;"))</f>
        <v>100</v>
      </c>
      <c r="G49" s="7">
        <f>SUMIFS('All Comparisons'!$N$2:$N$8401,'All Comparisons'!$D$2:$D$8401,$C49,'All Comparisons'!$C$2:$C$8401,$B49,'All Comparisons'!$G$2:$G$8401,IF($D49="Overall","&lt;&gt;",$D49),'All Comparisons'!$F$2:$F$8401,IF($A49="Successful inputs only",1,"&lt;&gt;"))+SUMIFS('Review Queue'!$AG$2:$AG$3005,'Review Queue'!$D$2:$D$3005,$C49,'Review Queue'!$C$2:$C$3005,$B49,'Review Queue'!$G$2:$G$3005,IF($D49="Overall","&lt;&gt;",$D49),'Review Queue'!$F$2:$F$3005,IF($A49="Successful inputs only",1,"&lt;&gt;"))-SUMIFS('Review Queue'!$U$2:$U$3005,'Review Queue'!$D$2:$D$3005,$C49,'Review Queue'!$C$2:$C$3005,$B49,'Review Queue'!$G$2:$G$3005,IF($D49="Overall","&lt;&gt;",$D49),'Review Queue'!$F$2:$F$3005,IF($A49="Successful inputs only",1,"&lt;&gt;"))</f>
        <v>2</v>
      </c>
      <c r="H49" s="7">
        <f>SUMIFS('All Comparisons'!$O$2:$O$8401,'All Comparisons'!$D$2:$D$8401,$C49,'All Comparisons'!$C$2:$C$8401,$B49,'All Comparisons'!$G$2:$G$8401,IF($D49="Overall","&lt;&gt;",$D49),'All Comparisons'!$F$2:$F$8401,IF($A49="Successful inputs only",1,"&lt;&gt;"))+SUMIFS('Review Queue'!$AH$2:$AH$3005,'Review Queue'!$D$2:$D$3005,$C49,'Review Queue'!$C$2:$C$3005,$B49,'Review Queue'!$G$2:$G$3005,IF($D49="Overall","&lt;&gt;",$D49),'Review Queue'!$F$2:$F$3005,IF($A49="Successful inputs only",1,"&lt;&gt;"))-SUMIFS('Review Queue'!$V$2:$V$3005,'Review Queue'!$D$2:$D$3005,$C49,'Review Queue'!$C$2:$C$3005,$B49,'Review Queue'!$G$2:$G$3005,IF($D49="Overall","&lt;&gt;",$D49),'Review Queue'!$F$2:$F$3005,IF($A49="Successful inputs only",1,"&lt;&gt;"))</f>
        <v>0</v>
      </c>
      <c r="I49" s="10">
        <f t="shared" si="1"/>
        <v>0.9803921569</v>
      </c>
      <c r="J49" s="10">
        <f t="shared" si="2"/>
        <v>1</v>
      </c>
      <c r="K49" s="10">
        <f t="shared" si="3"/>
        <v>0.9900990099</v>
      </c>
      <c r="L49" s="7">
        <f>COUNTIFS('Review Queue'!$D$2:$D$3005,$C49,'Review Queue'!$C$2:$C$3005,$B49,'Review Queue'!$G$2:$G$3005,IF($D49="Overall","&lt;&gt;",$D49),'Review Queue'!$F$2:$F$3005,IF($A49="Successful inputs only",1,"&lt;&gt;"),'Review Queue'!$AC$2:$AC$3005,"Needs review")</f>
        <v>0</v>
      </c>
      <c r="M49" s="7">
        <f>COUNTIFS('Review Queue'!$D$2:$D$3005,$C49,'Review Queue'!$C$2:$C$3005,$B49,'Review Queue'!$G$2:$G$3005,IF($D49="Overall","&lt;&gt;",$D49),'Review Queue'!$F$2:$F$3005,IF($A49="Successful inputs only",1,"&lt;&gt;"),'Review Queue'!$AE$2:$AE$3005,"INCOMPLETE")</f>
        <v>0</v>
      </c>
    </row>
    <row r="50" ht="15.75" customHeight="1">
      <c r="A50" s="7" t="s">
        <v>45</v>
      </c>
      <c r="B50" s="7" t="s">
        <v>577</v>
      </c>
      <c r="C50" s="7" t="s">
        <v>48</v>
      </c>
      <c r="D50" s="7" t="s">
        <v>105</v>
      </c>
      <c r="E50" s="7">
        <f>COUNTIFS('All Comparisons'!$D$2:$D$8401,$C50,'All Comparisons'!$C$2:$C$8401,$B50,'All Comparisons'!$G$2:$G$8401,IF($D50="Overall","&lt;&gt;",$D50),'All Comparisons'!$F$2:$F$8401,IF($A50="Successful inputs only",1,"&lt;&gt;"))-COUNTIFS('Review Queue'!$D$2:$D$3005,$C50,'Review Queue'!$C$2:$C$3005,$B50,'Review Queue'!$G$2:$G$3005,IF($D50="Overall","&lt;&gt;",$D50),'Review Queue'!$F$2:$F$3005,IF($A50="Successful inputs only",1,"&lt;&gt;"),'Review Queue'!$AB$2:$AB$3005,"Yes")</f>
        <v>100</v>
      </c>
      <c r="F50" s="7">
        <f>SUMIFS('All Comparisons'!$M$2:$M$8401,'All Comparisons'!$D$2:$D$8401,$C50,'All Comparisons'!$C$2:$C$8401,$B50,'All Comparisons'!$G$2:$G$8401,IF($D50="Overall","&lt;&gt;",$D50),'All Comparisons'!$F$2:$F$8401,IF($A50="Successful inputs only",1,"&lt;&gt;"))+SUMIFS('Review Queue'!$AF$2:$AF$3005,'Review Queue'!$D$2:$D$3005,$C50,'Review Queue'!$C$2:$C$3005,$B50,'Review Queue'!$G$2:$G$3005,IF($D50="Overall","&lt;&gt;",$D50),'Review Queue'!$F$2:$F$3005,IF($A50="Successful inputs only",1,"&lt;&gt;"))-SUMIFS('Review Queue'!$T$2:$T$3005,'Review Queue'!$D$2:$D$3005,$C50,'Review Queue'!$C$2:$C$3005,$B50,'Review Queue'!$G$2:$G$3005,IF($D50="Overall","&lt;&gt;",$D50),'Review Queue'!$F$2:$F$3005,IF($A50="Successful inputs only",1,"&lt;&gt;"))</f>
        <v>101</v>
      </c>
      <c r="G50" s="7">
        <f>SUMIFS('All Comparisons'!$N$2:$N$8401,'All Comparisons'!$D$2:$D$8401,$C50,'All Comparisons'!$C$2:$C$8401,$B50,'All Comparisons'!$G$2:$G$8401,IF($D50="Overall","&lt;&gt;",$D50),'All Comparisons'!$F$2:$F$8401,IF($A50="Successful inputs only",1,"&lt;&gt;"))+SUMIFS('Review Queue'!$AG$2:$AG$3005,'Review Queue'!$D$2:$D$3005,$C50,'Review Queue'!$C$2:$C$3005,$B50,'Review Queue'!$G$2:$G$3005,IF($D50="Overall","&lt;&gt;",$D50),'Review Queue'!$F$2:$F$3005,IF($A50="Successful inputs only",1,"&lt;&gt;"))-SUMIFS('Review Queue'!$U$2:$U$3005,'Review Queue'!$D$2:$D$3005,$C50,'Review Queue'!$C$2:$C$3005,$B50,'Review Queue'!$G$2:$G$3005,IF($D50="Overall","&lt;&gt;",$D50),'Review Queue'!$F$2:$F$3005,IF($A50="Successful inputs only",1,"&lt;&gt;"))</f>
        <v>0</v>
      </c>
      <c r="H50" s="7">
        <f>SUMIFS('All Comparisons'!$O$2:$O$8401,'All Comparisons'!$D$2:$D$8401,$C50,'All Comparisons'!$C$2:$C$8401,$B50,'All Comparisons'!$G$2:$G$8401,IF($D50="Overall","&lt;&gt;",$D50),'All Comparisons'!$F$2:$F$8401,IF($A50="Successful inputs only",1,"&lt;&gt;"))+SUMIFS('Review Queue'!$AH$2:$AH$3005,'Review Queue'!$D$2:$D$3005,$C50,'Review Queue'!$C$2:$C$3005,$B50,'Review Queue'!$G$2:$G$3005,IF($D50="Overall","&lt;&gt;",$D50),'Review Queue'!$F$2:$F$3005,IF($A50="Successful inputs only",1,"&lt;&gt;"))-SUMIFS('Review Queue'!$V$2:$V$3005,'Review Queue'!$D$2:$D$3005,$C50,'Review Queue'!$C$2:$C$3005,$B50,'Review Queue'!$G$2:$G$3005,IF($D50="Overall","&lt;&gt;",$D50),'Review Queue'!$F$2:$F$3005,IF($A50="Successful inputs only",1,"&lt;&gt;"))</f>
        <v>0</v>
      </c>
      <c r="I50" s="10">
        <f t="shared" si="1"/>
        <v>1</v>
      </c>
      <c r="J50" s="10">
        <f t="shared" si="2"/>
        <v>1</v>
      </c>
      <c r="K50" s="10">
        <f t="shared" si="3"/>
        <v>1</v>
      </c>
      <c r="L50" s="7">
        <f>COUNTIFS('Review Queue'!$D$2:$D$3005,$C50,'Review Queue'!$C$2:$C$3005,$B50,'Review Queue'!$G$2:$G$3005,IF($D50="Overall","&lt;&gt;",$D50),'Review Queue'!$F$2:$F$3005,IF($A50="Successful inputs only",1,"&lt;&gt;"),'Review Queue'!$AC$2:$AC$3005,"Needs review")</f>
        <v>0</v>
      </c>
      <c r="M50" s="7">
        <f>COUNTIFS('Review Queue'!$D$2:$D$3005,$C50,'Review Queue'!$C$2:$C$3005,$B50,'Review Queue'!$G$2:$G$3005,IF($D50="Overall","&lt;&gt;",$D50),'Review Queue'!$F$2:$F$3005,IF($A50="Successful inputs only",1,"&lt;&gt;"),'Review Queue'!$AE$2:$AE$3005,"INCOMPLETE")</f>
        <v>0</v>
      </c>
    </row>
    <row r="51" ht="15.75" customHeight="1">
      <c r="A51" s="7" t="s">
        <v>45</v>
      </c>
      <c r="B51" s="7" t="s">
        <v>577</v>
      </c>
      <c r="C51" s="7" t="s">
        <v>48</v>
      </c>
      <c r="D51" s="7" t="s">
        <v>138</v>
      </c>
      <c r="E51" s="7">
        <f>COUNTIFS('All Comparisons'!$D$2:$D$8401,$C51,'All Comparisons'!$C$2:$C$8401,$B51,'All Comparisons'!$G$2:$G$8401,IF($D51="Overall","&lt;&gt;",$D51),'All Comparisons'!$F$2:$F$8401,IF($A51="Successful inputs only",1,"&lt;&gt;"))-COUNTIFS('Review Queue'!$D$2:$D$3005,$C51,'Review Queue'!$C$2:$C$3005,$B51,'Review Queue'!$G$2:$G$3005,IF($D51="Overall","&lt;&gt;",$D51),'Review Queue'!$F$2:$F$3005,IF($A51="Successful inputs only",1,"&lt;&gt;"),'Review Queue'!$AB$2:$AB$3005,"Yes")</f>
        <v>400</v>
      </c>
      <c r="F51" s="7">
        <f>SUMIFS('All Comparisons'!$M$2:$M$8401,'All Comparisons'!$D$2:$D$8401,$C51,'All Comparisons'!$C$2:$C$8401,$B51,'All Comparisons'!$G$2:$G$8401,IF($D51="Overall","&lt;&gt;",$D51),'All Comparisons'!$F$2:$F$8401,IF($A51="Successful inputs only",1,"&lt;&gt;"))+SUMIFS('Review Queue'!$AF$2:$AF$3005,'Review Queue'!$D$2:$D$3005,$C51,'Review Queue'!$C$2:$C$3005,$B51,'Review Queue'!$G$2:$G$3005,IF($D51="Overall","&lt;&gt;",$D51),'Review Queue'!$F$2:$F$3005,IF($A51="Successful inputs only",1,"&lt;&gt;"))-SUMIFS('Review Queue'!$T$2:$T$3005,'Review Queue'!$D$2:$D$3005,$C51,'Review Queue'!$C$2:$C$3005,$B51,'Review Queue'!$G$2:$G$3005,IF($D51="Overall","&lt;&gt;",$D51),'Review Queue'!$F$2:$F$3005,IF($A51="Successful inputs only",1,"&lt;&gt;"))</f>
        <v>393</v>
      </c>
      <c r="G51" s="7">
        <f>SUMIFS('All Comparisons'!$N$2:$N$8401,'All Comparisons'!$D$2:$D$8401,$C51,'All Comparisons'!$C$2:$C$8401,$B51,'All Comparisons'!$G$2:$G$8401,IF($D51="Overall","&lt;&gt;",$D51),'All Comparisons'!$F$2:$F$8401,IF($A51="Successful inputs only",1,"&lt;&gt;"))+SUMIFS('Review Queue'!$AG$2:$AG$3005,'Review Queue'!$D$2:$D$3005,$C51,'Review Queue'!$C$2:$C$3005,$B51,'Review Queue'!$G$2:$G$3005,IF($D51="Overall","&lt;&gt;",$D51),'Review Queue'!$F$2:$F$3005,IF($A51="Successful inputs only",1,"&lt;&gt;"))-SUMIFS('Review Queue'!$U$2:$U$3005,'Review Queue'!$D$2:$D$3005,$C51,'Review Queue'!$C$2:$C$3005,$B51,'Review Queue'!$G$2:$G$3005,IF($D51="Overall","&lt;&gt;",$D51),'Review Queue'!$F$2:$F$3005,IF($A51="Successful inputs only",1,"&lt;&gt;"))</f>
        <v>8</v>
      </c>
      <c r="H51" s="7">
        <f>SUMIFS('All Comparisons'!$O$2:$O$8401,'All Comparisons'!$D$2:$D$8401,$C51,'All Comparisons'!$C$2:$C$8401,$B51,'All Comparisons'!$G$2:$G$8401,IF($D51="Overall","&lt;&gt;",$D51),'All Comparisons'!$F$2:$F$8401,IF($A51="Successful inputs only",1,"&lt;&gt;"))+SUMIFS('Review Queue'!$AH$2:$AH$3005,'Review Queue'!$D$2:$D$3005,$C51,'Review Queue'!$C$2:$C$3005,$B51,'Review Queue'!$G$2:$G$3005,IF($D51="Overall","&lt;&gt;",$D51),'Review Queue'!$F$2:$F$3005,IF($A51="Successful inputs only",1,"&lt;&gt;"))-SUMIFS('Review Queue'!$V$2:$V$3005,'Review Queue'!$D$2:$D$3005,$C51,'Review Queue'!$C$2:$C$3005,$B51,'Review Queue'!$G$2:$G$3005,IF($D51="Overall","&lt;&gt;",$D51),'Review Queue'!$F$2:$F$3005,IF($A51="Successful inputs only",1,"&lt;&gt;"))</f>
        <v>4</v>
      </c>
      <c r="I51" s="10">
        <f t="shared" si="1"/>
        <v>0.9800498753</v>
      </c>
      <c r="J51" s="10">
        <f t="shared" si="2"/>
        <v>0.9899244332</v>
      </c>
      <c r="K51" s="10">
        <f t="shared" si="3"/>
        <v>0.984962406</v>
      </c>
      <c r="L51" s="7">
        <f>COUNTIFS('Review Queue'!$D$2:$D$3005,$C51,'Review Queue'!$C$2:$C$3005,$B51,'Review Queue'!$G$2:$G$3005,IF($D51="Overall","&lt;&gt;",$D51),'Review Queue'!$F$2:$F$3005,IF($A51="Successful inputs only",1,"&lt;&gt;"),'Review Queue'!$AC$2:$AC$3005,"Needs review")</f>
        <v>0</v>
      </c>
      <c r="M51" s="7">
        <f>COUNTIFS('Review Queue'!$D$2:$D$3005,$C51,'Review Queue'!$C$2:$C$3005,$B51,'Review Queue'!$G$2:$G$3005,IF($D51="Overall","&lt;&gt;",$D51),'Review Queue'!$F$2:$F$3005,IF($A51="Successful inputs only",1,"&lt;&gt;"),'Review Queue'!$AE$2:$AE$3005,"INCOMPLETE")</f>
        <v>0</v>
      </c>
    </row>
    <row r="52" ht="15.75" customHeight="1">
      <c r="A52" s="7" t="s">
        <v>45</v>
      </c>
      <c r="B52" s="7" t="s">
        <v>577</v>
      </c>
      <c r="C52" s="7" t="s">
        <v>102</v>
      </c>
      <c r="D52" s="7" t="s">
        <v>49</v>
      </c>
      <c r="E52" s="7">
        <f>COUNTIFS('All Comparisons'!$D$2:$D$8401,$C52,'All Comparisons'!$C$2:$C$8401,$B52,'All Comparisons'!$G$2:$G$8401,IF($D52="Overall","&lt;&gt;",$D52),'All Comparisons'!$F$2:$F$8401,IF($A52="Successful inputs only",1,"&lt;&gt;"))-COUNTIFS('Review Queue'!$D$2:$D$3005,$C52,'Review Queue'!$C$2:$C$3005,$B52,'Review Queue'!$G$2:$G$3005,IF($D52="Overall","&lt;&gt;",$D52),'Review Queue'!$F$2:$F$3005,IF($A52="Successful inputs only",1,"&lt;&gt;"),'Review Queue'!$AB$2:$AB$3005,"Yes")</f>
        <v>100</v>
      </c>
      <c r="F52" s="7">
        <f>SUMIFS('All Comparisons'!$M$2:$M$8401,'All Comparisons'!$D$2:$D$8401,$C52,'All Comparisons'!$C$2:$C$8401,$B52,'All Comparisons'!$G$2:$G$8401,IF($D52="Overall","&lt;&gt;",$D52),'All Comparisons'!$F$2:$F$8401,IF($A52="Successful inputs only",1,"&lt;&gt;"))+SUMIFS('Review Queue'!$AF$2:$AF$3005,'Review Queue'!$D$2:$D$3005,$C52,'Review Queue'!$C$2:$C$3005,$B52,'Review Queue'!$G$2:$G$3005,IF($D52="Overall","&lt;&gt;",$D52),'Review Queue'!$F$2:$F$3005,IF($A52="Successful inputs only",1,"&lt;&gt;"))-SUMIFS('Review Queue'!$T$2:$T$3005,'Review Queue'!$D$2:$D$3005,$C52,'Review Queue'!$C$2:$C$3005,$B52,'Review Queue'!$G$2:$G$3005,IF($D52="Overall","&lt;&gt;",$D52),'Review Queue'!$F$2:$F$3005,IF($A52="Successful inputs only",1,"&lt;&gt;"))</f>
        <v>6</v>
      </c>
      <c r="G52" s="7">
        <f>SUMIFS('All Comparisons'!$N$2:$N$8401,'All Comparisons'!$D$2:$D$8401,$C52,'All Comparisons'!$C$2:$C$8401,$B52,'All Comparisons'!$G$2:$G$8401,IF($D52="Overall","&lt;&gt;",$D52),'All Comparisons'!$F$2:$F$8401,IF($A52="Successful inputs only",1,"&lt;&gt;"))+SUMIFS('Review Queue'!$AG$2:$AG$3005,'Review Queue'!$D$2:$D$3005,$C52,'Review Queue'!$C$2:$C$3005,$B52,'Review Queue'!$G$2:$G$3005,IF($D52="Overall","&lt;&gt;",$D52),'Review Queue'!$F$2:$F$3005,IF($A52="Successful inputs only",1,"&lt;&gt;"))-SUMIFS('Review Queue'!$U$2:$U$3005,'Review Queue'!$D$2:$D$3005,$C52,'Review Queue'!$C$2:$C$3005,$B52,'Review Queue'!$G$2:$G$3005,IF($D52="Overall","&lt;&gt;",$D52),'Review Queue'!$F$2:$F$3005,IF($A52="Successful inputs only",1,"&lt;&gt;"))</f>
        <v>13</v>
      </c>
      <c r="H52" s="7">
        <f>SUMIFS('All Comparisons'!$O$2:$O$8401,'All Comparisons'!$D$2:$D$8401,$C52,'All Comparisons'!$C$2:$C$8401,$B52,'All Comparisons'!$G$2:$G$8401,IF($D52="Overall","&lt;&gt;",$D52),'All Comparisons'!$F$2:$F$8401,IF($A52="Successful inputs only",1,"&lt;&gt;"))+SUMIFS('Review Queue'!$AH$2:$AH$3005,'Review Queue'!$D$2:$D$3005,$C52,'Review Queue'!$C$2:$C$3005,$B52,'Review Queue'!$G$2:$G$3005,IF($D52="Overall","&lt;&gt;",$D52),'Review Queue'!$F$2:$F$3005,IF($A52="Successful inputs only",1,"&lt;&gt;"))-SUMIFS('Review Queue'!$V$2:$V$3005,'Review Queue'!$D$2:$D$3005,$C52,'Review Queue'!$C$2:$C$3005,$B52,'Review Queue'!$G$2:$G$3005,IF($D52="Overall","&lt;&gt;",$D52),'Review Queue'!$F$2:$F$3005,IF($A52="Successful inputs only",1,"&lt;&gt;"))</f>
        <v>90</v>
      </c>
      <c r="I52" s="10">
        <f t="shared" si="1"/>
        <v>0.3157894737</v>
      </c>
      <c r="J52" s="10">
        <f t="shared" si="2"/>
        <v>0.0625</v>
      </c>
      <c r="K52" s="10">
        <f t="shared" si="3"/>
        <v>0.1043478261</v>
      </c>
      <c r="L52" s="7">
        <f>COUNTIFS('Review Queue'!$D$2:$D$3005,$C52,'Review Queue'!$C$2:$C$3005,$B52,'Review Queue'!$G$2:$G$3005,IF($D52="Overall","&lt;&gt;",$D52),'Review Queue'!$F$2:$F$3005,IF($A52="Successful inputs only",1,"&lt;&gt;"),'Review Queue'!$AC$2:$AC$3005,"Needs review")</f>
        <v>0</v>
      </c>
      <c r="M52" s="7">
        <f>COUNTIFS('Review Queue'!$D$2:$D$3005,$C52,'Review Queue'!$C$2:$C$3005,$B52,'Review Queue'!$G$2:$G$3005,IF($D52="Overall","&lt;&gt;",$D52),'Review Queue'!$F$2:$F$3005,IF($A52="Successful inputs only",1,"&lt;&gt;"),'Review Queue'!$AE$2:$AE$3005,"INCOMPLETE")</f>
        <v>0</v>
      </c>
    </row>
    <row r="53" ht="15.75" customHeight="1">
      <c r="A53" s="7" t="s">
        <v>45</v>
      </c>
      <c r="B53" s="7" t="s">
        <v>577</v>
      </c>
      <c r="C53" s="7" t="s">
        <v>102</v>
      </c>
      <c r="D53" s="7" t="s">
        <v>95</v>
      </c>
      <c r="E53" s="7">
        <f>COUNTIFS('All Comparisons'!$D$2:$D$8401,$C53,'All Comparisons'!$C$2:$C$8401,$B53,'All Comparisons'!$G$2:$G$8401,IF($D53="Overall","&lt;&gt;",$D53),'All Comparisons'!$F$2:$F$8401,IF($A53="Successful inputs only",1,"&lt;&gt;"))-COUNTIFS('Review Queue'!$D$2:$D$3005,$C53,'Review Queue'!$C$2:$C$3005,$B53,'Review Queue'!$G$2:$G$3005,IF($D53="Overall","&lt;&gt;",$D53),'Review Queue'!$F$2:$F$3005,IF($A53="Successful inputs only",1,"&lt;&gt;"),'Review Queue'!$AB$2:$AB$3005,"Yes")</f>
        <v>100</v>
      </c>
      <c r="F53" s="7">
        <f>SUMIFS('All Comparisons'!$M$2:$M$8401,'All Comparisons'!$D$2:$D$8401,$C53,'All Comparisons'!$C$2:$C$8401,$B53,'All Comparisons'!$G$2:$G$8401,IF($D53="Overall","&lt;&gt;",$D53),'All Comparisons'!$F$2:$F$8401,IF($A53="Successful inputs only",1,"&lt;&gt;"))+SUMIFS('Review Queue'!$AF$2:$AF$3005,'Review Queue'!$D$2:$D$3005,$C53,'Review Queue'!$C$2:$C$3005,$B53,'Review Queue'!$G$2:$G$3005,IF($D53="Overall","&lt;&gt;",$D53),'Review Queue'!$F$2:$F$3005,IF($A53="Successful inputs only",1,"&lt;&gt;"))-SUMIFS('Review Queue'!$T$2:$T$3005,'Review Queue'!$D$2:$D$3005,$C53,'Review Queue'!$C$2:$C$3005,$B53,'Review Queue'!$G$2:$G$3005,IF($D53="Overall","&lt;&gt;",$D53),'Review Queue'!$F$2:$F$3005,IF($A53="Successful inputs only",1,"&lt;&gt;"))</f>
        <v>0</v>
      </c>
      <c r="G53" s="7">
        <f>SUMIFS('All Comparisons'!$N$2:$N$8401,'All Comparisons'!$D$2:$D$8401,$C53,'All Comparisons'!$C$2:$C$8401,$B53,'All Comparisons'!$G$2:$G$8401,IF($D53="Overall","&lt;&gt;",$D53),'All Comparisons'!$F$2:$F$8401,IF($A53="Successful inputs only",1,"&lt;&gt;"))+SUMIFS('Review Queue'!$AG$2:$AG$3005,'Review Queue'!$D$2:$D$3005,$C53,'Review Queue'!$C$2:$C$3005,$B53,'Review Queue'!$G$2:$G$3005,IF($D53="Overall","&lt;&gt;",$D53),'Review Queue'!$F$2:$F$3005,IF($A53="Successful inputs only",1,"&lt;&gt;"))-SUMIFS('Review Queue'!$U$2:$U$3005,'Review Queue'!$D$2:$D$3005,$C53,'Review Queue'!$C$2:$C$3005,$B53,'Review Queue'!$G$2:$G$3005,IF($D53="Overall","&lt;&gt;",$D53),'Review Queue'!$F$2:$F$3005,IF($A53="Successful inputs only",1,"&lt;&gt;"))</f>
        <v>13</v>
      </c>
      <c r="H53" s="7">
        <f>SUMIFS('All Comparisons'!$O$2:$O$8401,'All Comparisons'!$D$2:$D$8401,$C53,'All Comparisons'!$C$2:$C$8401,$B53,'All Comparisons'!$G$2:$G$8401,IF($D53="Overall","&lt;&gt;",$D53),'All Comparisons'!$F$2:$F$8401,IF($A53="Successful inputs only",1,"&lt;&gt;"))+SUMIFS('Review Queue'!$AH$2:$AH$3005,'Review Queue'!$D$2:$D$3005,$C53,'Review Queue'!$C$2:$C$3005,$B53,'Review Queue'!$G$2:$G$3005,IF($D53="Overall","&lt;&gt;",$D53),'Review Queue'!$F$2:$F$3005,IF($A53="Successful inputs only",1,"&lt;&gt;"))-SUMIFS('Review Queue'!$V$2:$V$3005,'Review Queue'!$D$2:$D$3005,$C53,'Review Queue'!$C$2:$C$3005,$B53,'Review Queue'!$G$2:$G$3005,IF($D53="Overall","&lt;&gt;",$D53),'Review Queue'!$F$2:$F$3005,IF($A53="Successful inputs only",1,"&lt;&gt;"))</f>
        <v>100</v>
      </c>
      <c r="I53" s="10">
        <f t="shared" si="1"/>
        <v>0</v>
      </c>
      <c r="J53" s="10">
        <f t="shared" si="2"/>
        <v>0</v>
      </c>
      <c r="K53" s="10">
        <f t="shared" si="3"/>
        <v>0</v>
      </c>
      <c r="L53" s="7">
        <f>COUNTIFS('Review Queue'!$D$2:$D$3005,$C53,'Review Queue'!$C$2:$C$3005,$B53,'Review Queue'!$G$2:$G$3005,IF($D53="Overall","&lt;&gt;",$D53),'Review Queue'!$F$2:$F$3005,IF($A53="Successful inputs only",1,"&lt;&gt;"),'Review Queue'!$AC$2:$AC$3005,"Needs review")</f>
        <v>0</v>
      </c>
      <c r="M53" s="7">
        <f>COUNTIFS('Review Queue'!$D$2:$D$3005,$C53,'Review Queue'!$C$2:$C$3005,$B53,'Review Queue'!$G$2:$G$3005,IF($D53="Overall","&lt;&gt;",$D53),'Review Queue'!$F$2:$F$3005,IF($A53="Successful inputs only",1,"&lt;&gt;"),'Review Queue'!$AE$2:$AE$3005,"INCOMPLETE")</f>
        <v>0</v>
      </c>
    </row>
    <row r="54" ht="15.75" customHeight="1">
      <c r="A54" s="7" t="s">
        <v>45</v>
      </c>
      <c r="B54" s="7" t="s">
        <v>577</v>
      </c>
      <c r="C54" s="7" t="s">
        <v>102</v>
      </c>
      <c r="D54" s="7" t="s">
        <v>90</v>
      </c>
      <c r="E54" s="7">
        <f>COUNTIFS('All Comparisons'!$D$2:$D$8401,$C54,'All Comparisons'!$C$2:$C$8401,$B54,'All Comparisons'!$G$2:$G$8401,IF($D54="Overall","&lt;&gt;",$D54),'All Comparisons'!$F$2:$F$8401,IF($A54="Successful inputs only",1,"&lt;&gt;"))-COUNTIFS('Review Queue'!$D$2:$D$3005,$C54,'Review Queue'!$C$2:$C$3005,$B54,'Review Queue'!$G$2:$G$3005,IF($D54="Overall","&lt;&gt;",$D54),'Review Queue'!$F$2:$F$3005,IF($A54="Successful inputs only",1,"&lt;&gt;"),'Review Queue'!$AB$2:$AB$3005,"Yes")</f>
        <v>100</v>
      </c>
      <c r="F54" s="7">
        <f>SUMIFS('All Comparisons'!$M$2:$M$8401,'All Comparisons'!$D$2:$D$8401,$C54,'All Comparisons'!$C$2:$C$8401,$B54,'All Comparisons'!$G$2:$G$8401,IF($D54="Overall","&lt;&gt;",$D54),'All Comparisons'!$F$2:$F$8401,IF($A54="Successful inputs only",1,"&lt;&gt;"))+SUMIFS('Review Queue'!$AF$2:$AF$3005,'Review Queue'!$D$2:$D$3005,$C54,'Review Queue'!$C$2:$C$3005,$B54,'Review Queue'!$G$2:$G$3005,IF($D54="Overall","&lt;&gt;",$D54),'Review Queue'!$F$2:$F$3005,IF($A54="Successful inputs only",1,"&lt;&gt;"))-SUMIFS('Review Queue'!$T$2:$T$3005,'Review Queue'!$D$2:$D$3005,$C54,'Review Queue'!$C$2:$C$3005,$B54,'Review Queue'!$G$2:$G$3005,IF($D54="Overall","&lt;&gt;",$D54),'Review Queue'!$F$2:$F$3005,IF($A54="Successful inputs only",1,"&lt;&gt;"))</f>
        <v>93</v>
      </c>
      <c r="G54" s="7">
        <f>SUMIFS('All Comparisons'!$N$2:$N$8401,'All Comparisons'!$D$2:$D$8401,$C54,'All Comparisons'!$C$2:$C$8401,$B54,'All Comparisons'!$G$2:$G$8401,IF($D54="Overall","&lt;&gt;",$D54),'All Comparisons'!$F$2:$F$8401,IF($A54="Successful inputs only",1,"&lt;&gt;"))+SUMIFS('Review Queue'!$AG$2:$AG$3005,'Review Queue'!$D$2:$D$3005,$C54,'Review Queue'!$C$2:$C$3005,$B54,'Review Queue'!$G$2:$G$3005,IF($D54="Overall","&lt;&gt;",$D54),'Review Queue'!$F$2:$F$3005,IF($A54="Successful inputs only",1,"&lt;&gt;"))-SUMIFS('Review Queue'!$U$2:$U$3005,'Review Queue'!$D$2:$D$3005,$C54,'Review Queue'!$C$2:$C$3005,$B54,'Review Queue'!$G$2:$G$3005,IF($D54="Overall","&lt;&gt;",$D54),'Review Queue'!$F$2:$F$3005,IF($A54="Successful inputs only",1,"&lt;&gt;"))</f>
        <v>2</v>
      </c>
      <c r="H54" s="7">
        <f>SUMIFS('All Comparisons'!$O$2:$O$8401,'All Comparisons'!$D$2:$D$8401,$C54,'All Comparisons'!$C$2:$C$8401,$B54,'All Comparisons'!$G$2:$G$8401,IF($D54="Overall","&lt;&gt;",$D54),'All Comparisons'!$F$2:$F$8401,IF($A54="Successful inputs only",1,"&lt;&gt;"))+SUMIFS('Review Queue'!$AH$2:$AH$3005,'Review Queue'!$D$2:$D$3005,$C54,'Review Queue'!$C$2:$C$3005,$B54,'Review Queue'!$G$2:$G$3005,IF($D54="Overall","&lt;&gt;",$D54),'Review Queue'!$F$2:$F$3005,IF($A54="Successful inputs only",1,"&lt;&gt;"))-SUMIFS('Review Queue'!$V$2:$V$3005,'Review Queue'!$D$2:$D$3005,$C54,'Review Queue'!$C$2:$C$3005,$B54,'Review Queue'!$G$2:$G$3005,IF($D54="Overall","&lt;&gt;",$D54),'Review Queue'!$F$2:$F$3005,IF($A54="Successful inputs only",1,"&lt;&gt;"))</f>
        <v>8</v>
      </c>
      <c r="I54" s="10">
        <f t="shared" si="1"/>
        <v>0.9789473684</v>
      </c>
      <c r="J54" s="10">
        <f t="shared" si="2"/>
        <v>0.9207920792</v>
      </c>
      <c r="K54" s="10">
        <f t="shared" si="3"/>
        <v>0.9489795918</v>
      </c>
      <c r="L54" s="7">
        <f>COUNTIFS('Review Queue'!$D$2:$D$3005,$C54,'Review Queue'!$C$2:$C$3005,$B54,'Review Queue'!$G$2:$G$3005,IF($D54="Overall","&lt;&gt;",$D54),'Review Queue'!$F$2:$F$3005,IF($A54="Successful inputs only",1,"&lt;&gt;"),'Review Queue'!$AC$2:$AC$3005,"Needs review")</f>
        <v>0</v>
      </c>
      <c r="M54" s="7">
        <f>COUNTIFS('Review Queue'!$D$2:$D$3005,$C54,'Review Queue'!$C$2:$C$3005,$B54,'Review Queue'!$G$2:$G$3005,IF($D54="Overall","&lt;&gt;",$D54),'Review Queue'!$F$2:$F$3005,IF($A54="Successful inputs only",1,"&lt;&gt;"),'Review Queue'!$AE$2:$AE$3005,"INCOMPLETE")</f>
        <v>0</v>
      </c>
    </row>
    <row r="55" ht="15.75" customHeight="1">
      <c r="A55" s="7" t="s">
        <v>45</v>
      </c>
      <c r="B55" s="7" t="s">
        <v>577</v>
      </c>
      <c r="C55" s="7" t="s">
        <v>102</v>
      </c>
      <c r="D55" s="7" t="s">
        <v>105</v>
      </c>
      <c r="E55" s="7">
        <f>COUNTIFS('All Comparisons'!$D$2:$D$8401,$C55,'All Comparisons'!$C$2:$C$8401,$B55,'All Comparisons'!$G$2:$G$8401,IF($D55="Overall","&lt;&gt;",$D55),'All Comparisons'!$F$2:$F$8401,IF($A55="Successful inputs only",1,"&lt;&gt;"))-COUNTIFS('Review Queue'!$D$2:$D$3005,$C55,'Review Queue'!$C$2:$C$3005,$B55,'Review Queue'!$G$2:$G$3005,IF($D55="Overall","&lt;&gt;",$D55),'Review Queue'!$F$2:$F$3005,IF($A55="Successful inputs only",1,"&lt;&gt;"),'Review Queue'!$AB$2:$AB$3005,"Yes")</f>
        <v>100</v>
      </c>
      <c r="F55" s="7">
        <f>SUMIFS('All Comparisons'!$M$2:$M$8401,'All Comparisons'!$D$2:$D$8401,$C55,'All Comparisons'!$C$2:$C$8401,$B55,'All Comparisons'!$G$2:$G$8401,IF($D55="Overall","&lt;&gt;",$D55),'All Comparisons'!$F$2:$F$8401,IF($A55="Successful inputs only",1,"&lt;&gt;"))+SUMIFS('Review Queue'!$AF$2:$AF$3005,'Review Queue'!$D$2:$D$3005,$C55,'Review Queue'!$C$2:$C$3005,$B55,'Review Queue'!$G$2:$G$3005,IF($D55="Overall","&lt;&gt;",$D55),'Review Queue'!$F$2:$F$3005,IF($A55="Successful inputs only",1,"&lt;&gt;"))-SUMIFS('Review Queue'!$T$2:$T$3005,'Review Queue'!$D$2:$D$3005,$C55,'Review Queue'!$C$2:$C$3005,$B55,'Review Queue'!$G$2:$G$3005,IF($D55="Overall","&lt;&gt;",$D55),'Review Queue'!$F$2:$F$3005,IF($A55="Successful inputs only",1,"&lt;&gt;"))</f>
        <v>93</v>
      </c>
      <c r="G55" s="7">
        <f>SUMIFS('All Comparisons'!$N$2:$N$8401,'All Comparisons'!$D$2:$D$8401,$C55,'All Comparisons'!$C$2:$C$8401,$B55,'All Comparisons'!$G$2:$G$8401,IF($D55="Overall","&lt;&gt;",$D55),'All Comparisons'!$F$2:$F$8401,IF($A55="Successful inputs only",1,"&lt;&gt;"))+SUMIFS('Review Queue'!$AG$2:$AG$3005,'Review Queue'!$D$2:$D$3005,$C55,'Review Queue'!$C$2:$C$3005,$B55,'Review Queue'!$G$2:$G$3005,IF($D55="Overall","&lt;&gt;",$D55),'Review Queue'!$F$2:$F$3005,IF($A55="Successful inputs only",1,"&lt;&gt;"))-SUMIFS('Review Queue'!$U$2:$U$3005,'Review Queue'!$D$2:$D$3005,$C55,'Review Queue'!$C$2:$C$3005,$B55,'Review Queue'!$G$2:$G$3005,IF($D55="Overall","&lt;&gt;",$D55),'Review Queue'!$F$2:$F$3005,IF($A55="Successful inputs only",1,"&lt;&gt;"))</f>
        <v>2</v>
      </c>
      <c r="H55" s="7">
        <f>SUMIFS('All Comparisons'!$O$2:$O$8401,'All Comparisons'!$D$2:$D$8401,$C55,'All Comparisons'!$C$2:$C$8401,$B55,'All Comparisons'!$G$2:$G$8401,IF($D55="Overall","&lt;&gt;",$D55),'All Comparisons'!$F$2:$F$8401,IF($A55="Successful inputs only",1,"&lt;&gt;"))+SUMIFS('Review Queue'!$AH$2:$AH$3005,'Review Queue'!$D$2:$D$3005,$C55,'Review Queue'!$C$2:$C$3005,$B55,'Review Queue'!$G$2:$G$3005,IF($D55="Overall","&lt;&gt;",$D55),'Review Queue'!$F$2:$F$3005,IF($A55="Successful inputs only",1,"&lt;&gt;"))-SUMIFS('Review Queue'!$V$2:$V$3005,'Review Queue'!$D$2:$D$3005,$C55,'Review Queue'!$C$2:$C$3005,$B55,'Review Queue'!$G$2:$G$3005,IF($D55="Overall","&lt;&gt;",$D55),'Review Queue'!$F$2:$F$3005,IF($A55="Successful inputs only",1,"&lt;&gt;"))</f>
        <v>8</v>
      </c>
      <c r="I55" s="10">
        <f t="shared" si="1"/>
        <v>0.9789473684</v>
      </c>
      <c r="J55" s="10">
        <f t="shared" si="2"/>
        <v>0.9207920792</v>
      </c>
      <c r="K55" s="10">
        <f t="shared" si="3"/>
        <v>0.9489795918</v>
      </c>
      <c r="L55" s="7">
        <f>COUNTIFS('Review Queue'!$D$2:$D$3005,$C55,'Review Queue'!$C$2:$C$3005,$B55,'Review Queue'!$G$2:$G$3005,IF($D55="Overall","&lt;&gt;",$D55),'Review Queue'!$F$2:$F$3005,IF($A55="Successful inputs only",1,"&lt;&gt;"),'Review Queue'!$AC$2:$AC$3005,"Needs review")</f>
        <v>0</v>
      </c>
      <c r="M55" s="7">
        <f>COUNTIFS('Review Queue'!$D$2:$D$3005,$C55,'Review Queue'!$C$2:$C$3005,$B55,'Review Queue'!$G$2:$G$3005,IF($D55="Overall","&lt;&gt;",$D55),'Review Queue'!$F$2:$F$3005,IF($A55="Successful inputs only",1,"&lt;&gt;"),'Review Queue'!$AE$2:$AE$3005,"INCOMPLETE")</f>
        <v>0</v>
      </c>
    </row>
    <row r="56" ht="15.75" customHeight="1">
      <c r="A56" s="7" t="s">
        <v>45</v>
      </c>
      <c r="B56" s="7" t="s">
        <v>577</v>
      </c>
      <c r="C56" s="7" t="s">
        <v>102</v>
      </c>
      <c r="D56" s="7" t="s">
        <v>138</v>
      </c>
      <c r="E56" s="7">
        <f>COUNTIFS('All Comparisons'!$D$2:$D$8401,$C56,'All Comparisons'!$C$2:$C$8401,$B56,'All Comparisons'!$G$2:$G$8401,IF($D56="Overall","&lt;&gt;",$D56),'All Comparisons'!$F$2:$F$8401,IF($A56="Successful inputs only",1,"&lt;&gt;"))-COUNTIFS('Review Queue'!$D$2:$D$3005,$C56,'Review Queue'!$C$2:$C$3005,$B56,'Review Queue'!$G$2:$G$3005,IF($D56="Overall","&lt;&gt;",$D56),'Review Queue'!$F$2:$F$3005,IF($A56="Successful inputs only",1,"&lt;&gt;"),'Review Queue'!$AB$2:$AB$3005,"Yes")</f>
        <v>400</v>
      </c>
      <c r="F56" s="7">
        <f>SUMIFS('All Comparisons'!$M$2:$M$8401,'All Comparisons'!$D$2:$D$8401,$C56,'All Comparisons'!$C$2:$C$8401,$B56,'All Comparisons'!$G$2:$G$8401,IF($D56="Overall","&lt;&gt;",$D56),'All Comparisons'!$F$2:$F$8401,IF($A56="Successful inputs only",1,"&lt;&gt;"))+SUMIFS('Review Queue'!$AF$2:$AF$3005,'Review Queue'!$D$2:$D$3005,$C56,'Review Queue'!$C$2:$C$3005,$B56,'Review Queue'!$G$2:$G$3005,IF($D56="Overall","&lt;&gt;",$D56),'Review Queue'!$F$2:$F$3005,IF($A56="Successful inputs only",1,"&lt;&gt;"))-SUMIFS('Review Queue'!$T$2:$T$3005,'Review Queue'!$D$2:$D$3005,$C56,'Review Queue'!$C$2:$C$3005,$B56,'Review Queue'!$G$2:$G$3005,IF($D56="Overall","&lt;&gt;",$D56),'Review Queue'!$F$2:$F$3005,IF($A56="Successful inputs only",1,"&lt;&gt;"))</f>
        <v>192</v>
      </c>
      <c r="G56" s="7">
        <f>SUMIFS('All Comparisons'!$N$2:$N$8401,'All Comparisons'!$D$2:$D$8401,$C56,'All Comparisons'!$C$2:$C$8401,$B56,'All Comparisons'!$G$2:$G$8401,IF($D56="Overall","&lt;&gt;",$D56),'All Comparisons'!$F$2:$F$8401,IF($A56="Successful inputs only",1,"&lt;&gt;"))+SUMIFS('Review Queue'!$AG$2:$AG$3005,'Review Queue'!$D$2:$D$3005,$C56,'Review Queue'!$C$2:$C$3005,$B56,'Review Queue'!$G$2:$G$3005,IF($D56="Overall","&lt;&gt;",$D56),'Review Queue'!$F$2:$F$3005,IF($A56="Successful inputs only",1,"&lt;&gt;"))-SUMIFS('Review Queue'!$U$2:$U$3005,'Review Queue'!$D$2:$D$3005,$C56,'Review Queue'!$C$2:$C$3005,$B56,'Review Queue'!$G$2:$G$3005,IF($D56="Overall","&lt;&gt;",$D56),'Review Queue'!$F$2:$F$3005,IF($A56="Successful inputs only",1,"&lt;&gt;"))</f>
        <v>30</v>
      </c>
      <c r="H56" s="7">
        <f>SUMIFS('All Comparisons'!$O$2:$O$8401,'All Comparisons'!$D$2:$D$8401,$C56,'All Comparisons'!$C$2:$C$8401,$B56,'All Comparisons'!$G$2:$G$8401,IF($D56="Overall","&lt;&gt;",$D56),'All Comparisons'!$F$2:$F$8401,IF($A56="Successful inputs only",1,"&lt;&gt;"))+SUMIFS('Review Queue'!$AH$2:$AH$3005,'Review Queue'!$D$2:$D$3005,$C56,'Review Queue'!$C$2:$C$3005,$B56,'Review Queue'!$G$2:$G$3005,IF($D56="Overall","&lt;&gt;",$D56),'Review Queue'!$F$2:$F$3005,IF($A56="Successful inputs only",1,"&lt;&gt;"))-SUMIFS('Review Queue'!$V$2:$V$3005,'Review Queue'!$D$2:$D$3005,$C56,'Review Queue'!$C$2:$C$3005,$B56,'Review Queue'!$G$2:$G$3005,IF($D56="Overall","&lt;&gt;",$D56),'Review Queue'!$F$2:$F$3005,IF($A56="Successful inputs only",1,"&lt;&gt;"))</f>
        <v>206</v>
      </c>
      <c r="I56" s="10">
        <f t="shared" si="1"/>
        <v>0.8648648649</v>
      </c>
      <c r="J56" s="10">
        <f t="shared" si="2"/>
        <v>0.4824120603</v>
      </c>
      <c r="K56" s="10">
        <f t="shared" si="3"/>
        <v>0.6193548387</v>
      </c>
      <c r="L56" s="7">
        <f>COUNTIFS('Review Queue'!$D$2:$D$3005,$C56,'Review Queue'!$C$2:$C$3005,$B56,'Review Queue'!$G$2:$G$3005,IF($D56="Overall","&lt;&gt;",$D56),'Review Queue'!$F$2:$F$3005,IF($A56="Successful inputs only",1,"&lt;&gt;"),'Review Queue'!$AC$2:$AC$3005,"Needs review")</f>
        <v>0</v>
      </c>
      <c r="M56" s="7">
        <f>COUNTIFS('Review Queue'!$D$2:$D$3005,$C56,'Review Queue'!$C$2:$C$3005,$B56,'Review Queue'!$G$2:$G$3005,IF($D56="Overall","&lt;&gt;",$D56),'Review Queue'!$F$2:$F$3005,IF($A56="Successful inputs only",1,"&lt;&gt;"),'Review Queue'!$AE$2:$AE$3005,"INCOMPLETE")</f>
        <v>0</v>
      </c>
    </row>
    <row r="57" ht="15.75" customHeight="1">
      <c r="A57" s="7" t="s">
        <v>45</v>
      </c>
      <c r="B57" s="7" t="s">
        <v>577</v>
      </c>
      <c r="C57" s="7" t="s">
        <v>115</v>
      </c>
      <c r="D57" s="7" t="s">
        <v>49</v>
      </c>
      <c r="E57" s="7">
        <f>COUNTIFS('All Comparisons'!$D$2:$D$8401,$C57,'All Comparisons'!$C$2:$C$8401,$B57,'All Comparisons'!$G$2:$G$8401,IF($D57="Overall","&lt;&gt;",$D57),'All Comparisons'!$F$2:$F$8401,IF($A57="Successful inputs only",1,"&lt;&gt;"))-COUNTIFS('Review Queue'!$D$2:$D$3005,$C57,'Review Queue'!$C$2:$C$3005,$B57,'Review Queue'!$G$2:$G$3005,IF($D57="Overall","&lt;&gt;",$D57),'Review Queue'!$F$2:$F$3005,IF($A57="Successful inputs only",1,"&lt;&gt;"),'Review Queue'!$AB$2:$AB$3005,"Yes")</f>
        <v>100</v>
      </c>
      <c r="F57" s="7">
        <f>SUMIFS('All Comparisons'!$M$2:$M$8401,'All Comparisons'!$D$2:$D$8401,$C57,'All Comparisons'!$C$2:$C$8401,$B57,'All Comparisons'!$G$2:$G$8401,IF($D57="Overall","&lt;&gt;",$D57),'All Comparisons'!$F$2:$F$8401,IF($A57="Successful inputs only",1,"&lt;&gt;"))+SUMIFS('Review Queue'!$AF$2:$AF$3005,'Review Queue'!$D$2:$D$3005,$C57,'Review Queue'!$C$2:$C$3005,$B57,'Review Queue'!$G$2:$G$3005,IF($D57="Overall","&lt;&gt;",$D57),'Review Queue'!$F$2:$F$3005,IF($A57="Successful inputs only",1,"&lt;&gt;"))-SUMIFS('Review Queue'!$T$2:$T$3005,'Review Queue'!$D$2:$D$3005,$C57,'Review Queue'!$C$2:$C$3005,$B57,'Review Queue'!$G$2:$G$3005,IF($D57="Overall","&lt;&gt;",$D57),'Review Queue'!$F$2:$F$3005,IF($A57="Successful inputs only",1,"&lt;&gt;"))</f>
        <v>3</v>
      </c>
      <c r="G57" s="7">
        <f>SUMIFS('All Comparisons'!$N$2:$N$8401,'All Comparisons'!$D$2:$D$8401,$C57,'All Comparisons'!$C$2:$C$8401,$B57,'All Comparisons'!$G$2:$G$8401,IF($D57="Overall","&lt;&gt;",$D57),'All Comparisons'!$F$2:$F$8401,IF($A57="Successful inputs only",1,"&lt;&gt;"))+SUMIFS('Review Queue'!$AG$2:$AG$3005,'Review Queue'!$D$2:$D$3005,$C57,'Review Queue'!$C$2:$C$3005,$B57,'Review Queue'!$G$2:$G$3005,IF($D57="Overall","&lt;&gt;",$D57),'Review Queue'!$F$2:$F$3005,IF($A57="Successful inputs only",1,"&lt;&gt;"))-SUMIFS('Review Queue'!$U$2:$U$3005,'Review Queue'!$D$2:$D$3005,$C57,'Review Queue'!$C$2:$C$3005,$B57,'Review Queue'!$G$2:$G$3005,IF($D57="Overall","&lt;&gt;",$D57),'Review Queue'!$F$2:$F$3005,IF($A57="Successful inputs only",1,"&lt;&gt;"))</f>
        <v>6</v>
      </c>
      <c r="H57" s="7">
        <f>SUMIFS('All Comparisons'!$O$2:$O$8401,'All Comparisons'!$D$2:$D$8401,$C57,'All Comparisons'!$C$2:$C$8401,$B57,'All Comparisons'!$G$2:$G$8401,IF($D57="Overall","&lt;&gt;",$D57),'All Comparisons'!$F$2:$F$8401,IF($A57="Successful inputs only",1,"&lt;&gt;"))+SUMIFS('Review Queue'!$AH$2:$AH$3005,'Review Queue'!$D$2:$D$3005,$C57,'Review Queue'!$C$2:$C$3005,$B57,'Review Queue'!$G$2:$G$3005,IF($D57="Overall","&lt;&gt;",$D57),'Review Queue'!$F$2:$F$3005,IF($A57="Successful inputs only",1,"&lt;&gt;"))-SUMIFS('Review Queue'!$V$2:$V$3005,'Review Queue'!$D$2:$D$3005,$C57,'Review Queue'!$C$2:$C$3005,$B57,'Review Queue'!$G$2:$G$3005,IF($D57="Overall","&lt;&gt;",$D57),'Review Queue'!$F$2:$F$3005,IF($A57="Successful inputs only",1,"&lt;&gt;"))</f>
        <v>93</v>
      </c>
      <c r="I57" s="10">
        <f t="shared" si="1"/>
        <v>0.3333333333</v>
      </c>
      <c r="J57" s="10">
        <f t="shared" si="2"/>
        <v>0.03125</v>
      </c>
      <c r="K57" s="10">
        <f t="shared" si="3"/>
        <v>0.05714285714</v>
      </c>
      <c r="L57" s="7">
        <f>COUNTIFS('Review Queue'!$D$2:$D$3005,$C57,'Review Queue'!$C$2:$C$3005,$B57,'Review Queue'!$G$2:$G$3005,IF($D57="Overall","&lt;&gt;",$D57),'Review Queue'!$F$2:$F$3005,IF($A57="Successful inputs only",1,"&lt;&gt;"),'Review Queue'!$AC$2:$AC$3005,"Needs review")</f>
        <v>0</v>
      </c>
      <c r="M57" s="7">
        <f>COUNTIFS('Review Queue'!$D$2:$D$3005,$C57,'Review Queue'!$C$2:$C$3005,$B57,'Review Queue'!$G$2:$G$3005,IF($D57="Overall","&lt;&gt;",$D57),'Review Queue'!$F$2:$F$3005,IF($A57="Successful inputs only",1,"&lt;&gt;"),'Review Queue'!$AE$2:$AE$3005,"INCOMPLETE")</f>
        <v>0</v>
      </c>
    </row>
    <row r="58" ht="15.75" customHeight="1">
      <c r="A58" s="7" t="s">
        <v>45</v>
      </c>
      <c r="B58" s="7" t="s">
        <v>577</v>
      </c>
      <c r="C58" s="7" t="s">
        <v>115</v>
      </c>
      <c r="D58" s="7" t="s">
        <v>95</v>
      </c>
      <c r="E58" s="7">
        <f>COUNTIFS('All Comparisons'!$D$2:$D$8401,$C58,'All Comparisons'!$C$2:$C$8401,$B58,'All Comparisons'!$G$2:$G$8401,IF($D58="Overall","&lt;&gt;",$D58),'All Comparisons'!$F$2:$F$8401,IF($A58="Successful inputs only",1,"&lt;&gt;"))-COUNTIFS('Review Queue'!$D$2:$D$3005,$C58,'Review Queue'!$C$2:$C$3005,$B58,'Review Queue'!$G$2:$G$3005,IF($D58="Overall","&lt;&gt;",$D58),'Review Queue'!$F$2:$F$3005,IF($A58="Successful inputs only",1,"&lt;&gt;"),'Review Queue'!$AB$2:$AB$3005,"Yes")</f>
        <v>100</v>
      </c>
      <c r="F58" s="7">
        <f>SUMIFS('All Comparisons'!$M$2:$M$8401,'All Comparisons'!$D$2:$D$8401,$C58,'All Comparisons'!$C$2:$C$8401,$B58,'All Comparisons'!$G$2:$G$8401,IF($D58="Overall","&lt;&gt;",$D58),'All Comparisons'!$F$2:$F$8401,IF($A58="Successful inputs only",1,"&lt;&gt;"))+SUMIFS('Review Queue'!$AF$2:$AF$3005,'Review Queue'!$D$2:$D$3005,$C58,'Review Queue'!$C$2:$C$3005,$B58,'Review Queue'!$G$2:$G$3005,IF($D58="Overall","&lt;&gt;",$D58),'Review Queue'!$F$2:$F$3005,IF($A58="Successful inputs only",1,"&lt;&gt;"))-SUMIFS('Review Queue'!$T$2:$T$3005,'Review Queue'!$D$2:$D$3005,$C58,'Review Queue'!$C$2:$C$3005,$B58,'Review Queue'!$G$2:$G$3005,IF($D58="Overall","&lt;&gt;",$D58),'Review Queue'!$F$2:$F$3005,IF($A58="Successful inputs only",1,"&lt;&gt;"))</f>
        <v>0</v>
      </c>
      <c r="G58" s="7">
        <f>SUMIFS('All Comparisons'!$N$2:$N$8401,'All Comparisons'!$D$2:$D$8401,$C58,'All Comparisons'!$C$2:$C$8401,$B58,'All Comparisons'!$G$2:$G$8401,IF($D58="Overall","&lt;&gt;",$D58),'All Comparisons'!$F$2:$F$8401,IF($A58="Successful inputs only",1,"&lt;&gt;"))+SUMIFS('Review Queue'!$AG$2:$AG$3005,'Review Queue'!$D$2:$D$3005,$C58,'Review Queue'!$C$2:$C$3005,$B58,'Review Queue'!$G$2:$G$3005,IF($D58="Overall","&lt;&gt;",$D58),'Review Queue'!$F$2:$F$3005,IF($A58="Successful inputs only",1,"&lt;&gt;"))-SUMIFS('Review Queue'!$U$2:$U$3005,'Review Queue'!$D$2:$D$3005,$C58,'Review Queue'!$C$2:$C$3005,$B58,'Review Queue'!$G$2:$G$3005,IF($D58="Overall","&lt;&gt;",$D58),'Review Queue'!$F$2:$F$3005,IF($A58="Successful inputs only",1,"&lt;&gt;"))</f>
        <v>3</v>
      </c>
      <c r="H58" s="7">
        <f>SUMIFS('All Comparisons'!$O$2:$O$8401,'All Comparisons'!$D$2:$D$8401,$C58,'All Comparisons'!$C$2:$C$8401,$B58,'All Comparisons'!$G$2:$G$8401,IF($D58="Overall","&lt;&gt;",$D58),'All Comparisons'!$F$2:$F$8401,IF($A58="Successful inputs only",1,"&lt;&gt;"))+SUMIFS('Review Queue'!$AH$2:$AH$3005,'Review Queue'!$D$2:$D$3005,$C58,'Review Queue'!$C$2:$C$3005,$B58,'Review Queue'!$G$2:$G$3005,IF($D58="Overall","&lt;&gt;",$D58),'Review Queue'!$F$2:$F$3005,IF($A58="Successful inputs only",1,"&lt;&gt;"))-SUMIFS('Review Queue'!$V$2:$V$3005,'Review Queue'!$D$2:$D$3005,$C58,'Review Queue'!$C$2:$C$3005,$B58,'Review Queue'!$G$2:$G$3005,IF($D58="Overall","&lt;&gt;",$D58),'Review Queue'!$F$2:$F$3005,IF($A58="Successful inputs only",1,"&lt;&gt;"))</f>
        <v>99</v>
      </c>
      <c r="I58" s="10">
        <f t="shared" si="1"/>
        <v>0</v>
      </c>
      <c r="J58" s="10">
        <f t="shared" si="2"/>
        <v>0</v>
      </c>
      <c r="K58" s="10">
        <f t="shared" si="3"/>
        <v>0</v>
      </c>
      <c r="L58" s="7">
        <f>COUNTIFS('Review Queue'!$D$2:$D$3005,$C58,'Review Queue'!$C$2:$C$3005,$B58,'Review Queue'!$G$2:$G$3005,IF($D58="Overall","&lt;&gt;",$D58),'Review Queue'!$F$2:$F$3005,IF($A58="Successful inputs only",1,"&lt;&gt;"),'Review Queue'!$AC$2:$AC$3005,"Needs review")</f>
        <v>0</v>
      </c>
      <c r="M58" s="7">
        <f>COUNTIFS('Review Queue'!$D$2:$D$3005,$C58,'Review Queue'!$C$2:$C$3005,$B58,'Review Queue'!$G$2:$G$3005,IF($D58="Overall","&lt;&gt;",$D58),'Review Queue'!$F$2:$F$3005,IF($A58="Successful inputs only",1,"&lt;&gt;"),'Review Queue'!$AE$2:$AE$3005,"INCOMPLETE")</f>
        <v>0</v>
      </c>
    </row>
    <row r="59" ht="15.75" customHeight="1">
      <c r="A59" s="7" t="s">
        <v>45</v>
      </c>
      <c r="B59" s="7" t="s">
        <v>577</v>
      </c>
      <c r="C59" s="7" t="s">
        <v>115</v>
      </c>
      <c r="D59" s="7" t="s">
        <v>90</v>
      </c>
      <c r="E59" s="7">
        <f>COUNTIFS('All Comparisons'!$D$2:$D$8401,$C59,'All Comparisons'!$C$2:$C$8401,$B59,'All Comparisons'!$G$2:$G$8401,IF($D59="Overall","&lt;&gt;",$D59),'All Comparisons'!$F$2:$F$8401,IF($A59="Successful inputs only",1,"&lt;&gt;"))-COUNTIFS('Review Queue'!$D$2:$D$3005,$C59,'Review Queue'!$C$2:$C$3005,$B59,'Review Queue'!$G$2:$G$3005,IF($D59="Overall","&lt;&gt;",$D59),'Review Queue'!$F$2:$F$3005,IF($A59="Successful inputs only",1,"&lt;&gt;"),'Review Queue'!$AB$2:$AB$3005,"Yes")</f>
        <v>100</v>
      </c>
      <c r="F59" s="7">
        <f>SUMIFS('All Comparisons'!$M$2:$M$8401,'All Comparisons'!$D$2:$D$8401,$C59,'All Comparisons'!$C$2:$C$8401,$B59,'All Comparisons'!$G$2:$G$8401,IF($D59="Overall","&lt;&gt;",$D59),'All Comparisons'!$F$2:$F$8401,IF($A59="Successful inputs only",1,"&lt;&gt;"))+SUMIFS('Review Queue'!$AF$2:$AF$3005,'Review Queue'!$D$2:$D$3005,$C59,'Review Queue'!$C$2:$C$3005,$B59,'Review Queue'!$G$2:$G$3005,IF($D59="Overall","&lt;&gt;",$D59),'Review Queue'!$F$2:$F$3005,IF($A59="Successful inputs only",1,"&lt;&gt;"))-SUMIFS('Review Queue'!$T$2:$T$3005,'Review Queue'!$D$2:$D$3005,$C59,'Review Queue'!$C$2:$C$3005,$B59,'Review Queue'!$G$2:$G$3005,IF($D59="Overall","&lt;&gt;",$D59),'Review Queue'!$F$2:$F$3005,IF($A59="Successful inputs only",1,"&lt;&gt;"))</f>
        <v>100</v>
      </c>
      <c r="G59" s="7">
        <f>SUMIFS('All Comparisons'!$N$2:$N$8401,'All Comparisons'!$D$2:$D$8401,$C59,'All Comparisons'!$C$2:$C$8401,$B59,'All Comparisons'!$G$2:$G$8401,IF($D59="Overall","&lt;&gt;",$D59),'All Comparisons'!$F$2:$F$8401,IF($A59="Successful inputs only",1,"&lt;&gt;"))+SUMIFS('Review Queue'!$AG$2:$AG$3005,'Review Queue'!$D$2:$D$3005,$C59,'Review Queue'!$C$2:$C$3005,$B59,'Review Queue'!$G$2:$G$3005,IF($D59="Overall","&lt;&gt;",$D59),'Review Queue'!$F$2:$F$3005,IF($A59="Successful inputs only",1,"&lt;&gt;"))-SUMIFS('Review Queue'!$U$2:$U$3005,'Review Queue'!$D$2:$D$3005,$C59,'Review Queue'!$C$2:$C$3005,$B59,'Review Queue'!$G$2:$G$3005,IF($D59="Overall","&lt;&gt;",$D59),'Review Queue'!$F$2:$F$3005,IF($A59="Successful inputs only",1,"&lt;&gt;"))</f>
        <v>0</v>
      </c>
      <c r="H59" s="7">
        <f>SUMIFS('All Comparisons'!$O$2:$O$8401,'All Comparisons'!$D$2:$D$8401,$C59,'All Comparisons'!$C$2:$C$8401,$B59,'All Comparisons'!$G$2:$G$8401,IF($D59="Overall","&lt;&gt;",$D59),'All Comparisons'!$F$2:$F$8401,IF($A59="Successful inputs only",1,"&lt;&gt;"))+SUMIFS('Review Queue'!$AH$2:$AH$3005,'Review Queue'!$D$2:$D$3005,$C59,'Review Queue'!$C$2:$C$3005,$B59,'Review Queue'!$G$2:$G$3005,IF($D59="Overall","&lt;&gt;",$D59),'Review Queue'!$F$2:$F$3005,IF($A59="Successful inputs only",1,"&lt;&gt;"))-SUMIFS('Review Queue'!$V$2:$V$3005,'Review Queue'!$D$2:$D$3005,$C59,'Review Queue'!$C$2:$C$3005,$B59,'Review Queue'!$G$2:$G$3005,IF($D59="Overall","&lt;&gt;",$D59),'Review Queue'!$F$2:$F$3005,IF($A59="Successful inputs only",1,"&lt;&gt;"))</f>
        <v>1</v>
      </c>
      <c r="I59" s="10">
        <f t="shared" si="1"/>
        <v>1</v>
      </c>
      <c r="J59" s="10">
        <f t="shared" si="2"/>
        <v>0.9900990099</v>
      </c>
      <c r="K59" s="10">
        <f t="shared" si="3"/>
        <v>0.9950248756</v>
      </c>
      <c r="L59" s="7">
        <f>COUNTIFS('Review Queue'!$D$2:$D$3005,$C59,'Review Queue'!$C$2:$C$3005,$B59,'Review Queue'!$G$2:$G$3005,IF($D59="Overall","&lt;&gt;",$D59),'Review Queue'!$F$2:$F$3005,IF($A59="Successful inputs only",1,"&lt;&gt;"),'Review Queue'!$AC$2:$AC$3005,"Needs review")</f>
        <v>0</v>
      </c>
      <c r="M59" s="7">
        <f>COUNTIFS('Review Queue'!$D$2:$D$3005,$C59,'Review Queue'!$C$2:$C$3005,$B59,'Review Queue'!$G$2:$G$3005,IF($D59="Overall","&lt;&gt;",$D59),'Review Queue'!$F$2:$F$3005,IF($A59="Successful inputs only",1,"&lt;&gt;"),'Review Queue'!$AE$2:$AE$3005,"INCOMPLETE")</f>
        <v>0</v>
      </c>
    </row>
    <row r="60" ht="15.75" customHeight="1">
      <c r="A60" s="7" t="s">
        <v>45</v>
      </c>
      <c r="B60" s="7" t="s">
        <v>577</v>
      </c>
      <c r="C60" s="7" t="s">
        <v>115</v>
      </c>
      <c r="D60" s="7" t="s">
        <v>105</v>
      </c>
      <c r="E60" s="7">
        <f>COUNTIFS('All Comparisons'!$D$2:$D$8401,$C60,'All Comparisons'!$C$2:$C$8401,$B60,'All Comparisons'!$G$2:$G$8401,IF($D60="Overall","&lt;&gt;",$D60),'All Comparisons'!$F$2:$F$8401,IF($A60="Successful inputs only",1,"&lt;&gt;"))-COUNTIFS('Review Queue'!$D$2:$D$3005,$C60,'Review Queue'!$C$2:$C$3005,$B60,'Review Queue'!$G$2:$G$3005,IF($D60="Overall","&lt;&gt;",$D60),'Review Queue'!$F$2:$F$3005,IF($A60="Successful inputs only",1,"&lt;&gt;"),'Review Queue'!$AB$2:$AB$3005,"Yes")</f>
        <v>100</v>
      </c>
      <c r="F60" s="7">
        <f>SUMIFS('All Comparisons'!$M$2:$M$8401,'All Comparisons'!$D$2:$D$8401,$C60,'All Comparisons'!$C$2:$C$8401,$B60,'All Comparisons'!$G$2:$G$8401,IF($D60="Overall","&lt;&gt;",$D60),'All Comparisons'!$F$2:$F$8401,IF($A60="Successful inputs only",1,"&lt;&gt;"))+SUMIFS('Review Queue'!$AF$2:$AF$3005,'Review Queue'!$D$2:$D$3005,$C60,'Review Queue'!$C$2:$C$3005,$B60,'Review Queue'!$G$2:$G$3005,IF($D60="Overall","&lt;&gt;",$D60),'Review Queue'!$F$2:$F$3005,IF($A60="Successful inputs only",1,"&lt;&gt;"))-SUMIFS('Review Queue'!$T$2:$T$3005,'Review Queue'!$D$2:$D$3005,$C60,'Review Queue'!$C$2:$C$3005,$B60,'Review Queue'!$G$2:$G$3005,IF($D60="Overall","&lt;&gt;",$D60),'Review Queue'!$F$2:$F$3005,IF($A60="Successful inputs only",1,"&lt;&gt;"))</f>
        <v>100</v>
      </c>
      <c r="G60" s="7">
        <f>SUMIFS('All Comparisons'!$N$2:$N$8401,'All Comparisons'!$D$2:$D$8401,$C60,'All Comparisons'!$C$2:$C$8401,$B60,'All Comparisons'!$G$2:$G$8401,IF($D60="Overall","&lt;&gt;",$D60),'All Comparisons'!$F$2:$F$8401,IF($A60="Successful inputs only",1,"&lt;&gt;"))+SUMIFS('Review Queue'!$AG$2:$AG$3005,'Review Queue'!$D$2:$D$3005,$C60,'Review Queue'!$C$2:$C$3005,$B60,'Review Queue'!$G$2:$G$3005,IF($D60="Overall","&lt;&gt;",$D60),'Review Queue'!$F$2:$F$3005,IF($A60="Successful inputs only",1,"&lt;&gt;"))-SUMIFS('Review Queue'!$U$2:$U$3005,'Review Queue'!$D$2:$D$3005,$C60,'Review Queue'!$C$2:$C$3005,$B60,'Review Queue'!$G$2:$G$3005,IF($D60="Overall","&lt;&gt;",$D60),'Review Queue'!$F$2:$F$3005,IF($A60="Successful inputs only",1,"&lt;&gt;"))</f>
        <v>0</v>
      </c>
      <c r="H60" s="7">
        <f>SUMIFS('All Comparisons'!$O$2:$O$8401,'All Comparisons'!$D$2:$D$8401,$C60,'All Comparisons'!$C$2:$C$8401,$B60,'All Comparisons'!$G$2:$G$8401,IF($D60="Overall","&lt;&gt;",$D60),'All Comparisons'!$F$2:$F$8401,IF($A60="Successful inputs only",1,"&lt;&gt;"))+SUMIFS('Review Queue'!$AH$2:$AH$3005,'Review Queue'!$D$2:$D$3005,$C60,'Review Queue'!$C$2:$C$3005,$B60,'Review Queue'!$G$2:$G$3005,IF($D60="Overall","&lt;&gt;",$D60),'Review Queue'!$F$2:$F$3005,IF($A60="Successful inputs only",1,"&lt;&gt;"))-SUMIFS('Review Queue'!$V$2:$V$3005,'Review Queue'!$D$2:$D$3005,$C60,'Review Queue'!$C$2:$C$3005,$B60,'Review Queue'!$G$2:$G$3005,IF($D60="Overall","&lt;&gt;",$D60),'Review Queue'!$F$2:$F$3005,IF($A60="Successful inputs only",1,"&lt;&gt;"))</f>
        <v>1</v>
      </c>
      <c r="I60" s="10">
        <f t="shared" si="1"/>
        <v>1</v>
      </c>
      <c r="J60" s="10">
        <f t="shared" si="2"/>
        <v>0.9900990099</v>
      </c>
      <c r="K60" s="10">
        <f t="shared" si="3"/>
        <v>0.9950248756</v>
      </c>
      <c r="L60" s="7">
        <f>COUNTIFS('Review Queue'!$D$2:$D$3005,$C60,'Review Queue'!$C$2:$C$3005,$B60,'Review Queue'!$G$2:$G$3005,IF($D60="Overall","&lt;&gt;",$D60),'Review Queue'!$F$2:$F$3005,IF($A60="Successful inputs only",1,"&lt;&gt;"),'Review Queue'!$AC$2:$AC$3005,"Needs review")</f>
        <v>0</v>
      </c>
      <c r="M60" s="7">
        <f>COUNTIFS('Review Queue'!$D$2:$D$3005,$C60,'Review Queue'!$C$2:$C$3005,$B60,'Review Queue'!$G$2:$G$3005,IF($D60="Overall","&lt;&gt;",$D60),'Review Queue'!$F$2:$F$3005,IF($A60="Successful inputs only",1,"&lt;&gt;"),'Review Queue'!$AE$2:$AE$3005,"INCOMPLETE")</f>
        <v>0</v>
      </c>
    </row>
    <row r="61" ht="15.75" customHeight="1">
      <c r="A61" s="7" t="s">
        <v>45</v>
      </c>
      <c r="B61" s="7" t="s">
        <v>577</v>
      </c>
      <c r="C61" s="7" t="s">
        <v>115</v>
      </c>
      <c r="D61" s="7" t="s">
        <v>138</v>
      </c>
      <c r="E61" s="7">
        <f>COUNTIFS('All Comparisons'!$D$2:$D$8401,$C61,'All Comparisons'!$C$2:$C$8401,$B61,'All Comparisons'!$G$2:$G$8401,IF($D61="Overall","&lt;&gt;",$D61),'All Comparisons'!$F$2:$F$8401,IF($A61="Successful inputs only",1,"&lt;&gt;"))-COUNTIFS('Review Queue'!$D$2:$D$3005,$C61,'Review Queue'!$C$2:$C$3005,$B61,'Review Queue'!$G$2:$G$3005,IF($D61="Overall","&lt;&gt;",$D61),'Review Queue'!$F$2:$F$3005,IF($A61="Successful inputs only",1,"&lt;&gt;"),'Review Queue'!$AB$2:$AB$3005,"Yes")</f>
        <v>400</v>
      </c>
      <c r="F61" s="7">
        <f>SUMIFS('All Comparisons'!$M$2:$M$8401,'All Comparisons'!$D$2:$D$8401,$C61,'All Comparisons'!$C$2:$C$8401,$B61,'All Comparisons'!$G$2:$G$8401,IF($D61="Overall","&lt;&gt;",$D61),'All Comparisons'!$F$2:$F$8401,IF($A61="Successful inputs only",1,"&lt;&gt;"))+SUMIFS('Review Queue'!$AF$2:$AF$3005,'Review Queue'!$D$2:$D$3005,$C61,'Review Queue'!$C$2:$C$3005,$B61,'Review Queue'!$G$2:$G$3005,IF($D61="Overall","&lt;&gt;",$D61),'Review Queue'!$F$2:$F$3005,IF($A61="Successful inputs only",1,"&lt;&gt;"))-SUMIFS('Review Queue'!$T$2:$T$3005,'Review Queue'!$D$2:$D$3005,$C61,'Review Queue'!$C$2:$C$3005,$B61,'Review Queue'!$G$2:$G$3005,IF($D61="Overall","&lt;&gt;",$D61),'Review Queue'!$F$2:$F$3005,IF($A61="Successful inputs only",1,"&lt;&gt;"))</f>
        <v>203</v>
      </c>
      <c r="G61" s="7">
        <f>SUMIFS('All Comparisons'!$N$2:$N$8401,'All Comparisons'!$D$2:$D$8401,$C61,'All Comparisons'!$C$2:$C$8401,$B61,'All Comparisons'!$G$2:$G$8401,IF($D61="Overall","&lt;&gt;",$D61),'All Comparisons'!$F$2:$F$8401,IF($A61="Successful inputs only",1,"&lt;&gt;"))+SUMIFS('Review Queue'!$AG$2:$AG$3005,'Review Queue'!$D$2:$D$3005,$C61,'Review Queue'!$C$2:$C$3005,$B61,'Review Queue'!$G$2:$G$3005,IF($D61="Overall","&lt;&gt;",$D61),'Review Queue'!$F$2:$F$3005,IF($A61="Successful inputs only",1,"&lt;&gt;"))-SUMIFS('Review Queue'!$U$2:$U$3005,'Review Queue'!$D$2:$D$3005,$C61,'Review Queue'!$C$2:$C$3005,$B61,'Review Queue'!$G$2:$G$3005,IF($D61="Overall","&lt;&gt;",$D61),'Review Queue'!$F$2:$F$3005,IF($A61="Successful inputs only",1,"&lt;&gt;"))</f>
        <v>9</v>
      </c>
      <c r="H61" s="7">
        <f>SUMIFS('All Comparisons'!$O$2:$O$8401,'All Comparisons'!$D$2:$D$8401,$C61,'All Comparisons'!$C$2:$C$8401,$B61,'All Comparisons'!$G$2:$G$8401,IF($D61="Overall","&lt;&gt;",$D61),'All Comparisons'!$F$2:$F$8401,IF($A61="Successful inputs only",1,"&lt;&gt;"))+SUMIFS('Review Queue'!$AH$2:$AH$3005,'Review Queue'!$D$2:$D$3005,$C61,'Review Queue'!$C$2:$C$3005,$B61,'Review Queue'!$G$2:$G$3005,IF($D61="Overall","&lt;&gt;",$D61),'Review Queue'!$F$2:$F$3005,IF($A61="Successful inputs only",1,"&lt;&gt;"))-SUMIFS('Review Queue'!$V$2:$V$3005,'Review Queue'!$D$2:$D$3005,$C61,'Review Queue'!$C$2:$C$3005,$B61,'Review Queue'!$G$2:$G$3005,IF($D61="Overall","&lt;&gt;",$D61),'Review Queue'!$F$2:$F$3005,IF($A61="Successful inputs only",1,"&lt;&gt;"))</f>
        <v>194</v>
      </c>
      <c r="I61" s="10">
        <f t="shared" si="1"/>
        <v>0.9575471698</v>
      </c>
      <c r="J61" s="10">
        <f t="shared" si="2"/>
        <v>0.5113350126</v>
      </c>
      <c r="K61" s="10">
        <f t="shared" si="3"/>
        <v>0.6666666667</v>
      </c>
      <c r="L61" s="7">
        <f>COUNTIFS('Review Queue'!$D$2:$D$3005,$C61,'Review Queue'!$C$2:$C$3005,$B61,'Review Queue'!$G$2:$G$3005,IF($D61="Overall","&lt;&gt;",$D61),'Review Queue'!$F$2:$F$3005,IF($A61="Successful inputs only",1,"&lt;&gt;"),'Review Queue'!$AC$2:$AC$3005,"Needs review")</f>
        <v>0</v>
      </c>
      <c r="M61" s="7">
        <f>COUNTIFS('Review Queue'!$D$2:$D$3005,$C61,'Review Queue'!$C$2:$C$3005,$B61,'Review Queue'!$G$2:$G$3005,IF($D61="Overall","&lt;&gt;",$D61),'Review Queue'!$F$2:$F$3005,IF($A61="Successful inputs only",1,"&lt;&gt;"),'Review Queue'!$AE$2:$AE$3005,"INCOMPLETE")</f>
        <v>0</v>
      </c>
    </row>
    <row r="62" ht="15.75" customHeight="1">
      <c r="A62" s="7" t="s">
        <v>45</v>
      </c>
      <c r="B62" s="7" t="s">
        <v>272</v>
      </c>
      <c r="C62" s="7" t="s">
        <v>48</v>
      </c>
      <c r="D62" s="7" t="s">
        <v>49</v>
      </c>
      <c r="E62" s="7">
        <f>COUNTIFS('All Comparisons'!$D$2:$D$8401,$C62,'All Comparisons'!$C$2:$C$8401,$B62,'All Comparisons'!$G$2:$G$8401,IF($D62="Overall","&lt;&gt;",$D62),'All Comparisons'!$F$2:$F$8401,IF($A62="Successful inputs only",1,"&lt;&gt;"))-COUNTIFS('Review Queue'!$D$2:$D$3005,$C62,'Review Queue'!$C$2:$C$3005,$B62,'Review Queue'!$G$2:$G$3005,IF($D62="Overall","&lt;&gt;",$D62),'Review Queue'!$F$2:$F$3005,IF($A62="Successful inputs only",1,"&lt;&gt;"),'Review Queue'!$AB$2:$AB$3005,"Yes")</f>
        <v>100</v>
      </c>
      <c r="F62" s="7">
        <f>SUMIFS('All Comparisons'!$M$2:$M$8401,'All Comparisons'!$D$2:$D$8401,$C62,'All Comparisons'!$C$2:$C$8401,$B62,'All Comparisons'!$G$2:$G$8401,IF($D62="Overall","&lt;&gt;",$D62),'All Comparisons'!$F$2:$F$8401,IF($A62="Successful inputs only",1,"&lt;&gt;"))+SUMIFS('Review Queue'!$AF$2:$AF$3005,'Review Queue'!$D$2:$D$3005,$C62,'Review Queue'!$C$2:$C$3005,$B62,'Review Queue'!$G$2:$G$3005,IF($D62="Overall","&lt;&gt;",$D62),'Review Queue'!$F$2:$F$3005,IF($A62="Successful inputs only",1,"&lt;&gt;"))-SUMIFS('Review Queue'!$T$2:$T$3005,'Review Queue'!$D$2:$D$3005,$C62,'Review Queue'!$C$2:$C$3005,$B62,'Review Queue'!$G$2:$G$3005,IF($D62="Overall","&lt;&gt;",$D62),'Review Queue'!$F$2:$F$3005,IF($A62="Successful inputs only",1,"&lt;&gt;"))</f>
        <v>107</v>
      </c>
      <c r="G62" s="7">
        <f>SUMIFS('All Comparisons'!$N$2:$N$8401,'All Comparisons'!$D$2:$D$8401,$C62,'All Comparisons'!$C$2:$C$8401,$B62,'All Comparisons'!$G$2:$G$8401,IF($D62="Overall","&lt;&gt;",$D62),'All Comparisons'!$F$2:$F$8401,IF($A62="Successful inputs only",1,"&lt;&gt;"))+SUMIFS('Review Queue'!$AG$2:$AG$3005,'Review Queue'!$D$2:$D$3005,$C62,'Review Queue'!$C$2:$C$3005,$B62,'Review Queue'!$G$2:$G$3005,IF($D62="Overall","&lt;&gt;",$D62),'Review Queue'!$F$2:$F$3005,IF($A62="Successful inputs only",1,"&lt;&gt;"))-SUMIFS('Review Queue'!$U$2:$U$3005,'Review Queue'!$D$2:$D$3005,$C62,'Review Queue'!$C$2:$C$3005,$B62,'Review Queue'!$G$2:$G$3005,IF($D62="Overall","&lt;&gt;",$D62),'Review Queue'!$F$2:$F$3005,IF($A62="Successful inputs only",1,"&lt;&gt;"))</f>
        <v>2</v>
      </c>
      <c r="H62" s="7">
        <f>SUMIFS('All Comparisons'!$O$2:$O$8401,'All Comparisons'!$D$2:$D$8401,$C62,'All Comparisons'!$C$2:$C$8401,$B62,'All Comparisons'!$G$2:$G$8401,IF($D62="Overall","&lt;&gt;",$D62),'All Comparisons'!$F$2:$F$8401,IF($A62="Successful inputs only",1,"&lt;&gt;"))+SUMIFS('Review Queue'!$AH$2:$AH$3005,'Review Queue'!$D$2:$D$3005,$C62,'Review Queue'!$C$2:$C$3005,$B62,'Review Queue'!$G$2:$G$3005,IF($D62="Overall","&lt;&gt;",$D62),'Review Queue'!$F$2:$F$3005,IF($A62="Successful inputs only",1,"&lt;&gt;"))-SUMIFS('Review Queue'!$V$2:$V$3005,'Review Queue'!$D$2:$D$3005,$C62,'Review Queue'!$C$2:$C$3005,$B62,'Review Queue'!$G$2:$G$3005,IF($D62="Overall","&lt;&gt;",$D62),'Review Queue'!$F$2:$F$3005,IF($A62="Successful inputs only",1,"&lt;&gt;"))</f>
        <v>1</v>
      </c>
      <c r="I62" s="10">
        <f t="shared" si="1"/>
        <v>0.9816513761</v>
      </c>
      <c r="J62" s="10">
        <f t="shared" si="2"/>
        <v>0.9907407407</v>
      </c>
      <c r="K62" s="10">
        <f t="shared" si="3"/>
        <v>0.9861751152</v>
      </c>
      <c r="L62" s="7">
        <f>COUNTIFS('Review Queue'!$D$2:$D$3005,$C62,'Review Queue'!$C$2:$C$3005,$B62,'Review Queue'!$G$2:$G$3005,IF($D62="Overall","&lt;&gt;",$D62),'Review Queue'!$F$2:$F$3005,IF($A62="Successful inputs only",1,"&lt;&gt;"),'Review Queue'!$AC$2:$AC$3005,"Needs review")</f>
        <v>0</v>
      </c>
      <c r="M62" s="7">
        <f>COUNTIFS('Review Queue'!$D$2:$D$3005,$C62,'Review Queue'!$C$2:$C$3005,$B62,'Review Queue'!$G$2:$G$3005,IF($D62="Overall","&lt;&gt;",$D62),'Review Queue'!$F$2:$F$3005,IF($A62="Successful inputs only",1,"&lt;&gt;"),'Review Queue'!$AE$2:$AE$3005,"INCOMPLETE")</f>
        <v>0</v>
      </c>
    </row>
    <row r="63" ht="15.75" customHeight="1">
      <c r="A63" s="7" t="s">
        <v>45</v>
      </c>
      <c r="B63" s="7" t="s">
        <v>272</v>
      </c>
      <c r="C63" s="7" t="s">
        <v>48</v>
      </c>
      <c r="D63" s="7" t="s">
        <v>95</v>
      </c>
      <c r="E63" s="7">
        <f>COUNTIFS('All Comparisons'!$D$2:$D$8401,$C63,'All Comparisons'!$C$2:$C$8401,$B63,'All Comparisons'!$G$2:$G$8401,IF($D63="Overall","&lt;&gt;",$D63),'All Comparisons'!$F$2:$F$8401,IF($A63="Successful inputs only",1,"&lt;&gt;"))-COUNTIFS('Review Queue'!$D$2:$D$3005,$C63,'Review Queue'!$C$2:$C$3005,$B63,'Review Queue'!$G$2:$G$3005,IF($D63="Overall","&lt;&gt;",$D63),'Review Queue'!$F$2:$F$3005,IF($A63="Successful inputs only",1,"&lt;&gt;"),'Review Queue'!$AB$2:$AB$3005,"Yes")</f>
        <v>100</v>
      </c>
      <c r="F63" s="7">
        <f>SUMIFS('All Comparisons'!$M$2:$M$8401,'All Comparisons'!$D$2:$D$8401,$C63,'All Comparisons'!$C$2:$C$8401,$B63,'All Comparisons'!$G$2:$G$8401,IF($D63="Overall","&lt;&gt;",$D63),'All Comparisons'!$F$2:$F$8401,IF($A63="Successful inputs only",1,"&lt;&gt;"))+SUMIFS('Review Queue'!$AF$2:$AF$3005,'Review Queue'!$D$2:$D$3005,$C63,'Review Queue'!$C$2:$C$3005,$B63,'Review Queue'!$G$2:$G$3005,IF($D63="Overall","&lt;&gt;",$D63),'Review Queue'!$F$2:$F$3005,IF($A63="Successful inputs only",1,"&lt;&gt;"))-SUMIFS('Review Queue'!$T$2:$T$3005,'Review Queue'!$D$2:$D$3005,$C63,'Review Queue'!$C$2:$C$3005,$B63,'Review Queue'!$G$2:$G$3005,IF($D63="Overall","&lt;&gt;",$D63),'Review Queue'!$F$2:$F$3005,IF($A63="Successful inputs only",1,"&lt;&gt;"))</f>
        <v>100</v>
      </c>
      <c r="G63" s="7">
        <f>SUMIFS('All Comparisons'!$N$2:$N$8401,'All Comparisons'!$D$2:$D$8401,$C63,'All Comparisons'!$C$2:$C$8401,$B63,'All Comparisons'!$G$2:$G$8401,IF($D63="Overall","&lt;&gt;",$D63),'All Comparisons'!$F$2:$F$8401,IF($A63="Successful inputs only",1,"&lt;&gt;"))+SUMIFS('Review Queue'!$AG$2:$AG$3005,'Review Queue'!$D$2:$D$3005,$C63,'Review Queue'!$C$2:$C$3005,$B63,'Review Queue'!$G$2:$G$3005,IF($D63="Overall","&lt;&gt;",$D63),'Review Queue'!$F$2:$F$3005,IF($A63="Successful inputs only",1,"&lt;&gt;"))-SUMIFS('Review Queue'!$U$2:$U$3005,'Review Queue'!$D$2:$D$3005,$C63,'Review Queue'!$C$2:$C$3005,$B63,'Review Queue'!$G$2:$G$3005,IF($D63="Overall","&lt;&gt;",$D63),'Review Queue'!$F$2:$F$3005,IF($A63="Successful inputs only",1,"&lt;&gt;"))</f>
        <v>0</v>
      </c>
      <c r="H63" s="7">
        <f>SUMIFS('All Comparisons'!$O$2:$O$8401,'All Comparisons'!$D$2:$D$8401,$C63,'All Comparisons'!$C$2:$C$8401,$B63,'All Comparisons'!$G$2:$G$8401,IF($D63="Overall","&lt;&gt;",$D63),'All Comparisons'!$F$2:$F$8401,IF($A63="Successful inputs only",1,"&lt;&gt;"))+SUMIFS('Review Queue'!$AH$2:$AH$3005,'Review Queue'!$D$2:$D$3005,$C63,'Review Queue'!$C$2:$C$3005,$B63,'Review Queue'!$G$2:$G$3005,IF($D63="Overall","&lt;&gt;",$D63),'Review Queue'!$F$2:$F$3005,IF($A63="Successful inputs only",1,"&lt;&gt;"))-SUMIFS('Review Queue'!$V$2:$V$3005,'Review Queue'!$D$2:$D$3005,$C63,'Review Queue'!$C$2:$C$3005,$B63,'Review Queue'!$G$2:$G$3005,IF($D63="Overall","&lt;&gt;",$D63),'Review Queue'!$F$2:$F$3005,IF($A63="Successful inputs only",1,"&lt;&gt;"))</f>
        <v>0</v>
      </c>
      <c r="I63" s="10">
        <f t="shared" si="1"/>
        <v>1</v>
      </c>
      <c r="J63" s="10">
        <f t="shared" si="2"/>
        <v>1</v>
      </c>
      <c r="K63" s="10">
        <f t="shared" si="3"/>
        <v>1</v>
      </c>
      <c r="L63" s="7">
        <f>COUNTIFS('Review Queue'!$D$2:$D$3005,$C63,'Review Queue'!$C$2:$C$3005,$B63,'Review Queue'!$G$2:$G$3005,IF($D63="Overall","&lt;&gt;",$D63),'Review Queue'!$F$2:$F$3005,IF($A63="Successful inputs only",1,"&lt;&gt;"),'Review Queue'!$AC$2:$AC$3005,"Needs review")</f>
        <v>0</v>
      </c>
      <c r="M63" s="7">
        <f>COUNTIFS('Review Queue'!$D$2:$D$3005,$C63,'Review Queue'!$C$2:$C$3005,$B63,'Review Queue'!$G$2:$G$3005,IF($D63="Overall","&lt;&gt;",$D63),'Review Queue'!$F$2:$F$3005,IF($A63="Successful inputs only",1,"&lt;&gt;"),'Review Queue'!$AE$2:$AE$3005,"INCOMPLETE")</f>
        <v>0</v>
      </c>
    </row>
    <row r="64" ht="15.75" customHeight="1">
      <c r="A64" s="7" t="s">
        <v>45</v>
      </c>
      <c r="B64" s="7" t="s">
        <v>272</v>
      </c>
      <c r="C64" s="7" t="s">
        <v>48</v>
      </c>
      <c r="D64" s="7" t="s">
        <v>90</v>
      </c>
      <c r="E64" s="7">
        <f>COUNTIFS('All Comparisons'!$D$2:$D$8401,$C64,'All Comparisons'!$C$2:$C$8401,$B64,'All Comparisons'!$G$2:$G$8401,IF($D64="Overall","&lt;&gt;",$D64),'All Comparisons'!$F$2:$F$8401,IF($A64="Successful inputs only",1,"&lt;&gt;"))-COUNTIFS('Review Queue'!$D$2:$D$3005,$C64,'Review Queue'!$C$2:$C$3005,$B64,'Review Queue'!$G$2:$G$3005,IF($D64="Overall","&lt;&gt;",$D64),'Review Queue'!$F$2:$F$3005,IF($A64="Successful inputs only",1,"&lt;&gt;"),'Review Queue'!$AB$2:$AB$3005,"Yes")</f>
        <v>100</v>
      </c>
      <c r="F64" s="7">
        <f>SUMIFS('All Comparisons'!$M$2:$M$8401,'All Comparisons'!$D$2:$D$8401,$C64,'All Comparisons'!$C$2:$C$8401,$B64,'All Comparisons'!$G$2:$G$8401,IF($D64="Overall","&lt;&gt;",$D64),'All Comparisons'!$F$2:$F$8401,IF($A64="Successful inputs only",1,"&lt;&gt;"))+SUMIFS('Review Queue'!$AF$2:$AF$3005,'Review Queue'!$D$2:$D$3005,$C64,'Review Queue'!$C$2:$C$3005,$B64,'Review Queue'!$G$2:$G$3005,IF($D64="Overall","&lt;&gt;",$D64),'Review Queue'!$F$2:$F$3005,IF($A64="Successful inputs only",1,"&lt;&gt;"))-SUMIFS('Review Queue'!$T$2:$T$3005,'Review Queue'!$D$2:$D$3005,$C64,'Review Queue'!$C$2:$C$3005,$B64,'Review Queue'!$G$2:$G$3005,IF($D64="Overall","&lt;&gt;",$D64),'Review Queue'!$F$2:$F$3005,IF($A64="Successful inputs only",1,"&lt;&gt;"))</f>
        <v>117</v>
      </c>
      <c r="G64" s="7">
        <f>SUMIFS('All Comparisons'!$N$2:$N$8401,'All Comparisons'!$D$2:$D$8401,$C64,'All Comparisons'!$C$2:$C$8401,$B64,'All Comparisons'!$G$2:$G$8401,IF($D64="Overall","&lt;&gt;",$D64),'All Comparisons'!$F$2:$F$8401,IF($A64="Successful inputs only",1,"&lt;&gt;"))+SUMIFS('Review Queue'!$AG$2:$AG$3005,'Review Queue'!$D$2:$D$3005,$C64,'Review Queue'!$C$2:$C$3005,$B64,'Review Queue'!$G$2:$G$3005,IF($D64="Overall","&lt;&gt;",$D64),'Review Queue'!$F$2:$F$3005,IF($A64="Successful inputs only",1,"&lt;&gt;"))-SUMIFS('Review Queue'!$U$2:$U$3005,'Review Queue'!$D$2:$D$3005,$C64,'Review Queue'!$C$2:$C$3005,$B64,'Review Queue'!$G$2:$G$3005,IF($D64="Overall","&lt;&gt;",$D64),'Review Queue'!$F$2:$F$3005,IF($A64="Successful inputs only",1,"&lt;&gt;"))</f>
        <v>3</v>
      </c>
      <c r="H64" s="7">
        <f>SUMIFS('All Comparisons'!$O$2:$O$8401,'All Comparisons'!$D$2:$D$8401,$C64,'All Comparisons'!$C$2:$C$8401,$B64,'All Comparisons'!$G$2:$G$8401,IF($D64="Overall","&lt;&gt;",$D64),'All Comparisons'!$F$2:$F$8401,IF($A64="Successful inputs only",1,"&lt;&gt;"))+SUMIFS('Review Queue'!$AH$2:$AH$3005,'Review Queue'!$D$2:$D$3005,$C64,'Review Queue'!$C$2:$C$3005,$B64,'Review Queue'!$G$2:$G$3005,IF($D64="Overall","&lt;&gt;",$D64),'Review Queue'!$F$2:$F$3005,IF($A64="Successful inputs only",1,"&lt;&gt;"))-SUMIFS('Review Queue'!$V$2:$V$3005,'Review Queue'!$D$2:$D$3005,$C64,'Review Queue'!$C$2:$C$3005,$B64,'Review Queue'!$G$2:$G$3005,IF($D64="Overall","&lt;&gt;",$D64),'Review Queue'!$F$2:$F$3005,IF($A64="Successful inputs only",1,"&lt;&gt;"))</f>
        <v>0</v>
      </c>
      <c r="I64" s="10">
        <f t="shared" si="1"/>
        <v>0.975</v>
      </c>
      <c r="J64" s="10">
        <f t="shared" si="2"/>
        <v>1</v>
      </c>
      <c r="K64" s="10">
        <f t="shared" si="3"/>
        <v>0.9873417722</v>
      </c>
      <c r="L64" s="7">
        <f>COUNTIFS('Review Queue'!$D$2:$D$3005,$C64,'Review Queue'!$C$2:$C$3005,$B64,'Review Queue'!$G$2:$G$3005,IF($D64="Overall","&lt;&gt;",$D64),'Review Queue'!$F$2:$F$3005,IF($A64="Successful inputs only",1,"&lt;&gt;"),'Review Queue'!$AC$2:$AC$3005,"Needs review")</f>
        <v>0</v>
      </c>
      <c r="M64" s="7">
        <f>COUNTIFS('Review Queue'!$D$2:$D$3005,$C64,'Review Queue'!$C$2:$C$3005,$B64,'Review Queue'!$G$2:$G$3005,IF($D64="Overall","&lt;&gt;",$D64),'Review Queue'!$F$2:$F$3005,IF($A64="Successful inputs only",1,"&lt;&gt;"),'Review Queue'!$AE$2:$AE$3005,"INCOMPLETE")</f>
        <v>0</v>
      </c>
    </row>
    <row r="65" ht="15.75" customHeight="1">
      <c r="A65" s="7" t="s">
        <v>45</v>
      </c>
      <c r="B65" s="7" t="s">
        <v>272</v>
      </c>
      <c r="C65" s="7" t="s">
        <v>48</v>
      </c>
      <c r="D65" s="7" t="s">
        <v>105</v>
      </c>
      <c r="E65" s="7">
        <f>COUNTIFS('All Comparisons'!$D$2:$D$8401,$C65,'All Comparisons'!$C$2:$C$8401,$B65,'All Comparisons'!$G$2:$G$8401,IF($D65="Overall","&lt;&gt;",$D65),'All Comparisons'!$F$2:$F$8401,IF($A65="Successful inputs only",1,"&lt;&gt;"))-COUNTIFS('Review Queue'!$D$2:$D$3005,$C65,'Review Queue'!$C$2:$C$3005,$B65,'Review Queue'!$G$2:$G$3005,IF($D65="Overall","&lt;&gt;",$D65),'Review Queue'!$F$2:$F$3005,IF($A65="Successful inputs only",1,"&lt;&gt;"),'Review Queue'!$AB$2:$AB$3005,"Yes")</f>
        <v>100</v>
      </c>
      <c r="F65" s="7">
        <f>SUMIFS('All Comparisons'!$M$2:$M$8401,'All Comparisons'!$D$2:$D$8401,$C65,'All Comparisons'!$C$2:$C$8401,$B65,'All Comparisons'!$G$2:$G$8401,IF($D65="Overall","&lt;&gt;",$D65),'All Comparisons'!$F$2:$F$8401,IF($A65="Successful inputs only",1,"&lt;&gt;"))+SUMIFS('Review Queue'!$AF$2:$AF$3005,'Review Queue'!$D$2:$D$3005,$C65,'Review Queue'!$C$2:$C$3005,$B65,'Review Queue'!$G$2:$G$3005,IF($D65="Overall","&lt;&gt;",$D65),'Review Queue'!$F$2:$F$3005,IF($A65="Successful inputs only",1,"&lt;&gt;"))-SUMIFS('Review Queue'!$T$2:$T$3005,'Review Queue'!$D$2:$D$3005,$C65,'Review Queue'!$C$2:$C$3005,$B65,'Review Queue'!$G$2:$G$3005,IF($D65="Overall","&lt;&gt;",$D65),'Review Queue'!$F$2:$F$3005,IF($A65="Successful inputs only",1,"&lt;&gt;"))</f>
        <v>119</v>
      </c>
      <c r="G65" s="7">
        <f>SUMIFS('All Comparisons'!$N$2:$N$8401,'All Comparisons'!$D$2:$D$8401,$C65,'All Comparisons'!$C$2:$C$8401,$B65,'All Comparisons'!$G$2:$G$8401,IF($D65="Overall","&lt;&gt;",$D65),'All Comparisons'!$F$2:$F$8401,IF($A65="Successful inputs only",1,"&lt;&gt;"))+SUMIFS('Review Queue'!$AG$2:$AG$3005,'Review Queue'!$D$2:$D$3005,$C65,'Review Queue'!$C$2:$C$3005,$B65,'Review Queue'!$G$2:$G$3005,IF($D65="Overall","&lt;&gt;",$D65),'Review Queue'!$F$2:$F$3005,IF($A65="Successful inputs only",1,"&lt;&gt;"))-SUMIFS('Review Queue'!$U$2:$U$3005,'Review Queue'!$D$2:$D$3005,$C65,'Review Queue'!$C$2:$C$3005,$B65,'Review Queue'!$G$2:$G$3005,IF($D65="Overall","&lt;&gt;",$D65),'Review Queue'!$F$2:$F$3005,IF($A65="Successful inputs only",1,"&lt;&gt;"))</f>
        <v>5</v>
      </c>
      <c r="H65" s="7">
        <f>SUMIFS('All Comparisons'!$O$2:$O$8401,'All Comparisons'!$D$2:$D$8401,$C65,'All Comparisons'!$C$2:$C$8401,$B65,'All Comparisons'!$G$2:$G$8401,IF($D65="Overall","&lt;&gt;",$D65),'All Comparisons'!$F$2:$F$8401,IF($A65="Successful inputs only",1,"&lt;&gt;"))+SUMIFS('Review Queue'!$AH$2:$AH$3005,'Review Queue'!$D$2:$D$3005,$C65,'Review Queue'!$C$2:$C$3005,$B65,'Review Queue'!$G$2:$G$3005,IF($D65="Overall","&lt;&gt;",$D65),'Review Queue'!$F$2:$F$3005,IF($A65="Successful inputs only",1,"&lt;&gt;"))-SUMIFS('Review Queue'!$V$2:$V$3005,'Review Queue'!$D$2:$D$3005,$C65,'Review Queue'!$C$2:$C$3005,$B65,'Review Queue'!$G$2:$G$3005,IF($D65="Overall","&lt;&gt;",$D65),'Review Queue'!$F$2:$F$3005,IF($A65="Successful inputs only",1,"&lt;&gt;"))</f>
        <v>0</v>
      </c>
      <c r="I65" s="10">
        <f t="shared" si="1"/>
        <v>0.9596774194</v>
      </c>
      <c r="J65" s="10">
        <f t="shared" si="2"/>
        <v>1</v>
      </c>
      <c r="K65" s="10">
        <f t="shared" si="3"/>
        <v>0.9794238683</v>
      </c>
      <c r="L65" s="7">
        <f>COUNTIFS('Review Queue'!$D$2:$D$3005,$C65,'Review Queue'!$C$2:$C$3005,$B65,'Review Queue'!$G$2:$G$3005,IF($D65="Overall","&lt;&gt;",$D65),'Review Queue'!$F$2:$F$3005,IF($A65="Successful inputs only",1,"&lt;&gt;"),'Review Queue'!$AC$2:$AC$3005,"Needs review")</f>
        <v>0</v>
      </c>
      <c r="M65" s="7">
        <f>COUNTIFS('Review Queue'!$D$2:$D$3005,$C65,'Review Queue'!$C$2:$C$3005,$B65,'Review Queue'!$G$2:$G$3005,IF($D65="Overall","&lt;&gt;",$D65),'Review Queue'!$F$2:$F$3005,IF($A65="Successful inputs only",1,"&lt;&gt;"),'Review Queue'!$AE$2:$AE$3005,"INCOMPLETE")</f>
        <v>0</v>
      </c>
    </row>
    <row r="66" ht="15.75" customHeight="1">
      <c r="A66" s="7" t="s">
        <v>45</v>
      </c>
      <c r="B66" s="7" t="s">
        <v>272</v>
      </c>
      <c r="C66" s="7" t="s">
        <v>48</v>
      </c>
      <c r="D66" s="7" t="s">
        <v>138</v>
      </c>
      <c r="E66" s="7">
        <f>COUNTIFS('All Comparisons'!$D$2:$D$8401,$C66,'All Comparisons'!$C$2:$C$8401,$B66,'All Comparisons'!$G$2:$G$8401,IF($D66="Overall","&lt;&gt;",$D66),'All Comparisons'!$F$2:$F$8401,IF($A66="Successful inputs only",1,"&lt;&gt;"))-COUNTIFS('Review Queue'!$D$2:$D$3005,$C66,'Review Queue'!$C$2:$C$3005,$B66,'Review Queue'!$G$2:$G$3005,IF($D66="Overall","&lt;&gt;",$D66),'Review Queue'!$F$2:$F$3005,IF($A66="Successful inputs only",1,"&lt;&gt;"),'Review Queue'!$AB$2:$AB$3005,"Yes")</f>
        <v>400</v>
      </c>
      <c r="F66" s="7">
        <f>SUMIFS('All Comparisons'!$M$2:$M$8401,'All Comparisons'!$D$2:$D$8401,$C66,'All Comparisons'!$C$2:$C$8401,$B66,'All Comparisons'!$G$2:$G$8401,IF($D66="Overall","&lt;&gt;",$D66),'All Comparisons'!$F$2:$F$8401,IF($A66="Successful inputs only",1,"&lt;&gt;"))+SUMIFS('Review Queue'!$AF$2:$AF$3005,'Review Queue'!$D$2:$D$3005,$C66,'Review Queue'!$C$2:$C$3005,$B66,'Review Queue'!$G$2:$G$3005,IF($D66="Overall","&lt;&gt;",$D66),'Review Queue'!$F$2:$F$3005,IF($A66="Successful inputs only",1,"&lt;&gt;"))-SUMIFS('Review Queue'!$T$2:$T$3005,'Review Queue'!$D$2:$D$3005,$C66,'Review Queue'!$C$2:$C$3005,$B66,'Review Queue'!$G$2:$G$3005,IF($D66="Overall","&lt;&gt;",$D66),'Review Queue'!$F$2:$F$3005,IF($A66="Successful inputs only",1,"&lt;&gt;"))</f>
        <v>443</v>
      </c>
      <c r="G66" s="7">
        <f>SUMIFS('All Comparisons'!$N$2:$N$8401,'All Comparisons'!$D$2:$D$8401,$C66,'All Comparisons'!$C$2:$C$8401,$B66,'All Comparisons'!$G$2:$G$8401,IF($D66="Overall","&lt;&gt;",$D66),'All Comparisons'!$F$2:$F$8401,IF($A66="Successful inputs only",1,"&lt;&gt;"))+SUMIFS('Review Queue'!$AG$2:$AG$3005,'Review Queue'!$D$2:$D$3005,$C66,'Review Queue'!$C$2:$C$3005,$B66,'Review Queue'!$G$2:$G$3005,IF($D66="Overall","&lt;&gt;",$D66),'Review Queue'!$F$2:$F$3005,IF($A66="Successful inputs only",1,"&lt;&gt;"))-SUMIFS('Review Queue'!$U$2:$U$3005,'Review Queue'!$D$2:$D$3005,$C66,'Review Queue'!$C$2:$C$3005,$B66,'Review Queue'!$G$2:$G$3005,IF($D66="Overall","&lt;&gt;",$D66),'Review Queue'!$F$2:$F$3005,IF($A66="Successful inputs only",1,"&lt;&gt;"))</f>
        <v>10</v>
      </c>
      <c r="H66" s="7">
        <f>SUMIFS('All Comparisons'!$O$2:$O$8401,'All Comparisons'!$D$2:$D$8401,$C66,'All Comparisons'!$C$2:$C$8401,$B66,'All Comparisons'!$G$2:$G$8401,IF($D66="Overall","&lt;&gt;",$D66),'All Comparisons'!$F$2:$F$8401,IF($A66="Successful inputs only",1,"&lt;&gt;"))+SUMIFS('Review Queue'!$AH$2:$AH$3005,'Review Queue'!$D$2:$D$3005,$C66,'Review Queue'!$C$2:$C$3005,$B66,'Review Queue'!$G$2:$G$3005,IF($D66="Overall","&lt;&gt;",$D66),'Review Queue'!$F$2:$F$3005,IF($A66="Successful inputs only",1,"&lt;&gt;"))-SUMIFS('Review Queue'!$V$2:$V$3005,'Review Queue'!$D$2:$D$3005,$C66,'Review Queue'!$C$2:$C$3005,$B66,'Review Queue'!$G$2:$G$3005,IF($D66="Overall","&lt;&gt;",$D66),'Review Queue'!$F$2:$F$3005,IF($A66="Successful inputs only",1,"&lt;&gt;"))</f>
        <v>1</v>
      </c>
      <c r="I66" s="10">
        <f t="shared" si="1"/>
        <v>0.9779249448</v>
      </c>
      <c r="J66" s="10">
        <f t="shared" si="2"/>
        <v>0.9977477477</v>
      </c>
      <c r="K66" s="10">
        <f t="shared" si="3"/>
        <v>0.9877369008</v>
      </c>
      <c r="L66" s="7">
        <f>COUNTIFS('Review Queue'!$D$2:$D$3005,$C66,'Review Queue'!$C$2:$C$3005,$B66,'Review Queue'!$G$2:$G$3005,IF($D66="Overall","&lt;&gt;",$D66),'Review Queue'!$F$2:$F$3005,IF($A66="Successful inputs only",1,"&lt;&gt;"),'Review Queue'!$AC$2:$AC$3005,"Needs review")</f>
        <v>0</v>
      </c>
      <c r="M66" s="7">
        <f>COUNTIFS('Review Queue'!$D$2:$D$3005,$C66,'Review Queue'!$C$2:$C$3005,$B66,'Review Queue'!$G$2:$G$3005,IF($D66="Overall","&lt;&gt;",$D66),'Review Queue'!$F$2:$F$3005,IF($A66="Successful inputs only",1,"&lt;&gt;"),'Review Queue'!$AE$2:$AE$3005,"INCOMPLETE")</f>
        <v>0</v>
      </c>
    </row>
    <row r="67" ht="15.75" customHeight="1">
      <c r="A67" s="7" t="s">
        <v>45</v>
      </c>
      <c r="B67" s="7" t="s">
        <v>272</v>
      </c>
      <c r="C67" s="7" t="s">
        <v>102</v>
      </c>
      <c r="D67" s="7" t="s">
        <v>49</v>
      </c>
      <c r="E67" s="7">
        <f>COUNTIFS('All Comparisons'!$D$2:$D$8401,$C67,'All Comparisons'!$C$2:$C$8401,$B67,'All Comparisons'!$G$2:$G$8401,IF($D67="Overall","&lt;&gt;",$D67),'All Comparisons'!$F$2:$F$8401,IF($A67="Successful inputs only",1,"&lt;&gt;"))-COUNTIFS('Review Queue'!$D$2:$D$3005,$C67,'Review Queue'!$C$2:$C$3005,$B67,'Review Queue'!$G$2:$G$3005,IF($D67="Overall","&lt;&gt;",$D67),'Review Queue'!$F$2:$F$3005,IF($A67="Successful inputs only",1,"&lt;&gt;"),'Review Queue'!$AB$2:$AB$3005,"Yes")</f>
        <v>100</v>
      </c>
      <c r="F67" s="7">
        <f>SUMIFS('All Comparisons'!$M$2:$M$8401,'All Comparisons'!$D$2:$D$8401,$C67,'All Comparisons'!$C$2:$C$8401,$B67,'All Comparisons'!$G$2:$G$8401,IF($D67="Overall","&lt;&gt;",$D67),'All Comparisons'!$F$2:$F$8401,IF($A67="Successful inputs only",1,"&lt;&gt;"))+SUMIFS('Review Queue'!$AF$2:$AF$3005,'Review Queue'!$D$2:$D$3005,$C67,'Review Queue'!$C$2:$C$3005,$B67,'Review Queue'!$G$2:$G$3005,IF($D67="Overall","&lt;&gt;",$D67),'Review Queue'!$F$2:$F$3005,IF($A67="Successful inputs only",1,"&lt;&gt;"))-SUMIFS('Review Queue'!$T$2:$T$3005,'Review Queue'!$D$2:$D$3005,$C67,'Review Queue'!$C$2:$C$3005,$B67,'Review Queue'!$G$2:$G$3005,IF($D67="Overall","&lt;&gt;",$D67),'Review Queue'!$F$2:$F$3005,IF($A67="Successful inputs only",1,"&lt;&gt;"))</f>
        <v>97</v>
      </c>
      <c r="G67" s="7">
        <f>SUMIFS('All Comparisons'!$N$2:$N$8401,'All Comparisons'!$D$2:$D$8401,$C67,'All Comparisons'!$C$2:$C$8401,$B67,'All Comparisons'!$G$2:$G$8401,IF($D67="Overall","&lt;&gt;",$D67),'All Comparisons'!$F$2:$F$8401,IF($A67="Successful inputs only",1,"&lt;&gt;"))+SUMIFS('Review Queue'!$AG$2:$AG$3005,'Review Queue'!$D$2:$D$3005,$C67,'Review Queue'!$C$2:$C$3005,$B67,'Review Queue'!$G$2:$G$3005,IF($D67="Overall","&lt;&gt;",$D67),'Review Queue'!$F$2:$F$3005,IF($A67="Successful inputs only",1,"&lt;&gt;"))-SUMIFS('Review Queue'!$U$2:$U$3005,'Review Queue'!$D$2:$D$3005,$C67,'Review Queue'!$C$2:$C$3005,$B67,'Review Queue'!$G$2:$G$3005,IF($D67="Overall","&lt;&gt;",$D67),'Review Queue'!$F$2:$F$3005,IF($A67="Successful inputs only",1,"&lt;&gt;"))</f>
        <v>4</v>
      </c>
      <c r="H67" s="7">
        <f>SUMIFS('All Comparisons'!$O$2:$O$8401,'All Comparisons'!$D$2:$D$8401,$C67,'All Comparisons'!$C$2:$C$8401,$B67,'All Comparisons'!$G$2:$G$8401,IF($D67="Overall","&lt;&gt;",$D67),'All Comparisons'!$F$2:$F$8401,IF($A67="Successful inputs only",1,"&lt;&gt;"))+SUMIFS('Review Queue'!$AH$2:$AH$3005,'Review Queue'!$D$2:$D$3005,$C67,'Review Queue'!$C$2:$C$3005,$B67,'Review Queue'!$G$2:$G$3005,IF($D67="Overall","&lt;&gt;",$D67),'Review Queue'!$F$2:$F$3005,IF($A67="Successful inputs only",1,"&lt;&gt;"))-SUMIFS('Review Queue'!$V$2:$V$3005,'Review Queue'!$D$2:$D$3005,$C67,'Review Queue'!$C$2:$C$3005,$B67,'Review Queue'!$G$2:$G$3005,IF($D67="Overall","&lt;&gt;",$D67),'Review Queue'!$F$2:$F$3005,IF($A67="Successful inputs only",1,"&lt;&gt;"))</f>
        <v>10</v>
      </c>
      <c r="I67" s="10">
        <f t="shared" si="1"/>
        <v>0.9603960396</v>
      </c>
      <c r="J67" s="10">
        <f t="shared" si="2"/>
        <v>0.9065420561</v>
      </c>
      <c r="K67" s="10">
        <f t="shared" si="3"/>
        <v>0.9326923077</v>
      </c>
      <c r="L67" s="7">
        <f>COUNTIFS('Review Queue'!$D$2:$D$3005,$C67,'Review Queue'!$C$2:$C$3005,$B67,'Review Queue'!$G$2:$G$3005,IF($D67="Overall","&lt;&gt;",$D67),'Review Queue'!$F$2:$F$3005,IF($A67="Successful inputs only",1,"&lt;&gt;"),'Review Queue'!$AC$2:$AC$3005,"Needs review")</f>
        <v>0</v>
      </c>
      <c r="M67" s="7">
        <f>COUNTIFS('Review Queue'!$D$2:$D$3005,$C67,'Review Queue'!$C$2:$C$3005,$B67,'Review Queue'!$G$2:$G$3005,IF($D67="Overall","&lt;&gt;",$D67),'Review Queue'!$F$2:$F$3005,IF($A67="Successful inputs only",1,"&lt;&gt;"),'Review Queue'!$AE$2:$AE$3005,"INCOMPLETE")</f>
        <v>0</v>
      </c>
    </row>
    <row r="68" ht="15.75" customHeight="1">
      <c r="A68" s="7" t="s">
        <v>45</v>
      </c>
      <c r="B68" s="7" t="s">
        <v>272</v>
      </c>
      <c r="C68" s="7" t="s">
        <v>102</v>
      </c>
      <c r="D68" s="7" t="s">
        <v>95</v>
      </c>
      <c r="E68" s="7">
        <f>COUNTIFS('All Comparisons'!$D$2:$D$8401,$C68,'All Comparisons'!$C$2:$C$8401,$B68,'All Comparisons'!$G$2:$G$8401,IF($D68="Overall","&lt;&gt;",$D68),'All Comparisons'!$F$2:$F$8401,IF($A68="Successful inputs only",1,"&lt;&gt;"))-COUNTIFS('Review Queue'!$D$2:$D$3005,$C68,'Review Queue'!$C$2:$C$3005,$B68,'Review Queue'!$G$2:$G$3005,IF($D68="Overall","&lt;&gt;",$D68),'Review Queue'!$F$2:$F$3005,IF($A68="Successful inputs only",1,"&lt;&gt;"),'Review Queue'!$AB$2:$AB$3005,"Yes")</f>
        <v>100</v>
      </c>
      <c r="F68" s="7">
        <f>SUMIFS('All Comparisons'!$M$2:$M$8401,'All Comparisons'!$D$2:$D$8401,$C68,'All Comparisons'!$C$2:$C$8401,$B68,'All Comparisons'!$G$2:$G$8401,IF($D68="Overall","&lt;&gt;",$D68),'All Comparisons'!$F$2:$F$8401,IF($A68="Successful inputs only",1,"&lt;&gt;"))+SUMIFS('Review Queue'!$AF$2:$AF$3005,'Review Queue'!$D$2:$D$3005,$C68,'Review Queue'!$C$2:$C$3005,$B68,'Review Queue'!$G$2:$G$3005,IF($D68="Overall","&lt;&gt;",$D68),'Review Queue'!$F$2:$F$3005,IF($A68="Successful inputs only",1,"&lt;&gt;"))-SUMIFS('Review Queue'!$T$2:$T$3005,'Review Queue'!$D$2:$D$3005,$C68,'Review Queue'!$C$2:$C$3005,$B68,'Review Queue'!$G$2:$G$3005,IF($D68="Overall","&lt;&gt;",$D68),'Review Queue'!$F$2:$F$3005,IF($A68="Successful inputs only",1,"&lt;&gt;"))</f>
        <v>92</v>
      </c>
      <c r="G68" s="7">
        <f>SUMIFS('All Comparisons'!$N$2:$N$8401,'All Comparisons'!$D$2:$D$8401,$C68,'All Comparisons'!$C$2:$C$8401,$B68,'All Comparisons'!$G$2:$G$8401,IF($D68="Overall","&lt;&gt;",$D68),'All Comparisons'!$F$2:$F$8401,IF($A68="Successful inputs only",1,"&lt;&gt;"))+SUMIFS('Review Queue'!$AG$2:$AG$3005,'Review Queue'!$D$2:$D$3005,$C68,'Review Queue'!$C$2:$C$3005,$B68,'Review Queue'!$G$2:$G$3005,IF($D68="Overall","&lt;&gt;",$D68),'Review Queue'!$F$2:$F$3005,IF($A68="Successful inputs only",1,"&lt;&gt;"))-SUMIFS('Review Queue'!$U$2:$U$3005,'Review Queue'!$D$2:$D$3005,$C68,'Review Queue'!$C$2:$C$3005,$B68,'Review Queue'!$G$2:$G$3005,IF($D68="Overall","&lt;&gt;",$D68),'Review Queue'!$F$2:$F$3005,IF($A68="Successful inputs only",1,"&lt;&gt;"))</f>
        <v>8</v>
      </c>
      <c r="H68" s="7">
        <f>SUMIFS('All Comparisons'!$O$2:$O$8401,'All Comparisons'!$D$2:$D$8401,$C68,'All Comparisons'!$C$2:$C$8401,$B68,'All Comparisons'!$G$2:$G$8401,IF($D68="Overall","&lt;&gt;",$D68),'All Comparisons'!$F$2:$F$8401,IF($A68="Successful inputs only",1,"&lt;&gt;"))+SUMIFS('Review Queue'!$AH$2:$AH$3005,'Review Queue'!$D$2:$D$3005,$C68,'Review Queue'!$C$2:$C$3005,$B68,'Review Queue'!$G$2:$G$3005,IF($D68="Overall","&lt;&gt;",$D68),'Review Queue'!$F$2:$F$3005,IF($A68="Successful inputs only",1,"&lt;&gt;"))-SUMIFS('Review Queue'!$V$2:$V$3005,'Review Queue'!$D$2:$D$3005,$C68,'Review Queue'!$C$2:$C$3005,$B68,'Review Queue'!$G$2:$G$3005,IF($D68="Overall","&lt;&gt;",$D68),'Review Queue'!$F$2:$F$3005,IF($A68="Successful inputs only",1,"&lt;&gt;"))</f>
        <v>8</v>
      </c>
      <c r="I68" s="10">
        <f t="shared" si="1"/>
        <v>0.92</v>
      </c>
      <c r="J68" s="10">
        <f t="shared" si="2"/>
        <v>0.92</v>
      </c>
      <c r="K68" s="10">
        <f t="shared" si="3"/>
        <v>0.92</v>
      </c>
      <c r="L68" s="7">
        <f>COUNTIFS('Review Queue'!$D$2:$D$3005,$C68,'Review Queue'!$C$2:$C$3005,$B68,'Review Queue'!$G$2:$G$3005,IF($D68="Overall","&lt;&gt;",$D68),'Review Queue'!$F$2:$F$3005,IF($A68="Successful inputs only",1,"&lt;&gt;"),'Review Queue'!$AC$2:$AC$3005,"Needs review")</f>
        <v>0</v>
      </c>
      <c r="M68" s="7">
        <f>COUNTIFS('Review Queue'!$D$2:$D$3005,$C68,'Review Queue'!$C$2:$C$3005,$B68,'Review Queue'!$G$2:$G$3005,IF($D68="Overall","&lt;&gt;",$D68),'Review Queue'!$F$2:$F$3005,IF($A68="Successful inputs only",1,"&lt;&gt;"),'Review Queue'!$AE$2:$AE$3005,"INCOMPLETE")</f>
        <v>0</v>
      </c>
    </row>
    <row r="69" ht="15.75" customHeight="1">
      <c r="A69" s="7" t="s">
        <v>45</v>
      </c>
      <c r="B69" s="7" t="s">
        <v>272</v>
      </c>
      <c r="C69" s="7" t="s">
        <v>102</v>
      </c>
      <c r="D69" s="7" t="s">
        <v>90</v>
      </c>
      <c r="E69" s="7">
        <f>COUNTIFS('All Comparisons'!$D$2:$D$8401,$C69,'All Comparisons'!$C$2:$C$8401,$B69,'All Comparisons'!$G$2:$G$8401,IF($D69="Overall","&lt;&gt;",$D69),'All Comparisons'!$F$2:$F$8401,IF($A69="Successful inputs only",1,"&lt;&gt;"))-COUNTIFS('Review Queue'!$D$2:$D$3005,$C69,'Review Queue'!$C$2:$C$3005,$B69,'Review Queue'!$G$2:$G$3005,IF($D69="Overall","&lt;&gt;",$D69),'Review Queue'!$F$2:$F$3005,IF($A69="Successful inputs only",1,"&lt;&gt;"),'Review Queue'!$AB$2:$AB$3005,"Yes")</f>
        <v>100</v>
      </c>
      <c r="F69" s="7">
        <f>SUMIFS('All Comparisons'!$M$2:$M$8401,'All Comparisons'!$D$2:$D$8401,$C69,'All Comparisons'!$C$2:$C$8401,$B69,'All Comparisons'!$G$2:$G$8401,IF($D69="Overall","&lt;&gt;",$D69),'All Comparisons'!$F$2:$F$8401,IF($A69="Successful inputs only",1,"&lt;&gt;"))+SUMIFS('Review Queue'!$AF$2:$AF$3005,'Review Queue'!$D$2:$D$3005,$C69,'Review Queue'!$C$2:$C$3005,$B69,'Review Queue'!$G$2:$G$3005,IF($D69="Overall","&lt;&gt;",$D69),'Review Queue'!$F$2:$F$3005,IF($A69="Successful inputs only",1,"&lt;&gt;"))-SUMIFS('Review Queue'!$T$2:$T$3005,'Review Queue'!$D$2:$D$3005,$C69,'Review Queue'!$C$2:$C$3005,$B69,'Review Queue'!$G$2:$G$3005,IF($D69="Overall","&lt;&gt;",$D69),'Review Queue'!$F$2:$F$3005,IF($A69="Successful inputs only",1,"&lt;&gt;"))</f>
        <v>115</v>
      </c>
      <c r="G69" s="7">
        <f>SUMIFS('All Comparisons'!$N$2:$N$8401,'All Comparisons'!$D$2:$D$8401,$C69,'All Comparisons'!$C$2:$C$8401,$B69,'All Comparisons'!$G$2:$G$8401,IF($D69="Overall","&lt;&gt;",$D69),'All Comparisons'!$F$2:$F$8401,IF($A69="Successful inputs only",1,"&lt;&gt;"))+SUMIFS('Review Queue'!$AG$2:$AG$3005,'Review Queue'!$D$2:$D$3005,$C69,'Review Queue'!$C$2:$C$3005,$B69,'Review Queue'!$G$2:$G$3005,IF($D69="Overall","&lt;&gt;",$D69),'Review Queue'!$F$2:$F$3005,IF($A69="Successful inputs only",1,"&lt;&gt;"))-SUMIFS('Review Queue'!$U$2:$U$3005,'Review Queue'!$D$2:$D$3005,$C69,'Review Queue'!$C$2:$C$3005,$B69,'Review Queue'!$G$2:$G$3005,IF($D69="Overall","&lt;&gt;",$D69),'Review Queue'!$F$2:$F$3005,IF($A69="Successful inputs only",1,"&lt;&gt;"))</f>
        <v>0</v>
      </c>
      <c r="H69" s="7">
        <f>SUMIFS('All Comparisons'!$O$2:$O$8401,'All Comparisons'!$D$2:$D$8401,$C69,'All Comparisons'!$C$2:$C$8401,$B69,'All Comparisons'!$G$2:$G$8401,IF($D69="Overall","&lt;&gt;",$D69),'All Comparisons'!$F$2:$F$8401,IF($A69="Successful inputs only",1,"&lt;&gt;"))+SUMIFS('Review Queue'!$AH$2:$AH$3005,'Review Queue'!$D$2:$D$3005,$C69,'Review Queue'!$C$2:$C$3005,$B69,'Review Queue'!$G$2:$G$3005,IF($D69="Overall","&lt;&gt;",$D69),'Review Queue'!$F$2:$F$3005,IF($A69="Successful inputs only",1,"&lt;&gt;"))-SUMIFS('Review Queue'!$V$2:$V$3005,'Review Queue'!$D$2:$D$3005,$C69,'Review Queue'!$C$2:$C$3005,$B69,'Review Queue'!$G$2:$G$3005,IF($D69="Overall","&lt;&gt;",$D69),'Review Queue'!$F$2:$F$3005,IF($A69="Successful inputs only",1,"&lt;&gt;"))</f>
        <v>2</v>
      </c>
      <c r="I69" s="10">
        <f t="shared" si="1"/>
        <v>1</v>
      </c>
      <c r="J69" s="10">
        <f t="shared" si="2"/>
        <v>0.9829059829</v>
      </c>
      <c r="K69" s="10">
        <f t="shared" si="3"/>
        <v>0.9913793103</v>
      </c>
      <c r="L69" s="7">
        <f>COUNTIFS('Review Queue'!$D$2:$D$3005,$C69,'Review Queue'!$C$2:$C$3005,$B69,'Review Queue'!$G$2:$G$3005,IF($D69="Overall","&lt;&gt;",$D69),'Review Queue'!$F$2:$F$3005,IF($A69="Successful inputs only",1,"&lt;&gt;"),'Review Queue'!$AC$2:$AC$3005,"Needs review")</f>
        <v>0</v>
      </c>
      <c r="M69" s="7">
        <f>COUNTIFS('Review Queue'!$D$2:$D$3005,$C69,'Review Queue'!$C$2:$C$3005,$B69,'Review Queue'!$G$2:$G$3005,IF($D69="Overall","&lt;&gt;",$D69),'Review Queue'!$F$2:$F$3005,IF($A69="Successful inputs only",1,"&lt;&gt;"),'Review Queue'!$AE$2:$AE$3005,"INCOMPLETE")</f>
        <v>0</v>
      </c>
    </row>
    <row r="70" ht="15.75" customHeight="1">
      <c r="A70" s="7" t="s">
        <v>45</v>
      </c>
      <c r="B70" s="7" t="s">
        <v>272</v>
      </c>
      <c r="C70" s="7" t="s">
        <v>102</v>
      </c>
      <c r="D70" s="7" t="s">
        <v>105</v>
      </c>
      <c r="E70" s="7">
        <f>COUNTIFS('All Comparisons'!$D$2:$D$8401,$C70,'All Comparisons'!$C$2:$C$8401,$B70,'All Comparisons'!$G$2:$G$8401,IF($D70="Overall","&lt;&gt;",$D70),'All Comparisons'!$F$2:$F$8401,IF($A70="Successful inputs only",1,"&lt;&gt;"))-COUNTIFS('Review Queue'!$D$2:$D$3005,$C70,'Review Queue'!$C$2:$C$3005,$B70,'Review Queue'!$G$2:$G$3005,IF($D70="Overall","&lt;&gt;",$D70),'Review Queue'!$F$2:$F$3005,IF($A70="Successful inputs only",1,"&lt;&gt;"),'Review Queue'!$AB$2:$AB$3005,"Yes")</f>
        <v>100</v>
      </c>
      <c r="F70" s="7">
        <f>SUMIFS('All Comparisons'!$M$2:$M$8401,'All Comparisons'!$D$2:$D$8401,$C70,'All Comparisons'!$C$2:$C$8401,$B70,'All Comparisons'!$G$2:$G$8401,IF($D70="Overall","&lt;&gt;",$D70),'All Comparisons'!$F$2:$F$8401,IF($A70="Successful inputs only",1,"&lt;&gt;"))+SUMIFS('Review Queue'!$AF$2:$AF$3005,'Review Queue'!$D$2:$D$3005,$C70,'Review Queue'!$C$2:$C$3005,$B70,'Review Queue'!$G$2:$G$3005,IF($D70="Overall","&lt;&gt;",$D70),'Review Queue'!$F$2:$F$3005,IF($A70="Successful inputs only",1,"&lt;&gt;"))-SUMIFS('Review Queue'!$T$2:$T$3005,'Review Queue'!$D$2:$D$3005,$C70,'Review Queue'!$C$2:$C$3005,$B70,'Review Queue'!$G$2:$G$3005,IF($D70="Overall","&lt;&gt;",$D70),'Review Queue'!$F$2:$F$3005,IF($A70="Successful inputs only",1,"&lt;&gt;"))</f>
        <v>116</v>
      </c>
      <c r="G70" s="7">
        <f>SUMIFS('All Comparisons'!$N$2:$N$8401,'All Comparisons'!$D$2:$D$8401,$C70,'All Comparisons'!$C$2:$C$8401,$B70,'All Comparisons'!$G$2:$G$8401,IF($D70="Overall","&lt;&gt;",$D70),'All Comparisons'!$F$2:$F$8401,IF($A70="Successful inputs only",1,"&lt;&gt;"))+SUMIFS('Review Queue'!$AG$2:$AG$3005,'Review Queue'!$D$2:$D$3005,$C70,'Review Queue'!$C$2:$C$3005,$B70,'Review Queue'!$G$2:$G$3005,IF($D70="Overall","&lt;&gt;",$D70),'Review Queue'!$F$2:$F$3005,IF($A70="Successful inputs only",1,"&lt;&gt;"))-SUMIFS('Review Queue'!$U$2:$U$3005,'Review Queue'!$D$2:$D$3005,$C70,'Review Queue'!$C$2:$C$3005,$B70,'Review Queue'!$G$2:$G$3005,IF($D70="Overall","&lt;&gt;",$D70),'Review Queue'!$F$2:$F$3005,IF($A70="Successful inputs only",1,"&lt;&gt;"))</f>
        <v>0</v>
      </c>
      <c r="H70" s="7">
        <f>SUMIFS('All Comparisons'!$O$2:$O$8401,'All Comparisons'!$D$2:$D$8401,$C70,'All Comparisons'!$C$2:$C$8401,$B70,'All Comparisons'!$G$2:$G$8401,IF($D70="Overall","&lt;&gt;",$D70),'All Comparisons'!$F$2:$F$8401,IF($A70="Successful inputs only",1,"&lt;&gt;"))+SUMIFS('Review Queue'!$AH$2:$AH$3005,'Review Queue'!$D$2:$D$3005,$C70,'Review Queue'!$C$2:$C$3005,$B70,'Review Queue'!$G$2:$G$3005,IF($D70="Overall","&lt;&gt;",$D70),'Review Queue'!$F$2:$F$3005,IF($A70="Successful inputs only",1,"&lt;&gt;"))-SUMIFS('Review Queue'!$V$2:$V$3005,'Review Queue'!$D$2:$D$3005,$C70,'Review Queue'!$C$2:$C$3005,$B70,'Review Queue'!$G$2:$G$3005,IF($D70="Overall","&lt;&gt;",$D70),'Review Queue'!$F$2:$F$3005,IF($A70="Successful inputs only",1,"&lt;&gt;"))</f>
        <v>2</v>
      </c>
      <c r="I70" s="10">
        <f t="shared" si="1"/>
        <v>1</v>
      </c>
      <c r="J70" s="10">
        <f t="shared" si="2"/>
        <v>0.9830508475</v>
      </c>
      <c r="K70" s="10">
        <f t="shared" si="3"/>
        <v>0.9914529915</v>
      </c>
      <c r="L70" s="7">
        <f>COUNTIFS('Review Queue'!$D$2:$D$3005,$C70,'Review Queue'!$C$2:$C$3005,$B70,'Review Queue'!$G$2:$G$3005,IF($D70="Overall","&lt;&gt;",$D70),'Review Queue'!$F$2:$F$3005,IF($A70="Successful inputs only",1,"&lt;&gt;"),'Review Queue'!$AC$2:$AC$3005,"Needs review")</f>
        <v>0</v>
      </c>
      <c r="M70" s="7">
        <f>COUNTIFS('Review Queue'!$D$2:$D$3005,$C70,'Review Queue'!$C$2:$C$3005,$B70,'Review Queue'!$G$2:$G$3005,IF($D70="Overall","&lt;&gt;",$D70),'Review Queue'!$F$2:$F$3005,IF($A70="Successful inputs only",1,"&lt;&gt;"),'Review Queue'!$AE$2:$AE$3005,"INCOMPLETE")</f>
        <v>0</v>
      </c>
    </row>
    <row r="71" ht="15.75" customHeight="1">
      <c r="A71" s="7" t="s">
        <v>45</v>
      </c>
      <c r="B71" s="7" t="s">
        <v>272</v>
      </c>
      <c r="C71" s="7" t="s">
        <v>102</v>
      </c>
      <c r="D71" s="7" t="s">
        <v>138</v>
      </c>
      <c r="E71" s="7">
        <f>COUNTIFS('All Comparisons'!$D$2:$D$8401,$C71,'All Comparisons'!$C$2:$C$8401,$B71,'All Comparisons'!$G$2:$G$8401,IF($D71="Overall","&lt;&gt;",$D71),'All Comparisons'!$F$2:$F$8401,IF($A71="Successful inputs only",1,"&lt;&gt;"))-COUNTIFS('Review Queue'!$D$2:$D$3005,$C71,'Review Queue'!$C$2:$C$3005,$B71,'Review Queue'!$G$2:$G$3005,IF($D71="Overall","&lt;&gt;",$D71),'Review Queue'!$F$2:$F$3005,IF($A71="Successful inputs only",1,"&lt;&gt;"),'Review Queue'!$AB$2:$AB$3005,"Yes")</f>
        <v>400</v>
      </c>
      <c r="F71" s="7">
        <f>SUMIFS('All Comparisons'!$M$2:$M$8401,'All Comparisons'!$D$2:$D$8401,$C71,'All Comparisons'!$C$2:$C$8401,$B71,'All Comparisons'!$G$2:$G$8401,IF($D71="Overall","&lt;&gt;",$D71),'All Comparisons'!$F$2:$F$8401,IF($A71="Successful inputs only",1,"&lt;&gt;"))+SUMIFS('Review Queue'!$AF$2:$AF$3005,'Review Queue'!$D$2:$D$3005,$C71,'Review Queue'!$C$2:$C$3005,$B71,'Review Queue'!$G$2:$G$3005,IF($D71="Overall","&lt;&gt;",$D71),'Review Queue'!$F$2:$F$3005,IF($A71="Successful inputs only",1,"&lt;&gt;"))-SUMIFS('Review Queue'!$T$2:$T$3005,'Review Queue'!$D$2:$D$3005,$C71,'Review Queue'!$C$2:$C$3005,$B71,'Review Queue'!$G$2:$G$3005,IF($D71="Overall","&lt;&gt;",$D71),'Review Queue'!$F$2:$F$3005,IF($A71="Successful inputs only",1,"&lt;&gt;"))</f>
        <v>420</v>
      </c>
      <c r="G71" s="7">
        <f>SUMIFS('All Comparisons'!$N$2:$N$8401,'All Comparisons'!$D$2:$D$8401,$C71,'All Comparisons'!$C$2:$C$8401,$B71,'All Comparisons'!$G$2:$G$8401,IF($D71="Overall","&lt;&gt;",$D71),'All Comparisons'!$F$2:$F$8401,IF($A71="Successful inputs only",1,"&lt;&gt;"))+SUMIFS('Review Queue'!$AG$2:$AG$3005,'Review Queue'!$D$2:$D$3005,$C71,'Review Queue'!$C$2:$C$3005,$B71,'Review Queue'!$G$2:$G$3005,IF($D71="Overall","&lt;&gt;",$D71),'Review Queue'!$F$2:$F$3005,IF($A71="Successful inputs only",1,"&lt;&gt;"))-SUMIFS('Review Queue'!$U$2:$U$3005,'Review Queue'!$D$2:$D$3005,$C71,'Review Queue'!$C$2:$C$3005,$B71,'Review Queue'!$G$2:$G$3005,IF($D71="Overall","&lt;&gt;",$D71),'Review Queue'!$F$2:$F$3005,IF($A71="Successful inputs only",1,"&lt;&gt;"))</f>
        <v>12</v>
      </c>
      <c r="H71" s="7">
        <f>SUMIFS('All Comparisons'!$O$2:$O$8401,'All Comparisons'!$D$2:$D$8401,$C71,'All Comparisons'!$C$2:$C$8401,$B71,'All Comparisons'!$G$2:$G$8401,IF($D71="Overall","&lt;&gt;",$D71),'All Comparisons'!$F$2:$F$8401,IF($A71="Successful inputs only",1,"&lt;&gt;"))+SUMIFS('Review Queue'!$AH$2:$AH$3005,'Review Queue'!$D$2:$D$3005,$C71,'Review Queue'!$C$2:$C$3005,$B71,'Review Queue'!$G$2:$G$3005,IF($D71="Overall","&lt;&gt;",$D71),'Review Queue'!$F$2:$F$3005,IF($A71="Successful inputs only",1,"&lt;&gt;"))-SUMIFS('Review Queue'!$V$2:$V$3005,'Review Queue'!$D$2:$D$3005,$C71,'Review Queue'!$C$2:$C$3005,$B71,'Review Queue'!$G$2:$G$3005,IF($D71="Overall","&lt;&gt;",$D71),'Review Queue'!$F$2:$F$3005,IF($A71="Successful inputs only",1,"&lt;&gt;"))</f>
        <v>22</v>
      </c>
      <c r="I71" s="10">
        <f t="shared" si="1"/>
        <v>0.9722222222</v>
      </c>
      <c r="J71" s="10">
        <f t="shared" si="2"/>
        <v>0.9502262443</v>
      </c>
      <c r="K71" s="10">
        <f t="shared" si="3"/>
        <v>0.9610983982</v>
      </c>
      <c r="L71" s="7">
        <f>COUNTIFS('Review Queue'!$D$2:$D$3005,$C71,'Review Queue'!$C$2:$C$3005,$B71,'Review Queue'!$G$2:$G$3005,IF($D71="Overall","&lt;&gt;",$D71),'Review Queue'!$F$2:$F$3005,IF($A71="Successful inputs only",1,"&lt;&gt;"),'Review Queue'!$AC$2:$AC$3005,"Needs review")</f>
        <v>0</v>
      </c>
      <c r="M71" s="7">
        <f>COUNTIFS('Review Queue'!$D$2:$D$3005,$C71,'Review Queue'!$C$2:$C$3005,$B71,'Review Queue'!$G$2:$G$3005,IF($D71="Overall","&lt;&gt;",$D71),'Review Queue'!$F$2:$F$3005,IF($A71="Successful inputs only",1,"&lt;&gt;"),'Review Queue'!$AE$2:$AE$3005,"INCOMPLETE")</f>
        <v>0</v>
      </c>
    </row>
    <row r="72" ht="15.75" customHeight="1">
      <c r="A72" s="7" t="s">
        <v>45</v>
      </c>
      <c r="B72" s="7" t="s">
        <v>272</v>
      </c>
      <c r="C72" s="7" t="s">
        <v>115</v>
      </c>
      <c r="D72" s="7" t="s">
        <v>49</v>
      </c>
      <c r="E72" s="7">
        <f>COUNTIFS('All Comparisons'!$D$2:$D$8401,$C72,'All Comparisons'!$C$2:$C$8401,$B72,'All Comparisons'!$G$2:$G$8401,IF($D72="Overall","&lt;&gt;",$D72),'All Comparisons'!$F$2:$F$8401,IF($A72="Successful inputs only",1,"&lt;&gt;"))-COUNTIFS('Review Queue'!$D$2:$D$3005,$C72,'Review Queue'!$C$2:$C$3005,$B72,'Review Queue'!$G$2:$G$3005,IF($D72="Overall","&lt;&gt;",$D72),'Review Queue'!$F$2:$F$3005,IF($A72="Successful inputs only",1,"&lt;&gt;"),'Review Queue'!$AB$2:$AB$3005,"Yes")</f>
        <v>100</v>
      </c>
      <c r="F72" s="7">
        <f>SUMIFS('All Comparisons'!$M$2:$M$8401,'All Comparisons'!$D$2:$D$8401,$C72,'All Comparisons'!$C$2:$C$8401,$B72,'All Comparisons'!$G$2:$G$8401,IF($D72="Overall","&lt;&gt;",$D72),'All Comparisons'!$F$2:$F$8401,IF($A72="Successful inputs only",1,"&lt;&gt;"))+SUMIFS('Review Queue'!$AF$2:$AF$3005,'Review Queue'!$D$2:$D$3005,$C72,'Review Queue'!$C$2:$C$3005,$B72,'Review Queue'!$G$2:$G$3005,IF($D72="Overall","&lt;&gt;",$D72),'Review Queue'!$F$2:$F$3005,IF($A72="Successful inputs only",1,"&lt;&gt;"))-SUMIFS('Review Queue'!$T$2:$T$3005,'Review Queue'!$D$2:$D$3005,$C72,'Review Queue'!$C$2:$C$3005,$B72,'Review Queue'!$G$2:$G$3005,IF($D72="Overall","&lt;&gt;",$D72),'Review Queue'!$F$2:$F$3005,IF($A72="Successful inputs only",1,"&lt;&gt;"))</f>
        <v>93</v>
      </c>
      <c r="G72" s="7">
        <f>SUMIFS('All Comparisons'!$N$2:$N$8401,'All Comparisons'!$D$2:$D$8401,$C72,'All Comparisons'!$C$2:$C$8401,$B72,'All Comparisons'!$G$2:$G$8401,IF($D72="Overall","&lt;&gt;",$D72),'All Comparisons'!$F$2:$F$8401,IF($A72="Successful inputs only",1,"&lt;&gt;"))+SUMIFS('Review Queue'!$AG$2:$AG$3005,'Review Queue'!$D$2:$D$3005,$C72,'Review Queue'!$C$2:$C$3005,$B72,'Review Queue'!$G$2:$G$3005,IF($D72="Overall","&lt;&gt;",$D72),'Review Queue'!$F$2:$F$3005,IF($A72="Successful inputs only",1,"&lt;&gt;"))-SUMIFS('Review Queue'!$U$2:$U$3005,'Review Queue'!$D$2:$D$3005,$C72,'Review Queue'!$C$2:$C$3005,$B72,'Review Queue'!$G$2:$G$3005,IF($D72="Overall","&lt;&gt;",$D72),'Review Queue'!$F$2:$F$3005,IF($A72="Successful inputs only",1,"&lt;&gt;"))</f>
        <v>9</v>
      </c>
      <c r="H72" s="7">
        <f>SUMIFS('All Comparisons'!$O$2:$O$8401,'All Comparisons'!$D$2:$D$8401,$C72,'All Comparisons'!$C$2:$C$8401,$B72,'All Comparisons'!$G$2:$G$8401,IF($D72="Overall","&lt;&gt;",$D72),'All Comparisons'!$F$2:$F$8401,IF($A72="Successful inputs only",1,"&lt;&gt;"))+SUMIFS('Review Queue'!$AH$2:$AH$3005,'Review Queue'!$D$2:$D$3005,$C72,'Review Queue'!$C$2:$C$3005,$B72,'Review Queue'!$G$2:$G$3005,IF($D72="Overall","&lt;&gt;",$D72),'Review Queue'!$F$2:$F$3005,IF($A72="Successful inputs only",1,"&lt;&gt;"))-SUMIFS('Review Queue'!$V$2:$V$3005,'Review Queue'!$D$2:$D$3005,$C72,'Review Queue'!$C$2:$C$3005,$B72,'Review Queue'!$G$2:$G$3005,IF($D72="Overall","&lt;&gt;",$D72),'Review Queue'!$F$2:$F$3005,IF($A72="Successful inputs only",1,"&lt;&gt;"))</f>
        <v>16</v>
      </c>
      <c r="I72" s="10">
        <f t="shared" si="1"/>
        <v>0.9117647059</v>
      </c>
      <c r="J72" s="10">
        <f t="shared" si="2"/>
        <v>0.8532110092</v>
      </c>
      <c r="K72" s="10">
        <f t="shared" si="3"/>
        <v>0.8815165877</v>
      </c>
      <c r="L72" s="7">
        <f>COUNTIFS('Review Queue'!$D$2:$D$3005,$C72,'Review Queue'!$C$2:$C$3005,$B72,'Review Queue'!$G$2:$G$3005,IF($D72="Overall","&lt;&gt;",$D72),'Review Queue'!$F$2:$F$3005,IF($A72="Successful inputs only",1,"&lt;&gt;"),'Review Queue'!$AC$2:$AC$3005,"Needs review")</f>
        <v>0</v>
      </c>
      <c r="M72" s="7">
        <f>COUNTIFS('Review Queue'!$D$2:$D$3005,$C72,'Review Queue'!$C$2:$C$3005,$B72,'Review Queue'!$G$2:$G$3005,IF($D72="Overall","&lt;&gt;",$D72),'Review Queue'!$F$2:$F$3005,IF($A72="Successful inputs only",1,"&lt;&gt;"),'Review Queue'!$AE$2:$AE$3005,"INCOMPLETE")</f>
        <v>0</v>
      </c>
    </row>
    <row r="73" ht="15.75" customHeight="1">
      <c r="A73" s="7" t="s">
        <v>45</v>
      </c>
      <c r="B73" s="7" t="s">
        <v>272</v>
      </c>
      <c r="C73" s="7" t="s">
        <v>115</v>
      </c>
      <c r="D73" s="7" t="s">
        <v>95</v>
      </c>
      <c r="E73" s="7">
        <f>COUNTIFS('All Comparisons'!$D$2:$D$8401,$C73,'All Comparisons'!$C$2:$C$8401,$B73,'All Comparisons'!$G$2:$G$8401,IF($D73="Overall","&lt;&gt;",$D73),'All Comparisons'!$F$2:$F$8401,IF($A73="Successful inputs only",1,"&lt;&gt;"))-COUNTIFS('Review Queue'!$D$2:$D$3005,$C73,'Review Queue'!$C$2:$C$3005,$B73,'Review Queue'!$G$2:$G$3005,IF($D73="Overall","&lt;&gt;",$D73),'Review Queue'!$F$2:$F$3005,IF($A73="Successful inputs only",1,"&lt;&gt;"),'Review Queue'!$AB$2:$AB$3005,"Yes")</f>
        <v>100</v>
      </c>
      <c r="F73" s="7">
        <f>SUMIFS('All Comparisons'!$M$2:$M$8401,'All Comparisons'!$D$2:$D$8401,$C73,'All Comparisons'!$C$2:$C$8401,$B73,'All Comparisons'!$G$2:$G$8401,IF($D73="Overall","&lt;&gt;",$D73),'All Comparisons'!$F$2:$F$8401,IF($A73="Successful inputs only",1,"&lt;&gt;"))+SUMIFS('Review Queue'!$AF$2:$AF$3005,'Review Queue'!$D$2:$D$3005,$C73,'Review Queue'!$C$2:$C$3005,$B73,'Review Queue'!$G$2:$G$3005,IF($D73="Overall","&lt;&gt;",$D73),'Review Queue'!$F$2:$F$3005,IF($A73="Successful inputs only",1,"&lt;&gt;"))-SUMIFS('Review Queue'!$T$2:$T$3005,'Review Queue'!$D$2:$D$3005,$C73,'Review Queue'!$C$2:$C$3005,$B73,'Review Queue'!$G$2:$G$3005,IF($D73="Overall","&lt;&gt;",$D73),'Review Queue'!$F$2:$F$3005,IF($A73="Successful inputs only",1,"&lt;&gt;"))</f>
        <v>72</v>
      </c>
      <c r="G73" s="7">
        <f>SUMIFS('All Comparisons'!$N$2:$N$8401,'All Comparisons'!$D$2:$D$8401,$C73,'All Comparisons'!$C$2:$C$8401,$B73,'All Comparisons'!$G$2:$G$8401,IF($D73="Overall","&lt;&gt;",$D73),'All Comparisons'!$F$2:$F$8401,IF($A73="Successful inputs only",1,"&lt;&gt;"))+SUMIFS('Review Queue'!$AG$2:$AG$3005,'Review Queue'!$D$2:$D$3005,$C73,'Review Queue'!$C$2:$C$3005,$B73,'Review Queue'!$G$2:$G$3005,IF($D73="Overall","&lt;&gt;",$D73),'Review Queue'!$F$2:$F$3005,IF($A73="Successful inputs only",1,"&lt;&gt;"))-SUMIFS('Review Queue'!$U$2:$U$3005,'Review Queue'!$D$2:$D$3005,$C73,'Review Queue'!$C$2:$C$3005,$B73,'Review Queue'!$G$2:$G$3005,IF($D73="Overall","&lt;&gt;",$D73),'Review Queue'!$F$2:$F$3005,IF($A73="Successful inputs only",1,"&lt;&gt;"))</f>
        <v>26</v>
      </c>
      <c r="H73" s="7">
        <f>SUMIFS('All Comparisons'!$O$2:$O$8401,'All Comparisons'!$D$2:$D$8401,$C73,'All Comparisons'!$C$2:$C$8401,$B73,'All Comparisons'!$G$2:$G$8401,IF($D73="Overall","&lt;&gt;",$D73),'All Comparisons'!$F$2:$F$8401,IF($A73="Successful inputs only",1,"&lt;&gt;"))+SUMIFS('Review Queue'!$AH$2:$AH$3005,'Review Queue'!$D$2:$D$3005,$C73,'Review Queue'!$C$2:$C$3005,$B73,'Review Queue'!$G$2:$G$3005,IF($D73="Overall","&lt;&gt;",$D73),'Review Queue'!$F$2:$F$3005,IF($A73="Successful inputs only",1,"&lt;&gt;"))-SUMIFS('Review Queue'!$V$2:$V$3005,'Review Queue'!$D$2:$D$3005,$C73,'Review Queue'!$C$2:$C$3005,$B73,'Review Queue'!$G$2:$G$3005,IF($D73="Overall","&lt;&gt;",$D73),'Review Queue'!$F$2:$F$3005,IF($A73="Successful inputs only",1,"&lt;&gt;"))</f>
        <v>28</v>
      </c>
      <c r="I73" s="10">
        <f t="shared" si="1"/>
        <v>0.7346938776</v>
      </c>
      <c r="J73" s="10">
        <f t="shared" si="2"/>
        <v>0.72</v>
      </c>
      <c r="K73" s="10">
        <f t="shared" si="3"/>
        <v>0.7272727273</v>
      </c>
      <c r="L73" s="7">
        <f>COUNTIFS('Review Queue'!$D$2:$D$3005,$C73,'Review Queue'!$C$2:$C$3005,$B73,'Review Queue'!$G$2:$G$3005,IF($D73="Overall","&lt;&gt;",$D73),'Review Queue'!$F$2:$F$3005,IF($A73="Successful inputs only",1,"&lt;&gt;"),'Review Queue'!$AC$2:$AC$3005,"Needs review")</f>
        <v>0</v>
      </c>
      <c r="M73" s="7">
        <f>COUNTIFS('Review Queue'!$D$2:$D$3005,$C73,'Review Queue'!$C$2:$C$3005,$B73,'Review Queue'!$G$2:$G$3005,IF($D73="Overall","&lt;&gt;",$D73),'Review Queue'!$F$2:$F$3005,IF($A73="Successful inputs only",1,"&lt;&gt;"),'Review Queue'!$AE$2:$AE$3005,"INCOMPLETE")</f>
        <v>0</v>
      </c>
    </row>
    <row r="74" ht="15.75" customHeight="1">
      <c r="A74" s="7" t="s">
        <v>45</v>
      </c>
      <c r="B74" s="7" t="s">
        <v>272</v>
      </c>
      <c r="C74" s="7" t="s">
        <v>115</v>
      </c>
      <c r="D74" s="7" t="s">
        <v>90</v>
      </c>
      <c r="E74" s="7">
        <f>COUNTIFS('All Comparisons'!$D$2:$D$8401,$C74,'All Comparisons'!$C$2:$C$8401,$B74,'All Comparisons'!$G$2:$G$8401,IF($D74="Overall","&lt;&gt;",$D74),'All Comparisons'!$F$2:$F$8401,IF($A74="Successful inputs only",1,"&lt;&gt;"))-COUNTIFS('Review Queue'!$D$2:$D$3005,$C74,'Review Queue'!$C$2:$C$3005,$B74,'Review Queue'!$G$2:$G$3005,IF($D74="Overall","&lt;&gt;",$D74),'Review Queue'!$F$2:$F$3005,IF($A74="Successful inputs only",1,"&lt;&gt;"),'Review Queue'!$AB$2:$AB$3005,"Yes")</f>
        <v>100</v>
      </c>
      <c r="F74" s="7">
        <f>SUMIFS('All Comparisons'!$M$2:$M$8401,'All Comparisons'!$D$2:$D$8401,$C74,'All Comparisons'!$C$2:$C$8401,$B74,'All Comparisons'!$G$2:$G$8401,IF($D74="Overall","&lt;&gt;",$D74),'All Comparisons'!$F$2:$F$8401,IF($A74="Successful inputs only",1,"&lt;&gt;"))+SUMIFS('Review Queue'!$AF$2:$AF$3005,'Review Queue'!$D$2:$D$3005,$C74,'Review Queue'!$C$2:$C$3005,$B74,'Review Queue'!$G$2:$G$3005,IF($D74="Overall","&lt;&gt;",$D74),'Review Queue'!$F$2:$F$3005,IF($A74="Successful inputs only",1,"&lt;&gt;"))-SUMIFS('Review Queue'!$T$2:$T$3005,'Review Queue'!$D$2:$D$3005,$C74,'Review Queue'!$C$2:$C$3005,$B74,'Review Queue'!$G$2:$G$3005,IF($D74="Overall","&lt;&gt;",$D74),'Review Queue'!$F$2:$F$3005,IF($A74="Successful inputs only",1,"&lt;&gt;"))</f>
        <v>113</v>
      </c>
      <c r="G74" s="7">
        <f>SUMIFS('All Comparisons'!$N$2:$N$8401,'All Comparisons'!$D$2:$D$8401,$C74,'All Comparisons'!$C$2:$C$8401,$B74,'All Comparisons'!$G$2:$G$8401,IF($D74="Overall","&lt;&gt;",$D74),'All Comparisons'!$F$2:$F$8401,IF($A74="Successful inputs only",1,"&lt;&gt;"))+SUMIFS('Review Queue'!$AG$2:$AG$3005,'Review Queue'!$D$2:$D$3005,$C74,'Review Queue'!$C$2:$C$3005,$B74,'Review Queue'!$G$2:$G$3005,IF($D74="Overall","&lt;&gt;",$D74),'Review Queue'!$F$2:$F$3005,IF($A74="Successful inputs only",1,"&lt;&gt;"))-SUMIFS('Review Queue'!$U$2:$U$3005,'Review Queue'!$D$2:$D$3005,$C74,'Review Queue'!$C$2:$C$3005,$B74,'Review Queue'!$G$2:$G$3005,IF($D74="Overall","&lt;&gt;",$D74),'Review Queue'!$F$2:$F$3005,IF($A74="Successful inputs only",1,"&lt;&gt;"))</f>
        <v>1</v>
      </c>
      <c r="H74" s="7">
        <f>SUMIFS('All Comparisons'!$O$2:$O$8401,'All Comparisons'!$D$2:$D$8401,$C74,'All Comparisons'!$C$2:$C$8401,$B74,'All Comparisons'!$G$2:$G$8401,IF($D74="Overall","&lt;&gt;",$D74),'All Comparisons'!$F$2:$F$8401,IF($A74="Successful inputs only",1,"&lt;&gt;"))+SUMIFS('Review Queue'!$AH$2:$AH$3005,'Review Queue'!$D$2:$D$3005,$C74,'Review Queue'!$C$2:$C$3005,$B74,'Review Queue'!$G$2:$G$3005,IF($D74="Overall","&lt;&gt;",$D74),'Review Queue'!$F$2:$F$3005,IF($A74="Successful inputs only",1,"&lt;&gt;"))-SUMIFS('Review Queue'!$V$2:$V$3005,'Review Queue'!$D$2:$D$3005,$C74,'Review Queue'!$C$2:$C$3005,$B74,'Review Queue'!$G$2:$G$3005,IF($D74="Overall","&lt;&gt;",$D74),'Review Queue'!$F$2:$F$3005,IF($A74="Successful inputs only",1,"&lt;&gt;"))</f>
        <v>2</v>
      </c>
      <c r="I74" s="10">
        <f t="shared" si="1"/>
        <v>0.9912280702</v>
      </c>
      <c r="J74" s="10">
        <f t="shared" si="2"/>
        <v>0.9826086957</v>
      </c>
      <c r="K74" s="10">
        <f t="shared" si="3"/>
        <v>0.9868995633</v>
      </c>
      <c r="L74" s="7">
        <f>COUNTIFS('Review Queue'!$D$2:$D$3005,$C74,'Review Queue'!$C$2:$C$3005,$B74,'Review Queue'!$G$2:$G$3005,IF($D74="Overall","&lt;&gt;",$D74),'Review Queue'!$F$2:$F$3005,IF($A74="Successful inputs only",1,"&lt;&gt;"),'Review Queue'!$AC$2:$AC$3005,"Needs review")</f>
        <v>0</v>
      </c>
      <c r="M74" s="7">
        <f>COUNTIFS('Review Queue'!$D$2:$D$3005,$C74,'Review Queue'!$C$2:$C$3005,$B74,'Review Queue'!$G$2:$G$3005,IF($D74="Overall","&lt;&gt;",$D74),'Review Queue'!$F$2:$F$3005,IF($A74="Successful inputs only",1,"&lt;&gt;"),'Review Queue'!$AE$2:$AE$3005,"INCOMPLETE")</f>
        <v>0</v>
      </c>
    </row>
    <row r="75" ht="15.75" customHeight="1">
      <c r="A75" s="7" t="s">
        <v>45</v>
      </c>
      <c r="B75" s="7" t="s">
        <v>272</v>
      </c>
      <c r="C75" s="7" t="s">
        <v>115</v>
      </c>
      <c r="D75" s="7" t="s">
        <v>105</v>
      </c>
      <c r="E75" s="7">
        <f>COUNTIFS('All Comparisons'!$D$2:$D$8401,$C75,'All Comparisons'!$C$2:$C$8401,$B75,'All Comparisons'!$G$2:$G$8401,IF($D75="Overall","&lt;&gt;",$D75),'All Comparisons'!$F$2:$F$8401,IF($A75="Successful inputs only",1,"&lt;&gt;"))-COUNTIFS('Review Queue'!$D$2:$D$3005,$C75,'Review Queue'!$C$2:$C$3005,$B75,'Review Queue'!$G$2:$G$3005,IF($D75="Overall","&lt;&gt;",$D75),'Review Queue'!$F$2:$F$3005,IF($A75="Successful inputs only",1,"&lt;&gt;"),'Review Queue'!$AB$2:$AB$3005,"Yes")</f>
        <v>100</v>
      </c>
      <c r="F75" s="7">
        <f>SUMIFS('All Comparisons'!$M$2:$M$8401,'All Comparisons'!$D$2:$D$8401,$C75,'All Comparisons'!$C$2:$C$8401,$B75,'All Comparisons'!$G$2:$G$8401,IF($D75="Overall","&lt;&gt;",$D75),'All Comparisons'!$F$2:$F$8401,IF($A75="Successful inputs only",1,"&lt;&gt;"))+SUMIFS('Review Queue'!$AF$2:$AF$3005,'Review Queue'!$D$2:$D$3005,$C75,'Review Queue'!$C$2:$C$3005,$B75,'Review Queue'!$G$2:$G$3005,IF($D75="Overall","&lt;&gt;",$D75),'Review Queue'!$F$2:$F$3005,IF($A75="Successful inputs only",1,"&lt;&gt;"))-SUMIFS('Review Queue'!$T$2:$T$3005,'Review Queue'!$D$2:$D$3005,$C75,'Review Queue'!$C$2:$C$3005,$B75,'Review Queue'!$G$2:$G$3005,IF($D75="Overall","&lt;&gt;",$D75),'Review Queue'!$F$2:$F$3005,IF($A75="Successful inputs only",1,"&lt;&gt;"))</f>
        <v>115</v>
      </c>
      <c r="G75" s="7">
        <f>SUMIFS('All Comparisons'!$N$2:$N$8401,'All Comparisons'!$D$2:$D$8401,$C75,'All Comparisons'!$C$2:$C$8401,$B75,'All Comparisons'!$G$2:$G$8401,IF($D75="Overall","&lt;&gt;",$D75),'All Comparisons'!$F$2:$F$8401,IF($A75="Successful inputs only",1,"&lt;&gt;"))+SUMIFS('Review Queue'!$AG$2:$AG$3005,'Review Queue'!$D$2:$D$3005,$C75,'Review Queue'!$C$2:$C$3005,$B75,'Review Queue'!$G$2:$G$3005,IF($D75="Overall","&lt;&gt;",$D75),'Review Queue'!$F$2:$F$3005,IF($A75="Successful inputs only",1,"&lt;&gt;"))-SUMIFS('Review Queue'!$U$2:$U$3005,'Review Queue'!$D$2:$D$3005,$C75,'Review Queue'!$C$2:$C$3005,$B75,'Review Queue'!$G$2:$G$3005,IF($D75="Overall","&lt;&gt;",$D75),'Review Queue'!$F$2:$F$3005,IF($A75="Successful inputs only",1,"&lt;&gt;"))</f>
        <v>1</v>
      </c>
      <c r="H75" s="7">
        <f>SUMIFS('All Comparisons'!$O$2:$O$8401,'All Comparisons'!$D$2:$D$8401,$C75,'All Comparisons'!$C$2:$C$8401,$B75,'All Comparisons'!$G$2:$G$8401,IF($D75="Overall","&lt;&gt;",$D75),'All Comparisons'!$F$2:$F$8401,IF($A75="Successful inputs only",1,"&lt;&gt;"))+SUMIFS('Review Queue'!$AH$2:$AH$3005,'Review Queue'!$D$2:$D$3005,$C75,'Review Queue'!$C$2:$C$3005,$B75,'Review Queue'!$G$2:$G$3005,IF($D75="Overall","&lt;&gt;",$D75),'Review Queue'!$F$2:$F$3005,IF($A75="Successful inputs only",1,"&lt;&gt;"))-SUMIFS('Review Queue'!$V$2:$V$3005,'Review Queue'!$D$2:$D$3005,$C75,'Review Queue'!$C$2:$C$3005,$B75,'Review Queue'!$G$2:$G$3005,IF($D75="Overall","&lt;&gt;",$D75),'Review Queue'!$F$2:$F$3005,IF($A75="Successful inputs only",1,"&lt;&gt;"))</f>
        <v>2</v>
      </c>
      <c r="I75" s="10">
        <f t="shared" si="1"/>
        <v>0.9913793103</v>
      </c>
      <c r="J75" s="10">
        <f t="shared" si="2"/>
        <v>0.9829059829</v>
      </c>
      <c r="K75" s="10">
        <f t="shared" si="3"/>
        <v>0.9871244635</v>
      </c>
      <c r="L75" s="7">
        <f>COUNTIFS('Review Queue'!$D$2:$D$3005,$C75,'Review Queue'!$C$2:$C$3005,$B75,'Review Queue'!$G$2:$G$3005,IF($D75="Overall","&lt;&gt;",$D75),'Review Queue'!$F$2:$F$3005,IF($A75="Successful inputs only",1,"&lt;&gt;"),'Review Queue'!$AC$2:$AC$3005,"Needs review")</f>
        <v>0</v>
      </c>
      <c r="M75" s="7">
        <f>COUNTIFS('Review Queue'!$D$2:$D$3005,$C75,'Review Queue'!$C$2:$C$3005,$B75,'Review Queue'!$G$2:$G$3005,IF($D75="Overall","&lt;&gt;",$D75),'Review Queue'!$F$2:$F$3005,IF($A75="Successful inputs only",1,"&lt;&gt;"),'Review Queue'!$AE$2:$AE$3005,"INCOMPLETE")</f>
        <v>0</v>
      </c>
    </row>
    <row r="76" ht="15.75" customHeight="1">
      <c r="A76" s="7" t="s">
        <v>45</v>
      </c>
      <c r="B76" s="7" t="s">
        <v>272</v>
      </c>
      <c r="C76" s="7" t="s">
        <v>115</v>
      </c>
      <c r="D76" s="7" t="s">
        <v>138</v>
      </c>
      <c r="E76" s="7">
        <f>COUNTIFS('All Comparisons'!$D$2:$D$8401,$C76,'All Comparisons'!$C$2:$C$8401,$B76,'All Comparisons'!$G$2:$G$8401,IF($D76="Overall","&lt;&gt;",$D76),'All Comparisons'!$F$2:$F$8401,IF($A76="Successful inputs only",1,"&lt;&gt;"))-COUNTIFS('Review Queue'!$D$2:$D$3005,$C76,'Review Queue'!$C$2:$C$3005,$B76,'Review Queue'!$G$2:$G$3005,IF($D76="Overall","&lt;&gt;",$D76),'Review Queue'!$F$2:$F$3005,IF($A76="Successful inputs only",1,"&lt;&gt;"),'Review Queue'!$AB$2:$AB$3005,"Yes")</f>
        <v>400</v>
      </c>
      <c r="F76" s="7">
        <f>SUMIFS('All Comparisons'!$M$2:$M$8401,'All Comparisons'!$D$2:$D$8401,$C76,'All Comparisons'!$C$2:$C$8401,$B76,'All Comparisons'!$G$2:$G$8401,IF($D76="Overall","&lt;&gt;",$D76),'All Comparisons'!$F$2:$F$8401,IF($A76="Successful inputs only",1,"&lt;&gt;"))+SUMIFS('Review Queue'!$AF$2:$AF$3005,'Review Queue'!$D$2:$D$3005,$C76,'Review Queue'!$C$2:$C$3005,$B76,'Review Queue'!$G$2:$G$3005,IF($D76="Overall","&lt;&gt;",$D76),'Review Queue'!$F$2:$F$3005,IF($A76="Successful inputs only",1,"&lt;&gt;"))-SUMIFS('Review Queue'!$T$2:$T$3005,'Review Queue'!$D$2:$D$3005,$C76,'Review Queue'!$C$2:$C$3005,$B76,'Review Queue'!$G$2:$G$3005,IF($D76="Overall","&lt;&gt;",$D76),'Review Queue'!$F$2:$F$3005,IF($A76="Successful inputs only",1,"&lt;&gt;"))</f>
        <v>393</v>
      </c>
      <c r="G76" s="7">
        <f>SUMIFS('All Comparisons'!$N$2:$N$8401,'All Comparisons'!$D$2:$D$8401,$C76,'All Comparisons'!$C$2:$C$8401,$B76,'All Comparisons'!$G$2:$G$8401,IF($D76="Overall","&lt;&gt;",$D76),'All Comparisons'!$F$2:$F$8401,IF($A76="Successful inputs only",1,"&lt;&gt;"))+SUMIFS('Review Queue'!$AG$2:$AG$3005,'Review Queue'!$D$2:$D$3005,$C76,'Review Queue'!$C$2:$C$3005,$B76,'Review Queue'!$G$2:$G$3005,IF($D76="Overall","&lt;&gt;",$D76),'Review Queue'!$F$2:$F$3005,IF($A76="Successful inputs only",1,"&lt;&gt;"))-SUMIFS('Review Queue'!$U$2:$U$3005,'Review Queue'!$D$2:$D$3005,$C76,'Review Queue'!$C$2:$C$3005,$B76,'Review Queue'!$G$2:$G$3005,IF($D76="Overall","&lt;&gt;",$D76),'Review Queue'!$F$2:$F$3005,IF($A76="Successful inputs only",1,"&lt;&gt;"))</f>
        <v>37</v>
      </c>
      <c r="H76" s="7">
        <f>SUMIFS('All Comparisons'!$O$2:$O$8401,'All Comparisons'!$D$2:$D$8401,$C76,'All Comparisons'!$C$2:$C$8401,$B76,'All Comparisons'!$G$2:$G$8401,IF($D76="Overall","&lt;&gt;",$D76),'All Comparisons'!$F$2:$F$8401,IF($A76="Successful inputs only",1,"&lt;&gt;"))+SUMIFS('Review Queue'!$AH$2:$AH$3005,'Review Queue'!$D$2:$D$3005,$C76,'Review Queue'!$C$2:$C$3005,$B76,'Review Queue'!$G$2:$G$3005,IF($D76="Overall","&lt;&gt;",$D76),'Review Queue'!$F$2:$F$3005,IF($A76="Successful inputs only",1,"&lt;&gt;"))-SUMIFS('Review Queue'!$V$2:$V$3005,'Review Queue'!$D$2:$D$3005,$C76,'Review Queue'!$C$2:$C$3005,$B76,'Review Queue'!$G$2:$G$3005,IF($D76="Overall","&lt;&gt;",$D76),'Review Queue'!$F$2:$F$3005,IF($A76="Successful inputs only",1,"&lt;&gt;"))</f>
        <v>48</v>
      </c>
      <c r="I76" s="10">
        <f t="shared" si="1"/>
        <v>0.9139534884</v>
      </c>
      <c r="J76" s="10">
        <f t="shared" si="2"/>
        <v>0.8911564626</v>
      </c>
      <c r="K76" s="10">
        <f t="shared" si="3"/>
        <v>0.9024110218</v>
      </c>
      <c r="L76" s="7">
        <f>COUNTIFS('Review Queue'!$D$2:$D$3005,$C76,'Review Queue'!$C$2:$C$3005,$B76,'Review Queue'!$G$2:$G$3005,IF($D76="Overall","&lt;&gt;",$D76),'Review Queue'!$F$2:$F$3005,IF($A76="Successful inputs only",1,"&lt;&gt;"),'Review Queue'!$AC$2:$AC$3005,"Needs review")</f>
        <v>0</v>
      </c>
      <c r="M76" s="7">
        <f>COUNTIFS('Review Queue'!$D$2:$D$3005,$C76,'Review Queue'!$C$2:$C$3005,$B76,'Review Queue'!$G$2:$G$3005,IF($D76="Overall","&lt;&gt;",$D76),'Review Queue'!$F$2:$F$3005,IF($A76="Successful inputs only",1,"&lt;&gt;"),'Review Queue'!$AE$2:$AE$3005,"INCOMPLETE")</f>
        <v>0</v>
      </c>
    </row>
    <row r="77" ht="15.75" customHeight="1">
      <c r="A77" s="7" t="s">
        <v>45</v>
      </c>
      <c r="B77" s="7" t="s">
        <v>844</v>
      </c>
      <c r="C77" s="7" t="s">
        <v>48</v>
      </c>
      <c r="D77" s="7" t="s">
        <v>49</v>
      </c>
      <c r="E77" s="7">
        <f>COUNTIFS('All Comparisons'!$D$2:$D$8401,$C77,'All Comparisons'!$C$2:$C$8401,$B77,'All Comparisons'!$G$2:$G$8401,IF($D77="Overall","&lt;&gt;",$D77),'All Comparisons'!$F$2:$F$8401,IF($A77="Successful inputs only",1,"&lt;&gt;"))-COUNTIFS('Review Queue'!$D$2:$D$3005,$C77,'Review Queue'!$C$2:$C$3005,$B77,'Review Queue'!$G$2:$G$3005,IF($D77="Overall","&lt;&gt;",$D77),'Review Queue'!$F$2:$F$3005,IF($A77="Successful inputs only",1,"&lt;&gt;"),'Review Queue'!$AB$2:$AB$3005,"Yes")</f>
        <v>100</v>
      </c>
      <c r="F77" s="7">
        <f>SUMIFS('All Comparisons'!$M$2:$M$8401,'All Comparisons'!$D$2:$D$8401,$C77,'All Comparisons'!$C$2:$C$8401,$B77,'All Comparisons'!$G$2:$G$8401,IF($D77="Overall","&lt;&gt;",$D77),'All Comparisons'!$F$2:$F$8401,IF($A77="Successful inputs only",1,"&lt;&gt;"))+SUMIFS('Review Queue'!$AF$2:$AF$3005,'Review Queue'!$D$2:$D$3005,$C77,'Review Queue'!$C$2:$C$3005,$B77,'Review Queue'!$G$2:$G$3005,IF($D77="Overall","&lt;&gt;",$D77),'Review Queue'!$F$2:$F$3005,IF($A77="Successful inputs only",1,"&lt;&gt;"))-SUMIFS('Review Queue'!$T$2:$T$3005,'Review Queue'!$D$2:$D$3005,$C77,'Review Queue'!$C$2:$C$3005,$B77,'Review Queue'!$G$2:$G$3005,IF($D77="Overall","&lt;&gt;",$D77),'Review Queue'!$F$2:$F$3005,IF($A77="Successful inputs only",1,"&lt;&gt;"))</f>
        <v>92</v>
      </c>
      <c r="G77" s="7">
        <f>SUMIFS('All Comparisons'!$N$2:$N$8401,'All Comparisons'!$D$2:$D$8401,$C77,'All Comparisons'!$C$2:$C$8401,$B77,'All Comparisons'!$G$2:$G$8401,IF($D77="Overall","&lt;&gt;",$D77),'All Comparisons'!$F$2:$F$8401,IF($A77="Successful inputs only",1,"&lt;&gt;"))+SUMIFS('Review Queue'!$AG$2:$AG$3005,'Review Queue'!$D$2:$D$3005,$C77,'Review Queue'!$C$2:$C$3005,$B77,'Review Queue'!$G$2:$G$3005,IF($D77="Overall","&lt;&gt;",$D77),'Review Queue'!$F$2:$F$3005,IF($A77="Successful inputs only",1,"&lt;&gt;"))-SUMIFS('Review Queue'!$U$2:$U$3005,'Review Queue'!$D$2:$D$3005,$C77,'Review Queue'!$C$2:$C$3005,$B77,'Review Queue'!$G$2:$G$3005,IF($D77="Overall","&lt;&gt;",$D77),'Review Queue'!$F$2:$F$3005,IF($A77="Successful inputs only",1,"&lt;&gt;"))</f>
        <v>43</v>
      </c>
      <c r="H77" s="7">
        <f>SUMIFS('All Comparisons'!$O$2:$O$8401,'All Comparisons'!$D$2:$D$8401,$C77,'All Comparisons'!$C$2:$C$8401,$B77,'All Comparisons'!$G$2:$G$8401,IF($D77="Overall","&lt;&gt;",$D77),'All Comparisons'!$F$2:$F$8401,IF($A77="Successful inputs only",1,"&lt;&gt;"))+SUMIFS('Review Queue'!$AH$2:$AH$3005,'Review Queue'!$D$2:$D$3005,$C77,'Review Queue'!$C$2:$C$3005,$B77,'Review Queue'!$G$2:$G$3005,IF($D77="Overall","&lt;&gt;",$D77),'Review Queue'!$F$2:$F$3005,IF($A77="Successful inputs only",1,"&lt;&gt;"))-SUMIFS('Review Queue'!$V$2:$V$3005,'Review Queue'!$D$2:$D$3005,$C77,'Review Queue'!$C$2:$C$3005,$B77,'Review Queue'!$G$2:$G$3005,IF($D77="Overall","&lt;&gt;",$D77),'Review Queue'!$F$2:$F$3005,IF($A77="Successful inputs only",1,"&lt;&gt;"))</f>
        <v>8</v>
      </c>
      <c r="I77" s="10">
        <f t="shared" si="1"/>
        <v>0.6814814815</v>
      </c>
      <c r="J77" s="10">
        <f t="shared" si="2"/>
        <v>0.92</v>
      </c>
      <c r="K77" s="10">
        <f t="shared" si="3"/>
        <v>0.7829787234</v>
      </c>
      <c r="L77" s="7">
        <f>COUNTIFS('Review Queue'!$D$2:$D$3005,$C77,'Review Queue'!$C$2:$C$3005,$B77,'Review Queue'!$G$2:$G$3005,IF($D77="Overall","&lt;&gt;",$D77),'Review Queue'!$F$2:$F$3005,IF($A77="Successful inputs only",1,"&lt;&gt;"),'Review Queue'!$AC$2:$AC$3005,"Needs review")</f>
        <v>0</v>
      </c>
      <c r="M77" s="7">
        <f>COUNTIFS('Review Queue'!$D$2:$D$3005,$C77,'Review Queue'!$C$2:$C$3005,$B77,'Review Queue'!$G$2:$G$3005,IF($D77="Overall","&lt;&gt;",$D77),'Review Queue'!$F$2:$F$3005,IF($A77="Successful inputs only",1,"&lt;&gt;"),'Review Queue'!$AE$2:$AE$3005,"INCOMPLETE")</f>
        <v>0</v>
      </c>
    </row>
    <row r="78" ht="15.75" customHeight="1">
      <c r="A78" s="7" t="s">
        <v>45</v>
      </c>
      <c r="B78" s="7" t="s">
        <v>844</v>
      </c>
      <c r="C78" s="7" t="s">
        <v>48</v>
      </c>
      <c r="D78" s="7" t="s">
        <v>95</v>
      </c>
      <c r="E78" s="7">
        <f>COUNTIFS('All Comparisons'!$D$2:$D$8401,$C78,'All Comparisons'!$C$2:$C$8401,$B78,'All Comparisons'!$G$2:$G$8401,IF($D78="Overall","&lt;&gt;",$D78),'All Comparisons'!$F$2:$F$8401,IF($A78="Successful inputs only",1,"&lt;&gt;"))-COUNTIFS('Review Queue'!$D$2:$D$3005,$C78,'Review Queue'!$C$2:$C$3005,$B78,'Review Queue'!$G$2:$G$3005,IF($D78="Overall","&lt;&gt;",$D78),'Review Queue'!$F$2:$F$3005,IF($A78="Successful inputs only",1,"&lt;&gt;"),'Review Queue'!$AB$2:$AB$3005,"Yes")</f>
        <v>100</v>
      </c>
      <c r="F78" s="7">
        <f>SUMIFS('All Comparisons'!$M$2:$M$8401,'All Comparisons'!$D$2:$D$8401,$C78,'All Comparisons'!$C$2:$C$8401,$B78,'All Comparisons'!$G$2:$G$8401,IF($D78="Overall","&lt;&gt;",$D78),'All Comparisons'!$F$2:$F$8401,IF($A78="Successful inputs only",1,"&lt;&gt;"))+SUMIFS('Review Queue'!$AF$2:$AF$3005,'Review Queue'!$D$2:$D$3005,$C78,'Review Queue'!$C$2:$C$3005,$B78,'Review Queue'!$G$2:$G$3005,IF($D78="Overall","&lt;&gt;",$D78),'Review Queue'!$F$2:$F$3005,IF($A78="Successful inputs only",1,"&lt;&gt;"))-SUMIFS('Review Queue'!$T$2:$T$3005,'Review Queue'!$D$2:$D$3005,$C78,'Review Queue'!$C$2:$C$3005,$B78,'Review Queue'!$G$2:$G$3005,IF($D78="Overall","&lt;&gt;",$D78),'Review Queue'!$F$2:$F$3005,IF($A78="Successful inputs only",1,"&lt;&gt;"))</f>
        <v>85</v>
      </c>
      <c r="G78" s="7">
        <f>SUMIFS('All Comparisons'!$N$2:$N$8401,'All Comparisons'!$D$2:$D$8401,$C78,'All Comparisons'!$C$2:$C$8401,$B78,'All Comparisons'!$G$2:$G$8401,IF($D78="Overall","&lt;&gt;",$D78),'All Comparisons'!$F$2:$F$8401,IF($A78="Successful inputs only",1,"&lt;&gt;"))+SUMIFS('Review Queue'!$AG$2:$AG$3005,'Review Queue'!$D$2:$D$3005,$C78,'Review Queue'!$C$2:$C$3005,$B78,'Review Queue'!$G$2:$G$3005,IF($D78="Overall","&lt;&gt;",$D78),'Review Queue'!$F$2:$F$3005,IF($A78="Successful inputs only",1,"&lt;&gt;"))-SUMIFS('Review Queue'!$U$2:$U$3005,'Review Queue'!$D$2:$D$3005,$C78,'Review Queue'!$C$2:$C$3005,$B78,'Review Queue'!$G$2:$G$3005,IF($D78="Overall","&lt;&gt;",$D78),'Review Queue'!$F$2:$F$3005,IF($A78="Successful inputs only",1,"&lt;&gt;"))</f>
        <v>15</v>
      </c>
      <c r="H78" s="7">
        <f>SUMIFS('All Comparisons'!$O$2:$O$8401,'All Comparisons'!$D$2:$D$8401,$C78,'All Comparisons'!$C$2:$C$8401,$B78,'All Comparisons'!$G$2:$G$8401,IF($D78="Overall","&lt;&gt;",$D78),'All Comparisons'!$F$2:$F$8401,IF($A78="Successful inputs only",1,"&lt;&gt;"))+SUMIFS('Review Queue'!$AH$2:$AH$3005,'Review Queue'!$D$2:$D$3005,$C78,'Review Queue'!$C$2:$C$3005,$B78,'Review Queue'!$G$2:$G$3005,IF($D78="Overall","&lt;&gt;",$D78),'Review Queue'!$F$2:$F$3005,IF($A78="Successful inputs only",1,"&lt;&gt;"))-SUMIFS('Review Queue'!$V$2:$V$3005,'Review Queue'!$D$2:$D$3005,$C78,'Review Queue'!$C$2:$C$3005,$B78,'Review Queue'!$G$2:$G$3005,IF($D78="Overall","&lt;&gt;",$D78),'Review Queue'!$F$2:$F$3005,IF($A78="Successful inputs only",1,"&lt;&gt;"))</f>
        <v>2</v>
      </c>
      <c r="I78" s="10">
        <f t="shared" si="1"/>
        <v>0.85</v>
      </c>
      <c r="J78" s="10">
        <f t="shared" si="2"/>
        <v>0.9770114943</v>
      </c>
      <c r="K78" s="10">
        <f t="shared" si="3"/>
        <v>0.9090909091</v>
      </c>
      <c r="L78" s="7">
        <f>COUNTIFS('Review Queue'!$D$2:$D$3005,$C78,'Review Queue'!$C$2:$C$3005,$B78,'Review Queue'!$G$2:$G$3005,IF($D78="Overall","&lt;&gt;",$D78),'Review Queue'!$F$2:$F$3005,IF($A78="Successful inputs only",1,"&lt;&gt;"),'Review Queue'!$AC$2:$AC$3005,"Needs review")</f>
        <v>0</v>
      </c>
      <c r="M78" s="7">
        <f>COUNTIFS('Review Queue'!$D$2:$D$3005,$C78,'Review Queue'!$C$2:$C$3005,$B78,'Review Queue'!$G$2:$G$3005,IF($D78="Overall","&lt;&gt;",$D78),'Review Queue'!$F$2:$F$3005,IF($A78="Successful inputs only",1,"&lt;&gt;"),'Review Queue'!$AE$2:$AE$3005,"INCOMPLETE")</f>
        <v>0</v>
      </c>
    </row>
    <row r="79" ht="15.75" customHeight="1">
      <c r="A79" s="7" t="s">
        <v>45</v>
      </c>
      <c r="B79" s="7" t="s">
        <v>844</v>
      </c>
      <c r="C79" s="7" t="s">
        <v>48</v>
      </c>
      <c r="D79" s="7" t="s">
        <v>90</v>
      </c>
      <c r="E79" s="7">
        <f>COUNTIFS('All Comparisons'!$D$2:$D$8401,$C79,'All Comparisons'!$C$2:$C$8401,$B79,'All Comparisons'!$G$2:$G$8401,IF($D79="Overall","&lt;&gt;",$D79),'All Comparisons'!$F$2:$F$8401,IF($A79="Successful inputs only",1,"&lt;&gt;"))-COUNTIFS('Review Queue'!$D$2:$D$3005,$C79,'Review Queue'!$C$2:$C$3005,$B79,'Review Queue'!$G$2:$G$3005,IF($D79="Overall","&lt;&gt;",$D79),'Review Queue'!$F$2:$F$3005,IF($A79="Successful inputs only",1,"&lt;&gt;"),'Review Queue'!$AB$2:$AB$3005,"Yes")</f>
        <v>100</v>
      </c>
      <c r="F79" s="7">
        <f>SUMIFS('All Comparisons'!$M$2:$M$8401,'All Comparisons'!$D$2:$D$8401,$C79,'All Comparisons'!$C$2:$C$8401,$B79,'All Comparisons'!$G$2:$G$8401,IF($D79="Overall","&lt;&gt;",$D79),'All Comparisons'!$F$2:$F$8401,IF($A79="Successful inputs only",1,"&lt;&gt;"))+SUMIFS('Review Queue'!$AF$2:$AF$3005,'Review Queue'!$D$2:$D$3005,$C79,'Review Queue'!$C$2:$C$3005,$B79,'Review Queue'!$G$2:$G$3005,IF($D79="Overall","&lt;&gt;",$D79),'Review Queue'!$F$2:$F$3005,IF($A79="Successful inputs only",1,"&lt;&gt;"))-SUMIFS('Review Queue'!$T$2:$T$3005,'Review Queue'!$D$2:$D$3005,$C79,'Review Queue'!$C$2:$C$3005,$B79,'Review Queue'!$G$2:$G$3005,IF($D79="Overall","&lt;&gt;",$D79),'Review Queue'!$F$2:$F$3005,IF($A79="Successful inputs only",1,"&lt;&gt;"))</f>
        <v>99</v>
      </c>
      <c r="G79" s="7">
        <f>SUMIFS('All Comparisons'!$N$2:$N$8401,'All Comparisons'!$D$2:$D$8401,$C79,'All Comparisons'!$C$2:$C$8401,$B79,'All Comparisons'!$G$2:$G$8401,IF($D79="Overall","&lt;&gt;",$D79),'All Comparisons'!$F$2:$F$8401,IF($A79="Successful inputs only",1,"&lt;&gt;"))+SUMIFS('Review Queue'!$AG$2:$AG$3005,'Review Queue'!$D$2:$D$3005,$C79,'Review Queue'!$C$2:$C$3005,$B79,'Review Queue'!$G$2:$G$3005,IF($D79="Overall","&lt;&gt;",$D79),'Review Queue'!$F$2:$F$3005,IF($A79="Successful inputs only",1,"&lt;&gt;"))-SUMIFS('Review Queue'!$U$2:$U$3005,'Review Queue'!$D$2:$D$3005,$C79,'Review Queue'!$C$2:$C$3005,$B79,'Review Queue'!$G$2:$G$3005,IF($D79="Overall","&lt;&gt;",$D79),'Review Queue'!$F$2:$F$3005,IF($A79="Successful inputs only",1,"&lt;&gt;"))</f>
        <v>1</v>
      </c>
      <c r="H79" s="7">
        <f>SUMIFS('All Comparisons'!$O$2:$O$8401,'All Comparisons'!$D$2:$D$8401,$C79,'All Comparisons'!$C$2:$C$8401,$B79,'All Comparisons'!$G$2:$G$8401,IF($D79="Overall","&lt;&gt;",$D79),'All Comparisons'!$F$2:$F$8401,IF($A79="Successful inputs only",1,"&lt;&gt;"))+SUMIFS('Review Queue'!$AH$2:$AH$3005,'Review Queue'!$D$2:$D$3005,$C79,'Review Queue'!$C$2:$C$3005,$B79,'Review Queue'!$G$2:$G$3005,IF($D79="Overall","&lt;&gt;",$D79),'Review Queue'!$F$2:$F$3005,IF($A79="Successful inputs only",1,"&lt;&gt;"))-SUMIFS('Review Queue'!$V$2:$V$3005,'Review Queue'!$D$2:$D$3005,$C79,'Review Queue'!$C$2:$C$3005,$B79,'Review Queue'!$G$2:$G$3005,IF($D79="Overall","&lt;&gt;",$D79),'Review Queue'!$F$2:$F$3005,IF($A79="Successful inputs only",1,"&lt;&gt;"))</f>
        <v>1</v>
      </c>
      <c r="I79" s="10">
        <f t="shared" si="1"/>
        <v>0.99</v>
      </c>
      <c r="J79" s="10">
        <f t="shared" si="2"/>
        <v>0.99</v>
      </c>
      <c r="K79" s="10">
        <f t="shared" si="3"/>
        <v>0.99</v>
      </c>
      <c r="L79" s="7">
        <f>COUNTIFS('Review Queue'!$D$2:$D$3005,$C79,'Review Queue'!$C$2:$C$3005,$B79,'Review Queue'!$G$2:$G$3005,IF($D79="Overall","&lt;&gt;",$D79),'Review Queue'!$F$2:$F$3005,IF($A79="Successful inputs only",1,"&lt;&gt;"),'Review Queue'!$AC$2:$AC$3005,"Needs review")</f>
        <v>0</v>
      </c>
      <c r="M79" s="7">
        <f>COUNTIFS('Review Queue'!$D$2:$D$3005,$C79,'Review Queue'!$C$2:$C$3005,$B79,'Review Queue'!$G$2:$G$3005,IF($D79="Overall","&lt;&gt;",$D79),'Review Queue'!$F$2:$F$3005,IF($A79="Successful inputs only",1,"&lt;&gt;"),'Review Queue'!$AE$2:$AE$3005,"INCOMPLETE")</f>
        <v>0</v>
      </c>
    </row>
    <row r="80" ht="15.75" customHeight="1">
      <c r="A80" s="7" t="s">
        <v>45</v>
      </c>
      <c r="B80" s="7" t="s">
        <v>844</v>
      </c>
      <c r="C80" s="7" t="s">
        <v>48</v>
      </c>
      <c r="D80" s="7" t="s">
        <v>105</v>
      </c>
      <c r="E80" s="7">
        <f>COUNTIFS('All Comparisons'!$D$2:$D$8401,$C80,'All Comparisons'!$C$2:$C$8401,$B80,'All Comparisons'!$G$2:$G$8401,IF($D80="Overall","&lt;&gt;",$D80),'All Comparisons'!$F$2:$F$8401,IF($A80="Successful inputs only",1,"&lt;&gt;"))-COUNTIFS('Review Queue'!$D$2:$D$3005,$C80,'Review Queue'!$C$2:$C$3005,$B80,'Review Queue'!$G$2:$G$3005,IF($D80="Overall","&lt;&gt;",$D80),'Review Queue'!$F$2:$F$3005,IF($A80="Successful inputs only",1,"&lt;&gt;"),'Review Queue'!$AB$2:$AB$3005,"Yes")</f>
        <v>100</v>
      </c>
      <c r="F80" s="7">
        <f>SUMIFS('All Comparisons'!$M$2:$M$8401,'All Comparisons'!$D$2:$D$8401,$C80,'All Comparisons'!$C$2:$C$8401,$B80,'All Comparisons'!$G$2:$G$8401,IF($D80="Overall","&lt;&gt;",$D80),'All Comparisons'!$F$2:$F$8401,IF($A80="Successful inputs only",1,"&lt;&gt;"))+SUMIFS('Review Queue'!$AF$2:$AF$3005,'Review Queue'!$D$2:$D$3005,$C80,'Review Queue'!$C$2:$C$3005,$B80,'Review Queue'!$G$2:$G$3005,IF($D80="Overall","&lt;&gt;",$D80),'Review Queue'!$F$2:$F$3005,IF($A80="Successful inputs only",1,"&lt;&gt;"))-SUMIFS('Review Queue'!$T$2:$T$3005,'Review Queue'!$D$2:$D$3005,$C80,'Review Queue'!$C$2:$C$3005,$B80,'Review Queue'!$G$2:$G$3005,IF($D80="Overall","&lt;&gt;",$D80),'Review Queue'!$F$2:$F$3005,IF($A80="Successful inputs only",1,"&lt;&gt;"))</f>
        <v>100</v>
      </c>
      <c r="G80" s="7">
        <f>SUMIFS('All Comparisons'!$N$2:$N$8401,'All Comparisons'!$D$2:$D$8401,$C80,'All Comparisons'!$C$2:$C$8401,$B80,'All Comparisons'!$G$2:$G$8401,IF($D80="Overall","&lt;&gt;",$D80),'All Comparisons'!$F$2:$F$8401,IF($A80="Successful inputs only",1,"&lt;&gt;"))+SUMIFS('Review Queue'!$AG$2:$AG$3005,'Review Queue'!$D$2:$D$3005,$C80,'Review Queue'!$C$2:$C$3005,$B80,'Review Queue'!$G$2:$G$3005,IF($D80="Overall","&lt;&gt;",$D80),'Review Queue'!$F$2:$F$3005,IF($A80="Successful inputs only",1,"&lt;&gt;"))-SUMIFS('Review Queue'!$U$2:$U$3005,'Review Queue'!$D$2:$D$3005,$C80,'Review Queue'!$C$2:$C$3005,$B80,'Review Queue'!$G$2:$G$3005,IF($D80="Overall","&lt;&gt;",$D80),'Review Queue'!$F$2:$F$3005,IF($A80="Successful inputs only",1,"&lt;&gt;"))</f>
        <v>0</v>
      </c>
      <c r="H80" s="7">
        <f>SUMIFS('All Comparisons'!$O$2:$O$8401,'All Comparisons'!$D$2:$D$8401,$C80,'All Comparisons'!$C$2:$C$8401,$B80,'All Comparisons'!$G$2:$G$8401,IF($D80="Overall","&lt;&gt;",$D80),'All Comparisons'!$F$2:$F$8401,IF($A80="Successful inputs only",1,"&lt;&gt;"))+SUMIFS('Review Queue'!$AH$2:$AH$3005,'Review Queue'!$D$2:$D$3005,$C80,'Review Queue'!$C$2:$C$3005,$B80,'Review Queue'!$G$2:$G$3005,IF($D80="Overall","&lt;&gt;",$D80),'Review Queue'!$F$2:$F$3005,IF($A80="Successful inputs only",1,"&lt;&gt;"))-SUMIFS('Review Queue'!$V$2:$V$3005,'Review Queue'!$D$2:$D$3005,$C80,'Review Queue'!$C$2:$C$3005,$B80,'Review Queue'!$G$2:$G$3005,IF($D80="Overall","&lt;&gt;",$D80),'Review Queue'!$F$2:$F$3005,IF($A80="Successful inputs only",1,"&lt;&gt;"))</f>
        <v>0</v>
      </c>
      <c r="I80" s="10">
        <f t="shared" si="1"/>
        <v>1</v>
      </c>
      <c r="J80" s="10">
        <f t="shared" si="2"/>
        <v>1</v>
      </c>
      <c r="K80" s="10">
        <f t="shared" si="3"/>
        <v>1</v>
      </c>
      <c r="L80" s="7">
        <f>COUNTIFS('Review Queue'!$D$2:$D$3005,$C80,'Review Queue'!$C$2:$C$3005,$B80,'Review Queue'!$G$2:$G$3005,IF($D80="Overall","&lt;&gt;",$D80),'Review Queue'!$F$2:$F$3005,IF($A80="Successful inputs only",1,"&lt;&gt;"),'Review Queue'!$AC$2:$AC$3005,"Needs review")</f>
        <v>0</v>
      </c>
      <c r="M80" s="7">
        <f>COUNTIFS('Review Queue'!$D$2:$D$3005,$C80,'Review Queue'!$C$2:$C$3005,$B80,'Review Queue'!$G$2:$G$3005,IF($D80="Overall","&lt;&gt;",$D80),'Review Queue'!$F$2:$F$3005,IF($A80="Successful inputs only",1,"&lt;&gt;"),'Review Queue'!$AE$2:$AE$3005,"INCOMPLETE")</f>
        <v>0</v>
      </c>
    </row>
    <row r="81" ht="15.75" customHeight="1">
      <c r="A81" s="7" t="s">
        <v>45</v>
      </c>
      <c r="B81" s="7" t="s">
        <v>844</v>
      </c>
      <c r="C81" s="7" t="s">
        <v>48</v>
      </c>
      <c r="D81" s="7" t="s">
        <v>138</v>
      </c>
      <c r="E81" s="7">
        <f>COUNTIFS('All Comparisons'!$D$2:$D$8401,$C81,'All Comparisons'!$C$2:$C$8401,$B81,'All Comparisons'!$G$2:$G$8401,IF($D81="Overall","&lt;&gt;",$D81),'All Comparisons'!$F$2:$F$8401,IF($A81="Successful inputs only",1,"&lt;&gt;"))-COUNTIFS('Review Queue'!$D$2:$D$3005,$C81,'Review Queue'!$C$2:$C$3005,$B81,'Review Queue'!$G$2:$G$3005,IF($D81="Overall","&lt;&gt;",$D81),'Review Queue'!$F$2:$F$3005,IF($A81="Successful inputs only",1,"&lt;&gt;"),'Review Queue'!$AB$2:$AB$3005,"Yes")</f>
        <v>400</v>
      </c>
      <c r="F81" s="7">
        <f>SUMIFS('All Comparisons'!$M$2:$M$8401,'All Comparisons'!$D$2:$D$8401,$C81,'All Comparisons'!$C$2:$C$8401,$B81,'All Comparisons'!$G$2:$G$8401,IF($D81="Overall","&lt;&gt;",$D81),'All Comparisons'!$F$2:$F$8401,IF($A81="Successful inputs only",1,"&lt;&gt;"))+SUMIFS('Review Queue'!$AF$2:$AF$3005,'Review Queue'!$D$2:$D$3005,$C81,'Review Queue'!$C$2:$C$3005,$B81,'Review Queue'!$G$2:$G$3005,IF($D81="Overall","&lt;&gt;",$D81),'Review Queue'!$F$2:$F$3005,IF($A81="Successful inputs only",1,"&lt;&gt;"))-SUMIFS('Review Queue'!$T$2:$T$3005,'Review Queue'!$D$2:$D$3005,$C81,'Review Queue'!$C$2:$C$3005,$B81,'Review Queue'!$G$2:$G$3005,IF($D81="Overall","&lt;&gt;",$D81),'Review Queue'!$F$2:$F$3005,IF($A81="Successful inputs only",1,"&lt;&gt;"))</f>
        <v>376</v>
      </c>
      <c r="G81" s="7">
        <f>SUMIFS('All Comparisons'!$N$2:$N$8401,'All Comparisons'!$D$2:$D$8401,$C81,'All Comparisons'!$C$2:$C$8401,$B81,'All Comparisons'!$G$2:$G$8401,IF($D81="Overall","&lt;&gt;",$D81),'All Comparisons'!$F$2:$F$8401,IF($A81="Successful inputs only",1,"&lt;&gt;"))+SUMIFS('Review Queue'!$AG$2:$AG$3005,'Review Queue'!$D$2:$D$3005,$C81,'Review Queue'!$C$2:$C$3005,$B81,'Review Queue'!$G$2:$G$3005,IF($D81="Overall","&lt;&gt;",$D81),'Review Queue'!$F$2:$F$3005,IF($A81="Successful inputs only",1,"&lt;&gt;"))-SUMIFS('Review Queue'!$U$2:$U$3005,'Review Queue'!$D$2:$D$3005,$C81,'Review Queue'!$C$2:$C$3005,$B81,'Review Queue'!$G$2:$G$3005,IF($D81="Overall","&lt;&gt;",$D81),'Review Queue'!$F$2:$F$3005,IF($A81="Successful inputs only",1,"&lt;&gt;"))</f>
        <v>59</v>
      </c>
      <c r="H81" s="7">
        <f>SUMIFS('All Comparisons'!$O$2:$O$8401,'All Comparisons'!$D$2:$D$8401,$C81,'All Comparisons'!$C$2:$C$8401,$B81,'All Comparisons'!$G$2:$G$8401,IF($D81="Overall","&lt;&gt;",$D81),'All Comparisons'!$F$2:$F$8401,IF($A81="Successful inputs only",1,"&lt;&gt;"))+SUMIFS('Review Queue'!$AH$2:$AH$3005,'Review Queue'!$D$2:$D$3005,$C81,'Review Queue'!$C$2:$C$3005,$B81,'Review Queue'!$G$2:$G$3005,IF($D81="Overall","&lt;&gt;",$D81),'Review Queue'!$F$2:$F$3005,IF($A81="Successful inputs only",1,"&lt;&gt;"))-SUMIFS('Review Queue'!$V$2:$V$3005,'Review Queue'!$D$2:$D$3005,$C81,'Review Queue'!$C$2:$C$3005,$B81,'Review Queue'!$G$2:$G$3005,IF($D81="Overall","&lt;&gt;",$D81),'Review Queue'!$F$2:$F$3005,IF($A81="Successful inputs only",1,"&lt;&gt;"))</f>
        <v>11</v>
      </c>
      <c r="I81" s="10">
        <f t="shared" si="1"/>
        <v>0.8643678161</v>
      </c>
      <c r="J81" s="10">
        <f t="shared" si="2"/>
        <v>0.9715762274</v>
      </c>
      <c r="K81" s="10">
        <f t="shared" si="3"/>
        <v>0.9148418491</v>
      </c>
      <c r="L81" s="7">
        <f>COUNTIFS('Review Queue'!$D$2:$D$3005,$C81,'Review Queue'!$C$2:$C$3005,$B81,'Review Queue'!$G$2:$G$3005,IF($D81="Overall","&lt;&gt;",$D81),'Review Queue'!$F$2:$F$3005,IF($A81="Successful inputs only",1,"&lt;&gt;"),'Review Queue'!$AC$2:$AC$3005,"Needs review")</f>
        <v>0</v>
      </c>
      <c r="M81" s="7">
        <f>COUNTIFS('Review Queue'!$D$2:$D$3005,$C81,'Review Queue'!$C$2:$C$3005,$B81,'Review Queue'!$G$2:$G$3005,IF($D81="Overall","&lt;&gt;",$D81),'Review Queue'!$F$2:$F$3005,IF($A81="Successful inputs only",1,"&lt;&gt;"),'Review Queue'!$AE$2:$AE$3005,"INCOMPLETE")</f>
        <v>0</v>
      </c>
    </row>
    <row r="82" ht="15.75" customHeight="1">
      <c r="A82" s="7" t="s">
        <v>45</v>
      </c>
      <c r="B82" s="7" t="s">
        <v>844</v>
      </c>
      <c r="C82" s="7" t="s">
        <v>102</v>
      </c>
      <c r="D82" s="7" t="s">
        <v>49</v>
      </c>
      <c r="E82" s="7">
        <f>COUNTIFS('All Comparisons'!$D$2:$D$8401,$C82,'All Comparisons'!$C$2:$C$8401,$B82,'All Comparisons'!$G$2:$G$8401,IF($D82="Overall","&lt;&gt;",$D82),'All Comparisons'!$F$2:$F$8401,IF($A82="Successful inputs only",1,"&lt;&gt;"))-COUNTIFS('Review Queue'!$D$2:$D$3005,$C82,'Review Queue'!$C$2:$C$3005,$B82,'Review Queue'!$G$2:$G$3005,IF($D82="Overall","&lt;&gt;",$D82),'Review Queue'!$F$2:$F$3005,IF($A82="Successful inputs only",1,"&lt;&gt;"),'Review Queue'!$AB$2:$AB$3005,"Yes")</f>
        <v>100</v>
      </c>
      <c r="F82" s="7">
        <f>SUMIFS('All Comparisons'!$M$2:$M$8401,'All Comparisons'!$D$2:$D$8401,$C82,'All Comparisons'!$C$2:$C$8401,$B82,'All Comparisons'!$G$2:$G$8401,IF($D82="Overall","&lt;&gt;",$D82),'All Comparisons'!$F$2:$F$8401,IF($A82="Successful inputs only",1,"&lt;&gt;"))+SUMIFS('Review Queue'!$AF$2:$AF$3005,'Review Queue'!$D$2:$D$3005,$C82,'Review Queue'!$C$2:$C$3005,$B82,'Review Queue'!$G$2:$G$3005,IF($D82="Overall","&lt;&gt;",$D82),'Review Queue'!$F$2:$F$3005,IF($A82="Successful inputs only",1,"&lt;&gt;"))-SUMIFS('Review Queue'!$T$2:$T$3005,'Review Queue'!$D$2:$D$3005,$C82,'Review Queue'!$C$2:$C$3005,$B82,'Review Queue'!$G$2:$G$3005,IF($D82="Overall","&lt;&gt;",$D82),'Review Queue'!$F$2:$F$3005,IF($A82="Successful inputs only",1,"&lt;&gt;"))</f>
        <v>12</v>
      </c>
      <c r="G82" s="7">
        <f>SUMIFS('All Comparisons'!$N$2:$N$8401,'All Comparisons'!$D$2:$D$8401,$C82,'All Comparisons'!$C$2:$C$8401,$B82,'All Comparisons'!$G$2:$G$8401,IF($D82="Overall","&lt;&gt;",$D82),'All Comparisons'!$F$2:$F$8401,IF($A82="Successful inputs only",1,"&lt;&gt;"))+SUMIFS('Review Queue'!$AG$2:$AG$3005,'Review Queue'!$D$2:$D$3005,$C82,'Review Queue'!$C$2:$C$3005,$B82,'Review Queue'!$G$2:$G$3005,IF($D82="Overall","&lt;&gt;",$D82),'Review Queue'!$F$2:$F$3005,IF($A82="Successful inputs only",1,"&lt;&gt;"))-SUMIFS('Review Queue'!$U$2:$U$3005,'Review Queue'!$D$2:$D$3005,$C82,'Review Queue'!$C$2:$C$3005,$B82,'Review Queue'!$G$2:$G$3005,IF($D82="Overall","&lt;&gt;",$D82),'Review Queue'!$F$2:$F$3005,IF($A82="Successful inputs only",1,"&lt;&gt;"))</f>
        <v>13</v>
      </c>
      <c r="H82" s="7">
        <f>SUMIFS('All Comparisons'!$O$2:$O$8401,'All Comparisons'!$D$2:$D$8401,$C82,'All Comparisons'!$C$2:$C$8401,$B82,'All Comparisons'!$G$2:$G$8401,IF($D82="Overall","&lt;&gt;",$D82),'All Comparisons'!$F$2:$F$8401,IF($A82="Successful inputs only",1,"&lt;&gt;"))+SUMIFS('Review Queue'!$AH$2:$AH$3005,'Review Queue'!$D$2:$D$3005,$C82,'Review Queue'!$C$2:$C$3005,$B82,'Review Queue'!$G$2:$G$3005,IF($D82="Overall","&lt;&gt;",$D82),'Review Queue'!$F$2:$F$3005,IF($A82="Successful inputs only",1,"&lt;&gt;"))-SUMIFS('Review Queue'!$V$2:$V$3005,'Review Queue'!$D$2:$D$3005,$C82,'Review Queue'!$C$2:$C$3005,$B82,'Review Queue'!$G$2:$G$3005,IF($D82="Overall","&lt;&gt;",$D82),'Review Queue'!$F$2:$F$3005,IF($A82="Successful inputs only",1,"&lt;&gt;"))</f>
        <v>87</v>
      </c>
      <c r="I82" s="10">
        <f t="shared" si="1"/>
        <v>0.48</v>
      </c>
      <c r="J82" s="10">
        <f t="shared" si="2"/>
        <v>0.1212121212</v>
      </c>
      <c r="K82" s="10">
        <f t="shared" si="3"/>
        <v>0.1935483871</v>
      </c>
      <c r="L82" s="7">
        <f>COUNTIFS('Review Queue'!$D$2:$D$3005,$C82,'Review Queue'!$C$2:$C$3005,$B82,'Review Queue'!$G$2:$G$3005,IF($D82="Overall","&lt;&gt;",$D82),'Review Queue'!$F$2:$F$3005,IF($A82="Successful inputs only",1,"&lt;&gt;"),'Review Queue'!$AC$2:$AC$3005,"Needs review")</f>
        <v>0</v>
      </c>
      <c r="M82" s="7">
        <f>COUNTIFS('Review Queue'!$D$2:$D$3005,$C82,'Review Queue'!$C$2:$C$3005,$B82,'Review Queue'!$G$2:$G$3005,IF($D82="Overall","&lt;&gt;",$D82),'Review Queue'!$F$2:$F$3005,IF($A82="Successful inputs only",1,"&lt;&gt;"),'Review Queue'!$AE$2:$AE$3005,"INCOMPLETE")</f>
        <v>0</v>
      </c>
    </row>
    <row r="83" ht="15.75" customHeight="1">
      <c r="A83" s="7" t="s">
        <v>45</v>
      </c>
      <c r="B83" s="7" t="s">
        <v>844</v>
      </c>
      <c r="C83" s="7" t="s">
        <v>102</v>
      </c>
      <c r="D83" s="7" t="s">
        <v>95</v>
      </c>
      <c r="E83" s="7">
        <f>COUNTIFS('All Comparisons'!$D$2:$D$8401,$C83,'All Comparisons'!$C$2:$C$8401,$B83,'All Comparisons'!$G$2:$G$8401,IF($D83="Overall","&lt;&gt;",$D83),'All Comparisons'!$F$2:$F$8401,IF($A83="Successful inputs only",1,"&lt;&gt;"))-COUNTIFS('Review Queue'!$D$2:$D$3005,$C83,'Review Queue'!$C$2:$C$3005,$B83,'Review Queue'!$G$2:$G$3005,IF($D83="Overall","&lt;&gt;",$D83),'Review Queue'!$F$2:$F$3005,IF($A83="Successful inputs only",1,"&lt;&gt;"),'Review Queue'!$AB$2:$AB$3005,"Yes")</f>
        <v>100</v>
      </c>
      <c r="F83" s="7">
        <f>SUMIFS('All Comparisons'!$M$2:$M$8401,'All Comparisons'!$D$2:$D$8401,$C83,'All Comparisons'!$C$2:$C$8401,$B83,'All Comparisons'!$G$2:$G$8401,IF($D83="Overall","&lt;&gt;",$D83),'All Comparisons'!$F$2:$F$8401,IF($A83="Successful inputs only",1,"&lt;&gt;"))+SUMIFS('Review Queue'!$AF$2:$AF$3005,'Review Queue'!$D$2:$D$3005,$C83,'Review Queue'!$C$2:$C$3005,$B83,'Review Queue'!$G$2:$G$3005,IF($D83="Overall","&lt;&gt;",$D83),'Review Queue'!$F$2:$F$3005,IF($A83="Successful inputs only",1,"&lt;&gt;"))-SUMIFS('Review Queue'!$T$2:$T$3005,'Review Queue'!$D$2:$D$3005,$C83,'Review Queue'!$C$2:$C$3005,$B83,'Review Queue'!$G$2:$G$3005,IF($D83="Overall","&lt;&gt;",$D83),'Review Queue'!$F$2:$F$3005,IF($A83="Successful inputs only",1,"&lt;&gt;"))</f>
        <v>0</v>
      </c>
      <c r="G83" s="7">
        <f>SUMIFS('All Comparisons'!$N$2:$N$8401,'All Comparisons'!$D$2:$D$8401,$C83,'All Comparisons'!$C$2:$C$8401,$B83,'All Comparisons'!$G$2:$G$8401,IF($D83="Overall","&lt;&gt;",$D83),'All Comparisons'!$F$2:$F$8401,IF($A83="Successful inputs only",1,"&lt;&gt;"))+SUMIFS('Review Queue'!$AG$2:$AG$3005,'Review Queue'!$D$2:$D$3005,$C83,'Review Queue'!$C$2:$C$3005,$B83,'Review Queue'!$G$2:$G$3005,IF($D83="Overall","&lt;&gt;",$D83),'Review Queue'!$F$2:$F$3005,IF($A83="Successful inputs only",1,"&lt;&gt;"))-SUMIFS('Review Queue'!$U$2:$U$3005,'Review Queue'!$D$2:$D$3005,$C83,'Review Queue'!$C$2:$C$3005,$B83,'Review Queue'!$G$2:$G$3005,IF($D83="Overall","&lt;&gt;",$D83),'Review Queue'!$F$2:$F$3005,IF($A83="Successful inputs only",1,"&lt;&gt;"))</f>
        <v>9</v>
      </c>
      <c r="H83" s="7">
        <f>SUMIFS('All Comparisons'!$O$2:$O$8401,'All Comparisons'!$D$2:$D$8401,$C83,'All Comparisons'!$C$2:$C$8401,$B83,'All Comparisons'!$G$2:$G$8401,IF($D83="Overall","&lt;&gt;",$D83),'All Comparisons'!$F$2:$F$8401,IF($A83="Successful inputs only",1,"&lt;&gt;"))+SUMIFS('Review Queue'!$AH$2:$AH$3005,'Review Queue'!$D$2:$D$3005,$C83,'Review Queue'!$C$2:$C$3005,$B83,'Review Queue'!$G$2:$G$3005,IF($D83="Overall","&lt;&gt;",$D83),'Review Queue'!$F$2:$F$3005,IF($A83="Successful inputs only",1,"&lt;&gt;"))-SUMIFS('Review Queue'!$V$2:$V$3005,'Review Queue'!$D$2:$D$3005,$C83,'Review Queue'!$C$2:$C$3005,$B83,'Review Queue'!$G$2:$G$3005,IF($D83="Overall","&lt;&gt;",$D83),'Review Queue'!$F$2:$F$3005,IF($A83="Successful inputs only",1,"&lt;&gt;"))</f>
        <v>87</v>
      </c>
      <c r="I83" s="10">
        <f t="shared" si="1"/>
        <v>0</v>
      </c>
      <c r="J83" s="10">
        <f t="shared" si="2"/>
        <v>0</v>
      </c>
      <c r="K83" s="10">
        <f t="shared" si="3"/>
        <v>0</v>
      </c>
      <c r="L83" s="7">
        <f>COUNTIFS('Review Queue'!$D$2:$D$3005,$C83,'Review Queue'!$C$2:$C$3005,$B83,'Review Queue'!$G$2:$G$3005,IF($D83="Overall","&lt;&gt;",$D83),'Review Queue'!$F$2:$F$3005,IF($A83="Successful inputs only",1,"&lt;&gt;"),'Review Queue'!$AC$2:$AC$3005,"Needs review")</f>
        <v>0</v>
      </c>
      <c r="M83" s="7">
        <f>COUNTIFS('Review Queue'!$D$2:$D$3005,$C83,'Review Queue'!$C$2:$C$3005,$B83,'Review Queue'!$G$2:$G$3005,IF($D83="Overall","&lt;&gt;",$D83),'Review Queue'!$F$2:$F$3005,IF($A83="Successful inputs only",1,"&lt;&gt;"),'Review Queue'!$AE$2:$AE$3005,"INCOMPLETE")</f>
        <v>0</v>
      </c>
    </row>
    <row r="84" ht="15.75" customHeight="1">
      <c r="A84" s="7" t="s">
        <v>45</v>
      </c>
      <c r="B84" s="7" t="s">
        <v>844</v>
      </c>
      <c r="C84" s="7" t="s">
        <v>102</v>
      </c>
      <c r="D84" s="7" t="s">
        <v>90</v>
      </c>
      <c r="E84" s="7">
        <f>COUNTIFS('All Comparisons'!$D$2:$D$8401,$C84,'All Comparisons'!$C$2:$C$8401,$B84,'All Comparisons'!$G$2:$G$8401,IF($D84="Overall","&lt;&gt;",$D84),'All Comparisons'!$F$2:$F$8401,IF($A84="Successful inputs only",1,"&lt;&gt;"))-COUNTIFS('Review Queue'!$D$2:$D$3005,$C84,'Review Queue'!$C$2:$C$3005,$B84,'Review Queue'!$G$2:$G$3005,IF($D84="Overall","&lt;&gt;",$D84),'Review Queue'!$F$2:$F$3005,IF($A84="Successful inputs only",1,"&lt;&gt;"),'Review Queue'!$AB$2:$AB$3005,"Yes")</f>
        <v>100</v>
      </c>
      <c r="F84" s="7">
        <f>SUMIFS('All Comparisons'!$M$2:$M$8401,'All Comparisons'!$D$2:$D$8401,$C84,'All Comparisons'!$C$2:$C$8401,$B84,'All Comparisons'!$G$2:$G$8401,IF($D84="Overall","&lt;&gt;",$D84),'All Comparisons'!$F$2:$F$8401,IF($A84="Successful inputs only",1,"&lt;&gt;"))+SUMIFS('Review Queue'!$AF$2:$AF$3005,'Review Queue'!$D$2:$D$3005,$C84,'Review Queue'!$C$2:$C$3005,$B84,'Review Queue'!$G$2:$G$3005,IF($D84="Overall","&lt;&gt;",$D84),'Review Queue'!$F$2:$F$3005,IF($A84="Successful inputs only",1,"&lt;&gt;"))-SUMIFS('Review Queue'!$T$2:$T$3005,'Review Queue'!$D$2:$D$3005,$C84,'Review Queue'!$C$2:$C$3005,$B84,'Review Queue'!$G$2:$G$3005,IF($D84="Overall","&lt;&gt;",$D84),'Review Queue'!$F$2:$F$3005,IF($A84="Successful inputs only",1,"&lt;&gt;"))</f>
        <v>67</v>
      </c>
      <c r="G84" s="7">
        <f>SUMIFS('All Comparisons'!$N$2:$N$8401,'All Comparisons'!$D$2:$D$8401,$C84,'All Comparisons'!$C$2:$C$8401,$B84,'All Comparisons'!$G$2:$G$8401,IF($D84="Overall","&lt;&gt;",$D84),'All Comparisons'!$F$2:$F$8401,IF($A84="Successful inputs only",1,"&lt;&gt;"))+SUMIFS('Review Queue'!$AG$2:$AG$3005,'Review Queue'!$D$2:$D$3005,$C84,'Review Queue'!$C$2:$C$3005,$B84,'Review Queue'!$G$2:$G$3005,IF($D84="Overall","&lt;&gt;",$D84),'Review Queue'!$F$2:$F$3005,IF($A84="Successful inputs only",1,"&lt;&gt;"))-SUMIFS('Review Queue'!$U$2:$U$3005,'Review Queue'!$D$2:$D$3005,$C84,'Review Queue'!$C$2:$C$3005,$B84,'Review Queue'!$G$2:$G$3005,IF($D84="Overall","&lt;&gt;",$D84),'Review Queue'!$F$2:$F$3005,IF($A84="Successful inputs only",1,"&lt;&gt;"))</f>
        <v>0</v>
      </c>
      <c r="H84" s="7">
        <f>SUMIFS('All Comparisons'!$O$2:$O$8401,'All Comparisons'!$D$2:$D$8401,$C84,'All Comparisons'!$C$2:$C$8401,$B84,'All Comparisons'!$G$2:$G$8401,IF($D84="Overall","&lt;&gt;",$D84),'All Comparisons'!$F$2:$F$8401,IF($A84="Successful inputs only",1,"&lt;&gt;"))+SUMIFS('Review Queue'!$AH$2:$AH$3005,'Review Queue'!$D$2:$D$3005,$C84,'Review Queue'!$C$2:$C$3005,$B84,'Review Queue'!$G$2:$G$3005,IF($D84="Overall","&lt;&gt;",$D84),'Review Queue'!$F$2:$F$3005,IF($A84="Successful inputs only",1,"&lt;&gt;"))-SUMIFS('Review Queue'!$V$2:$V$3005,'Review Queue'!$D$2:$D$3005,$C84,'Review Queue'!$C$2:$C$3005,$B84,'Review Queue'!$G$2:$G$3005,IF($D84="Overall","&lt;&gt;",$D84),'Review Queue'!$F$2:$F$3005,IF($A84="Successful inputs only",1,"&lt;&gt;"))</f>
        <v>33</v>
      </c>
      <c r="I84" s="10">
        <f t="shared" si="1"/>
        <v>1</v>
      </c>
      <c r="J84" s="10">
        <f t="shared" si="2"/>
        <v>0.67</v>
      </c>
      <c r="K84" s="10">
        <f t="shared" si="3"/>
        <v>0.8023952096</v>
      </c>
      <c r="L84" s="7">
        <f>COUNTIFS('Review Queue'!$D$2:$D$3005,$C84,'Review Queue'!$C$2:$C$3005,$B84,'Review Queue'!$G$2:$G$3005,IF($D84="Overall","&lt;&gt;",$D84),'Review Queue'!$F$2:$F$3005,IF($A84="Successful inputs only",1,"&lt;&gt;"),'Review Queue'!$AC$2:$AC$3005,"Needs review")</f>
        <v>0</v>
      </c>
      <c r="M84" s="7">
        <f>COUNTIFS('Review Queue'!$D$2:$D$3005,$C84,'Review Queue'!$C$2:$C$3005,$B84,'Review Queue'!$G$2:$G$3005,IF($D84="Overall","&lt;&gt;",$D84),'Review Queue'!$F$2:$F$3005,IF($A84="Successful inputs only",1,"&lt;&gt;"),'Review Queue'!$AE$2:$AE$3005,"INCOMPLETE")</f>
        <v>0</v>
      </c>
    </row>
    <row r="85" ht="15.75" customHeight="1">
      <c r="A85" s="7" t="s">
        <v>45</v>
      </c>
      <c r="B85" s="7" t="s">
        <v>844</v>
      </c>
      <c r="C85" s="7" t="s">
        <v>102</v>
      </c>
      <c r="D85" s="7" t="s">
        <v>105</v>
      </c>
      <c r="E85" s="7">
        <f>COUNTIFS('All Comparisons'!$D$2:$D$8401,$C85,'All Comparisons'!$C$2:$C$8401,$B85,'All Comparisons'!$G$2:$G$8401,IF($D85="Overall","&lt;&gt;",$D85),'All Comparisons'!$F$2:$F$8401,IF($A85="Successful inputs only",1,"&lt;&gt;"))-COUNTIFS('Review Queue'!$D$2:$D$3005,$C85,'Review Queue'!$C$2:$C$3005,$B85,'Review Queue'!$G$2:$G$3005,IF($D85="Overall","&lt;&gt;",$D85),'Review Queue'!$F$2:$F$3005,IF($A85="Successful inputs only",1,"&lt;&gt;"),'Review Queue'!$AB$2:$AB$3005,"Yes")</f>
        <v>100</v>
      </c>
      <c r="F85" s="7">
        <f>SUMIFS('All Comparisons'!$M$2:$M$8401,'All Comparisons'!$D$2:$D$8401,$C85,'All Comparisons'!$C$2:$C$8401,$B85,'All Comparisons'!$G$2:$G$8401,IF($D85="Overall","&lt;&gt;",$D85),'All Comparisons'!$F$2:$F$8401,IF($A85="Successful inputs only",1,"&lt;&gt;"))+SUMIFS('Review Queue'!$AF$2:$AF$3005,'Review Queue'!$D$2:$D$3005,$C85,'Review Queue'!$C$2:$C$3005,$B85,'Review Queue'!$G$2:$G$3005,IF($D85="Overall","&lt;&gt;",$D85),'Review Queue'!$F$2:$F$3005,IF($A85="Successful inputs only",1,"&lt;&gt;"))-SUMIFS('Review Queue'!$T$2:$T$3005,'Review Queue'!$D$2:$D$3005,$C85,'Review Queue'!$C$2:$C$3005,$B85,'Review Queue'!$G$2:$G$3005,IF($D85="Overall","&lt;&gt;",$D85),'Review Queue'!$F$2:$F$3005,IF($A85="Successful inputs only",1,"&lt;&gt;"))</f>
        <v>66</v>
      </c>
      <c r="G85" s="7">
        <f>SUMIFS('All Comparisons'!$N$2:$N$8401,'All Comparisons'!$D$2:$D$8401,$C85,'All Comparisons'!$C$2:$C$8401,$B85,'All Comparisons'!$G$2:$G$8401,IF($D85="Overall","&lt;&gt;",$D85),'All Comparisons'!$F$2:$F$8401,IF($A85="Successful inputs only",1,"&lt;&gt;"))+SUMIFS('Review Queue'!$AG$2:$AG$3005,'Review Queue'!$D$2:$D$3005,$C85,'Review Queue'!$C$2:$C$3005,$B85,'Review Queue'!$G$2:$G$3005,IF($D85="Overall","&lt;&gt;",$D85),'Review Queue'!$F$2:$F$3005,IF($A85="Successful inputs only",1,"&lt;&gt;"))-SUMIFS('Review Queue'!$U$2:$U$3005,'Review Queue'!$D$2:$D$3005,$C85,'Review Queue'!$C$2:$C$3005,$B85,'Review Queue'!$G$2:$G$3005,IF($D85="Overall","&lt;&gt;",$D85),'Review Queue'!$F$2:$F$3005,IF($A85="Successful inputs only",1,"&lt;&gt;"))</f>
        <v>1</v>
      </c>
      <c r="H85" s="7">
        <f>SUMIFS('All Comparisons'!$O$2:$O$8401,'All Comparisons'!$D$2:$D$8401,$C85,'All Comparisons'!$C$2:$C$8401,$B85,'All Comparisons'!$G$2:$G$8401,IF($D85="Overall","&lt;&gt;",$D85),'All Comparisons'!$F$2:$F$8401,IF($A85="Successful inputs only",1,"&lt;&gt;"))+SUMIFS('Review Queue'!$AH$2:$AH$3005,'Review Queue'!$D$2:$D$3005,$C85,'Review Queue'!$C$2:$C$3005,$B85,'Review Queue'!$G$2:$G$3005,IF($D85="Overall","&lt;&gt;",$D85),'Review Queue'!$F$2:$F$3005,IF($A85="Successful inputs only",1,"&lt;&gt;"))-SUMIFS('Review Queue'!$V$2:$V$3005,'Review Queue'!$D$2:$D$3005,$C85,'Review Queue'!$C$2:$C$3005,$B85,'Review Queue'!$G$2:$G$3005,IF($D85="Overall","&lt;&gt;",$D85),'Review Queue'!$F$2:$F$3005,IF($A85="Successful inputs only",1,"&lt;&gt;"))</f>
        <v>34</v>
      </c>
      <c r="I85" s="10">
        <f t="shared" si="1"/>
        <v>0.9850746269</v>
      </c>
      <c r="J85" s="10">
        <f t="shared" si="2"/>
        <v>0.66</v>
      </c>
      <c r="K85" s="10">
        <f t="shared" si="3"/>
        <v>0.7904191617</v>
      </c>
      <c r="L85" s="7">
        <f>COUNTIFS('Review Queue'!$D$2:$D$3005,$C85,'Review Queue'!$C$2:$C$3005,$B85,'Review Queue'!$G$2:$G$3005,IF($D85="Overall","&lt;&gt;",$D85),'Review Queue'!$F$2:$F$3005,IF($A85="Successful inputs only",1,"&lt;&gt;"),'Review Queue'!$AC$2:$AC$3005,"Needs review")</f>
        <v>0</v>
      </c>
      <c r="M85" s="7">
        <f>COUNTIFS('Review Queue'!$D$2:$D$3005,$C85,'Review Queue'!$C$2:$C$3005,$B85,'Review Queue'!$G$2:$G$3005,IF($D85="Overall","&lt;&gt;",$D85),'Review Queue'!$F$2:$F$3005,IF($A85="Successful inputs only",1,"&lt;&gt;"),'Review Queue'!$AE$2:$AE$3005,"INCOMPLETE")</f>
        <v>0</v>
      </c>
    </row>
    <row r="86" ht="15.75" customHeight="1">
      <c r="A86" s="7" t="s">
        <v>45</v>
      </c>
      <c r="B86" s="7" t="s">
        <v>844</v>
      </c>
      <c r="C86" s="7" t="s">
        <v>102</v>
      </c>
      <c r="D86" s="7" t="s">
        <v>138</v>
      </c>
      <c r="E86" s="7">
        <f>COUNTIFS('All Comparisons'!$D$2:$D$8401,$C86,'All Comparisons'!$C$2:$C$8401,$B86,'All Comparisons'!$G$2:$G$8401,IF($D86="Overall","&lt;&gt;",$D86),'All Comparisons'!$F$2:$F$8401,IF($A86="Successful inputs only",1,"&lt;&gt;"))-COUNTIFS('Review Queue'!$D$2:$D$3005,$C86,'Review Queue'!$C$2:$C$3005,$B86,'Review Queue'!$G$2:$G$3005,IF($D86="Overall","&lt;&gt;",$D86),'Review Queue'!$F$2:$F$3005,IF($A86="Successful inputs only",1,"&lt;&gt;"),'Review Queue'!$AB$2:$AB$3005,"Yes")</f>
        <v>400</v>
      </c>
      <c r="F86" s="7">
        <f>SUMIFS('All Comparisons'!$M$2:$M$8401,'All Comparisons'!$D$2:$D$8401,$C86,'All Comparisons'!$C$2:$C$8401,$B86,'All Comparisons'!$G$2:$G$8401,IF($D86="Overall","&lt;&gt;",$D86),'All Comparisons'!$F$2:$F$8401,IF($A86="Successful inputs only",1,"&lt;&gt;"))+SUMIFS('Review Queue'!$AF$2:$AF$3005,'Review Queue'!$D$2:$D$3005,$C86,'Review Queue'!$C$2:$C$3005,$B86,'Review Queue'!$G$2:$G$3005,IF($D86="Overall","&lt;&gt;",$D86),'Review Queue'!$F$2:$F$3005,IF($A86="Successful inputs only",1,"&lt;&gt;"))-SUMIFS('Review Queue'!$T$2:$T$3005,'Review Queue'!$D$2:$D$3005,$C86,'Review Queue'!$C$2:$C$3005,$B86,'Review Queue'!$G$2:$G$3005,IF($D86="Overall","&lt;&gt;",$D86),'Review Queue'!$F$2:$F$3005,IF($A86="Successful inputs only",1,"&lt;&gt;"))</f>
        <v>145</v>
      </c>
      <c r="G86" s="7">
        <f>SUMIFS('All Comparisons'!$N$2:$N$8401,'All Comparisons'!$D$2:$D$8401,$C86,'All Comparisons'!$C$2:$C$8401,$B86,'All Comparisons'!$G$2:$G$8401,IF($D86="Overall","&lt;&gt;",$D86),'All Comparisons'!$F$2:$F$8401,IF($A86="Successful inputs only",1,"&lt;&gt;"))+SUMIFS('Review Queue'!$AG$2:$AG$3005,'Review Queue'!$D$2:$D$3005,$C86,'Review Queue'!$C$2:$C$3005,$B86,'Review Queue'!$G$2:$G$3005,IF($D86="Overall","&lt;&gt;",$D86),'Review Queue'!$F$2:$F$3005,IF($A86="Successful inputs only",1,"&lt;&gt;"))-SUMIFS('Review Queue'!$U$2:$U$3005,'Review Queue'!$D$2:$D$3005,$C86,'Review Queue'!$C$2:$C$3005,$B86,'Review Queue'!$G$2:$G$3005,IF($D86="Overall","&lt;&gt;",$D86),'Review Queue'!$F$2:$F$3005,IF($A86="Successful inputs only",1,"&lt;&gt;"))</f>
        <v>23</v>
      </c>
      <c r="H86" s="7">
        <f>SUMIFS('All Comparisons'!$O$2:$O$8401,'All Comparisons'!$D$2:$D$8401,$C86,'All Comparisons'!$C$2:$C$8401,$B86,'All Comparisons'!$G$2:$G$8401,IF($D86="Overall","&lt;&gt;",$D86),'All Comparisons'!$F$2:$F$8401,IF($A86="Successful inputs only",1,"&lt;&gt;"))+SUMIFS('Review Queue'!$AH$2:$AH$3005,'Review Queue'!$D$2:$D$3005,$C86,'Review Queue'!$C$2:$C$3005,$B86,'Review Queue'!$G$2:$G$3005,IF($D86="Overall","&lt;&gt;",$D86),'Review Queue'!$F$2:$F$3005,IF($A86="Successful inputs only",1,"&lt;&gt;"))-SUMIFS('Review Queue'!$V$2:$V$3005,'Review Queue'!$D$2:$D$3005,$C86,'Review Queue'!$C$2:$C$3005,$B86,'Review Queue'!$G$2:$G$3005,IF($D86="Overall","&lt;&gt;",$D86),'Review Queue'!$F$2:$F$3005,IF($A86="Successful inputs only",1,"&lt;&gt;"))</f>
        <v>241</v>
      </c>
      <c r="I86" s="10">
        <f t="shared" si="1"/>
        <v>0.8630952381</v>
      </c>
      <c r="J86" s="10">
        <f t="shared" si="2"/>
        <v>0.3756476684</v>
      </c>
      <c r="K86" s="10">
        <f t="shared" si="3"/>
        <v>0.523465704</v>
      </c>
      <c r="L86" s="7">
        <f>COUNTIFS('Review Queue'!$D$2:$D$3005,$C86,'Review Queue'!$C$2:$C$3005,$B86,'Review Queue'!$G$2:$G$3005,IF($D86="Overall","&lt;&gt;",$D86),'Review Queue'!$F$2:$F$3005,IF($A86="Successful inputs only",1,"&lt;&gt;"),'Review Queue'!$AC$2:$AC$3005,"Needs review")</f>
        <v>0</v>
      </c>
      <c r="M86" s="7">
        <f>COUNTIFS('Review Queue'!$D$2:$D$3005,$C86,'Review Queue'!$C$2:$C$3005,$B86,'Review Queue'!$G$2:$G$3005,IF($D86="Overall","&lt;&gt;",$D86),'Review Queue'!$F$2:$F$3005,IF($A86="Successful inputs only",1,"&lt;&gt;"),'Review Queue'!$AE$2:$AE$3005,"INCOMPLETE")</f>
        <v>0</v>
      </c>
    </row>
    <row r="87" ht="15.75" customHeight="1">
      <c r="A87" s="7" t="s">
        <v>45</v>
      </c>
      <c r="B87" s="7" t="s">
        <v>844</v>
      </c>
      <c r="C87" s="7" t="s">
        <v>115</v>
      </c>
      <c r="D87" s="7" t="s">
        <v>49</v>
      </c>
      <c r="E87" s="7">
        <f>COUNTIFS('All Comparisons'!$D$2:$D$8401,$C87,'All Comparisons'!$C$2:$C$8401,$B87,'All Comparisons'!$G$2:$G$8401,IF($D87="Overall","&lt;&gt;",$D87),'All Comparisons'!$F$2:$F$8401,IF($A87="Successful inputs only",1,"&lt;&gt;"))-COUNTIFS('Review Queue'!$D$2:$D$3005,$C87,'Review Queue'!$C$2:$C$3005,$B87,'Review Queue'!$G$2:$G$3005,IF($D87="Overall","&lt;&gt;",$D87),'Review Queue'!$F$2:$F$3005,IF($A87="Successful inputs only",1,"&lt;&gt;"),'Review Queue'!$AB$2:$AB$3005,"Yes")</f>
        <v>100</v>
      </c>
      <c r="F87" s="7">
        <f>SUMIFS('All Comparisons'!$M$2:$M$8401,'All Comparisons'!$D$2:$D$8401,$C87,'All Comparisons'!$C$2:$C$8401,$B87,'All Comparisons'!$G$2:$G$8401,IF($D87="Overall","&lt;&gt;",$D87),'All Comparisons'!$F$2:$F$8401,IF($A87="Successful inputs only",1,"&lt;&gt;"))+SUMIFS('Review Queue'!$AF$2:$AF$3005,'Review Queue'!$D$2:$D$3005,$C87,'Review Queue'!$C$2:$C$3005,$B87,'Review Queue'!$G$2:$G$3005,IF($D87="Overall","&lt;&gt;",$D87),'Review Queue'!$F$2:$F$3005,IF($A87="Successful inputs only",1,"&lt;&gt;"))-SUMIFS('Review Queue'!$T$2:$T$3005,'Review Queue'!$D$2:$D$3005,$C87,'Review Queue'!$C$2:$C$3005,$B87,'Review Queue'!$G$2:$G$3005,IF($D87="Overall","&lt;&gt;",$D87),'Review Queue'!$F$2:$F$3005,IF($A87="Successful inputs only",1,"&lt;&gt;"))</f>
        <v>4</v>
      </c>
      <c r="G87" s="7">
        <f>SUMIFS('All Comparisons'!$N$2:$N$8401,'All Comparisons'!$D$2:$D$8401,$C87,'All Comparisons'!$C$2:$C$8401,$B87,'All Comparisons'!$G$2:$G$8401,IF($D87="Overall","&lt;&gt;",$D87),'All Comparisons'!$F$2:$F$8401,IF($A87="Successful inputs only",1,"&lt;&gt;"))+SUMIFS('Review Queue'!$AG$2:$AG$3005,'Review Queue'!$D$2:$D$3005,$C87,'Review Queue'!$C$2:$C$3005,$B87,'Review Queue'!$G$2:$G$3005,IF($D87="Overall","&lt;&gt;",$D87),'Review Queue'!$F$2:$F$3005,IF($A87="Successful inputs only",1,"&lt;&gt;"))-SUMIFS('Review Queue'!$U$2:$U$3005,'Review Queue'!$D$2:$D$3005,$C87,'Review Queue'!$C$2:$C$3005,$B87,'Review Queue'!$G$2:$G$3005,IF($D87="Overall","&lt;&gt;",$D87),'Review Queue'!$F$2:$F$3005,IF($A87="Successful inputs only",1,"&lt;&gt;"))</f>
        <v>25</v>
      </c>
      <c r="H87" s="7">
        <f>SUMIFS('All Comparisons'!$O$2:$O$8401,'All Comparisons'!$D$2:$D$8401,$C87,'All Comparisons'!$C$2:$C$8401,$B87,'All Comparisons'!$G$2:$G$8401,IF($D87="Overall","&lt;&gt;",$D87),'All Comparisons'!$F$2:$F$8401,IF($A87="Successful inputs only",1,"&lt;&gt;"))+SUMIFS('Review Queue'!$AH$2:$AH$3005,'Review Queue'!$D$2:$D$3005,$C87,'Review Queue'!$C$2:$C$3005,$B87,'Review Queue'!$G$2:$G$3005,IF($D87="Overall","&lt;&gt;",$D87),'Review Queue'!$F$2:$F$3005,IF($A87="Successful inputs only",1,"&lt;&gt;"))-SUMIFS('Review Queue'!$V$2:$V$3005,'Review Queue'!$D$2:$D$3005,$C87,'Review Queue'!$C$2:$C$3005,$B87,'Review Queue'!$G$2:$G$3005,IF($D87="Overall","&lt;&gt;",$D87),'Review Queue'!$F$2:$F$3005,IF($A87="Successful inputs only",1,"&lt;&gt;"))</f>
        <v>93</v>
      </c>
      <c r="I87" s="10">
        <f t="shared" si="1"/>
        <v>0.1379310345</v>
      </c>
      <c r="J87" s="10">
        <f t="shared" si="2"/>
        <v>0.0412371134</v>
      </c>
      <c r="K87" s="10">
        <f t="shared" si="3"/>
        <v>0.06349206349</v>
      </c>
      <c r="L87" s="7">
        <f>COUNTIFS('Review Queue'!$D$2:$D$3005,$C87,'Review Queue'!$C$2:$C$3005,$B87,'Review Queue'!$G$2:$G$3005,IF($D87="Overall","&lt;&gt;",$D87),'Review Queue'!$F$2:$F$3005,IF($A87="Successful inputs only",1,"&lt;&gt;"),'Review Queue'!$AC$2:$AC$3005,"Needs review")</f>
        <v>0</v>
      </c>
      <c r="M87" s="7">
        <f>COUNTIFS('Review Queue'!$D$2:$D$3005,$C87,'Review Queue'!$C$2:$C$3005,$B87,'Review Queue'!$G$2:$G$3005,IF($D87="Overall","&lt;&gt;",$D87),'Review Queue'!$F$2:$F$3005,IF($A87="Successful inputs only",1,"&lt;&gt;"),'Review Queue'!$AE$2:$AE$3005,"INCOMPLETE")</f>
        <v>0</v>
      </c>
    </row>
    <row r="88" ht="15.75" customHeight="1">
      <c r="A88" s="7" t="s">
        <v>45</v>
      </c>
      <c r="B88" s="7" t="s">
        <v>844</v>
      </c>
      <c r="C88" s="7" t="s">
        <v>115</v>
      </c>
      <c r="D88" s="7" t="s">
        <v>95</v>
      </c>
      <c r="E88" s="7">
        <f>COUNTIFS('All Comparisons'!$D$2:$D$8401,$C88,'All Comparisons'!$C$2:$C$8401,$B88,'All Comparisons'!$G$2:$G$8401,IF($D88="Overall","&lt;&gt;",$D88),'All Comparisons'!$F$2:$F$8401,IF($A88="Successful inputs only",1,"&lt;&gt;"))-COUNTIFS('Review Queue'!$D$2:$D$3005,$C88,'Review Queue'!$C$2:$C$3005,$B88,'Review Queue'!$G$2:$G$3005,IF($D88="Overall","&lt;&gt;",$D88),'Review Queue'!$F$2:$F$3005,IF($A88="Successful inputs only",1,"&lt;&gt;"),'Review Queue'!$AB$2:$AB$3005,"Yes")</f>
        <v>100</v>
      </c>
      <c r="F88" s="7">
        <f>SUMIFS('All Comparisons'!$M$2:$M$8401,'All Comparisons'!$D$2:$D$8401,$C88,'All Comparisons'!$C$2:$C$8401,$B88,'All Comparisons'!$G$2:$G$8401,IF($D88="Overall","&lt;&gt;",$D88),'All Comparisons'!$F$2:$F$8401,IF($A88="Successful inputs only",1,"&lt;&gt;"))+SUMIFS('Review Queue'!$AF$2:$AF$3005,'Review Queue'!$D$2:$D$3005,$C88,'Review Queue'!$C$2:$C$3005,$B88,'Review Queue'!$G$2:$G$3005,IF($D88="Overall","&lt;&gt;",$D88),'Review Queue'!$F$2:$F$3005,IF($A88="Successful inputs only",1,"&lt;&gt;"))-SUMIFS('Review Queue'!$T$2:$T$3005,'Review Queue'!$D$2:$D$3005,$C88,'Review Queue'!$C$2:$C$3005,$B88,'Review Queue'!$G$2:$G$3005,IF($D88="Overall","&lt;&gt;",$D88),'Review Queue'!$F$2:$F$3005,IF($A88="Successful inputs only",1,"&lt;&gt;"))</f>
        <v>0</v>
      </c>
      <c r="G88" s="7">
        <f>SUMIFS('All Comparisons'!$N$2:$N$8401,'All Comparisons'!$D$2:$D$8401,$C88,'All Comparisons'!$C$2:$C$8401,$B88,'All Comparisons'!$G$2:$G$8401,IF($D88="Overall","&lt;&gt;",$D88),'All Comparisons'!$F$2:$F$8401,IF($A88="Successful inputs only",1,"&lt;&gt;"))+SUMIFS('Review Queue'!$AG$2:$AG$3005,'Review Queue'!$D$2:$D$3005,$C88,'Review Queue'!$C$2:$C$3005,$B88,'Review Queue'!$G$2:$G$3005,IF($D88="Overall","&lt;&gt;",$D88),'Review Queue'!$F$2:$F$3005,IF($A88="Successful inputs only",1,"&lt;&gt;"))-SUMIFS('Review Queue'!$U$2:$U$3005,'Review Queue'!$D$2:$D$3005,$C88,'Review Queue'!$C$2:$C$3005,$B88,'Review Queue'!$G$2:$G$3005,IF($D88="Overall","&lt;&gt;",$D88),'Review Queue'!$F$2:$F$3005,IF($A88="Successful inputs only",1,"&lt;&gt;"))</f>
        <v>18</v>
      </c>
      <c r="H88" s="7">
        <f>SUMIFS('All Comparisons'!$O$2:$O$8401,'All Comparisons'!$D$2:$D$8401,$C88,'All Comparisons'!$C$2:$C$8401,$B88,'All Comparisons'!$G$2:$G$8401,IF($D88="Overall","&lt;&gt;",$D88),'All Comparisons'!$F$2:$F$8401,IF($A88="Successful inputs only",1,"&lt;&gt;"))+SUMIFS('Review Queue'!$AH$2:$AH$3005,'Review Queue'!$D$2:$D$3005,$C88,'Review Queue'!$C$2:$C$3005,$B88,'Review Queue'!$G$2:$G$3005,IF($D88="Overall","&lt;&gt;",$D88),'Review Queue'!$F$2:$F$3005,IF($A88="Successful inputs only",1,"&lt;&gt;"))-SUMIFS('Review Queue'!$V$2:$V$3005,'Review Queue'!$D$2:$D$3005,$C88,'Review Queue'!$C$2:$C$3005,$B88,'Review Queue'!$G$2:$G$3005,IF($D88="Overall","&lt;&gt;",$D88),'Review Queue'!$F$2:$F$3005,IF($A88="Successful inputs only",1,"&lt;&gt;"))</f>
        <v>87</v>
      </c>
      <c r="I88" s="10">
        <f t="shared" si="1"/>
        <v>0</v>
      </c>
      <c r="J88" s="10">
        <f t="shared" si="2"/>
        <v>0</v>
      </c>
      <c r="K88" s="10">
        <f t="shared" si="3"/>
        <v>0</v>
      </c>
      <c r="L88" s="7">
        <f>COUNTIFS('Review Queue'!$D$2:$D$3005,$C88,'Review Queue'!$C$2:$C$3005,$B88,'Review Queue'!$G$2:$G$3005,IF($D88="Overall","&lt;&gt;",$D88),'Review Queue'!$F$2:$F$3005,IF($A88="Successful inputs only",1,"&lt;&gt;"),'Review Queue'!$AC$2:$AC$3005,"Needs review")</f>
        <v>0</v>
      </c>
      <c r="M88" s="7">
        <f>COUNTIFS('Review Queue'!$D$2:$D$3005,$C88,'Review Queue'!$C$2:$C$3005,$B88,'Review Queue'!$G$2:$G$3005,IF($D88="Overall","&lt;&gt;",$D88),'Review Queue'!$F$2:$F$3005,IF($A88="Successful inputs only",1,"&lt;&gt;"),'Review Queue'!$AE$2:$AE$3005,"INCOMPLETE")</f>
        <v>0</v>
      </c>
    </row>
    <row r="89" ht="15.75" customHeight="1">
      <c r="A89" s="7" t="s">
        <v>45</v>
      </c>
      <c r="B89" s="7" t="s">
        <v>844</v>
      </c>
      <c r="C89" s="7" t="s">
        <v>115</v>
      </c>
      <c r="D89" s="7" t="s">
        <v>90</v>
      </c>
      <c r="E89" s="7">
        <f>COUNTIFS('All Comparisons'!$D$2:$D$8401,$C89,'All Comparisons'!$C$2:$C$8401,$B89,'All Comparisons'!$G$2:$G$8401,IF($D89="Overall","&lt;&gt;",$D89),'All Comparisons'!$F$2:$F$8401,IF($A89="Successful inputs only",1,"&lt;&gt;"))-COUNTIFS('Review Queue'!$D$2:$D$3005,$C89,'Review Queue'!$C$2:$C$3005,$B89,'Review Queue'!$G$2:$G$3005,IF($D89="Overall","&lt;&gt;",$D89),'Review Queue'!$F$2:$F$3005,IF($A89="Successful inputs only",1,"&lt;&gt;"),'Review Queue'!$AB$2:$AB$3005,"Yes")</f>
        <v>100</v>
      </c>
      <c r="F89" s="7">
        <f>SUMIFS('All Comparisons'!$M$2:$M$8401,'All Comparisons'!$D$2:$D$8401,$C89,'All Comparisons'!$C$2:$C$8401,$B89,'All Comparisons'!$G$2:$G$8401,IF($D89="Overall","&lt;&gt;",$D89),'All Comparisons'!$F$2:$F$8401,IF($A89="Successful inputs only",1,"&lt;&gt;"))+SUMIFS('Review Queue'!$AF$2:$AF$3005,'Review Queue'!$D$2:$D$3005,$C89,'Review Queue'!$C$2:$C$3005,$B89,'Review Queue'!$G$2:$G$3005,IF($D89="Overall","&lt;&gt;",$D89),'Review Queue'!$F$2:$F$3005,IF($A89="Successful inputs only",1,"&lt;&gt;"))-SUMIFS('Review Queue'!$T$2:$T$3005,'Review Queue'!$D$2:$D$3005,$C89,'Review Queue'!$C$2:$C$3005,$B89,'Review Queue'!$G$2:$G$3005,IF($D89="Overall","&lt;&gt;",$D89),'Review Queue'!$F$2:$F$3005,IF($A89="Successful inputs only",1,"&lt;&gt;"))</f>
        <v>95</v>
      </c>
      <c r="G89" s="7">
        <f>SUMIFS('All Comparisons'!$N$2:$N$8401,'All Comparisons'!$D$2:$D$8401,$C89,'All Comparisons'!$C$2:$C$8401,$B89,'All Comparisons'!$G$2:$G$8401,IF($D89="Overall","&lt;&gt;",$D89),'All Comparisons'!$F$2:$F$8401,IF($A89="Successful inputs only",1,"&lt;&gt;"))+SUMIFS('Review Queue'!$AG$2:$AG$3005,'Review Queue'!$D$2:$D$3005,$C89,'Review Queue'!$C$2:$C$3005,$B89,'Review Queue'!$G$2:$G$3005,IF($D89="Overall","&lt;&gt;",$D89),'Review Queue'!$F$2:$F$3005,IF($A89="Successful inputs only",1,"&lt;&gt;"))-SUMIFS('Review Queue'!$U$2:$U$3005,'Review Queue'!$D$2:$D$3005,$C89,'Review Queue'!$C$2:$C$3005,$B89,'Review Queue'!$G$2:$G$3005,IF($D89="Overall","&lt;&gt;",$D89),'Review Queue'!$F$2:$F$3005,IF($A89="Successful inputs only",1,"&lt;&gt;"))</f>
        <v>2</v>
      </c>
      <c r="H89" s="7">
        <f>SUMIFS('All Comparisons'!$O$2:$O$8401,'All Comparisons'!$D$2:$D$8401,$C89,'All Comparisons'!$C$2:$C$8401,$B89,'All Comparisons'!$G$2:$G$8401,IF($D89="Overall","&lt;&gt;",$D89),'All Comparisons'!$F$2:$F$8401,IF($A89="Successful inputs only",1,"&lt;&gt;"))+SUMIFS('Review Queue'!$AH$2:$AH$3005,'Review Queue'!$D$2:$D$3005,$C89,'Review Queue'!$C$2:$C$3005,$B89,'Review Queue'!$G$2:$G$3005,IF($D89="Overall","&lt;&gt;",$D89),'Review Queue'!$F$2:$F$3005,IF($A89="Successful inputs only",1,"&lt;&gt;"))-SUMIFS('Review Queue'!$V$2:$V$3005,'Review Queue'!$D$2:$D$3005,$C89,'Review Queue'!$C$2:$C$3005,$B89,'Review Queue'!$G$2:$G$3005,IF($D89="Overall","&lt;&gt;",$D89),'Review Queue'!$F$2:$F$3005,IF($A89="Successful inputs only",1,"&lt;&gt;"))</f>
        <v>5</v>
      </c>
      <c r="I89" s="10">
        <f t="shared" si="1"/>
        <v>0.9793814433</v>
      </c>
      <c r="J89" s="10">
        <f t="shared" si="2"/>
        <v>0.95</v>
      </c>
      <c r="K89" s="10">
        <f t="shared" si="3"/>
        <v>0.9644670051</v>
      </c>
      <c r="L89" s="7">
        <f>COUNTIFS('Review Queue'!$D$2:$D$3005,$C89,'Review Queue'!$C$2:$C$3005,$B89,'Review Queue'!$G$2:$G$3005,IF($D89="Overall","&lt;&gt;",$D89),'Review Queue'!$F$2:$F$3005,IF($A89="Successful inputs only",1,"&lt;&gt;"),'Review Queue'!$AC$2:$AC$3005,"Needs review")</f>
        <v>0</v>
      </c>
      <c r="M89" s="7">
        <f>COUNTIFS('Review Queue'!$D$2:$D$3005,$C89,'Review Queue'!$C$2:$C$3005,$B89,'Review Queue'!$G$2:$G$3005,IF($D89="Overall","&lt;&gt;",$D89),'Review Queue'!$F$2:$F$3005,IF($A89="Successful inputs only",1,"&lt;&gt;"),'Review Queue'!$AE$2:$AE$3005,"INCOMPLETE")</f>
        <v>0</v>
      </c>
    </row>
    <row r="90" ht="15.75" customHeight="1">
      <c r="A90" s="7" t="s">
        <v>45</v>
      </c>
      <c r="B90" s="7" t="s">
        <v>844</v>
      </c>
      <c r="C90" s="7" t="s">
        <v>115</v>
      </c>
      <c r="D90" s="7" t="s">
        <v>105</v>
      </c>
      <c r="E90" s="7">
        <f>COUNTIFS('All Comparisons'!$D$2:$D$8401,$C90,'All Comparisons'!$C$2:$C$8401,$B90,'All Comparisons'!$G$2:$G$8401,IF($D90="Overall","&lt;&gt;",$D90),'All Comparisons'!$F$2:$F$8401,IF($A90="Successful inputs only",1,"&lt;&gt;"))-COUNTIFS('Review Queue'!$D$2:$D$3005,$C90,'Review Queue'!$C$2:$C$3005,$B90,'Review Queue'!$G$2:$G$3005,IF($D90="Overall","&lt;&gt;",$D90),'Review Queue'!$F$2:$F$3005,IF($A90="Successful inputs only",1,"&lt;&gt;"),'Review Queue'!$AB$2:$AB$3005,"Yes")</f>
        <v>100</v>
      </c>
      <c r="F90" s="7">
        <f>SUMIFS('All Comparisons'!$M$2:$M$8401,'All Comparisons'!$D$2:$D$8401,$C90,'All Comparisons'!$C$2:$C$8401,$B90,'All Comparisons'!$G$2:$G$8401,IF($D90="Overall","&lt;&gt;",$D90),'All Comparisons'!$F$2:$F$8401,IF($A90="Successful inputs only",1,"&lt;&gt;"))+SUMIFS('Review Queue'!$AF$2:$AF$3005,'Review Queue'!$D$2:$D$3005,$C90,'Review Queue'!$C$2:$C$3005,$B90,'Review Queue'!$G$2:$G$3005,IF($D90="Overall","&lt;&gt;",$D90),'Review Queue'!$F$2:$F$3005,IF($A90="Successful inputs only",1,"&lt;&gt;"))-SUMIFS('Review Queue'!$T$2:$T$3005,'Review Queue'!$D$2:$D$3005,$C90,'Review Queue'!$C$2:$C$3005,$B90,'Review Queue'!$G$2:$G$3005,IF($D90="Overall","&lt;&gt;",$D90),'Review Queue'!$F$2:$F$3005,IF($A90="Successful inputs only",1,"&lt;&gt;"))</f>
        <v>95</v>
      </c>
      <c r="G90" s="7">
        <f>SUMIFS('All Comparisons'!$N$2:$N$8401,'All Comparisons'!$D$2:$D$8401,$C90,'All Comparisons'!$C$2:$C$8401,$B90,'All Comparisons'!$G$2:$G$8401,IF($D90="Overall","&lt;&gt;",$D90),'All Comparisons'!$F$2:$F$8401,IF($A90="Successful inputs only",1,"&lt;&gt;"))+SUMIFS('Review Queue'!$AG$2:$AG$3005,'Review Queue'!$D$2:$D$3005,$C90,'Review Queue'!$C$2:$C$3005,$B90,'Review Queue'!$G$2:$G$3005,IF($D90="Overall","&lt;&gt;",$D90),'Review Queue'!$F$2:$F$3005,IF($A90="Successful inputs only",1,"&lt;&gt;"))-SUMIFS('Review Queue'!$U$2:$U$3005,'Review Queue'!$D$2:$D$3005,$C90,'Review Queue'!$C$2:$C$3005,$B90,'Review Queue'!$G$2:$G$3005,IF($D90="Overall","&lt;&gt;",$D90),'Review Queue'!$F$2:$F$3005,IF($A90="Successful inputs only",1,"&lt;&gt;"))</f>
        <v>2</v>
      </c>
      <c r="H90" s="7">
        <f>SUMIFS('All Comparisons'!$O$2:$O$8401,'All Comparisons'!$D$2:$D$8401,$C90,'All Comparisons'!$C$2:$C$8401,$B90,'All Comparisons'!$G$2:$G$8401,IF($D90="Overall","&lt;&gt;",$D90),'All Comparisons'!$F$2:$F$8401,IF($A90="Successful inputs only",1,"&lt;&gt;"))+SUMIFS('Review Queue'!$AH$2:$AH$3005,'Review Queue'!$D$2:$D$3005,$C90,'Review Queue'!$C$2:$C$3005,$B90,'Review Queue'!$G$2:$G$3005,IF($D90="Overall","&lt;&gt;",$D90),'Review Queue'!$F$2:$F$3005,IF($A90="Successful inputs only",1,"&lt;&gt;"))-SUMIFS('Review Queue'!$V$2:$V$3005,'Review Queue'!$D$2:$D$3005,$C90,'Review Queue'!$C$2:$C$3005,$B90,'Review Queue'!$G$2:$G$3005,IF($D90="Overall","&lt;&gt;",$D90),'Review Queue'!$F$2:$F$3005,IF($A90="Successful inputs only",1,"&lt;&gt;"))</f>
        <v>5</v>
      </c>
      <c r="I90" s="10">
        <f t="shared" si="1"/>
        <v>0.9793814433</v>
      </c>
      <c r="J90" s="10">
        <f t="shared" si="2"/>
        <v>0.95</v>
      </c>
      <c r="K90" s="10">
        <f t="shared" si="3"/>
        <v>0.9644670051</v>
      </c>
      <c r="L90" s="7">
        <f>COUNTIFS('Review Queue'!$D$2:$D$3005,$C90,'Review Queue'!$C$2:$C$3005,$B90,'Review Queue'!$G$2:$G$3005,IF($D90="Overall","&lt;&gt;",$D90),'Review Queue'!$F$2:$F$3005,IF($A90="Successful inputs only",1,"&lt;&gt;"),'Review Queue'!$AC$2:$AC$3005,"Needs review")</f>
        <v>0</v>
      </c>
      <c r="M90" s="7">
        <f>COUNTIFS('Review Queue'!$D$2:$D$3005,$C90,'Review Queue'!$C$2:$C$3005,$B90,'Review Queue'!$G$2:$G$3005,IF($D90="Overall","&lt;&gt;",$D90),'Review Queue'!$F$2:$F$3005,IF($A90="Successful inputs only",1,"&lt;&gt;"),'Review Queue'!$AE$2:$AE$3005,"INCOMPLETE")</f>
        <v>0</v>
      </c>
    </row>
    <row r="91" ht="15.75" customHeight="1">
      <c r="A91" s="7" t="s">
        <v>45</v>
      </c>
      <c r="B91" s="7" t="s">
        <v>844</v>
      </c>
      <c r="C91" s="7" t="s">
        <v>115</v>
      </c>
      <c r="D91" s="7" t="s">
        <v>138</v>
      </c>
      <c r="E91" s="7">
        <f>COUNTIFS('All Comparisons'!$D$2:$D$8401,$C91,'All Comparisons'!$C$2:$C$8401,$B91,'All Comparisons'!$G$2:$G$8401,IF($D91="Overall","&lt;&gt;",$D91),'All Comparisons'!$F$2:$F$8401,IF($A91="Successful inputs only",1,"&lt;&gt;"))-COUNTIFS('Review Queue'!$D$2:$D$3005,$C91,'Review Queue'!$C$2:$C$3005,$B91,'Review Queue'!$G$2:$G$3005,IF($D91="Overall","&lt;&gt;",$D91),'Review Queue'!$F$2:$F$3005,IF($A91="Successful inputs only",1,"&lt;&gt;"),'Review Queue'!$AB$2:$AB$3005,"Yes")</f>
        <v>400</v>
      </c>
      <c r="F91" s="7">
        <f>SUMIFS('All Comparisons'!$M$2:$M$8401,'All Comparisons'!$D$2:$D$8401,$C91,'All Comparisons'!$C$2:$C$8401,$B91,'All Comparisons'!$G$2:$G$8401,IF($D91="Overall","&lt;&gt;",$D91),'All Comparisons'!$F$2:$F$8401,IF($A91="Successful inputs only",1,"&lt;&gt;"))+SUMIFS('Review Queue'!$AF$2:$AF$3005,'Review Queue'!$D$2:$D$3005,$C91,'Review Queue'!$C$2:$C$3005,$B91,'Review Queue'!$G$2:$G$3005,IF($D91="Overall","&lt;&gt;",$D91),'Review Queue'!$F$2:$F$3005,IF($A91="Successful inputs only",1,"&lt;&gt;"))-SUMIFS('Review Queue'!$T$2:$T$3005,'Review Queue'!$D$2:$D$3005,$C91,'Review Queue'!$C$2:$C$3005,$B91,'Review Queue'!$G$2:$G$3005,IF($D91="Overall","&lt;&gt;",$D91),'Review Queue'!$F$2:$F$3005,IF($A91="Successful inputs only",1,"&lt;&gt;"))</f>
        <v>194</v>
      </c>
      <c r="G91" s="7">
        <f>SUMIFS('All Comparisons'!$N$2:$N$8401,'All Comparisons'!$D$2:$D$8401,$C91,'All Comparisons'!$C$2:$C$8401,$B91,'All Comparisons'!$G$2:$G$8401,IF($D91="Overall","&lt;&gt;",$D91),'All Comparisons'!$F$2:$F$8401,IF($A91="Successful inputs only",1,"&lt;&gt;"))+SUMIFS('Review Queue'!$AG$2:$AG$3005,'Review Queue'!$D$2:$D$3005,$C91,'Review Queue'!$C$2:$C$3005,$B91,'Review Queue'!$G$2:$G$3005,IF($D91="Overall","&lt;&gt;",$D91),'Review Queue'!$F$2:$F$3005,IF($A91="Successful inputs only",1,"&lt;&gt;"))-SUMIFS('Review Queue'!$U$2:$U$3005,'Review Queue'!$D$2:$D$3005,$C91,'Review Queue'!$C$2:$C$3005,$B91,'Review Queue'!$G$2:$G$3005,IF($D91="Overall","&lt;&gt;",$D91),'Review Queue'!$F$2:$F$3005,IF($A91="Successful inputs only",1,"&lt;&gt;"))</f>
        <v>47</v>
      </c>
      <c r="H91" s="7">
        <f>SUMIFS('All Comparisons'!$O$2:$O$8401,'All Comparisons'!$D$2:$D$8401,$C91,'All Comparisons'!$C$2:$C$8401,$B91,'All Comparisons'!$G$2:$G$8401,IF($D91="Overall","&lt;&gt;",$D91),'All Comparisons'!$F$2:$F$8401,IF($A91="Successful inputs only",1,"&lt;&gt;"))+SUMIFS('Review Queue'!$AH$2:$AH$3005,'Review Queue'!$D$2:$D$3005,$C91,'Review Queue'!$C$2:$C$3005,$B91,'Review Queue'!$G$2:$G$3005,IF($D91="Overall","&lt;&gt;",$D91),'Review Queue'!$F$2:$F$3005,IF($A91="Successful inputs only",1,"&lt;&gt;"))-SUMIFS('Review Queue'!$V$2:$V$3005,'Review Queue'!$D$2:$D$3005,$C91,'Review Queue'!$C$2:$C$3005,$B91,'Review Queue'!$G$2:$G$3005,IF($D91="Overall","&lt;&gt;",$D91),'Review Queue'!$F$2:$F$3005,IF($A91="Successful inputs only",1,"&lt;&gt;"))</f>
        <v>190</v>
      </c>
      <c r="I91" s="10">
        <f t="shared" si="1"/>
        <v>0.8049792531</v>
      </c>
      <c r="J91" s="10">
        <f t="shared" si="2"/>
        <v>0.5052083333</v>
      </c>
      <c r="K91" s="10">
        <f t="shared" si="3"/>
        <v>0.6208</v>
      </c>
      <c r="L91" s="7">
        <f>COUNTIFS('Review Queue'!$D$2:$D$3005,$C91,'Review Queue'!$C$2:$C$3005,$B91,'Review Queue'!$G$2:$G$3005,IF($D91="Overall","&lt;&gt;",$D91),'Review Queue'!$F$2:$F$3005,IF($A91="Successful inputs only",1,"&lt;&gt;"),'Review Queue'!$AC$2:$AC$3005,"Needs review")</f>
        <v>0</v>
      </c>
      <c r="M91" s="7">
        <f>COUNTIFS('Review Queue'!$D$2:$D$3005,$C91,'Review Queue'!$C$2:$C$3005,$B91,'Review Queue'!$G$2:$G$3005,IF($D91="Overall","&lt;&gt;",$D91),'Review Queue'!$F$2:$F$3005,IF($A91="Successful inputs only",1,"&lt;&gt;"),'Review Queue'!$AE$2:$AE$3005,"INCOMPLETE")</f>
        <v>0</v>
      </c>
    </row>
    <row r="92" ht="15.75" customHeight="1">
      <c r="A92" s="7" t="s">
        <v>45</v>
      </c>
      <c r="B92" s="7" t="s">
        <v>119</v>
      </c>
      <c r="C92" s="7" t="s">
        <v>48</v>
      </c>
      <c r="D92" s="7" t="s">
        <v>49</v>
      </c>
      <c r="E92" s="7">
        <f>COUNTIFS('All Comparisons'!$D$2:$D$8401,$C92,'All Comparisons'!$C$2:$C$8401,$B92,'All Comparisons'!$G$2:$G$8401,IF($D92="Overall","&lt;&gt;",$D92),'All Comparisons'!$F$2:$F$8401,IF($A92="Successful inputs only",1,"&lt;&gt;"))-COUNTIFS('Review Queue'!$D$2:$D$3005,$C92,'Review Queue'!$C$2:$C$3005,$B92,'Review Queue'!$G$2:$G$3005,IF($D92="Overall","&lt;&gt;",$D92),'Review Queue'!$F$2:$F$3005,IF($A92="Successful inputs only",1,"&lt;&gt;"),'Review Queue'!$AB$2:$AB$3005,"Yes")</f>
        <v>100</v>
      </c>
      <c r="F92" s="7">
        <f>SUMIFS('All Comparisons'!$M$2:$M$8401,'All Comparisons'!$D$2:$D$8401,$C92,'All Comparisons'!$C$2:$C$8401,$B92,'All Comparisons'!$G$2:$G$8401,IF($D92="Overall","&lt;&gt;",$D92),'All Comparisons'!$F$2:$F$8401,IF($A92="Successful inputs only",1,"&lt;&gt;"))+SUMIFS('Review Queue'!$AF$2:$AF$3005,'Review Queue'!$D$2:$D$3005,$C92,'Review Queue'!$C$2:$C$3005,$B92,'Review Queue'!$G$2:$G$3005,IF($D92="Overall","&lt;&gt;",$D92),'Review Queue'!$F$2:$F$3005,IF($A92="Successful inputs only",1,"&lt;&gt;"))-SUMIFS('Review Queue'!$T$2:$T$3005,'Review Queue'!$D$2:$D$3005,$C92,'Review Queue'!$C$2:$C$3005,$B92,'Review Queue'!$G$2:$G$3005,IF($D92="Overall","&lt;&gt;",$D92),'Review Queue'!$F$2:$F$3005,IF($A92="Successful inputs only",1,"&lt;&gt;"))</f>
        <v>0</v>
      </c>
      <c r="G92" s="7">
        <f>SUMIFS('All Comparisons'!$N$2:$N$8401,'All Comparisons'!$D$2:$D$8401,$C92,'All Comparisons'!$C$2:$C$8401,$B92,'All Comparisons'!$G$2:$G$8401,IF($D92="Overall","&lt;&gt;",$D92),'All Comparisons'!$F$2:$F$8401,IF($A92="Successful inputs only",1,"&lt;&gt;"))+SUMIFS('Review Queue'!$AG$2:$AG$3005,'Review Queue'!$D$2:$D$3005,$C92,'Review Queue'!$C$2:$C$3005,$B92,'Review Queue'!$G$2:$G$3005,IF($D92="Overall","&lt;&gt;",$D92),'Review Queue'!$F$2:$F$3005,IF($A92="Successful inputs only",1,"&lt;&gt;"))-SUMIFS('Review Queue'!$U$2:$U$3005,'Review Queue'!$D$2:$D$3005,$C92,'Review Queue'!$C$2:$C$3005,$B92,'Review Queue'!$G$2:$G$3005,IF($D92="Overall","&lt;&gt;",$D92),'Review Queue'!$F$2:$F$3005,IF($A92="Successful inputs only",1,"&lt;&gt;"))</f>
        <v>5</v>
      </c>
      <c r="H92" s="7">
        <f>SUMIFS('All Comparisons'!$O$2:$O$8401,'All Comparisons'!$D$2:$D$8401,$C92,'All Comparisons'!$C$2:$C$8401,$B92,'All Comparisons'!$G$2:$G$8401,IF($D92="Overall","&lt;&gt;",$D92),'All Comparisons'!$F$2:$F$8401,IF($A92="Successful inputs only",1,"&lt;&gt;"))+SUMIFS('Review Queue'!$AH$2:$AH$3005,'Review Queue'!$D$2:$D$3005,$C92,'Review Queue'!$C$2:$C$3005,$B92,'Review Queue'!$G$2:$G$3005,IF($D92="Overall","&lt;&gt;",$D92),'Review Queue'!$F$2:$F$3005,IF($A92="Successful inputs only",1,"&lt;&gt;"))-SUMIFS('Review Queue'!$V$2:$V$3005,'Review Queue'!$D$2:$D$3005,$C92,'Review Queue'!$C$2:$C$3005,$B92,'Review Queue'!$G$2:$G$3005,IF($D92="Overall","&lt;&gt;",$D92),'Review Queue'!$F$2:$F$3005,IF($A92="Successful inputs only",1,"&lt;&gt;"))</f>
        <v>0</v>
      </c>
      <c r="I92" s="10">
        <f t="shared" si="1"/>
        <v>0</v>
      </c>
      <c r="J92" s="10">
        <f t="shared" si="2"/>
        <v>0</v>
      </c>
      <c r="K92" s="10">
        <f t="shared" si="3"/>
        <v>0</v>
      </c>
      <c r="L92" s="7">
        <f>COUNTIFS('Review Queue'!$D$2:$D$3005,$C92,'Review Queue'!$C$2:$C$3005,$B92,'Review Queue'!$G$2:$G$3005,IF($D92="Overall","&lt;&gt;",$D92),'Review Queue'!$F$2:$F$3005,IF($A92="Successful inputs only",1,"&lt;&gt;"),'Review Queue'!$AC$2:$AC$3005,"Needs review")</f>
        <v>0</v>
      </c>
      <c r="M92" s="7">
        <f>COUNTIFS('Review Queue'!$D$2:$D$3005,$C92,'Review Queue'!$C$2:$C$3005,$B92,'Review Queue'!$G$2:$G$3005,IF($D92="Overall","&lt;&gt;",$D92),'Review Queue'!$F$2:$F$3005,IF($A92="Successful inputs only",1,"&lt;&gt;"),'Review Queue'!$AE$2:$AE$3005,"INCOMPLETE")</f>
        <v>0</v>
      </c>
    </row>
    <row r="93" ht="15.75" customHeight="1">
      <c r="A93" s="7" t="s">
        <v>45</v>
      </c>
      <c r="B93" s="7" t="s">
        <v>119</v>
      </c>
      <c r="C93" s="7" t="s">
        <v>48</v>
      </c>
      <c r="D93" s="7" t="s">
        <v>95</v>
      </c>
      <c r="E93" s="7">
        <f>COUNTIFS('All Comparisons'!$D$2:$D$8401,$C93,'All Comparisons'!$C$2:$C$8401,$B93,'All Comparisons'!$G$2:$G$8401,IF($D93="Overall","&lt;&gt;",$D93),'All Comparisons'!$F$2:$F$8401,IF($A93="Successful inputs only",1,"&lt;&gt;"))-COUNTIFS('Review Queue'!$D$2:$D$3005,$C93,'Review Queue'!$C$2:$C$3005,$B93,'Review Queue'!$G$2:$G$3005,IF($D93="Overall","&lt;&gt;",$D93),'Review Queue'!$F$2:$F$3005,IF($A93="Successful inputs only",1,"&lt;&gt;"),'Review Queue'!$AB$2:$AB$3005,"Yes")</f>
        <v>100</v>
      </c>
      <c r="F93" s="7">
        <f>SUMIFS('All Comparisons'!$M$2:$M$8401,'All Comparisons'!$D$2:$D$8401,$C93,'All Comparisons'!$C$2:$C$8401,$B93,'All Comparisons'!$G$2:$G$8401,IF($D93="Overall","&lt;&gt;",$D93),'All Comparisons'!$F$2:$F$8401,IF($A93="Successful inputs only",1,"&lt;&gt;"))+SUMIFS('Review Queue'!$AF$2:$AF$3005,'Review Queue'!$D$2:$D$3005,$C93,'Review Queue'!$C$2:$C$3005,$B93,'Review Queue'!$G$2:$G$3005,IF($D93="Overall","&lt;&gt;",$D93),'Review Queue'!$F$2:$F$3005,IF($A93="Successful inputs only",1,"&lt;&gt;"))-SUMIFS('Review Queue'!$T$2:$T$3005,'Review Queue'!$D$2:$D$3005,$C93,'Review Queue'!$C$2:$C$3005,$B93,'Review Queue'!$G$2:$G$3005,IF($D93="Overall","&lt;&gt;",$D93),'Review Queue'!$F$2:$F$3005,IF($A93="Successful inputs only",1,"&lt;&gt;"))</f>
        <v>98</v>
      </c>
      <c r="G93" s="7">
        <f>SUMIFS('All Comparisons'!$N$2:$N$8401,'All Comparisons'!$D$2:$D$8401,$C93,'All Comparisons'!$C$2:$C$8401,$B93,'All Comparisons'!$G$2:$G$8401,IF($D93="Overall","&lt;&gt;",$D93),'All Comparisons'!$F$2:$F$8401,IF($A93="Successful inputs only",1,"&lt;&gt;"))+SUMIFS('Review Queue'!$AG$2:$AG$3005,'Review Queue'!$D$2:$D$3005,$C93,'Review Queue'!$C$2:$C$3005,$B93,'Review Queue'!$G$2:$G$3005,IF($D93="Overall","&lt;&gt;",$D93),'Review Queue'!$F$2:$F$3005,IF($A93="Successful inputs only",1,"&lt;&gt;"))-SUMIFS('Review Queue'!$U$2:$U$3005,'Review Queue'!$D$2:$D$3005,$C93,'Review Queue'!$C$2:$C$3005,$B93,'Review Queue'!$G$2:$G$3005,IF($D93="Overall","&lt;&gt;",$D93),'Review Queue'!$F$2:$F$3005,IF($A93="Successful inputs only",1,"&lt;&gt;"))</f>
        <v>2</v>
      </c>
      <c r="H93" s="7">
        <f>SUMIFS('All Comparisons'!$O$2:$O$8401,'All Comparisons'!$D$2:$D$8401,$C93,'All Comparisons'!$C$2:$C$8401,$B93,'All Comparisons'!$G$2:$G$8401,IF($D93="Overall","&lt;&gt;",$D93),'All Comparisons'!$F$2:$F$8401,IF($A93="Successful inputs only",1,"&lt;&gt;"))+SUMIFS('Review Queue'!$AH$2:$AH$3005,'Review Queue'!$D$2:$D$3005,$C93,'Review Queue'!$C$2:$C$3005,$B93,'Review Queue'!$G$2:$G$3005,IF($D93="Overall","&lt;&gt;",$D93),'Review Queue'!$F$2:$F$3005,IF($A93="Successful inputs only",1,"&lt;&gt;"))-SUMIFS('Review Queue'!$V$2:$V$3005,'Review Queue'!$D$2:$D$3005,$C93,'Review Queue'!$C$2:$C$3005,$B93,'Review Queue'!$G$2:$G$3005,IF($D93="Overall","&lt;&gt;",$D93),'Review Queue'!$F$2:$F$3005,IF($A93="Successful inputs only",1,"&lt;&gt;"))</f>
        <v>0</v>
      </c>
      <c r="I93" s="10">
        <f t="shared" si="1"/>
        <v>0.98</v>
      </c>
      <c r="J93" s="10">
        <f t="shared" si="2"/>
        <v>1</v>
      </c>
      <c r="K93" s="10">
        <f t="shared" si="3"/>
        <v>0.9898989899</v>
      </c>
      <c r="L93" s="7">
        <f>COUNTIFS('Review Queue'!$D$2:$D$3005,$C93,'Review Queue'!$C$2:$C$3005,$B93,'Review Queue'!$G$2:$G$3005,IF($D93="Overall","&lt;&gt;",$D93),'Review Queue'!$F$2:$F$3005,IF($A93="Successful inputs only",1,"&lt;&gt;"),'Review Queue'!$AC$2:$AC$3005,"Needs review")</f>
        <v>0</v>
      </c>
      <c r="M93" s="7">
        <f>COUNTIFS('Review Queue'!$D$2:$D$3005,$C93,'Review Queue'!$C$2:$C$3005,$B93,'Review Queue'!$G$2:$G$3005,IF($D93="Overall","&lt;&gt;",$D93),'Review Queue'!$F$2:$F$3005,IF($A93="Successful inputs only",1,"&lt;&gt;"),'Review Queue'!$AE$2:$AE$3005,"INCOMPLETE")</f>
        <v>0</v>
      </c>
    </row>
    <row r="94" ht="15.75" customHeight="1">
      <c r="A94" s="7" t="s">
        <v>45</v>
      </c>
      <c r="B94" s="7" t="s">
        <v>119</v>
      </c>
      <c r="C94" s="7" t="s">
        <v>48</v>
      </c>
      <c r="D94" s="7" t="s">
        <v>90</v>
      </c>
      <c r="E94" s="7">
        <f>COUNTIFS('All Comparisons'!$D$2:$D$8401,$C94,'All Comparisons'!$C$2:$C$8401,$B94,'All Comparisons'!$G$2:$G$8401,IF($D94="Overall","&lt;&gt;",$D94),'All Comparisons'!$F$2:$F$8401,IF($A94="Successful inputs only",1,"&lt;&gt;"))-COUNTIFS('Review Queue'!$D$2:$D$3005,$C94,'Review Queue'!$C$2:$C$3005,$B94,'Review Queue'!$G$2:$G$3005,IF($D94="Overall","&lt;&gt;",$D94),'Review Queue'!$F$2:$F$3005,IF($A94="Successful inputs only",1,"&lt;&gt;"),'Review Queue'!$AB$2:$AB$3005,"Yes")</f>
        <v>100</v>
      </c>
      <c r="F94" s="7">
        <f>SUMIFS('All Comparisons'!$M$2:$M$8401,'All Comparisons'!$D$2:$D$8401,$C94,'All Comparisons'!$C$2:$C$8401,$B94,'All Comparisons'!$G$2:$G$8401,IF($D94="Overall","&lt;&gt;",$D94),'All Comparisons'!$F$2:$F$8401,IF($A94="Successful inputs only",1,"&lt;&gt;"))+SUMIFS('Review Queue'!$AF$2:$AF$3005,'Review Queue'!$D$2:$D$3005,$C94,'Review Queue'!$C$2:$C$3005,$B94,'Review Queue'!$G$2:$G$3005,IF($D94="Overall","&lt;&gt;",$D94),'Review Queue'!$F$2:$F$3005,IF($A94="Successful inputs only",1,"&lt;&gt;"))-SUMIFS('Review Queue'!$T$2:$T$3005,'Review Queue'!$D$2:$D$3005,$C94,'Review Queue'!$C$2:$C$3005,$B94,'Review Queue'!$G$2:$G$3005,IF($D94="Overall","&lt;&gt;",$D94),'Review Queue'!$F$2:$F$3005,IF($A94="Successful inputs only",1,"&lt;&gt;"))</f>
        <v>100</v>
      </c>
      <c r="G94" s="7">
        <f>SUMIFS('All Comparisons'!$N$2:$N$8401,'All Comparisons'!$D$2:$D$8401,$C94,'All Comparisons'!$C$2:$C$8401,$B94,'All Comparisons'!$G$2:$G$8401,IF($D94="Overall","&lt;&gt;",$D94),'All Comparisons'!$F$2:$F$8401,IF($A94="Successful inputs only",1,"&lt;&gt;"))+SUMIFS('Review Queue'!$AG$2:$AG$3005,'Review Queue'!$D$2:$D$3005,$C94,'Review Queue'!$C$2:$C$3005,$B94,'Review Queue'!$G$2:$G$3005,IF($D94="Overall","&lt;&gt;",$D94),'Review Queue'!$F$2:$F$3005,IF($A94="Successful inputs only",1,"&lt;&gt;"))-SUMIFS('Review Queue'!$U$2:$U$3005,'Review Queue'!$D$2:$D$3005,$C94,'Review Queue'!$C$2:$C$3005,$B94,'Review Queue'!$G$2:$G$3005,IF($D94="Overall","&lt;&gt;",$D94),'Review Queue'!$F$2:$F$3005,IF($A94="Successful inputs only",1,"&lt;&gt;"))</f>
        <v>0</v>
      </c>
      <c r="H94" s="7">
        <f>SUMIFS('All Comparisons'!$O$2:$O$8401,'All Comparisons'!$D$2:$D$8401,$C94,'All Comparisons'!$C$2:$C$8401,$B94,'All Comparisons'!$G$2:$G$8401,IF($D94="Overall","&lt;&gt;",$D94),'All Comparisons'!$F$2:$F$8401,IF($A94="Successful inputs only",1,"&lt;&gt;"))+SUMIFS('Review Queue'!$AH$2:$AH$3005,'Review Queue'!$D$2:$D$3005,$C94,'Review Queue'!$C$2:$C$3005,$B94,'Review Queue'!$G$2:$G$3005,IF($D94="Overall","&lt;&gt;",$D94),'Review Queue'!$F$2:$F$3005,IF($A94="Successful inputs only",1,"&lt;&gt;"))-SUMIFS('Review Queue'!$V$2:$V$3005,'Review Queue'!$D$2:$D$3005,$C94,'Review Queue'!$C$2:$C$3005,$B94,'Review Queue'!$G$2:$G$3005,IF($D94="Overall","&lt;&gt;",$D94),'Review Queue'!$F$2:$F$3005,IF($A94="Successful inputs only",1,"&lt;&gt;"))</f>
        <v>0</v>
      </c>
      <c r="I94" s="10">
        <f t="shared" si="1"/>
        <v>1</v>
      </c>
      <c r="J94" s="10">
        <f t="shared" si="2"/>
        <v>1</v>
      </c>
      <c r="K94" s="10">
        <f t="shared" si="3"/>
        <v>1</v>
      </c>
      <c r="L94" s="7">
        <f>COUNTIFS('Review Queue'!$D$2:$D$3005,$C94,'Review Queue'!$C$2:$C$3005,$B94,'Review Queue'!$G$2:$G$3005,IF($D94="Overall","&lt;&gt;",$D94),'Review Queue'!$F$2:$F$3005,IF($A94="Successful inputs only",1,"&lt;&gt;"),'Review Queue'!$AC$2:$AC$3005,"Needs review")</f>
        <v>0</v>
      </c>
      <c r="M94" s="7">
        <f>COUNTIFS('Review Queue'!$D$2:$D$3005,$C94,'Review Queue'!$C$2:$C$3005,$B94,'Review Queue'!$G$2:$G$3005,IF($D94="Overall","&lt;&gt;",$D94),'Review Queue'!$F$2:$F$3005,IF($A94="Successful inputs only",1,"&lt;&gt;"),'Review Queue'!$AE$2:$AE$3005,"INCOMPLETE")</f>
        <v>0</v>
      </c>
    </row>
    <row r="95" ht="15.75" customHeight="1">
      <c r="A95" s="7" t="s">
        <v>45</v>
      </c>
      <c r="B95" s="7" t="s">
        <v>119</v>
      </c>
      <c r="C95" s="7" t="s">
        <v>48</v>
      </c>
      <c r="D95" s="7" t="s">
        <v>105</v>
      </c>
      <c r="E95" s="7">
        <f>COUNTIFS('All Comparisons'!$D$2:$D$8401,$C95,'All Comparisons'!$C$2:$C$8401,$B95,'All Comparisons'!$G$2:$G$8401,IF($D95="Overall","&lt;&gt;",$D95),'All Comparisons'!$F$2:$F$8401,IF($A95="Successful inputs only",1,"&lt;&gt;"))-COUNTIFS('Review Queue'!$D$2:$D$3005,$C95,'Review Queue'!$C$2:$C$3005,$B95,'Review Queue'!$G$2:$G$3005,IF($D95="Overall","&lt;&gt;",$D95),'Review Queue'!$F$2:$F$3005,IF($A95="Successful inputs only",1,"&lt;&gt;"),'Review Queue'!$AB$2:$AB$3005,"Yes")</f>
        <v>100</v>
      </c>
      <c r="F95" s="7">
        <f>SUMIFS('All Comparisons'!$M$2:$M$8401,'All Comparisons'!$D$2:$D$8401,$C95,'All Comparisons'!$C$2:$C$8401,$B95,'All Comparisons'!$G$2:$G$8401,IF($D95="Overall","&lt;&gt;",$D95),'All Comparisons'!$F$2:$F$8401,IF($A95="Successful inputs only",1,"&lt;&gt;"))+SUMIFS('Review Queue'!$AF$2:$AF$3005,'Review Queue'!$D$2:$D$3005,$C95,'Review Queue'!$C$2:$C$3005,$B95,'Review Queue'!$G$2:$G$3005,IF($D95="Overall","&lt;&gt;",$D95),'Review Queue'!$F$2:$F$3005,IF($A95="Successful inputs only",1,"&lt;&gt;"))-SUMIFS('Review Queue'!$T$2:$T$3005,'Review Queue'!$D$2:$D$3005,$C95,'Review Queue'!$C$2:$C$3005,$B95,'Review Queue'!$G$2:$G$3005,IF($D95="Overall","&lt;&gt;",$D95),'Review Queue'!$F$2:$F$3005,IF($A95="Successful inputs only",1,"&lt;&gt;"))</f>
        <v>100</v>
      </c>
      <c r="G95" s="7">
        <f>SUMIFS('All Comparisons'!$N$2:$N$8401,'All Comparisons'!$D$2:$D$8401,$C95,'All Comparisons'!$C$2:$C$8401,$B95,'All Comparisons'!$G$2:$G$8401,IF($D95="Overall","&lt;&gt;",$D95),'All Comparisons'!$F$2:$F$8401,IF($A95="Successful inputs only",1,"&lt;&gt;"))+SUMIFS('Review Queue'!$AG$2:$AG$3005,'Review Queue'!$D$2:$D$3005,$C95,'Review Queue'!$C$2:$C$3005,$B95,'Review Queue'!$G$2:$G$3005,IF($D95="Overall","&lt;&gt;",$D95),'Review Queue'!$F$2:$F$3005,IF($A95="Successful inputs only",1,"&lt;&gt;"))-SUMIFS('Review Queue'!$U$2:$U$3005,'Review Queue'!$D$2:$D$3005,$C95,'Review Queue'!$C$2:$C$3005,$B95,'Review Queue'!$G$2:$G$3005,IF($D95="Overall","&lt;&gt;",$D95),'Review Queue'!$F$2:$F$3005,IF($A95="Successful inputs only",1,"&lt;&gt;"))</f>
        <v>2</v>
      </c>
      <c r="H95" s="7">
        <f>SUMIFS('All Comparisons'!$O$2:$O$8401,'All Comparisons'!$D$2:$D$8401,$C95,'All Comparisons'!$C$2:$C$8401,$B95,'All Comparisons'!$G$2:$G$8401,IF($D95="Overall","&lt;&gt;",$D95),'All Comparisons'!$F$2:$F$8401,IF($A95="Successful inputs only",1,"&lt;&gt;"))+SUMIFS('Review Queue'!$AH$2:$AH$3005,'Review Queue'!$D$2:$D$3005,$C95,'Review Queue'!$C$2:$C$3005,$B95,'Review Queue'!$G$2:$G$3005,IF($D95="Overall","&lt;&gt;",$D95),'Review Queue'!$F$2:$F$3005,IF($A95="Successful inputs only",1,"&lt;&gt;"))-SUMIFS('Review Queue'!$V$2:$V$3005,'Review Queue'!$D$2:$D$3005,$C95,'Review Queue'!$C$2:$C$3005,$B95,'Review Queue'!$G$2:$G$3005,IF($D95="Overall","&lt;&gt;",$D95),'Review Queue'!$F$2:$F$3005,IF($A95="Successful inputs only",1,"&lt;&gt;"))</f>
        <v>0</v>
      </c>
      <c r="I95" s="10">
        <f t="shared" si="1"/>
        <v>0.9803921569</v>
      </c>
      <c r="J95" s="10">
        <f t="shared" si="2"/>
        <v>1</v>
      </c>
      <c r="K95" s="10">
        <f t="shared" si="3"/>
        <v>0.9900990099</v>
      </c>
      <c r="L95" s="7">
        <f>COUNTIFS('Review Queue'!$D$2:$D$3005,$C95,'Review Queue'!$C$2:$C$3005,$B95,'Review Queue'!$G$2:$G$3005,IF($D95="Overall","&lt;&gt;",$D95),'Review Queue'!$F$2:$F$3005,IF($A95="Successful inputs only",1,"&lt;&gt;"),'Review Queue'!$AC$2:$AC$3005,"Needs review")</f>
        <v>0</v>
      </c>
      <c r="M95" s="7">
        <f>COUNTIFS('Review Queue'!$D$2:$D$3005,$C95,'Review Queue'!$C$2:$C$3005,$B95,'Review Queue'!$G$2:$G$3005,IF($D95="Overall","&lt;&gt;",$D95),'Review Queue'!$F$2:$F$3005,IF($A95="Successful inputs only",1,"&lt;&gt;"),'Review Queue'!$AE$2:$AE$3005,"INCOMPLETE")</f>
        <v>0</v>
      </c>
    </row>
    <row r="96" ht="15.75" customHeight="1">
      <c r="A96" s="7" t="s">
        <v>45</v>
      </c>
      <c r="B96" s="7" t="s">
        <v>119</v>
      </c>
      <c r="C96" s="7" t="s">
        <v>48</v>
      </c>
      <c r="D96" s="7" t="s">
        <v>138</v>
      </c>
      <c r="E96" s="7">
        <f>COUNTIFS('All Comparisons'!$D$2:$D$8401,$C96,'All Comparisons'!$C$2:$C$8401,$B96,'All Comparisons'!$G$2:$G$8401,IF($D96="Overall","&lt;&gt;",$D96),'All Comparisons'!$F$2:$F$8401,IF($A96="Successful inputs only",1,"&lt;&gt;"))-COUNTIFS('Review Queue'!$D$2:$D$3005,$C96,'Review Queue'!$C$2:$C$3005,$B96,'Review Queue'!$G$2:$G$3005,IF($D96="Overall","&lt;&gt;",$D96),'Review Queue'!$F$2:$F$3005,IF($A96="Successful inputs only",1,"&lt;&gt;"),'Review Queue'!$AB$2:$AB$3005,"Yes")</f>
        <v>400</v>
      </c>
      <c r="F96" s="7">
        <f>SUMIFS('All Comparisons'!$M$2:$M$8401,'All Comparisons'!$D$2:$D$8401,$C96,'All Comparisons'!$C$2:$C$8401,$B96,'All Comparisons'!$G$2:$G$8401,IF($D96="Overall","&lt;&gt;",$D96),'All Comparisons'!$F$2:$F$8401,IF($A96="Successful inputs only",1,"&lt;&gt;"))+SUMIFS('Review Queue'!$AF$2:$AF$3005,'Review Queue'!$D$2:$D$3005,$C96,'Review Queue'!$C$2:$C$3005,$B96,'Review Queue'!$G$2:$G$3005,IF($D96="Overall","&lt;&gt;",$D96),'Review Queue'!$F$2:$F$3005,IF($A96="Successful inputs only",1,"&lt;&gt;"))-SUMIFS('Review Queue'!$T$2:$T$3005,'Review Queue'!$D$2:$D$3005,$C96,'Review Queue'!$C$2:$C$3005,$B96,'Review Queue'!$G$2:$G$3005,IF($D96="Overall","&lt;&gt;",$D96),'Review Queue'!$F$2:$F$3005,IF($A96="Successful inputs only",1,"&lt;&gt;"))</f>
        <v>298</v>
      </c>
      <c r="G96" s="7">
        <f>SUMIFS('All Comparisons'!$N$2:$N$8401,'All Comparisons'!$D$2:$D$8401,$C96,'All Comparisons'!$C$2:$C$8401,$B96,'All Comparisons'!$G$2:$G$8401,IF($D96="Overall","&lt;&gt;",$D96),'All Comparisons'!$F$2:$F$8401,IF($A96="Successful inputs only",1,"&lt;&gt;"))+SUMIFS('Review Queue'!$AG$2:$AG$3005,'Review Queue'!$D$2:$D$3005,$C96,'Review Queue'!$C$2:$C$3005,$B96,'Review Queue'!$G$2:$G$3005,IF($D96="Overall","&lt;&gt;",$D96),'Review Queue'!$F$2:$F$3005,IF($A96="Successful inputs only",1,"&lt;&gt;"))-SUMIFS('Review Queue'!$U$2:$U$3005,'Review Queue'!$D$2:$D$3005,$C96,'Review Queue'!$C$2:$C$3005,$B96,'Review Queue'!$G$2:$G$3005,IF($D96="Overall","&lt;&gt;",$D96),'Review Queue'!$F$2:$F$3005,IF($A96="Successful inputs only",1,"&lt;&gt;"))</f>
        <v>9</v>
      </c>
      <c r="H96" s="7">
        <f>SUMIFS('All Comparisons'!$O$2:$O$8401,'All Comparisons'!$D$2:$D$8401,$C96,'All Comparisons'!$C$2:$C$8401,$B96,'All Comparisons'!$G$2:$G$8401,IF($D96="Overall","&lt;&gt;",$D96),'All Comparisons'!$F$2:$F$8401,IF($A96="Successful inputs only",1,"&lt;&gt;"))+SUMIFS('Review Queue'!$AH$2:$AH$3005,'Review Queue'!$D$2:$D$3005,$C96,'Review Queue'!$C$2:$C$3005,$B96,'Review Queue'!$G$2:$G$3005,IF($D96="Overall","&lt;&gt;",$D96),'Review Queue'!$F$2:$F$3005,IF($A96="Successful inputs only",1,"&lt;&gt;"))-SUMIFS('Review Queue'!$V$2:$V$3005,'Review Queue'!$D$2:$D$3005,$C96,'Review Queue'!$C$2:$C$3005,$B96,'Review Queue'!$G$2:$G$3005,IF($D96="Overall","&lt;&gt;",$D96),'Review Queue'!$F$2:$F$3005,IF($A96="Successful inputs only",1,"&lt;&gt;"))</f>
        <v>0</v>
      </c>
      <c r="I96" s="10">
        <f t="shared" si="1"/>
        <v>0.9706840391</v>
      </c>
      <c r="J96" s="10">
        <f t="shared" si="2"/>
        <v>1</v>
      </c>
      <c r="K96" s="10">
        <f t="shared" si="3"/>
        <v>0.9851239669</v>
      </c>
      <c r="L96" s="7">
        <f>COUNTIFS('Review Queue'!$D$2:$D$3005,$C96,'Review Queue'!$C$2:$C$3005,$B96,'Review Queue'!$G$2:$G$3005,IF($D96="Overall","&lt;&gt;",$D96),'Review Queue'!$F$2:$F$3005,IF($A96="Successful inputs only",1,"&lt;&gt;"),'Review Queue'!$AC$2:$AC$3005,"Needs review")</f>
        <v>0</v>
      </c>
      <c r="M96" s="7">
        <f>COUNTIFS('Review Queue'!$D$2:$D$3005,$C96,'Review Queue'!$C$2:$C$3005,$B96,'Review Queue'!$G$2:$G$3005,IF($D96="Overall","&lt;&gt;",$D96),'Review Queue'!$F$2:$F$3005,IF($A96="Successful inputs only",1,"&lt;&gt;"),'Review Queue'!$AE$2:$AE$3005,"INCOMPLETE")</f>
        <v>0</v>
      </c>
    </row>
    <row r="97" ht="15.75" customHeight="1">
      <c r="A97" s="7" t="s">
        <v>45</v>
      </c>
      <c r="B97" s="7" t="s">
        <v>119</v>
      </c>
      <c r="C97" s="7" t="s">
        <v>102</v>
      </c>
      <c r="D97" s="7" t="s">
        <v>49</v>
      </c>
      <c r="E97" s="7">
        <f>COUNTIFS('All Comparisons'!$D$2:$D$8401,$C97,'All Comparisons'!$C$2:$C$8401,$B97,'All Comparisons'!$G$2:$G$8401,IF($D97="Overall","&lt;&gt;",$D97),'All Comparisons'!$F$2:$F$8401,IF($A97="Successful inputs only",1,"&lt;&gt;"))-COUNTIFS('Review Queue'!$D$2:$D$3005,$C97,'Review Queue'!$C$2:$C$3005,$B97,'Review Queue'!$G$2:$G$3005,IF($D97="Overall","&lt;&gt;",$D97),'Review Queue'!$F$2:$F$3005,IF($A97="Successful inputs only",1,"&lt;&gt;"),'Review Queue'!$AB$2:$AB$3005,"Yes")</f>
        <v>100</v>
      </c>
      <c r="F97" s="7">
        <f>SUMIFS('All Comparisons'!$M$2:$M$8401,'All Comparisons'!$D$2:$D$8401,$C97,'All Comparisons'!$C$2:$C$8401,$B97,'All Comparisons'!$G$2:$G$8401,IF($D97="Overall","&lt;&gt;",$D97),'All Comparisons'!$F$2:$F$8401,IF($A97="Successful inputs only",1,"&lt;&gt;"))+SUMIFS('Review Queue'!$AF$2:$AF$3005,'Review Queue'!$D$2:$D$3005,$C97,'Review Queue'!$C$2:$C$3005,$B97,'Review Queue'!$G$2:$G$3005,IF($D97="Overall","&lt;&gt;",$D97),'Review Queue'!$F$2:$F$3005,IF($A97="Successful inputs only",1,"&lt;&gt;"))-SUMIFS('Review Queue'!$T$2:$T$3005,'Review Queue'!$D$2:$D$3005,$C97,'Review Queue'!$C$2:$C$3005,$B97,'Review Queue'!$G$2:$G$3005,IF($D97="Overall","&lt;&gt;",$D97),'Review Queue'!$F$2:$F$3005,IF($A97="Successful inputs only",1,"&lt;&gt;"))</f>
        <v>0</v>
      </c>
      <c r="G97" s="7">
        <f>SUMIFS('All Comparisons'!$N$2:$N$8401,'All Comparisons'!$D$2:$D$8401,$C97,'All Comparisons'!$C$2:$C$8401,$B97,'All Comparisons'!$G$2:$G$8401,IF($D97="Overall","&lt;&gt;",$D97),'All Comparisons'!$F$2:$F$8401,IF($A97="Successful inputs only",1,"&lt;&gt;"))+SUMIFS('Review Queue'!$AG$2:$AG$3005,'Review Queue'!$D$2:$D$3005,$C97,'Review Queue'!$C$2:$C$3005,$B97,'Review Queue'!$G$2:$G$3005,IF($D97="Overall","&lt;&gt;",$D97),'Review Queue'!$F$2:$F$3005,IF($A97="Successful inputs only",1,"&lt;&gt;"))-SUMIFS('Review Queue'!$U$2:$U$3005,'Review Queue'!$D$2:$D$3005,$C97,'Review Queue'!$C$2:$C$3005,$B97,'Review Queue'!$G$2:$G$3005,IF($D97="Overall","&lt;&gt;",$D97),'Review Queue'!$F$2:$F$3005,IF($A97="Successful inputs only",1,"&lt;&gt;"))</f>
        <v>0</v>
      </c>
      <c r="H97" s="7">
        <f>SUMIFS('All Comparisons'!$O$2:$O$8401,'All Comparisons'!$D$2:$D$8401,$C97,'All Comparisons'!$C$2:$C$8401,$B97,'All Comparisons'!$G$2:$G$8401,IF($D97="Overall","&lt;&gt;",$D97),'All Comparisons'!$F$2:$F$8401,IF($A97="Successful inputs only",1,"&lt;&gt;"))+SUMIFS('Review Queue'!$AH$2:$AH$3005,'Review Queue'!$D$2:$D$3005,$C97,'Review Queue'!$C$2:$C$3005,$B97,'Review Queue'!$G$2:$G$3005,IF($D97="Overall","&lt;&gt;",$D97),'Review Queue'!$F$2:$F$3005,IF($A97="Successful inputs only",1,"&lt;&gt;"))-SUMIFS('Review Queue'!$V$2:$V$3005,'Review Queue'!$D$2:$D$3005,$C97,'Review Queue'!$C$2:$C$3005,$B97,'Review Queue'!$G$2:$G$3005,IF($D97="Overall","&lt;&gt;",$D97),'Review Queue'!$F$2:$F$3005,IF($A97="Successful inputs only",1,"&lt;&gt;"))</f>
        <v>0</v>
      </c>
      <c r="I97" s="10">
        <f t="shared" si="1"/>
        <v>0</v>
      </c>
      <c r="J97" s="10">
        <f t="shared" si="2"/>
        <v>0</v>
      </c>
      <c r="K97" s="10">
        <f t="shared" si="3"/>
        <v>0</v>
      </c>
      <c r="L97" s="7">
        <f>COUNTIFS('Review Queue'!$D$2:$D$3005,$C97,'Review Queue'!$C$2:$C$3005,$B97,'Review Queue'!$G$2:$G$3005,IF($D97="Overall","&lt;&gt;",$D97),'Review Queue'!$F$2:$F$3005,IF($A97="Successful inputs only",1,"&lt;&gt;"),'Review Queue'!$AC$2:$AC$3005,"Needs review")</f>
        <v>0</v>
      </c>
      <c r="M97" s="7">
        <f>COUNTIFS('Review Queue'!$D$2:$D$3005,$C97,'Review Queue'!$C$2:$C$3005,$B97,'Review Queue'!$G$2:$G$3005,IF($D97="Overall","&lt;&gt;",$D97),'Review Queue'!$F$2:$F$3005,IF($A97="Successful inputs only",1,"&lt;&gt;"),'Review Queue'!$AE$2:$AE$3005,"INCOMPLETE")</f>
        <v>0</v>
      </c>
    </row>
    <row r="98" ht="15.75" customHeight="1">
      <c r="A98" s="7" t="s">
        <v>45</v>
      </c>
      <c r="B98" s="7" t="s">
        <v>119</v>
      </c>
      <c r="C98" s="7" t="s">
        <v>102</v>
      </c>
      <c r="D98" s="7" t="s">
        <v>95</v>
      </c>
      <c r="E98" s="7">
        <f>COUNTIFS('All Comparisons'!$D$2:$D$8401,$C98,'All Comparisons'!$C$2:$C$8401,$B98,'All Comparisons'!$G$2:$G$8401,IF($D98="Overall","&lt;&gt;",$D98),'All Comparisons'!$F$2:$F$8401,IF($A98="Successful inputs only",1,"&lt;&gt;"))-COUNTIFS('Review Queue'!$D$2:$D$3005,$C98,'Review Queue'!$C$2:$C$3005,$B98,'Review Queue'!$G$2:$G$3005,IF($D98="Overall","&lt;&gt;",$D98),'Review Queue'!$F$2:$F$3005,IF($A98="Successful inputs only",1,"&lt;&gt;"),'Review Queue'!$AB$2:$AB$3005,"Yes")</f>
        <v>100</v>
      </c>
      <c r="F98" s="7">
        <f>SUMIFS('All Comparisons'!$M$2:$M$8401,'All Comparisons'!$D$2:$D$8401,$C98,'All Comparisons'!$C$2:$C$8401,$B98,'All Comparisons'!$G$2:$G$8401,IF($D98="Overall","&lt;&gt;",$D98),'All Comparisons'!$F$2:$F$8401,IF($A98="Successful inputs only",1,"&lt;&gt;"))+SUMIFS('Review Queue'!$AF$2:$AF$3005,'Review Queue'!$D$2:$D$3005,$C98,'Review Queue'!$C$2:$C$3005,$B98,'Review Queue'!$G$2:$G$3005,IF($D98="Overall","&lt;&gt;",$D98),'Review Queue'!$F$2:$F$3005,IF($A98="Successful inputs only",1,"&lt;&gt;"))-SUMIFS('Review Queue'!$T$2:$T$3005,'Review Queue'!$D$2:$D$3005,$C98,'Review Queue'!$C$2:$C$3005,$B98,'Review Queue'!$G$2:$G$3005,IF($D98="Overall","&lt;&gt;",$D98),'Review Queue'!$F$2:$F$3005,IF($A98="Successful inputs only",1,"&lt;&gt;"))</f>
        <v>1</v>
      </c>
      <c r="G98" s="7">
        <f>SUMIFS('All Comparisons'!$N$2:$N$8401,'All Comparisons'!$D$2:$D$8401,$C98,'All Comparisons'!$C$2:$C$8401,$B98,'All Comparisons'!$G$2:$G$8401,IF($D98="Overall","&lt;&gt;",$D98),'All Comparisons'!$F$2:$F$8401,IF($A98="Successful inputs only",1,"&lt;&gt;"))+SUMIFS('Review Queue'!$AG$2:$AG$3005,'Review Queue'!$D$2:$D$3005,$C98,'Review Queue'!$C$2:$C$3005,$B98,'Review Queue'!$G$2:$G$3005,IF($D98="Overall","&lt;&gt;",$D98),'Review Queue'!$F$2:$F$3005,IF($A98="Successful inputs only",1,"&lt;&gt;"))-SUMIFS('Review Queue'!$U$2:$U$3005,'Review Queue'!$D$2:$D$3005,$C98,'Review Queue'!$C$2:$C$3005,$B98,'Review Queue'!$G$2:$G$3005,IF($D98="Overall","&lt;&gt;",$D98),'Review Queue'!$F$2:$F$3005,IF($A98="Successful inputs only",1,"&lt;&gt;"))</f>
        <v>0</v>
      </c>
      <c r="H98" s="7">
        <f>SUMIFS('All Comparisons'!$O$2:$O$8401,'All Comparisons'!$D$2:$D$8401,$C98,'All Comparisons'!$C$2:$C$8401,$B98,'All Comparisons'!$G$2:$G$8401,IF($D98="Overall","&lt;&gt;",$D98),'All Comparisons'!$F$2:$F$8401,IF($A98="Successful inputs only",1,"&lt;&gt;"))+SUMIFS('Review Queue'!$AH$2:$AH$3005,'Review Queue'!$D$2:$D$3005,$C98,'Review Queue'!$C$2:$C$3005,$B98,'Review Queue'!$G$2:$G$3005,IF($D98="Overall","&lt;&gt;",$D98),'Review Queue'!$F$2:$F$3005,IF($A98="Successful inputs only",1,"&lt;&gt;"))-SUMIFS('Review Queue'!$V$2:$V$3005,'Review Queue'!$D$2:$D$3005,$C98,'Review Queue'!$C$2:$C$3005,$B98,'Review Queue'!$G$2:$G$3005,IF($D98="Overall","&lt;&gt;",$D98),'Review Queue'!$F$2:$F$3005,IF($A98="Successful inputs only",1,"&lt;&gt;"))</f>
        <v>97</v>
      </c>
      <c r="I98" s="10">
        <f t="shared" si="1"/>
        <v>1</v>
      </c>
      <c r="J98" s="10">
        <f t="shared" si="2"/>
        <v>0.01020408163</v>
      </c>
      <c r="K98" s="10">
        <f t="shared" si="3"/>
        <v>0.0202020202</v>
      </c>
      <c r="L98" s="7">
        <f>COUNTIFS('Review Queue'!$D$2:$D$3005,$C98,'Review Queue'!$C$2:$C$3005,$B98,'Review Queue'!$G$2:$G$3005,IF($D98="Overall","&lt;&gt;",$D98),'Review Queue'!$F$2:$F$3005,IF($A98="Successful inputs only",1,"&lt;&gt;"),'Review Queue'!$AC$2:$AC$3005,"Needs review")</f>
        <v>0</v>
      </c>
      <c r="M98" s="7">
        <f>COUNTIFS('Review Queue'!$D$2:$D$3005,$C98,'Review Queue'!$C$2:$C$3005,$B98,'Review Queue'!$G$2:$G$3005,IF($D98="Overall","&lt;&gt;",$D98),'Review Queue'!$F$2:$F$3005,IF($A98="Successful inputs only",1,"&lt;&gt;"),'Review Queue'!$AE$2:$AE$3005,"INCOMPLETE")</f>
        <v>0</v>
      </c>
    </row>
    <row r="99" ht="15.75" customHeight="1">
      <c r="A99" s="7" t="s">
        <v>45</v>
      </c>
      <c r="B99" s="7" t="s">
        <v>119</v>
      </c>
      <c r="C99" s="7" t="s">
        <v>102</v>
      </c>
      <c r="D99" s="7" t="s">
        <v>90</v>
      </c>
      <c r="E99" s="7">
        <f>COUNTIFS('All Comparisons'!$D$2:$D$8401,$C99,'All Comparisons'!$C$2:$C$8401,$B99,'All Comparisons'!$G$2:$G$8401,IF($D99="Overall","&lt;&gt;",$D99),'All Comparisons'!$F$2:$F$8401,IF($A99="Successful inputs only",1,"&lt;&gt;"))-COUNTIFS('Review Queue'!$D$2:$D$3005,$C99,'Review Queue'!$C$2:$C$3005,$B99,'Review Queue'!$G$2:$G$3005,IF($D99="Overall","&lt;&gt;",$D99),'Review Queue'!$F$2:$F$3005,IF($A99="Successful inputs only",1,"&lt;&gt;"),'Review Queue'!$AB$2:$AB$3005,"Yes")</f>
        <v>100</v>
      </c>
      <c r="F99" s="7">
        <f>SUMIFS('All Comparisons'!$M$2:$M$8401,'All Comparisons'!$D$2:$D$8401,$C99,'All Comparisons'!$C$2:$C$8401,$B99,'All Comparisons'!$G$2:$G$8401,IF($D99="Overall","&lt;&gt;",$D99),'All Comparisons'!$F$2:$F$8401,IF($A99="Successful inputs only",1,"&lt;&gt;"))+SUMIFS('Review Queue'!$AF$2:$AF$3005,'Review Queue'!$D$2:$D$3005,$C99,'Review Queue'!$C$2:$C$3005,$B99,'Review Queue'!$G$2:$G$3005,IF($D99="Overall","&lt;&gt;",$D99),'Review Queue'!$F$2:$F$3005,IF($A99="Successful inputs only",1,"&lt;&gt;"))-SUMIFS('Review Queue'!$T$2:$T$3005,'Review Queue'!$D$2:$D$3005,$C99,'Review Queue'!$C$2:$C$3005,$B99,'Review Queue'!$G$2:$G$3005,IF($D99="Overall","&lt;&gt;",$D99),'Review Queue'!$F$2:$F$3005,IF($A99="Successful inputs only",1,"&lt;&gt;"))</f>
        <v>1</v>
      </c>
      <c r="G99" s="7">
        <f>SUMIFS('All Comparisons'!$N$2:$N$8401,'All Comparisons'!$D$2:$D$8401,$C99,'All Comparisons'!$C$2:$C$8401,$B99,'All Comparisons'!$G$2:$G$8401,IF($D99="Overall","&lt;&gt;",$D99),'All Comparisons'!$F$2:$F$8401,IF($A99="Successful inputs only",1,"&lt;&gt;"))+SUMIFS('Review Queue'!$AG$2:$AG$3005,'Review Queue'!$D$2:$D$3005,$C99,'Review Queue'!$C$2:$C$3005,$B99,'Review Queue'!$G$2:$G$3005,IF($D99="Overall","&lt;&gt;",$D99),'Review Queue'!$F$2:$F$3005,IF($A99="Successful inputs only",1,"&lt;&gt;"))-SUMIFS('Review Queue'!$U$2:$U$3005,'Review Queue'!$D$2:$D$3005,$C99,'Review Queue'!$C$2:$C$3005,$B99,'Review Queue'!$G$2:$G$3005,IF($D99="Overall","&lt;&gt;",$D99),'Review Queue'!$F$2:$F$3005,IF($A99="Successful inputs only",1,"&lt;&gt;"))</f>
        <v>0</v>
      </c>
      <c r="H99" s="7">
        <f>SUMIFS('All Comparisons'!$O$2:$O$8401,'All Comparisons'!$D$2:$D$8401,$C99,'All Comparisons'!$C$2:$C$8401,$B99,'All Comparisons'!$G$2:$G$8401,IF($D99="Overall","&lt;&gt;",$D99),'All Comparisons'!$F$2:$F$8401,IF($A99="Successful inputs only",1,"&lt;&gt;"))+SUMIFS('Review Queue'!$AH$2:$AH$3005,'Review Queue'!$D$2:$D$3005,$C99,'Review Queue'!$C$2:$C$3005,$B99,'Review Queue'!$G$2:$G$3005,IF($D99="Overall","&lt;&gt;",$D99),'Review Queue'!$F$2:$F$3005,IF($A99="Successful inputs only",1,"&lt;&gt;"))-SUMIFS('Review Queue'!$V$2:$V$3005,'Review Queue'!$D$2:$D$3005,$C99,'Review Queue'!$C$2:$C$3005,$B99,'Review Queue'!$G$2:$G$3005,IF($D99="Overall","&lt;&gt;",$D99),'Review Queue'!$F$2:$F$3005,IF($A99="Successful inputs only",1,"&lt;&gt;"))</f>
        <v>99</v>
      </c>
      <c r="I99" s="10">
        <f t="shared" si="1"/>
        <v>1</v>
      </c>
      <c r="J99" s="10">
        <f t="shared" si="2"/>
        <v>0.01</v>
      </c>
      <c r="K99" s="10">
        <f t="shared" si="3"/>
        <v>0.0198019802</v>
      </c>
      <c r="L99" s="7">
        <f>COUNTIFS('Review Queue'!$D$2:$D$3005,$C99,'Review Queue'!$C$2:$C$3005,$B99,'Review Queue'!$G$2:$G$3005,IF($D99="Overall","&lt;&gt;",$D99),'Review Queue'!$F$2:$F$3005,IF($A99="Successful inputs only",1,"&lt;&gt;"),'Review Queue'!$AC$2:$AC$3005,"Needs review")</f>
        <v>0</v>
      </c>
      <c r="M99" s="7">
        <f>COUNTIFS('Review Queue'!$D$2:$D$3005,$C99,'Review Queue'!$C$2:$C$3005,$B99,'Review Queue'!$G$2:$G$3005,IF($D99="Overall","&lt;&gt;",$D99),'Review Queue'!$F$2:$F$3005,IF($A99="Successful inputs only",1,"&lt;&gt;"),'Review Queue'!$AE$2:$AE$3005,"INCOMPLETE")</f>
        <v>0</v>
      </c>
    </row>
    <row r="100" ht="15.75" customHeight="1">
      <c r="A100" s="7" t="s">
        <v>45</v>
      </c>
      <c r="B100" s="7" t="s">
        <v>119</v>
      </c>
      <c r="C100" s="7" t="s">
        <v>102</v>
      </c>
      <c r="D100" s="7" t="s">
        <v>105</v>
      </c>
      <c r="E100" s="7">
        <f>COUNTIFS('All Comparisons'!$D$2:$D$8401,$C100,'All Comparisons'!$C$2:$C$8401,$B100,'All Comparisons'!$G$2:$G$8401,IF($D100="Overall","&lt;&gt;",$D100),'All Comparisons'!$F$2:$F$8401,IF($A100="Successful inputs only",1,"&lt;&gt;"))-COUNTIFS('Review Queue'!$D$2:$D$3005,$C100,'Review Queue'!$C$2:$C$3005,$B100,'Review Queue'!$G$2:$G$3005,IF($D100="Overall","&lt;&gt;",$D100),'Review Queue'!$F$2:$F$3005,IF($A100="Successful inputs only",1,"&lt;&gt;"),'Review Queue'!$AB$2:$AB$3005,"Yes")</f>
        <v>100</v>
      </c>
      <c r="F100" s="7">
        <f>SUMIFS('All Comparisons'!$M$2:$M$8401,'All Comparisons'!$D$2:$D$8401,$C100,'All Comparisons'!$C$2:$C$8401,$B100,'All Comparisons'!$G$2:$G$8401,IF($D100="Overall","&lt;&gt;",$D100),'All Comparisons'!$F$2:$F$8401,IF($A100="Successful inputs only",1,"&lt;&gt;"))+SUMIFS('Review Queue'!$AF$2:$AF$3005,'Review Queue'!$D$2:$D$3005,$C100,'Review Queue'!$C$2:$C$3005,$B100,'Review Queue'!$G$2:$G$3005,IF($D100="Overall","&lt;&gt;",$D100),'Review Queue'!$F$2:$F$3005,IF($A100="Successful inputs only",1,"&lt;&gt;"))-SUMIFS('Review Queue'!$T$2:$T$3005,'Review Queue'!$D$2:$D$3005,$C100,'Review Queue'!$C$2:$C$3005,$B100,'Review Queue'!$G$2:$G$3005,IF($D100="Overall","&lt;&gt;",$D100),'Review Queue'!$F$2:$F$3005,IF($A100="Successful inputs only",1,"&lt;&gt;"))</f>
        <v>1</v>
      </c>
      <c r="G100" s="7">
        <f>SUMIFS('All Comparisons'!$N$2:$N$8401,'All Comparisons'!$D$2:$D$8401,$C100,'All Comparisons'!$C$2:$C$8401,$B100,'All Comparisons'!$G$2:$G$8401,IF($D100="Overall","&lt;&gt;",$D100),'All Comparisons'!$F$2:$F$8401,IF($A100="Successful inputs only",1,"&lt;&gt;"))+SUMIFS('Review Queue'!$AG$2:$AG$3005,'Review Queue'!$D$2:$D$3005,$C100,'Review Queue'!$C$2:$C$3005,$B100,'Review Queue'!$G$2:$G$3005,IF($D100="Overall","&lt;&gt;",$D100),'Review Queue'!$F$2:$F$3005,IF($A100="Successful inputs only",1,"&lt;&gt;"))-SUMIFS('Review Queue'!$U$2:$U$3005,'Review Queue'!$D$2:$D$3005,$C100,'Review Queue'!$C$2:$C$3005,$B100,'Review Queue'!$G$2:$G$3005,IF($D100="Overall","&lt;&gt;",$D100),'Review Queue'!$F$2:$F$3005,IF($A100="Successful inputs only",1,"&lt;&gt;"))</f>
        <v>0</v>
      </c>
      <c r="H100" s="7">
        <f>SUMIFS('All Comparisons'!$O$2:$O$8401,'All Comparisons'!$D$2:$D$8401,$C100,'All Comparisons'!$C$2:$C$8401,$B100,'All Comparisons'!$G$2:$G$8401,IF($D100="Overall","&lt;&gt;",$D100),'All Comparisons'!$F$2:$F$8401,IF($A100="Successful inputs only",1,"&lt;&gt;"))+SUMIFS('Review Queue'!$AH$2:$AH$3005,'Review Queue'!$D$2:$D$3005,$C100,'Review Queue'!$C$2:$C$3005,$B100,'Review Queue'!$G$2:$G$3005,IF($D100="Overall","&lt;&gt;",$D100),'Review Queue'!$F$2:$F$3005,IF($A100="Successful inputs only",1,"&lt;&gt;"))-SUMIFS('Review Queue'!$V$2:$V$3005,'Review Queue'!$D$2:$D$3005,$C100,'Review Queue'!$C$2:$C$3005,$B100,'Review Queue'!$G$2:$G$3005,IF($D100="Overall","&lt;&gt;",$D100),'Review Queue'!$F$2:$F$3005,IF($A100="Successful inputs only",1,"&lt;&gt;"))</f>
        <v>99</v>
      </c>
      <c r="I100" s="10">
        <f t="shared" si="1"/>
        <v>1</v>
      </c>
      <c r="J100" s="10">
        <f t="shared" si="2"/>
        <v>0.01</v>
      </c>
      <c r="K100" s="10">
        <f t="shared" si="3"/>
        <v>0.0198019802</v>
      </c>
      <c r="L100" s="7">
        <f>COUNTIFS('Review Queue'!$D$2:$D$3005,$C100,'Review Queue'!$C$2:$C$3005,$B100,'Review Queue'!$G$2:$G$3005,IF($D100="Overall","&lt;&gt;",$D100),'Review Queue'!$F$2:$F$3005,IF($A100="Successful inputs only",1,"&lt;&gt;"),'Review Queue'!$AC$2:$AC$3005,"Needs review")</f>
        <v>0</v>
      </c>
      <c r="M100" s="7">
        <f>COUNTIFS('Review Queue'!$D$2:$D$3005,$C100,'Review Queue'!$C$2:$C$3005,$B100,'Review Queue'!$G$2:$G$3005,IF($D100="Overall","&lt;&gt;",$D100),'Review Queue'!$F$2:$F$3005,IF($A100="Successful inputs only",1,"&lt;&gt;"),'Review Queue'!$AE$2:$AE$3005,"INCOMPLETE")</f>
        <v>0</v>
      </c>
    </row>
    <row r="101" ht="15.75" customHeight="1">
      <c r="A101" s="7" t="s">
        <v>45</v>
      </c>
      <c r="B101" s="7" t="s">
        <v>119</v>
      </c>
      <c r="C101" s="7" t="s">
        <v>102</v>
      </c>
      <c r="D101" s="7" t="s">
        <v>138</v>
      </c>
      <c r="E101" s="7">
        <f>COUNTIFS('All Comparisons'!$D$2:$D$8401,$C101,'All Comparisons'!$C$2:$C$8401,$B101,'All Comparisons'!$G$2:$G$8401,IF($D101="Overall","&lt;&gt;",$D101),'All Comparisons'!$F$2:$F$8401,IF($A101="Successful inputs only",1,"&lt;&gt;"))-COUNTIFS('Review Queue'!$D$2:$D$3005,$C101,'Review Queue'!$C$2:$C$3005,$B101,'Review Queue'!$G$2:$G$3005,IF($D101="Overall","&lt;&gt;",$D101),'Review Queue'!$F$2:$F$3005,IF($A101="Successful inputs only",1,"&lt;&gt;"),'Review Queue'!$AB$2:$AB$3005,"Yes")</f>
        <v>400</v>
      </c>
      <c r="F101" s="7">
        <f>SUMIFS('All Comparisons'!$M$2:$M$8401,'All Comparisons'!$D$2:$D$8401,$C101,'All Comparisons'!$C$2:$C$8401,$B101,'All Comparisons'!$G$2:$G$8401,IF($D101="Overall","&lt;&gt;",$D101),'All Comparisons'!$F$2:$F$8401,IF($A101="Successful inputs only",1,"&lt;&gt;"))+SUMIFS('Review Queue'!$AF$2:$AF$3005,'Review Queue'!$D$2:$D$3005,$C101,'Review Queue'!$C$2:$C$3005,$B101,'Review Queue'!$G$2:$G$3005,IF($D101="Overall","&lt;&gt;",$D101),'Review Queue'!$F$2:$F$3005,IF($A101="Successful inputs only",1,"&lt;&gt;"))-SUMIFS('Review Queue'!$T$2:$T$3005,'Review Queue'!$D$2:$D$3005,$C101,'Review Queue'!$C$2:$C$3005,$B101,'Review Queue'!$G$2:$G$3005,IF($D101="Overall","&lt;&gt;",$D101),'Review Queue'!$F$2:$F$3005,IF($A101="Successful inputs only",1,"&lt;&gt;"))</f>
        <v>3</v>
      </c>
      <c r="G101" s="7">
        <f>SUMIFS('All Comparisons'!$N$2:$N$8401,'All Comparisons'!$D$2:$D$8401,$C101,'All Comparisons'!$C$2:$C$8401,$B101,'All Comparisons'!$G$2:$G$8401,IF($D101="Overall","&lt;&gt;",$D101),'All Comparisons'!$F$2:$F$8401,IF($A101="Successful inputs only",1,"&lt;&gt;"))+SUMIFS('Review Queue'!$AG$2:$AG$3005,'Review Queue'!$D$2:$D$3005,$C101,'Review Queue'!$C$2:$C$3005,$B101,'Review Queue'!$G$2:$G$3005,IF($D101="Overall","&lt;&gt;",$D101),'Review Queue'!$F$2:$F$3005,IF($A101="Successful inputs only",1,"&lt;&gt;"))-SUMIFS('Review Queue'!$U$2:$U$3005,'Review Queue'!$D$2:$D$3005,$C101,'Review Queue'!$C$2:$C$3005,$B101,'Review Queue'!$G$2:$G$3005,IF($D101="Overall","&lt;&gt;",$D101),'Review Queue'!$F$2:$F$3005,IF($A101="Successful inputs only",1,"&lt;&gt;"))</f>
        <v>0</v>
      </c>
      <c r="H101" s="7">
        <f>SUMIFS('All Comparisons'!$O$2:$O$8401,'All Comparisons'!$D$2:$D$8401,$C101,'All Comparisons'!$C$2:$C$8401,$B101,'All Comparisons'!$G$2:$G$8401,IF($D101="Overall","&lt;&gt;",$D101),'All Comparisons'!$F$2:$F$8401,IF($A101="Successful inputs only",1,"&lt;&gt;"))+SUMIFS('Review Queue'!$AH$2:$AH$3005,'Review Queue'!$D$2:$D$3005,$C101,'Review Queue'!$C$2:$C$3005,$B101,'Review Queue'!$G$2:$G$3005,IF($D101="Overall","&lt;&gt;",$D101),'Review Queue'!$F$2:$F$3005,IF($A101="Successful inputs only",1,"&lt;&gt;"))-SUMIFS('Review Queue'!$V$2:$V$3005,'Review Queue'!$D$2:$D$3005,$C101,'Review Queue'!$C$2:$C$3005,$B101,'Review Queue'!$G$2:$G$3005,IF($D101="Overall","&lt;&gt;",$D101),'Review Queue'!$F$2:$F$3005,IF($A101="Successful inputs only",1,"&lt;&gt;"))</f>
        <v>295</v>
      </c>
      <c r="I101" s="10">
        <f t="shared" si="1"/>
        <v>1</v>
      </c>
      <c r="J101" s="10">
        <f t="shared" si="2"/>
        <v>0.01006711409</v>
      </c>
      <c r="K101" s="10">
        <f t="shared" si="3"/>
        <v>0.01993355482</v>
      </c>
      <c r="L101" s="7">
        <f>COUNTIFS('Review Queue'!$D$2:$D$3005,$C101,'Review Queue'!$C$2:$C$3005,$B101,'Review Queue'!$G$2:$G$3005,IF($D101="Overall","&lt;&gt;",$D101),'Review Queue'!$F$2:$F$3005,IF($A101="Successful inputs only",1,"&lt;&gt;"),'Review Queue'!$AC$2:$AC$3005,"Needs review")</f>
        <v>0</v>
      </c>
      <c r="M101" s="7">
        <f>COUNTIFS('Review Queue'!$D$2:$D$3005,$C101,'Review Queue'!$C$2:$C$3005,$B101,'Review Queue'!$G$2:$G$3005,IF($D101="Overall","&lt;&gt;",$D101),'Review Queue'!$F$2:$F$3005,IF($A101="Successful inputs only",1,"&lt;&gt;"),'Review Queue'!$AE$2:$AE$3005,"INCOMPLETE")</f>
        <v>0</v>
      </c>
    </row>
    <row r="102" ht="15.75" customHeight="1">
      <c r="A102" s="7" t="s">
        <v>45</v>
      </c>
      <c r="B102" s="7" t="s">
        <v>119</v>
      </c>
      <c r="C102" s="7" t="s">
        <v>115</v>
      </c>
      <c r="D102" s="7" t="s">
        <v>49</v>
      </c>
      <c r="E102" s="7">
        <f>COUNTIFS('All Comparisons'!$D$2:$D$8401,$C102,'All Comparisons'!$C$2:$C$8401,$B102,'All Comparisons'!$G$2:$G$8401,IF($D102="Overall","&lt;&gt;",$D102),'All Comparisons'!$F$2:$F$8401,IF($A102="Successful inputs only",1,"&lt;&gt;"))-COUNTIFS('Review Queue'!$D$2:$D$3005,$C102,'Review Queue'!$C$2:$C$3005,$B102,'Review Queue'!$G$2:$G$3005,IF($D102="Overall","&lt;&gt;",$D102),'Review Queue'!$F$2:$F$3005,IF($A102="Successful inputs only",1,"&lt;&gt;"),'Review Queue'!$AB$2:$AB$3005,"Yes")</f>
        <v>100</v>
      </c>
      <c r="F102" s="7">
        <f>SUMIFS('All Comparisons'!$M$2:$M$8401,'All Comparisons'!$D$2:$D$8401,$C102,'All Comparisons'!$C$2:$C$8401,$B102,'All Comparisons'!$G$2:$G$8401,IF($D102="Overall","&lt;&gt;",$D102),'All Comparisons'!$F$2:$F$8401,IF($A102="Successful inputs only",1,"&lt;&gt;"))+SUMIFS('Review Queue'!$AF$2:$AF$3005,'Review Queue'!$D$2:$D$3005,$C102,'Review Queue'!$C$2:$C$3005,$B102,'Review Queue'!$G$2:$G$3005,IF($D102="Overall","&lt;&gt;",$D102),'Review Queue'!$F$2:$F$3005,IF($A102="Successful inputs only",1,"&lt;&gt;"))-SUMIFS('Review Queue'!$T$2:$T$3005,'Review Queue'!$D$2:$D$3005,$C102,'Review Queue'!$C$2:$C$3005,$B102,'Review Queue'!$G$2:$G$3005,IF($D102="Overall","&lt;&gt;",$D102),'Review Queue'!$F$2:$F$3005,IF($A102="Successful inputs only",1,"&lt;&gt;"))</f>
        <v>0</v>
      </c>
      <c r="G102" s="7">
        <f>SUMIFS('All Comparisons'!$N$2:$N$8401,'All Comparisons'!$D$2:$D$8401,$C102,'All Comparisons'!$C$2:$C$8401,$B102,'All Comparisons'!$G$2:$G$8401,IF($D102="Overall","&lt;&gt;",$D102),'All Comparisons'!$F$2:$F$8401,IF($A102="Successful inputs only",1,"&lt;&gt;"))+SUMIFS('Review Queue'!$AG$2:$AG$3005,'Review Queue'!$D$2:$D$3005,$C102,'Review Queue'!$C$2:$C$3005,$B102,'Review Queue'!$G$2:$G$3005,IF($D102="Overall","&lt;&gt;",$D102),'Review Queue'!$F$2:$F$3005,IF($A102="Successful inputs only",1,"&lt;&gt;"))-SUMIFS('Review Queue'!$U$2:$U$3005,'Review Queue'!$D$2:$D$3005,$C102,'Review Queue'!$C$2:$C$3005,$B102,'Review Queue'!$G$2:$G$3005,IF($D102="Overall","&lt;&gt;",$D102),'Review Queue'!$F$2:$F$3005,IF($A102="Successful inputs only",1,"&lt;&gt;"))</f>
        <v>0</v>
      </c>
      <c r="H102" s="7">
        <f>SUMIFS('All Comparisons'!$O$2:$O$8401,'All Comparisons'!$D$2:$D$8401,$C102,'All Comparisons'!$C$2:$C$8401,$B102,'All Comparisons'!$G$2:$G$8401,IF($D102="Overall","&lt;&gt;",$D102),'All Comparisons'!$F$2:$F$8401,IF($A102="Successful inputs only",1,"&lt;&gt;"))+SUMIFS('Review Queue'!$AH$2:$AH$3005,'Review Queue'!$D$2:$D$3005,$C102,'Review Queue'!$C$2:$C$3005,$B102,'Review Queue'!$G$2:$G$3005,IF($D102="Overall","&lt;&gt;",$D102),'Review Queue'!$F$2:$F$3005,IF($A102="Successful inputs only",1,"&lt;&gt;"))-SUMIFS('Review Queue'!$V$2:$V$3005,'Review Queue'!$D$2:$D$3005,$C102,'Review Queue'!$C$2:$C$3005,$B102,'Review Queue'!$G$2:$G$3005,IF($D102="Overall","&lt;&gt;",$D102),'Review Queue'!$F$2:$F$3005,IF($A102="Successful inputs only",1,"&lt;&gt;"))</f>
        <v>0</v>
      </c>
      <c r="I102" s="10">
        <f t="shared" si="1"/>
        <v>0</v>
      </c>
      <c r="J102" s="10">
        <f t="shared" si="2"/>
        <v>0</v>
      </c>
      <c r="K102" s="10">
        <f t="shared" si="3"/>
        <v>0</v>
      </c>
      <c r="L102" s="7">
        <f>COUNTIFS('Review Queue'!$D$2:$D$3005,$C102,'Review Queue'!$C$2:$C$3005,$B102,'Review Queue'!$G$2:$G$3005,IF($D102="Overall","&lt;&gt;",$D102),'Review Queue'!$F$2:$F$3005,IF($A102="Successful inputs only",1,"&lt;&gt;"),'Review Queue'!$AC$2:$AC$3005,"Needs review")</f>
        <v>0</v>
      </c>
      <c r="M102" s="7">
        <f>COUNTIFS('Review Queue'!$D$2:$D$3005,$C102,'Review Queue'!$C$2:$C$3005,$B102,'Review Queue'!$G$2:$G$3005,IF($D102="Overall","&lt;&gt;",$D102),'Review Queue'!$F$2:$F$3005,IF($A102="Successful inputs only",1,"&lt;&gt;"),'Review Queue'!$AE$2:$AE$3005,"INCOMPLETE")</f>
        <v>0</v>
      </c>
    </row>
    <row r="103" ht="15.75" customHeight="1">
      <c r="A103" s="7" t="s">
        <v>45</v>
      </c>
      <c r="B103" s="7" t="s">
        <v>119</v>
      </c>
      <c r="C103" s="7" t="s">
        <v>115</v>
      </c>
      <c r="D103" s="7" t="s">
        <v>95</v>
      </c>
      <c r="E103" s="7">
        <f>COUNTIFS('All Comparisons'!$D$2:$D$8401,$C103,'All Comparisons'!$C$2:$C$8401,$B103,'All Comparisons'!$G$2:$G$8401,IF($D103="Overall","&lt;&gt;",$D103),'All Comparisons'!$F$2:$F$8401,IF($A103="Successful inputs only",1,"&lt;&gt;"))-COUNTIFS('Review Queue'!$D$2:$D$3005,$C103,'Review Queue'!$C$2:$C$3005,$B103,'Review Queue'!$G$2:$G$3005,IF($D103="Overall","&lt;&gt;",$D103),'Review Queue'!$F$2:$F$3005,IF($A103="Successful inputs only",1,"&lt;&gt;"),'Review Queue'!$AB$2:$AB$3005,"Yes")</f>
        <v>100</v>
      </c>
      <c r="F103" s="7">
        <f>SUMIFS('All Comparisons'!$M$2:$M$8401,'All Comparisons'!$D$2:$D$8401,$C103,'All Comparisons'!$C$2:$C$8401,$B103,'All Comparisons'!$G$2:$G$8401,IF($D103="Overall","&lt;&gt;",$D103),'All Comparisons'!$F$2:$F$8401,IF($A103="Successful inputs only",1,"&lt;&gt;"))+SUMIFS('Review Queue'!$AF$2:$AF$3005,'Review Queue'!$D$2:$D$3005,$C103,'Review Queue'!$C$2:$C$3005,$B103,'Review Queue'!$G$2:$G$3005,IF($D103="Overall","&lt;&gt;",$D103),'Review Queue'!$F$2:$F$3005,IF($A103="Successful inputs only",1,"&lt;&gt;"))-SUMIFS('Review Queue'!$T$2:$T$3005,'Review Queue'!$D$2:$D$3005,$C103,'Review Queue'!$C$2:$C$3005,$B103,'Review Queue'!$G$2:$G$3005,IF($D103="Overall","&lt;&gt;",$D103),'Review Queue'!$F$2:$F$3005,IF($A103="Successful inputs only",1,"&lt;&gt;"))</f>
        <v>0</v>
      </c>
      <c r="G103" s="7">
        <f>SUMIFS('All Comparisons'!$N$2:$N$8401,'All Comparisons'!$D$2:$D$8401,$C103,'All Comparisons'!$C$2:$C$8401,$B103,'All Comparisons'!$G$2:$G$8401,IF($D103="Overall","&lt;&gt;",$D103),'All Comparisons'!$F$2:$F$8401,IF($A103="Successful inputs only",1,"&lt;&gt;"))+SUMIFS('Review Queue'!$AG$2:$AG$3005,'Review Queue'!$D$2:$D$3005,$C103,'Review Queue'!$C$2:$C$3005,$B103,'Review Queue'!$G$2:$G$3005,IF($D103="Overall","&lt;&gt;",$D103),'Review Queue'!$F$2:$F$3005,IF($A103="Successful inputs only",1,"&lt;&gt;"))-SUMIFS('Review Queue'!$U$2:$U$3005,'Review Queue'!$D$2:$D$3005,$C103,'Review Queue'!$C$2:$C$3005,$B103,'Review Queue'!$G$2:$G$3005,IF($D103="Overall","&lt;&gt;",$D103),'Review Queue'!$F$2:$F$3005,IF($A103="Successful inputs only",1,"&lt;&gt;"))</f>
        <v>1</v>
      </c>
      <c r="H103" s="7">
        <f>SUMIFS('All Comparisons'!$O$2:$O$8401,'All Comparisons'!$D$2:$D$8401,$C103,'All Comparisons'!$C$2:$C$8401,$B103,'All Comparisons'!$G$2:$G$8401,IF($D103="Overall","&lt;&gt;",$D103),'All Comparisons'!$F$2:$F$8401,IF($A103="Successful inputs only",1,"&lt;&gt;"))+SUMIFS('Review Queue'!$AH$2:$AH$3005,'Review Queue'!$D$2:$D$3005,$C103,'Review Queue'!$C$2:$C$3005,$B103,'Review Queue'!$G$2:$G$3005,IF($D103="Overall","&lt;&gt;",$D103),'Review Queue'!$F$2:$F$3005,IF($A103="Successful inputs only",1,"&lt;&gt;"))-SUMIFS('Review Queue'!$V$2:$V$3005,'Review Queue'!$D$2:$D$3005,$C103,'Review Queue'!$C$2:$C$3005,$B103,'Review Queue'!$G$2:$G$3005,IF($D103="Overall","&lt;&gt;",$D103),'Review Queue'!$F$2:$F$3005,IF($A103="Successful inputs only",1,"&lt;&gt;"))</f>
        <v>98</v>
      </c>
      <c r="I103" s="10">
        <f t="shared" si="1"/>
        <v>0</v>
      </c>
      <c r="J103" s="10">
        <f t="shared" si="2"/>
        <v>0</v>
      </c>
      <c r="K103" s="10">
        <f t="shared" si="3"/>
        <v>0</v>
      </c>
      <c r="L103" s="7">
        <f>COUNTIFS('Review Queue'!$D$2:$D$3005,$C103,'Review Queue'!$C$2:$C$3005,$B103,'Review Queue'!$G$2:$G$3005,IF($D103="Overall","&lt;&gt;",$D103),'Review Queue'!$F$2:$F$3005,IF($A103="Successful inputs only",1,"&lt;&gt;"),'Review Queue'!$AC$2:$AC$3005,"Needs review")</f>
        <v>0</v>
      </c>
      <c r="M103" s="7">
        <f>COUNTIFS('Review Queue'!$D$2:$D$3005,$C103,'Review Queue'!$C$2:$C$3005,$B103,'Review Queue'!$G$2:$G$3005,IF($D103="Overall","&lt;&gt;",$D103),'Review Queue'!$F$2:$F$3005,IF($A103="Successful inputs only",1,"&lt;&gt;"),'Review Queue'!$AE$2:$AE$3005,"INCOMPLETE")</f>
        <v>0</v>
      </c>
    </row>
    <row r="104" ht="15.75" customHeight="1">
      <c r="A104" s="7" t="s">
        <v>45</v>
      </c>
      <c r="B104" s="7" t="s">
        <v>119</v>
      </c>
      <c r="C104" s="7" t="s">
        <v>115</v>
      </c>
      <c r="D104" s="7" t="s">
        <v>90</v>
      </c>
      <c r="E104" s="7">
        <f>COUNTIFS('All Comparisons'!$D$2:$D$8401,$C104,'All Comparisons'!$C$2:$C$8401,$B104,'All Comparisons'!$G$2:$G$8401,IF($D104="Overall","&lt;&gt;",$D104),'All Comparisons'!$F$2:$F$8401,IF($A104="Successful inputs only",1,"&lt;&gt;"))-COUNTIFS('Review Queue'!$D$2:$D$3005,$C104,'Review Queue'!$C$2:$C$3005,$B104,'Review Queue'!$G$2:$G$3005,IF($D104="Overall","&lt;&gt;",$D104),'Review Queue'!$F$2:$F$3005,IF($A104="Successful inputs only",1,"&lt;&gt;"),'Review Queue'!$AB$2:$AB$3005,"Yes")</f>
        <v>100</v>
      </c>
      <c r="F104" s="7">
        <f>SUMIFS('All Comparisons'!$M$2:$M$8401,'All Comparisons'!$D$2:$D$8401,$C104,'All Comparisons'!$C$2:$C$8401,$B104,'All Comparisons'!$G$2:$G$8401,IF($D104="Overall","&lt;&gt;",$D104),'All Comparisons'!$F$2:$F$8401,IF($A104="Successful inputs only",1,"&lt;&gt;"))+SUMIFS('Review Queue'!$AF$2:$AF$3005,'Review Queue'!$D$2:$D$3005,$C104,'Review Queue'!$C$2:$C$3005,$B104,'Review Queue'!$G$2:$G$3005,IF($D104="Overall","&lt;&gt;",$D104),'Review Queue'!$F$2:$F$3005,IF($A104="Successful inputs only",1,"&lt;&gt;"))-SUMIFS('Review Queue'!$T$2:$T$3005,'Review Queue'!$D$2:$D$3005,$C104,'Review Queue'!$C$2:$C$3005,$B104,'Review Queue'!$G$2:$G$3005,IF($D104="Overall","&lt;&gt;",$D104),'Review Queue'!$F$2:$F$3005,IF($A104="Successful inputs only",1,"&lt;&gt;"))</f>
        <v>99</v>
      </c>
      <c r="G104" s="7">
        <f>SUMIFS('All Comparisons'!$N$2:$N$8401,'All Comparisons'!$D$2:$D$8401,$C104,'All Comparisons'!$C$2:$C$8401,$B104,'All Comparisons'!$G$2:$G$8401,IF($D104="Overall","&lt;&gt;",$D104),'All Comparisons'!$F$2:$F$8401,IF($A104="Successful inputs only",1,"&lt;&gt;"))+SUMIFS('Review Queue'!$AG$2:$AG$3005,'Review Queue'!$D$2:$D$3005,$C104,'Review Queue'!$C$2:$C$3005,$B104,'Review Queue'!$G$2:$G$3005,IF($D104="Overall","&lt;&gt;",$D104),'Review Queue'!$F$2:$F$3005,IF($A104="Successful inputs only",1,"&lt;&gt;"))-SUMIFS('Review Queue'!$U$2:$U$3005,'Review Queue'!$D$2:$D$3005,$C104,'Review Queue'!$C$2:$C$3005,$B104,'Review Queue'!$G$2:$G$3005,IF($D104="Overall","&lt;&gt;",$D104),'Review Queue'!$F$2:$F$3005,IF($A104="Successful inputs only",1,"&lt;&gt;"))</f>
        <v>0</v>
      </c>
      <c r="H104" s="7">
        <f>SUMIFS('All Comparisons'!$O$2:$O$8401,'All Comparisons'!$D$2:$D$8401,$C104,'All Comparisons'!$C$2:$C$8401,$B104,'All Comparisons'!$G$2:$G$8401,IF($D104="Overall","&lt;&gt;",$D104),'All Comparisons'!$F$2:$F$8401,IF($A104="Successful inputs only",1,"&lt;&gt;"))+SUMIFS('Review Queue'!$AH$2:$AH$3005,'Review Queue'!$D$2:$D$3005,$C104,'Review Queue'!$C$2:$C$3005,$B104,'Review Queue'!$G$2:$G$3005,IF($D104="Overall","&lt;&gt;",$D104),'Review Queue'!$F$2:$F$3005,IF($A104="Successful inputs only",1,"&lt;&gt;"))-SUMIFS('Review Queue'!$V$2:$V$3005,'Review Queue'!$D$2:$D$3005,$C104,'Review Queue'!$C$2:$C$3005,$B104,'Review Queue'!$G$2:$G$3005,IF($D104="Overall","&lt;&gt;",$D104),'Review Queue'!$F$2:$F$3005,IF($A104="Successful inputs only",1,"&lt;&gt;"))</f>
        <v>1</v>
      </c>
      <c r="I104" s="10">
        <f t="shared" si="1"/>
        <v>1</v>
      </c>
      <c r="J104" s="10">
        <f t="shared" si="2"/>
        <v>0.99</v>
      </c>
      <c r="K104" s="10">
        <f t="shared" si="3"/>
        <v>0.9949748744</v>
      </c>
      <c r="L104" s="7">
        <f>COUNTIFS('Review Queue'!$D$2:$D$3005,$C104,'Review Queue'!$C$2:$C$3005,$B104,'Review Queue'!$G$2:$G$3005,IF($D104="Overall","&lt;&gt;",$D104),'Review Queue'!$F$2:$F$3005,IF($A104="Successful inputs only",1,"&lt;&gt;"),'Review Queue'!$AC$2:$AC$3005,"Needs review")</f>
        <v>0</v>
      </c>
      <c r="M104" s="7">
        <f>COUNTIFS('Review Queue'!$D$2:$D$3005,$C104,'Review Queue'!$C$2:$C$3005,$B104,'Review Queue'!$G$2:$G$3005,IF($D104="Overall","&lt;&gt;",$D104),'Review Queue'!$F$2:$F$3005,IF($A104="Successful inputs only",1,"&lt;&gt;"),'Review Queue'!$AE$2:$AE$3005,"INCOMPLETE")</f>
        <v>0</v>
      </c>
    </row>
    <row r="105" ht="15.75" customHeight="1">
      <c r="A105" s="7" t="s">
        <v>45</v>
      </c>
      <c r="B105" s="7" t="s">
        <v>119</v>
      </c>
      <c r="C105" s="7" t="s">
        <v>115</v>
      </c>
      <c r="D105" s="7" t="s">
        <v>105</v>
      </c>
      <c r="E105" s="7">
        <f>COUNTIFS('All Comparisons'!$D$2:$D$8401,$C105,'All Comparisons'!$C$2:$C$8401,$B105,'All Comparisons'!$G$2:$G$8401,IF($D105="Overall","&lt;&gt;",$D105),'All Comparisons'!$F$2:$F$8401,IF($A105="Successful inputs only",1,"&lt;&gt;"))-COUNTIFS('Review Queue'!$D$2:$D$3005,$C105,'Review Queue'!$C$2:$C$3005,$B105,'Review Queue'!$G$2:$G$3005,IF($D105="Overall","&lt;&gt;",$D105),'Review Queue'!$F$2:$F$3005,IF($A105="Successful inputs only",1,"&lt;&gt;"),'Review Queue'!$AB$2:$AB$3005,"Yes")</f>
        <v>100</v>
      </c>
      <c r="F105" s="7">
        <f>SUMIFS('All Comparisons'!$M$2:$M$8401,'All Comparisons'!$D$2:$D$8401,$C105,'All Comparisons'!$C$2:$C$8401,$B105,'All Comparisons'!$G$2:$G$8401,IF($D105="Overall","&lt;&gt;",$D105),'All Comparisons'!$F$2:$F$8401,IF($A105="Successful inputs only",1,"&lt;&gt;"))+SUMIFS('Review Queue'!$AF$2:$AF$3005,'Review Queue'!$D$2:$D$3005,$C105,'Review Queue'!$C$2:$C$3005,$B105,'Review Queue'!$G$2:$G$3005,IF($D105="Overall","&lt;&gt;",$D105),'Review Queue'!$F$2:$F$3005,IF($A105="Successful inputs only",1,"&lt;&gt;"))-SUMIFS('Review Queue'!$T$2:$T$3005,'Review Queue'!$D$2:$D$3005,$C105,'Review Queue'!$C$2:$C$3005,$B105,'Review Queue'!$G$2:$G$3005,IF($D105="Overall","&lt;&gt;",$D105),'Review Queue'!$F$2:$F$3005,IF($A105="Successful inputs only",1,"&lt;&gt;"))</f>
        <v>98</v>
      </c>
      <c r="G105" s="7">
        <f>SUMIFS('All Comparisons'!$N$2:$N$8401,'All Comparisons'!$D$2:$D$8401,$C105,'All Comparisons'!$C$2:$C$8401,$B105,'All Comparisons'!$G$2:$G$8401,IF($D105="Overall","&lt;&gt;",$D105),'All Comparisons'!$F$2:$F$8401,IF($A105="Successful inputs only",1,"&lt;&gt;"))+SUMIFS('Review Queue'!$AG$2:$AG$3005,'Review Queue'!$D$2:$D$3005,$C105,'Review Queue'!$C$2:$C$3005,$B105,'Review Queue'!$G$2:$G$3005,IF($D105="Overall","&lt;&gt;",$D105),'Review Queue'!$F$2:$F$3005,IF($A105="Successful inputs only",1,"&lt;&gt;"))-SUMIFS('Review Queue'!$U$2:$U$3005,'Review Queue'!$D$2:$D$3005,$C105,'Review Queue'!$C$2:$C$3005,$B105,'Review Queue'!$G$2:$G$3005,IF($D105="Overall","&lt;&gt;",$D105),'Review Queue'!$F$2:$F$3005,IF($A105="Successful inputs only",1,"&lt;&gt;"))</f>
        <v>1</v>
      </c>
      <c r="H105" s="7">
        <f>SUMIFS('All Comparisons'!$O$2:$O$8401,'All Comparisons'!$D$2:$D$8401,$C105,'All Comparisons'!$C$2:$C$8401,$B105,'All Comparisons'!$G$2:$G$8401,IF($D105="Overall","&lt;&gt;",$D105),'All Comparisons'!$F$2:$F$8401,IF($A105="Successful inputs only",1,"&lt;&gt;"))+SUMIFS('Review Queue'!$AH$2:$AH$3005,'Review Queue'!$D$2:$D$3005,$C105,'Review Queue'!$C$2:$C$3005,$B105,'Review Queue'!$G$2:$G$3005,IF($D105="Overall","&lt;&gt;",$D105),'Review Queue'!$F$2:$F$3005,IF($A105="Successful inputs only",1,"&lt;&gt;"))-SUMIFS('Review Queue'!$V$2:$V$3005,'Review Queue'!$D$2:$D$3005,$C105,'Review Queue'!$C$2:$C$3005,$B105,'Review Queue'!$G$2:$G$3005,IF($D105="Overall","&lt;&gt;",$D105),'Review Queue'!$F$2:$F$3005,IF($A105="Successful inputs only",1,"&lt;&gt;"))</f>
        <v>2</v>
      </c>
      <c r="I105" s="10">
        <f t="shared" si="1"/>
        <v>0.9898989899</v>
      </c>
      <c r="J105" s="10">
        <f t="shared" si="2"/>
        <v>0.98</v>
      </c>
      <c r="K105" s="10">
        <f t="shared" si="3"/>
        <v>0.9849246231</v>
      </c>
      <c r="L105" s="7">
        <f>COUNTIFS('Review Queue'!$D$2:$D$3005,$C105,'Review Queue'!$C$2:$C$3005,$B105,'Review Queue'!$G$2:$G$3005,IF($D105="Overall","&lt;&gt;",$D105),'Review Queue'!$F$2:$F$3005,IF($A105="Successful inputs only",1,"&lt;&gt;"),'Review Queue'!$AC$2:$AC$3005,"Needs review")</f>
        <v>0</v>
      </c>
      <c r="M105" s="7">
        <f>COUNTIFS('Review Queue'!$D$2:$D$3005,$C105,'Review Queue'!$C$2:$C$3005,$B105,'Review Queue'!$G$2:$G$3005,IF($D105="Overall","&lt;&gt;",$D105),'Review Queue'!$F$2:$F$3005,IF($A105="Successful inputs only",1,"&lt;&gt;"),'Review Queue'!$AE$2:$AE$3005,"INCOMPLETE")</f>
        <v>0</v>
      </c>
    </row>
    <row r="106" ht="15.75" customHeight="1">
      <c r="A106" s="7" t="s">
        <v>45</v>
      </c>
      <c r="B106" s="7" t="s">
        <v>119</v>
      </c>
      <c r="C106" s="7" t="s">
        <v>115</v>
      </c>
      <c r="D106" s="7" t="s">
        <v>138</v>
      </c>
      <c r="E106" s="7">
        <f>COUNTIFS('All Comparisons'!$D$2:$D$8401,$C106,'All Comparisons'!$C$2:$C$8401,$B106,'All Comparisons'!$G$2:$G$8401,IF($D106="Overall","&lt;&gt;",$D106),'All Comparisons'!$F$2:$F$8401,IF($A106="Successful inputs only",1,"&lt;&gt;"))-COUNTIFS('Review Queue'!$D$2:$D$3005,$C106,'Review Queue'!$C$2:$C$3005,$B106,'Review Queue'!$G$2:$G$3005,IF($D106="Overall","&lt;&gt;",$D106),'Review Queue'!$F$2:$F$3005,IF($A106="Successful inputs only",1,"&lt;&gt;"),'Review Queue'!$AB$2:$AB$3005,"Yes")</f>
        <v>400</v>
      </c>
      <c r="F106" s="7">
        <f>SUMIFS('All Comparisons'!$M$2:$M$8401,'All Comparisons'!$D$2:$D$8401,$C106,'All Comparisons'!$C$2:$C$8401,$B106,'All Comparisons'!$G$2:$G$8401,IF($D106="Overall","&lt;&gt;",$D106),'All Comparisons'!$F$2:$F$8401,IF($A106="Successful inputs only",1,"&lt;&gt;"))+SUMIFS('Review Queue'!$AF$2:$AF$3005,'Review Queue'!$D$2:$D$3005,$C106,'Review Queue'!$C$2:$C$3005,$B106,'Review Queue'!$G$2:$G$3005,IF($D106="Overall","&lt;&gt;",$D106),'Review Queue'!$F$2:$F$3005,IF($A106="Successful inputs only",1,"&lt;&gt;"))-SUMIFS('Review Queue'!$T$2:$T$3005,'Review Queue'!$D$2:$D$3005,$C106,'Review Queue'!$C$2:$C$3005,$B106,'Review Queue'!$G$2:$G$3005,IF($D106="Overall","&lt;&gt;",$D106),'Review Queue'!$F$2:$F$3005,IF($A106="Successful inputs only",1,"&lt;&gt;"))</f>
        <v>197</v>
      </c>
      <c r="G106" s="7">
        <f>SUMIFS('All Comparisons'!$N$2:$N$8401,'All Comparisons'!$D$2:$D$8401,$C106,'All Comparisons'!$C$2:$C$8401,$B106,'All Comparisons'!$G$2:$G$8401,IF($D106="Overall","&lt;&gt;",$D106),'All Comparisons'!$F$2:$F$8401,IF($A106="Successful inputs only",1,"&lt;&gt;"))+SUMIFS('Review Queue'!$AG$2:$AG$3005,'Review Queue'!$D$2:$D$3005,$C106,'Review Queue'!$C$2:$C$3005,$B106,'Review Queue'!$G$2:$G$3005,IF($D106="Overall","&lt;&gt;",$D106),'Review Queue'!$F$2:$F$3005,IF($A106="Successful inputs only",1,"&lt;&gt;"))-SUMIFS('Review Queue'!$U$2:$U$3005,'Review Queue'!$D$2:$D$3005,$C106,'Review Queue'!$C$2:$C$3005,$B106,'Review Queue'!$G$2:$G$3005,IF($D106="Overall","&lt;&gt;",$D106),'Review Queue'!$F$2:$F$3005,IF($A106="Successful inputs only",1,"&lt;&gt;"))</f>
        <v>2</v>
      </c>
      <c r="H106" s="7">
        <f>SUMIFS('All Comparisons'!$O$2:$O$8401,'All Comparisons'!$D$2:$D$8401,$C106,'All Comparisons'!$C$2:$C$8401,$B106,'All Comparisons'!$G$2:$G$8401,IF($D106="Overall","&lt;&gt;",$D106),'All Comparisons'!$F$2:$F$8401,IF($A106="Successful inputs only",1,"&lt;&gt;"))+SUMIFS('Review Queue'!$AH$2:$AH$3005,'Review Queue'!$D$2:$D$3005,$C106,'Review Queue'!$C$2:$C$3005,$B106,'Review Queue'!$G$2:$G$3005,IF($D106="Overall","&lt;&gt;",$D106),'Review Queue'!$F$2:$F$3005,IF($A106="Successful inputs only",1,"&lt;&gt;"))-SUMIFS('Review Queue'!$V$2:$V$3005,'Review Queue'!$D$2:$D$3005,$C106,'Review Queue'!$C$2:$C$3005,$B106,'Review Queue'!$G$2:$G$3005,IF($D106="Overall","&lt;&gt;",$D106),'Review Queue'!$F$2:$F$3005,IF($A106="Successful inputs only",1,"&lt;&gt;"))</f>
        <v>101</v>
      </c>
      <c r="I106" s="10">
        <f t="shared" si="1"/>
        <v>0.9899497487</v>
      </c>
      <c r="J106" s="10">
        <f t="shared" si="2"/>
        <v>0.6610738255</v>
      </c>
      <c r="K106" s="10">
        <f t="shared" si="3"/>
        <v>0.7927565392</v>
      </c>
      <c r="L106" s="7">
        <f>COUNTIFS('Review Queue'!$D$2:$D$3005,$C106,'Review Queue'!$C$2:$C$3005,$B106,'Review Queue'!$G$2:$G$3005,IF($D106="Overall","&lt;&gt;",$D106),'Review Queue'!$F$2:$F$3005,IF($A106="Successful inputs only",1,"&lt;&gt;"),'Review Queue'!$AC$2:$AC$3005,"Needs review")</f>
        <v>0</v>
      </c>
      <c r="M106" s="7">
        <f>COUNTIFS('Review Queue'!$D$2:$D$3005,$C106,'Review Queue'!$C$2:$C$3005,$B106,'Review Queue'!$G$2:$G$3005,IF($D106="Overall","&lt;&gt;",$D106),'Review Queue'!$F$2:$F$3005,IF($A106="Successful inputs only",1,"&lt;&gt;"),'Review Queue'!$AE$2:$AE$3005,"INCOMPLETE")</f>
        <v>0</v>
      </c>
    </row>
    <row r="107" ht="15.75" customHeight="1">
      <c r="A107" s="7" t="s">
        <v>233</v>
      </c>
      <c r="B107" s="7" t="s">
        <v>46</v>
      </c>
      <c r="C107" s="7" t="s">
        <v>48</v>
      </c>
      <c r="D107" s="7" t="s">
        <v>49</v>
      </c>
      <c r="E107" s="7">
        <f>COUNTIFS('All Comparisons'!$D$2:$D$8401,$C107,'All Comparisons'!$C$2:$C$8401,$B107,'All Comparisons'!$G$2:$G$8401,IF($D107="Overall","&lt;&gt;",$D107),'All Comparisons'!$F$2:$F$8401,IF($A107="Successful inputs only",1,"&lt;&gt;"))-COUNTIFS('Review Queue'!$D$2:$D$3005,$C107,'Review Queue'!$C$2:$C$3005,$B107,'Review Queue'!$G$2:$G$3005,IF($D107="Overall","&lt;&gt;",$D107),'Review Queue'!$F$2:$F$3005,IF($A107="Successful inputs only",1,"&lt;&gt;"),'Review Queue'!$AB$2:$AB$3005,"Yes")</f>
        <v>100</v>
      </c>
      <c r="F107" s="7">
        <f>SUMIFS('All Comparisons'!$M$2:$M$8401,'All Comparisons'!$D$2:$D$8401,$C107,'All Comparisons'!$C$2:$C$8401,$B107,'All Comparisons'!$G$2:$G$8401,IF($D107="Overall","&lt;&gt;",$D107),'All Comparisons'!$F$2:$F$8401,IF($A107="Successful inputs only",1,"&lt;&gt;"))+SUMIFS('Review Queue'!$AF$2:$AF$3005,'Review Queue'!$D$2:$D$3005,$C107,'Review Queue'!$C$2:$C$3005,$B107,'Review Queue'!$G$2:$G$3005,IF($D107="Overall","&lt;&gt;",$D107),'Review Queue'!$F$2:$F$3005,IF($A107="Successful inputs only",1,"&lt;&gt;"))-SUMIFS('Review Queue'!$T$2:$T$3005,'Review Queue'!$D$2:$D$3005,$C107,'Review Queue'!$C$2:$C$3005,$B107,'Review Queue'!$G$2:$G$3005,IF($D107="Overall","&lt;&gt;",$D107),'Review Queue'!$F$2:$F$3005,IF($A107="Successful inputs only",1,"&lt;&gt;"))</f>
        <v>103</v>
      </c>
      <c r="G107" s="7">
        <f>SUMIFS('All Comparisons'!$N$2:$N$8401,'All Comparisons'!$D$2:$D$8401,$C107,'All Comparisons'!$C$2:$C$8401,$B107,'All Comparisons'!$G$2:$G$8401,IF($D107="Overall","&lt;&gt;",$D107),'All Comparisons'!$F$2:$F$8401,IF($A107="Successful inputs only",1,"&lt;&gt;"))+SUMIFS('Review Queue'!$AG$2:$AG$3005,'Review Queue'!$D$2:$D$3005,$C107,'Review Queue'!$C$2:$C$3005,$B107,'Review Queue'!$G$2:$G$3005,IF($D107="Overall","&lt;&gt;",$D107),'Review Queue'!$F$2:$F$3005,IF($A107="Successful inputs only",1,"&lt;&gt;"))-SUMIFS('Review Queue'!$U$2:$U$3005,'Review Queue'!$D$2:$D$3005,$C107,'Review Queue'!$C$2:$C$3005,$B107,'Review Queue'!$G$2:$G$3005,IF($D107="Overall","&lt;&gt;",$D107),'Review Queue'!$F$2:$F$3005,IF($A107="Successful inputs only",1,"&lt;&gt;"))</f>
        <v>1</v>
      </c>
      <c r="H107" s="7">
        <f>SUMIFS('All Comparisons'!$O$2:$O$8401,'All Comparisons'!$D$2:$D$8401,$C107,'All Comparisons'!$C$2:$C$8401,$B107,'All Comparisons'!$G$2:$G$8401,IF($D107="Overall","&lt;&gt;",$D107),'All Comparisons'!$F$2:$F$8401,IF($A107="Successful inputs only",1,"&lt;&gt;"))+SUMIFS('Review Queue'!$AH$2:$AH$3005,'Review Queue'!$D$2:$D$3005,$C107,'Review Queue'!$C$2:$C$3005,$B107,'Review Queue'!$G$2:$G$3005,IF($D107="Overall","&lt;&gt;",$D107),'Review Queue'!$F$2:$F$3005,IF($A107="Successful inputs only",1,"&lt;&gt;"))-SUMIFS('Review Queue'!$V$2:$V$3005,'Review Queue'!$D$2:$D$3005,$C107,'Review Queue'!$C$2:$C$3005,$B107,'Review Queue'!$G$2:$G$3005,IF($D107="Overall","&lt;&gt;",$D107),'Review Queue'!$F$2:$F$3005,IF($A107="Successful inputs only",1,"&lt;&gt;"))</f>
        <v>1</v>
      </c>
      <c r="I107" s="10">
        <f t="shared" si="1"/>
        <v>0.9903846154</v>
      </c>
      <c r="J107" s="10">
        <f t="shared" si="2"/>
        <v>0.9903846154</v>
      </c>
      <c r="K107" s="10">
        <f t="shared" si="3"/>
        <v>0.9903846154</v>
      </c>
      <c r="L107" s="7">
        <f>COUNTIFS('Review Queue'!$D$2:$D$3005,$C107,'Review Queue'!$C$2:$C$3005,$B107,'Review Queue'!$G$2:$G$3005,IF($D107="Overall","&lt;&gt;",$D107),'Review Queue'!$F$2:$F$3005,IF($A107="Successful inputs only",1,"&lt;&gt;"),'Review Queue'!$AC$2:$AC$3005,"Needs review")</f>
        <v>0</v>
      </c>
      <c r="M107" s="7">
        <f>COUNTIFS('Review Queue'!$D$2:$D$3005,$C107,'Review Queue'!$C$2:$C$3005,$B107,'Review Queue'!$G$2:$G$3005,IF($D107="Overall","&lt;&gt;",$D107),'Review Queue'!$F$2:$F$3005,IF($A107="Successful inputs only",1,"&lt;&gt;"),'Review Queue'!$AE$2:$AE$3005,"INCOMPLETE")</f>
        <v>0</v>
      </c>
    </row>
    <row r="108" ht="15.75" customHeight="1">
      <c r="A108" s="7" t="s">
        <v>233</v>
      </c>
      <c r="B108" s="7" t="s">
        <v>46</v>
      </c>
      <c r="C108" s="7" t="s">
        <v>48</v>
      </c>
      <c r="D108" s="7" t="s">
        <v>95</v>
      </c>
      <c r="E108" s="7">
        <f>COUNTIFS('All Comparisons'!$D$2:$D$8401,$C108,'All Comparisons'!$C$2:$C$8401,$B108,'All Comparisons'!$G$2:$G$8401,IF($D108="Overall","&lt;&gt;",$D108),'All Comparisons'!$F$2:$F$8401,IF($A108="Successful inputs only",1,"&lt;&gt;"))-COUNTIFS('Review Queue'!$D$2:$D$3005,$C108,'Review Queue'!$C$2:$C$3005,$B108,'Review Queue'!$G$2:$G$3005,IF($D108="Overall","&lt;&gt;",$D108),'Review Queue'!$F$2:$F$3005,IF($A108="Successful inputs only",1,"&lt;&gt;"),'Review Queue'!$AB$2:$AB$3005,"Yes")</f>
        <v>100</v>
      </c>
      <c r="F108" s="7">
        <f>SUMIFS('All Comparisons'!$M$2:$M$8401,'All Comparisons'!$D$2:$D$8401,$C108,'All Comparisons'!$C$2:$C$8401,$B108,'All Comparisons'!$G$2:$G$8401,IF($D108="Overall","&lt;&gt;",$D108),'All Comparisons'!$F$2:$F$8401,IF($A108="Successful inputs only",1,"&lt;&gt;"))+SUMIFS('Review Queue'!$AF$2:$AF$3005,'Review Queue'!$D$2:$D$3005,$C108,'Review Queue'!$C$2:$C$3005,$B108,'Review Queue'!$G$2:$G$3005,IF($D108="Overall","&lt;&gt;",$D108),'Review Queue'!$F$2:$F$3005,IF($A108="Successful inputs only",1,"&lt;&gt;"))-SUMIFS('Review Queue'!$T$2:$T$3005,'Review Queue'!$D$2:$D$3005,$C108,'Review Queue'!$C$2:$C$3005,$B108,'Review Queue'!$G$2:$G$3005,IF($D108="Overall","&lt;&gt;",$D108),'Review Queue'!$F$2:$F$3005,IF($A108="Successful inputs only",1,"&lt;&gt;"))</f>
        <v>86</v>
      </c>
      <c r="G108" s="7">
        <f>SUMIFS('All Comparisons'!$N$2:$N$8401,'All Comparisons'!$D$2:$D$8401,$C108,'All Comparisons'!$C$2:$C$8401,$B108,'All Comparisons'!$G$2:$G$8401,IF($D108="Overall","&lt;&gt;",$D108),'All Comparisons'!$F$2:$F$8401,IF($A108="Successful inputs only",1,"&lt;&gt;"))+SUMIFS('Review Queue'!$AG$2:$AG$3005,'Review Queue'!$D$2:$D$3005,$C108,'Review Queue'!$C$2:$C$3005,$B108,'Review Queue'!$G$2:$G$3005,IF($D108="Overall","&lt;&gt;",$D108),'Review Queue'!$F$2:$F$3005,IF($A108="Successful inputs only",1,"&lt;&gt;"))-SUMIFS('Review Queue'!$U$2:$U$3005,'Review Queue'!$D$2:$D$3005,$C108,'Review Queue'!$C$2:$C$3005,$B108,'Review Queue'!$G$2:$G$3005,IF($D108="Overall","&lt;&gt;",$D108),'Review Queue'!$F$2:$F$3005,IF($A108="Successful inputs only",1,"&lt;&gt;"))</f>
        <v>14</v>
      </c>
      <c r="H108" s="7">
        <f>SUMIFS('All Comparisons'!$O$2:$O$8401,'All Comparisons'!$D$2:$D$8401,$C108,'All Comparisons'!$C$2:$C$8401,$B108,'All Comparisons'!$G$2:$G$8401,IF($D108="Overall","&lt;&gt;",$D108),'All Comparisons'!$F$2:$F$8401,IF($A108="Successful inputs only",1,"&lt;&gt;"))+SUMIFS('Review Queue'!$AH$2:$AH$3005,'Review Queue'!$D$2:$D$3005,$C108,'Review Queue'!$C$2:$C$3005,$B108,'Review Queue'!$G$2:$G$3005,IF($D108="Overall","&lt;&gt;",$D108),'Review Queue'!$F$2:$F$3005,IF($A108="Successful inputs only",1,"&lt;&gt;"))-SUMIFS('Review Queue'!$V$2:$V$3005,'Review Queue'!$D$2:$D$3005,$C108,'Review Queue'!$C$2:$C$3005,$B108,'Review Queue'!$G$2:$G$3005,IF($D108="Overall","&lt;&gt;",$D108),'Review Queue'!$F$2:$F$3005,IF($A108="Successful inputs only",1,"&lt;&gt;"))</f>
        <v>14</v>
      </c>
      <c r="I108" s="10">
        <f t="shared" si="1"/>
        <v>0.86</v>
      </c>
      <c r="J108" s="10">
        <f t="shared" si="2"/>
        <v>0.86</v>
      </c>
      <c r="K108" s="10">
        <f t="shared" si="3"/>
        <v>0.86</v>
      </c>
      <c r="L108" s="7">
        <f>COUNTIFS('Review Queue'!$D$2:$D$3005,$C108,'Review Queue'!$C$2:$C$3005,$B108,'Review Queue'!$G$2:$G$3005,IF($D108="Overall","&lt;&gt;",$D108),'Review Queue'!$F$2:$F$3005,IF($A108="Successful inputs only",1,"&lt;&gt;"),'Review Queue'!$AC$2:$AC$3005,"Needs review")</f>
        <v>0</v>
      </c>
      <c r="M108" s="7">
        <f>COUNTIFS('Review Queue'!$D$2:$D$3005,$C108,'Review Queue'!$C$2:$C$3005,$B108,'Review Queue'!$G$2:$G$3005,IF($D108="Overall","&lt;&gt;",$D108),'Review Queue'!$F$2:$F$3005,IF($A108="Successful inputs only",1,"&lt;&gt;"),'Review Queue'!$AE$2:$AE$3005,"INCOMPLETE")</f>
        <v>0</v>
      </c>
    </row>
    <row r="109" ht="15.75" customHeight="1">
      <c r="A109" s="7" t="s">
        <v>233</v>
      </c>
      <c r="B109" s="7" t="s">
        <v>46</v>
      </c>
      <c r="C109" s="7" t="s">
        <v>48</v>
      </c>
      <c r="D109" s="7" t="s">
        <v>90</v>
      </c>
      <c r="E109" s="7">
        <f>COUNTIFS('All Comparisons'!$D$2:$D$8401,$C109,'All Comparisons'!$C$2:$C$8401,$B109,'All Comparisons'!$G$2:$G$8401,IF($D109="Overall","&lt;&gt;",$D109),'All Comparisons'!$F$2:$F$8401,IF($A109="Successful inputs only",1,"&lt;&gt;"))-COUNTIFS('Review Queue'!$D$2:$D$3005,$C109,'Review Queue'!$C$2:$C$3005,$B109,'Review Queue'!$G$2:$G$3005,IF($D109="Overall","&lt;&gt;",$D109),'Review Queue'!$F$2:$F$3005,IF($A109="Successful inputs only",1,"&lt;&gt;"),'Review Queue'!$AB$2:$AB$3005,"Yes")</f>
        <v>100</v>
      </c>
      <c r="F109" s="7">
        <f>SUMIFS('All Comparisons'!$M$2:$M$8401,'All Comparisons'!$D$2:$D$8401,$C109,'All Comparisons'!$C$2:$C$8401,$B109,'All Comparisons'!$G$2:$G$8401,IF($D109="Overall","&lt;&gt;",$D109),'All Comparisons'!$F$2:$F$8401,IF($A109="Successful inputs only",1,"&lt;&gt;"))+SUMIFS('Review Queue'!$AF$2:$AF$3005,'Review Queue'!$D$2:$D$3005,$C109,'Review Queue'!$C$2:$C$3005,$B109,'Review Queue'!$G$2:$G$3005,IF($D109="Overall","&lt;&gt;",$D109),'Review Queue'!$F$2:$F$3005,IF($A109="Successful inputs only",1,"&lt;&gt;"))-SUMIFS('Review Queue'!$T$2:$T$3005,'Review Queue'!$D$2:$D$3005,$C109,'Review Queue'!$C$2:$C$3005,$B109,'Review Queue'!$G$2:$G$3005,IF($D109="Overall","&lt;&gt;",$D109),'Review Queue'!$F$2:$F$3005,IF($A109="Successful inputs only",1,"&lt;&gt;"))</f>
        <v>104</v>
      </c>
      <c r="G109" s="7">
        <f>SUMIFS('All Comparisons'!$N$2:$N$8401,'All Comparisons'!$D$2:$D$8401,$C109,'All Comparisons'!$C$2:$C$8401,$B109,'All Comparisons'!$G$2:$G$8401,IF($D109="Overall","&lt;&gt;",$D109),'All Comparisons'!$F$2:$F$8401,IF($A109="Successful inputs only",1,"&lt;&gt;"))+SUMIFS('Review Queue'!$AG$2:$AG$3005,'Review Queue'!$D$2:$D$3005,$C109,'Review Queue'!$C$2:$C$3005,$B109,'Review Queue'!$G$2:$G$3005,IF($D109="Overall","&lt;&gt;",$D109),'Review Queue'!$F$2:$F$3005,IF($A109="Successful inputs only",1,"&lt;&gt;"))-SUMIFS('Review Queue'!$U$2:$U$3005,'Review Queue'!$D$2:$D$3005,$C109,'Review Queue'!$C$2:$C$3005,$B109,'Review Queue'!$G$2:$G$3005,IF($D109="Overall","&lt;&gt;",$D109),'Review Queue'!$F$2:$F$3005,IF($A109="Successful inputs only",1,"&lt;&gt;"))</f>
        <v>0</v>
      </c>
      <c r="H109" s="7">
        <f>SUMIFS('All Comparisons'!$O$2:$O$8401,'All Comparisons'!$D$2:$D$8401,$C109,'All Comparisons'!$C$2:$C$8401,$B109,'All Comparisons'!$G$2:$G$8401,IF($D109="Overall","&lt;&gt;",$D109),'All Comparisons'!$F$2:$F$8401,IF($A109="Successful inputs only",1,"&lt;&gt;"))+SUMIFS('Review Queue'!$AH$2:$AH$3005,'Review Queue'!$D$2:$D$3005,$C109,'Review Queue'!$C$2:$C$3005,$B109,'Review Queue'!$G$2:$G$3005,IF($D109="Overall","&lt;&gt;",$D109),'Review Queue'!$F$2:$F$3005,IF($A109="Successful inputs only",1,"&lt;&gt;"))-SUMIFS('Review Queue'!$V$2:$V$3005,'Review Queue'!$D$2:$D$3005,$C109,'Review Queue'!$C$2:$C$3005,$B109,'Review Queue'!$G$2:$G$3005,IF($D109="Overall","&lt;&gt;",$D109),'Review Queue'!$F$2:$F$3005,IF($A109="Successful inputs only",1,"&lt;&gt;"))</f>
        <v>0</v>
      </c>
      <c r="I109" s="10">
        <f t="shared" si="1"/>
        <v>1</v>
      </c>
      <c r="J109" s="10">
        <f t="shared" si="2"/>
        <v>1</v>
      </c>
      <c r="K109" s="10">
        <f t="shared" si="3"/>
        <v>1</v>
      </c>
      <c r="L109" s="7">
        <f>COUNTIFS('Review Queue'!$D$2:$D$3005,$C109,'Review Queue'!$C$2:$C$3005,$B109,'Review Queue'!$G$2:$G$3005,IF($D109="Overall","&lt;&gt;",$D109),'Review Queue'!$F$2:$F$3005,IF($A109="Successful inputs only",1,"&lt;&gt;"),'Review Queue'!$AC$2:$AC$3005,"Needs review")</f>
        <v>0</v>
      </c>
      <c r="M109" s="7">
        <f>COUNTIFS('Review Queue'!$D$2:$D$3005,$C109,'Review Queue'!$C$2:$C$3005,$B109,'Review Queue'!$G$2:$G$3005,IF($D109="Overall","&lt;&gt;",$D109),'Review Queue'!$F$2:$F$3005,IF($A109="Successful inputs only",1,"&lt;&gt;"),'Review Queue'!$AE$2:$AE$3005,"INCOMPLETE")</f>
        <v>0</v>
      </c>
    </row>
    <row r="110" ht="15.75" customHeight="1">
      <c r="A110" s="7" t="s">
        <v>233</v>
      </c>
      <c r="B110" s="7" t="s">
        <v>46</v>
      </c>
      <c r="C110" s="7" t="s">
        <v>48</v>
      </c>
      <c r="D110" s="7" t="s">
        <v>105</v>
      </c>
      <c r="E110" s="7">
        <f>COUNTIFS('All Comparisons'!$D$2:$D$8401,$C110,'All Comparisons'!$C$2:$C$8401,$B110,'All Comparisons'!$G$2:$G$8401,IF($D110="Overall","&lt;&gt;",$D110),'All Comparisons'!$F$2:$F$8401,IF($A110="Successful inputs only",1,"&lt;&gt;"))-COUNTIFS('Review Queue'!$D$2:$D$3005,$C110,'Review Queue'!$C$2:$C$3005,$B110,'Review Queue'!$G$2:$G$3005,IF($D110="Overall","&lt;&gt;",$D110),'Review Queue'!$F$2:$F$3005,IF($A110="Successful inputs only",1,"&lt;&gt;"),'Review Queue'!$AB$2:$AB$3005,"Yes")</f>
        <v>100</v>
      </c>
      <c r="F110" s="7">
        <f>SUMIFS('All Comparisons'!$M$2:$M$8401,'All Comparisons'!$D$2:$D$8401,$C110,'All Comparisons'!$C$2:$C$8401,$B110,'All Comparisons'!$G$2:$G$8401,IF($D110="Overall","&lt;&gt;",$D110),'All Comparisons'!$F$2:$F$8401,IF($A110="Successful inputs only",1,"&lt;&gt;"))+SUMIFS('Review Queue'!$AF$2:$AF$3005,'Review Queue'!$D$2:$D$3005,$C110,'Review Queue'!$C$2:$C$3005,$B110,'Review Queue'!$G$2:$G$3005,IF($D110="Overall","&lt;&gt;",$D110),'Review Queue'!$F$2:$F$3005,IF($A110="Successful inputs only",1,"&lt;&gt;"))-SUMIFS('Review Queue'!$T$2:$T$3005,'Review Queue'!$D$2:$D$3005,$C110,'Review Queue'!$C$2:$C$3005,$B110,'Review Queue'!$G$2:$G$3005,IF($D110="Overall","&lt;&gt;",$D110),'Review Queue'!$F$2:$F$3005,IF($A110="Successful inputs only",1,"&lt;&gt;"))</f>
        <v>103</v>
      </c>
      <c r="G110" s="7">
        <f>SUMIFS('All Comparisons'!$N$2:$N$8401,'All Comparisons'!$D$2:$D$8401,$C110,'All Comparisons'!$C$2:$C$8401,$B110,'All Comparisons'!$G$2:$G$8401,IF($D110="Overall","&lt;&gt;",$D110),'All Comparisons'!$F$2:$F$8401,IF($A110="Successful inputs only",1,"&lt;&gt;"))+SUMIFS('Review Queue'!$AG$2:$AG$3005,'Review Queue'!$D$2:$D$3005,$C110,'Review Queue'!$C$2:$C$3005,$B110,'Review Queue'!$G$2:$G$3005,IF($D110="Overall","&lt;&gt;",$D110),'Review Queue'!$F$2:$F$3005,IF($A110="Successful inputs only",1,"&lt;&gt;"))-SUMIFS('Review Queue'!$U$2:$U$3005,'Review Queue'!$D$2:$D$3005,$C110,'Review Queue'!$C$2:$C$3005,$B110,'Review Queue'!$G$2:$G$3005,IF($D110="Overall","&lt;&gt;",$D110),'Review Queue'!$F$2:$F$3005,IF($A110="Successful inputs only",1,"&lt;&gt;"))</f>
        <v>1</v>
      </c>
      <c r="H110" s="7">
        <f>SUMIFS('All Comparisons'!$O$2:$O$8401,'All Comparisons'!$D$2:$D$8401,$C110,'All Comparisons'!$C$2:$C$8401,$B110,'All Comparisons'!$G$2:$G$8401,IF($D110="Overall","&lt;&gt;",$D110),'All Comparisons'!$F$2:$F$8401,IF($A110="Successful inputs only",1,"&lt;&gt;"))+SUMIFS('Review Queue'!$AH$2:$AH$3005,'Review Queue'!$D$2:$D$3005,$C110,'Review Queue'!$C$2:$C$3005,$B110,'Review Queue'!$G$2:$G$3005,IF($D110="Overall","&lt;&gt;",$D110),'Review Queue'!$F$2:$F$3005,IF($A110="Successful inputs only",1,"&lt;&gt;"))-SUMIFS('Review Queue'!$V$2:$V$3005,'Review Queue'!$D$2:$D$3005,$C110,'Review Queue'!$C$2:$C$3005,$B110,'Review Queue'!$G$2:$G$3005,IF($D110="Overall","&lt;&gt;",$D110),'Review Queue'!$F$2:$F$3005,IF($A110="Successful inputs only",1,"&lt;&gt;"))</f>
        <v>1</v>
      </c>
      <c r="I110" s="10">
        <f t="shared" si="1"/>
        <v>0.9903846154</v>
      </c>
      <c r="J110" s="10">
        <f t="shared" si="2"/>
        <v>0.9903846154</v>
      </c>
      <c r="K110" s="10">
        <f t="shared" si="3"/>
        <v>0.9903846154</v>
      </c>
      <c r="L110" s="7">
        <f>COUNTIFS('Review Queue'!$D$2:$D$3005,$C110,'Review Queue'!$C$2:$C$3005,$B110,'Review Queue'!$G$2:$G$3005,IF($D110="Overall","&lt;&gt;",$D110),'Review Queue'!$F$2:$F$3005,IF($A110="Successful inputs only",1,"&lt;&gt;"),'Review Queue'!$AC$2:$AC$3005,"Needs review")</f>
        <v>0</v>
      </c>
      <c r="M110" s="7">
        <f>COUNTIFS('Review Queue'!$D$2:$D$3005,$C110,'Review Queue'!$C$2:$C$3005,$B110,'Review Queue'!$G$2:$G$3005,IF($D110="Overall","&lt;&gt;",$D110),'Review Queue'!$F$2:$F$3005,IF($A110="Successful inputs only",1,"&lt;&gt;"),'Review Queue'!$AE$2:$AE$3005,"INCOMPLETE")</f>
        <v>0</v>
      </c>
    </row>
    <row r="111" ht="15.75" customHeight="1">
      <c r="A111" s="7" t="s">
        <v>233</v>
      </c>
      <c r="B111" s="7" t="s">
        <v>46</v>
      </c>
      <c r="C111" s="7" t="s">
        <v>48</v>
      </c>
      <c r="D111" s="7" t="s">
        <v>138</v>
      </c>
      <c r="E111" s="7">
        <f>COUNTIFS('All Comparisons'!$D$2:$D$8401,$C111,'All Comparisons'!$C$2:$C$8401,$B111,'All Comparisons'!$G$2:$G$8401,IF($D111="Overall","&lt;&gt;",$D111),'All Comparisons'!$F$2:$F$8401,IF($A111="Successful inputs only",1,"&lt;&gt;"))-COUNTIFS('Review Queue'!$D$2:$D$3005,$C111,'Review Queue'!$C$2:$C$3005,$B111,'Review Queue'!$G$2:$G$3005,IF($D111="Overall","&lt;&gt;",$D111),'Review Queue'!$F$2:$F$3005,IF($A111="Successful inputs only",1,"&lt;&gt;"),'Review Queue'!$AB$2:$AB$3005,"Yes")</f>
        <v>400</v>
      </c>
      <c r="F111" s="7">
        <f>SUMIFS('All Comparisons'!$M$2:$M$8401,'All Comparisons'!$D$2:$D$8401,$C111,'All Comparisons'!$C$2:$C$8401,$B111,'All Comparisons'!$G$2:$G$8401,IF($D111="Overall","&lt;&gt;",$D111),'All Comparisons'!$F$2:$F$8401,IF($A111="Successful inputs only",1,"&lt;&gt;"))+SUMIFS('Review Queue'!$AF$2:$AF$3005,'Review Queue'!$D$2:$D$3005,$C111,'Review Queue'!$C$2:$C$3005,$B111,'Review Queue'!$G$2:$G$3005,IF($D111="Overall","&lt;&gt;",$D111),'Review Queue'!$F$2:$F$3005,IF($A111="Successful inputs only",1,"&lt;&gt;"))-SUMIFS('Review Queue'!$T$2:$T$3005,'Review Queue'!$D$2:$D$3005,$C111,'Review Queue'!$C$2:$C$3005,$B111,'Review Queue'!$G$2:$G$3005,IF($D111="Overall","&lt;&gt;",$D111),'Review Queue'!$F$2:$F$3005,IF($A111="Successful inputs only",1,"&lt;&gt;"))</f>
        <v>396</v>
      </c>
      <c r="G111" s="7">
        <f>SUMIFS('All Comparisons'!$N$2:$N$8401,'All Comparisons'!$D$2:$D$8401,$C111,'All Comparisons'!$C$2:$C$8401,$B111,'All Comparisons'!$G$2:$G$8401,IF($D111="Overall","&lt;&gt;",$D111),'All Comparisons'!$F$2:$F$8401,IF($A111="Successful inputs only",1,"&lt;&gt;"))+SUMIFS('Review Queue'!$AG$2:$AG$3005,'Review Queue'!$D$2:$D$3005,$C111,'Review Queue'!$C$2:$C$3005,$B111,'Review Queue'!$G$2:$G$3005,IF($D111="Overall","&lt;&gt;",$D111),'Review Queue'!$F$2:$F$3005,IF($A111="Successful inputs only",1,"&lt;&gt;"))-SUMIFS('Review Queue'!$U$2:$U$3005,'Review Queue'!$D$2:$D$3005,$C111,'Review Queue'!$C$2:$C$3005,$B111,'Review Queue'!$G$2:$G$3005,IF($D111="Overall","&lt;&gt;",$D111),'Review Queue'!$F$2:$F$3005,IF($A111="Successful inputs only",1,"&lt;&gt;"))</f>
        <v>16</v>
      </c>
      <c r="H111" s="7">
        <f>SUMIFS('All Comparisons'!$O$2:$O$8401,'All Comparisons'!$D$2:$D$8401,$C111,'All Comparisons'!$C$2:$C$8401,$B111,'All Comparisons'!$G$2:$G$8401,IF($D111="Overall","&lt;&gt;",$D111),'All Comparisons'!$F$2:$F$8401,IF($A111="Successful inputs only",1,"&lt;&gt;"))+SUMIFS('Review Queue'!$AH$2:$AH$3005,'Review Queue'!$D$2:$D$3005,$C111,'Review Queue'!$C$2:$C$3005,$B111,'Review Queue'!$G$2:$G$3005,IF($D111="Overall","&lt;&gt;",$D111),'Review Queue'!$F$2:$F$3005,IF($A111="Successful inputs only",1,"&lt;&gt;"))-SUMIFS('Review Queue'!$V$2:$V$3005,'Review Queue'!$D$2:$D$3005,$C111,'Review Queue'!$C$2:$C$3005,$B111,'Review Queue'!$G$2:$G$3005,IF($D111="Overall","&lt;&gt;",$D111),'Review Queue'!$F$2:$F$3005,IF($A111="Successful inputs only",1,"&lt;&gt;"))</f>
        <v>16</v>
      </c>
      <c r="I111" s="10">
        <f t="shared" si="1"/>
        <v>0.9611650485</v>
      </c>
      <c r="J111" s="10">
        <f t="shared" si="2"/>
        <v>0.9611650485</v>
      </c>
      <c r="K111" s="10">
        <f t="shared" si="3"/>
        <v>0.9611650485</v>
      </c>
      <c r="L111" s="7">
        <f>COUNTIFS('Review Queue'!$D$2:$D$3005,$C111,'Review Queue'!$C$2:$C$3005,$B111,'Review Queue'!$G$2:$G$3005,IF($D111="Overall","&lt;&gt;",$D111),'Review Queue'!$F$2:$F$3005,IF($A111="Successful inputs only",1,"&lt;&gt;"),'Review Queue'!$AC$2:$AC$3005,"Needs review")</f>
        <v>0</v>
      </c>
      <c r="M111" s="7">
        <f>COUNTIFS('Review Queue'!$D$2:$D$3005,$C111,'Review Queue'!$C$2:$C$3005,$B111,'Review Queue'!$G$2:$G$3005,IF($D111="Overall","&lt;&gt;",$D111),'Review Queue'!$F$2:$F$3005,IF($A111="Successful inputs only",1,"&lt;&gt;"),'Review Queue'!$AE$2:$AE$3005,"INCOMPLETE")</f>
        <v>0</v>
      </c>
    </row>
    <row r="112" ht="15.75" customHeight="1">
      <c r="A112" s="7" t="s">
        <v>233</v>
      </c>
      <c r="B112" s="7" t="s">
        <v>46</v>
      </c>
      <c r="C112" s="7" t="s">
        <v>102</v>
      </c>
      <c r="D112" s="7" t="s">
        <v>49</v>
      </c>
      <c r="E112" s="7">
        <f>COUNTIFS('All Comparisons'!$D$2:$D$8401,$C112,'All Comparisons'!$C$2:$C$8401,$B112,'All Comparisons'!$G$2:$G$8401,IF($D112="Overall","&lt;&gt;",$D112),'All Comparisons'!$F$2:$F$8401,IF($A112="Successful inputs only",1,"&lt;&gt;"))-COUNTIFS('Review Queue'!$D$2:$D$3005,$C112,'Review Queue'!$C$2:$C$3005,$B112,'Review Queue'!$G$2:$G$3005,IF($D112="Overall","&lt;&gt;",$D112),'Review Queue'!$F$2:$F$3005,IF($A112="Successful inputs only",1,"&lt;&gt;"),'Review Queue'!$AB$2:$AB$3005,"Yes")</f>
        <v>99</v>
      </c>
      <c r="F112" s="7">
        <f>SUMIFS('All Comparisons'!$M$2:$M$8401,'All Comparisons'!$D$2:$D$8401,$C112,'All Comparisons'!$C$2:$C$8401,$B112,'All Comparisons'!$G$2:$G$8401,IF($D112="Overall","&lt;&gt;",$D112),'All Comparisons'!$F$2:$F$8401,IF($A112="Successful inputs only",1,"&lt;&gt;"))+SUMIFS('Review Queue'!$AF$2:$AF$3005,'Review Queue'!$D$2:$D$3005,$C112,'Review Queue'!$C$2:$C$3005,$B112,'Review Queue'!$G$2:$G$3005,IF($D112="Overall","&lt;&gt;",$D112),'Review Queue'!$F$2:$F$3005,IF($A112="Successful inputs only",1,"&lt;&gt;"))-SUMIFS('Review Queue'!$T$2:$T$3005,'Review Queue'!$D$2:$D$3005,$C112,'Review Queue'!$C$2:$C$3005,$B112,'Review Queue'!$G$2:$G$3005,IF($D112="Overall","&lt;&gt;",$D112),'Review Queue'!$F$2:$F$3005,IF($A112="Successful inputs only",1,"&lt;&gt;"))</f>
        <v>100</v>
      </c>
      <c r="G112" s="7">
        <f>SUMIFS('All Comparisons'!$N$2:$N$8401,'All Comparisons'!$D$2:$D$8401,$C112,'All Comparisons'!$C$2:$C$8401,$B112,'All Comparisons'!$G$2:$G$8401,IF($D112="Overall","&lt;&gt;",$D112),'All Comparisons'!$F$2:$F$8401,IF($A112="Successful inputs only",1,"&lt;&gt;"))+SUMIFS('Review Queue'!$AG$2:$AG$3005,'Review Queue'!$D$2:$D$3005,$C112,'Review Queue'!$C$2:$C$3005,$B112,'Review Queue'!$G$2:$G$3005,IF($D112="Overall","&lt;&gt;",$D112),'Review Queue'!$F$2:$F$3005,IF($A112="Successful inputs only",1,"&lt;&gt;"))-SUMIFS('Review Queue'!$U$2:$U$3005,'Review Queue'!$D$2:$D$3005,$C112,'Review Queue'!$C$2:$C$3005,$B112,'Review Queue'!$G$2:$G$3005,IF($D112="Overall","&lt;&gt;",$D112),'Review Queue'!$F$2:$F$3005,IF($A112="Successful inputs only",1,"&lt;&gt;"))</f>
        <v>1</v>
      </c>
      <c r="H112" s="7">
        <f>SUMIFS('All Comparisons'!$O$2:$O$8401,'All Comparisons'!$D$2:$D$8401,$C112,'All Comparisons'!$C$2:$C$8401,$B112,'All Comparisons'!$G$2:$G$8401,IF($D112="Overall","&lt;&gt;",$D112),'All Comparisons'!$F$2:$F$8401,IF($A112="Successful inputs only",1,"&lt;&gt;"))+SUMIFS('Review Queue'!$AH$2:$AH$3005,'Review Queue'!$D$2:$D$3005,$C112,'Review Queue'!$C$2:$C$3005,$B112,'Review Queue'!$G$2:$G$3005,IF($D112="Overall","&lt;&gt;",$D112),'Review Queue'!$F$2:$F$3005,IF($A112="Successful inputs only",1,"&lt;&gt;"))-SUMIFS('Review Queue'!$V$2:$V$3005,'Review Queue'!$D$2:$D$3005,$C112,'Review Queue'!$C$2:$C$3005,$B112,'Review Queue'!$G$2:$G$3005,IF($D112="Overall","&lt;&gt;",$D112),'Review Queue'!$F$2:$F$3005,IF($A112="Successful inputs only",1,"&lt;&gt;"))</f>
        <v>3</v>
      </c>
      <c r="I112" s="10">
        <f t="shared" si="1"/>
        <v>0.9900990099</v>
      </c>
      <c r="J112" s="10">
        <f t="shared" si="2"/>
        <v>0.9708737864</v>
      </c>
      <c r="K112" s="10">
        <f t="shared" si="3"/>
        <v>0.9803921569</v>
      </c>
      <c r="L112" s="7">
        <f>COUNTIFS('Review Queue'!$D$2:$D$3005,$C112,'Review Queue'!$C$2:$C$3005,$B112,'Review Queue'!$G$2:$G$3005,IF($D112="Overall","&lt;&gt;",$D112),'Review Queue'!$F$2:$F$3005,IF($A112="Successful inputs only",1,"&lt;&gt;"),'Review Queue'!$AC$2:$AC$3005,"Needs review")</f>
        <v>0</v>
      </c>
      <c r="M112" s="7">
        <f>COUNTIFS('Review Queue'!$D$2:$D$3005,$C112,'Review Queue'!$C$2:$C$3005,$B112,'Review Queue'!$G$2:$G$3005,IF($D112="Overall","&lt;&gt;",$D112),'Review Queue'!$F$2:$F$3005,IF($A112="Successful inputs only",1,"&lt;&gt;"),'Review Queue'!$AE$2:$AE$3005,"INCOMPLETE")</f>
        <v>0</v>
      </c>
    </row>
    <row r="113" ht="15.75" customHeight="1">
      <c r="A113" s="7" t="s">
        <v>233</v>
      </c>
      <c r="B113" s="7" t="s">
        <v>46</v>
      </c>
      <c r="C113" s="7" t="s">
        <v>102</v>
      </c>
      <c r="D113" s="7" t="s">
        <v>95</v>
      </c>
      <c r="E113" s="7">
        <f>COUNTIFS('All Comparisons'!$D$2:$D$8401,$C113,'All Comparisons'!$C$2:$C$8401,$B113,'All Comparisons'!$G$2:$G$8401,IF($D113="Overall","&lt;&gt;",$D113),'All Comparisons'!$F$2:$F$8401,IF($A113="Successful inputs only",1,"&lt;&gt;"))-COUNTIFS('Review Queue'!$D$2:$D$3005,$C113,'Review Queue'!$C$2:$C$3005,$B113,'Review Queue'!$G$2:$G$3005,IF($D113="Overall","&lt;&gt;",$D113),'Review Queue'!$F$2:$F$3005,IF($A113="Successful inputs only",1,"&lt;&gt;"),'Review Queue'!$AB$2:$AB$3005,"Yes")</f>
        <v>99</v>
      </c>
      <c r="F113" s="7">
        <f>SUMIFS('All Comparisons'!$M$2:$M$8401,'All Comparisons'!$D$2:$D$8401,$C113,'All Comparisons'!$C$2:$C$8401,$B113,'All Comparisons'!$G$2:$G$8401,IF($D113="Overall","&lt;&gt;",$D113),'All Comparisons'!$F$2:$F$8401,IF($A113="Successful inputs only",1,"&lt;&gt;"))+SUMIFS('Review Queue'!$AF$2:$AF$3005,'Review Queue'!$D$2:$D$3005,$C113,'Review Queue'!$C$2:$C$3005,$B113,'Review Queue'!$G$2:$G$3005,IF($D113="Overall","&lt;&gt;",$D113),'Review Queue'!$F$2:$F$3005,IF($A113="Successful inputs only",1,"&lt;&gt;"))-SUMIFS('Review Queue'!$T$2:$T$3005,'Review Queue'!$D$2:$D$3005,$C113,'Review Queue'!$C$2:$C$3005,$B113,'Review Queue'!$G$2:$G$3005,IF($D113="Overall","&lt;&gt;",$D113),'Review Queue'!$F$2:$F$3005,IF($A113="Successful inputs only",1,"&lt;&gt;"))</f>
        <v>78</v>
      </c>
      <c r="G113" s="7">
        <f>SUMIFS('All Comparisons'!$N$2:$N$8401,'All Comparisons'!$D$2:$D$8401,$C113,'All Comparisons'!$C$2:$C$8401,$B113,'All Comparisons'!$G$2:$G$8401,IF($D113="Overall","&lt;&gt;",$D113),'All Comparisons'!$F$2:$F$8401,IF($A113="Successful inputs only",1,"&lt;&gt;"))+SUMIFS('Review Queue'!$AG$2:$AG$3005,'Review Queue'!$D$2:$D$3005,$C113,'Review Queue'!$C$2:$C$3005,$B113,'Review Queue'!$G$2:$G$3005,IF($D113="Overall","&lt;&gt;",$D113),'Review Queue'!$F$2:$F$3005,IF($A113="Successful inputs only",1,"&lt;&gt;"))-SUMIFS('Review Queue'!$U$2:$U$3005,'Review Queue'!$D$2:$D$3005,$C113,'Review Queue'!$C$2:$C$3005,$B113,'Review Queue'!$G$2:$G$3005,IF($D113="Overall","&lt;&gt;",$D113),'Review Queue'!$F$2:$F$3005,IF($A113="Successful inputs only",1,"&lt;&gt;"))</f>
        <v>20</v>
      </c>
      <c r="H113" s="7">
        <f>SUMIFS('All Comparisons'!$O$2:$O$8401,'All Comparisons'!$D$2:$D$8401,$C113,'All Comparisons'!$C$2:$C$8401,$B113,'All Comparisons'!$G$2:$G$8401,IF($D113="Overall","&lt;&gt;",$D113),'All Comparisons'!$F$2:$F$8401,IF($A113="Successful inputs only",1,"&lt;&gt;"))+SUMIFS('Review Queue'!$AH$2:$AH$3005,'Review Queue'!$D$2:$D$3005,$C113,'Review Queue'!$C$2:$C$3005,$B113,'Review Queue'!$G$2:$G$3005,IF($D113="Overall","&lt;&gt;",$D113),'Review Queue'!$F$2:$F$3005,IF($A113="Successful inputs only",1,"&lt;&gt;"))-SUMIFS('Review Queue'!$V$2:$V$3005,'Review Queue'!$D$2:$D$3005,$C113,'Review Queue'!$C$2:$C$3005,$B113,'Review Queue'!$G$2:$G$3005,IF($D113="Overall","&lt;&gt;",$D113),'Review Queue'!$F$2:$F$3005,IF($A113="Successful inputs only",1,"&lt;&gt;"))</f>
        <v>21</v>
      </c>
      <c r="I113" s="10">
        <f t="shared" si="1"/>
        <v>0.7959183673</v>
      </c>
      <c r="J113" s="10">
        <f t="shared" si="2"/>
        <v>0.7878787879</v>
      </c>
      <c r="K113" s="10">
        <f t="shared" si="3"/>
        <v>0.7918781726</v>
      </c>
      <c r="L113" s="7">
        <f>COUNTIFS('Review Queue'!$D$2:$D$3005,$C113,'Review Queue'!$C$2:$C$3005,$B113,'Review Queue'!$G$2:$G$3005,IF($D113="Overall","&lt;&gt;",$D113),'Review Queue'!$F$2:$F$3005,IF($A113="Successful inputs only",1,"&lt;&gt;"),'Review Queue'!$AC$2:$AC$3005,"Needs review")</f>
        <v>0</v>
      </c>
      <c r="M113" s="7">
        <f>COUNTIFS('Review Queue'!$D$2:$D$3005,$C113,'Review Queue'!$C$2:$C$3005,$B113,'Review Queue'!$G$2:$G$3005,IF($D113="Overall","&lt;&gt;",$D113),'Review Queue'!$F$2:$F$3005,IF($A113="Successful inputs only",1,"&lt;&gt;"),'Review Queue'!$AE$2:$AE$3005,"INCOMPLETE")</f>
        <v>0</v>
      </c>
    </row>
    <row r="114" ht="15.75" customHeight="1">
      <c r="A114" s="7" t="s">
        <v>233</v>
      </c>
      <c r="B114" s="7" t="s">
        <v>46</v>
      </c>
      <c r="C114" s="7" t="s">
        <v>102</v>
      </c>
      <c r="D114" s="7" t="s">
        <v>90</v>
      </c>
      <c r="E114" s="7">
        <f>COUNTIFS('All Comparisons'!$D$2:$D$8401,$C114,'All Comparisons'!$C$2:$C$8401,$B114,'All Comparisons'!$G$2:$G$8401,IF($D114="Overall","&lt;&gt;",$D114),'All Comparisons'!$F$2:$F$8401,IF($A114="Successful inputs only",1,"&lt;&gt;"))-COUNTIFS('Review Queue'!$D$2:$D$3005,$C114,'Review Queue'!$C$2:$C$3005,$B114,'Review Queue'!$G$2:$G$3005,IF($D114="Overall","&lt;&gt;",$D114),'Review Queue'!$F$2:$F$3005,IF($A114="Successful inputs only",1,"&lt;&gt;"),'Review Queue'!$AB$2:$AB$3005,"Yes")</f>
        <v>99</v>
      </c>
      <c r="F114" s="7">
        <f>SUMIFS('All Comparisons'!$M$2:$M$8401,'All Comparisons'!$D$2:$D$8401,$C114,'All Comparisons'!$C$2:$C$8401,$B114,'All Comparisons'!$G$2:$G$8401,IF($D114="Overall","&lt;&gt;",$D114),'All Comparisons'!$F$2:$F$8401,IF($A114="Successful inputs only",1,"&lt;&gt;"))+SUMIFS('Review Queue'!$AF$2:$AF$3005,'Review Queue'!$D$2:$D$3005,$C114,'Review Queue'!$C$2:$C$3005,$B114,'Review Queue'!$G$2:$G$3005,IF($D114="Overall","&lt;&gt;",$D114),'Review Queue'!$F$2:$F$3005,IF($A114="Successful inputs only",1,"&lt;&gt;"))-SUMIFS('Review Queue'!$T$2:$T$3005,'Review Queue'!$D$2:$D$3005,$C114,'Review Queue'!$C$2:$C$3005,$B114,'Review Queue'!$G$2:$G$3005,IF($D114="Overall","&lt;&gt;",$D114),'Review Queue'!$F$2:$F$3005,IF($A114="Successful inputs only",1,"&lt;&gt;"))</f>
        <v>100</v>
      </c>
      <c r="G114" s="7">
        <f>SUMIFS('All Comparisons'!$N$2:$N$8401,'All Comparisons'!$D$2:$D$8401,$C114,'All Comparisons'!$C$2:$C$8401,$B114,'All Comparisons'!$G$2:$G$8401,IF($D114="Overall","&lt;&gt;",$D114),'All Comparisons'!$F$2:$F$8401,IF($A114="Successful inputs only",1,"&lt;&gt;"))+SUMIFS('Review Queue'!$AG$2:$AG$3005,'Review Queue'!$D$2:$D$3005,$C114,'Review Queue'!$C$2:$C$3005,$B114,'Review Queue'!$G$2:$G$3005,IF($D114="Overall","&lt;&gt;",$D114),'Review Queue'!$F$2:$F$3005,IF($A114="Successful inputs only",1,"&lt;&gt;"))-SUMIFS('Review Queue'!$U$2:$U$3005,'Review Queue'!$D$2:$D$3005,$C114,'Review Queue'!$C$2:$C$3005,$B114,'Review Queue'!$G$2:$G$3005,IF($D114="Overall","&lt;&gt;",$D114),'Review Queue'!$F$2:$F$3005,IF($A114="Successful inputs only",1,"&lt;&gt;"))</f>
        <v>1</v>
      </c>
      <c r="H114" s="7">
        <f>SUMIFS('All Comparisons'!$O$2:$O$8401,'All Comparisons'!$D$2:$D$8401,$C114,'All Comparisons'!$C$2:$C$8401,$B114,'All Comparisons'!$G$2:$G$8401,IF($D114="Overall","&lt;&gt;",$D114),'All Comparisons'!$F$2:$F$8401,IF($A114="Successful inputs only",1,"&lt;&gt;"))+SUMIFS('Review Queue'!$AH$2:$AH$3005,'Review Queue'!$D$2:$D$3005,$C114,'Review Queue'!$C$2:$C$3005,$B114,'Review Queue'!$G$2:$G$3005,IF($D114="Overall","&lt;&gt;",$D114),'Review Queue'!$F$2:$F$3005,IF($A114="Successful inputs only",1,"&lt;&gt;"))-SUMIFS('Review Queue'!$V$2:$V$3005,'Review Queue'!$D$2:$D$3005,$C114,'Review Queue'!$C$2:$C$3005,$B114,'Review Queue'!$G$2:$G$3005,IF($D114="Overall","&lt;&gt;",$D114),'Review Queue'!$F$2:$F$3005,IF($A114="Successful inputs only",1,"&lt;&gt;"))</f>
        <v>2</v>
      </c>
      <c r="I114" s="10">
        <f t="shared" si="1"/>
        <v>0.9900990099</v>
      </c>
      <c r="J114" s="10">
        <f t="shared" si="2"/>
        <v>0.9803921569</v>
      </c>
      <c r="K114" s="10">
        <f t="shared" si="3"/>
        <v>0.9852216749</v>
      </c>
      <c r="L114" s="7">
        <f>COUNTIFS('Review Queue'!$D$2:$D$3005,$C114,'Review Queue'!$C$2:$C$3005,$B114,'Review Queue'!$G$2:$G$3005,IF($D114="Overall","&lt;&gt;",$D114),'Review Queue'!$F$2:$F$3005,IF($A114="Successful inputs only",1,"&lt;&gt;"),'Review Queue'!$AC$2:$AC$3005,"Needs review")</f>
        <v>0</v>
      </c>
      <c r="M114" s="7">
        <f>COUNTIFS('Review Queue'!$D$2:$D$3005,$C114,'Review Queue'!$C$2:$C$3005,$B114,'Review Queue'!$G$2:$G$3005,IF($D114="Overall","&lt;&gt;",$D114),'Review Queue'!$F$2:$F$3005,IF($A114="Successful inputs only",1,"&lt;&gt;"),'Review Queue'!$AE$2:$AE$3005,"INCOMPLETE")</f>
        <v>0</v>
      </c>
    </row>
    <row r="115" ht="15.75" customHeight="1">
      <c r="A115" s="7" t="s">
        <v>233</v>
      </c>
      <c r="B115" s="7" t="s">
        <v>46</v>
      </c>
      <c r="C115" s="7" t="s">
        <v>102</v>
      </c>
      <c r="D115" s="7" t="s">
        <v>105</v>
      </c>
      <c r="E115" s="7">
        <f>COUNTIFS('All Comparisons'!$D$2:$D$8401,$C115,'All Comparisons'!$C$2:$C$8401,$B115,'All Comparisons'!$G$2:$G$8401,IF($D115="Overall","&lt;&gt;",$D115),'All Comparisons'!$F$2:$F$8401,IF($A115="Successful inputs only",1,"&lt;&gt;"))-COUNTIFS('Review Queue'!$D$2:$D$3005,$C115,'Review Queue'!$C$2:$C$3005,$B115,'Review Queue'!$G$2:$G$3005,IF($D115="Overall","&lt;&gt;",$D115),'Review Queue'!$F$2:$F$3005,IF($A115="Successful inputs only",1,"&lt;&gt;"),'Review Queue'!$AB$2:$AB$3005,"Yes")</f>
        <v>99</v>
      </c>
      <c r="F115" s="7">
        <f>SUMIFS('All Comparisons'!$M$2:$M$8401,'All Comparisons'!$D$2:$D$8401,$C115,'All Comparisons'!$C$2:$C$8401,$B115,'All Comparisons'!$G$2:$G$8401,IF($D115="Overall","&lt;&gt;",$D115),'All Comparisons'!$F$2:$F$8401,IF($A115="Successful inputs only",1,"&lt;&gt;"))+SUMIFS('Review Queue'!$AF$2:$AF$3005,'Review Queue'!$D$2:$D$3005,$C115,'Review Queue'!$C$2:$C$3005,$B115,'Review Queue'!$G$2:$G$3005,IF($D115="Overall","&lt;&gt;",$D115),'Review Queue'!$F$2:$F$3005,IF($A115="Successful inputs only",1,"&lt;&gt;"))-SUMIFS('Review Queue'!$T$2:$T$3005,'Review Queue'!$D$2:$D$3005,$C115,'Review Queue'!$C$2:$C$3005,$B115,'Review Queue'!$G$2:$G$3005,IF($D115="Overall","&lt;&gt;",$D115),'Review Queue'!$F$2:$F$3005,IF($A115="Successful inputs only",1,"&lt;&gt;"))</f>
        <v>100</v>
      </c>
      <c r="G115" s="7">
        <f>SUMIFS('All Comparisons'!$N$2:$N$8401,'All Comparisons'!$D$2:$D$8401,$C115,'All Comparisons'!$C$2:$C$8401,$B115,'All Comparisons'!$G$2:$G$8401,IF($D115="Overall","&lt;&gt;",$D115),'All Comparisons'!$F$2:$F$8401,IF($A115="Successful inputs only",1,"&lt;&gt;"))+SUMIFS('Review Queue'!$AG$2:$AG$3005,'Review Queue'!$D$2:$D$3005,$C115,'Review Queue'!$C$2:$C$3005,$B115,'Review Queue'!$G$2:$G$3005,IF($D115="Overall","&lt;&gt;",$D115),'Review Queue'!$F$2:$F$3005,IF($A115="Successful inputs only",1,"&lt;&gt;"))-SUMIFS('Review Queue'!$U$2:$U$3005,'Review Queue'!$D$2:$D$3005,$C115,'Review Queue'!$C$2:$C$3005,$B115,'Review Queue'!$G$2:$G$3005,IF($D115="Overall","&lt;&gt;",$D115),'Review Queue'!$F$2:$F$3005,IF($A115="Successful inputs only",1,"&lt;&gt;"))</f>
        <v>1</v>
      </c>
      <c r="H115" s="7">
        <f>SUMIFS('All Comparisons'!$O$2:$O$8401,'All Comparisons'!$D$2:$D$8401,$C115,'All Comparisons'!$C$2:$C$8401,$B115,'All Comparisons'!$G$2:$G$8401,IF($D115="Overall","&lt;&gt;",$D115),'All Comparisons'!$F$2:$F$8401,IF($A115="Successful inputs only",1,"&lt;&gt;"))+SUMIFS('Review Queue'!$AH$2:$AH$3005,'Review Queue'!$D$2:$D$3005,$C115,'Review Queue'!$C$2:$C$3005,$B115,'Review Queue'!$G$2:$G$3005,IF($D115="Overall","&lt;&gt;",$D115),'Review Queue'!$F$2:$F$3005,IF($A115="Successful inputs only",1,"&lt;&gt;"))-SUMIFS('Review Queue'!$V$2:$V$3005,'Review Queue'!$D$2:$D$3005,$C115,'Review Queue'!$C$2:$C$3005,$B115,'Review Queue'!$G$2:$G$3005,IF($D115="Overall","&lt;&gt;",$D115),'Review Queue'!$F$2:$F$3005,IF($A115="Successful inputs only",1,"&lt;&gt;"))</f>
        <v>3</v>
      </c>
      <c r="I115" s="10">
        <f t="shared" si="1"/>
        <v>0.9900990099</v>
      </c>
      <c r="J115" s="10">
        <f t="shared" si="2"/>
        <v>0.9708737864</v>
      </c>
      <c r="K115" s="10">
        <f t="shared" si="3"/>
        <v>0.9803921569</v>
      </c>
      <c r="L115" s="7">
        <f>COUNTIFS('Review Queue'!$D$2:$D$3005,$C115,'Review Queue'!$C$2:$C$3005,$B115,'Review Queue'!$G$2:$G$3005,IF($D115="Overall","&lt;&gt;",$D115),'Review Queue'!$F$2:$F$3005,IF($A115="Successful inputs only",1,"&lt;&gt;"),'Review Queue'!$AC$2:$AC$3005,"Needs review")</f>
        <v>0</v>
      </c>
      <c r="M115" s="7">
        <f>COUNTIFS('Review Queue'!$D$2:$D$3005,$C115,'Review Queue'!$C$2:$C$3005,$B115,'Review Queue'!$G$2:$G$3005,IF($D115="Overall","&lt;&gt;",$D115),'Review Queue'!$F$2:$F$3005,IF($A115="Successful inputs only",1,"&lt;&gt;"),'Review Queue'!$AE$2:$AE$3005,"INCOMPLETE")</f>
        <v>0</v>
      </c>
    </row>
    <row r="116" ht="15.75" customHeight="1">
      <c r="A116" s="7" t="s">
        <v>233</v>
      </c>
      <c r="B116" s="7" t="s">
        <v>46</v>
      </c>
      <c r="C116" s="7" t="s">
        <v>102</v>
      </c>
      <c r="D116" s="7" t="s">
        <v>138</v>
      </c>
      <c r="E116" s="7">
        <f>COUNTIFS('All Comparisons'!$D$2:$D$8401,$C116,'All Comparisons'!$C$2:$C$8401,$B116,'All Comparisons'!$G$2:$G$8401,IF($D116="Overall","&lt;&gt;",$D116),'All Comparisons'!$F$2:$F$8401,IF($A116="Successful inputs only",1,"&lt;&gt;"))-COUNTIFS('Review Queue'!$D$2:$D$3005,$C116,'Review Queue'!$C$2:$C$3005,$B116,'Review Queue'!$G$2:$G$3005,IF($D116="Overall","&lt;&gt;",$D116),'Review Queue'!$F$2:$F$3005,IF($A116="Successful inputs only",1,"&lt;&gt;"),'Review Queue'!$AB$2:$AB$3005,"Yes")</f>
        <v>396</v>
      </c>
      <c r="F116" s="7">
        <f>SUMIFS('All Comparisons'!$M$2:$M$8401,'All Comparisons'!$D$2:$D$8401,$C116,'All Comparisons'!$C$2:$C$8401,$B116,'All Comparisons'!$G$2:$G$8401,IF($D116="Overall","&lt;&gt;",$D116),'All Comparisons'!$F$2:$F$8401,IF($A116="Successful inputs only",1,"&lt;&gt;"))+SUMIFS('Review Queue'!$AF$2:$AF$3005,'Review Queue'!$D$2:$D$3005,$C116,'Review Queue'!$C$2:$C$3005,$B116,'Review Queue'!$G$2:$G$3005,IF($D116="Overall","&lt;&gt;",$D116),'Review Queue'!$F$2:$F$3005,IF($A116="Successful inputs only",1,"&lt;&gt;"))-SUMIFS('Review Queue'!$T$2:$T$3005,'Review Queue'!$D$2:$D$3005,$C116,'Review Queue'!$C$2:$C$3005,$B116,'Review Queue'!$G$2:$G$3005,IF($D116="Overall","&lt;&gt;",$D116),'Review Queue'!$F$2:$F$3005,IF($A116="Successful inputs only",1,"&lt;&gt;"))</f>
        <v>378</v>
      </c>
      <c r="G116" s="7">
        <f>SUMIFS('All Comparisons'!$N$2:$N$8401,'All Comparisons'!$D$2:$D$8401,$C116,'All Comparisons'!$C$2:$C$8401,$B116,'All Comparisons'!$G$2:$G$8401,IF($D116="Overall","&lt;&gt;",$D116),'All Comparisons'!$F$2:$F$8401,IF($A116="Successful inputs only",1,"&lt;&gt;"))+SUMIFS('Review Queue'!$AG$2:$AG$3005,'Review Queue'!$D$2:$D$3005,$C116,'Review Queue'!$C$2:$C$3005,$B116,'Review Queue'!$G$2:$G$3005,IF($D116="Overall","&lt;&gt;",$D116),'Review Queue'!$F$2:$F$3005,IF($A116="Successful inputs only",1,"&lt;&gt;"))-SUMIFS('Review Queue'!$U$2:$U$3005,'Review Queue'!$D$2:$D$3005,$C116,'Review Queue'!$C$2:$C$3005,$B116,'Review Queue'!$G$2:$G$3005,IF($D116="Overall","&lt;&gt;",$D116),'Review Queue'!$F$2:$F$3005,IF($A116="Successful inputs only",1,"&lt;&gt;"))</f>
        <v>23</v>
      </c>
      <c r="H116" s="7">
        <f>SUMIFS('All Comparisons'!$O$2:$O$8401,'All Comparisons'!$D$2:$D$8401,$C116,'All Comparisons'!$C$2:$C$8401,$B116,'All Comparisons'!$G$2:$G$8401,IF($D116="Overall","&lt;&gt;",$D116),'All Comparisons'!$F$2:$F$8401,IF($A116="Successful inputs only",1,"&lt;&gt;"))+SUMIFS('Review Queue'!$AH$2:$AH$3005,'Review Queue'!$D$2:$D$3005,$C116,'Review Queue'!$C$2:$C$3005,$B116,'Review Queue'!$G$2:$G$3005,IF($D116="Overall","&lt;&gt;",$D116),'Review Queue'!$F$2:$F$3005,IF($A116="Successful inputs only",1,"&lt;&gt;"))-SUMIFS('Review Queue'!$V$2:$V$3005,'Review Queue'!$D$2:$D$3005,$C116,'Review Queue'!$C$2:$C$3005,$B116,'Review Queue'!$G$2:$G$3005,IF($D116="Overall","&lt;&gt;",$D116),'Review Queue'!$F$2:$F$3005,IF($A116="Successful inputs only",1,"&lt;&gt;"))</f>
        <v>29</v>
      </c>
      <c r="I116" s="10">
        <f t="shared" si="1"/>
        <v>0.9426433915</v>
      </c>
      <c r="J116" s="10">
        <f t="shared" si="2"/>
        <v>0.9287469287</v>
      </c>
      <c r="K116" s="10">
        <f t="shared" si="3"/>
        <v>0.9356435644</v>
      </c>
      <c r="L116" s="7">
        <f>COUNTIFS('Review Queue'!$D$2:$D$3005,$C116,'Review Queue'!$C$2:$C$3005,$B116,'Review Queue'!$G$2:$G$3005,IF($D116="Overall","&lt;&gt;",$D116),'Review Queue'!$F$2:$F$3005,IF($A116="Successful inputs only",1,"&lt;&gt;"),'Review Queue'!$AC$2:$AC$3005,"Needs review")</f>
        <v>0</v>
      </c>
      <c r="M116" s="7">
        <f>COUNTIFS('Review Queue'!$D$2:$D$3005,$C116,'Review Queue'!$C$2:$C$3005,$B116,'Review Queue'!$G$2:$G$3005,IF($D116="Overall","&lt;&gt;",$D116),'Review Queue'!$F$2:$F$3005,IF($A116="Successful inputs only",1,"&lt;&gt;"),'Review Queue'!$AE$2:$AE$3005,"INCOMPLETE")</f>
        <v>0</v>
      </c>
    </row>
    <row r="117" ht="15.75" customHeight="1">
      <c r="A117" s="7" t="s">
        <v>233</v>
      </c>
      <c r="B117" s="7" t="s">
        <v>46</v>
      </c>
      <c r="C117" s="7" t="s">
        <v>115</v>
      </c>
      <c r="D117" s="7" t="s">
        <v>49</v>
      </c>
      <c r="E117" s="7">
        <f>COUNTIFS('All Comparisons'!$D$2:$D$8401,$C117,'All Comparisons'!$C$2:$C$8401,$B117,'All Comparisons'!$G$2:$G$8401,IF($D117="Overall","&lt;&gt;",$D117),'All Comparisons'!$F$2:$F$8401,IF($A117="Successful inputs only",1,"&lt;&gt;"))-COUNTIFS('Review Queue'!$D$2:$D$3005,$C117,'Review Queue'!$C$2:$C$3005,$B117,'Review Queue'!$G$2:$G$3005,IF($D117="Overall","&lt;&gt;",$D117),'Review Queue'!$F$2:$F$3005,IF($A117="Successful inputs only",1,"&lt;&gt;"),'Review Queue'!$AB$2:$AB$3005,"Yes")</f>
        <v>99</v>
      </c>
      <c r="F117" s="7">
        <f>SUMIFS('All Comparisons'!$M$2:$M$8401,'All Comparisons'!$D$2:$D$8401,$C117,'All Comparisons'!$C$2:$C$8401,$B117,'All Comparisons'!$G$2:$G$8401,IF($D117="Overall","&lt;&gt;",$D117),'All Comparisons'!$F$2:$F$8401,IF($A117="Successful inputs only",1,"&lt;&gt;"))+SUMIFS('Review Queue'!$AF$2:$AF$3005,'Review Queue'!$D$2:$D$3005,$C117,'Review Queue'!$C$2:$C$3005,$B117,'Review Queue'!$G$2:$G$3005,IF($D117="Overall","&lt;&gt;",$D117),'Review Queue'!$F$2:$F$3005,IF($A117="Successful inputs only",1,"&lt;&gt;"))-SUMIFS('Review Queue'!$T$2:$T$3005,'Review Queue'!$D$2:$D$3005,$C117,'Review Queue'!$C$2:$C$3005,$B117,'Review Queue'!$G$2:$G$3005,IF($D117="Overall","&lt;&gt;",$D117),'Review Queue'!$F$2:$F$3005,IF($A117="Successful inputs only",1,"&lt;&gt;"))</f>
        <v>98</v>
      </c>
      <c r="G117" s="7">
        <f>SUMIFS('All Comparisons'!$N$2:$N$8401,'All Comparisons'!$D$2:$D$8401,$C117,'All Comparisons'!$C$2:$C$8401,$B117,'All Comparisons'!$G$2:$G$8401,IF($D117="Overall","&lt;&gt;",$D117),'All Comparisons'!$F$2:$F$8401,IF($A117="Successful inputs only",1,"&lt;&gt;"))+SUMIFS('Review Queue'!$AG$2:$AG$3005,'Review Queue'!$D$2:$D$3005,$C117,'Review Queue'!$C$2:$C$3005,$B117,'Review Queue'!$G$2:$G$3005,IF($D117="Overall","&lt;&gt;",$D117),'Review Queue'!$F$2:$F$3005,IF($A117="Successful inputs only",1,"&lt;&gt;"))-SUMIFS('Review Queue'!$U$2:$U$3005,'Review Queue'!$D$2:$D$3005,$C117,'Review Queue'!$C$2:$C$3005,$B117,'Review Queue'!$G$2:$G$3005,IF($D117="Overall","&lt;&gt;",$D117),'Review Queue'!$F$2:$F$3005,IF($A117="Successful inputs only",1,"&lt;&gt;"))</f>
        <v>2</v>
      </c>
      <c r="H117" s="7">
        <f>SUMIFS('All Comparisons'!$O$2:$O$8401,'All Comparisons'!$D$2:$D$8401,$C117,'All Comparisons'!$C$2:$C$8401,$B117,'All Comparisons'!$G$2:$G$8401,IF($D117="Overall","&lt;&gt;",$D117),'All Comparisons'!$F$2:$F$8401,IF($A117="Successful inputs only",1,"&lt;&gt;"))+SUMIFS('Review Queue'!$AH$2:$AH$3005,'Review Queue'!$D$2:$D$3005,$C117,'Review Queue'!$C$2:$C$3005,$B117,'Review Queue'!$G$2:$G$3005,IF($D117="Overall","&lt;&gt;",$D117),'Review Queue'!$F$2:$F$3005,IF($A117="Successful inputs only",1,"&lt;&gt;"))-SUMIFS('Review Queue'!$V$2:$V$3005,'Review Queue'!$D$2:$D$3005,$C117,'Review Queue'!$C$2:$C$3005,$B117,'Review Queue'!$G$2:$G$3005,IF($D117="Overall","&lt;&gt;",$D117),'Review Queue'!$F$2:$F$3005,IF($A117="Successful inputs only",1,"&lt;&gt;"))</f>
        <v>7</v>
      </c>
      <c r="I117" s="10">
        <f t="shared" si="1"/>
        <v>0.98</v>
      </c>
      <c r="J117" s="10">
        <f t="shared" si="2"/>
        <v>0.9333333333</v>
      </c>
      <c r="K117" s="10">
        <f t="shared" si="3"/>
        <v>0.956097561</v>
      </c>
      <c r="L117" s="7">
        <f>COUNTIFS('Review Queue'!$D$2:$D$3005,$C117,'Review Queue'!$C$2:$C$3005,$B117,'Review Queue'!$G$2:$G$3005,IF($D117="Overall","&lt;&gt;",$D117),'Review Queue'!$F$2:$F$3005,IF($A117="Successful inputs only",1,"&lt;&gt;"),'Review Queue'!$AC$2:$AC$3005,"Needs review")</f>
        <v>0</v>
      </c>
      <c r="M117" s="7">
        <f>COUNTIFS('Review Queue'!$D$2:$D$3005,$C117,'Review Queue'!$C$2:$C$3005,$B117,'Review Queue'!$G$2:$G$3005,IF($D117="Overall","&lt;&gt;",$D117),'Review Queue'!$F$2:$F$3005,IF($A117="Successful inputs only",1,"&lt;&gt;"),'Review Queue'!$AE$2:$AE$3005,"INCOMPLETE")</f>
        <v>0</v>
      </c>
    </row>
    <row r="118" ht="15.75" customHeight="1">
      <c r="A118" s="7" t="s">
        <v>233</v>
      </c>
      <c r="B118" s="7" t="s">
        <v>46</v>
      </c>
      <c r="C118" s="7" t="s">
        <v>115</v>
      </c>
      <c r="D118" s="7" t="s">
        <v>95</v>
      </c>
      <c r="E118" s="7">
        <f>COUNTIFS('All Comparisons'!$D$2:$D$8401,$C118,'All Comparisons'!$C$2:$C$8401,$B118,'All Comparisons'!$G$2:$G$8401,IF($D118="Overall","&lt;&gt;",$D118),'All Comparisons'!$F$2:$F$8401,IF($A118="Successful inputs only",1,"&lt;&gt;"))-COUNTIFS('Review Queue'!$D$2:$D$3005,$C118,'Review Queue'!$C$2:$C$3005,$B118,'Review Queue'!$G$2:$G$3005,IF($D118="Overall","&lt;&gt;",$D118),'Review Queue'!$F$2:$F$3005,IF($A118="Successful inputs only",1,"&lt;&gt;"),'Review Queue'!$AB$2:$AB$3005,"Yes")</f>
        <v>99</v>
      </c>
      <c r="F118" s="7">
        <f>SUMIFS('All Comparisons'!$M$2:$M$8401,'All Comparisons'!$D$2:$D$8401,$C118,'All Comparisons'!$C$2:$C$8401,$B118,'All Comparisons'!$G$2:$G$8401,IF($D118="Overall","&lt;&gt;",$D118),'All Comparisons'!$F$2:$F$8401,IF($A118="Successful inputs only",1,"&lt;&gt;"))+SUMIFS('Review Queue'!$AF$2:$AF$3005,'Review Queue'!$D$2:$D$3005,$C118,'Review Queue'!$C$2:$C$3005,$B118,'Review Queue'!$G$2:$G$3005,IF($D118="Overall","&lt;&gt;",$D118),'Review Queue'!$F$2:$F$3005,IF($A118="Successful inputs only",1,"&lt;&gt;"))-SUMIFS('Review Queue'!$T$2:$T$3005,'Review Queue'!$D$2:$D$3005,$C118,'Review Queue'!$C$2:$C$3005,$B118,'Review Queue'!$G$2:$G$3005,IF($D118="Overall","&lt;&gt;",$D118),'Review Queue'!$F$2:$F$3005,IF($A118="Successful inputs only",1,"&lt;&gt;"))</f>
        <v>69</v>
      </c>
      <c r="G118" s="7">
        <f>SUMIFS('All Comparisons'!$N$2:$N$8401,'All Comparisons'!$D$2:$D$8401,$C118,'All Comparisons'!$C$2:$C$8401,$B118,'All Comparisons'!$G$2:$G$8401,IF($D118="Overall","&lt;&gt;",$D118),'All Comparisons'!$F$2:$F$8401,IF($A118="Successful inputs only",1,"&lt;&gt;"))+SUMIFS('Review Queue'!$AG$2:$AG$3005,'Review Queue'!$D$2:$D$3005,$C118,'Review Queue'!$C$2:$C$3005,$B118,'Review Queue'!$G$2:$G$3005,IF($D118="Overall","&lt;&gt;",$D118),'Review Queue'!$F$2:$F$3005,IF($A118="Successful inputs only",1,"&lt;&gt;"))-SUMIFS('Review Queue'!$U$2:$U$3005,'Review Queue'!$D$2:$D$3005,$C118,'Review Queue'!$C$2:$C$3005,$B118,'Review Queue'!$G$2:$G$3005,IF($D118="Overall","&lt;&gt;",$D118),'Review Queue'!$F$2:$F$3005,IF($A118="Successful inputs only",1,"&lt;&gt;"))</f>
        <v>25</v>
      </c>
      <c r="H118" s="7">
        <f>SUMIFS('All Comparisons'!$O$2:$O$8401,'All Comparisons'!$D$2:$D$8401,$C118,'All Comparisons'!$C$2:$C$8401,$B118,'All Comparisons'!$G$2:$G$8401,IF($D118="Overall","&lt;&gt;",$D118),'All Comparisons'!$F$2:$F$8401,IF($A118="Successful inputs only",1,"&lt;&gt;"))+SUMIFS('Review Queue'!$AH$2:$AH$3005,'Review Queue'!$D$2:$D$3005,$C118,'Review Queue'!$C$2:$C$3005,$B118,'Review Queue'!$G$2:$G$3005,IF($D118="Overall","&lt;&gt;",$D118),'Review Queue'!$F$2:$F$3005,IF($A118="Successful inputs only",1,"&lt;&gt;"))-SUMIFS('Review Queue'!$V$2:$V$3005,'Review Queue'!$D$2:$D$3005,$C118,'Review Queue'!$C$2:$C$3005,$B118,'Review Queue'!$G$2:$G$3005,IF($D118="Overall","&lt;&gt;",$D118),'Review Queue'!$F$2:$F$3005,IF($A118="Successful inputs only",1,"&lt;&gt;"))</f>
        <v>30</v>
      </c>
      <c r="I118" s="10">
        <f t="shared" si="1"/>
        <v>0.7340425532</v>
      </c>
      <c r="J118" s="10">
        <f t="shared" si="2"/>
        <v>0.696969697</v>
      </c>
      <c r="K118" s="10">
        <f t="shared" si="3"/>
        <v>0.7150259067</v>
      </c>
      <c r="L118" s="7">
        <f>COUNTIFS('Review Queue'!$D$2:$D$3005,$C118,'Review Queue'!$C$2:$C$3005,$B118,'Review Queue'!$G$2:$G$3005,IF($D118="Overall","&lt;&gt;",$D118),'Review Queue'!$F$2:$F$3005,IF($A118="Successful inputs only",1,"&lt;&gt;"),'Review Queue'!$AC$2:$AC$3005,"Needs review")</f>
        <v>0</v>
      </c>
      <c r="M118" s="7">
        <f>COUNTIFS('Review Queue'!$D$2:$D$3005,$C118,'Review Queue'!$C$2:$C$3005,$B118,'Review Queue'!$G$2:$G$3005,IF($D118="Overall","&lt;&gt;",$D118),'Review Queue'!$F$2:$F$3005,IF($A118="Successful inputs only",1,"&lt;&gt;"),'Review Queue'!$AE$2:$AE$3005,"INCOMPLETE")</f>
        <v>0</v>
      </c>
    </row>
    <row r="119" ht="15.75" customHeight="1">
      <c r="A119" s="7" t="s">
        <v>233</v>
      </c>
      <c r="B119" s="7" t="s">
        <v>46</v>
      </c>
      <c r="C119" s="7" t="s">
        <v>115</v>
      </c>
      <c r="D119" s="7" t="s">
        <v>90</v>
      </c>
      <c r="E119" s="7">
        <f>COUNTIFS('All Comparisons'!$D$2:$D$8401,$C119,'All Comparisons'!$C$2:$C$8401,$B119,'All Comparisons'!$G$2:$G$8401,IF($D119="Overall","&lt;&gt;",$D119),'All Comparisons'!$F$2:$F$8401,IF($A119="Successful inputs only",1,"&lt;&gt;"))-COUNTIFS('Review Queue'!$D$2:$D$3005,$C119,'Review Queue'!$C$2:$C$3005,$B119,'Review Queue'!$G$2:$G$3005,IF($D119="Overall","&lt;&gt;",$D119),'Review Queue'!$F$2:$F$3005,IF($A119="Successful inputs only",1,"&lt;&gt;"),'Review Queue'!$AB$2:$AB$3005,"Yes")</f>
        <v>99</v>
      </c>
      <c r="F119" s="7">
        <f>SUMIFS('All Comparisons'!$M$2:$M$8401,'All Comparisons'!$D$2:$D$8401,$C119,'All Comparisons'!$C$2:$C$8401,$B119,'All Comparisons'!$G$2:$G$8401,IF($D119="Overall","&lt;&gt;",$D119),'All Comparisons'!$F$2:$F$8401,IF($A119="Successful inputs only",1,"&lt;&gt;"))+SUMIFS('Review Queue'!$AF$2:$AF$3005,'Review Queue'!$D$2:$D$3005,$C119,'Review Queue'!$C$2:$C$3005,$B119,'Review Queue'!$G$2:$G$3005,IF($D119="Overall","&lt;&gt;",$D119),'Review Queue'!$F$2:$F$3005,IF($A119="Successful inputs only",1,"&lt;&gt;"))-SUMIFS('Review Queue'!$T$2:$T$3005,'Review Queue'!$D$2:$D$3005,$C119,'Review Queue'!$C$2:$C$3005,$B119,'Review Queue'!$G$2:$G$3005,IF($D119="Overall","&lt;&gt;",$D119),'Review Queue'!$F$2:$F$3005,IF($A119="Successful inputs only",1,"&lt;&gt;"))</f>
        <v>96</v>
      </c>
      <c r="G119" s="7">
        <f>SUMIFS('All Comparisons'!$N$2:$N$8401,'All Comparisons'!$D$2:$D$8401,$C119,'All Comparisons'!$C$2:$C$8401,$B119,'All Comparisons'!$G$2:$G$8401,IF($D119="Overall","&lt;&gt;",$D119),'All Comparisons'!$F$2:$F$8401,IF($A119="Successful inputs only",1,"&lt;&gt;"))+SUMIFS('Review Queue'!$AG$2:$AG$3005,'Review Queue'!$D$2:$D$3005,$C119,'Review Queue'!$C$2:$C$3005,$B119,'Review Queue'!$G$2:$G$3005,IF($D119="Overall","&lt;&gt;",$D119),'Review Queue'!$F$2:$F$3005,IF($A119="Successful inputs only",1,"&lt;&gt;"))-SUMIFS('Review Queue'!$U$2:$U$3005,'Review Queue'!$D$2:$D$3005,$C119,'Review Queue'!$C$2:$C$3005,$B119,'Review Queue'!$G$2:$G$3005,IF($D119="Overall","&lt;&gt;",$D119),'Review Queue'!$F$2:$F$3005,IF($A119="Successful inputs only",1,"&lt;&gt;"))</f>
        <v>1</v>
      </c>
      <c r="H119" s="7">
        <f>SUMIFS('All Comparisons'!$O$2:$O$8401,'All Comparisons'!$D$2:$D$8401,$C119,'All Comparisons'!$C$2:$C$8401,$B119,'All Comparisons'!$G$2:$G$8401,IF($D119="Overall","&lt;&gt;",$D119),'All Comparisons'!$F$2:$F$8401,IF($A119="Successful inputs only",1,"&lt;&gt;"))+SUMIFS('Review Queue'!$AH$2:$AH$3005,'Review Queue'!$D$2:$D$3005,$C119,'Review Queue'!$C$2:$C$3005,$B119,'Review Queue'!$G$2:$G$3005,IF($D119="Overall","&lt;&gt;",$D119),'Review Queue'!$F$2:$F$3005,IF($A119="Successful inputs only",1,"&lt;&gt;"))-SUMIFS('Review Queue'!$V$2:$V$3005,'Review Queue'!$D$2:$D$3005,$C119,'Review Queue'!$C$2:$C$3005,$B119,'Review Queue'!$G$2:$G$3005,IF($D119="Overall","&lt;&gt;",$D119),'Review Queue'!$F$2:$F$3005,IF($A119="Successful inputs only",1,"&lt;&gt;"))</f>
        <v>6</v>
      </c>
      <c r="I119" s="10">
        <f t="shared" si="1"/>
        <v>0.9896907216</v>
      </c>
      <c r="J119" s="10">
        <f t="shared" si="2"/>
        <v>0.9411764706</v>
      </c>
      <c r="K119" s="10">
        <f t="shared" si="3"/>
        <v>0.9648241206</v>
      </c>
      <c r="L119" s="7">
        <f>COUNTIFS('Review Queue'!$D$2:$D$3005,$C119,'Review Queue'!$C$2:$C$3005,$B119,'Review Queue'!$G$2:$G$3005,IF($D119="Overall","&lt;&gt;",$D119),'Review Queue'!$F$2:$F$3005,IF($A119="Successful inputs only",1,"&lt;&gt;"),'Review Queue'!$AC$2:$AC$3005,"Needs review")</f>
        <v>0</v>
      </c>
      <c r="M119" s="7">
        <f>COUNTIFS('Review Queue'!$D$2:$D$3005,$C119,'Review Queue'!$C$2:$C$3005,$B119,'Review Queue'!$G$2:$G$3005,IF($D119="Overall","&lt;&gt;",$D119),'Review Queue'!$F$2:$F$3005,IF($A119="Successful inputs only",1,"&lt;&gt;"),'Review Queue'!$AE$2:$AE$3005,"INCOMPLETE")</f>
        <v>0</v>
      </c>
    </row>
    <row r="120" ht="15.75" customHeight="1">
      <c r="A120" s="7" t="s">
        <v>233</v>
      </c>
      <c r="B120" s="7" t="s">
        <v>46</v>
      </c>
      <c r="C120" s="7" t="s">
        <v>115</v>
      </c>
      <c r="D120" s="7" t="s">
        <v>105</v>
      </c>
      <c r="E120" s="7">
        <f>COUNTIFS('All Comparisons'!$D$2:$D$8401,$C120,'All Comparisons'!$C$2:$C$8401,$B120,'All Comparisons'!$G$2:$G$8401,IF($D120="Overall","&lt;&gt;",$D120),'All Comparisons'!$F$2:$F$8401,IF($A120="Successful inputs only",1,"&lt;&gt;"))-COUNTIFS('Review Queue'!$D$2:$D$3005,$C120,'Review Queue'!$C$2:$C$3005,$B120,'Review Queue'!$G$2:$G$3005,IF($D120="Overall","&lt;&gt;",$D120),'Review Queue'!$F$2:$F$3005,IF($A120="Successful inputs only",1,"&lt;&gt;"),'Review Queue'!$AB$2:$AB$3005,"Yes")</f>
        <v>99</v>
      </c>
      <c r="F120" s="7">
        <f>SUMIFS('All Comparisons'!$M$2:$M$8401,'All Comparisons'!$D$2:$D$8401,$C120,'All Comparisons'!$C$2:$C$8401,$B120,'All Comparisons'!$G$2:$G$8401,IF($D120="Overall","&lt;&gt;",$D120),'All Comparisons'!$F$2:$F$8401,IF($A120="Successful inputs only",1,"&lt;&gt;"))+SUMIFS('Review Queue'!$AF$2:$AF$3005,'Review Queue'!$D$2:$D$3005,$C120,'Review Queue'!$C$2:$C$3005,$B120,'Review Queue'!$G$2:$G$3005,IF($D120="Overall","&lt;&gt;",$D120),'Review Queue'!$F$2:$F$3005,IF($A120="Successful inputs only",1,"&lt;&gt;"))-SUMIFS('Review Queue'!$T$2:$T$3005,'Review Queue'!$D$2:$D$3005,$C120,'Review Queue'!$C$2:$C$3005,$B120,'Review Queue'!$G$2:$G$3005,IF($D120="Overall","&lt;&gt;",$D120),'Review Queue'!$F$2:$F$3005,IF($A120="Successful inputs only",1,"&lt;&gt;"))</f>
        <v>96</v>
      </c>
      <c r="G120" s="7">
        <f>SUMIFS('All Comparisons'!$N$2:$N$8401,'All Comparisons'!$D$2:$D$8401,$C120,'All Comparisons'!$C$2:$C$8401,$B120,'All Comparisons'!$G$2:$G$8401,IF($D120="Overall","&lt;&gt;",$D120),'All Comparisons'!$F$2:$F$8401,IF($A120="Successful inputs only",1,"&lt;&gt;"))+SUMIFS('Review Queue'!$AG$2:$AG$3005,'Review Queue'!$D$2:$D$3005,$C120,'Review Queue'!$C$2:$C$3005,$B120,'Review Queue'!$G$2:$G$3005,IF($D120="Overall","&lt;&gt;",$D120),'Review Queue'!$F$2:$F$3005,IF($A120="Successful inputs only",1,"&lt;&gt;"))-SUMIFS('Review Queue'!$U$2:$U$3005,'Review Queue'!$D$2:$D$3005,$C120,'Review Queue'!$C$2:$C$3005,$B120,'Review Queue'!$G$2:$G$3005,IF($D120="Overall","&lt;&gt;",$D120),'Review Queue'!$F$2:$F$3005,IF($A120="Successful inputs only",1,"&lt;&gt;"))</f>
        <v>2</v>
      </c>
      <c r="H120" s="7">
        <f>SUMIFS('All Comparisons'!$O$2:$O$8401,'All Comparisons'!$D$2:$D$8401,$C120,'All Comparisons'!$C$2:$C$8401,$B120,'All Comparisons'!$G$2:$G$8401,IF($D120="Overall","&lt;&gt;",$D120),'All Comparisons'!$F$2:$F$8401,IF($A120="Successful inputs only",1,"&lt;&gt;"))+SUMIFS('Review Queue'!$AH$2:$AH$3005,'Review Queue'!$D$2:$D$3005,$C120,'Review Queue'!$C$2:$C$3005,$B120,'Review Queue'!$G$2:$G$3005,IF($D120="Overall","&lt;&gt;",$D120),'Review Queue'!$F$2:$F$3005,IF($A120="Successful inputs only",1,"&lt;&gt;"))-SUMIFS('Review Queue'!$V$2:$V$3005,'Review Queue'!$D$2:$D$3005,$C120,'Review Queue'!$C$2:$C$3005,$B120,'Review Queue'!$G$2:$G$3005,IF($D120="Overall","&lt;&gt;",$D120),'Review Queue'!$F$2:$F$3005,IF($A120="Successful inputs only",1,"&lt;&gt;"))</f>
        <v>7</v>
      </c>
      <c r="I120" s="10">
        <f t="shared" si="1"/>
        <v>0.9795918367</v>
      </c>
      <c r="J120" s="10">
        <f t="shared" si="2"/>
        <v>0.932038835</v>
      </c>
      <c r="K120" s="10">
        <f t="shared" si="3"/>
        <v>0.9552238806</v>
      </c>
      <c r="L120" s="7">
        <f>COUNTIFS('Review Queue'!$D$2:$D$3005,$C120,'Review Queue'!$C$2:$C$3005,$B120,'Review Queue'!$G$2:$G$3005,IF($D120="Overall","&lt;&gt;",$D120),'Review Queue'!$F$2:$F$3005,IF($A120="Successful inputs only",1,"&lt;&gt;"),'Review Queue'!$AC$2:$AC$3005,"Needs review")</f>
        <v>0</v>
      </c>
      <c r="M120" s="7">
        <f>COUNTIFS('Review Queue'!$D$2:$D$3005,$C120,'Review Queue'!$C$2:$C$3005,$B120,'Review Queue'!$G$2:$G$3005,IF($D120="Overall","&lt;&gt;",$D120),'Review Queue'!$F$2:$F$3005,IF($A120="Successful inputs only",1,"&lt;&gt;"),'Review Queue'!$AE$2:$AE$3005,"INCOMPLETE")</f>
        <v>0</v>
      </c>
    </row>
    <row r="121" ht="15.75" customHeight="1">
      <c r="A121" s="7" t="s">
        <v>233</v>
      </c>
      <c r="B121" s="7" t="s">
        <v>46</v>
      </c>
      <c r="C121" s="7" t="s">
        <v>115</v>
      </c>
      <c r="D121" s="7" t="s">
        <v>138</v>
      </c>
      <c r="E121" s="7">
        <f>COUNTIFS('All Comparisons'!$D$2:$D$8401,$C121,'All Comparisons'!$C$2:$C$8401,$B121,'All Comparisons'!$G$2:$G$8401,IF($D121="Overall","&lt;&gt;",$D121),'All Comparisons'!$F$2:$F$8401,IF($A121="Successful inputs only",1,"&lt;&gt;"))-COUNTIFS('Review Queue'!$D$2:$D$3005,$C121,'Review Queue'!$C$2:$C$3005,$B121,'Review Queue'!$G$2:$G$3005,IF($D121="Overall","&lt;&gt;",$D121),'Review Queue'!$F$2:$F$3005,IF($A121="Successful inputs only",1,"&lt;&gt;"),'Review Queue'!$AB$2:$AB$3005,"Yes")</f>
        <v>396</v>
      </c>
      <c r="F121" s="7">
        <f>SUMIFS('All Comparisons'!$M$2:$M$8401,'All Comparisons'!$D$2:$D$8401,$C121,'All Comparisons'!$C$2:$C$8401,$B121,'All Comparisons'!$G$2:$G$8401,IF($D121="Overall","&lt;&gt;",$D121),'All Comparisons'!$F$2:$F$8401,IF($A121="Successful inputs only",1,"&lt;&gt;"))+SUMIFS('Review Queue'!$AF$2:$AF$3005,'Review Queue'!$D$2:$D$3005,$C121,'Review Queue'!$C$2:$C$3005,$B121,'Review Queue'!$G$2:$G$3005,IF($D121="Overall","&lt;&gt;",$D121),'Review Queue'!$F$2:$F$3005,IF($A121="Successful inputs only",1,"&lt;&gt;"))-SUMIFS('Review Queue'!$T$2:$T$3005,'Review Queue'!$D$2:$D$3005,$C121,'Review Queue'!$C$2:$C$3005,$B121,'Review Queue'!$G$2:$G$3005,IF($D121="Overall","&lt;&gt;",$D121),'Review Queue'!$F$2:$F$3005,IF($A121="Successful inputs only",1,"&lt;&gt;"))</f>
        <v>359</v>
      </c>
      <c r="G121" s="7">
        <f>SUMIFS('All Comparisons'!$N$2:$N$8401,'All Comparisons'!$D$2:$D$8401,$C121,'All Comparisons'!$C$2:$C$8401,$B121,'All Comparisons'!$G$2:$G$8401,IF($D121="Overall","&lt;&gt;",$D121),'All Comparisons'!$F$2:$F$8401,IF($A121="Successful inputs only",1,"&lt;&gt;"))+SUMIFS('Review Queue'!$AG$2:$AG$3005,'Review Queue'!$D$2:$D$3005,$C121,'Review Queue'!$C$2:$C$3005,$B121,'Review Queue'!$G$2:$G$3005,IF($D121="Overall","&lt;&gt;",$D121),'Review Queue'!$F$2:$F$3005,IF($A121="Successful inputs only",1,"&lt;&gt;"))-SUMIFS('Review Queue'!$U$2:$U$3005,'Review Queue'!$D$2:$D$3005,$C121,'Review Queue'!$C$2:$C$3005,$B121,'Review Queue'!$G$2:$G$3005,IF($D121="Overall","&lt;&gt;",$D121),'Review Queue'!$F$2:$F$3005,IF($A121="Successful inputs only",1,"&lt;&gt;"))</f>
        <v>30</v>
      </c>
      <c r="H121" s="7">
        <f>SUMIFS('All Comparisons'!$O$2:$O$8401,'All Comparisons'!$D$2:$D$8401,$C121,'All Comparisons'!$C$2:$C$8401,$B121,'All Comparisons'!$G$2:$G$8401,IF($D121="Overall","&lt;&gt;",$D121),'All Comparisons'!$F$2:$F$8401,IF($A121="Successful inputs only",1,"&lt;&gt;"))+SUMIFS('Review Queue'!$AH$2:$AH$3005,'Review Queue'!$D$2:$D$3005,$C121,'Review Queue'!$C$2:$C$3005,$B121,'Review Queue'!$G$2:$G$3005,IF($D121="Overall","&lt;&gt;",$D121),'Review Queue'!$F$2:$F$3005,IF($A121="Successful inputs only",1,"&lt;&gt;"))-SUMIFS('Review Queue'!$V$2:$V$3005,'Review Queue'!$D$2:$D$3005,$C121,'Review Queue'!$C$2:$C$3005,$B121,'Review Queue'!$G$2:$G$3005,IF($D121="Overall","&lt;&gt;",$D121),'Review Queue'!$F$2:$F$3005,IF($A121="Successful inputs only",1,"&lt;&gt;"))</f>
        <v>50</v>
      </c>
      <c r="I121" s="10">
        <f t="shared" si="1"/>
        <v>0.9228791774</v>
      </c>
      <c r="J121" s="10">
        <f t="shared" si="2"/>
        <v>0.8777506112</v>
      </c>
      <c r="K121" s="10">
        <f t="shared" si="3"/>
        <v>0.8997493734</v>
      </c>
      <c r="L121" s="7">
        <f>COUNTIFS('Review Queue'!$D$2:$D$3005,$C121,'Review Queue'!$C$2:$C$3005,$B121,'Review Queue'!$G$2:$G$3005,IF($D121="Overall","&lt;&gt;",$D121),'Review Queue'!$F$2:$F$3005,IF($A121="Successful inputs only",1,"&lt;&gt;"),'Review Queue'!$AC$2:$AC$3005,"Needs review")</f>
        <v>0</v>
      </c>
      <c r="M121" s="7">
        <f>COUNTIFS('Review Queue'!$D$2:$D$3005,$C121,'Review Queue'!$C$2:$C$3005,$B121,'Review Queue'!$G$2:$G$3005,IF($D121="Overall","&lt;&gt;",$D121),'Review Queue'!$F$2:$F$3005,IF($A121="Successful inputs only",1,"&lt;&gt;"),'Review Queue'!$AE$2:$AE$3005,"INCOMPLETE")</f>
        <v>0</v>
      </c>
    </row>
    <row r="122" ht="15.75" customHeight="1">
      <c r="A122" s="7" t="s">
        <v>233</v>
      </c>
      <c r="B122" s="7" t="s">
        <v>250</v>
      </c>
      <c r="C122" s="7" t="s">
        <v>48</v>
      </c>
      <c r="D122" s="7" t="s">
        <v>49</v>
      </c>
      <c r="E122" s="7">
        <f>COUNTIFS('All Comparisons'!$D$2:$D$8401,$C122,'All Comparisons'!$C$2:$C$8401,$B122,'All Comparisons'!$G$2:$G$8401,IF($D122="Overall","&lt;&gt;",$D122),'All Comparisons'!$F$2:$F$8401,IF($A122="Successful inputs only",1,"&lt;&gt;"))-COUNTIFS('Review Queue'!$D$2:$D$3005,$C122,'Review Queue'!$C$2:$C$3005,$B122,'Review Queue'!$G$2:$G$3005,IF($D122="Overall","&lt;&gt;",$D122),'Review Queue'!$F$2:$F$3005,IF($A122="Successful inputs only",1,"&lt;&gt;"),'Review Queue'!$AB$2:$AB$3005,"Yes")</f>
        <v>100</v>
      </c>
      <c r="F122" s="7">
        <f>SUMIFS('All Comparisons'!$M$2:$M$8401,'All Comparisons'!$D$2:$D$8401,$C122,'All Comparisons'!$C$2:$C$8401,$B122,'All Comparisons'!$G$2:$G$8401,IF($D122="Overall","&lt;&gt;",$D122),'All Comparisons'!$F$2:$F$8401,IF($A122="Successful inputs only",1,"&lt;&gt;"))+SUMIFS('Review Queue'!$AF$2:$AF$3005,'Review Queue'!$D$2:$D$3005,$C122,'Review Queue'!$C$2:$C$3005,$B122,'Review Queue'!$G$2:$G$3005,IF($D122="Overall","&lt;&gt;",$D122),'Review Queue'!$F$2:$F$3005,IF($A122="Successful inputs only",1,"&lt;&gt;"))-SUMIFS('Review Queue'!$T$2:$T$3005,'Review Queue'!$D$2:$D$3005,$C122,'Review Queue'!$C$2:$C$3005,$B122,'Review Queue'!$G$2:$G$3005,IF($D122="Overall","&lt;&gt;",$D122),'Review Queue'!$F$2:$F$3005,IF($A122="Successful inputs only",1,"&lt;&gt;"))</f>
        <v>99</v>
      </c>
      <c r="G122" s="7">
        <f>SUMIFS('All Comparisons'!$N$2:$N$8401,'All Comparisons'!$D$2:$D$8401,$C122,'All Comparisons'!$C$2:$C$8401,$B122,'All Comparisons'!$G$2:$G$8401,IF($D122="Overall","&lt;&gt;",$D122),'All Comparisons'!$F$2:$F$8401,IF($A122="Successful inputs only",1,"&lt;&gt;"))+SUMIFS('Review Queue'!$AG$2:$AG$3005,'Review Queue'!$D$2:$D$3005,$C122,'Review Queue'!$C$2:$C$3005,$B122,'Review Queue'!$G$2:$G$3005,IF($D122="Overall","&lt;&gt;",$D122),'Review Queue'!$F$2:$F$3005,IF($A122="Successful inputs only",1,"&lt;&gt;"))-SUMIFS('Review Queue'!$U$2:$U$3005,'Review Queue'!$D$2:$D$3005,$C122,'Review Queue'!$C$2:$C$3005,$B122,'Review Queue'!$G$2:$G$3005,IF($D122="Overall","&lt;&gt;",$D122),'Review Queue'!$F$2:$F$3005,IF($A122="Successful inputs only",1,"&lt;&gt;"))</f>
        <v>3</v>
      </c>
      <c r="H122" s="7">
        <f>SUMIFS('All Comparisons'!$O$2:$O$8401,'All Comparisons'!$D$2:$D$8401,$C122,'All Comparisons'!$C$2:$C$8401,$B122,'All Comparisons'!$G$2:$G$8401,IF($D122="Overall","&lt;&gt;",$D122),'All Comparisons'!$F$2:$F$8401,IF($A122="Successful inputs only",1,"&lt;&gt;"))+SUMIFS('Review Queue'!$AH$2:$AH$3005,'Review Queue'!$D$2:$D$3005,$C122,'Review Queue'!$C$2:$C$3005,$B122,'Review Queue'!$G$2:$G$3005,IF($D122="Overall","&lt;&gt;",$D122),'Review Queue'!$F$2:$F$3005,IF($A122="Successful inputs only",1,"&lt;&gt;"))-SUMIFS('Review Queue'!$V$2:$V$3005,'Review Queue'!$D$2:$D$3005,$C122,'Review Queue'!$C$2:$C$3005,$B122,'Review Queue'!$G$2:$G$3005,IF($D122="Overall","&lt;&gt;",$D122),'Review Queue'!$F$2:$F$3005,IF($A122="Successful inputs only",1,"&lt;&gt;"))</f>
        <v>2</v>
      </c>
      <c r="I122" s="10">
        <f t="shared" si="1"/>
        <v>0.9705882353</v>
      </c>
      <c r="J122" s="10">
        <f t="shared" si="2"/>
        <v>0.9801980198</v>
      </c>
      <c r="K122" s="10">
        <f t="shared" si="3"/>
        <v>0.9753694581</v>
      </c>
      <c r="L122" s="7">
        <f>COUNTIFS('Review Queue'!$D$2:$D$3005,$C122,'Review Queue'!$C$2:$C$3005,$B122,'Review Queue'!$G$2:$G$3005,IF($D122="Overall","&lt;&gt;",$D122),'Review Queue'!$F$2:$F$3005,IF($A122="Successful inputs only",1,"&lt;&gt;"),'Review Queue'!$AC$2:$AC$3005,"Needs review")</f>
        <v>0</v>
      </c>
      <c r="M122" s="7">
        <f>COUNTIFS('Review Queue'!$D$2:$D$3005,$C122,'Review Queue'!$C$2:$C$3005,$B122,'Review Queue'!$G$2:$G$3005,IF($D122="Overall","&lt;&gt;",$D122),'Review Queue'!$F$2:$F$3005,IF($A122="Successful inputs only",1,"&lt;&gt;"),'Review Queue'!$AE$2:$AE$3005,"INCOMPLETE")</f>
        <v>0</v>
      </c>
    </row>
    <row r="123" ht="15.75" customHeight="1">
      <c r="A123" s="7" t="s">
        <v>233</v>
      </c>
      <c r="B123" s="7" t="s">
        <v>250</v>
      </c>
      <c r="C123" s="7" t="s">
        <v>48</v>
      </c>
      <c r="D123" s="7" t="s">
        <v>95</v>
      </c>
      <c r="E123" s="7">
        <f>COUNTIFS('All Comparisons'!$D$2:$D$8401,$C123,'All Comparisons'!$C$2:$C$8401,$B123,'All Comparisons'!$G$2:$G$8401,IF($D123="Overall","&lt;&gt;",$D123),'All Comparisons'!$F$2:$F$8401,IF($A123="Successful inputs only",1,"&lt;&gt;"))-COUNTIFS('Review Queue'!$D$2:$D$3005,$C123,'Review Queue'!$C$2:$C$3005,$B123,'Review Queue'!$G$2:$G$3005,IF($D123="Overall","&lt;&gt;",$D123),'Review Queue'!$F$2:$F$3005,IF($A123="Successful inputs only",1,"&lt;&gt;"),'Review Queue'!$AB$2:$AB$3005,"Yes")</f>
        <v>100</v>
      </c>
      <c r="F123" s="7">
        <f>SUMIFS('All Comparisons'!$M$2:$M$8401,'All Comparisons'!$D$2:$D$8401,$C123,'All Comparisons'!$C$2:$C$8401,$B123,'All Comparisons'!$G$2:$G$8401,IF($D123="Overall","&lt;&gt;",$D123),'All Comparisons'!$F$2:$F$8401,IF($A123="Successful inputs only",1,"&lt;&gt;"))+SUMIFS('Review Queue'!$AF$2:$AF$3005,'Review Queue'!$D$2:$D$3005,$C123,'Review Queue'!$C$2:$C$3005,$B123,'Review Queue'!$G$2:$G$3005,IF($D123="Overall","&lt;&gt;",$D123),'Review Queue'!$F$2:$F$3005,IF($A123="Successful inputs only",1,"&lt;&gt;"))-SUMIFS('Review Queue'!$T$2:$T$3005,'Review Queue'!$D$2:$D$3005,$C123,'Review Queue'!$C$2:$C$3005,$B123,'Review Queue'!$G$2:$G$3005,IF($D123="Overall","&lt;&gt;",$D123),'Review Queue'!$F$2:$F$3005,IF($A123="Successful inputs only",1,"&lt;&gt;"))</f>
        <v>100</v>
      </c>
      <c r="G123" s="7">
        <f>SUMIFS('All Comparisons'!$N$2:$N$8401,'All Comparisons'!$D$2:$D$8401,$C123,'All Comparisons'!$C$2:$C$8401,$B123,'All Comparisons'!$G$2:$G$8401,IF($D123="Overall","&lt;&gt;",$D123),'All Comparisons'!$F$2:$F$8401,IF($A123="Successful inputs only",1,"&lt;&gt;"))+SUMIFS('Review Queue'!$AG$2:$AG$3005,'Review Queue'!$D$2:$D$3005,$C123,'Review Queue'!$C$2:$C$3005,$B123,'Review Queue'!$G$2:$G$3005,IF($D123="Overall","&lt;&gt;",$D123),'Review Queue'!$F$2:$F$3005,IF($A123="Successful inputs only",1,"&lt;&gt;"))-SUMIFS('Review Queue'!$U$2:$U$3005,'Review Queue'!$D$2:$D$3005,$C123,'Review Queue'!$C$2:$C$3005,$B123,'Review Queue'!$G$2:$G$3005,IF($D123="Overall","&lt;&gt;",$D123),'Review Queue'!$F$2:$F$3005,IF($A123="Successful inputs only",1,"&lt;&gt;"))</f>
        <v>0</v>
      </c>
      <c r="H123" s="7">
        <f>SUMIFS('All Comparisons'!$O$2:$O$8401,'All Comparisons'!$D$2:$D$8401,$C123,'All Comparisons'!$C$2:$C$8401,$B123,'All Comparisons'!$G$2:$G$8401,IF($D123="Overall","&lt;&gt;",$D123),'All Comparisons'!$F$2:$F$8401,IF($A123="Successful inputs only",1,"&lt;&gt;"))+SUMIFS('Review Queue'!$AH$2:$AH$3005,'Review Queue'!$D$2:$D$3005,$C123,'Review Queue'!$C$2:$C$3005,$B123,'Review Queue'!$G$2:$G$3005,IF($D123="Overall","&lt;&gt;",$D123),'Review Queue'!$F$2:$F$3005,IF($A123="Successful inputs only",1,"&lt;&gt;"))-SUMIFS('Review Queue'!$V$2:$V$3005,'Review Queue'!$D$2:$D$3005,$C123,'Review Queue'!$C$2:$C$3005,$B123,'Review Queue'!$G$2:$G$3005,IF($D123="Overall","&lt;&gt;",$D123),'Review Queue'!$F$2:$F$3005,IF($A123="Successful inputs only",1,"&lt;&gt;"))</f>
        <v>0</v>
      </c>
      <c r="I123" s="10">
        <f t="shared" si="1"/>
        <v>1</v>
      </c>
      <c r="J123" s="10">
        <f t="shared" si="2"/>
        <v>1</v>
      </c>
      <c r="K123" s="10">
        <f t="shared" si="3"/>
        <v>1</v>
      </c>
      <c r="L123" s="7">
        <f>COUNTIFS('Review Queue'!$D$2:$D$3005,$C123,'Review Queue'!$C$2:$C$3005,$B123,'Review Queue'!$G$2:$G$3005,IF($D123="Overall","&lt;&gt;",$D123),'Review Queue'!$F$2:$F$3005,IF($A123="Successful inputs only",1,"&lt;&gt;"),'Review Queue'!$AC$2:$AC$3005,"Needs review")</f>
        <v>0</v>
      </c>
      <c r="M123" s="7">
        <f>COUNTIFS('Review Queue'!$D$2:$D$3005,$C123,'Review Queue'!$C$2:$C$3005,$B123,'Review Queue'!$G$2:$G$3005,IF($D123="Overall","&lt;&gt;",$D123),'Review Queue'!$F$2:$F$3005,IF($A123="Successful inputs only",1,"&lt;&gt;"),'Review Queue'!$AE$2:$AE$3005,"INCOMPLETE")</f>
        <v>0</v>
      </c>
    </row>
    <row r="124" ht="15.75" customHeight="1">
      <c r="A124" s="7" t="s">
        <v>233</v>
      </c>
      <c r="B124" s="7" t="s">
        <v>250</v>
      </c>
      <c r="C124" s="7" t="s">
        <v>48</v>
      </c>
      <c r="D124" s="7" t="s">
        <v>90</v>
      </c>
      <c r="E124" s="7">
        <f>COUNTIFS('All Comparisons'!$D$2:$D$8401,$C124,'All Comparisons'!$C$2:$C$8401,$B124,'All Comparisons'!$G$2:$G$8401,IF($D124="Overall","&lt;&gt;",$D124),'All Comparisons'!$F$2:$F$8401,IF($A124="Successful inputs only",1,"&lt;&gt;"))-COUNTIFS('Review Queue'!$D$2:$D$3005,$C124,'Review Queue'!$C$2:$C$3005,$B124,'Review Queue'!$G$2:$G$3005,IF($D124="Overall","&lt;&gt;",$D124),'Review Queue'!$F$2:$F$3005,IF($A124="Successful inputs only",1,"&lt;&gt;"),'Review Queue'!$AB$2:$AB$3005,"Yes")</f>
        <v>100</v>
      </c>
      <c r="F124" s="7">
        <f>SUMIFS('All Comparisons'!$M$2:$M$8401,'All Comparisons'!$D$2:$D$8401,$C124,'All Comparisons'!$C$2:$C$8401,$B124,'All Comparisons'!$G$2:$G$8401,IF($D124="Overall","&lt;&gt;",$D124),'All Comparisons'!$F$2:$F$8401,IF($A124="Successful inputs only",1,"&lt;&gt;"))+SUMIFS('Review Queue'!$AF$2:$AF$3005,'Review Queue'!$D$2:$D$3005,$C124,'Review Queue'!$C$2:$C$3005,$B124,'Review Queue'!$G$2:$G$3005,IF($D124="Overall","&lt;&gt;",$D124),'Review Queue'!$F$2:$F$3005,IF($A124="Successful inputs only",1,"&lt;&gt;"))-SUMIFS('Review Queue'!$T$2:$T$3005,'Review Queue'!$D$2:$D$3005,$C124,'Review Queue'!$C$2:$C$3005,$B124,'Review Queue'!$G$2:$G$3005,IF($D124="Overall","&lt;&gt;",$D124),'Review Queue'!$F$2:$F$3005,IF($A124="Successful inputs only",1,"&lt;&gt;"))</f>
        <v>99</v>
      </c>
      <c r="G124" s="7">
        <f>SUMIFS('All Comparisons'!$N$2:$N$8401,'All Comparisons'!$D$2:$D$8401,$C124,'All Comparisons'!$C$2:$C$8401,$B124,'All Comparisons'!$G$2:$G$8401,IF($D124="Overall","&lt;&gt;",$D124),'All Comparisons'!$F$2:$F$8401,IF($A124="Successful inputs only",1,"&lt;&gt;"))+SUMIFS('Review Queue'!$AG$2:$AG$3005,'Review Queue'!$D$2:$D$3005,$C124,'Review Queue'!$C$2:$C$3005,$B124,'Review Queue'!$G$2:$G$3005,IF($D124="Overall","&lt;&gt;",$D124),'Review Queue'!$F$2:$F$3005,IF($A124="Successful inputs only",1,"&lt;&gt;"))-SUMIFS('Review Queue'!$U$2:$U$3005,'Review Queue'!$D$2:$D$3005,$C124,'Review Queue'!$C$2:$C$3005,$B124,'Review Queue'!$G$2:$G$3005,IF($D124="Overall","&lt;&gt;",$D124),'Review Queue'!$F$2:$F$3005,IF($A124="Successful inputs only",1,"&lt;&gt;"))</f>
        <v>1</v>
      </c>
      <c r="H124" s="7">
        <f>SUMIFS('All Comparisons'!$O$2:$O$8401,'All Comparisons'!$D$2:$D$8401,$C124,'All Comparisons'!$C$2:$C$8401,$B124,'All Comparisons'!$G$2:$G$8401,IF($D124="Overall","&lt;&gt;",$D124),'All Comparisons'!$F$2:$F$8401,IF($A124="Successful inputs only",1,"&lt;&gt;"))+SUMIFS('Review Queue'!$AH$2:$AH$3005,'Review Queue'!$D$2:$D$3005,$C124,'Review Queue'!$C$2:$C$3005,$B124,'Review Queue'!$G$2:$G$3005,IF($D124="Overall","&lt;&gt;",$D124),'Review Queue'!$F$2:$F$3005,IF($A124="Successful inputs only",1,"&lt;&gt;"))-SUMIFS('Review Queue'!$V$2:$V$3005,'Review Queue'!$D$2:$D$3005,$C124,'Review Queue'!$C$2:$C$3005,$B124,'Review Queue'!$G$2:$G$3005,IF($D124="Overall","&lt;&gt;",$D124),'Review Queue'!$F$2:$F$3005,IF($A124="Successful inputs only",1,"&lt;&gt;"))</f>
        <v>2</v>
      </c>
      <c r="I124" s="10">
        <f t="shared" si="1"/>
        <v>0.99</v>
      </c>
      <c r="J124" s="10">
        <f t="shared" si="2"/>
        <v>0.9801980198</v>
      </c>
      <c r="K124" s="10">
        <f t="shared" si="3"/>
        <v>0.9850746269</v>
      </c>
      <c r="L124" s="7">
        <f>COUNTIFS('Review Queue'!$D$2:$D$3005,$C124,'Review Queue'!$C$2:$C$3005,$B124,'Review Queue'!$G$2:$G$3005,IF($D124="Overall","&lt;&gt;",$D124),'Review Queue'!$F$2:$F$3005,IF($A124="Successful inputs only",1,"&lt;&gt;"),'Review Queue'!$AC$2:$AC$3005,"Needs review")</f>
        <v>0</v>
      </c>
      <c r="M124" s="7">
        <f>COUNTIFS('Review Queue'!$D$2:$D$3005,$C124,'Review Queue'!$C$2:$C$3005,$B124,'Review Queue'!$G$2:$G$3005,IF($D124="Overall","&lt;&gt;",$D124),'Review Queue'!$F$2:$F$3005,IF($A124="Successful inputs only",1,"&lt;&gt;"),'Review Queue'!$AE$2:$AE$3005,"INCOMPLETE")</f>
        <v>0</v>
      </c>
    </row>
    <row r="125" ht="15.75" customHeight="1">
      <c r="A125" s="7" t="s">
        <v>233</v>
      </c>
      <c r="B125" s="7" t="s">
        <v>250</v>
      </c>
      <c r="C125" s="7" t="s">
        <v>48</v>
      </c>
      <c r="D125" s="7" t="s">
        <v>105</v>
      </c>
      <c r="E125" s="7">
        <f>COUNTIFS('All Comparisons'!$D$2:$D$8401,$C125,'All Comparisons'!$C$2:$C$8401,$B125,'All Comparisons'!$G$2:$G$8401,IF($D125="Overall","&lt;&gt;",$D125),'All Comparisons'!$F$2:$F$8401,IF($A125="Successful inputs only",1,"&lt;&gt;"))-COUNTIFS('Review Queue'!$D$2:$D$3005,$C125,'Review Queue'!$C$2:$C$3005,$B125,'Review Queue'!$G$2:$G$3005,IF($D125="Overall","&lt;&gt;",$D125),'Review Queue'!$F$2:$F$3005,IF($A125="Successful inputs only",1,"&lt;&gt;"),'Review Queue'!$AB$2:$AB$3005,"Yes")</f>
        <v>100</v>
      </c>
      <c r="F125" s="7">
        <f>SUMIFS('All Comparisons'!$M$2:$M$8401,'All Comparisons'!$D$2:$D$8401,$C125,'All Comparisons'!$C$2:$C$8401,$B125,'All Comparisons'!$G$2:$G$8401,IF($D125="Overall","&lt;&gt;",$D125),'All Comparisons'!$F$2:$F$8401,IF($A125="Successful inputs only",1,"&lt;&gt;"))+SUMIFS('Review Queue'!$AF$2:$AF$3005,'Review Queue'!$D$2:$D$3005,$C125,'Review Queue'!$C$2:$C$3005,$B125,'Review Queue'!$G$2:$G$3005,IF($D125="Overall","&lt;&gt;",$D125),'Review Queue'!$F$2:$F$3005,IF($A125="Successful inputs only",1,"&lt;&gt;"))-SUMIFS('Review Queue'!$T$2:$T$3005,'Review Queue'!$D$2:$D$3005,$C125,'Review Queue'!$C$2:$C$3005,$B125,'Review Queue'!$G$2:$G$3005,IF($D125="Overall","&lt;&gt;",$D125),'Review Queue'!$F$2:$F$3005,IF($A125="Successful inputs only",1,"&lt;&gt;"))</f>
        <v>100</v>
      </c>
      <c r="G125" s="7">
        <f>SUMIFS('All Comparisons'!$N$2:$N$8401,'All Comparisons'!$D$2:$D$8401,$C125,'All Comparisons'!$C$2:$C$8401,$B125,'All Comparisons'!$G$2:$G$8401,IF($D125="Overall","&lt;&gt;",$D125),'All Comparisons'!$F$2:$F$8401,IF($A125="Successful inputs only",1,"&lt;&gt;"))+SUMIFS('Review Queue'!$AG$2:$AG$3005,'Review Queue'!$D$2:$D$3005,$C125,'Review Queue'!$C$2:$C$3005,$B125,'Review Queue'!$G$2:$G$3005,IF($D125="Overall","&lt;&gt;",$D125),'Review Queue'!$F$2:$F$3005,IF($A125="Successful inputs only",1,"&lt;&gt;"))-SUMIFS('Review Queue'!$U$2:$U$3005,'Review Queue'!$D$2:$D$3005,$C125,'Review Queue'!$C$2:$C$3005,$B125,'Review Queue'!$G$2:$G$3005,IF($D125="Overall","&lt;&gt;",$D125),'Review Queue'!$F$2:$F$3005,IF($A125="Successful inputs only",1,"&lt;&gt;"))</f>
        <v>1</v>
      </c>
      <c r="H125" s="7">
        <f>SUMIFS('All Comparisons'!$O$2:$O$8401,'All Comparisons'!$D$2:$D$8401,$C125,'All Comparisons'!$C$2:$C$8401,$B125,'All Comparisons'!$G$2:$G$8401,IF($D125="Overall","&lt;&gt;",$D125),'All Comparisons'!$F$2:$F$8401,IF($A125="Successful inputs only",1,"&lt;&gt;"))+SUMIFS('Review Queue'!$AH$2:$AH$3005,'Review Queue'!$D$2:$D$3005,$C125,'Review Queue'!$C$2:$C$3005,$B125,'Review Queue'!$G$2:$G$3005,IF($D125="Overall","&lt;&gt;",$D125),'Review Queue'!$F$2:$F$3005,IF($A125="Successful inputs only",1,"&lt;&gt;"))-SUMIFS('Review Queue'!$V$2:$V$3005,'Review Queue'!$D$2:$D$3005,$C125,'Review Queue'!$C$2:$C$3005,$B125,'Review Queue'!$G$2:$G$3005,IF($D125="Overall","&lt;&gt;",$D125),'Review Queue'!$F$2:$F$3005,IF($A125="Successful inputs only",1,"&lt;&gt;"))</f>
        <v>0</v>
      </c>
      <c r="I125" s="10">
        <f t="shared" si="1"/>
        <v>0.9900990099</v>
      </c>
      <c r="J125" s="10">
        <f t="shared" si="2"/>
        <v>1</v>
      </c>
      <c r="K125" s="10">
        <f t="shared" si="3"/>
        <v>0.9950248756</v>
      </c>
      <c r="L125" s="7">
        <f>COUNTIFS('Review Queue'!$D$2:$D$3005,$C125,'Review Queue'!$C$2:$C$3005,$B125,'Review Queue'!$G$2:$G$3005,IF($D125="Overall","&lt;&gt;",$D125),'Review Queue'!$F$2:$F$3005,IF($A125="Successful inputs only",1,"&lt;&gt;"),'Review Queue'!$AC$2:$AC$3005,"Needs review")</f>
        <v>0</v>
      </c>
      <c r="M125" s="7">
        <f>COUNTIFS('Review Queue'!$D$2:$D$3005,$C125,'Review Queue'!$C$2:$C$3005,$B125,'Review Queue'!$G$2:$G$3005,IF($D125="Overall","&lt;&gt;",$D125),'Review Queue'!$F$2:$F$3005,IF($A125="Successful inputs only",1,"&lt;&gt;"),'Review Queue'!$AE$2:$AE$3005,"INCOMPLETE")</f>
        <v>0</v>
      </c>
    </row>
    <row r="126" ht="15.75" customHeight="1">
      <c r="A126" s="7" t="s">
        <v>233</v>
      </c>
      <c r="B126" s="7" t="s">
        <v>250</v>
      </c>
      <c r="C126" s="7" t="s">
        <v>48</v>
      </c>
      <c r="D126" s="7" t="s">
        <v>138</v>
      </c>
      <c r="E126" s="7">
        <f>COUNTIFS('All Comparisons'!$D$2:$D$8401,$C126,'All Comparisons'!$C$2:$C$8401,$B126,'All Comparisons'!$G$2:$G$8401,IF($D126="Overall","&lt;&gt;",$D126),'All Comparisons'!$F$2:$F$8401,IF($A126="Successful inputs only",1,"&lt;&gt;"))-COUNTIFS('Review Queue'!$D$2:$D$3005,$C126,'Review Queue'!$C$2:$C$3005,$B126,'Review Queue'!$G$2:$G$3005,IF($D126="Overall","&lt;&gt;",$D126),'Review Queue'!$F$2:$F$3005,IF($A126="Successful inputs only",1,"&lt;&gt;"),'Review Queue'!$AB$2:$AB$3005,"Yes")</f>
        <v>400</v>
      </c>
      <c r="F126" s="7">
        <f>SUMIFS('All Comparisons'!$M$2:$M$8401,'All Comparisons'!$D$2:$D$8401,$C126,'All Comparisons'!$C$2:$C$8401,$B126,'All Comparisons'!$G$2:$G$8401,IF($D126="Overall","&lt;&gt;",$D126),'All Comparisons'!$F$2:$F$8401,IF($A126="Successful inputs only",1,"&lt;&gt;"))+SUMIFS('Review Queue'!$AF$2:$AF$3005,'Review Queue'!$D$2:$D$3005,$C126,'Review Queue'!$C$2:$C$3005,$B126,'Review Queue'!$G$2:$G$3005,IF($D126="Overall","&lt;&gt;",$D126),'Review Queue'!$F$2:$F$3005,IF($A126="Successful inputs only",1,"&lt;&gt;"))-SUMIFS('Review Queue'!$T$2:$T$3005,'Review Queue'!$D$2:$D$3005,$C126,'Review Queue'!$C$2:$C$3005,$B126,'Review Queue'!$G$2:$G$3005,IF($D126="Overall","&lt;&gt;",$D126),'Review Queue'!$F$2:$F$3005,IF($A126="Successful inputs only",1,"&lt;&gt;"))</f>
        <v>398</v>
      </c>
      <c r="G126" s="7">
        <f>SUMIFS('All Comparisons'!$N$2:$N$8401,'All Comparisons'!$D$2:$D$8401,$C126,'All Comparisons'!$C$2:$C$8401,$B126,'All Comparisons'!$G$2:$G$8401,IF($D126="Overall","&lt;&gt;",$D126),'All Comparisons'!$F$2:$F$8401,IF($A126="Successful inputs only",1,"&lt;&gt;"))+SUMIFS('Review Queue'!$AG$2:$AG$3005,'Review Queue'!$D$2:$D$3005,$C126,'Review Queue'!$C$2:$C$3005,$B126,'Review Queue'!$G$2:$G$3005,IF($D126="Overall","&lt;&gt;",$D126),'Review Queue'!$F$2:$F$3005,IF($A126="Successful inputs only",1,"&lt;&gt;"))-SUMIFS('Review Queue'!$U$2:$U$3005,'Review Queue'!$D$2:$D$3005,$C126,'Review Queue'!$C$2:$C$3005,$B126,'Review Queue'!$G$2:$G$3005,IF($D126="Overall","&lt;&gt;",$D126),'Review Queue'!$F$2:$F$3005,IF($A126="Successful inputs only",1,"&lt;&gt;"))</f>
        <v>5</v>
      </c>
      <c r="H126" s="7">
        <f>SUMIFS('All Comparisons'!$O$2:$O$8401,'All Comparisons'!$D$2:$D$8401,$C126,'All Comparisons'!$C$2:$C$8401,$B126,'All Comparisons'!$G$2:$G$8401,IF($D126="Overall","&lt;&gt;",$D126),'All Comparisons'!$F$2:$F$8401,IF($A126="Successful inputs only",1,"&lt;&gt;"))+SUMIFS('Review Queue'!$AH$2:$AH$3005,'Review Queue'!$D$2:$D$3005,$C126,'Review Queue'!$C$2:$C$3005,$B126,'Review Queue'!$G$2:$G$3005,IF($D126="Overall","&lt;&gt;",$D126),'Review Queue'!$F$2:$F$3005,IF($A126="Successful inputs only",1,"&lt;&gt;"))-SUMIFS('Review Queue'!$V$2:$V$3005,'Review Queue'!$D$2:$D$3005,$C126,'Review Queue'!$C$2:$C$3005,$B126,'Review Queue'!$G$2:$G$3005,IF($D126="Overall","&lt;&gt;",$D126),'Review Queue'!$F$2:$F$3005,IF($A126="Successful inputs only",1,"&lt;&gt;"))</f>
        <v>4</v>
      </c>
      <c r="I126" s="10">
        <f t="shared" si="1"/>
        <v>0.9875930521</v>
      </c>
      <c r="J126" s="10">
        <f t="shared" si="2"/>
        <v>0.9900497512</v>
      </c>
      <c r="K126" s="10">
        <f t="shared" si="3"/>
        <v>0.9888198758</v>
      </c>
      <c r="L126" s="7">
        <f>COUNTIFS('Review Queue'!$D$2:$D$3005,$C126,'Review Queue'!$C$2:$C$3005,$B126,'Review Queue'!$G$2:$G$3005,IF($D126="Overall","&lt;&gt;",$D126),'Review Queue'!$F$2:$F$3005,IF($A126="Successful inputs only",1,"&lt;&gt;"),'Review Queue'!$AC$2:$AC$3005,"Needs review")</f>
        <v>0</v>
      </c>
      <c r="M126" s="7">
        <f>COUNTIFS('Review Queue'!$D$2:$D$3005,$C126,'Review Queue'!$C$2:$C$3005,$B126,'Review Queue'!$G$2:$G$3005,IF($D126="Overall","&lt;&gt;",$D126),'Review Queue'!$F$2:$F$3005,IF($A126="Successful inputs only",1,"&lt;&gt;"),'Review Queue'!$AE$2:$AE$3005,"INCOMPLETE")</f>
        <v>0</v>
      </c>
    </row>
    <row r="127" ht="15.75" customHeight="1">
      <c r="A127" s="7" t="s">
        <v>233</v>
      </c>
      <c r="B127" s="7" t="s">
        <v>250</v>
      </c>
      <c r="C127" s="7" t="s">
        <v>102</v>
      </c>
      <c r="D127" s="7" t="s">
        <v>49</v>
      </c>
      <c r="E127" s="7">
        <f>COUNTIFS('All Comparisons'!$D$2:$D$8401,$C127,'All Comparisons'!$C$2:$C$8401,$B127,'All Comparisons'!$G$2:$G$8401,IF($D127="Overall","&lt;&gt;",$D127),'All Comparisons'!$F$2:$F$8401,IF($A127="Successful inputs only",1,"&lt;&gt;"))-COUNTIFS('Review Queue'!$D$2:$D$3005,$C127,'Review Queue'!$C$2:$C$3005,$B127,'Review Queue'!$G$2:$G$3005,IF($D127="Overall","&lt;&gt;",$D127),'Review Queue'!$F$2:$F$3005,IF($A127="Successful inputs only",1,"&lt;&gt;"),'Review Queue'!$AB$2:$AB$3005,"Yes")</f>
        <v>95</v>
      </c>
      <c r="F127" s="7">
        <f>SUMIFS('All Comparisons'!$M$2:$M$8401,'All Comparisons'!$D$2:$D$8401,$C127,'All Comparisons'!$C$2:$C$8401,$B127,'All Comparisons'!$G$2:$G$8401,IF($D127="Overall","&lt;&gt;",$D127),'All Comparisons'!$F$2:$F$8401,IF($A127="Successful inputs only",1,"&lt;&gt;"))+SUMIFS('Review Queue'!$AF$2:$AF$3005,'Review Queue'!$D$2:$D$3005,$C127,'Review Queue'!$C$2:$C$3005,$B127,'Review Queue'!$G$2:$G$3005,IF($D127="Overall","&lt;&gt;",$D127),'Review Queue'!$F$2:$F$3005,IF($A127="Successful inputs only",1,"&lt;&gt;"))-SUMIFS('Review Queue'!$T$2:$T$3005,'Review Queue'!$D$2:$D$3005,$C127,'Review Queue'!$C$2:$C$3005,$B127,'Review Queue'!$G$2:$G$3005,IF($D127="Overall","&lt;&gt;",$D127),'Review Queue'!$F$2:$F$3005,IF($A127="Successful inputs only",1,"&lt;&gt;"))</f>
        <v>93</v>
      </c>
      <c r="G127" s="7">
        <f>SUMIFS('All Comparisons'!$N$2:$N$8401,'All Comparisons'!$D$2:$D$8401,$C127,'All Comparisons'!$C$2:$C$8401,$B127,'All Comparisons'!$G$2:$G$8401,IF($D127="Overall","&lt;&gt;",$D127),'All Comparisons'!$F$2:$F$8401,IF($A127="Successful inputs only",1,"&lt;&gt;"))+SUMIFS('Review Queue'!$AG$2:$AG$3005,'Review Queue'!$D$2:$D$3005,$C127,'Review Queue'!$C$2:$C$3005,$B127,'Review Queue'!$G$2:$G$3005,IF($D127="Overall","&lt;&gt;",$D127),'Review Queue'!$F$2:$F$3005,IF($A127="Successful inputs only",1,"&lt;&gt;"))-SUMIFS('Review Queue'!$U$2:$U$3005,'Review Queue'!$D$2:$D$3005,$C127,'Review Queue'!$C$2:$C$3005,$B127,'Review Queue'!$G$2:$G$3005,IF($D127="Overall","&lt;&gt;",$D127),'Review Queue'!$F$2:$F$3005,IF($A127="Successful inputs only",1,"&lt;&gt;"))</f>
        <v>2</v>
      </c>
      <c r="H127" s="7">
        <f>SUMIFS('All Comparisons'!$O$2:$O$8401,'All Comparisons'!$D$2:$D$8401,$C127,'All Comparisons'!$C$2:$C$8401,$B127,'All Comparisons'!$G$2:$G$8401,IF($D127="Overall","&lt;&gt;",$D127),'All Comparisons'!$F$2:$F$8401,IF($A127="Successful inputs only",1,"&lt;&gt;"))+SUMIFS('Review Queue'!$AH$2:$AH$3005,'Review Queue'!$D$2:$D$3005,$C127,'Review Queue'!$C$2:$C$3005,$B127,'Review Queue'!$G$2:$G$3005,IF($D127="Overall","&lt;&gt;",$D127),'Review Queue'!$F$2:$F$3005,IF($A127="Successful inputs only",1,"&lt;&gt;"))-SUMIFS('Review Queue'!$V$2:$V$3005,'Review Queue'!$D$2:$D$3005,$C127,'Review Queue'!$C$2:$C$3005,$B127,'Review Queue'!$G$2:$G$3005,IF($D127="Overall","&lt;&gt;",$D127),'Review Queue'!$F$2:$F$3005,IF($A127="Successful inputs only",1,"&lt;&gt;"))</f>
        <v>3</v>
      </c>
      <c r="I127" s="10">
        <f t="shared" si="1"/>
        <v>0.9789473684</v>
      </c>
      <c r="J127" s="10">
        <f t="shared" si="2"/>
        <v>0.96875</v>
      </c>
      <c r="K127" s="10">
        <f t="shared" si="3"/>
        <v>0.9738219895</v>
      </c>
      <c r="L127" s="7">
        <f>COUNTIFS('Review Queue'!$D$2:$D$3005,$C127,'Review Queue'!$C$2:$C$3005,$B127,'Review Queue'!$G$2:$G$3005,IF($D127="Overall","&lt;&gt;",$D127),'Review Queue'!$F$2:$F$3005,IF($A127="Successful inputs only",1,"&lt;&gt;"),'Review Queue'!$AC$2:$AC$3005,"Needs review")</f>
        <v>0</v>
      </c>
      <c r="M127" s="7">
        <f>COUNTIFS('Review Queue'!$D$2:$D$3005,$C127,'Review Queue'!$C$2:$C$3005,$B127,'Review Queue'!$G$2:$G$3005,IF($D127="Overall","&lt;&gt;",$D127),'Review Queue'!$F$2:$F$3005,IF($A127="Successful inputs only",1,"&lt;&gt;"),'Review Queue'!$AE$2:$AE$3005,"INCOMPLETE")</f>
        <v>0</v>
      </c>
    </row>
    <row r="128" ht="15.75" customHeight="1">
      <c r="A128" s="7" t="s">
        <v>233</v>
      </c>
      <c r="B128" s="7" t="s">
        <v>250</v>
      </c>
      <c r="C128" s="7" t="s">
        <v>102</v>
      </c>
      <c r="D128" s="7" t="s">
        <v>95</v>
      </c>
      <c r="E128" s="7">
        <f>COUNTIFS('All Comparisons'!$D$2:$D$8401,$C128,'All Comparisons'!$C$2:$C$8401,$B128,'All Comparisons'!$G$2:$G$8401,IF($D128="Overall","&lt;&gt;",$D128),'All Comparisons'!$F$2:$F$8401,IF($A128="Successful inputs only",1,"&lt;&gt;"))-COUNTIFS('Review Queue'!$D$2:$D$3005,$C128,'Review Queue'!$C$2:$C$3005,$B128,'Review Queue'!$G$2:$G$3005,IF($D128="Overall","&lt;&gt;",$D128),'Review Queue'!$F$2:$F$3005,IF($A128="Successful inputs only",1,"&lt;&gt;"),'Review Queue'!$AB$2:$AB$3005,"Yes")</f>
        <v>95</v>
      </c>
      <c r="F128" s="7">
        <f>SUMIFS('All Comparisons'!$M$2:$M$8401,'All Comparisons'!$D$2:$D$8401,$C128,'All Comparisons'!$C$2:$C$8401,$B128,'All Comparisons'!$G$2:$G$8401,IF($D128="Overall","&lt;&gt;",$D128),'All Comparisons'!$F$2:$F$8401,IF($A128="Successful inputs only",1,"&lt;&gt;"))+SUMIFS('Review Queue'!$AF$2:$AF$3005,'Review Queue'!$D$2:$D$3005,$C128,'Review Queue'!$C$2:$C$3005,$B128,'Review Queue'!$G$2:$G$3005,IF($D128="Overall","&lt;&gt;",$D128),'Review Queue'!$F$2:$F$3005,IF($A128="Successful inputs only",1,"&lt;&gt;"))-SUMIFS('Review Queue'!$T$2:$T$3005,'Review Queue'!$D$2:$D$3005,$C128,'Review Queue'!$C$2:$C$3005,$B128,'Review Queue'!$G$2:$G$3005,IF($D128="Overall","&lt;&gt;",$D128),'Review Queue'!$F$2:$F$3005,IF($A128="Successful inputs only",1,"&lt;&gt;"))</f>
        <v>56</v>
      </c>
      <c r="G128" s="7">
        <f>SUMIFS('All Comparisons'!$N$2:$N$8401,'All Comparisons'!$D$2:$D$8401,$C128,'All Comparisons'!$C$2:$C$8401,$B128,'All Comparisons'!$G$2:$G$8401,IF($D128="Overall","&lt;&gt;",$D128),'All Comparisons'!$F$2:$F$8401,IF($A128="Successful inputs only",1,"&lt;&gt;"))+SUMIFS('Review Queue'!$AG$2:$AG$3005,'Review Queue'!$D$2:$D$3005,$C128,'Review Queue'!$C$2:$C$3005,$B128,'Review Queue'!$G$2:$G$3005,IF($D128="Overall","&lt;&gt;",$D128),'Review Queue'!$F$2:$F$3005,IF($A128="Successful inputs only",1,"&lt;&gt;"))-SUMIFS('Review Queue'!$U$2:$U$3005,'Review Queue'!$D$2:$D$3005,$C128,'Review Queue'!$C$2:$C$3005,$B128,'Review Queue'!$G$2:$G$3005,IF($D128="Overall","&lt;&gt;",$D128),'Review Queue'!$F$2:$F$3005,IF($A128="Successful inputs only",1,"&lt;&gt;"))</f>
        <v>3</v>
      </c>
      <c r="H128" s="7">
        <f>SUMIFS('All Comparisons'!$O$2:$O$8401,'All Comparisons'!$D$2:$D$8401,$C128,'All Comparisons'!$C$2:$C$8401,$B128,'All Comparisons'!$G$2:$G$8401,IF($D128="Overall","&lt;&gt;",$D128),'All Comparisons'!$F$2:$F$8401,IF($A128="Successful inputs only",1,"&lt;&gt;"))+SUMIFS('Review Queue'!$AH$2:$AH$3005,'Review Queue'!$D$2:$D$3005,$C128,'Review Queue'!$C$2:$C$3005,$B128,'Review Queue'!$G$2:$G$3005,IF($D128="Overall","&lt;&gt;",$D128),'Review Queue'!$F$2:$F$3005,IF($A128="Successful inputs only",1,"&lt;&gt;"))-SUMIFS('Review Queue'!$V$2:$V$3005,'Review Queue'!$D$2:$D$3005,$C128,'Review Queue'!$C$2:$C$3005,$B128,'Review Queue'!$G$2:$G$3005,IF($D128="Overall","&lt;&gt;",$D128),'Review Queue'!$F$2:$F$3005,IF($A128="Successful inputs only",1,"&lt;&gt;"))</f>
        <v>39</v>
      </c>
      <c r="I128" s="10">
        <f t="shared" si="1"/>
        <v>0.9491525424</v>
      </c>
      <c r="J128" s="10">
        <f t="shared" si="2"/>
        <v>0.5894736842</v>
      </c>
      <c r="K128" s="10">
        <f t="shared" si="3"/>
        <v>0.7272727273</v>
      </c>
      <c r="L128" s="7">
        <f>COUNTIFS('Review Queue'!$D$2:$D$3005,$C128,'Review Queue'!$C$2:$C$3005,$B128,'Review Queue'!$G$2:$G$3005,IF($D128="Overall","&lt;&gt;",$D128),'Review Queue'!$F$2:$F$3005,IF($A128="Successful inputs only",1,"&lt;&gt;"),'Review Queue'!$AC$2:$AC$3005,"Needs review")</f>
        <v>0</v>
      </c>
      <c r="M128" s="7">
        <f>COUNTIFS('Review Queue'!$D$2:$D$3005,$C128,'Review Queue'!$C$2:$C$3005,$B128,'Review Queue'!$G$2:$G$3005,IF($D128="Overall","&lt;&gt;",$D128),'Review Queue'!$F$2:$F$3005,IF($A128="Successful inputs only",1,"&lt;&gt;"),'Review Queue'!$AE$2:$AE$3005,"INCOMPLETE")</f>
        <v>0</v>
      </c>
    </row>
    <row r="129" ht="15.75" customHeight="1">
      <c r="A129" s="7" t="s">
        <v>233</v>
      </c>
      <c r="B129" s="7" t="s">
        <v>250</v>
      </c>
      <c r="C129" s="7" t="s">
        <v>102</v>
      </c>
      <c r="D129" s="7" t="s">
        <v>90</v>
      </c>
      <c r="E129" s="7">
        <f>COUNTIFS('All Comparisons'!$D$2:$D$8401,$C129,'All Comparisons'!$C$2:$C$8401,$B129,'All Comparisons'!$G$2:$G$8401,IF($D129="Overall","&lt;&gt;",$D129),'All Comparisons'!$F$2:$F$8401,IF($A129="Successful inputs only",1,"&lt;&gt;"))-COUNTIFS('Review Queue'!$D$2:$D$3005,$C129,'Review Queue'!$C$2:$C$3005,$B129,'Review Queue'!$G$2:$G$3005,IF($D129="Overall","&lt;&gt;",$D129),'Review Queue'!$F$2:$F$3005,IF($A129="Successful inputs only",1,"&lt;&gt;"),'Review Queue'!$AB$2:$AB$3005,"Yes")</f>
        <v>95</v>
      </c>
      <c r="F129" s="7">
        <f>SUMIFS('All Comparisons'!$M$2:$M$8401,'All Comparisons'!$D$2:$D$8401,$C129,'All Comparisons'!$C$2:$C$8401,$B129,'All Comparisons'!$G$2:$G$8401,IF($D129="Overall","&lt;&gt;",$D129),'All Comparisons'!$F$2:$F$8401,IF($A129="Successful inputs only",1,"&lt;&gt;"))+SUMIFS('Review Queue'!$AF$2:$AF$3005,'Review Queue'!$D$2:$D$3005,$C129,'Review Queue'!$C$2:$C$3005,$B129,'Review Queue'!$G$2:$G$3005,IF($D129="Overall","&lt;&gt;",$D129),'Review Queue'!$F$2:$F$3005,IF($A129="Successful inputs only",1,"&lt;&gt;"))-SUMIFS('Review Queue'!$T$2:$T$3005,'Review Queue'!$D$2:$D$3005,$C129,'Review Queue'!$C$2:$C$3005,$B129,'Review Queue'!$G$2:$G$3005,IF($D129="Overall","&lt;&gt;",$D129),'Review Queue'!$F$2:$F$3005,IF($A129="Successful inputs only",1,"&lt;&gt;"))</f>
        <v>95</v>
      </c>
      <c r="G129" s="7">
        <f>SUMIFS('All Comparisons'!$N$2:$N$8401,'All Comparisons'!$D$2:$D$8401,$C129,'All Comparisons'!$C$2:$C$8401,$B129,'All Comparisons'!$G$2:$G$8401,IF($D129="Overall","&lt;&gt;",$D129),'All Comparisons'!$F$2:$F$8401,IF($A129="Successful inputs only",1,"&lt;&gt;"))+SUMIFS('Review Queue'!$AG$2:$AG$3005,'Review Queue'!$D$2:$D$3005,$C129,'Review Queue'!$C$2:$C$3005,$B129,'Review Queue'!$G$2:$G$3005,IF($D129="Overall","&lt;&gt;",$D129),'Review Queue'!$F$2:$F$3005,IF($A129="Successful inputs only",1,"&lt;&gt;"))-SUMIFS('Review Queue'!$U$2:$U$3005,'Review Queue'!$D$2:$D$3005,$C129,'Review Queue'!$C$2:$C$3005,$B129,'Review Queue'!$G$2:$G$3005,IF($D129="Overall","&lt;&gt;",$D129),'Review Queue'!$F$2:$F$3005,IF($A129="Successful inputs only",1,"&lt;&gt;"))</f>
        <v>0</v>
      </c>
      <c r="H129" s="7">
        <f>SUMIFS('All Comparisons'!$O$2:$O$8401,'All Comparisons'!$D$2:$D$8401,$C129,'All Comparisons'!$C$2:$C$8401,$B129,'All Comparisons'!$G$2:$G$8401,IF($D129="Overall","&lt;&gt;",$D129),'All Comparisons'!$F$2:$F$8401,IF($A129="Successful inputs only",1,"&lt;&gt;"))+SUMIFS('Review Queue'!$AH$2:$AH$3005,'Review Queue'!$D$2:$D$3005,$C129,'Review Queue'!$C$2:$C$3005,$B129,'Review Queue'!$G$2:$G$3005,IF($D129="Overall","&lt;&gt;",$D129),'Review Queue'!$F$2:$F$3005,IF($A129="Successful inputs only",1,"&lt;&gt;"))-SUMIFS('Review Queue'!$V$2:$V$3005,'Review Queue'!$D$2:$D$3005,$C129,'Review Queue'!$C$2:$C$3005,$B129,'Review Queue'!$G$2:$G$3005,IF($D129="Overall","&lt;&gt;",$D129),'Review Queue'!$F$2:$F$3005,IF($A129="Successful inputs only",1,"&lt;&gt;"))</f>
        <v>1</v>
      </c>
      <c r="I129" s="10">
        <f t="shared" si="1"/>
        <v>1</v>
      </c>
      <c r="J129" s="10">
        <f t="shared" si="2"/>
        <v>0.9895833333</v>
      </c>
      <c r="K129" s="10">
        <f t="shared" si="3"/>
        <v>0.9947643979</v>
      </c>
      <c r="L129" s="7">
        <f>COUNTIFS('Review Queue'!$D$2:$D$3005,$C129,'Review Queue'!$C$2:$C$3005,$B129,'Review Queue'!$G$2:$G$3005,IF($D129="Overall","&lt;&gt;",$D129),'Review Queue'!$F$2:$F$3005,IF($A129="Successful inputs only",1,"&lt;&gt;"),'Review Queue'!$AC$2:$AC$3005,"Needs review")</f>
        <v>0</v>
      </c>
      <c r="M129" s="7">
        <f>COUNTIFS('Review Queue'!$D$2:$D$3005,$C129,'Review Queue'!$C$2:$C$3005,$B129,'Review Queue'!$G$2:$G$3005,IF($D129="Overall","&lt;&gt;",$D129),'Review Queue'!$F$2:$F$3005,IF($A129="Successful inputs only",1,"&lt;&gt;"),'Review Queue'!$AE$2:$AE$3005,"INCOMPLETE")</f>
        <v>0</v>
      </c>
    </row>
    <row r="130" ht="15.75" customHeight="1">
      <c r="A130" s="7" t="s">
        <v>233</v>
      </c>
      <c r="B130" s="7" t="s">
        <v>250</v>
      </c>
      <c r="C130" s="7" t="s">
        <v>102</v>
      </c>
      <c r="D130" s="7" t="s">
        <v>105</v>
      </c>
      <c r="E130" s="7">
        <f>COUNTIFS('All Comparisons'!$D$2:$D$8401,$C130,'All Comparisons'!$C$2:$C$8401,$B130,'All Comparisons'!$G$2:$G$8401,IF($D130="Overall","&lt;&gt;",$D130),'All Comparisons'!$F$2:$F$8401,IF($A130="Successful inputs only",1,"&lt;&gt;"))-COUNTIFS('Review Queue'!$D$2:$D$3005,$C130,'Review Queue'!$C$2:$C$3005,$B130,'Review Queue'!$G$2:$G$3005,IF($D130="Overall","&lt;&gt;",$D130),'Review Queue'!$F$2:$F$3005,IF($A130="Successful inputs only",1,"&lt;&gt;"),'Review Queue'!$AB$2:$AB$3005,"Yes")</f>
        <v>95</v>
      </c>
      <c r="F130" s="7">
        <f>SUMIFS('All Comparisons'!$M$2:$M$8401,'All Comparisons'!$D$2:$D$8401,$C130,'All Comparisons'!$C$2:$C$8401,$B130,'All Comparisons'!$G$2:$G$8401,IF($D130="Overall","&lt;&gt;",$D130),'All Comparisons'!$F$2:$F$8401,IF($A130="Successful inputs only",1,"&lt;&gt;"))+SUMIFS('Review Queue'!$AF$2:$AF$3005,'Review Queue'!$D$2:$D$3005,$C130,'Review Queue'!$C$2:$C$3005,$B130,'Review Queue'!$G$2:$G$3005,IF($D130="Overall","&lt;&gt;",$D130),'Review Queue'!$F$2:$F$3005,IF($A130="Successful inputs only",1,"&lt;&gt;"))-SUMIFS('Review Queue'!$T$2:$T$3005,'Review Queue'!$D$2:$D$3005,$C130,'Review Queue'!$C$2:$C$3005,$B130,'Review Queue'!$G$2:$G$3005,IF($D130="Overall","&lt;&gt;",$D130),'Review Queue'!$F$2:$F$3005,IF($A130="Successful inputs only",1,"&lt;&gt;"))</f>
        <v>95</v>
      </c>
      <c r="G130" s="7">
        <f>SUMIFS('All Comparisons'!$N$2:$N$8401,'All Comparisons'!$D$2:$D$8401,$C130,'All Comparisons'!$C$2:$C$8401,$B130,'All Comparisons'!$G$2:$G$8401,IF($D130="Overall","&lt;&gt;",$D130),'All Comparisons'!$F$2:$F$8401,IF($A130="Successful inputs only",1,"&lt;&gt;"))+SUMIFS('Review Queue'!$AG$2:$AG$3005,'Review Queue'!$D$2:$D$3005,$C130,'Review Queue'!$C$2:$C$3005,$B130,'Review Queue'!$G$2:$G$3005,IF($D130="Overall","&lt;&gt;",$D130),'Review Queue'!$F$2:$F$3005,IF($A130="Successful inputs only",1,"&lt;&gt;"))-SUMIFS('Review Queue'!$U$2:$U$3005,'Review Queue'!$D$2:$D$3005,$C130,'Review Queue'!$C$2:$C$3005,$B130,'Review Queue'!$G$2:$G$3005,IF($D130="Overall","&lt;&gt;",$D130),'Review Queue'!$F$2:$F$3005,IF($A130="Successful inputs only",1,"&lt;&gt;"))</f>
        <v>0</v>
      </c>
      <c r="H130" s="7">
        <f>SUMIFS('All Comparisons'!$O$2:$O$8401,'All Comparisons'!$D$2:$D$8401,$C130,'All Comparisons'!$C$2:$C$8401,$B130,'All Comparisons'!$G$2:$G$8401,IF($D130="Overall","&lt;&gt;",$D130),'All Comparisons'!$F$2:$F$8401,IF($A130="Successful inputs only",1,"&lt;&gt;"))+SUMIFS('Review Queue'!$AH$2:$AH$3005,'Review Queue'!$D$2:$D$3005,$C130,'Review Queue'!$C$2:$C$3005,$B130,'Review Queue'!$G$2:$G$3005,IF($D130="Overall","&lt;&gt;",$D130),'Review Queue'!$F$2:$F$3005,IF($A130="Successful inputs only",1,"&lt;&gt;"))-SUMIFS('Review Queue'!$V$2:$V$3005,'Review Queue'!$D$2:$D$3005,$C130,'Review Queue'!$C$2:$C$3005,$B130,'Review Queue'!$G$2:$G$3005,IF($D130="Overall","&lt;&gt;",$D130),'Review Queue'!$F$2:$F$3005,IF($A130="Successful inputs only",1,"&lt;&gt;"))</f>
        <v>0</v>
      </c>
      <c r="I130" s="10">
        <f t="shared" si="1"/>
        <v>1</v>
      </c>
      <c r="J130" s="10">
        <f t="shared" si="2"/>
        <v>1</v>
      </c>
      <c r="K130" s="10">
        <f t="shared" si="3"/>
        <v>1</v>
      </c>
      <c r="L130" s="7">
        <f>COUNTIFS('Review Queue'!$D$2:$D$3005,$C130,'Review Queue'!$C$2:$C$3005,$B130,'Review Queue'!$G$2:$G$3005,IF($D130="Overall","&lt;&gt;",$D130),'Review Queue'!$F$2:$F$3005,IF($A130="Successful inputs only",1,"&lt;&gt;"),'Review Queue'!$AC$2:$AC$3005,"Needs review")</f>
        <v>0</v>
      </c>
      <c r="M130" s="7">
        <f>COUNTIFS('Review Queue'!$D$2:$D$3005,$C130,'Review Queue'!$C$2:$C$3005,$B130,'Review Queue'!$G$2:$G$3005,IF($D130="Overall","&lt;&gt;",$D130),'Review Queue'!$F$2:$F$3005,IF($A130="Successful inputs only",1,"&lt;&gt;"),'Review Queue'!$AE$2:$AE$3005,"INCOMPLETE")</f>
        <v>0</v>
      </c>
    </row>
    <row r="131" ht="15.75" customHeight="1">
      <c r="A131" s="7" t="s">
        <v>233</v>
      </c>
      <c r="B131" s="7" t="s">
        <v>250</v>
      </c>
      <c r="C131" s="7" t="s">
        <v>102</v>
      </c>
      <c r="D131" s="7" t="s">
        <v>138</v>
      </c>
      <c r="E131" s="7">
        <f>COUNTIFS('All Comparisons'!$D$2:$D$8401,$C131,'All Comparisons'!$C$2:$C$8401,$B131,'All Comparisons'!$G$2:$G$8401,IF($D131="Overall","&lt;&gt;",$D131),'All Comparisons'!$F$2:$F$8401,IF($A131="Successful inputs only",1,"&lt;&gt;"))-COUNTIFS('Review Queue'!$D$2:$D$3005,$C131,'Review Queue'!$C$2:$C$3005,$B131,'Review Queue'!$G$2:$G$3005,IF($D131="Overall","&lt;&gt;",$D131),'Review Queue'!$F$2:$F$3005,IF($A131="Successful inputs only",1,"&lt;&gt;"),'Review Queue'!$AB$2:$AB$3005,"Yes")</f>
        <v>380</v>
      </c>
      <c r="F131" s="7">
        <f>SUMIFS('All Comparisons'!$M$2:$M$8401,'All Comparisons'!$D$2:$D$8401,$C131,'All Comparisons'!$C$2:$C$8401,$B131,'All Comparisons'!$G$2:$G$8401,IF($D131="Overall","&lt;&gt;",$D131),'All Comparisons'!$F$2:$F$8401,IF($A131="Successful inputs only",1,"&lt;&gt;"))+SUMIFS('Review Queue'!$AF$2:$AF$3005,'Review Queue'!$D$2:$D$3005,$C131,'Review Queue'!$C$2:$C$3005,$B131,'Review Queue'!$G$2:$G$3005,IF($D131="Overall","&lt;&gt;",$D131),'Review Queue'!$F$2:$F$3005,IF($A131="Successful inputs only",1,"&lt;&gt;"))-SUMIFS('Review Queue'!$T$2:$T$3005,'Review Queue'!$D$2:$D$3005,$C131,'Review Queue'!$C$2:$C$3005,$B131,'Review Queue'!$G$2:$G$3005,IF($D131="Overall","&lt;&gt;",$D131),'Review Queue'!$F$2:$F$3005,IF($A131="Successful inputs only",1,"&lt;&gt;"))</f>
        <v>339</v>
      </c>
      <c r="G131" s="7">
        <f>SUMIFS('All Comparisons'!$N$2:$N$8401,'All Comparisons'!$D$2:$D$8401,$C131,'All Comparisons'!$C$2:$C$8401,$B131,'All Comparisons'!$G$2:$G$8401,IF($D131="Overall","&lt;&gt;",$D131),'All Comparisons'!$F$2:$F$8401,IF($A131="Successful inputs only",1,"&lt;&gt;"))+SUMIFS('Review Queue'!$AG$2:$AG$3005,'Review Queue'!$D$2:$D$3005,$C131,'Review Queue'!$C$2:$C$3005,$B131,'Review Queue'!$G$2:$G$3005,IF($D131="Overall","&lt;&gt;",$D131),'Review Queue'!$F$2:$F$3005,IF($A131="Successful inputs only",1,"&lt;&gt;"))-SUMIFS('Review Queue'!$U$2:$U$3005,'Review Queue'!$D$2:$D$3005,$C131,'Review Queue'!$C$2:$C$3005,$B131,'Review Queue'!$G$2:$G$3005,IF($D131="Overall","&lt;&gt;",$D131),'Review Queue'!$F$2:$F$3005,IF($A131="Successful inputs only",1,"&lt;&gt;"))</f>
        <v>5</v>
      </c>
      <c r="H131" s="7">
        <f>SUMIFS('All Comparisons'!$O$2:$O$8401,'All Comparisons'!$D$2:$D$8401,$C131,'All Comparisons'!$C$2:$C$8401,$B131,'All Comparisons'!$G$2:$G$8401,IF($D131="Overall","&lt;&gt;",$D131),'All Comparisons'!$F$2:$F$8401,IF($A131="Successful inputs only",1,"&lt;&gt;"))+SUMIFS('Review Queue'!$AH$2:$AH$3005,'Review Queue'!$D$2:$D$3005,$C131,'Review Queue'!$C$2:$C$3005,$B131,'Review Queue'!$G$2:$G$3005,IF($D131="Overall","&lt;&gt;",$D131),'Review Queue'!$F$2:$F$3005,IF($A131="Successful inputs only",1,"&lt;&gt;"))-SUMIFS('Review Queue'!$V$2:$V$3005,'Review Queue'!$D$2:$D$3005,$C131,'Review Queue'!$C$2:$C$3005,$B131,'Review Queue'!$G$2:$G$3005,IF($D131="Overall","&lt;&gt;",$D131),'Review Queue'!$F$2:$F$3005,IF($A131="Successful inputs only",1,"&lt;&gt;"))</f>
        <v>43</v>
      </c>
      <c r="I131" s="10">
        <f t="shared" si="1"/>
        <v>0.9854651163</v>
      </c>
      <c r="J131" s="10">
        <f t="shared" si="2"/>
        <v>0.887434555</v>
      </c>
      <c r="K131" s="10">
        <f t="shared" si="3"/>
        <v>0.9338842975</v>
      </c>
      <c r="L131" s="7">
        <f>COUNTIFS('Review Queue'!$D$2:$D$3005,$C131,'Review Queue'!$C$2:$C$3005,$B131,'Review Queue'!$G$2:$G$3005,IF($D131="Overall","&lt;&gt;",$D131),'Review Queue'!$F$2:$F$3005,IF($A131="Successful inputs only",1,"&lt;&gt;"),'Review Queue'!$AC$2:$AC$3005,"Needs review")</f>
        <v>0</v>
      </c>
      <c r="M131" s="7">
        <f>COUNTIFS('Review Queue'!$D$2:$D$3005,$C131,'Review Queue'!$C$2:$C$3005,$B131,'Review Queue'!$G$2:$G$3005,IF($D131="Overall","&lt;&gt;",$D131),'Review Queue'!$F$2:$F$3005,IF($A131="Successful inputs only",1,"&lt;&gt;"),'Review Queue'!$AE$2:$AE$3005,"INCOMPLETE")</f>
        <v>0</v>
      </c>
    </row>
    <row r="132" ht="15.75" customHeight="1">
      <c r="A132" s="7" t="s">
        <v>233</v>
      </c>
      <c r="B132" s="7" t="s">
        <v>250</v>
      </c>
      <c r="C132" s="7" t="s">
        <v>115</v>
      </c>
      <c r="D132" s="7" t="s">
        <v>49</v>
      </c>
      <c r="E132" s="7">
        <f>COUNTIFS('All Comparisons'!$D$2:$D$8401,$C132,'All Comparisons'!$C$2:$C$8401,$B132,'All Comparisons'!$G$2:$G$8401,IF($D132="Overall","&lt;&gt;",$D132),'All Comparisons'!$F$2:$F$8401,IF($A132="Successful inputs only",1,"&lt;&gt;"))-COUNTIFS('Review Queue'!$D$2:$D$3005,$C132,'Review Queue'!$C$2:$C$3005,$B132,'Review Queue'!$G$2:$G$3005,IF($D132="Overall","&lt;&gt;",$D132),'Review Queue'!$F$2:$F$3005,IF($A132="Successful inputs only",1,"&lt;&gt;"),'Review Queue'!$AB$2:$AB$3005,"Yes")</f>
        <v>99</v>
      </c>
      <c r="F132" s="7">
        <f>SUMIFS('All Comparisons'!$M$2:$M$8401,'All Comparisons'!$D$2:$D$8401,$C132,'All Comparisons'!$C$2:$C$8401,$B132,'All Comparisons'!$G$2:$G$8401,IF($D132="Overall","&lt;&gt;",$D132),'All Comparisons'!$F$2:$F$8401,IF($A132="Successful inputs only",1,"&lt;&gt;"))+SUMIFS('Review Queue'!$AF$2:$AF$3005,'Review Queue'!$D$2:$D$3005,$C132,'Review Queue'!$C$2:$C$3005,$B132,'Review Queue'!$G$2:$G$3005,IF($D132="Overall","&lt;&gt;",$D132),'Review Queue'!$F$2:$F$3005,IF($A132="Successful inputs only",1,"&lt;&gt;"))-SUMIFS('Review Queue'!$T$2:$T$3005,'Review Queue'!$D$2:$D$3005,$C132,'Review Queue'!$C$2:$C$3005,$B132,'Review Queue'!$G$2:$G$3005,IF($D132="Overall","&lt;&gt;",$D132),'Review Queue'!$F$2:$F$3005,IF($A132="Successful inputs only",1,"&lt;&gt;"))</f>
        <v>59</v>
      </c>
      <c r="G132" s="7">
        <f>SUMIFS('All Comparisons'!$N$2:$N$8401,'All Comparisons'!$D$2:$D$8401,$C132,'All Comparisons'!$C$2:$C$8401,$B132,'All Comparisons'!$G$2:$G$8401,IF($D132="Overall","&lt;&gt;",$D132),'All Comparisons'!$F$2:$F$8401,IF($A132="Successful inputs only",1,"&lt;&gt;"))+SUMIFS('Review Queue'!$AG$2:$AG$3005,'Review Queue'!$D$2:$D$3005,$C132,'Review Queue'!$C$2:$C$3005,$B132,'Review Queue'!$G$2:$G$3005,IF($D132="Overall","&lt;&gt;",$D132),'Review Queue'!$F$2:$F$3005,IF($A132="Successful inputs only",1,"&lt;&gt;"))-SUMIFS('Review Queue'!$U$2:$U$3005,'Review Queue'!$D$2:$D$3005,$C132,'Review Queue'!$C$2:$C$3005,$B132,'Review Queue'!$G$2:$G$3005,IF($D132="Overall","&lt;&gt;",$D132),'Review Queue'!$F$2:$F$3005,IF($A132="Successful inputs only",1,"&lt;&gt;"))</f>
        <v>7</v>
      </c>
      <c r="H132" s="7">
        <f>SUMIFS('All Comparisons'!$O$2:$O$8401,'All Comparisons'!$D$2:$D$8401,$C132,'All Comparisons'!$C$2:$C$8401,$B132,'All Comparisons'!$G$2:$G$8401,IF($D132="Overall","&lt;&gt;",$D132),'All Comparisons'!$F$2:$F$8401,IF($A132="Successful inputs only",1,"&lt;&gt;"))+SUMIFS('Review Queue'!$AH$2:$AH$3005,'Review Queue'!$D$2:$D$3005,$C132,'Review Queue'!$C$2:$C$3005,$B132,'Review Queue'!$G$2:$G$3005,IF($D132="Overall","&lt;&gt;",$D132),'Review Queue'!$F$2:$F$3005,IF($A132="Successful inputs only",1,"&lt;&gt;"))-SUMIFS('Review Queue'!$V$2:$V$3005,'Review Queue'!$D$2:$D$3005,$C132,'Review Queue'!$C$2:$C$3005,$B132,'Review Queue'!$G$2:$G$3005,IF($D132="Overall","&lt;&gt;",$D132),'Review Queue'!$F$2:$F$3005,IF($A132="Successful inputs only",1,"&lt;&gt;"))</f>
        <v>41</v>
      </c>
      <c r="I132" s="10">
        <f t="shared" si="1"/>
        <v>0.8939393939</v>
      </c>
      <c r="J132" s="10">
        <f t="shared" si="2"/>
        <v>0.59</v>
      </c>
      <c r="K132" s="10">
        <f t="shared" si="3"/>
        <v>0.7108433735</v>
      </c>
      <c r="L132" s="7">
        <f>COUNTIFS('Review Queue'!$D$2:$D$3005,$C132,'Review Queue'!$C$2:$C$3005,$B132,'Review Queue'!$G$2:$G$3005,IF($D132="Overall","&lt;&gt;",$D132),'Review Queue'!$F$2:$F$3005,IF($A132="Successful inputs only",1,"&lt;&gt;"),'Review Queue'!$AC$2:$AC$3005,"Needs review")</f>
        <v>0</v>
      </c>
      <c r="M132" s="7">
        <f>COUNTIFS('Review Queue'!$D$2:$D$3005,$C132,'Review Queue'!$C$2:$C$3005,$B132,'Review Queue'!$G$2:$G$3005,IF($D132="Overall","&lt;&gt;",$D132),'Review Queue'!$F$2:$F$3005,IF($A132="Successful inputs only",1,"&lt;&gt;"),'Review Queue'!$AE$2:$AE$3005,"INCOMPLETE")</f>
        <v>0</v>
      </c>
    </row>
    <row r="133" ht="15.75" customHeight="1">
      <c r="A133" s="7" t="s">
        <v>233</v>
      </c>
      <c r="B133" s="7" t="s">
        <v>250</v>
      </c>
      <c r="C133" s="7" t="s">
        <v>115</v>
      </c>
      <c r="D133" s="7" t="s">
        <v>95</v>
      </c>
      <c r="E133" s="7">
        <f>COUNTIFS('All Comparisons'!$D$2:$D$8401,$C133,'All Comparisons'!$C$2:$C$8401,$B133,'All Comparisons'!$G$2:$G$8401,IF($D133="Overall","&lt;&gt;",$D133),'All Comparisons'!$F$2:$F$8401,IF($A133="Successful inputs only",1,"&lt;&gt;"))-COUNTIFS('Review Queue'!$D$2:$D$3005,$C133,'Review Queue'!$C$2:$C$3005,$B133,'Review Queue'!$G$2:$G$3005,IF($D133="Overall","&lt;&gt;",$D133),'Review Queue'!$F$2:$F$3005,IF($A133="Successful inputs only",1,"&lt;&gt;"),'Review Queue'!$AB$2:$AB$3005,"Yes")</f>
        <v>99</v>
      </c>
      <c r="F133" s="7">
        <f>SUMIFS('All Comparisons'!$M$2:$M$8401,'All Comparisons'!$D$2:$D$8401,$C133,'All Comparisons'!$C$2:$C$8401,$B133,'All Comparisons'!$G$2:$G$8401,IF($D133="Overall","&lt;&gt;",$D133),'All Comparisons'!$F$2:$F$8401,IF($A133="Successful inputs only",1,"&lt;&gt;"))+SUMIFS('Review Queue'!$AF$2:$AF$3005,'Review Queue'!$D$2:$D$3005,$C133,'Review Queue'!$C$2:$C$3005,$B133,'Review Queue'!$G$2:$G$3005,IF($D133="Overall","&lt;&gt;",$D133),'Review Queue'!$F$2:$F$3005,IF($A133="Successful inputs only",1,"&lt;&gt;"))-SUMIFS('Review Queue'!$T$2:$T$3005,'Review Queue'!$D$2:$D$3005,$C133,'Review Queue'!$C$2:$C$3005,$B133,'Review Queue'!$G$2:$G$3005,IF($D133="Overall","&lt;&gt;",$D133),'Review Queue'!$F$2:$F$3005,IF($A133="Successful inputs only",1,"&lt;&gt;"))</f>
        <v>7</v>
      </c>
      <c r="G133" s="7">
        <f>SUMIFS('All Comparisons'!$N$2:$N$8401,'All Comparisons'!$D$2:$D$8401,$C133,'All Comparisons'!$C$2:$C$8401,$B133,'All Comparisons'!$G$2:$G$8401,IF($D133="Overall","&lt;&gt;",$D133),'All Comparisons'!$F$2:$F$8401,IF($A133="Successful inputs only",1,"&lt;&gt;"))+SUMIFS('Review Queue'!$AG$2:$AG$3005,'Review Queue'!$D$2:$D$3005,$C133,'Review Queue'!$C$2:$C$3005,$B133,'Review Queue'!$G$2:$G$3005,IF($D133="Overall","&lt;&gt;",$D133),'Review Queue'!$F$2:$F$3005,IF($A133="Successful inputs only",1,"&lt;&gt;"))-SUMIFS('Review Queue'!$U$2:$U$3005,'Review Queue'!$D$2:$D$3005,$C133,'Review Queue'!$C$2:$C$3005,$B133,'Review Queue'!$G$2:$G$3005,IF($D133="Overall","&lt;&gt;",$D133),'Review Queue'!$F$2:$F$3005,IF($A133="Successful inputs only",1,"&lt;&gt;"))</f>
        <v>1</v>
      </c>
      <c r="H133" s="7">
        <f>SUMIFS('All Comparisons'!$O$2:$O$8401,'All Comparisons'!$D$2:$D$8401,$C133,'All Comparisons'!$C$2:$C$8401,$B133,'All Comparisons'!$G$2:$G$8401,IF($D133="Overall","&lt;&gt;",$D133),'All Comparisons'!$F$2:$F$8401,IF($A133="Successful inputs only",1,"&lt;&gt;"))+SUMIFS('Review Queue'!$AH$2:$AH$3005,'Review Queue'!$D$2:$D$3005,$C133,'Review Queue'!$C$2:$C$3005,$B133,'Review Queue'!$G$2:$G$3005,IF($D133="Overall","&lt;&gt;",$D133),'Review Queue'!$F$2:$F$3005,IF($A133="Successful inputs only",1,"&lt;&gt;"))-SUMIFS('Review Queue'!$V$2:$V$3005,'Review Queue'!$D$2:$D$3005,$C133,'Review Queue'!$C$2:$C$3005,$B133,'Review Queue'!$G$2:$G$3005,IF($D133="Overall","&lt;&gt;",$D133),'Review Queue'!$F$2:$F$3005,IF($A133="Successful inputs only",1,"&lt;&gt;"))</f>
        <v>92</v>
      </c>
      <c r="I133" s="10">
        <f t="shared" si="1"/>
        <v>0.875</v>
      </c>
      <c r="J133" s="10">
        <f t="shared" si="2"/>
        <v>0.07070707071</v>
      </c>
      <c r="K133" s="10">
        <f t="shared" si="3"/>
        <v>0.1308411215</v>
      </c>
      <c r="L133" s="7">
        <f>COUNTIFS('Review Queue'!$D$2:$D$3005,$C133,'Review Queue'!$C$2:$C$3005,$B133,'Review Queue'!$G$2:$G$3005,IF($D133="Overall","&lt;&gt;",$D133),'Review Queue'!$F$2:$F$3005,IF($A133="Successful inputs only",1,"&lt;&gt;"),'Review Queue'!$AC$2:$AC$3005,"Needs review")</f>
        <v>0</v>
      </c>
      <c r="M133" s="7">
        <f>COUNTIFS('Review Queue'!$D$2:$D$3005,$C133,'Review Queue'!$C$2:$C$3005,$B133,'Review Queue'!$G$2:$G$3005,IF($D133="Overall","&lt;&gt;",$D133),'Review Queue'!$F$2:$F$3005,IF($A133="Successful inputs only",1,"&lt;&gt;"),'Review Queue'!$AE$2:$AE$3005,"INCOMPLETE")</f>
        <v>0</v>
      </c>
    </row>
    <row r="134" ht="15.75" customHeight="1">
      <c r="A134" s="7" t="s">
        <v>233</v>
      </c>
      <c r="B134" s="7" t="s">
        <v>250</v>
      </c>
      <c r="C134" s="7" t="s">
        <v>115</v>
      </c>
      <c r="D134" s="7" t="s">
        <v>90</v>
      </c>
      <c r="E134" s="7">
        <f>COUNTIFS('All Comparisons'!$D$2:$D$8401,$C134,'All Comparisons'!$C$2:$C$8401,$B134,'All Comparisons'!$G$2:$G$8401,IF($D134="Overall","&lt;&gt;",$D134),'All Comparisons'!$F$2:$F$8401,IF($A134="Successful inputs only",1,"&lt;&gt;"))-COUNTIFS('Review Queue'!$D$2:$D$3005,$C134,'Review Queue'!$C$2:$C$3005,$B134,'Review Queue'!$G$2:$G$3005,IF($D134="Overall","&lt;&gt;",$D134),'Review Queue'!$F$2:$F$3005,IF($A134="Successful inputs only",1,"&lt;&gt;"),'Review Queue'!$AB$2:$AB$3005,"Yes")</f>
        <v>99</v>
      </c>
      <c r="F134" s="7">
        <f>SUMIFS('All Comparisons'!$M$2:$M$8401,'All Comparisons'!$D$2:$D$8401,$C134,'All Comparisons'!$C$2:$C$8401,$B134,'All Comparisons'!$G$2:$G$8401,IF($D134="Overall","&lt;&gt;",$D134),'All Comparisons'!$F$2:$F$8401,IF($A134="Successful inputs only",1,"&lt;&gt;"))+SUMIFS('Review Queue'!$AF$2:$AF$3005,'Review Queue'!$D$2:$D$3005,$C134,'Review Queue'!$C$2:$C$3005,$B134,'Review Queue'!$G$2:$G$3005,IF($D134="Overall","&lt;&gt;",$D134),'Review Queue'!$F$2:$F$3005,IF($A134="Successful inputs only",1,"&lt;&gt;"))-SUMIFS('Review Queue'!$T$2:$T$3005,'Review Queue'!$D$2:$D$3005,$C134,'Review Queue'!$C$2:$C$3005,$B134,'Review Queue'!$G$2:$G$3005,IF($D134="Overall","&lt;&gt;",$D134),'Review Queue'!$F$2:$F$3005,IF($A134="Successful inputs only",1,"&lt;&gt;"))</f>
        <v>96</v>
      </c>
      <c r="G134" s="7">
        <f>SUMIFS('All Comparisons'!$N$2:$N$8401,'All Comparisons'!$D$2:$D$8401,$C134,'All Comparisons'!$C$2:$C$8401,$B134,'All Comparisons'!$G$2:$G$8401,IF($D134="Overall","&lt;&gt;",$D134),'All Comparisons'!$F$2:$F$8401,IF($A134="Successful inputs only",1,"&lt;&gt;"))+SUMIFS('Review Queue'!$AG$2:$AG$3005,'Review Queue'!$D$2:$D$3005,$C134,'Review Queue'!$C$2:$C$3005,$B134,'Review Queue'!$G$2:$G$3005,IF($D134="Overall","&lt;&gt;",$D134),'Review Queue'!$F$2:$F$3005,IF($A134="Successful inputs only",1,"&lt;&gt;"))-SUMIFS('Review Queue'!$U$2:$U$3005,'Review Queue'!$D$2:$D$3005,$C134,'Review Queue'!$C$2:$C$3005,$B134,'Review Queue'!$G$2:$G$3005,IF($D134="Overall","&lt;&gt;",$D134),'Review Queue'!$F$2:$F$3005,IF($A134="Successful inputs only",1,"&lt;&gt;"))</f>
        <v>2</v>
      </c>
      <c r="H134" s="7">
        <f>SUMIFS('All Comparisons'!$O$2:$O$8401,'All Comparisons'!$D$2:$D$8401,$C134,'All Comparisons'!$C$2:$C$8401,$B134,'All Comparisons'!$G$2:$G$8401,IF($D134="Overall","&lt;&gt;",$D134),'All Comparisons'!$F$2:$F$8401,IF($A134="Successful inputs only",1,"&lt;&gt;"))+SUMIFS('Review Queue'!$AH$2:$AH$3005,'Review Queue'!$D$2:$D$3005,$C134,'Review Queue'!$C$2:$C$3005,$B134,'Review Queue'!$G$2:$G$3005,IF($D134="Overall","&lt;&gt;",$D134),'Review Queue'!$F$2:$F$3005,IF($A134="Successful inputs only",1,"&lt;&gt;"))-SUMIFS('Review Queue'!$V$2:$V$3005,'Review Queue'!$D$2:$D$3005,$C134,'Review Queue'!$C$2:$C$3005,$B134,'Review Queue'!$G$2:$G$3005,IF($D134="Overall","&lt;&gt;",$D134),'Review Queue'!$F$2:$F$3005,IF($A134="Successful inputs only",1,"&lt;&gt;"))</f>
        <v>4</v>
      </c>
      <c r="I134" s="10">
        <f t="shared" si="1"/>
        <v>0.9795918367</v>
      </c>
      <c r="J134" s="10">
        <f t="shared" si="2"/>
        <v>0.96</v>
      </c>
      <c r="K134" s="10">
        <f t="shared" si="3"/>
        <v>0.9696969697</v>
      </c>
      <c r="L134" s="7">
        <f>COUNTIFS('Review Queue'!$D$2:$D$3005,$C134,'Review Queue'!$C$2:$C$3005,$B134,'Review Queue'!$G$2:$G$3005,IF($D134="Overall","&lt;&gt;",$D134),'Review Queue'!$F$2:$F$3005,IF($A134="Successful inputs only",1,"&lt;&gt;"),'Review Queue'!$AC$2:$AC$3005,"Needs review")</f>
        <v>0</v>
      </c>
      <c r="M134" s="7">
        <f>COUNTIFS('Review Queue'!$D$2:$D$3005,$C134,'Review Queue'!$C$2:$C$3005,$B134,'Review Queue'!$G$2:$G$3005,IF($D134="Overall","&lt;&gt;",$D134),'Review Queue'!$F$2:$F$3005,IF($A134="Successful inputs only",1,"&lt;&gt;"),'Review Queue'!$AE$2:$AE$3005,"INCOMPLETE")</f>
        <v>0</v>
      </c>
    </row>
    <row r="135" ht="15.75" customHeight="1">
      <c r="A135" s="7" t="s">
        <v>233</v>
      </c>
      <c r="B135" s="7" t="s">
        <v>250</v>
      </c>
      <c r="C135" s="7" t="s">
        <v>115</v>
      </c>
      <c r="D135" s="7" t="s">
        <v>105</v>
      </c>
      <c r="E135" s="7">
        <f>COUNTIFS('All Comparisons'!$D$2:$D$8401,$C135,'All Comparisons'!$C$2:$C$8401,$B135,'All Comparisons'!$G$2:$G$8401,IF($D135="Overall","&lt;&gt;",$D135),'All Comparisons'!$F$2:$F$8401,IF($A135="Successful inputs only",1,"&lt;&gt;"))-COUNTIFS('Review Queue'!$D$2:$D$3005,$C135,'Review Queue'!$C$2:$C$3005,$B135,'Review Queue'!$G$2:$G$3005,IF($D135="Overall","&lt;&gt;",$D135),'Review Queue'!$F$2:$F$3005,IF($A135="Successful inputs only",1,"&lt;&gt;"),'Review Queue'!$AB$2:$AB$3005,"Yes")</f>
        <v>99</v>
      </c>
      <c r="F135" s="7">
        <f>SUMIFS('All Comparisons'!$M$2:$M$8401,'All Comparisons'!$D$2:$D$8401,$C135,'All Comparisons'!$C$2:$C$8401,$B135,'All Comparisons'!$G$2:$G$8401,IF($D135="Overall","&lt;&gt;",$D135),'All Comparisons'!$F$2:$F$8401,IF($A135="Successful inputs only",1,"&lt;&gt;"))+SUMIFS('Review Queue'!$AF$2:$AF$3005,'Review Queue'!$D$2:$D$3005,$C135,'Review Queue'!$C$2:$C$3005,$B135,'Review Queue'!$G$2:$G$3005,IF($D135="Overall","&lt;&gt;",$D135),'Review Queue'!$F$2:$F$3005,IF($A135="Successful inputs only",1,"&lt;&gt;"))-SUMIFS('Review Queue'!$T$2:$T$3005,'Review Queue'!$D$2:$D$3005,$C135,'Review Queue'!$C$2:$C$3005,$B135,'Review Queue'!$G$2:$G$3005,IF($D135="Overall","&lt;&gt;",$D135),'Review Queue'!$F$2:$F$3005,IF($A135="Successful inputs only",1,"&lt;&gt;"))</f>
        <v>96</v>
      </c>
      <c r="G135" s="7">
        <f>SUMIFS('All Comparisons'!$N$2:$N$8401,'All Comparisons'!$D$2:$D$8401,$C135,'All Comparisons'!$C$2:$C$8401,$B135,'All Comparisons'!$G$2:$G$8401,IF($D135="Overall","&lt;&gt;",$D135),'All Comparisons'!$F$2:$F$8401,IF($A135="Successful inputs only",1,"&lt;&gt;"))+SUMIFS('Review Queue'!$AG$2:$AG$3005,'Review Queue'!$D$2:$D$3005,$C135,'Review Queue'!$C$2:$C$3005,$B135,'Review Queue'!$G$2:$G$3005,IF($D135="Overall","&lt;&gt;",$D135),'Review Queue'!$F$2:$F$3005,IF($A135="Successful inputs only",1,"&lt;&gt;"))-SUMIFS('Review Queue'!$U$2:$U$3005,'Review Queue'!$D$2:$D$3005,$C135,'Review Queue'!$C$2:$C$3005,$B135,'Review Queue'!$G$2:$G$3005,IF($D135="Overall","&lt;&gt;",$D135),'Review Queue'!$F$2:$F$3005,IF($A135="Successful inputs only",1,"&lt;&gt;"))</f>
        <v>0</v>
      </c>
      <c r="H135" s="7">
        <f>SUMIFS('All Comparisons'!$O$2:$O$8401,'All Comparisons'!$D$2:$D$8401,$C135,'All Comparisons'!$C$2:$C$8401,$B135,'All Comparisons'!$G$2:$G$8401,IF($D135="Overall","&lt;&gt;",$D135),'All Comparisons'!$F$2:$F$8401,IF($A135="Successful inputs only",1,"&lt;&gt;"))+SUMIFS('Review Queue'!$AH$2:$AH$3005,'Review Queue'!$D$2:$D$3005,$C135,'Review Queue'!$C$2:$C$3005,$B135,'Review Queue'!$G$2:$G$3005,IF($D135="Overall","&lt;&gt;",$D135),'Review Queue'!$F$2:$F$3005,IF($A135="Successful inputs only",1,"&lt;&gt;"))-SUMIFS('Review Queue'!$V$2:$V$3005,'Review Queue'!$D$2:$D$3005,$C135,'Review Queue'!$C$2:$C$3005,$B135,'Review Queue'!$G$2:$G$3005,IF($D135="Overall","&lt;&gt;",$D135),'Review Queue'!$F$2:$F$3005,IF($A135="Successful inputs only",1,"&lt;&gt;"))</f>
        <v>3</v>
      </c>
      <c r="I135" s="10">
        <f t="shared" si="1"/>
        <v>1</v>
      </c>
      <c r="J135" s="10">
        <f t="shared" si="2"/>
        <v>0.9696969697</v>
      </c>
      <c r="K135" s="10">
        <f t="shared" si="3"/>
        <v>0.9846153846</v>
      </c>
      <c r="L135" s="7">
        <f>COUNTIFS('Review Queue'!$D$2:$D$3005,$C135,'Review Queue'!$C$2:$C$3005,$B135,'Review Queue'!$G$2:$G$3005,IF($D135="Overall","&lt;&gt;",$D135),'Review Queue'!$F$2:$F$3005,IF($A135="Successful inputs only",1,"&lt;&gt;"),'Review Queue'!$AC$2:$AC$3005,"Needs review")</f>
        <v>0</v>
      </c>
      <c r="M135" s="7">
        <f>COUNTIFS('Review Queue'!$D$2:$D$3005,$C135,'Review Queue'!$C$2:$C$3005,$B135,'Review Queue'!$G$2:$G$3005,IF($D135="Overall","&lt;&gt;",$D135),'Review Queue'!$F$2:$F$3005,IF($A135="Successful inputs only",1,"&lt;&gt;"),'Review Queue'!$AE$2:$AE$3005,"INCOMPLETE")</f>
        <v>0</v>
      </c>
    </row>
    <row r="136" ht="15.75" customHeight="1">
      <c r="A136" s="7" t="s">
        <v>233</v>
      </c>
      <c r="B136" s="7" t="s">
        <v>250</v>
      </c>
      <c r="C136" s="7" t="s">
        <v>115</v>
      </c>
      <c r="D136" s="7" t="s">
        <v>138</v>
      </c>
      <c r="E136" s="7">
        <f>COUNTIFS('All Comparisons'!$D$2:$D$8401,$C136,'All Comparisons'!$C$2:$C$8401,$B136,'All Comparisons'!$G$2:$G$8401,IF($D136="Overall","&lt;&gt;",$D136),'All Comparisons'!$F$2:$F$8401,IF($A136="Successful inputs only",1,"&lt;&gt;"))-COUNTIFS('Review Queue'!$D$2:$D$3005,$C136,'Review Queue'!$C$2:$C$3005,$B136,'Review Queue'!$G$2:$G$3005,IF($D136="Overall","&lt;&gt;",$D136),'Review Queue'!$F$2:$F$3005,IF($A136="Successful inputs only",1,"&lt;&gt;"),'Review Queue'!$AB$2:$AB$3005,"Yes")</f>
        <v>396</v>
      </c>
      <c r="F136" s="7">
        <f>SUMIFS('All Comparisons'!$M$2:$M$8401,'All Comparisons'!$D$2:$D$8401,$C136,'All Comparisons'!$C$2:$C$8401,$B136,'All Comparisons'!$G$2:$G$8401,IF($D136="Overall","&lt;&gt;",$D136),'All Comparisons'!$F$2:$F$8401,IF($A136="Successful inputs only",1,"&lt;&gt;"))+SUMIFS('Review Queue'!$AF$2:$AF$3005,'Review Queue'!$D$2:$D$3005,$C136,'Review Queue'!$C$2:$C$3005,$B136,'Review Queue'!$G$2:$G$3005,IF($D136="Overall","&lt;&gt;",$D136),'Review Queue'!$F$2:$F$3005,IF($A136="Successful inputs only",1,"&lt;&gt;"))-SUMIFS('Review Queue'!$T$2:$T$3005,'Review Queue'!$D$2:$D$3005,$C136,'Review Queue'!$C$2:$C$3005,$B136,'Review Queue'!$G$2:$G$3005,IF($D136="Overall","&lt;&gt;",$D136),'Review Queue'!$F$2:$F$3005,IF($A136="Successful inputs only",1,"&lt;&gt;"))</f>
        <v>258</v>
      </c>
      <c r="G136" s="7">
        <f>SUMIFS('All Comparisons'!$N$2:$N$8401,'All Comparisons'!$D$2:$D$8401,$C136,'All Comparisons'!$C$2:$C$8401,$B136,'All Comparisons'!$G$2:$G$8401,IF($D136="Overall","&lt;&gt;",$D136),'All Comparisons'!$F$2:$F$8401,IF($A136="Successful inputs only",1,"&lt;&gt;"))+SUMIFS('Review Queue'!$AG$2:$AG$3005,'Review Queue'!$D$2:$D$3005,$C136,'Review Queue'!$C$2:$C$3005,$B136,'Review Queue'!$G$2:$G$3005,IF($D136="Overall","&lt;&gt;",$D136),'Review Queue'!$F$2:$F$3005,IF($A136="Successful inputs only",1,"&lt;&gt;"))-SUMIFS('Review Queue'!$U$2:$U$3005,'Review Queue'!$D$2:$D$3005,$C136,'Review Queue'!$C$2:$C$3005,$B136,'Review Queue'!$G$2:$G$3005,IF($D136="Overall","&lt;&gt;",$D136),'Review Queue'!$F$2:$F$3005,IF($A136="Successful inputs only",1,"&lt;&gt;"))</f>
        <v>10</v>
      </c>
      <c r="H136" s="7">
        <f>SUMIFS('All Comparisons'!$O$2:$O$8401,'All Comparisons'!$D$2:$D$8401,$C136,'All Comparisons'!$C$2:$C$8401,$B136,'All Comparisons'!$G$2:$G$8401,IF($D136="Overall","&lt;&gt;",$D136),'All Comparisons'!$F$2:$F$8401,IF($A136="Successful inputs only",1,"&lt;&gt;"))+SUMIFS('Review Queue'!$AH$2:$AH$3005,'Review Queue'!$D$2:$D$3005,$C136,'Review Queue'!$C$2:$C$3005,$B136,'Review Queue'!$G$2:$G$3005,IF($D136="Overall","&lt;&gt;",$D136),'Review Queue'!$F$2:$F$3005,IF($A136="Successful inputs only",1,"&lt;&gt;"))-SUMIFS('Review Queue'!$V$2:$V$3005,'Review Queue'!$D$2:$D$3005,$C136,'Review Queue'!$C$2:$C$3005,$B136,'Review Queue'!$G$2:$G$3005,IF($D136="Overall","&lt;&gt;",$D136),'Review Queue'!$F$2:$F$3005,IF($A136="Successful inputs only",1,"&lt;&gt;"))</f>
        <v>140</v>
      </c>
      <c r="I136" s="10">
        <f t="shared" si="1"/>
        <v>0.9626865672</v>
      </c>
      <c r="J136" s="10">
        <f t="shared" si="2"/>
        <v>0.648241206</v>
      </c>
      <c r="K136" s="10">
        <f t="shared" si="3"/>
        <v>0.7747747748</v>
      </c>
      <c r="L136" s="7">
        <f>COUNTIFS('Review Queue'!$D$2:$D$3005,$C136,'Review Queue'!$C$2:$C$3005,$B136,'Review Queue'!$G$2:$G$3005,IF($D136="Overall","&lt;&gt;",$D136),'Review Queue'!$F$2:$F$3005,IF($A136="Successful inputs only",1,"&lt;&gt;"),'Review Queue'!$AC$2:$AC$3005,"Needs review")</f>
        <v>0</v>
      </c>
      <c r="M136" s="7">
        <f>COUNTIFS('Review Queue'!$D$2:$D$3005,$C136,'Review Queue'!$C$2:$C$3005,$B136,'Review Queue'!$G$2:$G$3005,IF($D136="Overall","&lt;&gt;",$D136),'Review Queue'!$F$2:$F$3005,IF($A136="Successful inputs only",1,"&lt;&gt;"),'Review Queue'!$AE$2:$AE$3005,"INCOMPLETE")</f>
        <v>0</v>
      </c>
    </row>
    <row r="137" ht="15.75" customHeight="1">
      <c r="A137" s="7" t="s">
        <v>233</v>
      </c>
      <c r="B137" s="7" t="s">
        <v>79</v>
      </c>
      <c r="C137" s="7" t="s">
        <v>48</v>
      </c>
      <c r="D137" s="7" t="s">
        <v>49</v>
      </c>
      <c r="E137" s="7">
        <f>COUNTIFS('All Comparisons'!$D$2:$D$8401,$C137,'All Comparisons'!$C$2:$C$8401,$B137,'All Comparisons'!$G$2:$G$8401,IF($D137="Overall","&lt;&gt;",$D137),'All Comparisons'!$F$2:$F$8401,IF($A137="Successful inputs only",1,"&lt;&gt;"))-COUNTIFS('Review Queue'!$D$2:$D$3005,$C137,'Review Queue'!$C$2:$C$3005,$B137,'Review Queue'!$G$2:$G$3005,IF($D137="Overall","&lt;&gt;",$D137),'Review Queue'!$F$2:$F$3005,IF($A137="Successful inputs only",1,"&lt;&gt;"),'Review Queue'!$AB$2:$AB$3005,"Yes")</f>
        <v>100</v>
      </c>
      <c r="F137" s="7">
        <f>SUMIFS('All Comparisons'!$M$2:$M$8401,'All Comparisons'!$D$2:$D$8401,$C137,'All Comparisons'!$C$2:$C$8401,$B137,'All Comparisons'!$G$2:$G$8401,IF($D137="Overall","&lt;&gt;",$D137),'All Comparisons'!$F$2:$F$8401,IF($A137="Successful inputs only",1,"&lt;&gt;"))+SUMIFS('Review Queue'!$AF$2:$AF$3005,'Review Queue'!$D$2:$D$3005,$C137,'Review Queue'!$C$2:$C$3005,$B137,'Review Queue'!$G$2:$G$3005,IF($D137="Overall","&lt;&gt;",$D137),'Review Queue'!$F$2:$F$3005,IF($A137="Successful inputs only",1,"&lt;&gt;"))-SUMIFS('Review Queue'!$T$2:$T$3005,'Review Queue'!$D$2:$D$3005,$C137,'Review Queue'!$C$2:$C$3005,$B137,'Review Queue'!$G$2:$G$3005,IF($D137="Overall","&lt;&gt;",$D137),'Review Queue'!$F$2:$F$3005,IF($A137="Successful inputs only",1,"&lt;&gt;"))</f>
        <v>99</v>
      </c>
      <c r="G137" s="7">
        <f>SUMIFS('All Comparisons'!$N$2:$N$8401,'All Comparisons'!$D$2:$D$8401,$C137,'All Comparisons'!$C$2:$C$8401,$B137,'All Comparisons'!$G$2:$G$8401,IF($D137="Overall","&lt;&gt;",$D137),'All Comparisons'!$F$2:$F$8401,IF($A137="Successful inputs only",1,"&lt;&gt;"))+SUMIFS('Review Queue'!$AG$2:$AG$3005,'Review Queue'!$D$2:$D$3005,$C137,'Review Queue'!$C$2:$C$3005,$B137,'Review Queue'!$G$2:$G$3005,IF($D137="Overall","&lt;&gt;",$D137),'Review Queue'!$F$2:$F$3005,IF($A137="Successful inputs only",1,"&lt;&gt;"))-SUMIFS('Review Queue'!$U$2:$U$3005,'Review Queue'!$D$2:$D$3005,$C137,'Review Queue'!$C$2:$C$3005,$B137,'Review Queue'!$G$2:$G$3005,IF($D137="Overall","&lt;&gt;",$D137),'Review Queue'!$F$2:$F$3005,IF($A137="Successful inputs only",1,"&lt;&gt;"))</f>
        <v>0</v>
      </c>
      <c r="H137" s="7">
        <f>SUMIFS('All Comparisons'!$O$2:$O$8401,'All Comparisons'!$D$2:$D$8401,$C137,'All Comparisons'!$C$2:$C$8401,$B137,'All Comparisons'!$G$2:$G$8401,IF($D137="Overall","&lt;&gt;",$D137),'All Comparisons'!$F$2:$F$8401,IF($A137="Successful inputs only",1,"&lt;&gt;"))+SUMIFS('Review Queue'!$AH$2:$AH$3005,'Review Queue'!$D$2:$D$3005,$C137,'Review Queue'!$C$2:$C$3005,$B137,'Review Queue'!$G$2:$G$3005,IF($D137="Overall","&lt;&gt;",$D137),'Review Queue'!$F$2:$F$3005,IF($A137="Successful inputs only",1,"&lt;&gt;"))-SUMIFS('Review Queue'!$V$2:$V$3005,'Review Queue'!$D$2:$D$3005,$C137,'Review Queue'!$C$2:$C$3005,$B137,'Review Queue'!$G$2:$G$3005,IF($D137="Overall","&lt;&gt;",$D137),'Review Queue'!$F$2:$F$3005,IF($A137="Successful inputs only",1,"&lt;&gt;"))</f>
        <v>1</v>
      </c>
      <c r="I137" s="10">
        <f t="shared" si="1"/>
        <v>1</v>
      </c>
      <c r="J137" s="10">
        <f t="shared" si="2"/>
        <v>0.99</v>
      </c>
      <c r="K137" s="10">
        <f t="shared" si="3"/>
        <v>0.9949748744</v>
      </c>
      <c r="L137" s="7">
        <f>COUNTIFS('Review Queue'!$D$2:$D$3005,$C137,'Review Queue'!$C$2:$C$3005,$B137,'Review Queue'!$G$2:$G$3005,IF($D137="Overall","&lt;&gt;",$D137),'Review Queue'!$F$2:$F$3005,IF($A137="Successful inputs only",1,"&lt;&gt;"),'Review Queue'!$AC$2:$AC$3005,"Needs review")</f>
        <v>0</v>
      </c>
      <c r="M137" s="7">
        <f>COUNTIFS('Review Queue'!$D$2:$D$3005,$C137,'Review Queue'!$C$2:$C$3005,$B137,'Review Queue'!$G$2:$G$3005,IF($D137="Overall","&lt;&gt;",$D137),'Review Queue'!$F$2:$F$3005,IF($A137="Successful inputs only",1,"&lt;&gt;"),'Review Queue'!$AE$2:$AE$3005,"INCOMPLETE")</f>
        <v>0</v>
      </c>
    </row>
    <row r="138" ht="15.75" customHeight="1">
      <c r="A138" s="7" t="s">
        <v>233</v>
      </c>
      <c r="B138" s="7" t="s">
        <v>79</v>
      </c>
      <c r="C138" s="7" t="s">
        <v>48</v>
      </c>
      <c r="D138" s="7" t="s">
        <v>95</v>
      </c>
      <c r="E138" s="7">
        <f>COUNTIFS('All Comparisons'!$D$2:$D$8401,$C138,'All Comparisons'!$C$2:$C$8401,$B138,'All Comparisons'!$G$2:$G$8401,IF($D138="Overall","&lt;&gt;",$D138),'All Comparisons'!$F$2:$F$8401,IF($A138="Successful inputs only",1,"&lt;&gt;"))-COUNTIFS('Review Queue'!$D$2:$D$3005,$C138,'Review Queue'!$C$2:$C$3005,$B138,'Review Queue'!$G$2:$G$3005,IF($D138="Overall","&lt;&gt;",$D138),'Review Queue'!$F$2:$F$3005,IF($A138="Successful inputs only",1,"&lt;&gt;"),'Review Queue'!$AB$2:$AB$3005,"Yes")</f>
        <v>100</v>
      </c>
      <c r="F138" s="7">
        <f>SUMIFS('All Comparisons'!$M$2:$M$8401,'All Comparisons'!$D$2:$D$8401,$C138,'All Comparisons'!$C$2:$C$8401,$B138,'All Comparisons'!$G$2:$G$8401,IF($D138="Overall","&lt;&gt;",$D138),'All Comparisons'!$F$2:$F$8401,IF($A138="Successful inputs only",1,"&lt;&gt;"))+SUMIFS('Review Queue'!$AF$2:$AF$3005,'Review Queue'!$D$2:$D$3005,$C138,'Review Queue'!$C$2:$C$3005,$B138,'Review Queue'!$G$2:$G$3005,IF($D138="Overall","&lt;&gt;",$D138),'Review Queue'!$F$2:$F$3005,IF($A138="Successful inputs only",1,"&lt;&gt;"))-SUMIFS('Review Queue'!$T$2:$T$3005,'Review Queue'!$D$2:$D$3005,$C138,'Review Queue'!$C$2:$C$3005,$B138,'Review Queue'!$G$2:$G$3005,IF($D138="Overall","&lt;&gt;",$D138),'Review Queue'!$F$2:$F$3005,IF($A138="Successful inputs only",1,"&lt;&gt;"))</f>
        <v>100</v>
      </c>
      <c r="G138" s="7">
        <f>SUMIFS('All Comparisons'!$N$2:$N$8401,'All Comparisons'!$D$2:$D$8401,$C138,'All Comparisons'!$C$2:$C$8401,$B138,'All Comparisons'!$G$2:$G$8401,IF($D138="Overall","&lt;&gt;",$D138),'All Comparisons'!$F$2:$F$8401,IF($A138="Successful inputs only",1,"&lt;&gt;"))+SUMIFS('Review Queue'!$AG$2:$AG$3005,'Review Queue'!$D$2:$D$3005,$C138,'Review Queue'!$C$2:$C$3005,$B138,'Review Queue'!$G$2:$G$3005,IF($D138="Overall","&lt;&gt;",$D138),'Review Queue'!$F$2:$F$3005,IF($A138="Successful inputs only",1,"&lt;&gt;"))-SUMIFS('Review Queue'!$U$2:$U$3005,'Review Queue'!$D$2:$D$3005,$C138,'Review Queue'!$C$2:$C$3005,$B138,'Review Queue'!$G$2:$G$3005,IF($D138="Overall","&lt;&gt;",$D138),'Review Queue'!$F$2:$F$3005,IF($A138="Successful inputs only",1,"&lt;&gt;"))</f>
        <v>0</v>
      </c>
      <c r="H138" s="7">
        <f>SUMIFS('All Comparisons'!$O$2:$O$8401,'All Comparisons'!$D$2:$D$8401,$C138,'All Comparisons'!$C$2:$C$8401,$B138,'All Comparisons'!$G$2:$G$8401,IF($D138="Overall","&lt;&gt;",$D138),'All Comparisons'!$F$2:$F$8401,IF($A138="Successful inputs only",1,"&lt;&gt;"))+SUMIFS('Review Queue'!$AH$2:$AH$3005,'Review Queue'!$D$2:$D$3005,$C138,'Review Queue'!$C$2:$C$3005,$B138,'Review Queue'!$G$2:$G$3005,IF($D138="Overall","&lt;&gt;",$D138),'Review Queue'!$F$2:$F$3005,IF($A138="Successful inputs only",1,"&lt;&gt;"))-SUMIFS('Review Queue'!$V$2:$V$3005,'Review Queue'!$D$2:$D$3005,$C138,'Review Queue'!$C$2:$C$3005,$B138,'Review Queue'!$G$2:$G$3005,IF($D138="Overall","&lt;&gt;",$D138),'Review Queue'!$F$2:$F$3005,IF($A138="Successful inputs only",1,"&lt;&gt;"))</f>
        <v>0</v>
      </c>
      <c r="I138" s="10">
        <f t="shared" si="1"/>
        <v>1</v>
      </c>
      <c r="J138" s="10">
        <f t="shared" si="2"/>
        <v>1</v>
      </c>
      <c r="K138" s="10">
        <f t="shared" si="3"/>
        <v>1</v>
      </c>
      <c r="L138" s="7">
        <f>COUNTIFS('Review Queue'!$D$2:$D$3005,$C138,'Review Queue'!$C$2:$C$3005,$B138,'Review Queue'!$G$2:$G$3005,IF($D138="Overall","&lt;&gt;",$D138),'Review Queue'!$F$2:$F$3005,IF($A138="Successful inputs only",1,"&lt;&gt;"),'Review Queue'!$AC$2:$AC$3005,"Needs review")</f>
        <v>0</v>
      </c>
      <c r="M138" s="7">
        <f>COUNTIFS('Review Queue'!$D$2:$D$3005,$C138,'Review Queue'!$C$2:$C$3005,$B138,'Review Queue'!$G$2:$G$3005,IF($D138="Overall","&lt;&gt;",$D138),'Review Queue'!$F$2:$F$3005,IF($A138="Successful inputs only",1,"&lt;&gt;"),'Review Queue'!$AE$2:$AE$3005,"INCOMPLETE")</f>
        <v>0</v>
      </c>
    </row>
    <row r="139" ht="15.75" customHeight="1">
      <c r="A139" s="7" t="s">
        <v>233</v>
      </c>
      <c r="B139" s="7" t="s">
        <v>79</v>
      </c>
      <c r="C139" s="7" t="s">
        <v>48</v>
      </c>
      <c r="D139" s="7" t="s">
        <v>90</v>
      </c>
      <c r="E139" s="7">
        <f>COUNTIFS('All Comparisons'!$D$2:$D$8401,$C139,'All Comparisons'!$C$2:$C$8401,$B139,'All Comparisons'!$G$2:$G$8401,IF($D139="Overall","&lt;&gt;",$D139),'All Comparisons'!$F$2:$F$8401,IF($A139="Successful inputs only",1,"&lt;&gt;"))-COUNTIFS('Review Queue'!$D$2:$D$3005,$C139,'Review Queue'!$C$2:$C$3005,$B139,'Review Queue'!$G$2:$G$3005,IF($D139="Overall","&lt;&gt;",$D139),'Review Queue'!$F$2:$F$3005,IF($A139="Successful inputs only",1,"&lt;&gt;"),'Review Queue'!$AB$2:$AB$3005,"Yes")</f>
        <v>100</v>
      </c>
      <c r="F139" s="7">
        <f>SUMIFS('All Comparisons'!$M$2:$M$8401,'All Comparisons'!$D$2:$D$8401,$C139,'All Comparisons'!$C$2:$C$8401,$B139,'All Comparisons'!$G$2:$G$8401,IF($D139="Overall","&lt;&gt;",$D139),'All Comparisons'!$F$2:$F$8401,IF($A139="Successful inputs only",1,"&lt;&gt;"))+SUMIFS('Review Queue'!$AF$2:$AF$3005,'Review Queue'!$D$2:$D$3005,$C139,'Review Queue'!$C$2:$C$3005,$B139,'Review Queue'!$G$2:$G$3005,IF($D139="Overall","&lt;&gt;",$D139),'Review Queue'!$F$2:$F$3005,IF($A139="Successful inputs only",1,"&lt;&gt;"))-SUMIFS('Review Queue'!$T$2:$T$3005,'Review Queue'!$D$2:$D$3005,$C139,'Review Queue'!$C$2:$C$3005,$B139,'Review Queue'!$G$2:$G$3005,IF($D139="Overall","&lt;&gt;",$D139),'Review Queue'!$F$2:$F$3005,IF($A139="Successful inputs only",1,"&lt;&gt;"))</f>
        <v>104</v>
      </c>
      <c r="G139" s="7">
        <f>SUMIFS('All Comparisons'!$N$2:$N$8401,'All Comparisons'!$D$2:$D$8401,$C139,'All Comparisons'!$C$2:$C$8401,$B139,'All Comparisons'!$G$2:$G$8401,IF($D139="Overall","&lt;&gt;",$D139),'All Comparisons'!$F$2:$F$8401,IF($A139="Successful inputs only",1,"&lt;&gt;"))+SUMIFS('Review Queue'!$AG$2:$AG$3005,'Review Queue'!$D$2:$D$3005,$C139,'Review Queue'!$C$2:$C$3005,$B139,'Review Queue'!$G$2:$G$3005,IF($D139="Overall","&lt;&gt;",$D139),'Review Queue'!$F$2:$F$3005,IF($A139="Successful inputs only",1,"&lt;&gt;"))-SUMIFS('Review Queue'!$U$2:$U$3005,'Review Queue'!$D$2:$D$3005,$C139,'Review Queue'!$C$2:$C$3005,$B139,'Review Queue'!$G$2:$G$3005,IF($D139="Overall","&lt;&gt;",$D139),'Review Queue'!$F$2:$F$3005,IF($A139="Successful inputs only",1,"&lt;&gt;"))</f>
        <v>0</v>
      </c>
      <c r="H139" s="7">
        <f>SUMIFS('All Comparisons'!$O$2:$O$8401,'All Comparisons'!$D$2:$D$8401,$C139,'All Comparisons'!$C$2:$C$8401,$B139,'All Comparisons'!$G$2:$G$8401,IF($D139="Overall","&lt;&gt;",$D139),'All Comparisons'!$F$2:$F$8401,IF($A139="Successful inputs only",1,"&lt;&gt;"))+SUMIFS('Review Queue'!$AH$2:$AH$3005,'Review Queue'!$D$2:$D$3005,$C139,'Review Queue'!$C$2:$C$3005,$B139,'Review Queue'!$G$2:$G$3005,IF($D139="Overall","&lt;&gt;",$D139),'Review Queue'!$F$2:$F$3005,IF($A139="Successful inputs only",1,"&lt;&gt;"))-SUMIFS('Review Queue'!$V$2:$V$3005,'Review Queue'!$D$2:$D$3005,$C139,'Review Queue'!$C$2:$C$3005,$B139,'Review Queue'!$G$2:$G$3005,IF($D139="Overall","&lt;&gt;",$D139),'Review Queue'!$F$2:$F$3005,IF($A139="Successful inputs only",1,"&lt;&gt;"))</f>
        <v>0</v>
      </c>
      <c r="I139" s="10">
        <f t="shared" si="1"/>
        <v>1</v>
      </c>
      <c r="J139" s="10">
        <f t="shared" si="2"/>
        <v>1</v>
      </c>
      <c r="K139" s="10">
        <f t="shared" si="3"/>
        <v>1</v>
      </c>
      <c r="L139" s="7">
        <f>COUNTIFS('Review Queue'!$D$2:$D$3005,$C139,'Review Queue'!$C$2:$C$3005,$B139,'Review Queue'!$G$2:$G$3005,IF($D139="Overall","&lt;&gt;",$D139),'Review Queue'!$F$2:$F$3005,IF($A139="Successful inputs only",1,"&lt;&gt;"),'Review Queue'!$AC$2:$AC$3005,"Needs review")</f>
        <v>0</v>
      </c>
      <c r="M139" s="7">
        <f>COUNTIFS('Review Queue'!$D$2:$D$3005,$C139,'Review Queue'!$C$2:$C$3005,$B139,'Review Queue'!$G$2:$G$3005,IF($D139="Overall","&lt;&gt;",$D139),'Review Queue'!$F$2:$F$3005,IF($A139="Successful inputs only",1,"&lt;&gt;"),'Review Queue'!$AE$2:$AE$3005,"INCOMPLETE")</f>
        <v>0</v>
      </c>
    </row>
    <row r="140" ht="15.75" customHeight="1">
      <c r="A140" s="7" t="s">
        <v>233</v>
      </c>
      <c r="B140" s="7" t="s">
        <v>79</v>
      </c>
      <c r="C140" s="7" t="s">
        <v>48</v>
      </c>
      <c r="D140" s="7" t="s">
        <v>105</v>
      </c>
      <c r="E140" s="7">
        <f>COUNTIFS('All Comparisons'!$D$2:$D$8401,$C140,'All Comparisons'!$C$2:$C$8401,$B140,'All Comparisons'!$G$2:$G$8401,IF($D140="Overall","&lt;&gt;",$D140),'All Comparisons'!$F$2:$F$8401,IF($A140="Successful inputs only",1,"&lt;&gt;"))-COUNTIFS('Review Queue'!$D$2:$D$3005,$C140,'Review Queue'!$C$2:$C$3005,$B140,'Review Queue'!$G$2:$G$3005,IF($D140="Overall","&lt;&gt;",$D140),'Review Queue'!$F$2:$F$3005,IF($A140="Successful inputs only",1,"&lt;&gt;"),'Review Queue'!$AB$2:$AB$3005,"Yes")</f>
        <v>100</v>
      </c>
      <c r="F140" s="7">
        <f>SUMIFS('All Comparisons'!$M$2:$M$8401,'All Comparisons'!$D$2:$D$8401,$C140,'All Comparisons'!$C$2:$C$8401,$B140,'All Comparisons'!$G$2:$G$8401,IF($D140="Overall","&lt;&gt;",$D140),'All Comparisons'!$F$2:$F$8401,IF($A140="Successful inputs only",1,"&lt;&gt;"))+SUMIFS('Review Queue'!$AF$2:$AF$3005,'Review Queue'!$D$2:$D$3005,$C140,'Review Queue'!$C$2:$C$3005,$B140,'Review Queue'!$G$2:$G$3005,IF($D140="Overall","&lt;&gt;",$D140),'Review Queue'!$F$2:$F$3005,IF($A140="Successful inputs only",1,"&lt;&gt;"))-SUMIFS('Review Queue'!$T$2:$T$3005,'Review Queue'!$D$2:$D$3005,$C140,'Review Queue'!$C$2:$C$3005,$B140,'Review Queue'!$G$2:$G$3005,IF($D140="Overall","&lt;&gt;",$D140),'Review Queue'!$F$2:$F$3005,IF($A140="Successful inputs only",1,"&lt;&gt;"))</f>
        <v>104</v>
      </c>
      <c r="G140" s="7">
        <f>SUMIFS('All Comparisons'!$N$2:$N$8401,'All Comparisons'!$D$2:$D$8401,$C140,'All Comparisons'!$C$2:$C$8401,$B140,'All Comparisons'!$G$2:$G$8401,IF($D140="Overall","&lt;&gt;",$D140),'All Comparisons'!$F$2:$F$8401,IF($A140="Successful inputs only",1,"&lt;&gt;"))+SUMIFS('Review Queue'!$AG$2:$AG$3005,'Review Queue'!$D$2:$D$3005,$C140,'Review Queue'!$C$2:$C$3005,$B140,'Review Queue'!$G$2:$G$3005,IF($D140="Overall","&lt;&gt;",$D140),'Review Queue'!$F$2:$F$3005,IF($A140="Successful inputs only",1,"&lt;&gt;"))-SUMIFS('Review Queue'!$U$2:$U$3005,'Review Queue'!$D$2:$D$3005,$C140,'Review Queue'!$C$2:$C$3005,$B140,'Review Queue'!$G$2:$G$3005,IF($D140="Overall","&lt;&gt;",$D140),'Review Queue'!$F$2:$F$3005,IF($A140="Successful inputs only",1,"&lt;&gt;"))</f>
        <v>2</v>
      </c>
      <c r="H140" s="7">
        <f>SUMIFS('All Comparisons'!$O$2:$O$8401,'All Comparisons'!$D$2:$D$8401,$C140,'All Comparisons'!$C$2:$C$8401,$B140,'All Comparisons'!$G$2:$G$8401,IF($D140="Overall","&lt;&gt;",$D140),'All Comparisons'!$F$2:$F$8401,IF($A140="Successful inputs only",1,"&lt;&gt;"))+SUMIFS('Review Queue'!$AH$2:$AH$3005,'Review Queue'!$D$2:$D$3005,$C140,'Review Queue'!$C$2:$C$3005,$B140,'Review Queue'!$G$2:$G$3005,IF($D140="Overall","&lt;&gt;",$D140),'Review Queue'!$F$2:$F$3005,IF($A140="Successful inputs only",1,"&lt;&gt;"))-SUMIFS('Review Queue'!$V$2:$V$3005,'Review Queue'!$D$2:$D$3005,$C140,'Review Queue'!$C$2:$C$3005,$B140,'Review Queue'!$G$2:$G$3005,IF($D140="Overall","&lt;&gt;",$D140),'Review Queue'!$F$2:$F$3005,IF($A140="Successful inputs only",1,"&lt;&gt;"))</f>
        <v>0</v>
      </c>
      <c r="I140" s="10">
        <f t="shared" si="1"/>
        <v>0.9811320755</v>
      </c>
      <c r="J140" s="10">
        <f t="shared" si="2"/>
        <v>1</v>
      </c>
      <c r="K140" s="10">
        <f t="shared" si="3"/>
        <v>0.9904761905</v>
      </c>
      <c r="L140" s="7">
        <f>COUNTIFS('Review Queue'!$D$2:$D$3005,$C140,'Review Queue'!$C$2:$C$3005,$B140,'Review Queue'!$G$2:$G$3005,IF($D140="Overall","&lt;&gt;",$D140),'Review Queue'!$F$2:$F$3005,IF($A140="Successful inputs only",1,"&lt;&gt;"),'Review Queue'!$AC$2:$AC$3005,"Needs review")</f>
        <v>0</v>
      </c>
      <c r="M140" s="7">
        <f>COUNTIFS('Review Queue'!$D$2:$D$3005,$C140,'Review Queue'!$C$2:$C$3005,$B140,'Review Queue'!$G$2:$G$3005,IF($D140="Overall","&lt;&gt;",$D140),'Review Queue'!$F$2:$F$3005,IF($A140="Successful inputs only",1,"&lt;&gt;"),'Review Queue'!$AE$2:$AE$3005,"INCOMPLETE")</f>
        <v>0</v>
      </c>
    </row>
    <row r="141" ht="15.75" customHeight="1">
      <c r="A141" s="7" t="s">
        <v>233</v>
      </c>
      <c r="B141" s="7" t="s">
        <v>79</v>
      </c>
      <c r="C141" s="7" t="s">
        <v>48</v>
      </c>
      <c r="D141" s="7" t="s">
        <v>138</v>
      </c>
      <c r="E141" s="7">
        <f>COUNTIFS('All Comparisons'!$D$2:$D$8401,$C141,'All Comparisons'!$C$2:$C$8401,$B141,'All Comparisons'!$G$2:$G$8401,IF($D141="Overall","&lt;&gt;",$D141),'All Comparisons'!$F$2:$F$8401,IF($A141="Successful inputs only",1,"&lt;&gt;"))-COUNTIFS('Review Queue'!$D$2:$D$3005,$C141,'Review Queue'!$C$2:$C$3005,$B141,'Review Queue'!$G$2:$G$3005,IF($D141="Overall","&lt;&gt;",$D141),'Review Queue'!$F$2:$F$3005,IF($A141="Successful inputs only",1,"&lt;&gt;"),'Review Queue'!$AB$2:$AB$3005,"Yes")</f>
        <v>400</v>
      </c>
      <c r="F141" s="7">
        <f>SUMIFS('All Comparisons'!$M$2:$M$8401,'All Comparisons'!$D$2:$D$8401,$C141,'All Comparisons'!$C$2:$C$8401,$B141,'All Comparisons'!$G$2:$G$8401,IF($D141="Overall","&lt;&gt;",$D141),'All Comparisons'!$F$2:$F$8401,IF($A141="Successful inputs only",1,"&lt;&gt;"))+SUMIFS('Review Queue'!$AF$2:$AF$3005,'Review Queue'!$D$2:$D$3005,$C141,'Review Queue'!$C$2:$C$3005,$B141,'Review Queue'!$G$2:$G$3005,IF($D141="Overall","&lt;&gt;",$D141),'Review Queue'!$F$2:$F$3005,IF($A141="Successful inputs only",1,"&lt;&gt;"))-SUMIFS('Review Queue'!$T$2:$T$3005,'Review Queue'!$D$2:$D$3005,$C141,'Review Queue'!$C$2:$C$3005,$B141,'Review Queue'!$G$2:$G$3005,IF($D141="Overall","&lt;&gt;",$D141),'Review Queue'!$F$2:$F$3005,IF($A141="Successful inputs only",1,"&lt;&gt;"))</f>
        <v>407</v>
      </c>
      <c r="G141" s="7">
        <f>SUMIFS('All Comparisons'!$N$2:$N$8401,'All Comparisons'!$D$2:$D$8401,$C141,'All Comparisons'!$C$2:$C$8401,$B141,'All Comparisons'!$G$2:$G$8401,IF($D141="Overall","&lt;&gt;",$D141),'All Comparisons'!$F$2:$F$8401,IF($A141="Successful inputs only",1,"&lt;&gt;"))+SUMIFS('Review Queue'!$AG$2:$AG$3005,'Review Queue'!$D$2:$D$3005,$C141,'Review Queue'!$C$2:$C$3005,$B141,'Review Queue'!$G$2:$G$3005,IF($D141="Overall","&lt;&gt;",$D141),'Review Queue'!$F$2:$F$3005,IF($A141="Successful inputs only",1,"&lt;&gt;"))-SUMIFS('Review Queue'!$U$2:$U$3005,'Review Queue'!$D$2:$D$3005,$C141,'Review Queue'!$C$2:$C$3005,$B141,'Review Queue'!$G$2:$G$3005,IF($D141="Overall","&lt;&gt;",$D141),'Review Queue'!$F$2:$F$3005,IF($A141="Successful inputs only",1,"&lt;&gt;"))</f>
        <v>2</v>
      </c>
      <c r="H141" s="7">
        <f>SUMIFS('All Comparisons'!$O$2:$O$8401,'All Comparisons'!$D$2:$D$8401,$C141,'All Comparisons'!$C$2:$C$8401,$B141,'All Comparisons'!$G$2:$G$8401,IF($D141="Overall","&lt;&gt;",$D141),'All Comparisons'!$F$2:$F$8401,IF($A141="Successful inputs only",1,"&lt;&gt;"))+SUMIFS('Review Queue'!$AH$2:$AH$3005,'Review Queue'!$D$2:$D$3005,$C141,'Review Queue'!$C$2:$C$3005,$B141,'Review Queue'!$G$2:$G$3005,IF($D141="Overall","&lt;&gt;",$D141),'Review Queue'!$F$2:$F$3005,IF($A141="Successful inputs only",1,"&lt;&gt;"))-SUMIFS('Review Queue'!$V$2:$V$3005,'Review Queue'!$D$2:$D$3005,$C141,'Review Queue'!$C$2:$C$3005,$B141,'Review Queue'!$G$2:$G$3005,IF($D141="Overall","&lt;&gt;",$D141),'Review Queue'!$F$2:$F$3005,IF($A141="Successful inputs only",1,"&lt;&gt;"))</f>
        <v>1</v>
      </c>
      <c r="I141" s="10">
        <f t="shared" si="1"/>
        <v>0.9951100244</v>
      </c>
      <c r="J141" s="10">
        <f t="shared" si="2"/>
        <v>0.9975490196</v>
      </c>
      <c r="K141" s="10">
        <f t="shared" si="3"/>
        <v>0.9963280294</v>
      </c>
      <c r="L141" s="7">
        <f>COUNTIFS('Review Queue'!$D$2:$D$3005,$C141,'Review Queue'!$C$2:$C$3005,$B141,'Review Queue'!$G$2:$G$3005,IF($D141="Overall","&lt;&gt;",$D141),'Review Queue'!$F$2:$F$3005,IF($A141="Successful inputs only",1,"&lt;&gt;"),'Review Queue'!$AC$2:$AC$3005,"Needs review")</f>
        <v>0</v>
      </c>
      <c r="M141" s="7">
        <f>COUNTIFS('Review Queue'!$D$2:$D$3005,$C141,'Review Queue'!$C$2:$C$3005,$B141,'Review Queue'!$G$2:$G$3005,IF($D141="Overall","&lt;&gt;",$D141),'Review Queue'!$F$2:$F$3005,IF($A141="Successful inputs only",1,"&lt;&gt;"),'Review Queue'!$AE$2:$AE$3005,"INCOMPLETE")</f>
        <v>0</v>
      </c>
    </row>
    <row r="142" ht="15.75" customHeight="1">
      <c r="A142" s="7" t="s">
        <v>233</v>
      </c>
      <c r="B142" s="7" t="s">
        <v>79</v>
      </c>
      <c r="C142" s="7" t="s">
        <v>102</v>
      </c>
      <c r="D142" s="7" t="s">
        <v>49</v>
      </c>
      <c r="E142" s="7">
        <f>COUNTIFS('All Comparisons'!$D$2:$D$8401,$C142,'All Comparisons'!$C$2:$C$8401,$B142,'All Comparisons'!$G$2:$G$8401,IF($D142="Overall","&lt;&gt;",$D142),'All Comparisons'!$F$2:$F$8401,IF($A142="Successful inputs only",1,"&lt;&gt;"))-COUNTIFS('Review Queue'!$D$2:$D$3005,$C142,'Review Queue'!$C$2:$C$3005,$B142,'Review Queue'!$G$2:$G$3005,IF($D142="Overall","&lt;&gt;",$D142),'Review Queue'!$F$2:$F$3005,IF($A142="Successful inputs only",1,"&lt;&gt;"),'Review Queue'!$AB$2:$AB$3005,"Yes")</f>
        <v>97</v>
      </c>
      <c r="F142" s="7">
        <f>SUMIFS('All Comparisons'!$M$2:$M$8401,'All Comparisons'!$D$2:$D$8401,$C142,'All Comparisons'!$C$2:$C$8401,$B142,'All Comparisons'!$G$2:$G$8401,IF($D142="Overall","&lt;&gt;",$D142),'All Comparisons'!$F$2:$F$8401,IF($A142="Successful inputs only",1,"&lt;&gt;"))+SUMIFS('Review Queue'!$AF$2:$AF$3005,'Review Queue'!$D$2:$D$3005,$C142,'Review Queue'!$C$2:$C$3005,$B142,'Review Queue'!$G$2:$G$3005,IF($D142="Overall","&lt;&gt;",$D142),'Review Queue'!$F$2:$F$3005,IF($A142="Successful inputs only",1,"&lt;&gt;"))-SUMIFS('Review Queue'!$T$2:$T$3005,'Review Queue'!$D$2:$D$3005,$C142,'Review Queue'!$C$2:$C$3005,$B142,'Review Queue'!$G$2:$G$3005,IF($D142="Overall","&lt;&gt;",$D142),'Review Queue'!$F$2:$F$3005,IF($A142="Successful inputs only",1,"&lt;&gt;"))</f>
        <v>94</v>
      </c>
      <c r="G142" s="7">
        <f>SUMIFS('All Comparisons'!$N$2:$N$8401,'All Comparisons'!$D$2:$D$8401,$C142,'All Comparisons'!$C$2:$C$8401,$B142,'All Comparisons'!$G$2:$G$8401,IF($D142="Overall","&lt;&gt;",$D142),'All Comparisons'!$F$2:$F$8401,IF($A142="Successful inputs only",1,"&lt;&gt;"))+SUMIFS('Review Queue'!$AG$2:$AG$3005,'Review Queue'!$D$2:$D$3005,$C142,'Review Queue'!$C$2:$C$3005,$B142,'Review Queue'!$G$2:$G$3005,IF($D142="Overall","&lt;&gt;",$D142),'Review Queue'!$F$2:$F$3005,IF($A142="Successful inputs only",1,"&lt;&gt;"))-SUMIFS('Review Queue'!$U$2:$U$3005,'Review Queue'!$D$2:$D$3005,$C142,'Review Queue'!$C$2:$C$3005,$B142,'Review Queue'!$G$2:$G$3005,IF($D142="Overall","&lt;&gt;",$D142),'Review Queue'!$F$2:$F$3005,IF($A142="Successful inputs only",1,"&lt;&gt;"))</f>
        <v>2</v>
      </c>
      <c r="H142" s="7">
        <f>SUMIFS('All Comparisons'!$O$2:$O$8401,'All Comparisons'!$D$2:$D$8401,$C142,'All Comparisons'!$C$2:$C$8401,$B142,'All Comparisons'!$G$2:$G$8401,IF($D142="Overall","&lt;&gt;",$D142),'All Comparisons'!$F$2:$F$8401,IF($A142="Successful inputs only",1,"&lt;&gt;"))+SUMIFS('Review Queue'!$AH$2:$AH$3005,'Review Queue'!$D$2:$D$3005,$C142,'Review Queue'!$C$2:$C$3005,$B142,'Review Queue'!$G$2:$G$3005,IF($D142="Overall","&lt;&gt;",$D142),'Review Queue'!$F$2:$F$3005,IF($A142="Successful inputs only",1,"&lt;&gt;"))-SUMIFS('Review Queue'!$V$2:$V$3005,'Review Queue'!$D$2:$D$3005,$C142,'Review Queue'!$C$2:$C$3005,$B142,'Review Queue'!$G$2:$G$3005,IF($D142="Overall","&lt;&gt;",$D142),'Review Queue'!$F$2:$F$3005,IF($A142="Successful inputs only",1,"&lt;&gt;"))</f>
        <v>3</v>
      </c>
      <c r="I142" s="10">
        <f t="shared" si="1"/>
        <v>0.9791666667</v>
      </c>
      <c r="J142" s="10">
        <f t="shared" si="2"/>
        <v>0.9690721649</v>
      </c>
      <c r="K142" s="10">
        <f t="shared" si="3"/>
        <v>0.9740932642</v>
      </c>
      <c r="L142" s="7">
        <f>COUNTIFS('Review Queue'!$D$2:$D$3005,$C142,'Review Queue'!$C$2:$C$3005,$B142,'Review Queue'!$G$2:$G$3005,IF($D142="Overall","&lt;&gt;",$D142),'Review Queue'!$F$2:$F$3005,IF($A142="Successful inputs only",1,"&lt;&gt;"),'Review Queue'!$AC$2:$AC$3005,"Needs review")</f>
        <v>0</v>
      </c>
      <c r="M142" s="7">
        <f>COUNTIFS('Review Queue'!$D$2:$D$3005,$C142,'Review Queue'!$C$2:$C$3005,$B142,'Review Queue'!$G$2:$G$3005,IF($D142="Overall","&lt;&gt;",$D142),'Review Queue'!$F$2:$F$3005,IF($A142="Successful inputs only",1,"&lt;&gt;"),'Review Queue'!$AE$2:$AE$3005,"INCOMPLETE")</f>
        <v>0</v>
      </c>
    </row>
    <row r="143" ht="15.75" customHeight="1">
      <c r="A143" s="7" t="s">
        <v>233</v>
      </c>
      <c r="B143" s="7" t="s">
        <v>79</v>
      </c>
      <c r="C143" s="7" t="s">
        <v>102</v>
      </c>
      <c r="D143" s="7" t="s">
        <v>95</v>
      </c>
      <c r="E143" s="7">
        <f>COUNTIFS('All Comparisons'!$D$2:$D$8401,$C143,'All Comparisons'!$C$2:$C$8401,$B143,'All Comparisons'!$G$2:$G$8401,IF($D143="Overall","&lt;&gt;",$D143),'All Comparisons'!$F$2:$F$8401,IF($A143="Successful inputs only",1,"&lt;&gt;"))-COUNTIFS('Review Queue'!$D$2:$D$3005,$C143,'Review Queue'!$C$2:$C$3005,$B143,'Review Queue'!$G$2:$G$3005,IF($D143="Overall","&lt;&gt;",$D143),'Review Queue'!$F$2:$F$3005,IF($A143="Successful inputs only",1,"&lt;&gt;"),'Review Queue'!$AB$2:$AB$3005,"Yes")</f>
        <v>97</v>
      </c>
      <c r="F143" s="7">
        <f>SUMIFS('All Comparisons'!$M$2:$M$8401,'All Comparisons'!$D$2:$D$8401,$C143,'All Comparisons'!$C$2:$C$8401,$B143,'All Comparisons'!$G$2:$G$8401,IF($D143="Overall","&lt;&gt;",$D143),'All Comparisons'!$F$2:$F$8401,IF($A143="Successful inputs only",1,"&lt;&gt;"))+SUMIFS('Review Queue'!$AF$2:$AF$3005,'Review Queue'!$D$2:$D$3005,$C143,'Review Queue'!$C$2:$C$3005,$B143,'Review Queue'!$G$2:$G$3005,IF($D143="Overall","&lt;&gt;",$D143),'Review Queue'!$F$2:$F$3005,IF($A143="Successful inputs only",1,"&lt;&gt;"))-SUMIFS('Review Queue'!$T$2:$T$3005,'Review Queue'!$D$2:$D$3005,$C143,'Review Queue'!$C$2:$C$3005,$B143,'Review Queue'!$G$2:$G$3005,IF($D143="Overall","&lt;&gt;",$D143),'Review Queue'!$F$2:$F$3005,IF($A143="Successful inputs only",1,"&lt;&gt;"))</f>
        <v>96</v>
      </c>
      <c r="G143" s="7">
        <f>SUMIFS('All Comparisons'!$N$2:$N$8401,'All Comparisons'!$D$2:$D$8401,$C143,'All Comparisons'!$C$2:$C$8401,$B143,'All Comparisons'!$G$2:$G$8401,IF($D143="Overall","&lt;&gt;",$D143),'All Comparisons'!$F$2:$F$8401,IF($A143="Successful inputs only",1,"&lt;&gt;"))+SUMIFS('Review Queue'!$AG$2:$AG$3005,'Review Queue'!$D$2:$D$3005,$C143,'Review Queue'!$C$2:$C$3005,$B143,'Review Queue'!$G$2:$G$3005,IF($D143="Overall","&lt;&gt;",$D143),'Review Queue'!$F$2:$F$3005,IF($A143="Successful inputs only",1,"&lt;&gt;"))-SUMIFS('Review Queue'!$U$2:$U$3005,'Review Queue'!$D$2:$D$3005,$C143,'Review Queue'!$C$2:$C$3005,$B143,'Review Queue'!$G$2:$G$3005,IF($D143="Overall","&lt;&gt;",$D143),'Review Queue'!$F$2:$F$3005,IF($A143="Successful inputs only",1,"&lt;&gt;"))</f>
        <v>0</v>
      </c>
      <c r="H143" s="7">
        <f>SUMIFS('All Comparisons'!$O$2:$O$8401,'All Comparisons'!$D$2:$D$8401,$C143,'All Comparisons'!$C$2:$C$8401,$B143,'All Comparisons'!$G$2:$G$8401,IF($D143="Overall","&lt;&gt;",$D143),'All Comparisons'!$F$2:$F$8401,IF($A143="Successful inputs only",1,"&lt;&gt;"))+SUMIFS('Review Queue'!$AH$2:$AH$3005,'Review Queue'!$D$2:$D$3005,$C143,'Review Queue'!$C$2:$C$3005,$B143,'Review Queue'!$G$2:$G$3005,IF($D143="Overall","&lt;&gt;",$D143),'Review Queue'!$F$2:$F$3005,IF($A143="Successful inputs only",1,"&lt;&gt;"))-SUMIFS('Review Queue'!$V$2:$V$3005,'Review Queue'!$D$2:$D$3005,$C143,'Review Queue'!$C$2:$C$3005,$B143,'Review Queue'!$G$2:$G$3005,IF($D143="Overall","&lt;&gt;",$D143),'Review Queue'!$F$2:$F$3005,IF($A143="Successful inputs only",1,"&lt;&gt;"))</f>
        <v>1</v>
      </c>
      <c r="I143" s="10">
        <f t="shared" si="1"/>
        <v>1</v>
      </c>
      <c r="J143" s="10">
        <f t="shared" si="2"/>
        <v>0.9896907216</v>
      </c>
      <c r="K143" s="10">
        <f t="shared" si="3"/>
        <v>0.9948186528</v>
      </c>
      <c r="L143" s="7">
        <f>COUNTIFS('Review Queue'!$D$2:$D$3005,$C143,'Review Queue'!$C$2:$C$3005,$B143,'Review Queue'!$G$2:$G$3005,IF($D143="Overall","&lt;&gt;",$D143),'Review Queue'!$F$2:$F$3005,IF($A143="Successful inputs only",1,"&lt;&gt;"),'Review Queue'!$AC$2:$AC$3005,"Needs review")</f>
        <v>0</v>
      </c>
      <c r="M143" s="7">
        <f>COUNTIFS('Review Queue'!$D$2:$D$3005,$C143,'Review Queue'!$C$2:$C$3005,$B143,'Review Queue'!$G$2:$G$3005,IF($D143="Overall","&lt;&gt;",$D143),'Review Queue'!$F$2:$F$3005,IF($A143="Successful inputs only",1,"&lt;&gt;"),'Review Queue'!$AE$2:$AE$3005,"INCOMPLETE")</f>
        <v>0</v>
      </c>
    </row>
    <row r="144" ht="15.75" customHeight="1">
      <c r="A144" s="7" t="s">
        <v>233</v>
      </c>
      <c r="B144" s="7" t="s">
        <v>79</v>
      </c>
      <c r="C144" s="7" t="s">
        <v>102</v>
      </c>
      <c r="D144" s="7" t="s">
        <v>90</v>
      </c>
      <c r="E144" s="7">
        <f>COUNTIFS('All Comparisons'!$D$2:$D$8401,$C144,'All Comparisons'!$C$2:$C$8401,$B144,'All Comparisons'!$G$2:$G$8401,IF($D144="Overall","&lt;&gt;",$D144),'All Comparisons'!$F$2:$F$8401,IF($A144="Successful inputs only",1,"&lt;&gt;"))-COUNTIFS('Review Queue'!$D$2:$D$3005,$C144,'Review Queue'!$C$2:$C$3005,$B144,'Review Queue'!$G$2:$G$3005,IF($D144="Overall","&lt;&gt;",$D144),'Review Queue'!$F$2:$F$3005,IF($A144="Successful inputs only",1,"&lt;&gt;"),'Review Queue'!$AB$2:$AB$3005,"Yes")</f>
        <v>97</v>
      </c>
      <c r="F144" s="7">
        <f>SUMIFS('All Comparisons'!$M$2:$M$8401,'All Comparisons'!$D$2:$D$8401,$C144,'All Comparisons'!$C$2:$C$8401,$B144,'All Comparisons'!$G$2:$G$8401,IF($D144="Overall","&lt;&gt;",$D144),'All Comparisons'!$F$2:$F$8401,IF($A144="Successful inputs only",1,"&lt;&gt;"))+SUMIFS('Review Queue'!$AF$2:$AF$3005,'Review Queue'!$D$2:$D$3005,$C144,'Review Queue'!$C$2:$C$3005,$B144,'Review Queue'!$G$2:$G$3005,IF($D144="Overall","&lt;&gt;",$D144),'Review Queue'!$F$2:$F$3005,IF($A144="Successful inputs only",1,"&lt;&gt;"))-SUMIFS('Review Queue'!$T$2:$T$3005,'Review Queue'!$D$2:$D$3005,$C144,'Review Queue'!$C$2:$C$3005,$B144,'Review Queue'!$G$2:$G$3005,IF($D144="Overall","&lt;&gt;",$D144),'Review Queue'!$F$2:$F$3005,IF($A144="Successful inputs only",1,"&lt;&gt;"))</f>
        <v>99</v>
      </c>
      <c r="G144" s="7">
        <f>SUMIFS('All Comparisons'!$N$2:$N$8401,'All Comparisons'!$D$2:$D$8401,$C144,'All Comparisons'!$C$2:$C$8401,$B144,'All Comparisons'!$G$2:$G$8401,IF($D144="Overall","&lt;&gt;",$D144),'All Comparisons'!$F$2:$F$8401,IF($A144="Successful inputs only",1,"&lt;&gt;"))+SUMIFS('Review Queue'!$AG$2:$AG$3005,'Review Queue'!$D$2:$D$3005,$C144,'Review Queue'!$C$2:$C$3005,$B144,'Review Queue'!$G$2:$G$3005,IF($D144="Overall","&lt;&gt;",$D144),'Review Queue'!$F$2:$F$3005,IF($A144="Successful inputs only",1,"&lt;&gt;"))-SUMIFS('Review Queue'!$U$2:$U$3005,'Review Queue'!$D$2:$D$3005,$C144,'Review Queue'!$C$2:$C$3005,$B144,'Review Queue'!$G$2:$G$3005,IF($D144="Overall","&lt;&gt;",$D144),'Review Queue'!$F$2:$F$3005,IF($A144="Successful inputs only",1,"&lt;&gt;"))</f>
        <v>1</v>
      </c>
      <c r="H144" s="7">
        <f>SUMIFS('All Comparisons'!$O$2:$O$8401,'All Comparisons'!$D$2:$D$8401,$C144,'All Comparisons'!$C$2:$C$8401,$B144,'All Comparisons'!$G$2:$G$8401,IF($D144="Overall","&lt;&gt;",$D144),'All Comparisons'!$F$2:$F$8401,IF($A144="Successful inputs only",1,"&lt;&gt;"))+SUMIFS('Review Queue'!$AH$2:$AH$3005,'Review Queue'!$D$2:$D$3005,$C144,'Review Queue'!$C$2:$C$3005,$B144,'Review Queue'!$G$2:$G$3005,IF($D144="Overall","&lt;&gt;",$D144),'Review Queue'!$F$2:$F$3005,IF($A144="Successful inputs only",1,"&lt;&gt;"))-SUMIFS('Review Queue'!$V$2:$V$3005,'Review Queue'!$D$2:$D$3005,$C144,'Review Queue'!$C$2:$C$3005,$B144,'Review Queue'!$G$2:$G$3005,IF($D144="Overall","&lt;&gt;",$D144),'Review Queue'!$F$2:$F$3005,IF($A144="Successful inputs only",1,"&lt;&gt;"))</f>
        <v>2</v>
      </c>
      <c r="I144" s="10">
        <f t="shared" si="1"/>
        <v>0.99</v>
      </c>
      <c r="J144" s="10">
        <f t="shared" si="2"/>
        <v>0.9801980198</v>
      </c>
      <c r="K144" s="10">
        <f t="shared" si="3"/>
        <v>0.9850746269</v>
      </c>
      <c r="L144" s="7">
        <f>COUNTIFS('Review Queue'!$D$2:$D$3005,$C144,'Review Queue'!$C$2:$C$3005,$B144,'Review Queue'!$G$2:$G$3005,IF($D144="Overall","&lt;&gt;",$D144),'Review Queue'!$F$2:$F$3005,IF($A144="Successful inputs only",1,"&lt;&gt;"),'Review Queue'!$AC$2:$AC$3005,"Needs review")</f>
        <v>0</v>
      </c>
      <c r="M144" s="7">
        <f>COUNTIFS('Review Queue'!$D$2:$D$3005,$C144,'Review Queue'!$C$2:$C$3005,$B144,'Review Queue'!$G$2:$G$3005,IF($D144="Overall","&lt;&gt;",$D144),'Review Queue'!$F$2:$F$3005,IF($A144="Successful inputs only",1,"&lt;&gt;"),'Review Queue'!$AE$2:$AE$3005,"INCOMPLETE")</f>
        <v>0</v>
      </c>
    </row>
    <row r="145" ht="15.75" customHeight="1">
      <c r="A145" s="7" t="s">
        <v>233</v>
      </c>
      <c r="B145" s="7" t="s">
        <v>79</v>
      </c>
      <c r="C145" s="7" t="s">
        <v>102</v>
      </c>
      <c r="D145" s="7" t="s">
        <v>105</v>
      </c>
      <c r="E145" s="7">
        <f>COUNTIFS('All Comparisons'!$D$2:$D$8401,$C145,'All Comparisons'!$C$2:$C$8401,$B145,'All Comparisons'!$G$2:$G$8401,IF($D145="Overall","&lt;&gt;",$D145),'All Comparisons'!$F$2:$F$8401,IF($A145="Successful inputs only",1,"&lt;&gt;"))-COUNTIFS('Review Queue'!$D$2:$D$3005,$C145,'Review Queue'!$C$2:$C$3005,$B145,'Review Queue'!$G$2:$G$3005,IF($D145="Overall","&lt;&gt;",$D145),'Review Queue'!$F$2:$F$3005,IF($A145="Successful inputs only",1,"&lt;&gt;"),'Review Queue'!$AB$2:$AB$3005,"Yes")</f>
        <v>97</v>
      </c>
      <c r="F145" s="7">
        <f>SUMIFS('All Comparisons'!$M$2:$M$8401,'All Comparisons'!$D$2:$D$8401,$C145,'All Comparisons'!$C$2:$C$8401,$B145,'All Comparisons'!$G$2:$G$8401,IF($D145="Overall","&lt;&gt;",$D145),'All Comparisons'!$F$2:$F$8401,IF($A145="Successful inputs only",1,"&lt;&gt;"))+SUMIFS('Review Queue'!$AF$2:$AF$3005,'Review Queue'!$D$2:$D$3005,$C145,'Review Queue'!$C$2:$C$3005,$B145,'Review Queue'!$G$2:$G$3005,IF($D145="Overall","&lt;&gt;",$D145),'Review Queue'!$F$2:$F$3005,IF($A145="Successful inputs only",1,"&lt;&gt;"))-SUMIFS('Review Queue'!$T$2:$T$3005,'Review Queue'!$D$2:$D$3005,$C145,'Review Queue'!$C$2:$C$3005,$B145,'Review Queue'!$G$2:$G$3005,IF($D145="Overall","&lt;&gt;",$D145),'Review Queue'!$F$2:$F$3005,IF($A145="Successful inputs only",1,"&lt;&gt;"))</f>
        <v>100</v>
      </c>
      <c r="G145" s="7">
        <f>SUMIFS('All Comparisons'!$N$2:$N$8401,'All Comparisons'!$D$2:$D$8401,$C145,'All Comparisons'!$C$2:$C$8401,$B145,'All Comparisons'!$G$2:$G$8401,IF($D145="Overall","&lt;&gt;",$D145),'All Comparisons'!$F$2:$F$8401,IF($A145="Successful inputs only",1,"&lt;&gt;"))+SUMIFS('Review Queue'!$AG$2:$AG$3005,'Review Queue'!$D$2:$D$3005,$C145,'Review Queue'!$C$2:$C$3005,$B145,'Review Queue'!$G$2:$G$3005,IF($D145="Overall","&lt;&gt;",$D145),'Review Queue'!$F$2:$F$3005,IF($A145="Successful inputs only",1,"&lt;&gt;"))-SUMIFS('Review Queue'!$U$2:$U$3005,'Review Queue'!$D$2:$D$3005,$C145,'Review Queue'!$C$2:$C$3005,$B145,'Review Queue'!$G$2:$G$3005,IF($D145="Overall","&lt;&gt;",$D145),'Review Queue'!$F$2:$F$3005,IF($A145="Successful inputs only",1,"&lt;&gt;"))</f>
        <v>2</v>
      </c>
      <c r="H145" s="7">
        <f>SUMIFS('All Comparisons'!$O$2:$O$8401,'All Comparisons'!$D$2:$D$8401,$C145,'All Comparisons'!$C$2:$C$8401,$B145,'All Comparisons'!$G$2:$G$8401,IF($D145="Overall","&lt;&gt;",$D145),'All Comparisons'!$F$2:$F$8401,IF($A145="Successful inputs only",1,"&lt;&gt;"))+SUMIFS('Review Queue'!$AH$2:$AH$3005,'Review Queue'!$D$2:$D$3005,$C145,'Review Queue'!$C$2:$C$3005,$B145,'Review Queue'!$G$2:$G$3005,IF($D145="Overall","&lt;&gt;",$D145),'Review Queue'!$F$2:$F$3005,IF($A145="Successful inputs only",1,"&lt;&gt;"))-SUMIFS('Review Queue'!$V$2:$V$3005,'Review Queue'!$D$2:$D$3005,$C145,'Review Queue'!$C$2:$C$3005,$B145,'Review Queue'!$G$2:$G$3005,IF($D145="Overall","&lt;&gt;",$D145),'Review Queue'!$F$2:$F$3005,IF($A145="Successful inputs only",1,"&lt;&gt;"))</f>
        <v>1</v>
      </c>
      <c r="I145" s="10">
        <f t="shared" si="1"/>
        <v>0.9803921569</v>
      </c>
      <c r="J145" s="10">
        <f t="shared" si="2"/>
        <v>0.9900990099</v>
      </c>
      <c r="K145" s="10">
        <f t="shared" si="3"/>
        <v>0.9852216749</v>
      </c>
      <c r="L145" s="7">
        <f>COUNTIFS('Review Queue'!$D$2:$D$3005,$C145,'Review Queue'!$C$2:$C$3005,$B145,'Review Queue'!$G$2:$G$3005,IF($D145="Overall","&lt;&gt;",$D145),'Review Queue'!$F$2:$F$3005,IF($A145="Successful inputs only",1,"&lt;&gt;"),'Review Queue'!$AC$2:$AC$3005,"Needs review")</f>
        <v>0</v>
      </c>
      <c r="M145" s="7">
        <f>COUNTIFS('Review Queue'!$D$2:$D$3005,$C145,'Review Queue'!$C$2:$C$3005,$B145,'Review Queue'!$G$2:$G$3005,IF($D145="Overall","&lt;&gt;",$D145),'Review Queue'!$F$2:$F$3005,IF($A145="Successful inputs only",1,"&lt;&gt;"),'Review Queue'!$AE$2:$AE$3005,"INCOMPLETE")</f>
        <v>0</v>
      </c>
    </row>
    <row r="146" ht="15.75" customHeight="1">
      <c r="A146" s="7" t="s">
        <v>233</v>
      </c>
      <c r="B146" s="7" t="s">
        <v>79</v>
      </c>
      <c r="C146" s="7" t="s">
        <v>102</v>
      </c>
      <c r="D146" s="7" t="s">
        <v>138</v>
      </c>
      <c r="E146" s="7">
        <f>COUNTIFS('All Comparisons'!$D$2:$D$8401,$C146,'All Comparisons'!$C$2:$C$8401,$B146,'All Comparisons'!$G$2:$G$8401,IF($D146="Overall","&lt;&gt;",$D146),'All Comparisons'!$F$2:$F$8401,IF($A146="Successful inputs only",1,"&lt;&gt;"))-COUNTIFS('Review Queue'!$D$2:$D$3005,$C146,'Review Queue'!$C$2:$C$3005,$B146,'Review Queue'!$G$2:$G$3005,IF($D146="Overall","&lt;&gt;",$D146),'Review Queue'!$F$2:$F$3005,IF($A146="Successful inputs only",1,"&lt;&gt;"),'Review Queue'!$AB$2:$AB$3005,"Yes")</f>
        <v>388</v>
      </c>
      <c r="F146" s="7">
        <f>SUMIFS('All Comparisons'!$M$2:$M$8401,'All Comparisons'!$D$2:$D$8401,$C146,'All Comparisons'!$C$2:$C$8401,$B146,'All Comparisons'!$G$2:$G$8401,IF($D146="Overall","&lt;&gt;",$D146),'All Comparisons'!$F$2:$F$8401,IF($A146="Successful inputs only",1,"&lt;&gt;"))+SUMIFS('Review Queue'!$AF$2:$AF$3005,'Review Queue'!$D$2:$D$3005,$C146,'Review Queue'!$C$2:$C$3005,$B146,'Review Queue'!$G$2:$G$3005,IF($D146="Overall","&lt;&gt;",$D146),'Review Queue'!$F$2:$F$3005,IF($A146="Successful inputs only",1,"&lt;&gt;"))-SUMIFS('Review Queue'!$T$2:$T$3005,'Review Queue'!$D$2:$D$3005,$C146,'Review Queue'!$C$2:$C$3005,$B146,'Review Queue'!$G$2:$G$3005,IF($D146="Overall","&lt;&gt;",$D146),'Review Queue'!$F$2:$F$3005,IF($A146="Successful inputs only",1,"&lt;&gt;"))</f>
        <v>389</v>
      </c>
      <c r="G146" s="7">
        <f>SUMIFS('All Comparisons'!$N$2:$N$8401,'All Comparisons'!$D$2:$D$8401,$C146,'All Comparisons'!$C$2:$C$8401,$B146,'All Comparisons'!$G$2:$G$8401,IF($D146="Overall","&lt;&gt;",$D146),'All Comparisons'!$F$2:$F$8401,IF($A146="Successful inputs only",1,"&lt;&gt;"))+SUMIFS('Review Queue'!$AG$2:$AG$3005,'Review Queue'!$D$2:$D$3005,$C146,'Review Queue'!$C$2:$C$3005,$B146,'Review Queue'!$G$2:$G$3005,IF($D146="Overall","&lt;&gt;",$D146),'Review Queue'!$F$2:$F$3005,IF($A146="Successful inputs only",1,"&lt;&gt;"))-SUMIFS('Review Queue'!$U$2:$U$3005,'Review Queue'!$D$2:$D$3005,$C146,'Review Queue'!$C$2:$C$3005,$B146,'Review Queue'!$G$2:$G$3005,IF($D146="Overall","&lt;&gt;",$D146),'Review Queue'!$F$2:$F$3005,IF($A146="Successful inputs only",1,"&lt;&gt;"))</f>
        <v>5</v>
      </c>
      <c r="H146" s="7">
        <f>SUMIFS('All Comparisons'!$O$2:$O$8401,'All Comparisons'!$D$2:$D$8401,$C146,'All Comparisons'!$C$2:$C$8401,$B146,'All Comparisons'!$G$2:$G$8401,IF($D146="Overall","&lt;&gt;",$D146),'All Comparisons'!$F$2:$F$8401,IF($A146="Successful inputs only",1,"&lt;&gt;"))+SUMIFS('Review Queue'!$AH$2:$AH$3005,'Review Queue'!$D$2:$D$3005,$C146,'Review Queue'!$C$2:$C$3005,$B146,'Review Queue'!$G$2:$G$3005,IF($D146="Overall","&lt;&gt;",$D146),'Review Queue'!$F$2:$F$3005,IF($A146="Successful inputs only",1,"&lt;&gt;"))-SUMIFS('Review Queue'!$V$2:$V$3005,'Review Queue'!$D$2:$D$3005,$C146,'Review Queue'!$C$2:$C$3005,$B146,'Review Queue'!$G$2:$G$3005,IF($D146="Overall","&lt;&gt;",$D146),'Review Queue'!$F$2:$F$3005,IF($A146="Successful inputs only",1,"&lt;&gt;"))</f>
        <v>7</v>
      </c>
      <c r="I146" s="10">
        <f t="shared" si="1"/>
        <v>0.9873096447</v>
      </c>
      <c r="J146" s="10">
        <f t="shared" si="2"/>
        <v>0.9823232323</v>
      </c>
      <c r="K146" s="10">
        <f t="shared" si="3"/>
        <v>0.9848101266</v>
      </c>
      <c r="L146" s="7">
        <f>COUNTIFS('Review Queue'!$D$2:$D$3005,$C146,'Review Queue'!$C$2:$C$3005,$B146,'Review Queue'!$G$2:$G$3005,IF($D146="Overall","&lt;&gt;",$D146),'Review Queue'!$F$2:$F$3005,IF($A146="Successful inputs only",1,"&lt;&gt;"),'Review Queue'!$AC$2:$AC$3005,"Needs review")</f>
        <v>0</v>
      </c>
      <c r="M146" s="7">
        <f>COUNTIFS('Review Queue'!$D$2:$D$3005,$C146,'Review Queue'!$C$2:$C$3005,$B146,'Review Queue'!$G$2:$G$3005,IF($D146="Overall","&lt;&gt;",$D146),'Review Queue'!$F$2:$F$3005,IF($A146="Successful inputs only",1,"&lt;&gt;"),'Review Queue'!$AE$2:$AE$3005,"INCOMPLETE")</f>
        <v>0</v>
      </c>
    </row>
    <row r="147" ht="15.75" customHeight="1">
      <c r="A147" s="7" t="s">
        <v>233</v>
      </c>
      <c r="B147" s="7" t="s">
        <v>79</v>
      </c>
      <c r="C147" s="7" t="s">
        <v>115</v>
      </c>
      <c r="D147" s="7" t="s">
        <v>49</v>
      </c>
      <c r="E147" s="7">
        <f>COUNTIFS('All Comparisons'!$D$2:$D$8401,$C147,'All Comparisons'!$C$2:$C$8401,$B147,'All Comparisons'!$G$2:$G$8401,IF($D147="Overall","&lt;&gt;",$D147),'All Comparisons'!$F$2:$F$8401,IF($A147="Successful inputs only",1,"&lt;&gt;"))-COUNTIFS('Review Queue'!$D$2:$D$3005,$C147,'Review Queue'!$C$2:$C$3005,$B147,'Review Queue'!$G$2:$G$3005,IF($D147="Overall","&lt;&gt;",$D147),'Review Queue'!$F$2:$F$3005,IF($A147="Successful inputs only",1,"&lt;&gt;"),'Review Queue'!$AB$2:$AB$3005,"Yes")</f>
        <v>97</v>
      </c>
      <c r="F147" s="7">
        <f>SUMIFS('All Comparisons'!$M$2:$M$8401,'All Comparisons'!$D$2:$D$8401,$C147,'All Comparisons'!$C$2:$C$8401,$B147,'All Comparisons'!$G$2:$G$8401,IF($D147="Overall","&lt;&gt;",$D147),'All Comparisons'!$F$2:$F$8401,IF($A147="Successful inputs only",1,"&lt;&gt;"))+SUMIFS('Review Queue'!$AF$2:$AF$3005,'Review Queue'!$D$2:$D$3005,$C147,'Review Queue'!$C$2:$C$3005,$B147,'Review Queue'!$G$2:$G$3005,IF($D147="Overall","&lt;&gt;",$D147),'Review Queue'!$F$2:$F$3005,IF($A147="Successful inputs only",1,"&lt;&gt;"))-SUMIFS('Review Queue'!$T$2:$T$3005,'Review Queue'!$D$2:$D$3005,$C147,'Review Queue'!$C$2:$C$3005,$B147,'Review Queue'!$G$2:$G$3005,IF($D147="Overall","&lt;&gt;",$D147),'Review Queue'!$F$2:$F$3005,IF($A147="Successful inputs only",1,"&lt;&gt;"))</f>
        <v>83</v>
      </c>
      <c r="G147" s="7">
        <f>SUMIFS('All Comparisons'!$N$2:$N$8401,'All Comparisons'!$D$2:$D$8401,$C147,'All Comparisons'!$C$2:$C$8401,$B147,'All Comparisons'!$G$2:$G$8401,IF($D147="Overall","&lt;&gt;",$D147),'All Comparisons'!$F$2:$F$8401,IF($A147="Successful inputs only",1,"&lt;&gt;"))+SUMIFS('Review Queue'!$AG$2:$AG$3005,'Review Queue'!$D$2:$D$3005,$C147,'Review Queue'!$C$2:$C$3005,$B147,'Review Queue'!$G$2:$G$3005,IF($D147="Overall","&lt;&gt;",$D147),'Review Queue'!$F$2:$F$3005,IF($A147="Successful inputs only",1,"&lt;&gt;"))-SUMIFS('Review Queue'!$U$2:$U$3005,'Review Queue'!$D$2:$D$3005,$C147,'Review Queue'!$C$2:$C$3005,$B147,'Review Queue'!$G$2:$G$3005,IF($D147="Overall","&lt;&gt;",$D147),'Review Queue'!$F$2:$F$3005,IF($A147="Successful inputs only",1,"&lt;&gt;"))</f>
        <v>3</v>
      </c>
      <c r="H147" s="7">
        <f>SUMIFS('All Comparisons'!$O$2:$O$8401,'All Comparisons'!$D$2:$D$8401,$C147,'All Comparisons'!$C$2:$C$8401,$B147,'All Comparisons'!$G$2:$G$8401,IF($D147="Overall","&lt;&gt;",$D147),'All Comparisons'!$F$2:$F$8401,IF($A147="Successful inputs only",1,"&lt;&gt;"))+SUMIFS('Review Queue'!$AH$2:$AH$3005,'Review Queue'!$D$2:$D$3005,$C147,'Review Queue'!$C$2:$C$3005,$B147,'Review Queue'!$G$2:$G$3005,IF($D147="Overall","&lt;&gt;",$D147),'Review Queue'!$F$2:$F$3005,IF($A147="Successful inputs only",1,"&lt;&gt;"))-SUMIFS('Review Queue'!$V$2:$V$3005,'Review Queue'!$D$2:$D$3005,$C147,'Review Queue'!$C$2:$C$3005,$B147,'Review Queue'!$G$2:$G$3005,IF($D147="Overall","&lt;&gt;",$D147),'Review Queue'!$F$2:$F$3005,IF($A147="Successful inputs only",1,"&lt;&gt;"))</f>
        <v>14</v>
      </c>
      <c r="I147" s="10">
        <f t="shared" si="1"/>
        <v>0.9651162791</v>
      </c>
      <c r="J147" s="10">
        <f t="shared" si="2"/>
        <v>0.8556701031</v>
      </c>
      <c r="K147" s="10">
        <f t="shared" si="3"/>
        <v>0.9071038251</v>
      </c>
      <c r="L147" s="7">
        <f>COUNTIFS('Review Queue'!$D$2:$D$3005,$C147,'Review Queue'!$C$2:$C$3005,$B147,'Review Queue'!$G$2:$G$3005,IF($D147="Overall","&lt;&gt;",$D147),'Review Queue'!$F$2:$F$3005,IF($A147="Successful inputs only",1,"&lt;&gt;"),'Review Queue'!$AC$2:$AC$3005,"Needs review")</f>
        <v>0</v>
      </c>
      <c r="M147" s="7">
        <f>COUNTIFS('Review Queue'!$D$2:$D$3005,$C147,'Review Queue'!$C$2:$C$3005,$B147,'Review Queue'!$G$2:$G$3005,IF($D147="Overall","&lt;&gt;",$D147),'Review Queue'!$F$2:$F$3005,IF($A147="Successful inputs only",1,"&lt;&gt;"),'Review Queue'!$AE$2:$AE$3005,"INCOMPLETE")</f>
        <v>0</v>
      </c>
    </row>
    <row r="148" ht="15.75" customHeight="1">
      <c r="A148" s="7" t="s">
        <v>233</v>
      </c>
      <c r="B148" s="7" t="s">
        <v>79</v>
      </c>
      <c r="C148" s="7" t="s">
        <v>115</v>
      </c>
      <c r="D148" s="7" t="s">
        <v>95</v>
      </c>
      <c r="E148" s="7">
        <f>COUNTIFS('All Comparisons'!$D$2:$D$8401,$C148,'All Comparisons'!$C$2:$C$8401,$B148,'All Comparisons'!$G$2:$G$8401,IF($D148="Overall","&lt;&gt;",$D148),'All Comparisons'!$F$2:$F$8401,IF($A148="Successful inputs only",1,"&lt;&gt;"))-COUNTIFS('Review Queue'!$D$2:$D$3005,$C148,'Review Queue'!$C$2:$C$3005,$B148,'Review Queue'!$G$2:$G$3005,IF($D148="Overall","&lt;&gt;",$D148),'Review Queue'!$F$2:$F$3005,IF($A148="Successful inputs only",1,"&lt;&gt;"),'Review Queue'!$AB$2:$AB$3005,"Yes")</f>
        <v>97</v>
      </c>
      <c r="F148" s="7">
        <f>SUMIFS('All Comparisons'!$M$2:$M$8401,'All Comparisons'!$D$2:$D$8401,$C148,'All Comparisons'!$C$2:$C$8401,$B148,'All Comparisons'!$G$2:$G$8401,IF($D148="Overall","&lt;&gt;",$D148),'All Comparisons'!$F$2:$F$8401,IF($A148="Successful inputs only",1,"&lt;&gt;"))+SUMIFS('Review Queue'!$AF$2:$AF$3005,'Review Queue'!$D$2:$D$3005,$C148,'Review Queue'!$C$2:$C$3005,$B148,'Review Queue'!$G$2:$G$3005,IF($D148="Overall","&lt;&gt;",$D148),'Review Queue'!$F$2:$F$3005,IF($A148="Successful inputs only",1,"&lt;&gt;"))-SUMIFS('Review Queue'!$T$2:$T$3005,'Review Queue'!$D$2:$D$3005,$C148,'Review Queue'!$C$2:$C$3005,$B148,'Review Queue'!$G$2:$G$3005,IF($D148="Overall","&lt;&gt;",$D148),'Review Queue'!$F$2:$F$3005,IF($A148="Successful inputs only",1,"&lt;&gt;"))</f>
        <v>95</v>
      </c>
      <c r="G148" s="7">
        <f>SUMIFS('All Comparisons'!$N$2:$N$8401,'All Comparisons'!$D$2:$D$8401,$C148,'All Comparisons'!$C$2:$C$8401,$B148,'All Comparisons'!$G$2:$G$8401,IF($D148="Overall","&lt;&gt;",$D148),'All Comparisons'!$F$2:$F$8401,IF($A148="Successful inputs only",1,"&lt;&gt;"))+SUMIFS('Review Queue'!$AG$2:$AG$3005,'Review Queue'!$D$2:$D$3005,$C148,'Review Queue'!$C$2:$C$3005,$B148,'Review Queue'!$G$2:$G$3005,IF($D148="Overall","&lt;&gt;",$D148),'Review Queue'!$F$2:$F$3005,IF($A148="Successful inputs only",1,"&lt;&gt;"))-SUMIFS('Review Queue'!$U$2:$U$3005,'Review Queue'!$D$2:$D$3005,$C148,'Review Queue'!$C$2:$C$3005,$B148,'Review Queue'!$G$2:$G$3005,IF($D148="Overall","&lt;&gt;",$D148),'Review Queue'!$F$2:$F$3005,IF($A148="Successful inputs only",1,"&lt;&gt;"))</f>
        <v>0</v>
      </c>
      <c r="H148" s="7">
        <f>SUMIFS('All Comparisons'!$O$2:$O$8401,'All Comparisons'!$D$2:$D$8401,$C148,'All Comparisons'!$C$2:$C$8401,$B148,'All Comparisons'!$G$2:$G$8401,IF($D148="Overall","&lt;&gt;",$D148),'All Comparisons'!$F$2:$F$8401,IF($A148="Successful inputs only",1,"&lt;&gt;"))+SUMIFS('Review Queue'!$AH$2:$AH$3005,'Review Queue'!$D$2:$D$3005,$C148,'Review Queue'!$C$2:$C$3005,$B148,'Review Queue'!$G$2:$G$3005,IF($D148="Overall","&lt;&gt;",$D148),'Review Queue'!$F$2:$F$3005,IF($A148="Successful inputs only",1,"&lt;&gt;"))-SUMIFS('Review Queue'!$V$2:$V$3005,'Review Queue'!$D$2:$D$3005,$C148,'Review Queue'!$C$2:$C$3005,$B148,'Review Queue'!$G$2:$G$3005,IF($D148="Overall","&lt;&gt;",$D148),'Review Queue'!$F$2:$F$3005,IF($A148="Successful inputs only",1,"&lt;&gt;"))</f>
        <v>2</v>
      </c>
      <c r="I148" s="10">
        <f t="shared" si="1"/>
        <v>1</v>
      </c>
      <c r="J148" s="10">
        <f t="shared" si="2"/>
        <v>0.9793814433</v>
      </c>
      <c r="K148" s="10">
        <f t="shared" si="3"/>
        <v>0.9895833333</v>
      </c>
      <c r="L148" s="7">
        <f>COUNTIFS('Review Queue'!$D$2:$D$3005,$C148,'Review Queue'!$C$2:$C$3005,$B148,'Review Queue'!$G$2:$G$3005,IF($D148="Overall","&lt;&gt;",$D148),'Review Queue'!$F$2:$F$3005,IF($A148="Successful inputs only",1,"&lt;&gt;"),'Review Queue'!$AC$2:$AC$3005,"Needs review")</f>
        <v>0</v>
      </c>
      <c r="M148" s="7">
        <f>COUNTIFS('Review Queue'!$D$2:$D$3005,$C148,'Review Queue'!$C$2:$C$3005,$B148,'Review Queue'!$G$2:$G$3005,IF($D148="Overall","&lt;&gt;",$D148),'Review Queue'!$F$2:$F$3005,IF($A148="Successful inputs only",1,"&lt;&gt;"),'Review Queue'!$AE$2:$AE$3005,"INCOMPLETE")</f>
        <v>0</v>
      </c>
    </row>
    <row r="149" ht="15.75" customHeight="1">
      <c r="A149" s="7" t="s">
        <v>233</v>
      </c>
      <c r="B149" s="7" t="s">
        <v>79</v>
      </c>
      <c r="C149" s="7" t="s">
        <v>115</v>
      </c>
      <c r="D149" s="7" t="s">
        <v>90</v>
      </c>
      <c r="E149" s="7">
        <f>COUNTIFS('All Comparisons'!$D$2:$D$8401,$C149,'All Comparisons'!$C$2:$C$8401,$B149,'All Comparisons'!$G$2:$G$8401,IF($D149="Overall","&lt;&gt;",$D149),'All Comparisons'!$F$2:$F$8401,IF($A149="Successful inputs only",1,"&lt;&gt;"))-COUNTIFS('Review Queue'!$D$2:$D$3005,$C149,'Review Queue'!$C$2:$C$3005,$B149,'Review Queue'!$G$2:$G$3005,IF($D149="Overall","&lt;&gt;",$D149),'Review Queue'!$F$2:$F$3005,IF($A149="Successful inputs only",1,"&lt;&gt;"),'Review Queue'!$AB$2:$AB$3005,"Yes")</f>
        <v>97</v>
      </c>
      <c r="F149" s="7">
        <f>SUMIFS('All Comparisons'!$M$2:$M$8401,'All Comparisons'!$D$2:$D$8401,$C149,'All Comparisons'!$C$2:$C$8401,$B149,'All Comparisons'!$G$2:$G$8401,IF($D149="Overall","&lt;&gt;",$D149),'All Comparisons'!$F$2:$F$8401,IF($A149="Successful inputs only",1,"&lt;&gt;"))+SUMIFS('Review Queue'!$AF$2:$AF$3005,'Review Queue'!$D$2:$D$3005,$C149,'Review Queue'!$C$2:$C$3005,$B149,'Review Queue'!$G$2:$G$3005,IF($D149="Overall","&lt;&gt;",$D149),'Review Queue'!$F$2:$F$3005,IF($A149="Successful inputs only",1,"&lt;&gt;"))-SUMIFS('Review Queue'!$T$2:$T$3005,'Review Queue'!$D$2:$D$3005,$C149,'Review Queue'!$C$2:$C$3005,$B149,'Review Queue'!$G$2:$G$3005,IF($D149="Overall","&lt;&gt;",$D149),'Review Queue'!$F$2:$F$3005,IF($A149="Successful inputs only",1,"&lt;&gt;"))</f>
        <v>98</v>
      </c>
      <c r="G149" s="7">
        <f>SUMIFS('All Comparisons'!$N$2:$N$8401,'All Comparisons'!$D$2:$D$8401,$C149,'All Comparisons'!$C$2:$C$8401,$B149,'All Comparisons'!$G$2:$G$8401,IF($D149="Overall","&lt;&gt;",$D149),'All Comparisons'!$F$2:$F$8401,IF($A149="Successful inputs only",1,"&lt;&gt;"))+SUMIFS('Review Queue'!$AG$2:$AG$3005,'Review Queue'!$D$2:$D$3005,$C149,'Review Queue'!$C$2:$C$3005,$B149,'Review Queue'!$G$2:$G$3005,IF($D149="Overall","&lt;&gt;",$D149),'Review Queue'!$F$2:$F$3005,IF($A149="Successful inputs only",1,"&lt;&gt;"))-SUMIFS('Review Queue'!$U$2:$U$3005,'Review Queue'!$D$2:$D$3005,$C149,'Review Queue'!$C$2:$C$3005,$B149,'Review Queue'!$G$2:$G$3005,IF($D149="Overall","&lt;&gt;",$D149),'Review Queue'!$F$2:$F$3005,IF($A149="Successful inputs only",1,"&lt;&gt;"))</f>
        <v>0</v>
      </c>
      <c r="H149" s="7">
        <f>SUMIFS('All Comparisons'!$O$2:$O$8401,'All Comparisons'!$D$2:$D$8401,$C149,'All Comparisons'!$C$2:$C$8401,$B149,'All Comparisons'!$G$2:$G$8401,IF($D149="Overall","&lt;&gt;",$D149),'All Comparisons'!$F$2:$F$8401,IF($A149="Successful inputs only",1,"&lt;&gt;"))+SUMIFS('Review Queue'!$AH$2:$AH$3005,'Review Queue'!$D$2:$D$3005,$C149,'Review Queue'!$C$2:$C$3005,$B149,'Review Queue'!$G$2:$G$3005,IF($D149="Overall","&lt;&gt;",$D149),'Review Queue'!$F$2:$F$3005,IF($A149="Successful inputs only",1,"&lt;&gt;"))-SUMIFS('Review Queue'!$V$2:$V$3005,'Review Queue'!$D$2:$D$3005,$C149,'Review Queue'!$C$2:$C$3005,$B149,'Review Queue'!$G$2:$G$3005,IF($D149="Overall","&lt;&gt;",$D149),'Review Queue'!$F$2:$F$3005,IF($A149="Successful inputs only",1,"&lt;&gt;"))</f>
        <v>3</v>
      </c>
      <c r="I149" s="10">
        <f t="shared" si="1"/>
        <v>1</v>
      </c>
      <c r="J149" s="10">
        <f t="shared" si="2"/>
        <v>0.9702970297</v>
      </c>
      <c r="K149" s="10">
        <f t="shared" si="3"/>
        <v>0.9849246231</v>
      </c>
      <c r="L149" s="7">
        <f>COUNTIFS('Review Queue'!$D$2:$D$3005,$C149,'Review Queue'!$C$2:$C$3005,$B149,'Review Queue'!$G$2:$G$3005,IF($D149="Overall","&lt;&gt;",$D149),'Review Queue'!$F$2:$F$3005,IF($A149="Successful inputs only",1,"&lt;&gt;"),'Review Queue'!$AC$2:$AC$3005,"Needs review")</f>
        <v>0</v>
      </c>
      <c r="M149" s="7">
        <f>COUNTIFS('Review Queue'!$D$2:$D$3005,$C149,'Review Queue'!$C$2:$C$3005,$B149,'Review Queue'!$G$2:$G$3005,IF($D149="Overall","&lt;&gt;",$D149),'Review Queue'!$F$2:$F$3005,IF($A149="Successful inputs only",1,"&lt;&gt;"),'Review Queue'!$AE$2:$AE$3005,"INCOMPLETE")</f>
        <v>0</v>
      </c>
    </row>
    <row r="150" ht="15.75" customHeight="1">
      <c r="A150" s="7" t="s">
        <v>233</v>
      </c>
      <c r="B150" s="7" t="s">
        <v>79</v>
      </c>
      <c r="C150" s="7" t="s">
        <v>115</v>
      </c>
      <c r="D150" s="7" t="s">
        <v>105</v>
      </c>
      <c r="E150" s="7">
        <f>COUNTIFS('All Comparisons'!$D$2:$D$8401,$C150,'All Comparisons'!$C$2:$C$8401,$B150,'All Comparisons'!$G$2:$G$8401,IF($D150="Overall","&lt;&gt;",$D150),'All Comparisons'!$F$2:$F$8401,IF($A150="Successful inputs only",1,"&lt;&gt;"))-COUNTIFS('Review Queue'!$D$2:$D$3005,$C150,'Review Queue'!$C$2:$C$3005,$B150,'Review Queue'!$G$2:$G$3005,IF($D150="Overall","&lt;&gt;",$D150),'Review Queue'!$F$2:$F$3005,IF($A150="Successful inputs only",1,"&lt;&gt;"),'Review Queue'!$AB$2:$AB$3005,"Yes")</f>
        <v>97</v>
      </c>
      <c r="F150" s="7">
        <f>SUMIFS('All Comparisons'!$M$2:$M$8401,'All Comparisons'!$D$2:$D$8401,$C150,'All Comparisons'!$C$2:$C$8401,$B150,'All Comparisons'!$G$2:$G$8401,IF($D150="Overall","&lt;&gt;",$D150),'All Comparisons'!$F$2:$F$8401,IF($A150="Successful inputs only",1,"&lt;&gt;"))+SUMIFS('Review Queue'!$AF$2:$AF$3005,'Review Queue'!$D$2:$D$3005,$C150,'Review Queue'!$C$2:$C$3005,$B150,'Review Queue'!$G$2:$G$3005,IF($D150="Overall","&lt;&gt;",$D150),'Review Queue'!$F$2:$F$3005,IF($A150="Successful inputs only",1,"&lt;&gt;"))-SUMIFS('Review Queue'!$T$2:$T$3005,'Review Queue'!$D$2:$D$3005,$C150,'Review Queue'!$C$2:$C$3005,$B150,'Review Queue'!$G$2:$G$3005,IF($D150="Overall","&lt;&gt;",$D150),'Review Queue'!$F$2:$F$3005,IF($A150="Successful inputs only",1,"&lt;&gt;"))</f>
        <v>98</v>
      </c>
      <c r="G150" s="7">
        <f>SUMIFS('All Comparisons'!$N$2:$N$8401,'All Comparisons'!$D$2:$D$8401,$C150,'All Comparisons'!$C$2:$C$8401,$B150,'All Comparisons'!$G$2:$G$8401,IF($D150="Overall","&lt;&gt;",$D150),'All Comparisons'!$F$2:$F$8401,IF($A150="Successful inputs only",1,"&lt;&gt;"))+SUMIFS('Review Queue'!$AG$2:$AG$3005,'Review Queue'!$D$2:$D$3005,$C150,'Review Queue'!$C$2:$C$3005,$B150,'Review Queue'!$G$2:$G$3005,IF($D150="Overall","&lt;&gt;",$D150),'Review Queue'!$F$2:$F$3005,IF($A150="Successful inputs only",1,"&lt;&gt;"))-SUMIFS('Review Queue'!$U$2:$U$3005,'Review Queue'!$D$2:$D$3005,$C150,'Review Queue'!$C$2:$C$3005,$B150,'Review Queue'!$G$2:$G$3005,IF($D150="Overall","&lt;&gt;",$D150),'Review Queue'!$F$2:$F$3005,IF($A150="Successful inputs only",1,"&lt;&gt;"))</f>
        <v>1</v>
      </c>
      <c r="H150" s="7">
        <f>SUMIFS('All Comparisons'!$O$2:$O$8401,'All Comparisons'!$D$2:$D$8401,$C150,'All Comparisons'!$C$2:$C$8401,$B150,'All Comparisons'!$G$2:$G$8401,IF($D150="Overall","&lt;&gt;",$D150),'All Comparisons'!$F$2:$F$8401,IF($A150="Successful inputs only",1,"&lt;&gt;"))+SUMIFS('Review Queue'!$AH$2:$AH$3005,'Review Queue'!$D$2:$D$3005,$C150,'Review Queue'!$C$2:$C$3005,$B150,'Review Queue'!$G$2:$G$3005,IF($D150="Overall","&lt;&gt;",$D150),'Review Queue'!$F$2:$F$3005,IF($A150="Successful inputs only",1,"&lt;&gt;"))-SUMIFS('Review Queue'!$V$2:$V$3005,'Review Queue'!$D$2:$D$3005,$C150,'Review Queue'!$C$2:$C$3005,$B150,'Review Queue'!$G$2:$G$3005,IF($D150="Overall","&lt;&gt;",$D150),'Review Queue'!$F$2:$F$3005,IF($A150="Successful inputs only",1,"&lt;&gt;"))</f>
        <v>3</v>
      </c>
      <c r="I150" s="10">
        <f t="shared" si="1"/>
        <v>0.9898989899</v>
      </c>
      <c r="J150" s="10">
        <f t="shared" si="2"/>
        <v>0.9702970297</v>
      </c>
      <c r="K150" s="10">
        <f t="shared" si="3"/>
        <v>0.98</v>
      </c>
      <c r="L150" s="7">
        <f>COUNTIFS('Review Queue'!$D$2:$D$3005,$C150,'Review Queue'!$C$2:$C$3005,$B150,'Review Queue'!$G$2:$G$3005,IF($D150="Overall","&lt;&gt;",$D150),'Review Queue'!$F$2:$F$3005,IF($A150="Successful inputs only",1,"&lt;&gt;"),'Review Queue'!$AC$2:$AC$3005,"Needs review")</f>
        <v>0</v>
      </c>
      <c r="M150" s="7">
        <f>COUNTIFS('Review Queue'!$D$2:$D$3005,$C150,'Review Queue'!$C$2:$C$3005,$B150,'Review Queue'!$G$2:$G$3005,IF($D150="Overall","&lt;&gt;",$D150),'Review Queue'!$F$2:$F$3005,IF($A150="Successful inputs only",1,"&lt;&gt;"),'Review Queue'!$AE$2:$AE$3005,"INCOMPLETE")</f>
        <v>0</v>
      </c>
    </row>
    <row r="151" ht="15.75" customHeight="1">
      <c r="A151" s="7" t="s">
        <v>233</v>
      </c>
      <c r="B151" s="7" t="s">
        <v>79</v>
      </c>
      <c r="C151" s="7" t="s">
        <v>115</v>
      </c>
      <c r="D151" s="7" t="s">
        <v>138</v>
      </c>
      <c r="E151" s="7">
        <f>COUNTIFS('All Comparisons'!$D$2:$D$8401,$C151,'All Comparisons'!$C$2:$C$8401,$B151,'All Comparisons'!$G$2:$G$8401,IF($D151="Overall","&lt;&gt;",$D151),'All Comparisons'!$F$2:$F$8401,IF($A151="Successful inputs only",1,"&lt;&gt;"))-COUNTIFS('Review Queue'!$D$2:$D$3005,$C151,'Review Queue'!$C$2:$C$3005,$B151,'Review Queue'!$G$2:$G$3005,IF($D151="Overall","&lt;&gt;",$D151),'Review Queue'!$F$2:$F$3005,IF($A151="Successful inputs only",1,"&lt;&gt;"),'Review Queue'!$AB$2:$AB$3005,"Yes")</f>
        <v>388</v>
      </c>
      <c r="F151" s="7">
        <f>SUMIFS('All Comparisons'!$M$2:$M$8401,'All Comparisons'!$D$2:$D$8401,$C151,'All Comparisons'!$C$2:$C$8401,$B151,'All Comparisons'!$G$2:$G$8401,IF($D151="Overall","&lt;&gt;",$D151),'All Comparisons'!$F$2:$F$8401,IF($A151="Successful inputs only",1,"&lt;&gt;"))+SUMIFS('Review Queue'!$AF$2:$AF$3005,'Review Queue'!$D$2:$D$3005,$C151,'Review Queue'!$C$2:$C$3005,$B151,'Review Queue'!$G$2:$G$3005,IF($D151="Overall","&lt;&gt;",$D151),'Review Queue'!$F$2:$F$3005,IF($A151="Successful inputs only",1,"&lt;&gt;"))-SUMIFS('Review Queue'!$T$2:$T$3005,'Review Queue'!$D$2:$D$3005,$C151,'Review Queue'!$C$2:$C$3005,$B151,'Review Queue'!$G$2:$G$3005,IF($D151="Overall","&lt;&gt;",$D151),'Review Queue'!$F$2:$F$3005,IF($A151="Successful inputs only",1,"&lt;&gt;"))</f>
        <v>374</v>
      </c>
      <c r="G151" s="7">
        <f>SUMIFS('All Comparisons'!$N$2:$N$8401,'All Comparisons'!$D$2:$D$8401,$C151,'All Comparisons'!$C$2:$C$8401,$B151,'All Comparisons'!$G$2:$G$8401,IF($D151="Overall","&lt;&gt;",$D151),'All Comparisons'!$F$2:$F$8401,IF($A151="Successful inputs only",1,"&lt;&gt;"))+SUMIFS('Review Queue'!$AG$2:$AG$3005,'Review Queue'!$D$2:$D$3005,$C151,'Review Queue'!$C$2:$C$3005,$B151,'Review Queue'!$G$2:$G$3005,IF($D151="Overall","&lt;&gt;",$D151),'Review Queue'!$F$2:$F$3005,IF($A151="Successful inputs only",1,"&lt;&gt;"))-SUMIFS('Review Queue'!$U$2:$U$3005,'Review Queue'!$D$2:$D$3005,$C151,'Review Queue'!$C$2:$C$3005,$B151,'Review Queue'!$G$2:$G$3005,IF($D151="Overall","&lt;&gt;",$D151),'Review Queue'!$F$2:$F$3005,IF($A151="Successful inputs only",1,"&lt;&gt;"))</f>
        <v>4</v>
      </c>
      <c r="H151" s="7">
        <f>SUMIFS('All Comparisons'!$O$2:$O$8401,'All Comparisons'!$D$2:$D$8401,$C151,'All Comparisons'!$C$2:$C$8401,$B151,'All Comparisons'!$G$2:$G$8401,IF($D151="Overall","&lt;&gt;",$D151),'All Comparisons'!$F$2:$F$8401,IF($A151="Successful inputs only",1,"&lt;&gt;"))+SUMIFS('Review Queue'!$AH$2:$AH$3005,'Review Queue'!$D$2:$D$3005,$C151,'Review Queue'!$C$2:$C$3005,$B151,'Review Queue'!$G$2:$G$3005,IF($D151="Overall","&lt;&gt;",$D151),'Review Queue'!$F$2:$F$3005,IF($A151="Successful inputs only",1,"&lt;&gt;"))-SUMIFS('Review Queue'!$V$2:$V$3005,'Review Queue'!$D$2:$D$3005,$C151,'Review Queue'!$C$2:$C$3005,$B151,'Review Queue'!$G$2:$G$3005,IF($D151="Overall","&lt;&gt;",$D151),'Review Queue'!$F$2:$F$3005,IF($A151="Successful inputs only",1,"&lt;&gt;"))</f>
        <v>22</v>
      </c>
      <c r="I151" s="10">
        <f t="shared" si="1"/>
        <v>0.9894179894</v>
      </c>
      <c r="J151" s="10">
        <f t="shared" si="2"/>
        <v>0.9444444444</v>
      </c>
      <c r="K151" s="10">
        <f t="shared" si="3"/>
        <v>0.9664082687</v>
      </c>
      <c r="L151" s="7">
        <f>COUNTIFS('Review Queue'!$D$2:$D$3005,$C151,'Review Queue'!$C$2:$C$3005,$B151,'Review Queue'!$G$2:$G$3005,IF($D151="Overall","&lt;&gt;",$D151),'Review Queue'!$F$2:$F$3005,IF($A151="Successful inputs only",1,"&lt;&gt;"),'Review Queue'!$AC$2:$AC$3005,"Needs review")</f>
        <v>0</v>
      </c>
      <c r="M151" s="7">
        <f>COUNTIFS('Review Queue'!$D$2:$D$3005,$C151,'Review Queue'!$C$2:$C$3005,$B151,'Review Queue'!$G$2:$G$3005,IF($D151="Overall","&lt;&gt;",$D151),'Review Queue'!$F$2:$F$3005,IF($A151="Successful inputs only",1,"&lt;&gt;"),'Review Queue'!$AE$2:$AE$3005,"INCOMPLETE")</f>
        <v>0</v>
      </c>
    </row>
    <row r="152" ht="15.75" customHeight="1">
      <c r="A152" s="7" t="s">
        <v>233</v>
      </c>
      <c r="B152" s="7" t="s">
        <v>577</v>
      </c>
      <c r="C152" s="7" t="s">
        <v>48</v>
      </c>
      <c r="D152" s="7" t="s">
        <v>49</v>
      </c>
      <c r="E152" s="7">
        <f>COUNTIFS('All Comparisons'!$D$2:$D$8401,$C152,'All Comparisons'!$C$2:$C$8401,$B152,'All Comparisons'!$G$2:$G$8401,IF($D152="Overall","&lt;&gt;",$D152),'All Comparisons'!$F$2:$F$8401,IF($A152="Successful inputs only",1,"&lt;&gt;"))-COUNTIFS('Review Queue'!$D$2:$D$3005,$C152,'Review Queue'!$C$2:$C$3005,$B152,'Review Queue'!$G$2:$G$3005,IF($D152="Overall","&lt;&gt;",$D152),'Review Queue'!$F$2:$F$3005,IF($A152="Successful inputs only",1,"&lt;&gt;"),'Review Queue'!$AB$2:$AB$3005,"Yes")</f>
        <v>100</v>
      </c>
      <c r="F152" s="7">
        <f>SUMIFS('All Comparisons'!$M$2:$M$8401,'All Comparisons'!$D$2:$D$8401,$C152,'All Comparisons'!$C$2:$C$8401,$B152,'All Comparisons'!$G$2:$G$8401,IF($D152="Overall","&lt;&gt;",$D152),'All Comparisons'!$F$2:$F$8401,IF($A152="Successful inputs only",1,"&lt;&gt;"))+SUMIFS('Review Queue'!$AF$2:$AF$3005,'Review Queue'!$D$2:$D$3005,$C152,'Review Queue'!$C$2:$C$3005,$B152,'Review Queue'!$G$2:$G$3005,IF($D152="Overall","&lt;&gt;",$D152),'Review Queue'!$F$2:$F$3005,IF($A152="Successful inputs only",1,"&lt;&gt;"))-SUMIFS('Review Queue'!$T$2:$T$3005,'Review Queue'!$D$2:$D$3005,$C152,'Review Queue'!$C$2:$C$3005,$B152,'Review Queue'!$G$2:$G$3005,IF($D152="Overall","&lt;&gt;",$D152),'Review Queue'!$F$2:$F$3005,IF($A152="Successful inputs only",1,"&lt;&gt;"))</f>
        <v>92</v>
      </c>
      <c r="G152" s="7">
        <f>SUMIFS('All Comparisons'!$N$2:$N$8401,'All Comparisons'!$D$2:$D$8401,$C152,'All Comparisons'!$C$2:$C$8401,$B152,'All Comparisons'!$G$2:$G$8401,IF($D152="Overall","&lt;&gt;",$D152),'All Comparisons'!$F$2:$F$8401,IF($A152="Successful inputs only",1,"&lt;&gt;"))+SUMIFS('Review Queue'!$AG$2:$AG$3005,'Review Queue'!$D$2:$D$3005,$C152,'Review Queue'!$C$2:$C$3005,$B152,'Review Queue'!$G$2:$G$3005,IF($D152="Overall","&lt;&gt;",$D152),'Review Queue'!$F$2:$F$3005,IF($A152="Successful inputs only",1,"&lt;&gt;"))-SUMIFS('Review Queue'!$U$2:$U$3005,'Review Queue'!$D$2:$D$3005,$C152,'Review Queue'!$C$2:$C$3005,$B152,'Review Queue'!$G$2:$G$3005,IF($D152="Overall","&lt;&gt;",$D152),'Review Queue'!$F$2:$F$3005,IF($A152="Successful inputs only",1,"&lt;&gt;"))</f>
        <v>6</v>
      </c>
      <c r="H152" s="7">
        <f>SUMIFS('All Comparisons'!$O$2:$O$8401,'All Comparisons'!$D$2:$D$8401,$C152,'All Comparisons'!$C$2:$C$8401,$B152,'All Comparisons'!$G$2:$G$8401,IF($D152="Overall","&lt;&gt;",$D152),'All Comparisons'!$F$2:$F$8401,IF($A152="Successful inputs only",1,"&lt;&gt;"))+SUMIFS('Review Queue'!$AH$2:$AH$3005,'Review Queue'!$D$2:$D$3005,$C152,'Review Queue'!$C$2:$C$3005,$B152,'Review Queue'!$G$2:$G$3005,IF($D152="Overall","&lt;&gt;",$D152),'Review Queue'!$F$2:$F$3005,IF($A152="Successful inputs only",1,"&lt;&gt;"))-SUMIFS('Review Queue'!$V$2:$V$3005,'Review Queue'!$D$2:$D$3005,$C152,'Review Queue'!$C$2:$C$3005,$B152,'Review Queue'!$G$2:$G$3005,IF($D152="Overall","&lt;&gt;",$D152),'Review Queue'!$F$2:$F$3005,IF($A152="Successful inputs only",1,"&lt;&gt;"))</f>
        <v>4</v>
      </c>
      <c r="I152" s="10">
        <f t="shared" si="1"/>
        <v>0.9387755102</v>
      </c>
      <c r="J152" s="10">
        <f t="shared" si="2"/>
        <v>0.9583333333</v>
      </c>
      <c r="K152" s="10">
        <f t="shared" si="3"/>
        <v>0.9484536082</v>
      </c>
      <c r="L152" s="7">
        <f>COUNTIFS('Review Queue'!$D$2:$D$3005,$C152,'Review Queue'!$C$2:$C$3005,$B152,'Review Queue'!$G$2:$G$3005,IF($D152="Overall","&lt;&gt;",$D152),'Review Queue'!$F$2:$F$3005,IF($A152="Successful inputs only",1,"&lt;&gt;"),'Review Queue'!$AC$2:$AC$3005,"Needs review")</f>
        <v>0</v>
      </c>
      <c r="M152" s="7">
        <f>COUNTIFS('Review Queue'!$D$2:$D$3005,$C152,'Review Queue'!$C$2:$C$3005,$B152,'Review Queue'!$G$2:$G$3005,IF($D152="Overall","&lt;&gt;",$D152),'Review Queue'!$F$2:$F$3005,IF($A152="Successful inputs only",1,"&lt;&gt;"),'Review Queue'!$AE$2:$AE$3005,"INCOMPLETE")</f>
        <v>0</v>
      </c>
    </row>
    <row r="153" ht="15.75" customHeight="1">
      <c r="A153" s="7" t="s">
        <v>233</v>
      </c>
      <c r="B153" s="7" t="s">
        <v>577</v>
      </c>
      <c r="C153" s="7" t="s">
        <v>48</v>
      </c>
      <c r="D153" s="7" t="s">
        <v>95</v>
      </c>
      <c r="E153" s="7">
        <f>COUNTIFS('All Comparisons'!$D$2:$D$8401,$C153,'All Comparisons'!$C$2:$C$8401,$B153,'All Comparisons'!$G$2:$G$8401,IF($D153="Overall","&lt;&gt;",$D153),'All Comparisons'!$F$2:$F$8401,IF($A153="Successful inputs only",1,"&lt;&gt;"))-COUNTIFS('Review Queue'!$D$2:$D$3005,$C153,'Review Queue'!$C$2:$C$3005,$B153,'Review Queue'!$G$2:$G$3005,IF($D153="Overall","&lt;&gt;",$D153),'Review Queue'!$F$2:$F$3005,IF($A153="Successful inputs only",1,"&lt;&gt;"),'Review Queue'!$AB$2:$AB$3005,"Yes")</f>
        <v>100</v>
      </c>
      <c r="F153" s="7">
        <f>SUMIFS('All Comparisons'!$M$2:$M$8401,'All Comparisons'!$D$2:$D$8401,$C153,'All Comparisons'!$C$2:$C$8401,$B153,'All Comparisons'!$G$2:$G$8401,IF($D153="Overall","&lt;&gt;",$D153),'All Comparisons'!$F$2:$F$8401,IF($A153="Successful inputs only",1,"&lt;&gt;"))+SUMIFS('Review Queue'!$AF$2:$AF$3005,'Review Queue'!$D$2:$D$3005,$C153,'Review Queue'!$C$2:$C$3005,$B153,'Review Queue'!$G$2:$G$3005,IF($D153="Overall","&lt;&gt;",$D153),'Review Queue'!$F$2:$F$3005,IF($A153="Successful inputs only",1,"&lt;&gt;"))-SUMIFS('Review Queue'!$T$2:$T$3005,'Review Queue'!$D$2:$D$3005,$C153,'Review Queue'!$C$2:$C$3005,$B153,'Review Queue'!$G$2:$G$3005,IF($D153="Overall","&lt;&gt;",$D153),'Review Queue'!$F$2:$F$3005,IF($A153="Successful inputs only",1,"&lt;&gt;"))</f>
        <v>100</v>
      </c>
      <c r="G153" s="7">
        <f>SUMIFS('All Comparisons'!$N$2:$N$8401,'All Comparisons'!$D$2:$D$8401,$C153,'All Comparisons'!$C$2:$C$8401,$B153,'All Comparisons'!$G$2:$G$8401,IF($D153="Overall","&lt;&gt;",$D153),'All Comparisons'!$F$2:$F$8401,IF($A153="Successful inputs only",1,"&lt;&gt;"))+SUMIFS('Review Queue'!$AG$2:$AG$3005,'Review Queue'!$D$2:$D$3005,$C153,'Review Queue'!$C$2:$C$3005,$B153,'Review Queue'!$G$2:$G$3005,IF($D153="Overall","&lt;&gt;",$D153),'Review Queue'!$F$2:$F$3005,IF($A153="Successful inputs only",1,"&lt;&gt;"))-SUMIFS('Review Queue'!$U$2:$U$3005,'Review Queue'!$D$2:$D$3005,$C153,'Review Queue'!$C$2:$C$3005,$B153,'Review Queue'!$G$2:$G$3005,IF($D153="Overall","&lt;&gt;",$D153),'Review Queue'!$F$2:$F$3005,IF($A153="Successful inputs only",1,"&lt;&gt;"))</f>
        <v>0</v>
      </c>
      <c r="H153" s="7">
        <f>SUMIFS('All Comparisons'!$O$2:$O$8401,'All Comparisons'!$D$2:$D$8401,$C153,'All Comparisons'!$C$2:$C$8401,$B153,'All Comparisons'!$G$2:$G$8401,IF($D153="Overall","&lt;&gt;",$D153),'All Comparisons'!$F$2:$F$8401,IF($A153="Successful inputs only",1,"&lt;&gt;"))+SUMIFS('Review Queue'!$AH$2:$AH$3005,'Review Queue'!$D$2:$D$3005,$C153,'Review Queue'!$C$2:$C$3005,$B153,'Review Queue'!$G$2:$G$3005,IF($D153="Overall","&lt;&gt;",$D153),'Review Queue'!$F$2:$F$3005,IF($A153="Successful inputs only",1,"&lt;&gt;"))-SUMIFS('Review Queue'!$V$2:$V$3005,'Review Queue'!$D$2:$D$3005,$C153,'Review Queue'!$C$2:$C$3005,$B153,'Review Queue'!$G$2:$G$3005,IF($D153="Overall","&lt;&gt;",$D153),'Review Queue'!$F$2:$F$3005,IF($A153="Successful inputs only",1,"&lt;&gt;"))</f>
        <v>0</v>
      </c>
      <c r="I153" s="10">
        <f t="shared" si="1"/>
        <v>1</v>
      </c>
      <c r="J153" s="10">
        <f t="shared" si="2"/>
        <v>1</v>
      </c>
      <c r="K153" s="10">
        <f t="shared" si="3"/>
        <v>1</v>
      </c>
      <c r="L153" s="7">
        <f>COUNTIFS('Review Queue'!$D$2:$D$3005,$C153,'Review Queue'!$C$2:$C$3005,$B153,'Review Queue'!$G$2:$G$3005,IF($D153="Overall","&lt;&gt;",$D153),'Review Queue'!$F$2:$F$3005,IF($A153="Successful inputs only",1,"&lt;&gt;"),'Review Queue'!$AC$2:$AC$3005,"Needs review")</f>
        <v>0</v>
      </c>
      <c r="M153" s="7">
        <f>COUNTIFS('Review Queue'!$D$2:$D$3005,$C153,'Review Queue'!$C$2:$C$3005,$B153,'Review Queue'!$G$2:$G$3005,IF($D153="Overall","&lt;&gt;",$D153),'Review Queue'!$F$2:$F$3005,IF($A153="Successful inputs only",1,"&lt;&gt;"),'Review Queue'!$AE$2:$AE$3005,"INCOMPLETE")</f>
        <v>0</v>
      </c>
    </row>
    <row r="154" ht="15.75" customHeight="1">
      <c r="A154" s="7" t="s">
        <v>233</v>
      </c>
      <c r="B154" s="7" t="s">
        <v>577</v>
      </c>
      <c r="C154" s="7" t="s">
        <v>48</v>
      </c>
      <c r="D154" s="7" t="s">
        <v>90</v>
      </c>
      <c r="E154" s="7">
        <f>COUNTIFS('All Comparisons'!$D$2:$D$8401,$C154,'All Comparisons'!$C$2:$C$8401,$B154,'All Comparisons'!$G$2:$G$8401,IF($D154="Overall","&lt;&gt;",$D154),'All Comparisons'!$F$2:$F$8401,IF($A154="Successful inputs only",1,"&lt;&gt;"))-COUNTIFS('Review Queue'!$D$2:$D$3005,$C154,'Review Queue'!$C$2:$C$3005,$B154,'Review Queue'!$G$2:$G$3005,IF($D154="Overall","&lt;&gt;",$D154),'Review Queue'!$F$2:$F$3005,IF($A154="Successful inputs only",1,"&lt;&gt;"),'Review Queue'!$AB$2:$AB$3005,"Yes")</f>
        <v>100</v>
      </c>
      <c r="F154" s="7">
        <f>SUMIFS('All Comparisons'!$M$2:$M$8401,'All Comparisons'!$D$2:$D$8401,$C154,'All Comparisons'!$C$2:$C$8401,$B154,'All Comparisons'!$G$2:$G$8401,IF($D154="Overall","&lt;&gt;",$D154),'All Comparisons'!$F$2:$F$8401,IF($A154="Successful inputs only",1,"&lt;&gt;"))+SUMIFS('Review Queue'!$AF$2:$AF$3005,'Review Queue'!$D$2:$D$3005,$C154,'Review Queue'!$C$2:$C$3005,$B154,'Review Queue'!$G$2:$G$3005,IF($D154="Overall","&lt;&gt;",$D154),'Review Queue'!$F$2:$F$3005,IF($A154="Successful inputs only",1,"&lt;&gt;"))-SUMIFS('Review Queue'!$T$2:$T$3005,'Review Queue'!$D$2:$D$3005,$C154,'Review Queue'!$C$2:$C$3005,$B154,'Review Queue'!$G$2:$G$3005,IF($D154="Overall","&lt;&gt;",$D154),'Review Queue'!$F$2:$F$3005,IF($A154="Successful inputs only",1,"&lt;&gt;"))</f>
        <v>100</v>
      </c>
      <c r="G154" s="7">
        <f>SUMIFS('All Comparisons'!$N$2:$N$8401,'All Comparisons'!$D$2:$D$8401,$C154,'All Comparisons'!$C$2:$C$8401,$B154,'All Comparisons'!$G$2:$G$8401,IF($D154="Overall","&lt;&gt;",$D154),'All Comparisons'!$F$2:$F$8401,IF($A154="Successful inputs only",1,"&lt;&gt;"))+SUMIFS('Review Queue'!$AG$2:$AG$3005,'Review Queue'!$D$2:$D$3005,$C154,'Review Queue'!$C$2:$C$3005,$B154,'Review Queue'!$G$2:$G$3005,IF($D154="Overall","&lt;&gt;",$D154),'Review Queue'!$F$2:$F$3005,IF($A154="Successful inputs only",1,"&lt;&gt;"))-SUMIFS('Review Queue'!$U$2:$U$3005,'Review Queue'!$D$2:$D$3005,$C154,'Review Queue'!$C$2:$C$3005,$B154,'Review Queue'!$G$2:$G$3005,IF($D154="Overall","&lt;&gt;",$D154),'Review Queue'!$F$2:$F$3005,IF($A154="Successful inputs only",1,"&lt;&gt;"))</f>
        <v>2</v>
      </c>
      <c r="H154" s="7">
        <f>SUMIFS('All Comparisons'!$O$2:$O$8401,'All Comparisons'!$D$2:$D$8401,$C154,'All Comparisons'!$C$2:$C$8401,$B154,'All Comparisons'!$G$2:$G$8401,IF($D154="Overall","&lt;&gt;",$D154),'All Comparisons'!$F$2:$F$8401,IF($A154="Successful inputs only",1,"&lt;&gt;"))+SUMIFS('Review Queue'!$AH$2:$AH$3005,'Review Queue'!$D$2:$D$3005,$C154,'Review Queue'!$C$2:$C$3005,$B154,'Review Queue'!$G$2:$G$3005,IF($D154="Overall","&lt;&gt;",$D154),'Review Queue'!$F$2:$F$3005,IF($A154="Successful inputs only",1,"&lt;&gt;"))-SUMIFS('Review Queue'!$V$2:$V$3005,'Review Queue'!$D$2:$D$3005,$C154,'Review Queue'!$C$2:$C$3005,$B154,'Review Queue'!$G$2:$G$3005,IF($D154="Overall","&lt;&gt;",$D154),'Review Queue'!$F$2:$F$3005,IF($A154="Successful inputs only",1,"&lt;&gt;"))</f>
        <v>0</v>
      </c>
      <c r="I154" s="10">
        <f t="shared" si="1"/>
        <v>0.9803921569</v>
      </c>
      <c r="J154" s="10">
        <f t="shared" si="2"/>
        <v>1</v>
      </c>
      <c r="K154" s="10">
        <f t="shared" si="3"/>
        <v>0.9900990099</v>
      </c>
      <c r="L154" s="7">
        <f>COUNTIFS('Review Queue'!$D$2:$D$3005,$C154,'Review Queue'!$C$2:$C$3005,$B154,'Review Queue'!$G$2:$G$3005,IF($D154="Overall","&lt;&gt;",$D154),'Review Queue'!$F$2:$F$3005,IF($A154="Successful inputs only",1,"&lt;&gt;"),'Review Queue'!$AC$2:$AC$3005,"Needs review")</f>
        <v>0</v>
      </c>
      <c r="M154" s="7">
        <f>COUNTIFS('Review Queue'!$D$2:$D$3005,$C154,'Review Queue'!$C$2:$C$3005,$B154,'Review Queue'!$G$2:$G$3005,IF($D154="Overall","&lt;&gt;",$D154),'Review Queue'!$F$2:$F$3005,IF($A154="Successful inputs only",1,"&lt;&gt;"),'Review Queue'!$AE$2:$AE$3005,"INCOMPLETE")</f>
        <v>0</v>
      </c>
    </row>
    <row r="155" ht="15.75" customHeight="1">
      <c r="A155" s="7" t="s">
        <v>233</v>
      </c>
      <c r="B155" s="7" t="s">
        <v>577</v>
      </c>
      <c r="C155" s="7" t="s">
        <v>48</v>
      </c>
      <c r="D155" s="7" t="s">
        <v>105</v>
      </c>
      <c r="E155" s="7">
        <f>COUNTIFS('All Comparisons'!$D$2:$D$8401,$C155,'All Comparisons'!$C$2:$C$8401,$B155,'All Comparisons'!$G$2:$G$8401,IF($D155="Overall","&lt;&gt;",$D155),'All Comparisons'!$F$2:$F$8401,IF($A155="Successful inputs only",1,"&lt;&gt;"))-COUNTIFS('Review Queue'!$D$2:$D$3005,$C155,'Review Queue'!$C$2:$C$3005,$B155,'Review Queue'!$G$2:$G$3005,IF($D155="Overall","&lt;&gt;",$D155),'Review Queue'!$F$2:$F$3005,IF($A155="Successful inputs only",1,"&lt;&gt;"),'Review Queue'!$AB$2:$AB$3005,"Yes")</f>
        <v>100</v>
      </c>
      <c r="F155" s="7">
        <f>SUMIFS('All Comparisons'!$M$2:$M$8401,'All Comparisons'!$D$2:$D$8401,$C155,'All Comparisons'!$C$2:$C$8401,$B155,'All Comparisons'!$G$2:$G$8401,IF($D155="Overall","&lt;&gt;",$D155),'All Comparisons'!$F$2:$F$8401,IF($A155="Successful inputs only",1,"&lt;&gt;"))+SUMIFS('Review Queue'!$AF$2:$AF$3005,'Review Queue'!$D$2:$D$3005,$C155,'Review Queue'!$C$2:$C$3005,$B155,'Review Queue'!$G$2:$G$3005,IF($D155="Overall","&lt;&gt;",$D155),'Review Queue'!$F$2:$F$3005,IF($A155="Successful inputs only",1,"&lt;&gt;"))-SUMIFS('Review Queue'!$T$2:$T$3005,'Review Queue'!$D$2:$D$3005,$C155,'Review Queue'!$C$2:$C$3005,$B155,'Review Queue'!$G$2:$G$3005,IF($D155="Overall","&lt;&gt;",$D155),'Review Queue'!$F$2:$F$3005,IF($A155="Successful inputs only",1,"&lt;&gt;"))</f>
        <v>101</v>
      </c>
      <c r="G155" s="7">
        <f>SUMIFS('All Comparisons'!$N$2:$N$8401,'All Comparisons'!$D$2:$D$8401,$C155,'All Comparisons'!$C$2:$C$8401,$B155,'All Comparisons'!$G$2:$G$8401,IF($D155="Overall","&lt;&gt;",$D155),'All Comparisons'!$F$2:$F$8401,IF($A155="Successful inputs only",1,"&lt;&gt;"))+SUMIFS('Review Queue'!$AG$2:$AG$3005,'Review Queue'!$D$2:$D$3005,$C155,'Review Queue'!$C$2:$C$3005,$B155,'Review Queue'!$G$2:$G$3005,IF($D155="Overall","&lt;&gt;",$D155),'Review Queue'!$F$2:$F$3005,IF($A155="Successful inputs only",1,"&lt;&gt;"))-SUMIFS('Review Queue'!$U$2:$U$3005,'Review Queue'!$D$2:$D$3005,$C155,'Review Queue'!$C$2:$C$3005,$B155,'Review Queue'!$G$2:$G$3005,IF($D155="Overall","&lt;&gt;",$D155),'Review Queue'!$F$2:$F$3005,IF($A155="Successful inputs only",1,"&lt;&gt;"))</f>
        <v>0</v>
      </c>
      <c r="H155" s="7">
        <f>SUMIFS('All Comparisons'!$O$2:$O$8401,'All Comparisons'!$D$2:$D$8401,$C155,'All Comparisons'!$C$2:$C$8401,$B155,'All Comparisons'!$G$2:$G$8401,IF($D155="Overall","&lt;&gt;",$D155),'All Comparisons'!$F$2:$F$8401,IF($A155="Successful inputs only",1,"&lt;&gt;"))+SUMIFS('Review Queue'!$AH$2:$AH$3005,'Review Queue'!$D$2:$D$3005,$C155,'Review Queue'!$C$2:$C$3005,$B155,'Review Queue'!$G$2:$G$3005,IF($D155="Overall","&lt;&gt;",$D155),'Review Queue'!$F$2:$F$3005,IF($A155="Successful inputs only",1,"&lt;&gt;"))-SUMIFS('Review Queue'!$V$2:$V$3005,'Review Queue'!$D$2:$D$3005,$C155,'Review Queue'!$C$2:$C$3005,$B155,'Review Queue'!$G$2:$G$3005,IF($D155="Overall","&lt;&gt;",$D155),'Review Queue'!$F$2:$F$3005,IF($A155="Successful inputs only",1,"&lt;&gt;"))</f>
        <v>0</v>
      </c>
      <c r="I155" s="10">
        <f t="shared" si="1"/>
        <v>1</v>
      </c>
      <c r="J155" s="10">
        <f t="shared" si="2"/>
        <v>1</v>
      </c>
      <c r="K155" s="10">
        <f t="shared" si="3"/>
        <v>1</v>
      </c>
      <c r="L155" s="7">
        <f>COUNTIFS('Review Queue'!$D$2:$D$3005,$C155,'Review Queue'!$C$2:$C$3005,$B155,'Review Queue'!$G$2:$G$3005,IF($D155="Overall","&lt;&gt;",$D155),'Review Queue'!$F$2:$F$3005,IF($A155="Successful inputs only",1,"&lt;&gt;"),'Review Queue'!$AC$2:$AC$3005,"Needs review")</f>
        <v>0</v>
      </c>
      <c r="M155" s="7">
        <f>COUNTIFS('Review Queue'!$D$2:$D$3005,$C155,'Review Queue'!$C$2:$C$3005,$B155,'Review Queue'!$G$2:$G$3005,IF($D155="Overall","&lt;&gt;",$D155),'Review Queue'!$F$2:$F$3005,IF($A155="Successful inputs only",1,"&lt;&gt;"),'Review Queue'!$AE$2:$AE$3005,"INCOMPLETE")</f>
        <v>0</v>
      </c>
    </row>
    <row r="156" ht="15.75" customHeight="1">
      <c r="A156" s="7" t="s">
        <v>233</v>
      </c>
      <c r="B156" s="7" t="s">
        <v>577</v>
      </c>
      <c r="C156" s="7" t="s">
        <v>48</v>
      </c>
      <c r="D156" s="7" t="s">
        <v>138</v>
      </c>
      <c r="E156" s="7">
        <f>COUNTIFS('All Comparisons'!$D$2:$D$8401,$C156,'All Comparisons'!$C$2:$C$8401,$B156,'All Comparisons'!$G$2:$G$8401,IF($D156="Overall","&lt;&gt;",$D156),'All Comparisons'!$F$2:$F$8401,IF($A156="Successful inputs only",1,"&lt;&gt;"))-COUNTIFS('Review Queue'!$D$2:$D$3005,$C156,'Review Queue'!$C$2:$C$3005,$B156,'Review Queue'!$G$2:$G$3005,IF($D156="Overall","&lt;&gt;",$D156),'Review Queue'!$F$2:$F$3005,IF($A156="Successful inputs only",1,"&lt;&gt;"),'Review Queue'!$AB$2:$AB$3005,"Yes")</f>
        <v>400</v>
      </c>
      <c r="F156" s="7">
        <f>SUMIFS('All Comparisons'!$M$2:$M$8401,'All Comparisons'!$D$2:$D$8401,$C156,'All Comparisons'!$C$2:$C$8401,$B156,'All Comparisons'!$G$2:$G$8401,IF($D156="Overall","&lt;&gt;",$D156),'All Comparisons'!$F$2:$F$8401,IF($A156="Successful inputs only",1,"&lt;&gt;"))+SUMIFS('Review Queue'!$AF$2:$AF$3005,'Review Queue'!$D$2:$D$3005,$C156,'Review Queue'!$C$2:$C$3005,$B156,'Review Queue'!$G$2:$G$3005,IF($D156="Overall","&lt;&gt;",$D156),'Review Queue'!$F$2:$F$3005,IF($A156="Successful inputs only",1,"&lt;&gt;"))-SUMIFS('Review Queue'!$T$2:$T$3005,'Review Queue'!$D$2:$D$3005,$C156,'Review Queue'!$C$2:$C$3005,$B156,'Review Queue'!$G$2:$G$3005,IF($D156="Overall","&lt;&gt;",$D156),'Review Queue'!$F$2:$F$3005,IF($A156="Successful inputs only",1,"&lt;&gt;"))</f>
        <v>393</v>
      </c>
      <c r="G156" s="7">
        <f>SUMIFS('All Comparisons'!$N$2:$N$8401,'All Comparisons'!$D$2:$D$8401,$C156,'All Comparisons'!$C$2:$C$8401,$B156,'All Comparisons'!$G$2:$G$8401,IF($D156="Overall","&lt;&gt;",$D156),'All Comparisons'!$F$2:$F$8401,IF($A156="Successful inputs only",1,"&lt;&gt;"))+SUMIFS('Review Queue'!$AG$2:$AG$3005,'Review Queue'!$D$2:$D$3005,$C156,'Review Queue'!$C$2:$C$3005,$B156,'Review Queue'!$G$2:$G$3005,IF($D156="Overall","&lt;&gt;",$D156),'Review Queue'!$F$2:$F$3005,IF($A156="Successful inputs only",1,"&lt;&gt;"))-SUMIFS('Review Queue'!$U$2:$U$3005,'Review Queue'!$D$2:$D$3005,$C156,'Review Queue'!$C$2:$C$3005,$B156,'Review Queue'!$G$2:$G$3005,IF($D156="Overall","&lt;&gt;",$D156),'Review Queue'!$F$2:$F$3005,IF($A156="Successful inputs only",1,"&lt;&gt;"))</f>
        <v>8</v>
      </c>
      <c r="H156" s="7">
        <f>SUMIFS('All Comparisons'!$O$2:$O$8401,'All Comparisons'!$D$2:$D$8401,$C156,'All Comparisons'!$C$2:$C$8401,$B156,'All Comparisons'!$G$2:$G$8401,IF($D156="Overall","&lt;&gt;",$D156),'All Comparisons'!$F$2:$F$8401,IF($A156="Successful inputs only",1,"&lt;&gt;"))+SUMIFS('Review Queue'!$AH$2:$AH$3005,'Review Queue'!$D$2:$D$3005,$C156,'Review Queue'!$C$2:$C$3005,$B156,'Review Queue'!$G$2:$G$3005,IF($D156="Overall","&lt;&gt;",$D156),'Review Queue'!$F$2:$F$3005,IF($A156="Successful inputs only",1,"&lt;&gt;"))-SUMIFS('Review Queue'!$V$2:$V$3005,'Review Queue'!$D$2:$D$3005,$C156,'Review Queue'!$C$2:$C$3005,$B156,'Review Queue'!$G$2:$G$3005,IF($D156="Overall","&lt;&gt;",$D156),'Review Queue'!$F$2:$F$3005,IF($A156="Successful inputs only",1,"&lt;&gt;"))</f>
        <v>4</v>
      </c>
      <c r="I156" s="10">
        <f t="shared" si="1"/>
        <v>0.9800498753</v>
      </c>
      <c r="J156" s="10">
        <f t="shared" si="2"/>
        <v>0.9899244332</v>
      </c>
      <c r="K156" s="10">
        <f t="shared" si="3"/>
        <v>0.984962406</v>
      </c>
      <c r="L156" s="7">
        <f>COUNTIFS('Review Queue'!$D$2:$D$3005,$C156,'Review Queue'!$C$2:$C$3005,$B156,'Review Queue'!$G$2:$G$3005,IF($D156="Overall","&lt;&gt;",$D156),'Review Queue'!$F$2:$F$3005,IF($A156="Successful inputs only",1,"&lt;&gt;"),'Review Queue'!$AC$2:$AC$3005,"Needs review")</f>
        <v>0</v>
      </c>
      <c r="M156" s="7">
        <f>COUNTIFS('Review Queue'!$D$2:$D$3005,$C156,'Review Queue'!$C$2:$C$3005,$B156,'Review Queue'!$G$2:$G$3005,IF($D156="Overall","&lt;&gt;",$D156),'Review Queue'!$F$2:$F$3005,IF($A156="Successful inputs only",1,"&lt;&gt;"),'Review Queue'!$AE$2:$AE$3005,"INCOMPLETE")</f>
        <v>0</v>
      </c>
    </row>
    <row r="157" ht="15.75" customHeight="1">
      <c r="A157" s="7" t="s">
        <v>233</v>
      </c>
      <c r="B157" s="7" t="s">
        <v>577</v>
      </c>
      <c r="C157" s="7" t="s">
        <v>102</v>
      </c>
      <c r="D157" s="7" t="s">
        <v>49</v>
      </c>
      <c r="E157" s="7">
        <f>COUNTIFS('All Comparisons'!$D$2:$D$8401,$C157,'All Comparisons'!$C$2:$C$8401,$B157,'All Comparisons'!$G$2:$G$8401,IF($D157="Overall","&lt;&gt;",$D157),'All Comparisons'!$F$2:$F$8401,IF($A157="Successful inputs only",1,"&lt;&gt;"))-COUNTIFS('Review Queue'!$D$2:$D$3005,$C157,'Review Queue'!$C$2:$C$3005,$B157,'Review Queue'!$G$2:$G$3005,IF($D157="Overall","&lt;&gt;",$D157),'Review Queue'!$F$2:$F$3005,IF($A157="Successful inputs only",1,"&lt;&gt;"),'Review Queue'!$AB$2:$AB$3005,"Yes")</f>
        <v>93</v>
      </c>
      <c r="F157" s="7">
        <f>SUMIFS('All Comparisons'!$M$2:$M$8401,'All Comparisons'!$D$2:$D$8401,$C157,'All Comparisons'!$C$2:$C$8401,$B157,'All Comparisons'!$G$2:$G$8401,IF($D157="Overall","&lt;&gt;",$D157),'All Comparisons'!$F$2:$F$8401,IF($A157="Successful inputs only",1,"&lt;&gt;"))+SUMIFS('Review Queue'!$AF$2:$AF$3005,'Review Queue'!$D$2:$D$3005,$C157,'Review Queue'!$C$2:$C$3005,$B157,'Review Queue'!$G$2:$G$3005,IF($D157="Overall","&lt;&gt;",$D157),'Review Queue'!$F$2:$F$3005,IF($A157="Successful inputs only",1,"&lt;&gt;"))-SUMIFS('Review Queue'!$T$2:$T$3005,'Review Queue'!$D$2:$D$3005,$C157,'Review Queue'!$C$2:$C$3005,$B157,'Review Queue'!$G$2:$G$3005,IF($D157="Overall","&lt;&gt;",$D157),'Review Queue'!$F$2:$F$3005,IF($A157="Successful inputs only",1,"&lt;&gt;"))</f>
        <v>6</v>
      </c>
      <c r="G157" s="7">
        <f>SUMIFS('All Comparisons'!$N$2:$N$8401,'All Comparisons'!$D$2:$D$8401,$C157,'All Comparisons'!$C$2:$C$8401,$B157,'All Comparisons'!$G$2:$G$8401,IF($D157="Overall","&lt;&gt;",$D157),'All Comparisons'!$F$2:$F$8401,IF($A157="Successful inputs only",1,"&lt;&gt;"))+SUMIFS('Review Queue'!$AG$2:$AG$3005,'Review Queue'!$D$2:$D$3005,$C157,'Review Queue'!$C$2:$C$3005,$B157,'Review Queue'!$G$2:$G$3005,IF($D157="Overall","&lt;&gt;",$D157),'Review Queue'!$F$2:$F$3005,IF($A157="Successful inputs only",1,"&lt;&gt;"))-SUMIFS('Review Queue'!$U$2:$U$3005,'Review Queue'!$D$2:$D$3005,$C157,'Review Queue'!$C$2:$C$3005,$B157,'Review Queue'!$G$2:$G$3005,IF($D157="Overall","&lt;&gt;",$D157),'Review Queue'!$F$2:$F$3005,IF($A157="Successful inputs only",1,"&lt;&gt;"))</f>
        <v>13</v>
      </c>
      <c r="H157" s="7">
        <f>SUMIFS('All Comparisons'!$O$2:$O$8401,'All Comparisons'!$D$2:$D$8401,$C157,'All Comparisons'!$C$2:$C$8401,$B157,'All Comparisons'!$G$2:$G$8401,IF($D157="Overall","&lt;&gt;",$D157),'All Comparisons'!$F$2:$F$8401,IF($A157="Successful inputs only",1,"&lt;&gt;"))+SUMIFS('Review Queue'!$AH$2:$AH$3005,'Review Queue'!$D$2:$D$3005,$C157,'Review Queue'!$C$2:$C$3005,$B157,'Review Queue'!$G$2:$G$3005,IF($D157="Overall","&lt;&gt;",$D157),'Review Queue'!$F$2:$F$3005,IF($A157="Successful inputs only",1,"&lt;&gt;"))-SUMIFS('Review Queue'!$V$2:$V$3005,'Review Queue'!$D$2:$D$3005,$C157,'Review Queue'!$C$2:$C$3005,$B157,'Review Queue'!$G$2:$G$3005,IF($D157="Overall","&lt;&gt;",$D157),'Review Queue'!$F$2:$F$3005,IF($A157="Successful inputs only",1,"&lt;&gt;"))</f>
        <v>83</v>
      </c>
      <c r="I157" s="10">
        <f t="shared" si="1"/>
        <v>0.3157894737</v>
      </c>
      <c r="J157" s="10">
        <f t="shared" si="2"/>
        <v>0.06741573034</v>
      </c>
      <c r="K157" s="10">
        <f t="shared" si="3"/>
        <v>0.1111111111</v>
      </c>
      <c r="L157" s="7">
        <f>COUNTIFS('Review Queue'!$D$2:$D$3005,$C157,'Review Queue'!$C$2:$C$3005,$B157,'Review Queue'!$G$2:$G$3005,IF($D157="Overall","&lt;&gt;",$D157),'Review Queue'!$F$2:$F$3005,IF($A157="Successful inputs only",1,"&lt;&gt;"),'Review Queue'!$AC$2:$AC$3005,"Needs review")</f>
        <v>0</v>
      </c>
      <c r="M157" s="7">
        <f>COUNTIFS('Review Queue'!$D$2:$D$3005,$C157,'Review Queue'!$C$2:$C$3005,$B157,'Review Queue'!$G$2:$G$3005,IF($D157="Overall","&lt;&gt;",$D157),'Review Queue'!$F$2:$F$3005,IF($A157="Successful inputs only",1,"&lt;&gt;"),'Review Queue'!$AE$2:$AE$3005,"INCOMPLETE")</f>
        <v>0</v>
      </c>
    </row>
    <row r="158" ht="15.75" customHeight="1">
      <c r="A158" s="7" t="s">
        <v>233</v>
      </c>
      <c r="B158" s="7" t="s">
        <v>577</v>
      </c>
      <c r="C158" s="7" t="s">
        <v>102</v>
      </c>
      <c r="D158" s="7" t="s">
        <v>95</v>
      </c>
      <c r="E158" s="7">
        <f>COUNTIFS('All Comparisons'!$D$2:$D$8401,$C158,'All Comparisons'!$C$2:$C$8401,$B158,'All Comparisons'!$G$2:$G$8401,IF($D158="Overall","&lt;&gt;",$D158),'All Comparisons'!$F$2:$F$8401,IF($A158="Successful inputs only",1,"&lt;&gt;"))-COUNTIFS('Review Queue'!$D$2:$D$3005,$C158,'Review Queue'!$C$2:$C$3005,$B158,'Review Queue'!$G$2:$G$3005,IF($D158="Overall","&lt;&gt;",$D158),'Review Queue'!$F$2:$F$3005,IF($A158="Successful inputs only",1,"&lt;&gt;"),'Review Queue'!$AB$2:$AB$3005,"Yes")</f>
        <v>93</v>
      </c>
      <c r="F158" s="7">
        <f>SUMIFS('All Comparisons'!$M$2:$M$8401,'All Comparisons'!$D$2:$D$8401,$C158,'All Comparisons'!$C$2:$C$8401,$B158,'All Comparisons'!$G$2:$G$8401,IF($D158="Overall","&lt;&gt;",$D158),'All Comparisons'!$F$2:$F$8401,IF($A158="Successful inputs only",1,"&lt;&gt;"))+SUMIFS('Review Queue'!$AF$2:$AF$3005,'Review Queue'!$D$2:$D$3005,$C158,'Review Queue'!$C$2:$C$3005,$B158,'Review Queue'!$G$2:$G$3005,IF($D158="Overall","&lt;&gt;",$D158),'Review Queue'!$F$2:$F$3005,IF($A158="Successful inputs only",1,"&lt;&gt;"))-SUMIFS('Review Queue'!$T$2:$T$3005,'Review Queue'!$D$2:$D$3005,$C158,'Review Queue'!$C$2:$C$3005,$B158,'Review Queue'!$G$2:$G$3005,IF($D158="Overall","&lt;&gt;",$D158),'Review Queue'!$F$2:$F$3005,IF($A158="Successful inputs only",1,"&lt;&gt;"))</f>
        <v>0</v>
      </c>
      <c r="G158" s="7">
        <f>SUMIFS('All Comparisons'!$N$2:$N$8401,'All Comparisons'!$D$2:$D$8401,$C158,'All Comparisons'!$C$2:$C$8401,$B158,'All Comparisons'!$G$2:$G$8401,IF($D158="Overall","&lt;&gt;",$D158),'All Comparisons'!$F$2:$F$8401,IF($A158="Successful inputs only",1,"&lt;&gt;"))+SUMIFS('Review Queue'!$AG$2:$AG$3005,'Review Queue'!$D$2:$D$3005,$C158,'Review Queue'!$C$2:$C$3005,$B158,'Review Queue'!$G$2:$G$3005,IF($D158="Overall","&lt;&gt;",$D158),'Review Queue'!$F$2:$F$3005,IF($A158="Successful inputs only",1,"&lt;&gt;"))-SUMIFS('Review Queue'!$U$2:$U$3005,'Review Queue'!$D$2:$D$3005,$C158,'Review Queue'!$C$2:$C$3005,$B158,'Review Queue'!$G$2:$G$3005,IF($D158="Overall","&lt;&gt;",$D158),'Review Queue'!$F$2:$F$3005,IF($A158="Successful inputs only",1,"&lt;&gt;"))</f>
        <v>13</v>
      </c>
      <c r="H158" s="7">
        <f>SUMIFS('All Comparisons'!$O$2:$O$8401,'All Comparisons'!$D$2:$D$8401,$C158,'All Comparisons'!$C$2:$C$8401,$B158,'All Comparisons'!$G$2:$G$8401,IF($D158="Overall","&lt;&gt;",$D158),'All Comparisons'!$F$2:$F$8401,IF($A158="Successful inputs only",1,"&lt;&gt;"))+SUMIFS('Review Queue'!$AH$2:$AH$3005,'Review Queue'!$D$2:$D$3005,$C158,'Review Queue'!$C$2:$C$3005,$B158,'Review Queue'!$G$2:$G$3005,IF($D158="Overall","&lt;&gt;",$D158),'Review Queue'!$F$2:$F$3005,IF($A158="Successful inputs only",1,"&lt;&gt;"))-SUMIFS('Review Queue'!$V$2:$V$3005,'Review Queue'!$D$2:$D$3005,$C158,'Review Queue'!$C$2:$C$3005,$B158,'Review Queue'!$G$2:$G$3005,IF($D158="Overall","&lt;&gt;",$D158),'Review Queue'!$F$2:$F$3005,IF($A158="Successful inputs only",1,"&lt;&gt;"))</f>
        <v>93</v>
      </c>
      <c r="I158" s="10">
        <f t="shared" si="1"/>
        <v>0</v>
      </c>
      <c r="J158" s="10">
        <f t="shared" si="2"/>
        <v>0</v>
      </c>
      <c r="K158" s="10">
        <f t="shared" si="3"/>
        <v>0</v>
      </c>
      <c r="L158" s="7">
        <f>COUNTIFS('Review Queue'!$D$2:$D$3005,$C158,'Review Queue'!$C$2:$C$3005,$B158,'Review Queue'!$G$2:$G$3005,IF($D158="Overall","&lt;&gt;",$D158),'Review Queue'!$F$2:$F$3005,IF($A158="Successful inputs only",1,"&lt;&gt;"),'Review Queue'!$AC$2:$AC$3005,"Needs review")</f>
        <v>0</v>
      </c>
      <c r="M158" s="7">
        <f>COUNTIFS('Review Queue'!$D$2:$D$3005,$C158,'Review Queue'!$C$2:$C$3005,$B158,'Review Queue'!$G$2:$G$3005,IF($D158="Overall","&lt;&gt;",$D158),'Review Queue'!$F$2:$F$3005,IF($A158="Successful inputs only",1,"&lt;&gt;"),'Review Queue'!$AE$2:$AE$3005,"INCOMPLETE")</f>
        <v>0</v>
      </c>
    </row>
    <row r="159" ht="15.75" customHeight="1">
      <c r="A159" s="7" t="s">
        <v>233</v>
      </c>
      <c r="B159" s="7" t="s">
        <v>577</v>
      </c>
      <c r="C159" s="7" t="s">
        <v>102</v>
      </c>
      <c r="D159" s="7" t="s">
        <v>90</v>
      </c>
      <c r="E159" s="7">
        <f>COUNTIFS('All Comparisons'!$D$2:$D$8401,$C159,'All Comparisons'!$C$2:$C$8401,$B159,'All Comparisons'!$G$2:$G$8401,IF($D159="Overall","&lt;&gt;",$D159),'All Comparisons'!$F$2:$F$8401,IF($A159="Successful inputs only",1,"&lt;&gt;"))-COUNTIFS('Review Queue'!$D$2:$D$3005,$C159,'Review Queue'!$C$2:$C$3005,$B159,'Review Queue'!$G$2:$G$3005,IF($D159="Overall","&lt;&gt;",$D159),'Review Queue'!$F$2:$F$3005,IF($A159="Successful inputs only",1,"&lt;&gt;"),'Review Queue'!$AB$2:$AB$3005,"Yes")</f>
        <v>93</v>
      </c>
      <c r="F159" s="7">
        <f>SUMIFS('All Comparisons'!$M$2:$M$8401,'All Comparisons'!$D$2:$D$8401,$C159,'All Comparisons'!$C$2:$C$8401,$B159,'All Comparisons'!$G$2:$G$8401,IF($D159="Overall","&lt;&gt;",$D159),'All Comparisons'!$F$2:$F$8401,IF($A159="Successful inputs only",1,"&lt;&gt;"))+SUMIFS('Review Queue'!$AF$2:$AF$3005,'Review Queue'!$D$2:$D$3005,$C159,'Review Queue'!$C$2:$C$3005,$B159,'Review Queue'!$G$2:$G$3005,IF($D159="Overall","&lt;&gt;",$D159),'Review Queue'!$F$2:$F$3005,IF($A159="Successful inputs only",1,"&lt;&gt;"))-SUMIFS('Review Queue'!$T$2:$T$3005,'Review Queue'!$D$2:$D$3005,$C159,'Review Queue'!$C$2:$C$3005,$B159,'Review Queue'!$G$2:$G$3005,IF($D159="Overall","&lt;&gt;",$D159),'Review Queue'!$F$2:$F$3005,IF($A159="Successful inputs only",1,"&lt;&gt;"))</f>
        <v>93</v>
      </c>
      <c r="G159" s="7">
        <f>SUMIFS('All Comparisons'!$N$2:$N$8401,'All Comparisons'!$D$2:$D$8401,$C159,'All Comparisons'!$C$2:$C$8401,$B159,'All Comparisons'!$G$2:$G$8401,IF($D159="Overall","&lt;&gt;",$D159),'All Comparisons'!$F$2:$F$8401,IF($A159="Successful inputs only",1,"&lt;&gt;"))+SUMIFS('Review Queue'!$AG$2:$AG$3005,'Review Queue'!$D$2:$D$3005,$C159,'Review Queue'!$C$2:$C$3005,$B159,'Review Queue'!$G$2:$G$3005,IF($D159="Overall","&lt;&gt;",$D159),'Review Queue'!$F$2:$F$3005,IF($A159="Successful inputs only",1,"&lt;&gt;"))-SUMIFS('Review Queue'!$U$2:$U$3005,'Review Queue'!$D$2:$D$3005,$C159,'Review Queue'!$C$2:$C$3005,$B159,'Review Queue'!$G$2:$G$3005,IF($D159="Overall","&lt;&gt;",$D159),'Review Queue'!$F$2:$F$3005,IF($A159="Successful inputs only",1,"&lt;&gt;"))</f>
        <v>2</v>
      </c>
      <c r="H159" s="7">
        <f>SUMIFS('All Comparisons'!$O$2:$O$8401,'All Comparisons'!$D$2:$D$8401,$C159,'All Comparisons'!$C$2:$C$8401,$B159,'All Comparisons'!$G$2:$G$8401,IF($D159="Overall","&lt;&gt;",$D159),'All Comparisons'!$F$2:$F$8401,IF($A159="Successful inputs only",1,"&lt;&gt;"))+SUMIFS('Review Queue'!$AH$2:$AH$3005,'Review Queue'!$D$2:$D$3005,$C159,'Review Queue'!$C$2:$C$3005,$B159,'Review Queue'!$G$2:$G$3005,IF($D159="Overall","&lt;&gt;",$D159),'Review Queue'!$F$2:$F$3005,IF($A159="Successful inputs only",1,"&lt;&gt;"))-SUMIFS('Review Queue'!$V$2:$V$3005,'Review Queue'!$D$2:$D$3005,$C159,'Review Queue'!$C$2:$C$3005,$B159,'Review Queue'!$G$2:$G$3005,IF($D159="Overall","&lt;&gt;",$D159),'Review Queue'!$F$2:$F$3005,IF($A159="Successful inputs only",1,"&lt;&gt;"))</f>
        <v>1</v>
      </c>
      <c r="I159" s="10">
        <f t="shared" si="1"/>
        <v>0.9789473684</v>
      </c>
      <c r="J159" s="10">
        <f t="shared" si="2"/>
        <v>0.9893617021</v>
      </c>
      <c r="K159" s="10">
        <f t="shared" si="3"/>
        <v>0.9841269841</v>
      </c>
      <c r="L159" s="7">
        <f>COUNTIFS('Review Queue'!$D$2:$D$3005,$C159,'Review Queue'!$C$2:$C$3005,$B159,'Review Queue'!$G$2:$G$3005,IF($D159="Overall","&lt;&gt;",$D159),'Review Queue'!$F$2:$F$3005,IF($A159="Successful inputs only",1,"&lt;&gt;"),'Review Queue'!$AC$2:$AC$3005,"Needs review")</f>
        <v>0</v>
      </c>
      <c r="M159" s="7">
        <f>COUNTIFS('Review Queue'!$D$2:$D$3005,$C159,'Review Queue'!$C$2:$C$3005,$B159,'Review Queue'!$G$2:$G$3005,IF($D159="Overall","&lt;&gt;",$D159),'Review Queue'!$F$2:$F$3005,IF($A159="Successful inputs only",1,"&lt;&gt;"),'Review Queue'!$AE$2:$AE$3005,"INCOMPLETE")</f>
        <v>0</v>
      </c>
    </row>
    <row r="160" ht="15.75" customHeight="1">
      <c r="A160" s="7" t="s">
        <v>233</v>
      </c>
      <c r="B160" s="7" t="s">
        <v>577</v>
      </c>
      <c r="C160" s="7" t="s">
        <v>102</v>
      </c>
      <c r="D160" s="7" t="s">
        <v>105</v>
      </c>
      <c r="E160" s="7">
        <f>COUNTIFS('All Comparisons'!$D$2:$D$8401,$C160,'All Comparisons'!$C$2:$C$8401,$B160,'All Comparisons'!$G$2:$G$8401,IF($D160="Overall","&lt;&gt;",$D160),'All Comparisons'!$F$2:$F$8401,IF($A160="Successful inputs only",1,"&lt;&gt;"))-COUNTIFS('Review Queue'!$D$2:$D$3005,$C160,'Review Queue'!$C$2:$C$3005,$B160,'Review Queue'!$G$2:$G$3005,IF($D160="Overall","&lt;&gt;",$D160),'Review Queue'!$F$2:$F$3005,IF($A160="Successful inputs only",1,"&lt;&gt;"),'Review Queue'!$AB$2:$AB$3005,"Yes")</f>
        <v>93</v>
      </c>
      <c r="F160" s="7">
        <f>SUMIFS('All Comparisons'!$M$2:$M$8401,'All Comparisons'!$D$2:$D$8401,$C160,'All Comparisons'!$C$2:$C$8401,$B160,'All Comparisons'!$G$2:$G$8401,IF($D160="Overall","&lt;&gt;",$D160),'All Comparisons'!$F$2:$F$8401,IF($A160="Successful inputs only",1,"&lt;&gt;"))+SUMIFS('Review Queue'!$AF$2:$AF$3005,'Review Queue'!$D$2:$D$3005,$C160,'Review Queue'!$C$2:$C$3005,$B160,'Review Queue'!$G$2:$G$3005,IF($D160="Overall","&lt;&gt;",$D160),'Review Queue'!$F$2:$F$3005,IF($A160="Successful inputs only",1,"&lt;&gt;"))-SUMIFS('Review Queue'!$T$2:$T$3005,'Review Queue'!$D$2:$D$3005,$C160,'Review Queue'!$C$2:$C$3005,$B160,'Review Queue'!$G$2:$G$3005,IF($D160="Overall","&lt;&gt;",$D160),'Review Queue'!$F$2:$F$3005,IF($A160="Successful inputs only",1,"&lt;&gt;"))</f>
        <v>93</v>
      </c>
      <c r="G160" s="7">
        <f>SUMIFS('All Comparisons'!$N$2:$N$8401,'All Comparisons'!$D$2:$D$8401,$C160,'All Comparisons'!$C$2:$C$8401,$B160,'All Comparisons'!$G$2:$G$8401,IF($D160="Overall","&lt;&gt;",$D160),'All Comparisons'!$F$2:$F$8401,IF($A160="Successful inputs only",1,"&lt;&gt;"))+SUMIFS('Review Queue'!$AG$2:$AG$3005,'Review Queue'!$D$2:$D$3005,$C160,'Review Queue'!$C$2:$C$3005,$B160,'Review Queue'!$G$2:$G$3005,IF($D160="Overall","&lt;&gt;",$D160),'Review Queue'!$F$2:$F$3005,IF($A160="Successful inputs only",1,"&lt;&gt;"))-SUMIFS('Review Queue'!$U$2:$U$3005,'Review Queue'!$D$2:$D$3005,$C160,'Review Queue'!$C$2:$C$3005,$B160,'Review Queue'!$G$2:$G$3005,IF($D160="Overall","&lt;&gt;",$D160),'Review Queue'!$F$2:$F$3005,IF($A160="Successful inputs only",1,"&lt;&gt;"))</f>
        <v>2</v>
      </c>
      <c r="H160" s="7">
        <f>SUMIFS('All Comparisons'!$O$2:$O$8401,'All Comparisons'!$D$2:$D$8401,$C160,'All Comparisons'!$C$2:$C$8401,$B160,'All Comparisons'!$G$2:$G$8401,IF($D160="Overall","&lt;&gt;",$D160),'All Comparisons'!$F$2:$F$8401,IF($A160="Successful inputs only",1,"&lt;&gt;"))+SUMIFS('Review Queue'!$AH$2:$AH$3005,'Review Queue'!$D$2:$D$3005,$C160,'Review Queue'!$C$2:$C$3005,$B160,'Review Queue'!$G$2:$G$3005,IF($D160="Overall","&lt;&gt;",$D160),'Review Queue'!$F$2:$F$3005,IF($A160="Successful inputs only",1,"&lt;&gt;"))-SUMIFS('Review Queue'!$V$2:$V$3005,'Review Queue'!$D$2:$D$3005,$C160,'Review Queue'!$C$2:$C$3005,$B160,'Review Queue'!$G$2:$G$3005,IF($D160="Overall","&lt;&gt;",$D160),'Review Queue'!$F$2:$F$3005,IF($A160="Successful inputs only",1,"&lt;&gt;"))</f>
        <v>1</v>
      </c>
      <c r="I160" s="10">
        <f t="shared" si="1"/>
        <v>0.9789473684</v>
      </c>
      <c r="J160" s="10">
        <f t="shared" si="2"/>
        <v>0.9893617021</v>
      </c>
      <c r="K160" s="10">
        <f t="shared" si="3"/>
        <v>0.9841269841</v>
      </c>
      <c r="L160" s="7">
        <f>COUNTIFS('Review Queue'!$D$2:$D$3005,$C160,'Review Queue'!$C$2:$C$3005,$B160,'Review Queue'!$G$2:$G$3005,IF($D160="Overall","&lt;&gt;",$D160),'Review Queue'!$F$2:$F$3005,IF($A160="Successful inputs only",1,"&lt;&gt;"),'Review Queue'!$AC$2:$AC$3005,"Needs review")</f>
        <v>0</v>
      </c>
      <c r="M160" s="7">
        <f>COUNTIFS('Review Queue'!$D$2:$D$3005,$C160,'Review Queue'!$C$2:$C$3005,$B160,'Review Queue'!$G$2:$G$3005,IF($D160="Overall","&lt;&gt;",$D160),'Review Queue'!$F$2:$F$3005,IF($A160="Successful inputs only",1,"&lt;&gt;"),'Review Queue'!$AE$2:$AE$3005,"INCOMPLETE")</f>
        <v>0</v>
      </c>
    </row>
    <row r="161" ht="15.75" customHeight="1">
      <c r="A161" s="7" t="s">
        <v>233</v>
      </c>
      <c r="B161" s="7" t="s">
        <v>577</v>
      </c>
      <c r="C161" s="7" t="s">
        <v>102</v>
      </c>
      <c r="D161" s="7" t="s">
        <v>138</v>
      </c>
      <c r="E161" s="7">
        <f>COUNTIFS('All Comparisons'!$D$2:$D$8401,$C161,'All Comparisons'!$C$2:$C$8401,$B161,'All Comparisons'!$G$2:$G$8401,IF($D161="Overall","&lt;&gt;",$D161),'All Comparisons'!$F$2:$F$8401,IF($A161="Successful inputs only",1,"&lt;&gt;"))-COUNTIFS('Review Queue'!$D$2:$D$3005,$C161,'Review Queue'!$C$2:$C$3005,$B161,'Review Queue'!$G$2:$G$3005,IF($D161="Overall","&lt;&gt;",$D161),'Review Queue'!$F$2:$F$3005,IF($A161="Successful inputs only",1,"&lt;&gt;"),'Review Queue'!$AB$2:$AB$3005,"Yes")</f>
        <v>372</v>
      </c>
      <c r="F161" s="7">
        <f>SUMIFS('All Comparisons'!$M$2:$M$8401,'All Comparisons'!$D$2:$D$8401,$C161,'All Comparisons'!$C$2:$C$8401,$B161,'All Comparisons'!$G$2:$G$8401,IF($D161="Overall","&lt;&gt;",$D161),'All Comparisons'!$F$2:$F$8401,IF($A161="Successful inputs only",1,"&lt;&gt;"))+SUMIFS('Review Queue'!$AF$2:$AF$3005,'Review Queue'!$D$2:$D$3005,$C161,'Review Queue'!$C$2:$C$3005,$B161,'Review Queue'!$G$2:$G$3005,IF($D161="Overall","&lt;&gt;",$D161),'Review Queue'!$F$2:$F$3005,IF($A161="Successful inputs only",1,"&lt;&gt;"))-SUMIFS('Review Queue'!$T$2:$T$3005,'Review Queue'!$D$2:$D$3005,$C161,'Review Queue'!$C$2:$C$3005,$B161,'Review Queue'!$G$2:$G$3005,IF($D161="Overall","&lt;&gt;",$D161),'Review Queue'!$F$2:$F$3005,IF($A161="Successful inputs only",1,"&lt;&gt;"))</f>
        <v>192</v>
      </c>
      <c r="G161" s="7">
        <f>SUMIFS('All Comparisons'!$N$2:$N$8401,'All Comparisons'!$D$2:$D$8401,$C161,'All Comparisons'!$C$2:$C$8401,$B161,'All Comparisons'!$G$2:$G$8401,IF($D161="Overall","&lt;&gt;",$D161),'All Comparisons'!$F$2:$F$8401,IF($A161="Successful inputs only",1,"&lt;&gt;"))+SUMIFS('Review Queue'!$AG$2:$AG$3005,'Review Queue'!$D$2:$D$3005,$C161,'Review Queue'!$C$2:$C$3005,$B161,'Review Queue'!$G$2:$G$3005,IF($D161="Overall","&lt;&gt;",$D161),'Review Queue'!$F$2:$F$3005,IF($A161="Successful inputs only",1,"&lt;&gt;"))-SUMIFS('Review Queue'!$U$2:$U$3005,'Review Queue'!$D$2:$D$3005,$C161,'Review Queue'!$C$2:$C$3005,$B161,'Review Queue'!$G$2:$G$3005,IF($D161="Overall","&lt;&gt;",$D161),'Review Queue'!$F$2:$F$3005,IF($A161="Successful inputs only",1,"&lt;&gt;"))</f>
        <v>30</v>
      </c>
      <c r="H161" s="7">
        <f>SUMIFS('All Comparisons'!$O$2:$O$8401,'All Comparisons'!$D$2:$D$8401,$C161,'All Comparisons'!$C$2:$C$8401,$B161,'All Comparisons'!$G$2:$G$8401,IF($D161="Overall","&lt;&gt;",$D161),'All Comparisons'!$F$2:$F$8401,IF($A161="Successful inputs only",1,"&lt;&gt;"))+SUMIFS('Review Queue'!$AH$2:$AH$3005,'Review Queue'!$D$2:$D$3005,$C161,'Review Queue'!$C$2:$C$3005,$B161,'Review Queue'!$G$2:$G$3005,IF($D161="Overall","&lt;&gt;",$D161),'Review Queue'!$F$2:$F$3005,IF($A161="Successful inputs only",1,"&lt;&gt;"))-SUMIFS('Review Queue'!$V$2:$V$3005,'Review Queue'!$D$2:$D$3005,$C161,'Review Queue'!$C$2:$C$3005,$B161,'Review Queue'!$G$2:$G$3005,IF($D161="Overall","&lt;&gt;",$D161),'Review Queue'!$F$2:$F$3005,IF($A161="Successful inputs only",1,"&lt;&gt;"))</f>
        <v>178</v>
      </c>
      <c r="I161" s="10">
        <f t="shared" si="1"/>
        <v>0.8648648649</v>
      </c>
      <c r="J161" s="10">
        <f t="shared" si="2"/>
        <v>0.5189189189</v>
      </c>
      <c r="K161" s="10">
        <f t="shared" si="3"/>
        <v>0.6486486486</v>
      </c>
      <c r="L161" s="7">
        <f>COUNTIFS('Review Queue'!$D$2:$D$3005,$C161,'Review Queue'!$C$2:$C$3005,$B161,'Review Queue'!$G$2:$G$3005,IF($D161="Overall","&lt;&gt;",$D161),'Review Queue'!$F$2:$F$3005,IF($A161="Successful inputs only",1,"&lt;&gt;"),'Review Queue'!$AC$2:$AC$3005,"Needs review")</f>
        <v>0</v>
      </c>
      <c r="M161" s="7">
        <f>COUNTIFS('Review Queue'!$D$2:$D$3005,$C161,'Review Queue'!$C$2:$C$3005,$B161,'Review Queue'!$G$2:$G$3005,IF($D161="Overall","&lt;&gt;",$D161),'Review Queue'!$F$2:$F$3005,IF($A161="Successful inputs only",1,"&lt;&gt;"),'Review Queue'!$AE$2:$AE$3005,"INCOMPLETE")</f>
        <v>0</v>
      </c>
    </row>
    <row r="162" ht="15.75" customHeight="1">
      <c r="A162" s="7" t="s">
        <v>233</v>
      </c>
      <c r="B162" s="7" t="s">
        <v>577</v>
      </c>
      <c r="C162" s="7" t="s">
        <v>115</v>
      </c>
      <c r="D162" s="7" t="s">
        <v>49</v>
      </c>
      <c r="E162" s="7">
        <f>COUNTIFS('All Comparisons'!$D$2:$D$8401,$C162,'All Comparisons'!$C$2:$C$8401,$B162,'All Comparisons'!$G$2:$G$8401,IF($D162="Overall","&lt;&gt;",$D162),'All Comparisons'!$F$2:$F$8401,IF($A162="Successful inputs only",1,"&lt;&gt;"))-COUNTIFS('Review Queue'!$D$2:$D$3005,$C162,'Review Queue'!$C$2:$C$3005,$B162,'Review Queue'!$G$2:$G$3005,IF($D162="Overall","&lt;&gt;",$D162),'Review Queue'!$F$2:$F$3005,IF($A162="Successful inputs only",1,"&lt;&gt;"),'Review Queue'!$AB$2:$AB$3005,"Yes")</f>
        <v>99</v>
      </c>
      <c r="F162" s="7">
        <f>SUMIFS('All Comparisons'!$M$2:$M$8401,'All Comparisons'!$D$2:$D$8401,$C162,'All Comparisons'!$C$2:$C$8401,$B162,'All Comparisons'!$G$2:$G$8401,IF($D162="Overall","&lt;&gt;",$D162),'All Comparisons'!$F$2:$F$8401,IF($A162="Successful inputs only",1,"&lt;&gt;"))+SUMIFS('Review Queue'!$AF$2:$AF$3005,'Review Queue'!$D$2:$D$3005,$C162,'Review Queue'!$C$2:$C$3005,$B162,'Review Queue'!$G$2:$G$3005,IF($D162="Overall","&lt;&gt;",$D162),'Review Queue'!$F$2:$F$3005,IF($A162="Successful inputs only",1,"&lt;&gt;"))-SUMIFS('Review Queue'!$T$2:$T$3005,'Review Queue'!$D$2:$D$3005,$C162,'Review Queue'!$C$2:$C$3005,$B162,'Review Queue'!$G$2:$G$3005,IF($D162="Overall","&lt;&gt;",$D162),'Review Queue'!$F$2:$F$3005,IF($A162="Successful inputs only",1,"&lt;&gt;"))</f>
        <v>3</v>
      </c>
      <c r="G162" s="7">
        <f>SUMIFS('All Comparisons'!$N$2:$N$8401,'All Comparisons'!$D$2:$D$8401,$C162,'All Comparisons'!$C$2:$C$8401,$B162,'All Comparisons'!$G$2:$G$8401,IF($D162="Overall","&lt;&gt;",$D162),'All Comparisons'!$F$2:$F$8401,IF($A162="Successful inputs only",1,"&lt;&gt;"))+SUMIFS('Review Queue'!$AG$2:$AG$3005,'Review Queue'!$D$2:$D$3005,$C162,'Review Queue'!$C$2:$C$3005,$B162,'Review Queue'!$G$2:$G$3005,IF($D162="Overall","&lt;&gt;",$D162),'Review Queue'!$F$2:$F$3005,IF($A162="Successful inputs only",1,"&lt;&gt;"))-SUMIFS('Review Queue'!$U$2:$U$3005,'Review Queue'!$D$2:$D$3005,$C162,'Review Queue'!$C$2:$C$3005,$B162,'Review Queue'!$G$2:$G$3005,IF($D162="Overall","&lt;&gt;",$D162),'Review Queue'!$F$2:$F$3005,IF($A162="Successful inputs only",1,"&lt;&gt;"))</f>
        <v>6</v>
      </c>
      <c r="H162" s="7">
        <f>SUMIFS('All Comparisons'!$O$2:$O$8401,'All Comparisons'!$D$2:$D$8401,$C162,'All Comparisons'!$C$2:$C$8401,$B162,'All Comparisons'!$G$2:$G$8401,IF($D162="Overall","&lt;&gt;",$D162),'All Comparisons'!$F$2:$F$8401,IF($A162="Successful inputs only",1,"&lt;&gt;"))+SUMIFS('Review Queue'!$AH$2:$AH$3005,'Review Queue'!$D$2:$D$3005,$C162,'Review Queue'!$C$2:$C$3005,$B162,'Review Queue'!$G$2:$G$3005,IF($D162="Overall","&lt;&gt;",$D162),'Review Queue'!$F$2:$F$3005,IF($A162="Successful inputs only",1,"&lt;&gt;"))-SUMIFS('Review Queue'!$V$2:$V$3005,'Review Queue'!$D$2:$D$3005,$C162,'Review Queue'!$C$2:$C$3005,$B162,'Review Queue'!$G$2:$G$3005,IF($D162="Overall","&lt;&gt;",$D162),'Review Queue'!$F$2:$F$3005,IF($A162="Successful inputs only",1,"&lt;&gt;"))</f>
        <v>92</v>
      </c>
      <c r="I162" s="10">
        <f t="shared" si="1"/>
        <v>0.3333333333</v>
      </c>
      <c r="J162" s="10">
        <f t="shared" si="2"/>
        <v>0.03157894737</v>
      </c>
      <c r="K162" s="10">
        <f t="shared" si="3"/>
        <v>0.05769230769</v>
      </c>
      <c r="L162" s="7">
        <f>COUNTIFS('Review Queue'!$D$2:$D$3005,$C162,'Review Queue'!$C$2:$C$3005,$B162,'Review Queue'!$G$2:$G$3005,IF($D162="Overall","&lt;&gt;",$D162),'Review Queue'!$F$2:$F$3005,IF($A162="Successful inputs only",1,"&lt;&gt;"),'Review Queue'!$AC$2:$AC$3005,"Needs review")</f>
        <v>0</v>
      </c>
      <c r="M162" s="7">
        <f>COUNTIFS('Review Queue'!$D$2:$D$3005,$C162,'Review Queue'!$C$2:$C$3005,$B162,'Review Queue'!$G$2:$G$3005,IF($D162="Overall","&lt;&gt;",$D162),'Review Queue'!$F$2:$F$3005,IF($A162="Successful inputs only",1,"&lt;&gt;"),'Review Queue'!$AE$2:$AE$3005,"INCOMPLETE")</f>
        <v>0</v>
      </c>
    </row>
    <row r="163" ht="15.75" customHeight="1">
      <c r="A163" s="7" t="s">
        <v>233</v>
      </c>
      <c r="B163" s="7" t="s">
        <v>577</v>
      </c>
      <c r="C163" s="7" t="s">
        <v>115</v>
      </c>
      <c r="D163" s="7" t="s">
        <v>95</v>
      </c>
      <c r="E163" s="7">
        <f>COUNTIFS('All Comparisons'!$D$2:$D$8401,$C163,'All Comparisons'!$C$2:$C$8401,$B163,'All Comparisons'!$G$2:$G$8401,IF($D163="Overall","&lt;&gt;",$D163),'All Comparisons'!$F$2:$F$8401,IF($A163="Successful inputs only",1,"&lt;&gt;"))-COUNTIFS('Review Queue'!$D$2:$D$3005,$C163,'Review Queue'!$C$2:$C$3005,$B163,'Review Queue'!$G$2:$G$3005,IF($D163="Overall","&lt;&gt;",$D163),'Review Queue'!$F$2:$F$3005,IF($A163="Successful inputs only",1,"&lt;&gt;"),'Review Queue'!$AB$2:$AB$3005,"Yes")</f>
        <v>99</v>
      </c>
      <c r="F163" s="7">
        <f>SUMIFS('All Comparisons'!$M$2:$M$8401,'All Comparisons'!$D$2:$D$8401,$C163,'All Comparisons'!$C$2:$C$8401,$B163,'All Comparisons'!$G$2:$G$8401,IF($D163="Overall","&lt;&gt;",$D163),'All Comparisons'!$F$2:$F$8401,IF($A163="Successful inputs only",1,"&lt;&gt;"))+SUMIFS('Review Queue'!$AF$2:$AF$3005,'Review Queue'!$D$2:$D$3005,$C163,'Review Queue'!$C$2:$C$3005,$B163,'Review Queue'!$G$2:$G$3005,IF($D163="Overall","&lt;&gt;",$D163),'Review Queue'!$F$2:$F$3005,IF($A163="Successful inputs only",1,"&lt;&gt;"))-SUMIFS('Review Queue'!$T$2:$T$3005,'Review Queue'!$D$2:$D$3005,$C163,'Review Queue'!$C$2:$C$3005,$B163,'Review Queue'!$G$2:$G$3005,IF($D163="Overall","&lt;&gt;",$D163),'Review Queue'!$F$2:$F$3005,IF($A163="Successful inputs only",1,"&lt;&gt;"))</f>
        <v>0</v>
      </c>
      <c r="G163" s="7">
        <f>SUMIFS('All Comparisons'!$N$2:$N$8401,'All Comparisons'!$D$2:$D$8401,$C163,'All Comparisons'!$C$2:$C$8401,$B163,'All Comparisons'!$G$2:$G$8401,IF($D163="Overall","&lt;&gt;",$D163),'All Comparisons'!$F$2:$F$8401,IF($A163="Successful inputs only",1,"&lt;&gt;"))+SUMIFS('Review Queue'!$AG$2:$AG$3005,'Review Queue'!$D$2:$D$3005,$C163,'Review Queue'!$C$2:$C$3005,$B163,'Review Queue'!$G$2:$G$3005,IF($D163="Overall","&lt;&gt;",$D163),'Review Queue'!$F$2:$F$3005,IF($A163="Successful inputs only",1,"&lt;&gt;"))-SUMIFS('Review Queue'!$U$2:$U$3005,'Review Queue'!$D$2:$D$3005,$C163,'Review Queue'!$C$2:$C$3005,$B163,'Review Queue'!$G$2:$G$3005,IF($D163="Overall","&lt;&gt;",$D163),'Review Queue'!$F$2:$F$3005,IF($A163="Successful inputs only",1,"&lt;&gt;"))</f>
        <v>3</v>
      </c>
      <c r="H163" s="7">
        <f>SUMIFS('All Comparisons'!$O$2:$O$8401,'All Comparisons'!$D$2:$D$8401,$C163,'All Comparisons'!$C$2:$C$8401,$B163,'All Comparisons'!$G$2:$G$8401,IF($D163="Overall","&lt;&gt;",$D163),'All Comparisons'!$F$2:$F$8401,IF($A163="Successful inputs only",1,"&lt;&gt;"))+SUMIFS('Review Queue'!$AH$2:$AH$3005,'Review Queue'!$D$2:$D$3005,$C163,'Review Queue'!$C$2:$C$3005,$B163,'Review Queue'!$G$2:$G$3005,IF($D163="Overall","&lt;&gt;",$D163),'Review Queue'!$F$2:$F$3005,IF($A163="Successful inputs only",1,"&lt;&gt;"))-SUMIFS('Review Queue'!$V$2:$V$3005,'Review Queue'!$D$2:$D$3005,$C163,'Review Queue'!$C$2:$C$3005,$B163,'Review Queue'!$G$2:$G$3005,IF($D163="Overall","&lt;&gt;",$D163),'Review Queue'!$F$2:$F$3005,IF($A163="Successful inputs only",1,"&lt;&gt;"))</f>
        <v>98</v>
      </c>
      <c r="I163" s="10">
        <f t="shared" si="1"/>
        <v>0</v>
      </c>
      <c r="J163" s="10">
        <f t="shared" si="2"/>
        <v>0</v>
      </c>
      <c r="K163" s="10">
        <f t="shared" si="3"/>
        <v>0</v>
      </c>
      <c r="L163" s="7">
        <f>COUNTIFS('Review Queue'!$D$2:$D$3005,$C163,'Review Queue'!$C$2:$C$3005,$B163,'Review Queue'!$G$2:$G$3005,IF($D163="Overall","&lt;&gt;",$D163),'Review Queue'!$F$2:$F$3005,IF($A163="Successful inputs only",1,"&lt;&gt;"),'Review Queue'!$AC$2:$AC$3005,"Needs review")</f>
        <v>0</v>
      </c>
      <c r="M163" s="7">
        <f>COUNTIFS('Review Queue'!$D$2:$D$3005,$C163,'Review Queue'!$C$2:$C$3005,$B163,'Review Queue'!$G$2:$G$3005,IF($D163="Overall","&lt;&gt;",$D163),'Review Queue'!$F$2:$F$3005,IF($A163="Successful inputs only",1,"&lt;&gt;"),'Review Queue'!$AE$2:$AE$3005,"INCOMPLETE")</f>
        <v>0</v>
      </c>
    </row>
    <row r="164" ht="15.75" customHeight="1">
      <c r="A164" s="7" t="s">
        <v>233</v>
      </c>
      <c r="B164" s="7" t="s">
        <v>577</v>
      </c>
      <c r="C164" s="7" t="s">
        <v>115</v>
      </c>
      <c r="D164" s="7" t="s">
        <v>90</v>
      </c>
      <c r="E164" s="7">
        <f>COUNTIFS('All Comparisons'!$D$2:$D$8401,$C164,'All Comparisons'!$C$2:$C$8401,$B164,'All Comparisons'!$G$2:$G$8401,IF($D164="Overall","&lt;&gt;",$D164),'All Comparisons'!$F$2:$F$8401,IF($A164="Successful inputs only",1,"&lt;&gt;"))-COUNTIFS('Review Queue'!$D$2:$D$3005,$C164,'Review Queue'!$C$2:$C$3005,$B164,'Review Queue'!$G$2:$G$3005,IF($D164="Overall","&lt;&gt;",$D164),'Review Queue'!$F$2:$F$3005,IF($A164="Successful inputs only",1,"&lt;&gt;"),'Review Queue'!$AB$2:$AB$3005,"Yes")</f>
        <v>99</v>
      </c>
      <c r="F164" s="7">
        <f>SUMIFS('All Comparisons'!$M$2:$M$8401,'All Comparisons'!$D$2:$D$8401,$C164,'All Comparisons'!$C$2:$C$8401,$B164,'All Comparisons'!$G$2:$G$8401,IF($D164="Overall","&lt;&gt;",$D164),'All Comparisons'!$F$2:$F$8401,IF($A164="Successful inputs only",1,"&lt;&gt;"))+SUMIFS('Review Queue'!$AF$2:$AF$3005,'Review Queue'!$D$2:$D$3005,$C164,'Review Queue'!$C$2:$C$3005,$B164,'Review Queue'!$G$2:$G$3005,IF($D164="Overall","&lt;&gt;",$D164),'Review Queue'!$F$2:$F$3005,IF($A164="Successful inputs only",1,"&lt;&gt;"))-SUMIFS('Review Queue'!$T$2:$T$3005,'Review Queue'!$D$2:$D$3005,$C164,'Review Queue'!$C$2:$C$3005,$B164,'Review Queue'!$G$2:$G$3005,IF($D164="Overall","&lt;&gt;",$D164),'Review Queue'!$F$2:$F$3005,IF($A164="Successful inputs only",1,"&lt;&gt;"))</f>
        <v>100</v>
      </c>
      <c r="G164" s="7">
        <f>SUMIFS('All Comparisons'!$N$2:$N$8401,'All Comparisons'!$D$2:$D$8401,$C164,'All Comparisons'!$C$2:$C$8401,$B164,'All Comparisons'!$G$2:$G$8401,IF($D164="Overall","&lt;&gt;",$D164),'All Comparisons'!$F$2:$F$8401,IF($A164="Successful inputs only",1,"&lt;&gt;"))+SUMIFS('Review Queue'!$AG$2:$AG$3005,'Review Queue'!$D$2:$D$3005,$C164,'Review Queue'!$C$2:$C$3005,$B164,'Review Queue'!$G$2:$G$3005,IF($D164="Overall","&lt;&gt;",$D164),'Review Queue'!$F$2:$F$3005,IF($A164="Successful inputs only",1,"&lt;&gt;"))-SUMIFS('Review Queue'!$U$2:$U$3005,'Review Queue'!$D$2:$D$3005,$C164,'Review Queue'!$C$2:$C$3005,$B164,'Review Queue'!$G$2:$G$3005,IF($D164="Overall","&lt;&gt;",$D164),'Review Queue'!$F$2:$F$3005,IF($A164="Successful inputs only",1,"&lt;&gt;"))</f>
        <v>0</v>
      </c>
      <c r="H164" s="7">
        <f>SUMIFS('All Comparisons'!$O$2:$O$8401,'All Comparisons'!$D$2:$D$8401,$C164,'All Comparisons'!$C$2:$C$8401,$B164,'All Comparisons'!$G$2:$G$8401,IF($D164="Overall","&lt;&gt;",$D164),'All Comparisons'!$F$2:$F$8401,IF($A164="Successful inputs only",1,"&lt;&gt;"))+SUMIFS('Review Queue'!$AH$2:$AH$3005,'Review Queue'!$D$2:$D$3005,$C164,'Review Queue'!$C$2:$C$3005,$B164,'Review Queue'!$G$2:$G$3005,IF($D164="Overall","&lt;&gt;",$D164),'Review Queue'!$F$2:$F$3005,IF($A164="Successful inputs only",1,"&lt;&gt;"))-SUMIFS('Review Queue'!$V$2:$V$3005,'Review Queue'!$D$2:$D$3005,$C164,'Review Queue'!$C$2:$C$3005,$B164,'Review Queue'!$G$2:$G$3005,IF($D164="Overall","&lt;&gt;",$D164),'Review Queue'!$F$2:$F$3005,IF($A164="Successful inputs only",1,"&lt;&gt;"))</f>
        <v>0</v>
      </c>
      <c r="I164" s="10">
        <f t="shared" si="1"/>
        <v>1</v>
      </c>
      <c r="J164" s="10">
        <f t="shared" si="2"/>
        <v>1</v>
      </c>
      <c r="K164" s="10">
        <f t="shared" si="3"/>
        <v>1</v>
      </c>
      <c r="L164" s="7">
        <f>COUNTIFS('Review Queue'!$D$2:$D$3005,$C164,'Review Queue'!$C$2:$C$3005,$B164,'Review Queue'!$G$2:$G$3005,IF($D164="Overall","&lt;&gt;",$D164),'Review Queue'!$F$2:$F$3005,IF($A164="Successful inputs only",1,"&lt;&gt;"),'Review Queue'!$AC$2:$AC$3005,"Needs review")</f>
        <v>0</v>
      </c>
      <c r="M164" s="7">
        <f>COUNTIFS('Review Queue'!$D$2:$D$3005,$C164,'Review Queue'!$C$2:$C$3005,$B164,'Review Queue'!$G$2:$G$3005,IF($D164="Overall","&lt;&gt;",$D164),'Review Queue'!$F$2:$F$3005,IF($A164="Successful inputs only",1,"&lt;&gt;"),'Review Queue'!$AE$2:$AE$3005,"INCOMPLETE")</f>
        <v>0</v>
      </c>
    </row>
    <row r="165" ht="15.75" customHeight="1">
      <c r="A165" s="7" t="s">
        <v>233</v>
      </c>
      <c r="B165" s="7" t="s">
        <v>577</v>
      </c>
      <c r="C165" s="7" t="s">
        <v>115</v>
      </c>
      <c r="D165" s="7" t="s">
        <v>105</v>
      </c>
      <c r="E165" s="7">
        <f>COUNTIFS('All Comparisons'!$D$2:$D$8401,$C165,'All Comparisons'!$C$2:$C$8401,$B165,'All Comparisons'!$G$2:$G$8401,IF($D165="Overall","&lt;&gt;",$D165),'All Comparisons'!$F$2:$F$8401,IF($A165="Successful inputs only",1,"&lt;&gt;"))-COUNTIFS('Review Queue'!$D$2:$D$3005,$C165,'Review Queue'!$C$2:$C$3005,$B165,'Review Queue'!$G$2:$G$3005,IF($D165="Overall","&lt;&gt;",$D165),'Review Queue'!$F$2:$F$3005,IF($A165="Successful inputs only",1,"&lt;&gt;"),'Review Queue'!$AB$2:$AB$3005,"Yes")</f>
        <v>99</v>
      </c>
      <c r="F165" s="7">
        <f>SUMIFS('All Comparisons'!$M$2:$M$8401,'All Comparisons'!$D$2:$D$8401,$C165,'All Comparisons'!$C$2:$C$8401,$B165,'All Comparisons'!$G$2:$G$8401,IF($D165="Overall","&lt;&gt;",$D165),'All Comparisons'!$F$2:$F$8401,IF($A165="Successful inputs only",1,"&lt;&gt;"))+SUMIFS('Review Queue'!$AF$2:$AF$3005,'Review Queue'!$D$2:$D$3005,$C165,'Review Queue'!$C$2:$C$3005,$B165,'Review Queue'!$G$2:$G$3005,IF($D165="Overall","&lt;&gt;",$D165),'Review Queue'!$F$2:$F$3005,IF($A165="Successful inputs only",1,"&lt;&gt;"))-SUMIFS('Review Queue'!$T$2:$T$3005,'Review Queue'!$D$2:$D$3005,$C165,'Review Queue'!$C$2:$C$3005,$B165,'Review Queue'!$G$2:$G$3005,IF($D165="Overall","&lt;&gt;",$D165),'Review Queue'!$F$2:$F$3005,IF($A165="Successful inputs only",1,"&lt;&gt;"))</f>
        <v>100</v>
      </c>
      <c r="G165" s="7">
        <f>SUMIFS('All Comparisons'!$N$2:$N$8401,'All Comparisons'!$D$2:$D$8401,$C165,'All Comparisons'!$C$2:$C$8401,$B165,'All Comparisons'!$G$2:$G$8401,IF($D165="Overall","&lt;&gt;",$D165),'All Comparisons'!$F$2:$F$8401,IF($A165="Successful inputs only",1,"&lt;&gt;"))+SUMIFS('Review Queue'!$AG$2:$AG$3005,'Review Queue'!$D$2:$D$3005,$C165,'Review Queue'!$C$2:$C$3005,$B165,'Review Queue'!$G$2:$G$3005,IF($D165="Overall","&lt;&gt;",$D165),'Review Queue'!$F$2:$F$3005,IF($A165="Successful inputs only",1,"&lt;&gt;"))-SUMIFS('Review Queue'!$U$2:$U$3005,'Review Queue'!$D$2:$D$3005,$C165,'Review Queue'!$C$2:$C$3005,$B165,'Review Queue'!$G$2:$G$3005,IF($D165="Overall","&lt;&gt;",$D165),'Review Queue'!$F$2:$F$3005,IF($A165="Successful inputs only",1,"&lt;&gt;"))</f>
        <v>0</v>
      </c>
      <c r="H165" s="7">
        <f>SUMIFS('All Comparisons'!$O$2:$O$8401,'All Comparisons'!$D$2:$D$8401,$C165,'All Comparisons'!$C$2:$C$8401,$B165,'All Comparisons'!$G$2:$G$8401,IF($D165="Overall","&lt;&gt;",$D165),'All Comparisons'!$F$2:$F$8401,IF($A165="Successful inputs only",1,"&lt;&gt;"))+SUMIFS('Review Queue'!$AH$2:$AH$3005,'Review Queue'!$D$2:$D$3005,$C165,'Review Queue'!$C$2:$C$3005,$B165,'Review Queue'!$G$2:$G$3005,IF($D165="Overall","&lt;&gt;",$D165),'Review Queue'!$F$2:$F$3005,IF($A165="Successful inputs only",1,"&lt;&gt;"))-SUMIFS('Review Queue'!$V$2:$V$3005,'Review Queue'!$D$2:$D$3005,$C165,'Review Queue'!$C$2:$C$3005,$B165,'Review Queue'!$G$2:$G$3005,IF($D165="Overall","&lt;&gt;",$D165),'Review Queue'!$F$2:$F$3005,IF($A165="Successful inputs only",1,"&lt;&gt;"))</f>
        <v>0</v>
      </c>
      <c r="I165" s="10">
        <f t="shared" si="1"/>
        <v>1</v>
      </c>
      <c r="J165" s="10">
        <f t="shared" si="2"/>
        <v>1</v>
      </c>
      <c r="K165" s="10">
        <f t="shared" si="3"/>
        <v>1</v>
      </c>
      <c r="L165" s="7">
        <f>COUNTIFS('Review Queue'!$D$2:$D$3005,$C165,'Review Queue'!$C$2:$C$3005,$B165,'Review Queue'!$G$2:$G$3005,IF($D165="Overall","&lt;&gt;",$D165),'Review Queue'!$F$2:$F$3005,IF($A165="Successful inputs only",1,"&lt;&gt;"),'Review Queue'!$AC$2:$AC$3005,"Needs review")</f>
        <v>0</v>
      </c>
      <c r="M165" s="7">
        <f>COUNTIFS('Review Queue'!$D$2:$D$3005,$C165,'Review Queue'!$C$2:$C$3005,$B165,'Review Queue'!$G$2:$G$3005,IF($D165="Overall","&lt;&gt;",$D165),'Review Queue'!$F$2:$F$3005,IF($A165="Successful inputs only",1,"&lt;&gt;"),'Review Queue'!$AE$2:$AE$3005,"INCOMPLETE")</f>
        <v>0</v>
      </c>
    </row>
    <row r="166" ht="15.75" customHeight="1">
      <c r="A166" s="7" t="s">
        <v>233</v>
      </c>
      <c r="B166" s="7" t="s">
        <v>577</v>
      </c>
      <c r="C166" s="7" t="s">
        <v>115</v>
      </c>
      <c r="D166" s="7" t="s">
        <v>138</v>
      </c>
      <c r="E166" s="7">
        <f>COUNTIFS('All Comparisons'!$D$2:$D$8401,$C166,'All Comparisons'!$C$2:$C$8401,$B166,'All Comparisons'!$G$2:$G$8401,IF($D166="Overall","&lt;&gt;",$D166),'All Comparisons'!$F$2:$F$8401,IF($A166="Successful inputs only",1,"&lt;&gt;"))-COUNTIFS('Review Queue'!$D$2:$D$3005,$C166,'Review Queue'!$C$2:$C$3005,$B166,'Review Queue'!$G$2:$G$3005,IF($D166="Overall","&lt;&gt;",$D166),'Review Queue'!$F$2:$F$3005,IF($A166="Successful inputs only",1,"&lt;&gt;"),'Review Queue'!$AB$2:$AB$3005,"Yes")</f>
        <v>396</v>
      </c>
      <c r="F166" s="7">
        <f>SUMIFS('All Comparisons'!$M$2:$M$8401,'All Comparisons'!$D$2:$D$8401,$C166,'All Comparisons'!$C$2:$C$8401,$B166,'All Comparisons'!$G$2:$G$8401,IF($D166="Overall","&lt;&gt;",$D166),'All Comparisons'!$F$2:$F$8401,IF($A166="Successful inputs only",1,"&lt;&gt;"))+SUMIFS('Review Queue'!$AF$2:$AF$3005,'Review Queue'!$D$2:$D$3005,$C166,'Review Queue'!$C$2:$C$3005,$B166,'Review Queue'!$G$2:$G$3005,IF($D166="Overall","&lt;&gt;",$D166),'Review Queue'!$F$2:$F$3005,IF($A166="Successful inputs only",1,"&lt;&gt;"))-SUMIFS('Review Queue'!$T$2:$T$3005,'Review Queue'!$D$2:$D$3005,$C166,'Review Queue'!$C$2:$C$3005,$B166,'Review Queue'!$G$2:$G$3005,IF($D166="Overall","&lt;&gt;",$D166),'Review Queue'!$F$2:$F$3005,IF($A166="Successful inputs only",1,"&lt;&gt;"))</f>
        <v>203</v>
      </c>
      <c r="G166" s="7">
        <f>SUMIFS('All Comparisons'!$N$2:$N$8401,'All Comparisons'!$D$2:$D$8401,$C166,'All Comparisons'!$C$2:$C$8401,$B166,'All Comparisons'!$G$2:$G$8401,IF($D166="Overall","&lt;&gt;",$D166),'All Comparisons'!$F$2:$F$8401,IF($A166="Successful inputs only",1,"&lt;&gt;"))+SUMIFS('Review Queue'!$AG$2:$AG$3005,'Review Queue'!$D$2:$D$3005,$C166,'Review Queue'!$C$2:$C$3005,$B166,'Review Queue'!$G$2:$G$3005,IF($D166="Overall","&lt;&gt;",$D166),'Review Queue'!$F$2:$F$3005,IF($A166="Successful inputs only",1,"&lt;&gt;"))-SUMIFS('Review Queue'!$U$2:$U$3005,'Review Queue'!$D$2:$D$3005,$C166,'Review Queue'!$C$2:$C$3005,$B166,'Review Queue'!$G$2:$G$3005,IF($D166="Overall","&lt;&gt;",$D166),'Review Queue'!$F$2:$F$3005,IF($A166="Successful inputs only",1,"&lt;&gt;"))</f>
        <v>9</v>
      </c>
      <c r="H166" s="7">
        <f>SUMIFS('All Comparisons'!$O$2:$O$8401,'All Comparisons'!$D$2:$D$8401,$C166,'All Comparisons'!$C$2:$C$8401,$B166,'All Comparisons'!$G$2:$G$8401,IF($D166="Overall","&lt;&gt;",$D166),'All Comparisons'!$F$2:$F$8401,IF($A166="Successful inputs only",1,"&lt;&gt;"))+SUMIFS('Review Queue'!$AH$2:$AH$3005,'Review Queue'!$D$2:$D$3005,$C166,'Review Queue'!$C$2:$C$3005,$B166,'Review Queue'!$G$2:$G$3005,IF($D166="Overall","&lt;&gt;",$D166),'Review Queue'!$F$2:$F$3005,IF($A166="Successful inputs only",1,"&lt;&gt;"))-SUMIFS('Review Queue'!$V$2:$V$3005,'Review Queue'!$D$2:$D$3005,$C166,'Review Queue'!$C$2:$C$3005,$B166,'Review Queue'!$G$2:$G$3005,IF($D166="Overall","&lt;&gt;",$D166),'Review Queue'!$F$2:$F$3005,IF($A166="Successful inputs only",1,"&lt;&gt;"))</f>
        <v>190</v>
      </c>
      <c r="I166" s="10">
        <f t="shared" si="1"/>
        <v>0.9575471698</v>
      </c>
      <c r="J166" s="10">
        <f t="shared" si="2"/>
        <v>0.5165394402</v>
      </c>
      <c r="K166" s="10">
        <f t="shared" si="3"/>
        <v>0.6710743802</v>
      </c>
      <c r="L166" s="7">
        <f>COUNTIFS('Review Queue'!$D$2:$D$3005,$C166,'Review Queue'!$C$2:$C$3005,$B166,'Review Queue'!$G$2:$G$3005,IF($D166="Overall","&lt;&gt;",$D166),'Review Queue'!$F$2:$F$3005,IF($A166="Successful inputs only",1,"&lt;&gt;"),'Review Queue'!$AC$2:$AC$3005,"Needs review")</f>
        <v>0</v>
      </c>
      <c r="M166" s="7">
        <f>COUNTIFS('Review Queue'!$D$2:$D$3005,$C166,'Review Queue'!$C$2:$C$3005,$B166,'Review Queue'!$G$2:$G$3005,IF($D166="Overall","&lt;&gt;",$D166),'Review Queue'!$F$2:$F$3005,IF($A166="Successful inputs only",1,"&lt;&gt;"),'Review Queue'!$AE$2:$AE$3005,"INCOMPLETE")</f>
        <v>0</v>
      </c>
    </row>
    <row r="167" ht="15.75" customHeight="1">
      <c r="A167" s="7" t="s">
        <v>233</v>
      </c>
      <c r="B167" s="7" t="s">
        <v>272</v>
      </c>
      <c r="C167" s="7" t="s">
        <v>48</v>
      </c>
      <c r="D167" s="7" t="s">
        <v>49</v>
      </c>
      <c r="E167" s="7">
        <f>COUNTIFS('All Comparisons'!$D$2:$D$8401,$C167,'All Comparisons'!$C$2:$C$8401,$B167,'All Comparisons'!$G$2:$G$8401,IF($D167="Overall","&lt;&gt;",$D167),'All Comparisons'!$F$2:$F$8401,IF($A167="Successful inputs only",1,"&lt;&gt;"))-COUNTIFS('Review Queue'!$D$2:$D$3005,$C167,'Review Queue'!$C$2:$C$3005,$B167,'Review Queue'!$G$2:$G$3005,IF($D167="Overall","&lt;&gt;",$D167),'Review Queue'!$F$2:$F$3005,IF($A167="Successful inputs only",1,"&lt;&gt;"),'Review Queue'!$AB$2:$AB$3005,"Yes")</f>
        <v>100</v>
      </c>
      <c r="F167" s="7">
        <f>SUMIFS('All Comparisons'!$M$2:$M$8401,'All Comparisons'!$D$2:$D$8401,$C167,'All Comparisons'!$C$2:$C$8401,$B167,'All Comparisons'!$G$2:$G$8401,IF($D167="Overall","&lt;&gt;",$D167),'All Comparisons'!$F$2:$F$8401,IF($A167="Successful inputs only",1,"&lt;&gt;"))+SUMIFS('Review Queue'!$AF$2:$AF$3005,'Review Queue'!$D$2:$D$3005,$C167,'Review Queue'!$C$2:$C$3005,$B167,'Review Queue'!$G$2:$G$3005,IF($D167="Overall","&lt;&gt;",$D167),'Review Queue'!$F$2:$F$3005,IF($A167="Successful inputs only",1,"&lt;&gt;"))-SUMIFS('Review Queue'!$T$2:$T$3005,'Review Queue'!$D$2:$D$3005,$C167,'Review Queue'!$C$2:$C$3005,$B167,'Review Queue'!$G$2:$G$3005,IF($D167="Overall","&lt;&gt;",$D167),'Review Queue'!$F$2:$F$3005,IF($A167="Successful inputs only",1,"&lt;&gt;"))</f>
        <v>107</v>
      </c>
      <c r="G167" s="7">
        <f>SUMIFS('All Comparisons'!$N$2:$N$8401,'All Comparisons'!$D$2:$D$8401,$C167,'All Comparisons'!$C$2:$C$8401,$B167,'All Comparisons'!$G$2:$G$8401,IF($D167="Overall","&lt;&gt;",$D167),'All Comparisons'!$F$2:$F$8401,IF($A167="Successful inputs only",1,"&lt;&gt;"))+SUMIFS('Review Queue'!$AG$2:$AG$3005,'Review Queue'!$D$2:$D$3005,$C167,'Review Queue'!$C$2:$C$3005,$B167,'Review Queue'!$G$2:$G$3005,IF($D167="Overall","&lt;&gt;",$D167),'Review Queue'!$F$2:$F$3005,IF($A167="Successful inputs only",1,"&lt;&gt;"))-SUMIFS('Review Queue'!$U$2:$U$3005,'Review Queue'!$D$2:$D$3005,$C167,'Review Queue'!$C$2:$C$3005,$B167,'Review Queue'!$G$2:$G$3005,IF($D167="Overall","&lt;&gt;",$D167),'Review Queue'!$F$2:$F$3005,IF($A167="Successful inputs only",1,"&lt;&gt;"))</f>
        <v>2</v>
      </c>
      <c r="H167" s="7">
        <f>SUMIFS('All Comparisons'!$O$2:$O$8401,'All Comparisons'!$D$2:$D$8401,$C167,'All Comparisons'!$C$2:$C$8401,$B167,'All Comparisons'!$G$2:$G$8401,IF($D167="Overall","&lt;&gt;",$D167),'All Comparisons'!$F$2:$F$8401,IF($A167="Successful inputs only",1,"&lt;&gt;"))+SUMIFS('Review Queue'!$AH$2:$AH$3005,'Review Queue'!$D$2:$D$3005,$C167,'Review Queue'!$C$2:$C$3005,$B167,'Review Queue'!$G$2:$G$3005,IF($D167="Overall","&lt;&gt;",$D167),'Review Queue'!$F$2:$F$3005,IF($A167="Successful inputs only",1,"&lt;&gt;"))-SUMIFS('Review Queue'!$V$2:$V$3005,'Review Queue'!$D$2:$D$3005,$C167,'Review Queue'!$C$2:$C$3005,$B167,'Review Queue'!$G$2:$G$3005,IF($D167="Overall","&lt;&gt;",$D167),'Review Queue'!$F$2:$F$3005,IF($A167="Successful inputs only",1,"&lt;&gt;"))</f>
        <v>1</v>
      </c>
      <c r="I167" s="10">
        <f t="shared" si="1"/>
        <v>0.9816513761</v>
      </c>
      <c r="J167" s="10">
        <f t="shared" si="2"/>
        <v>0.9907407407</v>
      </c>
      <c r="K167" s="10">
        <f t="shared" si="3"/>
        <v>0.9861751152</v>
      </c>
      <c r="L167" s="7">
        <f>COUNTIFS('Review Queue'!$D$2:$D$3005,$C167,'Review Queue'!$C$2:$C$3005,$B167,'Review Queue'!$G$2:$G$3005,IF($D167="Overall","&lt;&gt;",$D167),'Review Queue'!$F$2:$F$3005,IF($A167="Successful inputs only",1,"&lt;&gt;"),'Review Queue'!$AC$2:$AC$3005,"Needs review")</f>
        <v>0</v>
      </c>
      <c r="M167" s="7">
        <f>COUNTIFS('Review Queue'!$D$2:$D$3005,$C167,'Review Queue'!$C$2:$C$3005,$B167,'Review Queue'!$G$2:$G$3005,IF($D167="Overall","&lt;&gt;",$D167),'Review Queue'!$F$2:$F$3005,IF($A167="Successful inputs only",1,"&lt;&gt;"),'Review Queue'!$AE$2:$AE$3005,"INCOMPLETE")</f>
        <v>0</v>
      </c>
    </row>
    <row r="168" ht="15.75" customHeight="1">
      <c r="A168" s="7" t="s">
        <v>233</v>
      </c>
      <c r="B168" s="7" t="s">
        <v>272</v>
      </c>
      <c r="C168" s="7" t="s">
        <v>48</v>
      </c>
      <c r="D168" s="7" t="s">
        <v>95</v>
      </c>
      <c r="E168" s="7">
        <f>COUNTIFS('All Comparisons'!$D$2:$D$8401,$C168,'All Comparisons'!$C$2:$C$8401,$B168,'All Comparisons'!$G$2:$G$8401,IF($D168="Overall","&lt;&gt;",$D168),'All Comparisons'!$F$2:$F$8401,IF($A168="Successful inputs only",1,"&lt;&gt;"))-COUNTIFS('Review Queue'!$D$2:$D$3005,$C168,'Review Queue'!$C$2:$C$3005,$B168,'Review Queue'!$G$2:$G$3005,IF($D168="Overall","&lt;&gt;",$D168),'Review Queue'!$F$2:$F$3005,IF($A168="Successful inputs only",1,"&lt;&gt;"),'Review Queue'!$AB$2:$AB$3005,"Yes")</f>
        <v>100</v>
      </c>
      <c r="F168" s="7">
        <f>SUMIFS('All Comparisons'!$M$2:$M$8401,'All Comparisons'!$D$2:$D$8401,$C168,'All Comparisons'!$C$2:$C$8401,$B168,'All Comparisons'!$G$2:$G$8401,IF($D168="Overall","&lt;&gt;",$D168),'All Comparisons'!$F$2:$F$8401,IF($A168="Successful inputs only",1,"&lt;&gt;"))+SUMIFS('Review Queue'!$AF$2:$AF$3005,'Review Queue'!$D$2:$D$3005,$C168,'Review Queue'!$C$2:$C$3005,$B168,'Review Queue'!$G$2:$G$3005,IF($D168="Overall","&lt;&gt;",$D168),'Review Queue'!$F$2:$F$3005,IF($A168="Successful inputs only",1,"&lt;&gt;"))-SUMIFS('Review Queue'!$T$2:$T$3005,'Review Queue'!$D$2:$D$3005,$C168,'Review Queue'!$C$2:$C$3005,$B168,'Review Queue'!$G$2:$G$3005,IF($D168="Overall","&lt;&gt;",$D168),'Review Queue'!$F$2:$F$3005,IF($A168="Successful inputs only",1,"&lt;&gt;"))</f>
        <v>100</v>
      </c>
      <c r="G168" s="7">
        <f>SUMIFS('All Comparisons'!$N$2:$N$8401,'All Comparisons'!$D$2:$D$8401,$C168,'All Comparisons'!$C$2:$C$8401,$B168,'All Comparisons'!$G$2:$G$8401,IF($D168="Overall","&lt;&gt;",$D168),'All Comparisons'!$F$2:$F$8401,IF($A168="Successful inputs only",1,"&lt;&gt;"))+SUMIFS('Review Queue'!$AG$2:$AG$3005,'Review Queue'!$D$2:$D$3005,$C168,'Review Queue'!$C$2:$C$3005,$B168,'Review Queue'!$G$2:$G$3005,IF($D168="Overall","&lt;&gt;",$D168),'Review Queue'!$F$2:$F$3005,IF($A168="Successful inputs only",1,"&lt;&gt;"))-SUMIFS('Review Queue'!$U$2:$U$3005,'Review Queue'!$D$2:$D$3005,$C168,'Review Queue'!$C$2:$C$3005,$B168,'Review Queue'!$G$2:$G$3005,IF($D168="Overall","&lt;&gt;",$D168),'Review Queue'!$F$2:$F$3005,IF($A168="Successful inputs only",1,"&lt;&gt;"))</f>
        <v>0</v>
      </c>
      <c r="H168" s="7">
        <f>SUMIFS('All Comparisons'!$O$2:$O$8401,'All Comparisons'!$D$2:$D$8401,$C168,'All Comparisons'!$C$2:$C$8401,$B168,'All Comparisons'!$G$2:$G$8401,IF($D168="Overall","&lt;&gt;",$D168),'All Comparisons'!$F$2:$F$8401,IF($A168="Successful inputs only",1,"&lt;&gt;"))+SUMIFS('Review Queue'!$AH$2:$AH$3005,'Review Queue'!$D$2:$D$3005,$C168,'Review Queue'!$C$2:$C$3005,$B168,'Review Queue'!$G$2:$G$3005,IF($D168="Overall","&lt;&gt;",$D168),'Review Queue'!$F$2:$F$3005,IF($A168="Successful inputs only",1,"&lt;&gt;"))-SUMIFS('Review Queue'!$V$2:$V$3005,'Review Queue'!$D$2:$D$3005,$C168,'Review Queue'!$C$2:$C$3005,$B168,'Review Queue'!$G$2:$G$3005,IF($D168="Overall","&lt;&gt;",$D168),'Review Queue'!$F$2:$F$3005,IF($A168="Successful inputs only",1,"&lt;&gt;"))</f>
        <v>0</v>
      </c>
      <c r="I168" s="10">
        <f t="shared" si="1"/>
        <v>1</v>
      </c>
      <c r="J168" s="10">
        <f t="shared" si="2"/>
        <v>1</v>
      </c>
      <c r="K168" s="10">
        <f t="shared" si="3"/>
        <v>1</v>
      </c>
      <c r="L168" s="7">
        <f>COUNTIFS('Review Queue'!$D$2:$D$3005,$C168,'Review Queue'!$C$2:$C$3005,$B168,'Review Queue'!$G$2:$G$3005,IF($D168="Overall","&lt;&gt;",$D168),'Review Queue'!$F$2:$F$3005,IF($A168="Successful inputs only",1,"&lt;&gt;"),'Review Queue'!$AC$2:$AC$3005,"Needs review")</f>
        <v>0</v>
      </c>
      <c r="M168" s="7">
        <f>COUNTIFS('Review Queue'!$D$2:$D$3005,$C168,'Review Queue'!$C$2:$C$3005,$B168,'Review Queue'!$G$2:$G$3005,IF($D168="Overall","&lt;&gt;",$D168),'Review Queue'!$F$2:$F$3005,IF($A168="Successful inputs only",1,"&lt;&gt;"),'Review Queue'!$AE$2:$AE$3005,"INCOMPLETE")</f>
        <v>0</v>
      </c>
    </row>
    <row r="169" ht="15.75" customHeight="1">
      <c r="A169" s="7" t="s">
        <v>233</v>
      </c>
      <c r="B169" s="7" t="s">
        <v>272</v>
      </c>
      <c r="C169" s="7" t="s">
        <v>48</v>
      </c>
      <c r="D169" s="7" t="s">
        <v>90</v>
      </c>
      <c r="E169" s="7">
        <f>COUNTIFS('All Comparisons'!$D$2:$D$8401,$C169,'All Comparisons'!$C$2:$C$8401,$B169,'All Comparisons'!$G$2:$G$8401,IF($D169="Overall","&lt;&gt;",$D169),'All Comparisons'!$F$2:$F$8401,IF($A169="Successful inputs only",1,"&lt;&gt;"))-COUNTIFS('Review Queue'!$D$2:$D$3005,$C169,'Review Queue'!$C$2:$C$3005,$B169,'Review Queue'!$G$2:$G$3005,IF($D169="Overall","&lt;&gt;",$D169),'Review Queue'!$F$2:$F$3005,IF($A169="Successful inputs only",1,"&lt;&gt;"),'Review Queue'!$AB$2:$AB$3005,"Yes")</f>
        <v>100</v>
      </c>
      <c r="F169" s="7">
        <f>SUMIFS('All Comparisons'!$M$2:$M$8401,'All Comparisons'!$D$2:$D$8401,$C169,'All Comparisons'!$C$2:$C$8401,$B169,'All Comparisons'!$G$2:$G$8401,IF($D169="Overall","&lt;&gt;",$D169),'All Comparisons'!$F$2:$F$8401,IF($A169="Successful inputs only",1,"&lt;&gt;"))+SUMIFS('Review Queue'!$AF$2:$AF$3005,'Review Queue'!$D$2:$D$3005,$C169,'Review Queue'!$C$2:$C$3005,$B169,'Review Queue'!$G$2:$G$3005,IF($D169="Overall","&lt;&gt;",$D169),'Review Queue'!$F$2:$F$3005,IF($A169="Successful inputs only",1,"&lt;&gt;"))-SUMIFS('Review Queue'!$T$2:$T$3005,'Review Queue'!$D$2:$D$3005,$C169,'Review Queue'!$C$2:$C$3005,$B169,'Review Queue'!$G$2:$G$3005,IF($D169="Overall","&lt;&gt;",$D169),'Review Queue'!$F$2:$F$3005,IF($A169="Successful inputs only",1,"&lt;&gt;"))</f>
        <v>117</v>
      </c>
      <c r="G169" s="7">
        <f>SUMIFS('All Comparisons'!$N$2:$N$8401,'All Comparisons'!$D$2:$D$8401,$C169,'All Comparisons'!$C$2:$C$8401,$B169,'All Comparisons'!$G$2:$G$8401,IF($D169="Overall","&lt;&gt;",$D169),'All Comparisons'!$F$2:$F$8401,IF($A169="Successful inputs only",1,"&lt;&gt;"))+SUMIFS('Review Queue'!$AG$2:$AG$3005,'Review Queue'!$D$2:$D$3005,$C169,'Review Queue'!$C$2:$C$3005,$B169,'Review Queue'!$G$2:$G$3005,IF($D169="Overall","&lt;&gt;",$D169),'Review Queue'!$F$2:$F$3005,IF($A169="Successful inputs only",1,"&lt;&gt;"))-SUMIFS('Review Queue'!$U$2:$U$3005,'Review Queue'!$D$2:$D$3005,$C169,'Review Queue'!$C$2:$C$3005,$B169,'Review Queue'!$G$2:$G$3005,IF($D169="Overall","&lt;&gt;",$D169),'Review Queue'!$F$2:$F$3005,IF($A169="Successful inputs only",1,"&lt;&gt;"))</f>
        <v>3</v>
      </c>
      <c r="H169" s="7">
        <f>SUMIFS('All Comparisons'!$O$2:$O$8401,'All Comparisons'!$D$2:$D$8401,$C169,'All Comparisons'!$C$2:$C$8401,$B169,'All Comparisons'!$G$2:$G$8401,IF($D169="Overall","&lt;&gt;",$D169),'All Comparisons'!$F$2:$F$8401,IF($A169="Successful inputs only",1,"&lt;&gt;"))+SUMIFS('Review Queue'!$AH$2:$AH$3005,'Review Queue'!$D$2:$D$3005,$C169,'Review Queue'!$C$2:$C$3005,$B169,'Review Queue'!$G$2:$G$3005,IF($D169="Overall","&lt;&gt;",$D169),'Review Queue'!$F$2:$F$3005,IF($A169="Successful inputs only",1,"&lt;&gt;"))-SUMIFS('Review Queue'!$V$2:$V$3005,'Review Queue'!$D$2:$D$3005,$C169,'Review Queue'!$C$2:$C$3005,$B169,'Review Queue'!$G$2:$G$3005,IF($D169="Overall","&lt;&gt;",$D169),'Review Queue'!$F$2:$F$3005,IF($A169="Successful inputs only",1,"&lt;&gt;"))</f>
        <v>0</v>
      </c>
      <c r="I169" s="10">
        <f t="shared" si="1"/>
        <v>0.975</v>
      </c>
      <c r="J169" s="10">
        <f t="shared" si="2"/>
        <v>1</v>
      </c>
      <c r="K169" s="10">
        <f t="shared" si="3"/>
        <v>0.9873417722</v>
      </c>
      <c r="L169" s="7">
        <f>COUNTIFS('Review Queue'!$D$2:$D$3005,$C169,'Review Queue'!$C$2:$C$3005,$B169,'Review Queue'!$G$2:$G$3005,IF($D169="Overall","&lt;&gt;",$D169),'Review Queue'!$F$2:$F$3005,IF($A169="Successful inputs only",1,"&lt;&gt;"),'Review Queue'!$AC$2:$AC$3005,"Needs review")</f>
        <v>0</v>
      </c>
      <c r="M169" s="7">
        <f>COUNTIFS('Review Queue'!$D$2:$D$3005,$C169,'Review Queue'!$C$2:$C$3005,$B169,'Review Queue'!$G$2:$G$3005,IF($D169="Overall","&lt;&gt;",$D169),'Review Queue'!$F$2:$F$3005,IF($A169="Successful inputs only",1,"&lt;&gt;"),'Review Queue'!$AE$2:$AE$3005,"INCOMPLETE")</f>
        <v>0</v>
      </c>
    </row>
    <row r="170" ht="15.75" customHeight="1">
      <c r="A170" s="7" t="s">
        <v>233</v>
      </c>
      <c r="B170" s="7" t="s">
        <v>272</v>
      </c>
      <c r="C170" s="7" t="s">
        <v>48</v>
      </c>
      <c r="D170" s="7" t="s">
        <v>105</v>
      </c>
      <c r="E170" s="7">
        <f>COUNTIFS('All Comparisons'!$D$2:$D$8401,$C170,'All Comparisons'!$C$2:$C$8401,$B170,'All Comparisons'!$G$2:$G$8401,IF($D170="Overall","&lt;&gt;",$D170),'All Comparisons'!$F$2:$F$8401,IF($A170="Successful inputs only",1,"&lt;&gt;"))-COUNTIFS('Review Queue'!$D$2:$D$3005,$C170,'Review Queue'!$C$2:$C$3005,$B170,'Review Queue'!$G$2:$G$3005,IF($D170="Overall","&lt;&gt;",$D170),'Review Queue'!$F$2:$F$3005,IF($A170="Successful inputs only",1,"&lt;&gt;"),'Review Queue'!$AB$2:$AB$3005,"Yes")</f>
        <v>100</v>
      </c>
      <c r="F170" s="7">
        <f>SUMIFS('All Comparisons'!$M$2:$M$8401,'All Comparisons'!$D$2:$D$8401,$C170,'All Comparisons'!$C$2:$C$8401,$B170,'All Comparisons'!$G$2:$G$8401,IF($D170="Overall","&lt;&gt;",$D170),'All Comparisons'!$F$2:$F$8401,IF($A170="Successful inputs only",1,"&lt;&gt;"))+SUMIFS('Review Queue'!$AF$2:$AF$3005,'Review Queue'!$D$2:$D$3005,$C170,'Review Queue'!$C$2:$C$3005,$B170,'Review Queue'!$G$2:$G$3005,IF($D170="Overall","&lt;&gt;",$D170),'Review Queue'!$F$2:$F$3005,IF($A170="Successful inputs only",1,"&lt;&gt;"))-SUMIFS('Review Queue'!$T$2:$T$3005,'Review Queue'!$D$2:$D$3005,$C170,'Review Queue'!$C$2:$C$3005,$B170,'Review Queue'!$G$2:$G$3005,IF($D170="Overall","&lt;&gt;",$D170),'Review Queue'!$F$2:$F$3005,IF($A170="Successful inputs only",1,"&lt;&gt;"))</f>
        <v>119</v>
      </c>
      <c r="G170" s="7">
        <f>SUMIFS('All Comparisons'!$N$2:$N$8401,'All Comparisons'!$D$2:$D$8401,$C170,'All Comparisons'!$C$2:$C$8401,$B170,'All Comparisons'!$G$2:$G$8401,IF($D170="Overall","&lt;&gt;",$D170),'All Comparisons'!$F$2:$F$8401,IF($A170="Successful inputs only",1,"&lt;&gt;"))+SUMIFS('Review Queue'!$AG$2:$AG$3005,'Review Queue'!$D$2:$D$3005,$C170,'Review Queue'!$C$2:$C$3005,$B170,'Review Queue'!$G$2:$G$3005,IF($D170="Overall","&lt;&gt;",$D170),'Review Queue'!$F$2:$F$3005,IF($A170="Successful inputs only",1,"&lt;&gt;"))-SUMIFS('Review Queue'!$U$2:$U$3005,'Review Queue'!$D$2:$D$3005,$C170,'Review Queue'!$C$2:$C$3005,$B170,'Review Queue'!$G$2:$G$3005,IF($D170="Overall","&lt;&gt;",$D170),'Review Queue'!$F$2:$F$3005,IF($A170="Successful inputs only",1,"&lt;&gt;"))</f>
        <v>5</v>
      </c>
      <c r="H170" s="7">
        <f>SUMIFS('All Comparisons'!$O$2:$O$8401,'All Comparisons'!$D$2:$D$8401,$C170,'All Comparisons'!$C$2:$C$8401,$B170,'All Comparisons'!$G$2:$G$8401,IF($D170="Overall","&lt;&gt;",$D170),'All Comparisons'!$F$2:$F$8401,IF($A170="Successful inputs only",1,"&lt;&gt;"))+SUMIFS('Review Queue'!$AH$2:$AH$3005,'Review Queue'!$D$2:$D$3005,$C170,'Review Queue'!$C$2:$C$3005,$B170,'Review Queue'!$G$2:$G$3005,IF($D170="Overall","&lt;&gt;",$D170),'Review Queue'!$F$2:$F$3005,IF($A170="Successful inputs only",1,"&lt;&gt;"))-SUMIFS('Review Queue'!$V$2:$V$3005,'Review Queue'!$D$2:$D$3005,$C170,'Review Queue'!$C$2:$C$3005,$B170,'Review Queue'!$G$2:$G$3005,IF($D170="Overall","&lt;&gt;",$D170),'Review Queue'!$F$2:$F$3005,IF($A170="Successful inputs only",1,"&lt;&gt;"))</f>
        <v>0</v>
      </c>
      <c r="I170" s="10">
        <f t="shared" si="1"/>
        <v>0.9596774194</v>
      </c>
      <c r="J170" s="10">
        <f t="shared" si="2"/>
        <v>1</v>
      </c>
      <c r="K170" s="10">
        <f t="shared" si="3"/>
        <v>0.9794238683</v>
      </c>
      <c r="L170" s="7">
        <f>COUNTIFS('Review Queue'!$D$2:$D$3005,$C170,'Review Queue'!$C$2:$C$3005,$B170,'Review Queue'!$G$2:$G$3005,IF($D170="Overall","&lt;&gt;",$D170),'Review Queue'!$F$2:$F$3005,IF($A170="Successful inputs only",1,"&lt;&gt;"),'Review Queue'!$AC$2:$AC$3005,"Needs review")</f>
        <v>0</v>
      </c>
      <c r="M170" s="7">
        <f>COUNTIFS('Review Queue'!$D$2:$D$3005,$C170,'Review Queue'!$C$2:$C$3005,$B170,'Review Queue'!$G$2:$G$3005,IF($D170="Overall","&lt;&gt;",$D170),'Review Queue'!$F$2:$F$3005,IF($A170="Successful inputs only",1,"&lt;&gt;"),'Review Queue'!$AE$2:$AE$3005,"INCOMPLETE")</f>
        <v>0</v>
      </c>
    </row>
    <row r="171" ht="15.75" customHeight="1">
      <c r="A171" s="7" t="s">
        <v>233</v>
      </c>
      <c r="B171" s="7" t="s">
        <v>272</v>
      </c>
      <c r="C171" s="7" t="s">
        <v>48</v>
      </c>
      <c r="D171" s="7" t="s">
        <v>138</v>
      </c>
      <c r="E171" s="7">
        <f>COUNTIFS('All Comparisons'!$D$2:$D$8401,$C171,'All Comparisons'!$C$2:$C$8401,$B171,'All Comparisons'!$G$2:$G$8401,IF($D171="Overall","&lt;&gt;",$D171),'All Comparisons'!$F$2:$F$8401,IF($A171="Successful inputs only",1,"&lt;&gt;"))-COUNTIFS('Review Queue'!$D$2:$D$3005,$C171,'Review Queue'!$C$2:$C$3005,$B171,'Review Queue'!$G$2:$G$3005,IF($D171="Overall","&lt;&gt;",$D171),'Review Queue'!$F$2:$F$3005,IF($A171="Successful inputs only",1,"&lt;&gt;"),'Review Queue'!$AB$2:$AB$3005,"Yes")</f>
        <v>400</v>
      </c>
      <c r="F171" s="7">
        <f>SUMIFS('All Comparisons'!$M$2:$M$8401,'All Comparisons'!$D$2:$D$8401,$C171,'All Comparisons'!$C$2:$C$8401,$B171,'All Comparisons'!$G$2:$G$8401,IF($D171="Overall","&lt;&gt;",$D171),'All Comparisons'!$F$2:$F$8401,IF($A171="Successful inputs only",1,"&lt;&gt;"))+SUMIFS('Review Queue'!$AF$2:$AF$3005,'Review Queue'!$D$2:$D$3005,$C171,'Review Queue'!$C$2:$C$3005,$B171,'Review Queue'!$G$2:$G$3005,IF($D171="Overall","&lt;&gt;",$D171),'Review Queue'!$F$2:$F$3005,IF($A171="Successful inputs only",1,"&lt;&gt;"))-SUMIFS('Review Queue'!$T$2:$T$3005,'Review Queue'!$D$2:$D$3005,$C171,'Review Queue'!$C$2:$C$3005,$B171,'Review Queue'!$G$2:$G$3005,IF($D171="Overall","&lt;&gt;",$D171),'Review Queue'!$F$2:$F$3005,IF($A171="Successful inputs only",1,"&lt;&gt;"))</f>
        <v>443</v>
      </c>
      <c r="G171" s="7">
        <f>SUMIFS('All Comparisons'!$N$2:$N$8401,'All Comparisons'!$D$2:$D$8401,$C171,'All Comparisons'!$C$2:$C$8401,$B171,'All Comparisons'!$G$2:$G$8401,IF($D171="Overall","&lt;&gt;",$D171),'All Comparisons'!$F$2:$F$8401,IF($A171="Successful inputs only",1,"&lt;&gt;"))+SUMIFS('Review Queue'!$AG$2:$AG$3005,'Review Queue'!$D$2:$D$3005,$C171,'Review Queue'!$C$2:$C$3005,$B171,'Review Queue'!$G$2:$G$3005,IF($D171="Overall","&lt;&gt;",$D171),'Review Queue'!$F$2:$F$3005,IF($A171="Successful inputs only",1,"&lt;&gt;"))-SUMIFS('Review Queue'!$U$2:$U$3005,'Review Queue'!$D$2:$D$3005,$C171,'Review Queue'!$C$2:$C$3005,$B171,'Review Queue'!$G$2:$G$3005,IF($D171="Overall","&lt;&gt;",$D171),'Review Queue'!$F$2:$F$3005,IF($A171="Successful inputs only",1,"&lt;&gt;"))</f>
        <v>10</v>
      </c>
      <c r="H171" s="7">
        <f>SUMIFS('All Comparisons'!$O$2:$O$8401,'All Comparisons'!$D$2:$D$8401,$C171,'All Comparisons'!$C$2:$C$8401,$B171,'All Comparisons'!$G$2:$G$8401,IF($D171="Overall","&lt;&gt;",$D171),'All Comparisons'!$F$2:$F$8401,IF($A171="Successful inputs only",1,"&lt;&gt;"))+SUMIFS('Review Queue'!$AH$2:$AH$3005,'Review Queue'!$D$2:$D$3005,$C171,'Review Queue'!$C$2:$C$3005,$B171,'Review Queue'!$G$2:$G$3005,IF($D171="Overall","&lt;&gt;",$D171),'Review Queue'!$F$2:$F$3005,IF($A171="Successful inputs only",1,"&lt;&gt;"))-SUMIFS('Review Queue'!$V$2:$V$3005,'Review Queue'!$D$2:$D$3005,$C171,'Review Queue'!$C$2:$C$3005,$B171,'Review Queue'!$G$2:$G$3005,IF($D171="Overall","&lt;&gt;",$D171),'Review Queue'!$F$2:$F$3005,IF($A171="Successful inputs only",1,"&lt;&gt;"))</f>
        <v>1</v>
      </c>
      <c r="I171" s="10">
        <f t="shared" si="1"/>
        <v>0.9779249448</v>
      </c>
      <c r="J171" s="10">
        <f t="shared" si="2"/>
        <v>0.9977477477</v>
      </c>
      <c r="K171" s="10">
        <f t="shared" si="3"/>
        <v>0.9877369008</v>
      </c>
      <c r="L171" s="7">
        <f>COUNTIFS('Review Queue'!$D$2:$D$3005,$C171,'Review Queue'!$C$2:$C$3005,$B171,'Review Queue'!$G$2:$G$3005,IF($D171="Overall","&lt;&gt;",$D171),'Review Queue'!$F$2:$F$3005,IF($A171="Successful inputs only",1,"&lt;&gt;"),'Review Queue'!$AC$2:$AC$3005,"Needs review")</f>
        <v>0</v>
      </c>
      <c r="M171" s="7">
        <f>COUNTIFS('Review Queue'!$D$2:$D$3005,$C171,'Review Queue'!$C$2:$C$3005,$B171,'Review Queue'!$G$2:$G$3005,IF($D171="Overall","&lt;&gt;",$D171),'Review Queue'!$F$2:$F$3005,IF($A171="Successful inputs only",1,"&lt;&gt;"),'Review Queue'!$AE$2:$AE$3005,"INCOMPLETE")</f>
        <v>0</v>
      </c>
    </row>
    <row r="172" ht="15.75" customHeight="1">
      <c r="A172" s="7" t="s">
        <v>233</v>
      </c>
      <c r="B172" s="7" t="s">
        <v>272</v>
      </c>
      <c r="C172" s="7" t="s">
        <v>102</v>
      </c>
      <c r="D172" s="7" t="s">
        <v>49</v>
      </c>
      <c r="E172" s="7">
        <f>COUNTIFS('All Comparisons'!$D$2:$D$8401,$C172,'All Comparisons'!$C$2:$C$8401,$B172,'All Comparisons'!$G$2:$G$8401,IF($D172="Overall","&lt;&gt;",$D172),'All Comparisons'!$F$2:$F$8401,IF($A172="Successful inputs only",1,"&lt;&gt;"))-COUNTIFS('Review Queue'!$D$2:$D$3005,$C172,'Review Queue'!$C$2:$C$3005,$B172,'Review Queue'!$G$2:$G$3005,IF($D172="Overall","&lt;&gt;",$D172),'Review Queue'!$F$2:$F$3005,IF($A172="Successful inputs only",1,"&lt;&gt;"),'Review Queue'!$AB$2:$AB$3005,"Yes")</f>
        <v>100</v>
      </c>
      <c r="F172" s="7">
        <f>SUMIFS('All Comparisons'!$M$2:$M$8401,'All Comparisons'!$D$2:$D$8401,$C172,'All Comparisons'!$C$2:$C$8401,$B172,'All Comparisons'!$G$2:$G$8401,IF($D172="Overall","&lt;&gt;",$D172),'All Comparisons'!$F$2:$F$8401,IF($A172="Successful inputs only",1,"&lt;&gt;"))+SUMIFS('Review Queue'!$AF$2:$AF$3005,'Review Queue'!$D$2:$D$3005,$C172,'Review Queue'!$C$2:$C$3005,$B172,'Review Queue'!$G$2:$G$3005,IF($D172="Overall","&lt;&gt;",$D172),'Review Queue'!$F$2:$F$3005,IF($A172="Successful inputs only",1,"&lt;&gt;"))-SUMIFS('Review Queue'!$T$2:$T$3005,'Review Queue'!$D$2:$D$3005,$C172,'Review Queue'!$C$2:$C$3005,$B172,'Review Queue'!$G$2:$G$3005,IF($D172="Overall","&lt;&gt;",$D172),'Review Queue'!$F$2:$F$3005,IF($A172="Successful inputs only",1,"&lt;&gt;"))</f>
        <v>97</v>
      </c>
      <c r="G172" s="7">
        <f>SUMIFS('All Comparisons'!$N$2:$N$8401,'All Comparisons'!$D$2:$D$8401,$C172,'All Comparisons'!$C$2:$C$8401,$B172,'All Comparisons'!$G$2:$G$8401,IF($D172="Overall","&lt;&gt;",$D172),'All Comparisons'!$F$2:$F$8401,IF($A172="Successful inputs only",1,"&lt;&gt;"))+SUMIFS('Review Queue'!$AG$2:$AG$3005,'Review Queue'!$D$2:$D$3005,$C172,'Review Queue'!$C$2:$C$3005,$B172,'Review Queue'!$G$2:$G$3005,IF($D172="Overall","&lt;&gt;",$D172),'Review Queue'!$F$2:$F$3005,IF($A172="Successful inputs only",1,"&lt;&gt;"))-SUMIFS('Review Queue'!$U$2:$U$3005,'Review Queue'!$D$2:$D$3005,$C172,'Review Queue'!$C$2:$C$3005,$B172,'Review Queue'!$G$2:$G$3005,IF($D172="Overall","&lt;&gt;",$D172),'Review Queue'!$F$2:$F$3005,IF($A172="Successful inputs only",1,"&lt;&gt;"))</f>
        <v>4</v>
      </c>
      <c r="H172" s="7">
        <f>SUMIFS('All Comparisons'!$O$2:$O$8401,'All Comparisons'!$D$2:$D$8401,$C172,'All Comparisons'!$C$2:$C$8401,$B172,'All Comparisons'!$G$2:$G$8401,IF($D172="Overall","&lt;&gt;",$D172),'All Comparisons'!$F$2:$F$8401,IF($A172="Successful inputs only",1,"&lt;&gt;"))+SUMIFS('Review Queue'!$AH$2:$AH$3005,'Review Queue'!$D$2:$D$3005,$C172,'Review Queue'!$C$2:$C$3005,$B172,'Review Queue'!$G$2:$G$3005,IF($D172="Overall","&lt;&gt;",$D172),'Review Queue'!$F$2:$F$3005,IF($A172="Successful inputs only",1,"&lt;&gt;"))-SUMIFS('Review Queue'!$V$2:$V$3005,'Review Queue'!$D$2:$D$3005,$C172,'Review Queue'!$C$2:$C$3005,$B172,'Review Queue'!$G$2:$G$3005,IF($D172="Overall","&lt;&gt;",$D172),'Review Queue'!$F$2:$F$3005,IF($A172="Successful inputs only",1,"&lt;&gt;"))</f>
        <v>10</v>
      </c>
      <c r="I172" s="10">
        <f t="shared" si="1"/>
        <v>0.9603960396</v>
      </c>
      <c r="J172" s="10">
        <f t="shared" si="2"/>
        <v>0.9065420561</v>
      </c>
      <c r="K172" s="10">
        <f t="shared" si="3"/>
        <v>0.9326923077</v>
      </c>
      <c r="L172" s="7">
        <f>COUNTIFS('Review Queue'!$D$2:$D$3005,$C172,'Review Queue'!$C$2:$C$3005,$B172,'Review Queue'!$G$2:$G$3005,IF($D172="Overall","&lt;&gt;",$D172),'Review Queue'!$F$2:$F$3005,IF($A172="Successful inputs only",1,"&lt;&gt;"),'Review Queue'!$AC$2:$AC$3005,"Needs review")</f>
        <v>0</v>
      </c>
      <c r="M172" s="7">
        <f>COUNTIFS('Review Queue'!$D$2:$D$3005,$C172,'Review Queue'!$C$2:$C$3005,$B172,'Review Queue'!$G$2:$G$3005,IF($D172="Overall","&lt;&gt;",$D172),'Review Queue'!$F$2:$F$3005,IF($A172="Successful inputs only",1,"&lt;&gt;"),'Review Queue'!$AE$2:$AE$3005,"INCOMPLETE")</f>
        <v>0</v>
      </c>
    </row>
    <row r="173" ht="15.75" customHeight="1">
      <c r="A173" s="7" t="s">
        <v>233</v>
      </c>
      <c r="B173" s="7" t="s">
        <v>272</v>
      </c>
      <c r="C173" s="7" t="s">
        <v>102</v>
      </c>
      <c r="D173" s="7" t="s">
        <v>95</v>
      </c>
      <c r="E173" s="7">
        <f>COUNTIFS('All Comparisons'!$D$2:$D$8401,$C173,'All Comparisons'!$C$2:$C$8401,$B173,'All Comparisons'!$G$2:$G$8401,IF($D173="Overall","&lt;&gt;",$D173),'All Comparisons'!$F$2:$F$8401,IF($A173="Successful inputs only",1,"&lt;&gt;"))-COUNTIFS('Review Queue'!$D$2:$D$3005,$C173,'Review Queue'!$C$2:$C$3005,$B173,'Review Queue'!$G$2:$G$3005,IF($D173="Overall","&lt;&gt;",$D173),'Review Queue'!$F$2:$F$3005,IF($A173="Successful inputs only",1,"&lt;&gt;"),'Review Queue'!$AB$2:$AB$3005,"Yes")</f>
        <v>100</v>
      </c>
      <c r="F173" s="7">
        <f>SUMIFS('All Comparisons'!$M$2:$M$8401,'All Comparisons'!$D$2:$D$8401,$C173,'All Comparisons'!$C$2:$C$8401,$B173,'All Comparisons'!$G$2:$G$8401,IF($D173="Overall","&lt;&gt;",$D173),'All Comparisons'!$F$2:$F$8401,IF($A173="Successful inputs only",1,"&lt;&gt;"))+SUMIFS('Review Queue'!$AF$2:$AF$3005,'Review Queue'!$D$2:$D$3005,$C173,'Review Queue'!$C$2:$C$3005,$B173,'Review Queue'!$G$2:$G$3005,IF($D173="Overall","&lt;&gt;",$D173),'Review Queue'!$F$2:$F$3005,IF($A173="Successful inputs only",1,"&lt;&gt;"))-SUMIFS('Review Queue'!$T$2:$T$3005,'Review Queue'!$D$2:$D$3005,$C173,'Review Queue'!$C$2:$C$3005,$B173,'Review Queue'!$G$2:$G$3005,IF($D173="Overall","&lt;&gt;",$D173),'Review Queue'!$F$2:$F$3005,IF($A173="Successful inputs only",1,"&lt;&gt;"))</f>
        <v>92</v>
      </c>
      <c r="G173" s="7">
        <f>SUMIFS('All Comparisons'!$N$2:$N$8401,'All Comparisons'!$D$2:$D$8401,$C173,'All Comparisons'!$C$2:$C$8401,$B173,'All Comparisons'!$G$2:$G$8401,IF($D173="Overall","&lt;&gt;",$D173),'All Comparisons'!$F$2:$F$8401,IF($A173="Successful inputs only",1,"&lt;&gt;"))+SUMIFS('Review Queue'!$AG$2:$AG$3005,'Review Queue'!$D$2:$D$3005,$C173,'Review Queue'!$C$2:$C$3005,$B173,'Review Queue'!$G$2:$G$3005,IF($D173="Overall","&lt;&gt;",$D173),'Review Queue'!$F$2:$F$3005,IF($A173="Successful inputs only",1,"&lt;&gt;"))-SUMIFS('Review Queue'!$U$2:$U$3005,'Review Queue'!$D$2:$D$3005,$C173,'Review Queue'!$C$2:$C$3005,$B173,'Review Queue'!$G$2:$G$3005,IF($D173="Overall","&lt;&gt;",$D173),'Review Queue'!$F$2:$F$3005,IF($A173="Successful inputs only",1,"&lt;&gt;"))</f>
        <v>8</v>
      </c>
      <c r="H173" s="7">
        <f>SUMIFS('All Comparisons'!$O$2:$O$8401,'All Comparisons'!$D$2:$D$8401,$C173,'All Comparisons'!$C$2:$C$8401,$B173,'All Comparisons'!$G$2:$G$8401,IF($D173="Overall","&lt;&gt;",$D173),'All Comparisons'!$F$2:$F$8401,IF($A173="Successful inputs only",1,"&lt;&gt;"))+SUMIFS('Review Queue'!$AH$2:$AH$3005,'Review Queue'!$D$2:$D$3005,$C173,'Review Queue'!$C$2:$C$3005,$B173,'Review Queue'!$G$2:$G$3005,IF($D173="Overall","&lt;&gt;",$D173),'Review Queue'!$F$2:$F$3005,IF($A173="Successful inputs only",1,"&lt;&gt;"))-SUMIFS('Review Queue'!$V$2:$V$3005,'Review Queue'!$D$2:$D$3005,$C173,'Review Queue'!$C$2:$C$3005,$B173,'Review Queue'!$G$2:$G$3005,IF($D173="Overall","&lt;&gt;",$D173),'Review Queue'!$F$2:$F$3005,IF($A173="Successful inputs only",1,"&lt;&gt;"))</f>
        <v>8</v>
      </c>
      <c r="I173" s="10">
        <f t="shared" si="1"/>
        <v>0.92</v>
      </c>
      <c r="J173" s="10">
        <f t="shared" si="2"/>
        <v>0.92</v>
      </c>
      <c r="K173" s="10">
        <f t="shared" si="3"/>
        <v>0.92</v>
      </c>
      <c r="L173" s="7">
        <f>COUNTIFS('Review Queue'!$D$2:$D$3005,$C173,'Review Queue'!$C$2:$C$3005,$B173,'Review Queue'!$G$2:$G$3005,IF($D173="Overall","&lt;&gt;",$D173),'Review Queue'!$F$2:$F$3005,IF($A173="Successful inputs only",1,"&lt;&gt;"),'Review Queue'!$AC$2:$AC$3005,"Needs review")</f>
        <v>0</v>
      </c>
      <c r="M173" s="7">
        <f>COUNTIFS('Review Queue'!$D$2:$D$3005,$C173,'Review Queue'!$C$2:$C$3005,$B173,'Review Queue'!$G$2:$G$3005,IF($D173="Overall","&lt;&gt;",$D173),'Review Queue'!$F$2:$F$3005,IF($A173="Successful inputs only",1,"&lt;&gt;"),'Review Queue'!$AE$2:$AE$3005,"INCOMPLETE")</f>
        <v>0</v>
      </c>
    </row>
    <row r="174" ht="15.75" customHeight="1">
      <c r="A174" s="7" t="s">
        <v>233</v>
      </c>
      <c r="B174" s="7" t="s">
        <v>272</v>
      </c>
      <c r="C174" s="7" t="s">
        <v>102</v>
      </c>
      <c r="D174" s="7" t="s">
        <v>90</v>
      </c>
      <c r="E174" s="7">
        <f>COUNTIFS('All Comparisons'!$D$2:$D$8401,$C174,'All Comparisons'!$C$2:$C$8401,$B174,'All Comparisons'!$G$2:$G$8401,IF($D174="Overall","&lt;&gt;",$D174),'All Comparisons'!$F$2:$F$8401,IF($A174="Successful inputs only",1,"&lt;&gt;"))-COUNTIFS('Review Queue'!$D$2:$D$3005,$C174,'Review Queue'!$C$2:$C$3005,$B174,'Review Queue'!$G$2:$G$3005,IF($D174="Overall","&lt;&gt;",$D174),'Review Queue'!$F$2:$F$3005,IF($A174="Successful inputs only",1,"&lt;&gt;"),'Review Queue'!$AB$2:$AB$3005,"Yes")</f>
        <v>100</v>
      </c>
      <c r="F174" s="7">
        <f>SUMIFS('All Comparisons'!$M$2:$M$8401,'All Comparisons'!$D$2:$D$8401,$C174,'All Comparisons'!$C$2:$C$8401,$B174,'All Comparisons'!$G$2:$G$8401,IF($D174="Overall","&lt;&gt;",$D174),'All Comparisons'!$F$2:$F$8401,IF($A174="Successful inputs only",1,"&lt;&gt;"))+SUMIFS('Review Queue'!$AF$2:$AF$3005,'Review Queue'!$D$2:$D$3005,$C174,'Review Queue'!$C$2:$C$3005,$B174,'Review Queue'!$G$2:$G$3005,IF($D174="Overall","&lt;&gt;",$D174),'Review Queue'!$F$2:$F$3005,IF($A174="Successful inputs only",1,"&lt;&gt;"))-SUMIFS('Review Queue'!$T$2:$T$3005,'Review Queue'!$D$2:$D$3005,$C174,'Review Queue'!$C$2:$C$3005,$B174,'Review Queue'!$G$2:$G$3005,IF($D174="Overall","&lt;&gt;",$D174),'Review Queue'!$F$2:$F$3005,IF($A174="Successful inputs only",1,"&lt;&gt;"))</f>
        <v>115</v>
      </c>
      <c r="G174" s="7">
        <f>SUMIFS('All Comparisons'!$N$2:$N$8401,'All Comparisons'!$D$2:$D$8401,$C174,'All Comparisons'!$C$2:$C$8401,$B174,'All Comparisons'!$G$2:$G$8401,IF($D174="Overall","&lt;&gt;",$D174),'All Comparisons'!$F$2:$F$8401,IF($A174="Successful inputs only",1,"&lt;&gt;"))+SUMIFS('Review Queue'!$AG$2:$AG$3005,'Review Queue'!$D$2:$D$3005,$C174,'Review Queue'!$C$2:$C$3005,$B174,'Review Queue'!$G$2:$G$3005,IF($D174="Overall","&lt;&gt;",$D174),'Review Queue'!$F$2:$F$3005,IF($A174="Successful inputs only",1,"&lt;&gt;"))-SUMIFS('Review Queue'!$U$2:$U$3005,'Review Queue'!$D$2:$D$3005,$C174,'Review Queue'!$C$2:$C$3005,$B174,'Review Queue'!$G$2:$G$3005,IF($D174="Overall","&lt;&gt;",$D174),'Review Queue'!$F$2:$F$3005,IF($A174="Successful inputs only",1,"&lt;&gt;"))</f>
        <v>0</v>
      </c>
      <c r="H174" s="7">
        <f>SUMIFS('All Comparisons'!$O$2:$O$8401,'All Comparisons'!$D$2:$D$8401,$C174,'All Comparisons'!$C$2:$C$8401,$B174,'All Comparisons'!$G$2:$G$8401,IF($D174="Overall","&lt;&gt;",$D174),'All Comparisons'!$F$2:$F$8401,IF($A174="Successful inputs only",1,"&lt;&gt;"))+SUMIFS('Review Queue'!$AH$2:$AH$3005,'Review Queue'!$D$2:$D$3005,$C174,'Review Queue'!$C$2:$C$3005,$B174,'Review Queue'!$G$2:$G$3005,IF($D174="Overall","&lt;&gt;",$D174),'Review Queue'!$F$2:$F$3005,IF($A174="Successful inputs only",1,"&lt;&gt;"))-SUMIFS('Review Queue'!$V$2:$V$3005,'Review Queue'!$D$2:$D$3005,$C174,'Review Queue'!$C$2:$C$3005,$B174,'Review Queue'!$G$2:$G$3005,IF($D174="Overall","&lt;&gt;",$D174),'Review Queue'!$F$2:$F$3005,IF($A174="Successful inputs only",1,"&lt;&gt;"))</f>
        <v>2</v>
      </c>
      <c r="I174" s="10">
        <f t="shared" si="1"/>
        <v>1</v>
      </c>
      <c r="J174" s="10">
        <f t="shared" si="2"/>
        <v>0.9829059829</v>
      </c>
      <c r="K174" s="10">
        <f t="shared" si="3"/>
        <v>0.9913793103</v>
      </c>
      <c r="L174" s="7">
        <f>COUNTIFS('Review Queue'!$D$2:$D$3005,$C174,'Review Queue'!$C$2:$C$3005,$B174,'Review Queue'!$G$2:$G$3005,IF($D174="Overall","&lt;&gt;",$D174),'Review Queue'!$F$2:$F$3005,IF($A174="Successful inputs only",1,"&lt;&gt;"),'Review Queue'!$AC$2:$AC$3005,"Needs review")</f>
        <v>0</v>
      </c>
      <c r="M174" s="7">
        <f>COUNTIFS('Review Queue'!$D$2:$D$3005,$C174,'Review Queue'!$C$2:$C$3005,$B174,'Review Queue'!$G$2:$G$3005,IF($D174="Overall","&lt;&gt;",$D174),'Review Queue'!$F$2:$F$3005,IF($A174="Successful inputs only",1,"&lt;&gt;"),'Review Queue'!$AE$2:$AE$3005,"INCOMPLETE")</f>
        <v>0</v>
      </c>
    </row>
    <row r="175" ht="15.75" customHeight="1">
      <c r="A175" s="7" t="s">
        <v>233</v>
      </c>
      <c r="B175" s="7" t="s">
        <v>272</v>
      </c>
      <c r="C175" s="7" t="s">
        <v>102</v>
      </c>
      <c r="D175" s="7" t="s">
        <v>105</v>
      </c>
      <c r="E175" s="7">
        <f>COUNTIFS('All Comparisons'!$D$2:$D$8401,$C175,'All Comparisons'!$C$2:$C$8401,$B175,'All Comparisons'!$G$2:$G$8401,IF($D175="Overall","&lt;&gt;",$D175),'All Comparisons'!$F$2:$F$8401,IF($A175="Successful inputs only",1,"&lt;&gt;"))-COUNTIFS('Review Queue'!$D$2:$D$3005,$C175,'Review Queue'!$C$2:$C$3005,$B175,'Review Queue'!$G$2:$G$3005,IF($D175="Overall","&lt;&gt;",$D175),'Review Queue'!$F$2:$F$3005,IF($A175="Successful inputs only",1,"&lt;&gt;"),'Review Queue'!$AB$2:$AB$3005,"Yes")</f>
        <v>100</v>
      </c>
      <c r="F175" s="7">
        <f>SUMIFS('All Comparisons'!$M$2:$M$8401,'All Comparisons'!$D$2:$D$8401,$C175,'All Comparisons'!$C$2:$C$8401,$B175,'All Comparisons'!$G$2:$G$8401,IF($D175="Overall","&lt;&gt;",$D175),'All Comparisons'!$F$2:$F$8401,IF($A175="Successful inputs only",1,"&lt;&gt;"))+SUMIFS('Review Queue'!$AF$2:$AF$3005,'Review Queue'!$D$2:$D$3005,$C175,'Review Queue'!$C$2:$C$3005,$B175,'Review Queue'!$G$2:$G$3005,IF($D175="Overall","&lt;&gt;",$D175),'Review Queue'!$F$2:$F$3005,IF($A175="Successful inputs only",1,"&lt;&gt;"))-SUMIFS('Review Queue'!$T$2:$T$3005,'Review Queue'!$D$2:$D$3005,$C175,'Review Queue'!$C$2:$C$3005,$B175,'Review Queue'!$G$2:$G$3005,IF($D175="Overall","&lt;&gt;",$D175),'Review Queue'!$F$2:$F$3005,IF($A175="Successful inputs only",1,"&lt;&gt;"))</f>
        <v>116</v>
      </c>
      <c r="G175" s="7">
        <f>SUMIFS('All Comparisons'!$N$2:$N$8401,'All Comparisons'!$D$2:$D$8401,$C175,'All Comparisons'!$C$2:$C$8401,$B175,'All Comparisons'!$G$2:$G$8401,IF($D175="Overall","&lt;&gt;",$D175),'All Comparisons'!$F$2:$F$8401,IF($A175="Successful inputs only",1,"&lt;&gt;"))+SUMIFS('Review Queue'!$AG$2:$AG$3005,'Review Queue'!$D$2:$D$3005,$C175,'Review Queue'!$C$2:$C$3005,$B175,'Review Queue'!$G$2:$G$3005,IF($D175="Overall","&lt;&gt;",$D175),'Review Queue'!$F$2:$F$3005,IF($A175="Successful inputs only",1,"&lt;&gt;"))-SUMIFS('Review Queue'!$U$2:$U$3005,'Review Queue'!$D$2:$D$3005,$C175,'Review Queue'!$C$2:$C$3005,$B175,'Review Queue'!$G$2:$G$3005,IF($D175="Overall","&lt;&gt;",$D175),'Review Queue'!$F$2:$F$3005,IF($A175="Successful inputs only",1,"&lt;&gt;"))</f>
        <v>0</v>
      </c>
      <c r="H175" s="7">
        <f>SUMIFS('All Comparisons'!$O$2:$O$8401,'All Comparisons'!$D$2:$D$8401,$C175,'All Comparisons'!$C$2:$C$8401,$B175,'All Comparisons'!$G$2:$G$8401,IF($D175="Overall","&lt;&gt;",$D175),'All Comparisons'!$F$2:$F$8401,IF($A175="Successful inputs only",1,"&lt;&gt;"))+SUMIFS('Review Queue'!$AH$2:$AH$3005,'Review Queue'!$D$2:$D$3005,$C175,'Review Queue'!$C$2:$C$3005,$B175,'Review Queue'!$G$2:$G$3005,IF($D175="Overall","&lt;&gt;",$D175),'Review Queue'!$F$2:$F$3005,IF($A175="Successful inputs only",1,"&lt;&gt;"))-SUMIFS('Review Queue'!$V$2:$V$3005,'Review Queue'!$D$2:$D$3005,$C175,'Review Queue'!$C$2:$C$3005,$B175,'Review Queue'!$G$2:$G$3005,IF($D175="Overall","&lt;&gt;",$D175),'Review Queue'!$F$2:$F$3005,IF($A175="Successful inputs only",1,"&lt;&gt;"))</f>
        <v>2</v>
      </c>
      <c r="I175" s="10">
        <f t="shared" si="1"/>
        <v>1</v>
      </c>
      <c r="J175" s="10">
        <f t="shared" si="2"/>
        <v>0.9830508475</v>
      </c>
      <c r="K175" s="10">
        <f t="shared" si="3"/>
        <v>0.9914529915</v>
      </c>
      <c r="L175" s="7">
        <f>COUNTIFS('Review Queue'!$D$2:$D$3005,$C175,'Review Queue'!$C$2:$C$3005,$B175,'Review Queue'!$G$2:$G$3005,IF($D175="Overall","&lt;&gt;",$D175),'Review Queue'!$F$2:$F$3005,IF($A175="Successful inputs only",1,"&lt;&gt;"),'Review Queue'!$AC$2:$AC$3005,"Needs review")</f>
        <v>0</v>
      </c>
      <c r="M175" s="7">
        <f>COUNTIFS('Review Queue'!$D$2:$D$3005,$C175,'Review Queue'!$C$2:$C$3005,$B175,'Review Queue'!$G$2:$G$3005,IF($D175="Overall","&lt;&gt;",$D175),'Review Queue'!$F$2:$F$3005,IF($A175="Successful inputs only",1,"&lt;&gt;"),'Review Queue'!$AE$2:$AE$3005,"INCOMPLETE")</f>
        <v>0</v>
      </c>
    </row>
    <row r="176" ht="15.75" customHeight="1">
      <c r="A176" s="7" t="s">
        <v>233</v>
      </c>
      <c r="B176" s="7" t="s">
        <v>272</v>
      </c>
      <c r="C176" s="7" t="s">
        <v>102</v>
      </c>
      <c r="D176" s="7" t="s">
        <v>138</v>
      </c>
      <c r="E176" s="7">
        <f>COUNTIFS('All Comparisons'!$D$2:$D$8401,$C176,'All Comparisons'!$C$2:$C$8401,$B176,'All Comparisons'!$G$2:$G$8401,IF($D176="Overall","&lt;&gt;",$D176),'All Comparisons'!$F$2:$F$8401,IF($A176="Successful inputs only",1,"&lt;&gt;"))-COUNTIFS('Review Queue'!$D$2:$D$3005,$C176,'Review Queue'!$C$2:$C$3005,$B176,'Review Queue'!$G$2:$G$3005,IF($D176="Overall","&lt;&gt;",$D176),'Review Queue'!$F$2:$F$3005,IF($A176="Successful inputs only",1,"&lt;&gt;"),'Review Queue'!$AB$2:$AB$3005,"Yes")</f>
        <v>400</v>
      </c>
      <c r="F176" s="7">
        <f>SUMIFS('All Comparisons'!$M$2:$M$8401,'All Comparisons'!$D$2:$D$8401,$C176,'All Comparisons'!$C$2:$C$8401,$B176,'All Comparisons'!$G$2:$G$8401,IF($D176="Overall","&lt;&gt;",$D176),'All Comparisons'!$F$2:$F$8401,IF($A176="Successful inputs only",1,"&lt;&gt;"))+SUMIFS('Review Queue'!$AF$2:$AF$3005,'Review Queue'!$D$2:$D$3005,$C176,'Review Queue'!$C$2:$C$3005,$B176,'Review Queue'!$G$2:$G$3005,IF($D176="Overall","&lt;&gt;",$D176),'Review Queue'!$F$2:$F$3005,IF($A176="Successful inputs only",1,"&lt;&gt;"))-SUMIFS('Review Queue'!$T$2:$T$3005,'Review Queue'!$D$2:$D$3005,$C176,'Review Queue'!$C$2:$C$3005,$B176,'Review Queue'!$G$2:$G$3005,IF($D176="Overall","&lt;&gt;",$D176),'Review Queue'!$F$2:$F$3005,IF($A176="Successful inputs only",1,"&lt;&gt;"))</f>
        <v>420</v>
      </c>
      <c r="G176" s="7">
        <f>SUMIFS('All Comparisons'!$N$2:$N$8401,'All Comparisons'!$D$2:$D$8401,$C176,'All Comparisons'!$C$2:$C$8401,$B176,'All Comparisons'!$G$2:$G$8401,IF($D176="Overall","&lt;&gt;",$D176),'All Comparisons'!$F$2:$F$8401,IF($A176="Successful inputs only",1,"&lt;&gt;"))+SUMIFS('Review Queue'!$AG$2:$AG$3005,'Review Queue'!$D$2:$D$3005,$C176,'Review Queue'!$C$2:$C$3005,$B176,'Review Queue'!$G$2:$G$3005,IF($D176="Overall","&lt;&gt;",$D176),'Review Queue'!$F$2:$F$3005,IF($A176="Successful inputs only",1,"&lt;&gt;"))-SUMIFS('Review Queue'!$U$2:$U$3005,'Review Queue'!$D$2:$D$3005,$C176,'Review Queue'!$C$2:$C$3005,$B176,'Review Queue'!$G$2:$G$3005,IF($D176="Overall","&lt;&gt;",$D176),'Review Queue'!$F$2:$F$3005,IF($A176="Successful inputs only",1,"&lt;&gt;"))</f>
        <v>12</v>
      </c>
      <c r="H176" s="7">
        <f>SUMIFS('All Comparisons'!$O$2:$O$8401,'All Comparisons'!$D$2:$D$8401,$C176,'All Comparisons'!$C$2:$C$8401,$B176,'All Comparisons'!$G$2:$G$8401,IF($D176="Overall","&lt;&gt;",$D176),'All Comparisons'!$F$2:$F$8401,IF($A176="Successful inputs only",1,"&lt;&gt;"))+SUMIFS('Review Queue'!$AH$2:$AH$3005,'Review Queue'!$D$2:$D$3005,$C176,'Review Queue'!$C$2:$C$3005,$B176,'Review Queue'!$G$2:$G$3005,IF($D176="Overall","&lt;&gt;",$D176),'Review Queue'!$F$2:$F$3005,IF($A176="Successful inputs only",1,"&lt;&gt;"))-SUMIFS('Review Queue'!$V$2:$V$3005,'Review Queue'!$D$2:$D$3005,$C176,'Review Queue'!$C$2:$C$3005,$B176,'Review Queue'!$G$2:$G$3005,IF($D176="Overall","&lt;&gt;",$D176),'Review Queue'!$F$2:$F$3005,IF($A176="Successful inputs only",1,"&lt;&gt;"))</f>
        <v>22</v>
      </c>
      <c r="I176" s="10">
        <f t="shared" si="1"/>
        <v>0.9722222222</v>
      </c>
      <c r="J176" s="10">
        <f t="shared" si="2"/>
        <v>0.9502262443</v>
      </c>
      <c r="K176" s="10">
        <f t="shared" si="3"/>
        <v>0.9610983982</v>
      </c>
      <c r="L176" s="7">
        <f>COUNTIFS('Review Queue'!$D$2:$D$3005,$C176,'Review Queue'!$C$2:$C$3005,$B176,'Review Queue'!$G$2:$G$3005,IF($D176="Overall","&lt;&gt;",$D176),'Review Queue'!$F$2:$F$3005,IF($A176="Successful inputs only",1,"&lt;&gt;"),'Review Queue'!$AC$2:$AC$3005,"Needs review")</f>
        <v>0</v>
      </c>
      <c r="M176" s="7">
        <f>COUNTIFS('Review Queue'!$D$2:$D$3005,$C176,'Review Queue'!$C$2:$C$3005,$B176,'Review Queue'!$G$2:$G$3005,IF($D176="Overall","&lt;&gt;",$D176),'Review Queue'!$F$2:$F$3005,IF($A176="Successful inputs only",1,"&lt;&gt;"),'Review Queue'!$AE$2:$AE$3005,"INCOMPLETE")</f>
        <v>0</v>
      </c>
    </row>
    <row r="177" ht="15.75" customHeight="1">
      <c r="A177" s="7" t="s">
        <v>233</v>
      </c>
      <c r="B177" s="7" t="s">
        <v>272</v>
      </c>
      <c r="C177" s="7" t="s">
        <v>115</v>
      </c>
      <c r="D177" s="7" t="s">
        <v>49</v>
      </c>
      <c r="E177" s="7">
        <f>COUNTIFS('All Comparisons'!$D$2:$D$8401,$C177,'All Comparisons'!$C$2:$C$8401,$B177,'All Comparisons'!$G$2:$G$8401,IF($D177="Overall","&lt;&gt;",$D177),'All Comparisons'!$F$2:$F$8401,IF($A177="Successful inputs only",1,"&lt;&gt;"))-COUNTIFS('Review Queue'!$D$2:$D$3005,$C177,'Review Queue'!$C$2:$C$3005,$B177,'Review Queue'!$G$2:$G$3005,IF($D177="Overall","&lt;&gt;",$D177),'Review Queue'!$F$2:$F$3005,IF($A177="Successful inputs only",1,"&lt;&gt;"),'Review Queue'!$AB$2:$AB$3005,"Yes")</f>
        <v>100</v>
      </c>
      <c r="F177" s="7">
        <f>SUMIFS('All Comparisons'!$M$2:$M$8401,'All Comparisons'!$D$2:$D$8401,$C177,'All Comparisons'!$C$2:$C$8401,$B177,'All Comparisons'!$G$2:$G$8401,IF($D177="Overall","&lt;&gt;",$D177),'All Comparisons'!$F$2:$F$8401,IF($A177="Successful inputs only",1,"&lt;&gt;"))+SUMIFS('Review Queue'!$AF$2:$AF$3005,'Review Queue'!$D$2:$D$3005,$C177,'Review Queue'!$C$2:$C$3005,$B177,'Review Queue'!$G$2:$G$3005,IF($D177="Overall","&lt;&gt;",$D177),'Review Queue'!$F$2:$F$3005,IF($A177="Successful inputs only",1,"&lt;&gt;"))-SUMIFS('Review Queue'!$T$2:$T$3005,'Review Queue'!$D$2:$D$3005,$C177,'Review Queue'!$C$2:$C$3005,$B177,'Review Queue'!$G$2:$G$3005,IF($D177="Overall","&lt;&gt;",$D177),'Review Queue'!$F$2:$F$3005,IF($A177="Successful inputs only",1,"&lt;&gt;"))</f>
        <v>93</v>
      </c>
      <c r="G177" s="7">
        <f>SUMIFS('All Comparisons'!$N$2:$N$8401,'All Comparisons'!$D$2:$D$8401,$C177,'All Comparisons'!$C$2:$C$8401,$B177,'All Comparisons'!$G$2:$G$8401,IF($D177="Overall","&lt;&gt;",$D177),'All Comparisons'!$F$2:$F$8401,IF($A177="Successful inputs only",1,"&lt;&gt;"))+SUMIFS('Review Queue'!$AG$2:$AG$3005,'Review Queue'!$D$2:$D$3005,$C177,'Review Queue'!$C$2:$C$3005,$B177,'Review Queue'!$G$2:$G$3005,IF($D177="Overall","&lt;&gt;",$D177),'Review Queue'!$F$2:$F$3005,IF($A177="Successful inputs only",1,"&lt;&gt;"))-SUMIFS('Review Queue'!$U$2:$U$3005,'Review Queue'!$D$2:$D$3005,$C177,'Review Queue'!$C$2:$C$3005,$B177,'Review Queue'!$G$2:$G$3005,IF($D177="Overall","&lt;&gt;",$D177),'Review Queue'!$F$2:$F$3005,IF($A177="Successful inputs only",1,"&lt;&gt;"))</f>
        <v>9</v>
      </c>
      <c r="H177" s="7">
        <f>SUMIFS('All Comparisons'!$O$2:$O$8401,'All Comparisons'!$D$2:$D$8401,$C177,'All Comparisons'!$C$2:$C$8401,$B177,'All Comparisons'!$G$2:$G$8401,IF($D177="Overall","&lt;&gt;",$D177),'All Comparisons'!$F$2:$F$8401,IF($A177="Successful inputs only",1,"&lt;&gt;"))+SUMIFS('Review Queue'!$AH$2:$AH$3005,'Review Queue'!$D$2:$D$3005,$C177,'Review Queue'!$C$2:$C$3005,$B177,'Review Queue'!$G$2:$G$3005,IF($D177="Overall","&lt;&gt;",$D177),'Review Queue'!$F$2:$F$3005,IF($A177="Successful inputs only",1,"&lt;&gt;"))-SUMIFS('Review Queue'!$V$2:$V$3005,'Review Queue'!$D$2:$D$3005,$C177,'Review Queue'!$C$2:$C$3005,$B177,'Review Queue'!$G$2:$G$3005,IF($D177="Overall","&lt;&gt;",$D177),'Review Queue'!$F$2:$F$3005,IF($A177="Successful inputs only",1,"&lt;&gt;"))</f>
        <v>16</v>
      </c>
      <c r="I177" s="10">
        <f t="shared" si="1"/>
        <v>0.9117647059</v>
      </c>
      <c r="J177" s="10">
        <f t="shared" si="2"/>
        <v>0.8532110092</v>
      </c>
      <c r="K177" s="10">
        <f t="shared" si="3"/>
        <v>0.8815165877</v>
      </c>
      <c r="L177" s="7">
        <f>COUNTIFS('Review Queue'!$D$2:$D$3005,$C177,'Review Queue'!$C$2:$C$3005,$B177,'Review Queue'!$G$2:$G$3005,IF($D177="Overall","&lt;&gt;",$D177),'Review Queue'!$F$2:$F$3005,IF($A177="Successful inputs only",1,"&lt;&gt;"),'Review Queue'!$AC$2:$AC$3005,"Needs review")</f>
        <v>0</v>
      </c>
      <c r="M177" s="7">
        <f>COUNTIFS('Review Queue'!$D$2:$D$3005,$C177,'Review Queue'!$C$2:$C$3005,$B177,'Review Queue'!$G$2:$G$3005,IF($D177="Overall","&lt;&gt;",$D177),'Review Queue'!$F$2:$F$3005,IF($A177="Successful inputs only",1,"&lt;&gt;"),'Review Queue'!$AE$2:$AE$3005,"INCOMPLETE")</f>
        <v>0</v>
      </c>
    </row>
    <row r="178" ht="15.75" customHeight="1">
      <c r="A178" s="7" t="s">
        <v>233</v>
      </c>
      <c r="B178" s="7" t="s">
        <v>272</v>
      </c>
      <c r="C178" s="7" t="s">
        <v>115</v>
      </c>
      <c r="D178" s="7" t="s">
        <v>95</v>
      </c>
      <c r="E178" s="7">
        <f>COUNTIFS('All Comparisons'!$D$2:$D$8401,$C178,'All Comparisons'!$C$2:$C$8401,$B178,'All Comparisons'!$G$2:$G$8401,IF($D178="Overall","&lt;&gt;",$D178),'All Comparisons'!$F$2:$F$8401,IF($A178="Successful inputs only",1,"&lt;&gt;"))-COUNTIFS('Review Queue'!$D$2:$D$3005,$C178,'Review Queue'!$C$2:$C$3005,$B178,'Review Queue'!$G$2:$G$3005,IF($D178="Overall","&lt;&gt;",$D178),'Review Queue'!$F$2:$F$3005,IF($A178="Successful inputs only",1,"&lt;&gt;"),'Review Queue'!$AB$2:$AB$3005,"Yes")</f>
        <v>100</v>
      </c>
      <c r="F178" s="7">
        <f>SUMIFS('All Comparisons'!$M$2:$M$8401,'All Comparisons'!$D$2:$D$8401,$C178,'All Comparisons'!$C$2:$C$8401,$B178,'All Comparisons'!$G$2:$G$8401,IF($D178="Overall","&lt;&gt;",$D178),'All Comparisons'!$F$2:$F$8401,IF($A178="Successful inputs only",1,"&lt;&gt;"))+SUMIFS('Review Queue'!$AF$2:$AF$3005,'Review Queue'!$D$2:$D$3005,$C178,'Review Queue'!$C$2:$C$3005,$B178,'Review Queue'!$G$2:$G$3005,IF($D178="Overall","&lt;&gt;",$D178),'Review Queue'!$F$2:$F$3005,IF($A178="Successful inputs only",1,"&lt;&gt;"))-SUMIFS('Review Queue'!$T$2:$T$3005,'Review Queue'!$D$2:$D$3005,$C178,'Review Queue'!$C$2:$C$3005,$B178,'Review Queue'!$G$2:$G$3005,IF($D178="Overall","&lt;&gt;",$D178),'Review Queue'!$F$2:$F$3005,IF($A178="Successful inputs only",1,"&lt;&gt;"))</f>
        <v>72</v>
      </c>
      <c r="G178" s="7">
        <f>SUMIFS('All Comparisons'!$N$2:$N$8401,'All Comparisons'!$D$2:$D$8401,$C178,'All Comparisons'!$C$2:$C$8401,$B178,'All Comparisons'!$G$2:$G$8401,IF($D178="Overall","&lt;&gt;",$D178),'All Comparisons'!$F$2:$F$8401,IF($A178="Successful inputs only",1,"&lt;&gt;"))+SUMIFS('Review Queue'!$AG$2:$AG$3005,'Review Queue'!$D$2:$D$3005,$C178,'Review Queue'!$C$2:$C$3005,$B178,'Review Queue'!$G$2:$G$3005,IF($D178="Overall","&lt;&gt;",$D178),'Review Queue'!$F$2:$F$3005,IF($A178="Successful inputs only",1,"&lt;&gt;"))-SUMIFS('Review Queue'!$U$2:$U$3005,'Review Queue'!$D$2:$D$3005,$C178,'Review Queue'!$C$2:$C$3005,$B178,'Review Queue'!$G$2:$G$3005,IF($D178="Overall","&lt;&gt;",$D178),'Review Queue'!$F$2:$F$3005,IF($A178="Successful inputs only",1,"&lt;&gt;"))</f>
        <v>26</v>
      </c>
      <c r="H178" s="7">
        <f>SUMIFS('All Comparisons'!$O$2:$O$8401,'All Comparisons'!$D$2:$D$8401,$C178,'All Comparisons'!$C$2:$C$8401,$B178,'All Comparisons'!$G$2:$G$8401,IF($D178="Overall","&lt;&gt;",$D178),'All Comparisons'!$F$2:$F$8401,IF($A178="Successful inputs only",1,"&lt;&gt;"))+SUMIFS('Review Queue'!$AH$2:$AH$3005,'Review Queue'!$D$2:$D$3005,$C178,'Review Queue'!$C$2:$C$3005,$B178,'Review Queue'!$G$2:$G$3005,IF($D178="Overall","&lt;&gt;",$D178),'Review Queue'!$F$2:$F$3005,IF($A178="Successful inputs only",1,"&lt;&gt;"))-SUMIFS('Review Queue'!$V$2:$V$3005,'Review Queue'!$D$2:$D$3005,$C178,'Review Queue'!$C$2:$C$3005,$B178,'Review Queue'!$G$2:$G$3005,IF($D178="Overall","&lt;&gt;",$D178),'Review Queue'!$F$2:$F$3005,IF($A178="Successful inputs only",1,"&lt;&gt;"))</f>
        <v>28</v>
      </c>
      <c r="I178" s="10">
        <f t="shared" si="1"/>
        <v>0.7346938776</v>
      </c>
      <c r="J178" s="10">
        <f t="shared" si="2"/>
        <v>0.72</v>
      </c>
      <c r="K178" s="10">
        <f t="shared" si="3"/>
        <v>0.7272727273</v>
      </c>
      <c r="L178" s="7">
        <f>COUNTIFS('Review Queue'!$D$2:$D$3005,$C178,'Review Queue'!$C$2:$C$3005,$B178,'Review Queue'!$G$2:$G$3005,IF($D178="Overall","&lt;&gt;",$D178),'Review Queue'!$F$2:$F$3005,IF($A178="Successful inputs only",1,"&lt;&gt;"),'Review Queue'!$AC$2:$AC$3005,"Needs review")</f>
        <v>0</v>
      </c>
      <c r="M178" s="7">
        <f>COUNTIFS('Review Queue'!$D$2:$D$3005,$C178,'Review Queue'!$C$2:$C$3005,$B178,'Review Queue'!$G$2:$G$3005,IF($D178="Overall","&lt;&gt;",$D178),'Review Queue'!$F$2:$F$3005,IF($A178="Successful inputs only",1,"&lt;&gt;"),'Review Queue'!$AE$2:$AE$3005,"INCOMPLETE")</f>
        <v>0</v>
      </c>
    </row>
    <row r="179" ht="15.75" customHeight="1">
      <c r="A179" s="7" t="s">
        <v>233</v>
      </c>
      <c r="B179" s="7" t="s">
        <v>272</v>
      </c>
      <c r="C179" s="7" t="s">
        <v>115</v>
      </c>
      <c r="D179" s="7" t="s">
        <v>90</v>
      </c>
      <c r="E179" s="7">
        <f>COUNTIFS('All Comparisons'!$D$2:$D$8401,$C179,'All Comparisons'!$C$2:$C$8401,$B179,'All Comparisons'!$G$2:$G$8401,IF($D179="Overall","&lt;&gt;",$D179),'All Comparisons'!$F$2:$F$8401,IF($A179="Successful inputs only",1,"&lt;&gt;"))-COUNTIFS('Review Queue'!$D$2:$D$3005,$C179,'Review Queue'!$C$2:$C$3005,$B179,'Review Queue'!$G$2:$G$3005,IF($D179="Overall","&lt;&gt;",$D179),'Review Queue'!$F$2:$F$3005,IF($A179="Successful inputs only",1,"&lt;&gt;"),'Review Queue'!$AB$2:$AB$3005,"Yes")</f>
        <v>100</v>
      </c>
      <c r="F179" s="7">
        <f>SUMIFS('All Comparisons'!$M$2:$M$8401,'All Comparisons'!$D$2:$D$8401,$C179,'All Comparisons'!$C$2:$C$8401,$B179,'All Comparisons'!$G$2:$G$8401,IF($D179="Overall","&lt;&gt;",$D179),'All Comparisons'!$F$2:$F$8401,IF($A179="Successful inputs only",1,"&lt;&gt;"))+SUMIFS('Review Queue'!$AF$2:$AF$3005,'Review Queue'!$D$2:$D$3005,$C179,'Review Queue'!$C$2:$C$3005,$B179,'Review Queue'!$G$2:$G$3005,IF($D179="Overall","&lt;&gt;",$D179),'Review Queue'!$F$2:$F$3005,IF($A179="Successful inputs only",1,"&lt;&gt;"))-SUMIFS('Review Queue'!$T$2:$T$3005,'Review Queue'!$D$2:$D$3005,$C179,'Review Queue'!$C$2:$C$3005,$B179,'Review Queue'!$G$2:$G$3005,IF($D179="Overall","&lt;&gt;",$D179),'Review Queue'!$F$2:$F$3005,IF($A179="Successful inputs only",1,"&lt;&gt;"))</f>
        <v>113</v>
      </c>
      <c r="G179" s="7">
        <f>SUMIFS('All Comparisons'!$N$2:$N$8401,'All Comparisons'!$D$2:$D$8401,$C179,'All Comparisons'!$C$2:$C$8401,$B179,'All Comparisons'!$G$2:$G$8401,IF($D179="Overall","&lt;&gt;",$D179),'All Comparisons'!$F$2:$F$8401,IF($A179="Successful inputs only",1,"&lt;&gt;"))+SUMIFS('Review Queue'!$AG$2:$AG$3005,'Review Queue'!$D$2:$D$3005,$C179,'Review Queue'!$C$2:$C$3005,$B179,'Review Queue'!$G$2:$G$3005,IF($D179="Overall","&lt;&gt;",$D179),'Review Queue'!$F$2:$F$3005,IF($A179="Successful inputs only",1,"&lt;&gt;"))-SUMIFS('Review Queue'!$U$2:$U$3005,'Review Queue'!$D$2:$D$3005,$C179,'Review Queue'!$C$2:$C$3005,$B179,'Review Queue'!$G$2:$G$3005,IF($D179="Overall","&lt;&gt;",$D179),'Review Queue'!$F$2:$F$3005,IF($A179="Successful inputs only",1,"&lt;&gt;"))</f>
        <v>1</v>
      </c>
      <c r="H179" s="7">
        <f>SUMIFS('All Comparisons'!$O$2:$O$8401,'All Comparisons'!$D$2:$D$8401,$C179,'All Comparisons'!$C$2:$C$8401,$B179,'All Comparisons'!$G$2:$G$8401,IF($D179="Overall","&lt;&gt;",$D179),'All Comparisons'!$F$2:$F$8401,IF($A179="Successful inputs only",1,"&lt;&gt;"))+SUMIFS('Review Queue'!$AH$2:$AH$3005,'Review Queue'!$D$2:$D$3005,$C179,'Review Queue'!$C$2:$C$3005,$B179,'Review Queue'!$G$2:$G$3005,IF($D179="Overall","&lt;&gt;",$D179),'Review Queue'!$F$2:$F$3005,IF($A179="Successful inputs only",1,"&lt;&gt;"))-SUMIFS('Review Queue'!$V$2:$V$3005,'Review Queue'!$D$2:$D$3005,$C179,'Review Queue'!$C$2:$C$3005,$B179,'Review Queue'!$G$2:$G$3005,IF($D179="Overall","&lt;&gt;",$D179),'Review Queue'!$F$2:$F$3005,IF($A179="Successful inputs only",1,"&lt;&gt;"))</f>
        <v>2</v>
      </c>
      <c r="I179" s="10">
        <f t="shared" si="1"/>
        <v>0.9912280702</v>
      </c>
      <c r="J179" s="10">
        <f t="shared" si="2"/>
        <v>0.9826086957</v>
      </c>
      <c r="K179" s="10">
        <f t="shared" si="3"/>
        <v>0.9868995633</v>
      </c>
      <c r="L179" s="7">
        <f>COUNTIFS('Review Queue'!$D$2:$D$3005,$C179,'Review Queue'!$C$2:$C$3005,$B179,'Review Queue'!$G$2:$G$3005,IF($D179="Overall","&lt;&gt;",$D179),'Review Queue'!$F$2:$F$3005,IF($A179="Successful inputs only",1,"&lt;&gt;"),'Review Queue'!$AC$2:$AC$3005,"Needs review")</f>
        <v>0</v>
      </c>
      <c r="M179" s="7">
        <f>COUNTIFS('Review Queue'!$D$2:$D$3005,$C179,'Review Queue'!$C$2:$C$3005,$B179,'Review Queue'!$G$2:$G$3005,IF($D179="Overall","&lt;&gt;",$D179),'Review Queue'!$F$2:$F$3005,IF($A179="Successful inputs only",1,"&lt;&gt;"),'Review Queue'!$AE$2:$AE$3005,"INCOMPLETE")</f>
        <v>0</v>
      </c>
    </row>
    <row r="180" ht="15.75" customHeight="1">
      <c r="A180" s="7" t="s">
        <v>233</v>
      </c>
      <c r="B180" s="7" t="s">
        <v>272</v>
      </c>
      <c r="C180" s="7" t="s">
        <v>115</v>
      </c>
      <c r="D180" s="7" t="s">
        <v>105</v>
      </c>
      <c r="E180" s="7">
        <f>COUNTIFS('All Comparisons'!$D$2:$D$8401,$C180,'All Comparisons'!$C$2:$C$8401,$B180,'All Comparisons'!$G$2:$G$8401,IF($D180="Overall","&lt;&gt;",$D180),'All Comparisons'!$F$2:$F$8401,IF($A180="Successful inputs only",1,"&lt;&gt;"))-COUNTIFS('Review Queue'!$D$2:$D$3005,$C180,'Review Queue'!$C$2:$C$3005,$B180,'Review Queue'!$G$2:$G$3005,IF($D180="Overall","&lt;&gt;",$D180),'Review Queue'!$F$2:$F$3005,IF($A180="Successful inputs only",1,"&lt;&gt;"),'Review Queue'!$AB$2:$AB$3005,"Yes")</f>
        <v>100</v>
      </c>
      <c r="F180" s="7">
        <f>SUMIFS('All Comparisons'!$M$2:$M$8401,'All Comparisons'!$D$2:$D$8401,$C180,'All Comparisons'!$C$2:$C$8401,$B180,'All Comparisons'!$G$2:$G$8401,IF($D180="Overall","&lt;&gt;",$D180),'All Comparisons'!$F$2:$F$8401,IF($A180="Successful inputs only",1,"&lt;&gt;"))+SUMIFS('Review Queue'!$AF$2:$AF$3005,'Review Queue'!$D$2:$D$3005,$C180,'Review Queue'!$C$2:$C$3005,$B180,'Review Queue'!$G$2:$G$3005,IF($D180="Overall","&lt;&gt;",$D180),'Review Queue'!$F$2:$F$3005,IF($A180="Successful inputs only",1,"&lt;&gt;"))-SUMIFS('Review Queue'!$T$2:$T$3005,'Review Queue'!$D$2:$D$3005,$C180,'Review Queue'!$C$2:$C$3005,$B180,'Review Queue'!$G$2:$G$3005,IF($D180="Overall","&lt;&gt;",$D180),'Review Queue'!$F$2:$F$3005,IF($A180="Successful inputs only",1,"&lt;&gt;"))</f>
        <v>115</v>
      </c>
      <c r="G180" s="7">
        <f>SUMIFS('All Comparisons'!$N$2:$N$8401,'All Comparisons'!$D$2:$D$8401,$C180,'All Comparisons'!$C$2:$C$8401,$B180,'All Comparisons'!$G$2:$G$8401,IF($D180="Overall","&lt;&gt;",$D180),'All Comparisons'!$F$2:$F$8401,IF($A180="Successful inputs only",1,"&lt;&gt;"))+SUMIFS('Review Queue'!$AG$2:$AG$3005,'Review Queue'!$D$2:$D$3005,$C180,'Review Queue'!$C$2:$C$3005,$B180,'Review Queue'!$G$2:$G$3005,IF($D180="Overall","&lt;&gt;",$D180),'Review Queue'!$F$2:$F$3005,IF($A180="Successful inputs only",1,"&lt;&gt;"))-SUMIFS('Review Queue'!$U$2:$U$3005,'Review Queue'!$D$2:$D$3005,$C180,'Review Queue'!$C$2:$C$3005,$B180,'Review Queue'!$G$2:$G$3005,IF($D180="Overall","&lt;&gt;",$D180),'Review Queue'!$F$2:$F$3005,IF($A180="Successful inputs only",1,"&lt;&gt;"))</f>
        <v>1</v>
      </c>
      <c r="H180" s="7">
        <f>SUMIFS('All Comparisons'!$O$2:$O$8401,'All Comparisons'!$D$2:$D$8401,$C180,'All Comparisons'!$C$2:$C$8401,$B180,'All Comparisons'!$G$2:$G$8401,IF($D180="Overall","&lt;&gt;",$D180),'All Comparisons'!$F$2:$F$8401,IF($A180="Successful inputs only",1,"&lt;&gt;"))+SUMIFS('Review Queue'!$AH$2:$AH$3005,'Review Queue'!$D$2:$D$3005,$C180,'Review Queue'!$C$2:$C$3005,$B180,'Review Queue'!$G$2:$G$3005,IF($D180="Overall","&lt;&gt;",$D180),'Review Queue'!$F$2:$F$3005,IF($A180="Successful inputs only",1,"&lt;&gt;"))-SUMIFS('Review Queue'!$V$2:$V$3005,'Review Queue'!$D$2:$D$3005,$C180,'Review Queue'!$C$2:$C$3005,$B180,'Review Queue'!$G$2:$G$3005,IF($D180="Overall","&lt;&gt;",$D180),'Review Queue'!$F$2:$F$3005,IF($A180="Successful inputs only",1,"&lt;&gt;"))</f>
        <v>2</v>
      </c>
      <c r="I180" s="10">
        <f t="shared" si="1"/>
        <v>0.9913793103</v>
      </c>
      <c r="J180" s="10">
        <f t="shared" si="2"/>
        <v>0.9829059829</v>
      </c>
      <c r="K180" s="10">
        <f t="shared" si="3"/>
        <v>0.9871244635</v>
      </c>
      <c r="L180" s="7">
        <f>COUNTIFS('Review Queue'!$D$2:$D$3005,$C180,'Review Queue'!$C$2:$C$3005,$B180,'Review Queue'!$G$2:$G$3005,IF($D180="Overall","&lt;&gt;",$D180),'Review Queue'!$F$2:$F$3005,IF($A180="Successful inputs only",1,"&lt;&gt;"),'Review Queue'!$AC$2:$AC$3005,"Needs review")</f>
        <v>0</v>
      </c>
      <c r="M180" s="7">
        <f>COUNTIFS('Review Queue'!$D$2:$D$3005,$C180,'Review Queue'!$C$2:$C$3005,$B180,'Review Queue'!$G$2:$G$3005,IF($D180="Overall","&lt;&gt;",$D180),'Review Queue'!$F$2:$F$3005,IF($A180="Successful inputs only",1,"&lt;&gt;"),'Review Queue'!$AE$2:$AE$3005,"INCOMPLETE")</f>
        <v>0</v>
      </c>
    </row>
    <row r="181" ht="15.75" customHeight="1">
      <c r="A181" s="7" t="s">
        <v>233</v>
      </c>
      <c r="B181" s="7" t="s">
        <v>272</v>
      </c>
      <c r="C181" s="7" t="s">
        <v>115</v>
      </c>
      <c r="D181" s="7" t="s">
        <v>138</v>
      </c>
      <c r="E181" s="7">
        <f>COUNTIFS('All Comparisons'!$D$2:$D$8401,$C181,'All Comparisons'!$C$2:$C$8401,$B181,'All Comparisons'!$G$2:$G$8401,IF($D181="Overall","&lt;&gt;",$D181),'All Comparisons'!$F$2:$F$8401,IF($A181="Successful inputs only",1,"&lt;&gt;"))-COUNTIFS('Review Queue'!$D$2:$D$3005,$C181,'Review Queue'!$C$2:$C$3005,$B181,'Review Queue'!$G$2:$G$3005,IF($D181="Overall","&lt;&gt;",$D181),'Review Queue'!$F$2:$F$3005,IF($A181="Successful inputs only",1,"&lt;&gt;"),'Review Queue'!$AB$2:$AB$3005,"Yes")</f>
        <v>400</v>
      </c>
      <c r="F181" s="7">
        <f>SUMIFS('All Comparisons'!$M$2:$M$8401,'All Comparisons'!$D$2:$D$8401,$C181,'All Comparisons'!$C$2:$C$8401,$B181,'All Comparisons'!$G$2:$G$8401,IF($D181="Overall","&lt;&gt;",$D181),'All Comparisons'!$F$2:$F$8401,IF($A181="Successful inputs only",1,"&lt;&gt;"))+SUMIFS('Review Queue'!$AF$2:$AF$3005,'Review Queue'!$D$2:$D$3005,$C181,'Review Queue'!$C$2:$C$3005,$B181,'Review Queue'!$G$2:$G$3005,IF($D181="Overall","&lt;&gt;",$D181),'Review Queue'!$F$2:$F$3005,IF($A181="Successful inputs only",1,"&lt;&gt;"))-SUMIFS('Review Queue'!$T$2:$T$3005,'Review Queue'!$D$2:$D$3005,$C181,'Review Queue'!$C$2:$C$3005,$B181,'Review Queue'!$G$2:$G$3005,IF($D181="Overall","&lt;&gt;",$D181),'Review Queue'!$F$2:$F$3005,IF($A181="Successful inputs only",1,"&lt;&gt;"))</f>
        <v>393</v>
      </c>
      <c r="G181" s="7">
        <f>SUMIFS('All Comparisons'!$N$2:$N$8401,'All Comparisons'!$D$2:$D$8401,$C181,'All Comparisons'!$C$2:$C$8401,$B181,'All Comparisons'!$G$2:$G$8401,IF($D181="Overall","&lt;&gt;",$D181),'All Comparisons'!$F$2:$F$8401,IF($A181="Successful inputs only",1,"&lt;&gt;"))+SUMIFS('Review Queue'!$AG$2:$AG$3005,'Review Queue'!$D$2:$D$3005,$C181,'Review Queue'!$C$2:$C$3005,$B181,'Review Queue'!$G$2:$G$3005,IF($D181="Overall","&lt;&gt;",$D181),'Review Queue'!$F$2:$F$3005,IF($A181="Successful inputs only",1,"&lt;&gt;"))-SUMIFS('Review Queue'!$U$2:$U$3005,'Review Queue'!$D$2:$D$3005,$C181,'Review Queue'!$C$2:$C$3005,$B181,'Review Queue'!$G$2:$G$3005,IF($D181="Overall","&lt;&gt;",$D181),'Review Queue'!$F$2:$F$3005,IF($A181="Successful inputs only",1,"&lt;&gt;"))</f>
        <v>37</v>
      </c>
      <c r="H181" s="7">
        <f>SUMIFS('All Comparisons'!$O$2:$O$8401,'All Comparisons'!$D$2:$D$8401,$C181,'All Comparisons'!$C$2:$C$8401,$B181,'All Comparisons'!$G$2:$G$8401,IF($D181="Overall","&lt;&gt;",$D181),'All Comparisons'!$F$2:$F$8401,IF($A181="Successful inputs only",1,"&lt;&gt;"))+SUMIFS('Review Queue'!$AH$2:$AH$3005,'Review Queue'!$D$2:$D$3005,$C181,'Review Queue'!$C$2:$C$3005,$B181,'Review Queue'!$G$2:$G$3005,IF($D181="Overall","&lt;&gt;",$D181),'Review Queue'!$F$2:$F$3005,IF($A181="Successful inputs only",1,"&lt;&gt;"))-SUMIFS('Review Queue'!$V$2:$V$3005,'Review Queue'!$D$2:$D$3005,$C181,'Review Queue'!$C$2:$C$3005,$B181,'Review Queue'!$G$2:$G$3005,IF($D181="Overall","&lt;&gt;",$D181),'Review Queue'!$F$2:$F$3005,IF($A181="Successful inputs only",1,"&lt;&gt;"))</f>
        <v>48</v>
      </c>
      <c r="I181" s="10">
        <f t="shared" si="1"/>
        <v>0.9139534884</v>
      </c>
      <c r="J181" s="10">
        <f t="shared" si="2"/>
        <v>0.8911564626</v>
      </c>
      <c r="K181" s="10">
        <f t="shared" si="3"/>
        <v>0.9024110218</v>
      </c>
      <c r="L181" s="7">
        <f>COUNTIFS('Review Queue'!$D$2:$D$3005,$C181,'Review Queue'!$C$2:$C$3005,$B181,'Review Queue'!$G$2:$G$3005,IF($D181="Overall","&lt;&gt;",$D181),'Review Queue'!$F$2:$F$3005,IF($A181="Successful inputs only",1,"&lt;&gt;"),'Review Queue'!$AC$2:$AC$3005,"Needs review")</f>
        <v>0</v>
      </c>
      <c r="M181" s="7">
        <f>COUNTIFS('Review Queue'!$D$2:$D$3005,$C181,'Review Queue'!$C$2:$C$3005,$B181,'Review Queue'!$G$2:$G$3005,IF($D181="Overall","&lt;&gt;",$D181),'Review Queue'!$F$2:$F$3005,IF($A181="Successful inputs only",1,"&lt;&gt;"),'Review Queue'!$AE$2:$AE$3005,"INCOMPLETE")</f>
        <v>0</v>
      </c>
    </row>
    <row r="182" ht="15.75" customHeight="1">
      <c r="A182" s="7" t="s">
        <v>233</v>
      </c>
      <c r="B182" s="7" t="s">
        <v>844</v>
      </c>
      <c r="C182" s="7" t="s">
        <v>48</v>
      </c>
      <c r="D182" s="7" t="s">
        <v>49</v>
      </c>
      <c r="E182" s="7">
        <f>COUNTIFS('All Comparisons'!$D$2:$D$8401,$C182,'All Comparisons'!$C$2:$C$8401,$B182,'All Comparisons'!$G$2:$G$8401,IF($D182="Overall","&lt;&gt;",$D182),'All Comparisons'!$F$2:$F$8401,IF($A182="Successful inputs only",1,"&lt;&gt;"))-COUNTIFS('Review Queue'!$D$2:$D$3005,$C182,'Review Queue'!$C$2:$C$3005,$B182,'Review Queue'!$G$2:$G$3005,IF($D182="Overall","&lt;&gt;",$D182),'Review Queue'!$F$2:$F$3005,IF($A182="Successful inputs only",1,"&lt;&gt;"),'Review Queue'!$AB$2:$AB$3005,"Yes")</f>
        <v>100</v>
      </c>
      <c r="F182" s="7">
        <f>SUMIFS('All Comparisons'!$M$2:$M$8401,'All Comparisons'!$D$2:$D$8401,$C182,'All Comparisons'!$C$2:$C$8401,$B182,'All Comparisons'!$G$2:$G$8401,IF($D182="Overall","&lt;&gt;",$D182),'All Comparisons'!$F$2:$F$8401,IF($A182="Successful inputs only",1,"&lt;&gt;"))+SUMIFS('Review Queue'!$AF$2:$AF$3005,'Review Queue'!$D$2:$D$3005,$C182,'Review Queue'!$C$2:$C$3005,$B182,'Review Queue'!$G$2:$G$3005,IF($D182="Overall","&lt;&gt;",$D182),'Review Queue'!$F$2:$F$3005,IF($A182="Successful inputs only",1,"&lt;&gt;"))-SUMIFS('Review Queue'!$T$2:$T$3005,'Review Queue'!$D$2:$D$3005,$C182,'Review Queue'!$C$2:$C$3005,$B182,'Review Queue'!$G$2:$G$3005,IF($D182="Overall","&lt;&gt;",$D182),'Review Queue'!$F$2:$F$3005,IF($A182="Successful inputs only",1,"&lt;&gt;"))</f>
        <v>92</v>
      </c>
      <c r="G182" s="7">
        <f>SUMIFS('All Comparisons'!$N$2:$N$8401,'All Comparisons'!$D$2:$D$8401,$C182,'All Comparisons'!$C$2:$C$8401,$B182,'All Comparisons'!$G$2:$G$8401,IF($D182="Overall","&lt;&gt;",$D182),'All Comparisons'!$F$2:$F$8401,IF($A182="Successful inputs only",1,"&lt;&gt;"))+SUMIFS('Review Queue'!$AG$2:$AG$3005,'Review Queue'!$D$2:$D$3005,$C182,'Review Queue'!$C$2:$C$3005,$B182,'Review Queue'!$G$2:$G$3005,IF($D182="Overall","&lt;&gt;",$D182),'Review Queue'!$F$2:$F$3005,IF($A182="Successful inputs only",1,"&lt;&gt;"))-SUMIFS('Review Queue'!$U$2:$U$3005,'Review Queue'!$D$2:$D$3005,$C182,'Review Queue'!$C$2:$C$3005,$B182,'Review Queue'!$G$2:$G$3005,IF($D182="Overall","&lt;&gt;",$D182),'Review Queue'!$F$2:$F$3005,IF($A182="Successful inputs only",1,"&lt;&gt;"))</f>
        <v>43</v>
      </c>
      <c r="H182" s="7">
        <f>SUMIFS('All Comparisons'!$O$2:$O$8401,'All Comparisons'!$D$2:$D$8401,$C182,'All Comparisons'!$C$2:$C$8401,$B182,'All Comparisons'!$G$2:$G$8401,IF($D182="Overall","&lt;&gt;",$D182),'All Comparisons'!$F$2:$F$8401,IF($A182="Successful inputs only",1,"&lt;&gt;"))+SUMIFS('Review Queue'!$AH$2:$AH$3005,'Review Queue'!$D$2:$D$3005,$C182,'Review Queue'!$C$2:$C$3005,$B182,'Review Queue'!$G$2:$G$3005,IF($D182="Overall","&lt;&gt;",$D182),'Review Queue'!$F$2:$F$3005,IF($A182="Successful inputs only",1,"&lt;&gt;"))-SUMIFS('Review Queue'!$V$2:$V$3005,'Review Queue'!$D$2:$D$3005,$C182,'Review Queue'!$C$2:$C$3005,$B182,'Review Queue'!$G$2:$G$3005,IF($D182="Overall","&lt;&gt;",$D182),'Review Queue'!$F$2:$F$3005,IF($A182="Successful inputs only",1,"&lt;&gt;"))</f>
        <v>8</v>
      </c>
      <c r="I182" s="10">
        <f t="shared" si="1"/>
        <v>0.6814814815</v>
      </c>
      <c r="J182" s="10">
        <f t="shared" si="2"/>
        <v>0.92</v>
      </c>
      <c r="K182" s="10">
        <f t="shared" si="3"/>
        <v>0.7829787234</v>
      </c>
      <c r="L182" s="7">
        <f>COUNTIFS('Review Queue'!$D$2:$D$3005,$C182,'Review Queue'!$C$2:$C$3005,$B182,'Review Queue'!$G$2:$G$3005,IF($D182="Overall","&lt;&gt;",$D182),'Review Queue'!$F$2:$F$3005,IF($A182="Successful inputs only",1,"&lt;&gt;"),'Review Queue'!$AC$2:$AC$3005,"Needs review")</f>
        <v>0</v>
      </c>
      <c r="M182" s="7">
        <f>COUNTIFS('Review Queue'!$D$2:$D$3005,$C182,'Review Queue'!$C$2:$C$3005,$B182,'Review Queue'!$G$2:$G$3005,IF($D182="Overall","&lt;&gt;",$D182),'Review Queue'!$F$2:$F$3005,IF($A182="Successful inputs only",1,"&lt;&gt;"),'Review Queue'!$AE$2:$AE$3005,"INCOMPLETE")</f>
        <v>0</v>
      </c>
    </row>
    <row r="183" ht="15.75" customHeight="1">
      <c r="A183" s="7" t="s">
        <v>233</v>
      </c>
      <c r="B183" s="7" t="s">
        <v>844</v>
      </c>
      <c r="C183" s="7" t="s">
        <v>48</v>
      </c>
      <c r="D183" s="7" t="s">
        <v>95</v>
      </c>
      <c r="E183" s="7">
        <f>COUNTIFS('All Comparisons'!$D$2:$D$8401,$C183,'All Comparisons'!$C$2:$C$8401,$B183,'All Comparisons'!$G$2:$G$8401,IF($D183="Overall","&lt;&gt;",$D183),'All Comparisons'!$F$2:$F$8401,IF($A183="Successful inputs only",1,"&lt;&gt;"))-COUNTIFS('Review Queue'!$D$2:$D$3005,$C183,'Review Queue'!$C$2:$C$3005,$B183,'Review Queue'!$G$2:$G$3005,IF($D183="Overall","&lt;&gt;",$D183),'Review Queue'!$F$2:$F$3005,IF($A183="Successful inputs only",1,"&lt;&gt;"),'Review Queue'!$AB$2:$AB$3005,"Yes")</f>
        <v>100</v>
      </c>
      <c r="F183" s="7">
        <f>SUMIFS('All Comparisons'!$M$2:$M$8401,'All Comparisons'!$D$2:$D$8401,$C183,'All Comparisons'!$C$2:$C$8401,$B183,'All Comparisons'!$G$2:$G$8401,IF($D183="Overall","&lt;&gt;",$D183),'All Comparisons'!$F$2:$F$8401,IF($A183="Successful inputs only",1,"&lt;&gt;"))+SUMIFS('Review Queue'!$AF$2:$AF$3005,'Review Queue'!$D$2:$D$3005,$C183,'Review Queue'!$C$2:$C$3005,$B183,'Review Queue'!$G$2:$G$3005,IF($D183="Overall","&lt;&gt;",$D183),'Review Queue'!$F$2:$F$3005,IF($A183="Successful inputs only",1,"&lt;&gt;"))-SUMIFS('Review Queue'!$T$2:$T$3005,'Review Queue'!$D$2:$D$3005,$C183,'Review Queue'!$C$2:$C$3005,$B183,'Review Queue'!$G$2:$G$3005,IF($D183="Overall","&lt;&gt;",$D183),'Review Queue'!$F$2:$F$3005,IF($A183="Successful inputs only",1,"&lt;&gt;"))</f>
        <v>85</v>
      </c>
      <c r="G183" s="7">
        <f>SUMIFS('All Comparisons'!$N$2:$N$8401,'All Comparisons'!$D$2:$D$8401,$C183,'All Comparisons'!$C$2:$C$8401,$B183,'All Comparisons'!$G$2:$G$8401,IF($D183="Overall","&lt;&gt;",$D183),'All Comparisons'!$F$2:$F$8401,IF($A183="Successful inputs only",1,"&lt;&gt;"))+SUMIFS('Review Queue'!$AG$2:$AG$3005,'Review Queue'!$D$2:$D$3005,$C183,'Review Queue'!$C$2:$C$3005,$B183,'Review Queue'!$G$2:$G$3005,IF($D183="Overall","&lt;&gt;",$D183),'Review Queue'!$F$2:$F$3005,IF($A183="Successful inputs only",1,"&lt;&gt;"))-SUMIFS('Review Queue'!$U$2:$U$3005,'Review Queue'!$D$2:$D$3005,$C183,'Review Queue'!$C$2:$C$3005,$B183,'Review Queue'!$G$2:$G$3005,IF($D183="Overall","&lt;&gt;",$D183),'Review Queue'!$F$2:$F$3005,IF($A183="Successful inputs only",1,"&lt;&gt;"))</f>
        <v>15</v>
      </c>
      <c r="H183" s="7">
        <f>SUMIFS('All Comparisons'!$O$2:$O$8401,'All Comparisons'!$D$2:$D$8401,$C183,'All Comparisons'!$C$2:$C$8401,$B183,'All Comparisons'!$G$2:$G$8401,IF($D183="Overall","&lt;&gt;",$D183),'All Comparisons'!$F$2:$F$8401,IF($A183="Successful inputs only",1,"&lt;&gt;"))+SUMIFS('Review Queue'!$AH$2:$AH$3005,'Review Queue'!$D$2:$D$3005,$C183,'Review Queue'!$C$2:$C$3005,$B183,'Review Queue'!$G$2:$G$3005,IF($D183="Overall","&lt;&gt;",$D183),'Review Queue'!$F$2:$F$3005,IF($A183="Successful inputs only",1,"&lt;&gt;"))-SUMIFS('Review Queue'!$V$2:$V$3005,'Review Queue'!$D$2:$D$3005,$C183,'Review Queue'!$C$2:$C$3005,$B183,'Review Queue'!$G$2:$G$3005,IF($D183="Overall","&lt;&gt;",$D183),'Review Queue'!$F$2:$F$3005,IF($A183="Successful inputs only",1,"&lt;&gt;"))</f>
        <v>2</v>
      </c>
      <c r="I183" s="10">
        <f t="shared" si="1"/>
        <v>0.85</v>
      </c>
      <c r="J183" s="10">
        <f t="shared" si="2"/>
        <v>0.9770114943</v>
      </c>
      <c r="K183" s="10">
        <f t="shared" si="3"/>
        <v>0.9090909091</v>
      </c>
      <c r="L183" s="7">
        <f>COUNTIFS('Review Queue'!$D$2:$D$3005,$C183,'Review Queue'!$C$2:$C$3005,$B183,'Review Queue'!$G$2:$G$3005,IF($D183="Overall","&lt;&gt;",$D183),'Review Queue'!$F$2:$F$3005,IF($A183="Successful inputs only",1,"&lt;&gt;"),'Review Queue'!$AC$2:$AC$3005,"Needs review")</f>
        <v>0</v>
      </c>
      <c r="M183" s="7">
        <f>COUNTIFS('Review Queue'!$D$2:$D$3005,$C183,'Review Queue'!$C$2:$C$3005,$B183,'Review Queue'!$G$2:$G$3005,IF($D183="Overall","&lt;&gt;",$D183),'Review Queue'!$F$2:$F$3005,IF($A183="Successful inputs only",1,"&lt;&gt;"),'Review Queue'!$AE$2:$AE$3005,"INCOMPLETE")</f>
        <v>0</v>
      </c>
    </row>
    <row r="184" ht="15.75" customHeight="1">
      <c r="A184" s="7" t="s">
        <v>233</v>
      </c>
      <c r="B184" s="7" t="s">
        <v>844</v>
      </c>
      <c r="C184" s="7" t="s">
        <v>48</v>
      </c>
      <c r="D184" s="7" t="s">
        <v>90</v>
      </c>
      <c r="E184" s="7">
        <f>COUNTIFS('All Comparisons'!$D$2:$D$8401,$C184,'All Comparisons'!$C$2:$C$8401,$B184,'All Comparisons'!$G$2:$G$8401,IF($D184="Overall","&lt;&gt;",$D184),'All Comparisons'!$F$2:$F$8401,IF($A184="Successful inputs only",1,"&lt;&gt;"))-COUNTIFS('Review Queue'!$D$2:$D$3005,$C184,'Review Queue'!$C$2:$C$3005,$B184,'Review Queue'!$G$2:$G$3005,IF($D184="Overall","&lt;&gt;",$D184),'Review Queue'!$F$2:$F$3005,IF($A184="Successful inputs only",1,"&lt;&gt;"),'Review Queue'!$AB$2:$AB$3005,"Yes")</f>
        <v>100</v>
      </c>
      <c r="F184" s="7">
        <f>SUMIFS('All Comparisons'!$M$2:$M$8401,'All Comparisons'!$D$2:$D$8401,$C184,'All Comparisons'!$C$2:$C$8401,$B184,'All Comparisons'!$G$2:$G$8401,IF($D184="Overall","&lt;&gt;",$D184),'All Comparisons'!$F$2:$F$8401,IF($A184="Successful inputs only",1,"&lt;&gt;"))+SUMIFS('Review Queue'!$AF$2:$AF$3005,'Review Queue'!$D$2:$D$3005,$C184,'Review Queue'!$C$2:$C$3005,$B184,'Review Queue'!$G$2:$G$3005,IF($D184="Overall","&lt;&gt;",$D184),'Review Queue'!$F$2:$F$3005,IF($A184="Successful inputs only",1,"&lt;&gt;"))-SUMIFS('Review Queue'!$T$2:$T$3005,'Review Queue'!$D$2:$D$3005,$C184,'Review Queue'!$C$2:$C$3005,$B184,'Review Queue'!$G$2:$G$3005,IF($D184="Overall","&lt;&gt;",$D184),'Review Queue'!$F$2:$F$3005,IF($A184="Successful inputs only",1,"&lt;&gt;"))</f>
        <v>99</v>
      </c>
      <c r="G184" s="7">
        <f>SUMIFS('All Comparisons'!$N$2:$N$8401,'All Comparisons'!$D$2:$D$8401,$C184,'All Comparisons'!$C$2:$C$8401,$B184,'All Comparisons'!$G$2:$G$8401,IF($D184="Overall","&lt;&gt;",$D184),'All Comparisons'!$F$2:$F$8401,IF($A184="Successful inputs only",1,"&lt;&gt;"))+SUMIFS('Review Queue'!$AG$2:$AG$3005,'Review Queue'!$D$2:$D$3005,$C184,'Review Queue'!$C$2:$C$3005,$B184,'Review Queue'!$G$2:$G$3005,IF($D184="Overall","&lt;&gt;",$D184),'Review Queue'!$F$2:$F$3005,IF($A184="Successful inputs only",1,"&lt;&gt;"))-SUMIFS('Review Queue'!$U$2:$U$3005,'Review Queue'!$D$2:$D$3005,$C184,'Review Queue'!$C$2:$C$3005,$B184,'Review Queue'!$G$2:$G$3005,IF($D184="Overall","&lt;&gt;",$D184),'Review Queue'!$F$2:$F$3005,IF($A184="Successful inputs only",1,"&lt;&gt;"))</f>
        <v>1</v>
      </c>
      <c r="H184" s="7">
        <f>SUMIFS('All Comparisons'!$O$2:$O$8401,'All Comparisons'!$D$2:$D$8401,$C184,'All Comparisons'!$C$2:$C$8401,$B184,'All Comparisons'!$G$2:$G$8401,IF($D184="Overall","&lt;&gt;",$D184),'All Comparisons'!$F$2:$F$8401,IF($A184="Successful inputs only",1,"&lt;&gt;"))+SUMIFS('Review Queue'!$AH$2:$AH$3005,'Review Queue'!$D$2:$D$3005,$C184,'Review Queue'!$C$2:$C$3005,$B184,'Review Queue'!$G$2:$G$3005,IF($D184="Overall","&lt;&gt;",$D184),'Review Queue'!$F$2:$F$3005,IF($A184="Successful inputs only",1,"&lt;&gt;"))-SUMIFS('Review Queue'!$V$2:$V$3005,'Review Queue'!$D$2:$D$3005,$C184,'Review Queue'!$C$2:$C$3005,$B184,'Review Queue'!$G$2:$G$3005,IF($D184="Overall","&lt;&gt;",$D184),'Review Queue'!$F$2:$F$3005,IF($A184="Successful inputs only",1,"&lt;&gt;"))</f>
        <v>1</v>
      </c>
      <c r="I184" s="10">
        <f t="shared" si="1"/>
        <v>0.99</v>
      </c>
      <c r="J184" s="10">
        <f t="shared" si="2"/>
        <v>0.99</v>
      </c>
      <c r="K184" s="10">
        <f t="shared" si="3"/>
        <v>0.99</v>
      </c>
      <c r="L184" s="7">
        <f>COUNTIFS('Review Queue'!$D$2:$D$3005,$C184,'Review Queue'!$C$2:$C$3005,$B184,'Review Queue'!$G$2:$G$3005,IF($D184="Overall","&lt;&gt;",$D184),'Review Queue'!$F$2:$F$3005,IF($A184="Successful inputs only",1,"&lt;&gt;"),'Review Queue'!$AC$2:$AC$3005,"Needs review")</f>
        <v>0</v>
      </c>
      <c r="M184" s="7">
        <f>COUNTIFS('Review Queue'!$D$2:$D$3005,$C184,'Review Queue'!$C$2:$C$3005,$B184,'Review Queue'!$G$2:$G$3005,IF($D184="Overall","&lt;&gt;",$D184),'Review Queue'!$F$2:$F$3005,IF($A184="Successful inputs only",1,"&lt;&gt;"),'Review Queue'!$AE$2:$AE$3005,"INCOMPLETE")</f>
        <v>0</v>
      </c>
    </row>
    <row r="185" ht="15.75" customHeight="1">
      <c r="A185" s="7" t="s">
        <v>233</v>
      </c>
      <c r="B185" s="7" t="s">
        <v>844</v>
      </c>
      <c r="C185" s="7" t="s">
        <v>48</v>
      </c>
      <c r="D185" s="7" t="s">
        <v>105</v>
      </c>
      <c r="E185" s="7">
        <f>COUNTIFS('All Comparisons'!$D$2:$D$8401,$C185,'All Comparisons'!$C$2:$C$8401,$B185,'All Comparisons'!$G$2:$G$8401,IF($D185="Overall","&lt;&gt;",$D185),'All Comparisons'!$F$2:$F$8401,IF($A185="Successful inputs only",1,"&lt;&gt;"))-COUNTIFS('Review Queue'!$D$2:$D$3005,$C185,'Review Queue'!$C$2:$C$3005,$B185,'Review Queue'!$G$2:$G$3005,IF($D185="Overall","&lt;&gt;",$D185),'Review Queue'!$F$2:$F$3005,IF($A185="Successful inputs only",1,"&lt;&gt;"),'Review Queue'!$AB$2:$AB$3005,"Yes")</f>
        <v>100</v>
      </c>
      <c r="F185" s="7">
        <f>SUMIFS('All Comparisons'!$M$2:$M$8401,'All Comparisons'!$D$2:$D$8401,$C185,'All Comparisons'!$C$2:$C$8401,$B185,'All Comparisons'!$G$2:$G$8401,IF($D185="Overall","&lt;&gt;",$D185),'All Comparisons'!$F$2:$F$8401,IF($A185="Successful inputs only",1,"&lt;&gt;"))+SUMIFS('Review Queue'!$AF$2:$AF$3005,'Review Queue'!$D$2:$D$3005,$C185,'Review Queue'!$C$2:$C$3005,$B185,'Review Queue'!$G$2:$G$3005,IF($D185="Overall","&lt;&gt;",$D185),'Review Queue'!$F$2:$F$3005,IF($A185="Successful inputs only",1,"&lt;&gt;"))-SUMIFS('Review Queue'!$T$2:$T$3005,'Review Queue'!$D$2:$D$3005,$C185,'Review Queue'!$C$2:$C$3005,$B185,'Review Queue'!$G$2:$G$3005,IF($D185="Overall","&lt;&gt;",$D185),'Review Queue'!$F$2:$F$3005,IF($A185="Successful inputs only",1,"&lt;&gt;"))</f>
        <v>100</v>
      </c>
      <c r="G185" s="7">
        <f>SUMIFS('All Comparisons'!$N$2:$N$8401,'All Comparisons'!$D$2:$D$8401,$C185,'All Comparisons'!$C$2:$C$8401,$B185,'All Comparisons'!$G$2:$G$8401,IF($D185="Overall","&lt;&gt;",$D185),'All Comparisons'!$F$2:$F$8401,IF($A185="Successful inputs only",1,"&lt;&gt;"))+SUMIFS('Review Queue'!$AG$2:$AG$3005,'Review Queue'!$D$2:$D$3005,$C185,'Review Queue'!$C$2:$C$3005,$B185,'Review Queue'!$G$2:$G$3005,IF($D185="Overall","&lt;&gt;",$D185),'Review Queue'!$F$2:$F$3005,IF($A185="Successful inputs only",1,"&lt;&gt;"))-SUMIFS('Review Queue'!$U$2:$U$3005,'Review Queue'!$D$2:$D$3005,$C185,'Review Queue'!$C$2:$C$3005,$B185,'Review Queue'!$G$2:$G$3005,IF($D185="Overall","&lt;&gt;",$D185),'Review Queue'!$F$2:$F$3005,IF($A185="Successful inputs only",1,"&lt;&gt;"))</f>
        <v>0</v>
      </c>
      <c r="H185" s="7">
        <f>SUMIFS('All Comparisons'!$O$2:$O$8401,'All Comparisons'!$D$2:$D$8401,$C185,'All Comparisons'!$C$2:$C$8401,$B185,'All Comparisons'!$G$2:$G$8401,IF($D185="Overall","&lt;&gt;",$D185),'All Comparisons'!$F$2:$F$8401,IF($A185="Successful inputs only",1,"&lt;&gt;"))+SUMIFS('Review Queue'!$AH$2:$AH$3005,'Review Queue'!$D$2:$D$3005,$C185,'Review Queue'!$C$2:$C$3005,$B185,'Review Queue'!$G$2:$G$3005,IF($D185="Overall","&lt;&gt;",$D185),'Review Queue'!$F$2:$F$3005,IF($A185="Successful inputs only",1,"&lt;&gt;"))-SUMIFS('Review Queue'!$V$2:$V$3005,'Review Queue'!$D$2:$D$3005,$C185,'Review Queue'!$C$2:$C$3005,$B185,'Review Queue'!$G$2:$G$3005,IF($D185="Overall","&lt;&gt;",$D185),'Review Queue'!$F$2:$F$3005,IF($A185="Successful inputs only",1,"&lt;&gt;"))</f>
        <v>0</v>
      </c>
      <c r="I185" s="10">
        <f t="shared" si="1"/>
        <v>1</v>
      </c>
      <c r="J185" s="10">
        <f t="shared" si="2"/>
        <v>1</v>
      </c>
      <c r="K185" s="10">
        <f t="shared" si="3"/>
        <v>1</v>
      </c>
      <c r="L185" s="7">
        <f>COUNTIFS('Review Queue'!$D$2:$D$3005,$C185,'Review Queue'!$C$2:$C$3005,$B185,'Review Queue'!$G$2:$G$3005,IF($D185="Overall","&lt;&gt;",$D185),'Review Queue'!$F$2:$F$3005,IF($A185="Successful inputs only",1,"&lt;&gt;"),'Review Queue'!$AC$2:$AC$3005,"Needs review")</f>
        <v>0</v>
      </c>
      <c r="M185" s="7">
        <f>COUNTIFS('Review Queue'!$D$2:$D$3005,$C185,'Review Queue'!$C$2:$C$3005,$B185,'Review Queue'!$G$2:$G$3005,IF($D185="Overall","&lt;&gt;",$D185),'Review Queue'!$F$2:$F$3005,IF($A185="Successful inputs only",1,"&lt;&gt;"),'Review Queue'!$AE$2:$AE$3005,"INCOMPLETE")</f>
        <v>0</v>
      </c>
    </row>
    <row r="186" ht="15.75" customHeight="1">
      <c r="A186" s="7" t="s">
        <v>233</v>
      </c>
      <c r="B186" s="7" t="s">
        <v>844</v>
      </c>
      <c r="C186" s="7" t="s">
        <v>48</v>
      </c>
      <c r="D186" s="7" t="s">
        <v>138</v>
      </c>
      <c r="E186" s="7">
        <f>COUNTIFS('All Comparisons'!$D$2:$D$8401,$C186,'All Comparisons'!$C$2:$C$8401,$B186,'All Comparisons'!$G$2:$G$8401,IF($D186="Overall","&lt;&gt;",$D186),'All Comparisons'!$F$2:$F$8401,IF($A186="Successful inputs only",1,"&lt;&gt;"))-COUNTIFS('Review Queue'!$D$2:$D$3005,$C186,'Review Queue'!$C$2:$C$3005,$B186,'Review Queue'!$G$2:$G$3005,IF($D186="Overall","&lt;&gt;",$D186),'Review Queue'!$F$2:$F$3005,IF($A186="Successful inputs only",1,"&lt;&gt;"),'Review Queue'!$AB$2:$AB$3005,"Yes")</f>
        <v>400</v>
      </c>
      <c r="F186" s="7">
        <f>SUMIFS('All Comparisons'!$M$2:$M$8401,'All Comparisons'!$D$2:$D$8401,$C186,'All Comparisons'!$C$2:$C$8401,$B186,'All Comparisons'!$G$2:$G$8401,IF($D186="Overall","&lt;&gt;",$D186),'All Comparisons'!$F$2:$F$8401,IF($A186="Successful inputs only",1,"&lt;&gt;"))+SUMIFS('Review Queue'!$AF$2:$AF$3005,'Review Queue'!$D$2:$D$3005,$C186,'Review Queue'!$C$2:$C$3005,$B186,'Review Queue'!$G$2:$G$3005,IF($D186="Overall","&lt;&gt;",$D186),'Review Queue'!$F$2:$F$3005,IF($A186="Successful inputs only",1,"&lt;&gt;"))-SUMIFS('Review Queue'!$T$2:$T$3005,'Review Queue'!$D$2:$D$3005,$C186,'Review Queue'!$C$2:$C$3005,$B186,'Review Queue'!$G$2:$G$3005,IF($D186="Overall","&lt;&gt;",$D186),'Review Queue'!$F$2:$F$3005,IF($A186="Successful inputs only",1,"&lt;&gt;"))</f>
        <v>376</v>
      </c>
      <c r="G186" s="7">
        <f>SUMIFS('All Comparisons'!$N$2:$N$8401,'All Comparisons'!$D$2:$D$8401,$C186,'All Comparisons'!$C$2:$C$8401,$B186,'All Comparisons'!$G$2:$G$8401,IF($D186="Overall","&lt;&gt;",$D186),'All Comparisons'!$F$2:$F$8401,IF($A186="Successful inputs only",1,"&lt;&gt;"))+SUMIFS('Review Queue'!$AG$2:$AG$3005,'Review Queue'!$D$2:$D$3005,$C186,'Review Queue'!$C$2:$C$3005,$B186,'Review Queue'!$G$2:$G$3005,IF($D186="Overall","&lt;&gt;",$D186),'Review Queue'!$F$2:$F$3005,IF($A186="Successful inputs only",1,"&lt;&gt;"))-SUMIFS('Review Queue'!$U$2:$U$3005,'Review Queue'!$D$2:$D$3005,$C186,'Review Queue'!$C$2:$C$3005,$B186,'Review Queue'!$G$2:$G$3005,IF($D186="Overall","&lt;&gt;",$D186),'Review Queue'!$F$2:$F$3005,IF($A186="Successful inputs only",1,"&lt;&gt;"))</f>
        <v>59</v>
      </c>
      <c r="H186" s="7">
        <f>SUMIFS('All Comparisons'!$O$2:$O$8401,'All Comparisons'!$D$2:$D$8401,$C186,'All Comparisons'!$C$2:$C$8401,$B186,'All Comparisons'!$G$2:$G$8401,IF($D186="Overall","&lt;&gt;",$D186),'All Comparisons'!$F$2:$F$8401,IF($A186="Successful inputs only",1,"&lt;&gt;"))+SUMIFS('Review Queue'!$AH$2:$AH$3005,'Review Queue'!$D$2:$D$3005,$C186,'Review Queue'!$C$2:$C$3005,$B186,'Review Queue'!$G$2:$G$3005,IF($D186="Overall","&lt;&gt;",$D186),'Review Queue'!$F$2:$F$3005,IF($A186="Successful inputs only",1,"&lt;&gt;"))-SUMIFS('Review Queue'!$V$2:$V$3005,'Review Queue'!$D$2:$D$3005,$C186,'Review Queue'!$C$2:$C$3005,$B186,'Review Queue'!$G$2:$G$3005,IF($D186="Overall","&lt;&gt;",$D186),'Review Queue'!$F$2:$F$3005,IF($A186="Successful inputs only",1,"&lt;&gt;"))</f>
        <v>11</v>
      </c>
      <c r="I186" s="10">
        <f t="shared" si="1"/>
        <v>0.8643678161</v>
      </c>
      <c r="J186" s="10">
        <f t="shared" si="2"/>
        <v>0.9715762274</v>
      </c>
      <c r="K186" s="10">
        <f t="shared" si="3"/>
        <v>0.9148418491</v>
      </c>
      <c r="L186" s="7">
        <f>COUNTIFS('Review Queue'!$D$2:$D$3005,$C186,'Review Queue'!$C$2:$C$3005,$B186,'Review Queue'!$G$2:$G$3005,IF($D186="Overall","&lt;&gt;",$D186),'Review Queue'!$F$2:$F$3005,IF($A186="Successful inputs only",1,"&lt;&gt;"),'Review Queue'!$AC$2:$AC$3005,"Needs review")</f>
        <v>0</v>
      </c>
      <c r="M186" s="7">
        <f>COUNTIFS('Review Queue'!$D$2:$D$3005,$C186,'Review Queue'!$C$2:$C$3005,$B186,'Review Queue'!$G$2:$G$3005,IF($D186="Overall","&lt;&gt;",$D186),'Review Queue'!$F$2:$F$3005,IF($A186="Successful inputs only",1,"&lt;&gt;"),'Review Queue'!$AE$2:$AE$3005,"INCOMPLETE")</f>
        <v>0</v>
      </c>
    </row>
    <row r="187" ht="15.75" customHeight="1">
      <c r="A187" s="7" t="s">
        <v>233</v>
      </c>
      <c r="B187" s="7" t="s">
        <v>844</v>
      </c>
      <c r="C187" s="7" t="s">
        <v>102</v>
      </c>
      <c r="D187" s="7" t="s">
        <v>49</v>
      </c>
      <c r="E187" s="7">
        <f>COUNTIFS('All Comparisons'!$D$2:$D$8401,$C187,'All Comparisons'!$C$2:$C$8401,$B187,'All Comparisons'!$G$2:$G$8401,IF($D187="Overall","&lt;&gt;",$D187),'All Comparisons'!$F$2:$F$8401,IF($A187="Successful inputs only",1,"&lt;&gt;"))-COUNTIFS('Review Queue'!$D$2:$D$3005,$C187,'Review Queue'!$C$2:$C$3005,$B187,'Review Queue'!$G$2:$G$3005,IF($D187="Overall","&lt;&gt;",$D187),'Review Queue'!$F$2:$F$3005,IF($A187="Successful inputs only",1,"&lt;&gt;"),'Review Queue'!$AB$2:$AB$3005,"Yes")</f>
        <v>67</v>
      </c>
      <c r="F187" s="7">
        <f>SUMIFS('All Comparisons'!$M$2:$M$8401,'All Comparisons'!$D$2:$D$8401,$C187,'All Comparisons'!$C$2:$C$8401,$B187,'All Comparisons'!$G$2:$G$8401,IF($D187="Overall","&lt;&gt;",$D187),'All Comparisons'!$F$2:$F$8401,IF($A187="Successful inputs only",1,"&lt;&gt;"))+SUMIFS('Review Queue'!$AF$2:$AF$3005,'Review Queue'!$D$2:$D$3005,$C187,'Review Queue'!$C$2:$C$3005,$B187,'Review Queue'!$G$2:$G$3005,IF($D187="Overall","&lt;&gt;",$D187),'Review Queue'!$F$2:$F$3005,IF($A187="Successful inputs only",1,"&lt;&gt;"))-SUMIFS('Review Queue'!$T$2:$T$3005,'Review Queue'!$D$2:$D$3005,$C187,'Review Queue'!$C$2:$C$3005,$B187,'Review Queue'!$G$2:$G$3005,IF($D187="Overall","&lt;&gt;",$D187),'Review Queue'!$F$2:$F$3005,IF($A187="Successful inputs only",1,"&lt;&gt;"))</f>
        <v>12</v>
      </c>
      <c r="G187" s="7">
        <f>SUMIFS('All Comparisons'!$N$2:$N$8401,'All Comparisons'!$D$2:$D$8401,$C187,'All Comparisons'!$C$2:$C$8401,$B187,'All Comparisons'!$G$2:$G$8401,IF($D187="Overall","&lt;&gt;",$D187),'All Comparisons'!$F$2:$F$8401,IF($A187="Successful inputs only",1,"&lt;&gt;"))+SUMIFS('Review Queue'!$AG$2:$AG$3005,'Review Queue'!$D$2:$D$3005,$C187,'Review Queue'!$C$2:$C$3005,$B187,'Review Queue'!$G$2:$G$3005,IF($D187="Overall","&lt;&gt;",$D187),'Review Queue'!$F$2:$F$3005,IF($A187="Successful inputs only",1,"&lt;&gt;"))-SUMIFS('Review Queue'!$U$2:$U$3005,'Review Queue'!$D$2:$D$3005,$C187,'Review Queue'!$C$2:$C$3005,$B187,'Review Queue'!$G$2:$G$3005,IF($D187="Overall","&lt;&gt;",$D187),'Review Queue'!$F$2:$F$3005,IF($A187="Successful inputs only",1,"&lt;&gt;"))</f>
        <v>13</v>
      </c>
      <c r="H187" s="7">
        <f>SUMIFS('All Comparisons'!$O$2:$O$8401,'All Comparisons'!$D$2:$D$8401,$C187,'All Comparisons'!$C$2:$C$8401,$B187,'All Comparisons'!$G$2:$G$8401,IF($D187="Overall","&lt;&gt;",$D187),'All Comparisons'!$F$2:$F$8401,IF($A187="Successful inputs only",1,"&lt;&gt;"))+SUMIFS('Review Queue'!$AH$2:$AH$3005,'Review Queue'!$D$2:$D$3005,$C187,'Review Queue'!$C$2:$C$3005,$B187,'Review Queue'!$G$2:$G$3005,IF($D187="Overall","&lt;&gt;",$D187),'Review Queue'!$F$2:$F$3005,IF($A187="Successful inputs only",1,"&lt;&gt;"))-SUMIFS('Review Queue'!$V$2:$V$3005,'Review Queue'!$D$2:$D$3005,$C187,'Review Queue'!$C$2:$C$3005,$B187,'Review Queue'!$G$2:$G$3005,IF($D187="Overall","&lt;&gt;",$D187),'Review Queue'!$F$2:$F$3005,IF($A187="Successful inputs only",1,"&lt;&gt;"))</f>
        <v>54</v>
      </c>
      <c r="I187" s="10">
        <f t="shared" si="1"/>
        <v>0.48</v>
      </c>
      <c r="J187" s="10">
        <f t="shared" si="2"/>
        <v>0.1818181818</v>
      </c>
      <c r="K187" s="10">
        <f t="shared" si="3"/>
        <v>0.2637362637</v>
      </c>
      <c r="L187" s="7">
        <f>COUNTIFS('Review Queue'!$D$2:$D$3005,$C187,'Review Queue'!$C$2:$C$3005,$B187,'Review Queue'!$G$2:$G$3005,IF($D187="Overall","&lt;&gt;",$D187),'Review Queue'!$F$2:$F$3005,IF($A187="Successful inputs only",1,"&lt;&gt;"),'Review Queue'!$AC$2:$AC$3005,"Needs review")</f>
        <v>0</v>
      </c>
      <c r="M187" s="7">
        <f>COUNTIFS('Review Queue'!$D$2:$D$3005,$C187,'Review Queue'!$C$2:$C$3005,$B187,'Review Queue'!$G$2:$G$3005,IF($D187="Overall","&lt;&gt;",$D187),'Review Queue'!$F$2:$F$3005,IF($A187="Successful inputs only",1,"&lt;&gt;"),'Review Queue'!$AE$2:$AE$3005,"INCOMPLETE")</f>
        <v>0</v>
      </c>
    </row>
    <row r="188" ht="15.75" customHeight="1">
      <c r="A188" s="7" t="s">
        <v>233</v>
      </c>
      <c r="B188" s="7" t="s">
        <v>844</v>
      </c>
      <c r="C188" s="7" t="s">
        <v>102</v>
      </c>
      <c r="D188" s="7" t="s">
        <v>95</v>
      </c>
      <c r="E188" s="7">
        <f>COUNTIFS('All Comparisons'!$D$2:$D$8401,$C188,'All Comparisons'!$C$2:$C$8401,$B188,'All Comparisons'!$G$2:$G$8401,IF($D188="Overall","&lt;&gt;",$D188),'All Comparisons'!$F$2:$F$8401,IF($A188="Successful inputs only",1,"&lt;&gt;"))-COUNTIFS('Review Queue'!$D$2:$D$3005,$C188,'Review Queue'!$C$2:$C$3005,$B188,'Review Queue'!$G$2:$G$3005,IF($D188="Overall","&lt;&gt;",$D188),'Review Queue'!$F$2:$F$3005,IF($A188="Successful inputs only",1,"&lt;&gt;"),'Review Queue'!$AB$2:$AB$3005,"Yes")</f>
        <v>67</v>
      </c>
      <c r="F188" s="7">
        <f>SUMIFS('All Comparisons'!$M$2:$M$8401,'All Comparisons'!$D$2:$D$8401,$C188,'All Comparisons'!$C$2:$C$8401,$B188,'All Comparisons'!$G$2:$G$8401,IF($D188="Overall","&lt;&gt;",$D188),'All Comparisons'!$F$2:$F$8401,IF($A188="Successful inputs only",1,"&lt;&gt;"))+SUMIFS('Review Queue'!$AF$2:$AF$3005,'Review Queue'!$D$2:$D$3005,$C188,'Review Queue'!$C$2:$C$3005,$B188,'Review Queue'!$G$2:$G$3005,IF($D188="Overall","&lt;&gt;",$D188),'Review Queue'!$F$2:$F$3005,IF($A188="Successful inputs only",1,"&lt;&gt;"))-SUMIFS('Review Queue'!$T$2:$T$3005,'Review Queue'!$D$2:$D$3005,$C188,'Review Queue'!$C$2:$C$3005,$B188,'Review Queue'!$G$2:$G$3005,IF($D188="Overall","&lt;&gt;",$D188),'Review Queue'!$F$2:$F$3005,IF($A188="Successful inputs only",1,"&lt;&gt;"))</f>
        <v>0</v>
      </c>
      <c r="G188" s="7">
        <f>SUMIFS('All Comparisons'!$N$2:$N$8401,'All Comparisons'!$D$2:$D$8401,$C188,'All Comparisons'!$C$2:$C$8401,$B188,'All Comparisons'!$G$2:$G$8401,IF($D188="Overall","&lt;&gt;",$D188),'All Comparisons'!$F$2:$F$8401,IF($A188="Successful inputs only",1,"&lt;&gt;"))+SUMIFS('Review Queue'!$AG$2:$AG$3005,'Review Queue'!$D$2:$D$3005,$C188,'Review Queue'!$C$2:$C$3005,$B188,'Review Queue'!$G$2:$G$3005,IF($D188="Overall","&lt;&gt;",$D188),'Review Queue'!$F$2:$F$3005,IF($A188="Successful inputs only",1,"&lt;&gt;"))-SUMIFS('Review Queue'!$U$2:$U$3005,'Review Queue'!$D$2:$D$3005,$C188,'Review Queue'!$C$2:$C$3005,$B188,'Review Queue'!$G$2:$G$3005,IF($D188="Overall","&lt;&gt;",$D188),'Review Queue'!$F$2:$F$3005,IF($A188="Successful inputs only",1,"&lt;&gt;"))</f>
        <v>9</v>
      </c>
      <c r="H188" s="7">
        <f>SUMIFS('All Comparisons'!$O$2:$O$8401,'All Comparisons'!$D$2:$D$8401,$C188,'All Comparisons'!$C$2:$C$8401,$B188,'All Comparisons'!$G$2:$G$8401,IF($D188="Overall","&lt;&gt;",$D188),'All Comparisons'!$F$2:$F$8401,IF($A188="Successful inputs only",1,"&lt;&gt;"))+SUMIFS('Review Queue'!$AH$2:$AH$3005,'Review Queue'!$D$2:$D$3005,$C188,'Review Queue'!$C$2:$C$3005,$B188,'Review Queue'!$G$2:$G$3005,IF($D188="Overall","&lt;&gt;",$D188),'Review Queue'!$F$2:$F$3005,IF($A188="Successful inputs only",1,"&lt;&gt;"))-SUMIFS('Review Queue'!$V$2:$V$3005,'Review Queue'!$D$2:$D$3005,$C188,'Review Queue'!$C$2:$C$3005,$B188,'Review Queue'!$G$2:$G$3005,IF($D188="Overall","&lt;&gt;",$D188),'Review Queue'!$F$2:$F$3005,IF($A188="Successful inputs only",1,"&lt;&gt;"))</f>
        <v>60</v>
      </c>
      <c r="I188" s="10">
        <f t="shared" si="1"/>
        <v>0</v>
      </c>
      <c r="J188" s="10">
        <f t="shared" si="2"/>
        <v>0</v>
      </c>
      <c r="K188" s="10">
        <f t="shared" si="3"/>
        <v>0</v>
      </c>
      <c r="L188" s="7">
        <f>COUNTIFS('Review Queue'!$D$2:$D$3005,$C188,'Review Queue'!$C$2:$C$3005,$B188,'Review Queue'!$G$2:$G$3005,IF($D188="Overall","&lt;&gt;",$D188),'Review Queue'!$F$2:$F$3005,IF($A188="Successful inputs only",1,"&lt;&gt;"),'Review Queue'!$AC$2:$AC$3005,"Needs review")</f>
        <v>0</v>
      </c>
      <c r="M188" s="7">
        <f>COUNTIFS('Review Queue'!$D$2:$D$3005,$C188,'Review Queue'!$C$2:$C$3005,$B188,'Review Queue'!$G$2:$G$3005,IF($D188="Overall","&lt;&gt;",$D188),'Review Queue'!$F$2:$F$3005,IF($A188="Successful inputs only",1,"&lt;&gt;"),'Review Queue'!$AE$2:$AE$3005,"INCOMPLETE")</f>
        <v>0</v>
      </c>
    </row>
    <row r="189" ht="15.75" customHeight="1">
      <c r="A189" s="7" t="s">
        <v>233</v>
      </c>
      <c r="B189" s="7" t="s">
        <v>844</v>
      </c>
      <c r="C189" s="7" t="s">
        <v>102</v>
      </c>
      <c r="D189" s="7" t="s">
        <v>90</v>
      </c>
      <c r="E189" s="7">
        <f>COUNTIFS('All Comparisons'!$D$2:$D$8401,$C189,'All Comparisons'!$C$2:$C$8401,$B189,'All Comparisons'!$G$2:$G$8401,IF($D189="Overall","&lt;&gt;",$D189),'All Comparisons'!$F$2:$F$8401,IF($A189="Successful inputs only",1,"&lt;&gt;"))-COUNTIFS('Review Queue'!$D$2:$D$3005,$C189,'Review Queue'!$C$2:$C$3005,$B189,'Review Queue'!$G$2:$G$3005,IF($D189="Overall","&lt;&gt;",$D189),'Review Queue'!$F$2:$F$3005,IF($A189="Successful inputs only",1,"&lt;&gt;"),'Review Queue'!$AB$2:$AB$3005,"Yes")</f>
        <v>67</v>
      </c>
      <c r="F189" s="7">
        <f>SUMIFS('All Comparisons'!$M$2:$M$8401,'All Comparisons'!$D$2:$D$8401,$C189,'All Comparisons'!$C$2:$C$8401,$B189,'All Comparisons'!$G$2:$G$8401,IF($D189="Overall","&lt;&gt;",$D189),'All Comparisons'!$F$2:$F$8401,IF($A189="Successful inputs only",1,"&lt;&gt;"))+SUMIFS('Review Queue'!$AF$2:$AF$3005,'Review Queue'!$D$2:$D$3005,$C189,'Review Queue'!$C$2:$C$3005,$B189,'Review Queue'!$G$2:$G$3005,IF($D189="Overall","&lt;&gt;",$D189),'Review Queue'!$F$2:$F$3005,IF($A189="Successful inputs only",1,"&lt;&gt;"))-SUMIFS('Review Queue'!$T$2:$T$3005,'Review Queue'!$D$2:$D$3005,$C189,'Review Queue'!$C$2:$C$3005,$B189,'Review Queue'!$G$2:$G$3005,IF($D189="Overall","&lt;&gt;",$D189),'Review Queue'!$F$2:$F$3005,IF($A189="Successful inputs only",1,"&lt;&gt;"))</f>
        <v>67</v>
      </c>
      <c r="G189" s="7">
        <f>SUMIFS('All Comparisons'!$N$2:$N$8401,'All Comparisons'!$D$2:$D$8401,$C189,'All Comparisons'!$C$2:$C$8401,$B189,'All Comparisons'!$G$2:$G$8401,IF($D189="Overall","&lt;&gt;",$D189),'All Comparisons'!$F$2:$F$8401,IF($A189="Successful inputs only",1,"&lt;&gt;"))+SUMIFS('Review Queue'!$AG$2:$AG$3005,'Review Queue'!$D$2:$D$3005,$C189,'Review Queue'!$C$2:$C$3005,$B189,'Review Queue'!$G$2:$G$3005,IF($D189="Overall","&lt;&gt;",$D189),'Review Queue'!$F$2:$F$3005,IF($A189="Successful inputs only",1,"&lt;&gt;"))-SUMIFS('Review Queue'!$U$2:$U$3005,'Review Queue'!$D$2:$D$3005,$C189,'Review Queue'!$C$2:$C$3005,$B189,'Review Queue'!$G$2:$G$3005,IF($D189="Overall","&lt;&gt;",$D189),'Review Queue'!$F$2:$F$3005,IF($A189="Successful inputs only",1,"&lt;&gt;"))</f>
        <v>0</v>
      </c>
      <c r="H189" s="7">
        <f>SUMIFS('All Comparisons'!$O$2:$O$8401,'All Comparisons'!$D$2:$D$8401,$C189,'All Comparisons'!$C$2:$C$8401,$B189,'All Comparisons'!$G$2:$G$8401,IF($D189="Overall","&lt;&gt;",$D189),'All Comparisons'!$F$2:$F$8401,IF($A189="Successful inputs only",1,"&lt;&gt;"))+SUMIFS('Review Queue'!$AH$2:$AH$3005,'Review Queue'!$D$2:$D$3005,$C189,'Review Queue'!$C$2:$C$3005,$B189,'Review Queue'!$G$2:$G$3005,IF($D189="Overall","&lt;&gt;",$D189),'Review Queue'!$F$2:$F$3005,IF($A189="Successful inputs only",1,"&lt;&gt;"))-SUMIFS('Review Queue'!$V$2:$V$3005,'Review Queue'!$D$2:$D$3005,$C189,'Review Queue'!$C$2:$C$3005,$B189,'Review Queue'!$G$2:$G$3005,IF($D189="Overall","&lt;&gt;",$D189),'Review Queue'!$F$2:$F$3005,IF($A189="Successful inputs only",1,"&lt;&gt;"))</f>
        <v>0</v>
      </c>
      <c r="I189" s="10">
        <f t="shared" si="1"/>
        <v>1</v>
      </c>
      <c r="J189" s="10">
        <f t="shared" si="2"/>
        <v>1</v>
      </c>
      <c r="K189" s="10">
        <f t="shared" si="3"/>
        <v>1</v>
      </c>
      <c r="L189" s="7">
        <f>COUNTIFS('Review Queue'!$D$2:$D$3005,$C189,'Review Queue'!$C$2:$C$3005,$B189,'Review Queue'!$G$2:$G$3005,IF($D189="Overall","&lt;&gt;",$D189),'Review Queue'!$F$2:$F$3005,IF($A189="Successful inputs only",1,"&lt;&gt;"),'Review Queue'!$AC$2:$AC$3005,"Needs review")</f>
        <v>0</v>
      </c>
      <c r="M189" s="7">
        <f>COUNTIFS('Review Queue'!$D$2:$D$3005,$C189,'Review Queue'!$C$2:$C$3005,$B189,'Review Queue'!$G$2:$G$3005,IF($D189="Overall","&lt;&gt;",$D189),'Review Queue'!$F$2:$F$3005,IF($A189="Successful inputs only",1,"&lt;&gt;"),'Review Queue'!$AE$2:$AE$3005,"INCOMPLETE")</f>
        <v>0</v>
      </c>
    </row>
    <row r="190" ht="15.75" customHeight="1">
      <c r="A190" s="7" t="s">
        <v>233</v>
      </c>
      <c r="B190" s="7" t="s">
        <v>844</v>
      </c>
      <c r="C190" s="7" t="s">
        <v>102</v>
      </c>
      <c r="D190" s="7" t="s">
        <v>105</v>
      </c>
      <c r="E190" s="7">
        <f>COUNTIFS('All Comparisons'!$D$2:$D$8401,$C190,'All Comparisons'!$C$2:$C$8401,$B190,'All Comparisons'!$G$2:$G$8401,IF($D190="Overall","&lt;&gt;",$D190),'All Comparisons'!$F$2:$F$8401,IF($A190="Successful inputs only",1,"&lt;&gt;"))-COUNTIFS('Review Queue'!$D$2:$D$3005,$C190,'Review Queue'!$C$2:$C$3005,$B190,'Review Queue'!$G$2:$G$3005,IF($D190="Overall","&lt;&gt;",$D190),'Review Queue'!$F$2:$F$3005,IF($A190="Successful inputs only",1,"&lt;&gt;"),'Review Queue'!$AB$2:$AB$3005,"Yes")</f>
        <v>67</v>
      </c>
      <c r="F190" s="7">
        <f>SUMIFS('All Comparisons'!$M$2:$M$8401,'All Comparisons'!$D$2:$D$8401,$C190,'All Comparisons'!$C$2:$C$8401,$B190,'All Comparisons'!$G$2:$G$8401,IF($D190="Overall","&lt;&gt;",$D190),'All Comparisons'!$F$2:$F$8401,IF($A190="Successful inputs only",1,"&lt;&gt;"))+SUMIFS('Review Queue'!$AF$2:$AF$3005,'Review Queue'!$D$2:$D$3005,$C190,'Review Queue'!$C$2:$C$3005,$B190,'Review Queue'!$G$2:$G$3005,IF($D190="Overall","&lt;&gt;",$D190),'Review Queue'!$F$2:$F$3005,IF($A190="Successful inputs only",1,"&lt;&gt;"))-SUMIFS('Review Queue'!$T$2:$T$3005,'Review Queue'!$D$2:$D$3005,$C190,'Review Queue'!$C$2:$C$3005,$B190,'Review Queue'!$G$2:$G$3005,IF($D190="Overall","&lt;&gt;",$D190),'Review Queue'!$F$2:$F$3005,IF($A190="Successful inputs only",1,"&lt;&gt;"))</f>
        <v>66</v>
      </c>
      <c r="G190" s="7">
        <f>SUMIFS('All Comparisons'!$N$2:$N$8401,'All Comparisons'!$D$2:$D$8401,$C190,'All Comparisons'!$C$2:$C$8401,$B190,'All Comparisons'!$G$2:$G$8401,IF($D190="Overall","&lt;&gt;",$D190),'All Comparisons'!$F$2:$F$8401,IF($A190="Successful inputs only",1,"&lt;&gt;"))+SUMIFS('Review Queue'!$AG$2:$AG$3005,'Review Queue'!$D$2:$D$3005,$C190,'Review Queue'!$C$2:$C$3005,$B190,'Review Queue'!$G$2:$G$3005,IF($D190="Overall","&lt;&gt;",$D190),'Review Queue'!$F$2:$F$3005,IF($A190="Successful inputs only",1,"&lt;&gt;"))-SUMIFS('Review Queue'!$U$2:$U$3005,'Review Queue'!$D$2:$D$3005,$C190,'Review Queue'!$C$2:$C$3005,$B190,'Review Queue'!$G$2:$G$3005,IF($D190="Overall","&lt;&gt;",$D190),'Review Queue'!$F$2:$F$3005,IF($A190="Successful inputs only",1,"&lt;&gt;"))</f>
        <v>1</v>
      </c>
      <c r="H190" s="7">
        <f>SUMIFS('All Comparisons'!$O$2:$O$8401,'All Comparisons'!$D$2:$D$8401,$C190,'All Comparisons'!$C$2:$C$8401,$B190,'All Comparisons'!$G$2:$G$8401,IF($D190="Overall","&lt;&gt;",$D190),'All Comparisons'!$F$2:$F$8401,IF($A190="Successful inputs only",1,"&lt;&gt;"))+SUMIFS('Review Queue'!$AH$2:$AH$3005,'Review Queue'!$D$2:$D$3005,$C190,'Review Queue'!$C$2:$C$3005,$B190,'Review Queue'!$G$2:$G$3005,IF($D190="Overall","&lt;&gt;",$D190),'Review Queue'!$F$2:$F$3005,IF($A190="Successful inputs only",1,"&lt;&gt;"))-SUMIFS('Review Queue'!$V$2:$V$3005,'Review Queue'!$D$2:$D$3005,$C190,'Review Queue'!$C$2:$C$3005,$B190,'Review Queue'!$G$2:$G$3005,IF($D190="Overall","&lt;&gt;",$D190),'Review Queue'!$F$2:$F$3005,IF($A190="Successful inputs only",1,"&lt;&gt;"))</f>
        <v>1</v>
      </c>
      <c r="I190" s="10">
        <f t="shared" si="1"/>
        <v>0.9850746269</v>
      </c>
      <c r="J190" s="10">
        <f t="shared" si="2"/>
        <v>0.9850746269</v>
      </c>
      <c r="K190" s="10">
        <f t="shared" si="3"/>
        <v>0.9850746269</v>
      </c>
      <c r="L190" s="7">
        <f>COUNTIFS('Review Queue'!$D$2:$D$3005,$C190,'Review Queue'!$C$2:$C$3005,$B190,'Review Queue'!$G$2:$G$3005,IF($D190="Overall","&lt;&gt;",$D190),'Review Queue'!$F$2:$F$3005,IF($A190="Successful inputs only",1,"&lt;&gt;"),'Review Queue'!$AC$2:$AC$3005,"Needs review")</f>
        <v>0</v>
      </c>
      <c r="M190" s="7">
        <f>COUNTIFS('Review Queue'!$D$2:$D$3005,$C190,'Review Queue'!$C$2:$C$3005,$B190,'Review Queue'!$G$2:$G$3005,IF($D190="Overall","&lt;&gt;",$D190),'Review Queue'!$F$2:$F$3005,IF($A190="Successful inputs only",1,"&lt;&gt;"),'Review Queue'!$AE$2:$AE$3005,"INCOMPLETE")</f>
        <v>0</v>
      </c>
    </row>
    <row r="191" ht="15.75" customHeight="1">
      <c r="A191" s="7" t="s">
        <v>233</v>
      </c>
      <c r="B191" s="7" t="s">
        <v>844</v>
      </c>
      <c r="C191" s="7" t="s">
        <v>102</v>
      </c>
      <c r="D191" s="7" t="s">
        <v>138</v>
      </c>
      <c r="E191" s="7">
        <f>COUNTIFS('All Comparisons'!$D$2:$D$8401,$C191,'All Comparisons'!$C$2:$C$8401,$B191,'All Comparisons'!$G$2:$G$8401,IF($D191="Overall","&lt;&gt;",$D191),'All Comparisons'!$F$2:$F$8401,IF($A191="Successful inputs only",1,"&lt;&gt;"))-COUNTIFS('Review Queue'!$D$2:$D$3005,$C191,'Review Queue'!$C$2:$C$3005,$B191,'Review Queue'!$G$2:$G$3005,IF($D191="Overall","&lt;&gt;",$D191),'Review Queue'!$F$2:$F$3005,IF($A191="Successful inputs only",1,"&lt;&gt;"),'Review Queue'!$AB$2:$AB$3005,"Yes")</f>
        <v>268</v>
      </c>
      <c r="F191" s="7">
        <f>SUMIFS('All Comparisons'!$M$2:$M$8401,'All Comparisons'!$D$2:$D$8401,$C191,'All Comparisons'!$C$2:$C$8401,$B191,'All Comparisons'!$G$2:$G$8401,IF($D191="Overall","&lt;&gt;",$D191),'All Comparisons'!$F$2:$F$8401,IF($A191="Successful inputs only",1,"&lt;&gt;"))+SUMIFS('Review Queue'!$AF$2:$AF$3005,'Review Queue'!$D$2:$D$3005,$C191,'Review Queue'!$C$2:$C$3005,$B191,'Review Queue'!$G$2:$G$3005,IF($D191="Overall","&lt;&gt;",$D191),'Review Queue'!$F$2:$F$3005,IF($A191="Successful inputs only",1,"&lt;&gt;"))-SUMIFS('Review Queue'!$T$2:$T$3005,'Review Queue'!$D$2:$D$3005,$C191,'Review Queue'!$C$2:$C$3005,$B191,'Review Queue'!$G$2:$G$3005,IF($D191="Overall","&lt;&gt;",$D191),'Review Queue'!$F$2:$F$3005,IF($A191="Successful inputs only",1,"&lt;&gt;"))</f>
        <v>145</v>
      </c>
      <c r="G191" s="7">
        <f>SUMIFS('All Comparisons'!$N$2:$N$8401,'All Comparisons'!$D$2:$D$8401,$C191,'All Comparisons'!$C$2:$C$8401,$B191,'All Comparisons'!$G$2:$G$8401,IF($D191="Overall","&lt;&gt;",$D191),'All Comparisons'!$F$2:$F$8401,IF($A191="Successful inputs only",1,"&lt;&gt;"))+SUMIFS('Review Queue'!$AG$2:$AG$3005,'Review Queue'!$D$2:$D$3005,$C191,'Review Queue'!$C$2:$C$3005,$B191,'Review Queue'!$G$2:$G$3005,IF($D191="Overall","&lt;&gt;",$D191),'Review Queue'!$F$2:$F$3005,IF($A191="Successful inputs only",1,"&lt;&gt;"))-SUMIFS('Review Queue'!$U$2:$U$3005,'Review Queue'!$D$2:$D$3005,$C191,'Review Queue'!$C$2:$C$3005,$B191,'Review Queue'!$G$2:$G$3005,IF($D191="Overall","&lt;&gt;",$D191),'Review Queue'!$F$2:$F$3005,IF($A191="Successful inputs only",1,"&lt;&gt;"))</f>
        <v>23</v>
      </c>
      <c r="H191" s="7">
        <f>SUMIFS('All Comparisons'!$O$2:$O$8401,'All Comparisons'!$D$2:$D$8401,$C191,'All Comparisons'!$C$2:$C$8401,$B191,'All Comparisons'!$G$2:$G$8401,IF($D191="Overall","&lt;&gt;",$D191),'All Comparisons'!$F$2:$F$8401,IF($A191="Successful inputs only",1,"&lt;&gt;"))+SUMIFS('Review Queue'!$AH$2:$AH$3005,'Review Queue'!$D$2:$D$3005,$C191,'Review Queue'!$C$2:$C$3005,$B191,'Review Queue'!$G$2:$G$3005,IF($D191="Overall","&lt;&gt;",$D191),'Review Queue'!$F$2:$F$3005,IF($A191="Successful inputs only",1,"&lt;&gt;"))-SUMIFS('Review Queue'!$V$2:$V$3005,'Review Queue'!$D$2:$D$3005,$C191,'Review Queue'!$C$2:$C$3005,$B191,'Review Queue'!$G$2:$G$3005,IF($D191="Overall","&lt;&gt;",$D191),'Review Queue'!$F$2:$F$3005,IF($A191="Successful inputs only",1,"&lt;&gt;"))</f>
        <v>115</v>
      </c>
      <c r="I191" s="10">
        <f t="shared" si="1"/>
        <v>0.8630952381</v>
      </c>
      <c r="J191" s="10">
        <f t="shared" si="2"/>
        <v>0.5576923077</v>
      </c>
      <c r="K191" s="10">
        <f t="shared" si="3"/>
        <v>0.6775700935</v>
      </c>
      <c r="L191" s="7">
        <f>COUNTIFS('Review Queue'!$D$2:$D$3005,$C191,'Review Queue'!$C$2:$C$3005,$B191,'Review Queue'!$G$2:$G$3005,IF($D191="Overall","&lt;&gt;",$D191),'Review Queue'!$F$2:$F$3005,IF($A191="Successful inputs only",1,"&lt;&gt;"),'Review Queue'!$AC$2:$AC$3005,"Needs review")</f>
        <v>0</v>
      </c>
      <c r="M191" s="7">
        <f>COUNTIFS('Review Queue'!$D$2:$D$3005,$C191,'Review Queue'!$C$2:$C$3005,$B191,'Review Queue'!$G$2:$G$3005,IF($D191="Overall","&lt;&gt;",$D191),'Review Queue'!$F$2:$F$3005,IF($A191="Successful inputs only",1,"&lt;&gt;"),'Review Queue'!$AE$2:$AE$3005,"INCOMPLETE")</f>
        <v>0</v>
      </c>
    </row>
    <row r="192" ht="15.75" customHeight="1">
      <c r="A192" s="7" t="s">
        <v>233</v>
      </c>
      <c r="B192" s="7" t="s">
        <v>844</v>
      </c>
      <c r="C192" s="7" t="s">
        <v>115</v>
      </c>
      <c r="D192" s="7" t="s">
        <v>49</v>
      </c>
      <c r="E192" s="7">
        <f>COUNTIFS('All Comparisons'!$D$2:$D$8401,$C192,'All Comparisons'!$C$2:$C$8401,$B192,'All Comparisons'!$G$2:$G$8401,IF($D192="Overall","&lt;&gt;",$D192),'All Comparisons'!$F$2:$F$8401,IF($A192="Successful inputs only",1,"&lt;&gt;"))-COUNTIFS('Review Queue'!$D$2:$D$3005,$C192,'Review Queue'!$C$2:$C$3005,$B192,'Review Queue'!$G$2:$G$3005,IF($D192="Overall","&lt;&gt;",$D192),'Review Queue'!$F$2:$F$3005,IF($A192="Successful inputs only",1,"&lt;&gt;"),'Review Queue'!$AB$2:$AB$3005,"Yes")</f>
        <v>99</v>
      </c>
      <c r="F192" s="7">
        <f>SUMIFS('All Comparisons'!$M$2:$M$8401,'All Comparisons'!$D$2:$D$8401,$C192,'All Comparisons'!$C$2:$C$8401,$B192,'All Comparisons'!$G$2:$G$8401,IF($D192="Overall","&lt;&gt;",$D192),'All Comparisons'!$F$2:$F$8401,IF($A192="Successful inputs only",1,"&lt;&gt;"))+SUMIFS('Review Queue'!$AF$2:$AF$3005,'Review Queue'!$D$2:$D$3005,$C192,'Review Queue'!$C$2:$C$3005,$B192,'Review Queue'!$G$2:$G$3005,IF($D192="Overall","&lt;&gt;",$D192),'Review Queue'!$F$2:$F$3005,IF($A192="Successful inputs only",1,"&lt;&gt;"))-SUMIFS('Review Queue'!$T$2:$T$3005,'Review Queue'!$D$2:$D$3005,$C192,'Review Queue'!$C$2:$C$3005,$B192,'Review Queue'!$G$2:$G$3005,IF($D192="Overall","&lt;&gt;",$D192),'Review Queue'!$F$2:$F$3005,IF($A192="Successful inputs only",1,"&lt;&gt;"))</f>
        <v>4</v>
      </c>
      <c r="G192" s="7">
        <f>SUMIFS('All Comparisons'!$N$2:$N$8401,'All Comparisons'!$D$2:$D$8401,$C192,'All Comparisons'!$C$2:$C$8401,$B192,'All Comparisons'!$G$2:$G$8401,IF($D192="Overall","&lt;&gt;",$D192),'All Comparisons'!$F$2:$F$8401,IF($A192="Successful inputs only",1,"&lt;&gt;"))+SUMIFS('Review Queue'!$AG$2:$AG$3005,'Review Queue'!$D$2:$D$3005,$C192,'Review Queue'!$C$2:$C$3005,$B192,'Review Queue'!$G$2:$G$3005,IF($D192="Overall","&lt;&gt;",$D192),'Review Queue'!$F$2:$F$3005,IF($A192="Successful inputs only",1,"&lt;&gt;"))-SUMIFS('Review Queue'!$U$2:$U$3005,'Review Queue'!$D$2:$D$3005,$C192,'Review Queue'!$C$2:$C$3005,$B192,'Review Queue'!$G$2:$G$3005,IF($D192="Overall","&lt;&gt;",$D192),'Review Queue'!$F$2:$F$3005,IF($A192="Successful inputs only",1,"&lt;&gt;"))</f>
        <v>25</v>
      </c>
      <c r="H192" s="7">
        <f>SUMIFS('All Comparisons'!$O$2:$O$8401,'All Comparisons'!$D$2:$D$8401,$C192,'All Comparisons'!$C$2:$C$8401,$B192,'All Comparisons'!$G$2:$G$8401,IF($D192="Overall","&lt;&gt;",$D192),'All Comparisons'!$F$2:$F$8401,IF($A192="Successful inputs only",1,"&lt;&gt;"))+SUMIFS('Review Queue'!$AH$2:$AH$3005,'Review Queue'!$D$2:$D$3005,$C192,'Review Queue'!$C$2:$C$3005,$B192,'Review Queue'!$G$2:$G$3005,IF($D192="Overall","&lt;&gt;",$D192),'Review Queue'!$F$2:$F$3005,IF($A192="Successful inputs only",1,"&lt;&gt;"))-SUMIFS('Review Queue'!$V$2:$V$3005,'Review Queue'!$D$2:$D$3005,$C192,'Review Queue'!$C$2:$C$3005,$B192,'Review Queue'!$G$2:$G$3005,IF($D192="Overall","&lt;&gt;",$D192),'Review Queue'!$F$2:$F$3005,IF($A192="Successful inputs only",1,"&lt;&gt;"))</f>
        <v>92</v>
      </c>
      <c r="I192" s="10">
        <f t="shared" si="1"/>
        <v>0.1379310345</v>
      </c>
      <c r="J192" s="10">
        <f t="shared" si="2"/>
        <v>0.04166666667</v>
      </c>
      <c r="K192" s="10">
        <f t="shared" si="3"/>
        <v>0.064</v>
      </c>
      <c r="L192" s="7">
        <f>COUNTIFS('Review Queue'!$D$2:$D$3005,$C192,'Review Queue'!$C$2:$C$3005,$B192,'Review Queue'!$G$2:$G$3005,IF($D192="Overall","&lt;&gt;",$D192),'Review Queue'!$F$2:$F$3005,IF($A192="Successful inputs only",1,"&lt;&gt;"),'Review Queue'!$AC$2:$AC$3005,"Needs review")</f>
        <v>0</v>
      </c>
      <c r="M192" s="7">
        <f>COUNTIFS('Review Queue'!$D$2:$D$3005,$C192,'Review Queue'!$C$2:$C$3005,$B192,'Review Queue'!$G$2:$G$3005,IF($D192="Overall","&lt;&gt;",$D192),'Review Queue'!$F$2:$F$3005,IF($A192="Successful inputs only",1,"&lt;&gt;"),'Review Queue'!$AE$2:$AE$3005,"INCOMPLETE")</f>
        <v>0</v>
      </c>
    </row>
    <row r="193" ht="15.75" customHeight="1">
      <c r="A193" s="7" t="s">
        <v>233</v>
      </c>
      <c r="B193" s="7" t="s">
        <v>844</v>
      </c>
      <c r="C193" s="7" t="s">
        <v>115</v>
      </c>
      <c r="D193" s="7" t="s">
        <v>95</v>
      </c>
      <c r="E193" s="7">
        <f>COUNTIFS('All Comparisons'!$D$2:$D$8401,$C193,'All Comparisons'!$C$2:$C$8401,$B193,'All Comparisons'!$G$2:$G$8401,IF($D193="Overall","&lt;&gt;",$D193),'All Comparisons'!$F$2:$F$8401,IF($A193="Successful inputs only",1,"&lt;&gt;"))-COUNTIFS('Review Queue'!$D$2:$D$3005,$C193,'Review Queue'!$C$2:$C$3005,$B193,'Review Queue'!$G$2:$G$3005,IF($D193="Overall","&lt;&gt;",$D193),'Review Queue'!$F$2:$F$3005,IF($A193="Successful inputs only",1,"&lt;&gt;"),'Review Queue'!$AB$2:$AB$3005,"Yes")</f>
        <v>99</v>
      </c>
      <c r="F193" s="7">
        <f>SUMIFS('All Comparisons'!$M$2:$M$8401,'All Comparisons'!$D$2:$D$8401,$C193,'All Comparisons'!$C$2:$C$8401,$B193,'All Comparisons'!$G$2:$G$8401,IF($D193="Overall","&lt;&gt;",$D193),'All Comparisons'!$F$2:$F$8401,IF($A193="Successful inputs only",1,"&lt;&gt;"))+SUMIFS('Review Queue'!$AF$2:$AF$3005,'Review Queue'!$D$2:$D$3005,$C193,'Review Queue'!$C$2:$C$3005,$B193,'Review Queue'!$G$2:$G$3005,IF($D193="Overall","&lt;&gt;",$D193),'Review Queue'!$F$2:$F$3005,IF($A193="Successful inputs only",1,"&lt;&gt;"))-SUMIFS('Review Queue'!$T$2:$T$3005,'Review Queue'!$D$2:$D$3005,$C193,'Review Queue'!$C$2:$C$3005,$B193,'Review Queue'!$G$2:$G$3005,IF($D193="Overall","&lt;&gt;",$D193),'Review Queue'!$F$2:$F$3005,IF($A193="Successful inputs only",1,"&lt;&gt;"))</f>
        <v>0</v>
      </c>
      <c r="G193" s="7">
        <f>SUMIFS('All Comparisons'!$N$2:$N$8401,'All Comparisons'!$D$2:$D$8401,$C193,'All Comparisons'!$C$2:$C$8401,$B193,'All Comparisons'!$G$2:$G$8401,IF($D193="Overall","&lt;&gt;",$D193),'All Comparisons'!$F$2:$F$8401,IF($A193="Successful inputs only",1,"&lt;&gt;"))+SUMIFS('Review Queue'!$AG$2:$AG$3005,'Review Queue'!$D$2:$D$3005,$C193,'Review Queue'!$C$2:$C$3005,$B193,'Review Queue'!$G$2:$G$3005,IF($D193="Overall","&lt;&gt;",$D193),'Review Queue'!$F$2:$F$3005,IF($A193="Successful inputs only",1,"&lt;&gt;"))-SUMIFS('Review Queue'!$U$2:$U$3005,'Review Queue'!$D$2:$D$3005,$C193,'Review Queue'!$C$2:$C$3005,$B193,'Review Queue'!$G$2:$G$3005,IF($D193="Overall","&lt;&gt;",$D193),'Review Queue'!$F$2:$F$3005,IF($A193="Successful inputs only",1,"&lt;&gt;"))</f>
        <v>18</v>
      </c>
      <c r="H193" s="7">
        <f>SUMIFS('All Comparisons'!$O$2:$O$8401,'All Comparisons'!$D$2:$D$8401,$C193,'All Comparisons'!$C$2:$C$8401,$B193,'All Comparisons'!$G$2:$G$8401,IF($D193="Overall","&lt;&gt;",$D193),'All Comparisons'!$F$2:$F$8401,IF($A193="Successful inputs only",1,"&lt;&gt;"))+SUMIFS('Review Queue'!$AH$2:$AH$3005,'Review Queue'!$D$2:$D$3005,$C193,'Review Queue'!$C$2:$C$3005,$B193,'Review Queue'!$G$2:$G$3005,IF($D193="Overall","&lt;&gt;",$D193),'Review Queue'!$F$2:$F$3005,IF($A193="Successful inputs only",1,"&lt;&gt;"))-SUMIFS('Review Queue'!$V$2:$V$3005,'Review Queue'!$D$2:$D$3005,$C193,'Review Queue'!$C$2:$C$3005,$B193,'Review Queue'!$G$2:$G$3005,IF($D193="Overall","&lt;&gt;",$D193),'Review Queue'!$F$2:$F$3005,IF($A193="Successful inputs only",1,"&lt;&gt;"))</f>
        <v>86</v>
      </c>
      <c r="I193" s="10">
        <f t="shared" si="1"/>
        <v>0</v>
      </c>
      <c r="J193" s="10">
        <f t="shared" si="2"/>
        <v>0</v>
      </c>
      <c r="K193" s="10">
        <f t="shared" si="3"/>
        <v>0</v>
      </c>
      <c r="L193" s="7">
        <f>COUNTIFS('Review Queue'!$D$2:$D$3005,$C193,'Review Queue'!$C$2:$C$3005,$B193,'Review Queue'!$G$2:$G$3005,IF($D193="Overall","&lt;&gt;",$D193),'Review Queue'!$F$2:$F$3005,IF($A193="Successful inputs only",1,"&lt;&gt;"),'Review Queue'!$AC$2:$AC$3005,"Needs review")</f>
        <v>0</v>
      </c>
      <c r="M193" s="7">
        <f>COUNTIFS('Review Queue'!$D$2:$D$3005,$C193,'Review Queue'!$C$2:$C$3005,$B193,'Review Queue'!$G$2:$G$3005,IF($D193="Overall","&lt;&gt;",$D193),'Review Queue'!$F$2:$F$3005,IF($A193="Successful inputs only",1,"&lt;&gt;"),'Review Queue'!$AE$2:$AE$3005,"INCOMPLETE")</f>
        <v>0</v>
      </c>
    </row>
    <row r="194" ht="15.75" customHeight="1">
      <c r="A194" s="7" t="s">
        <v>233</v>
      </c>
      <c r="B194" s="7" t="s">
        <v>844</v>
      </c>
      <c r="C194" s="7" t="s">
        <v>115</v>
      </c>
      <c r="D194" s="7" t="s">
        <v>90</v>
      </c>
      <c r="E194" s="7">
        <f>COUNTIFS('All Comparisons'!$D$2:$D$8401,$C194,'All Comparisons'!$C$2:$C$8401,$B194,'All Comparisons'!$G$2:$G$8401,IF($D194="Overall","&lt;&gt;",$D194),'All Comparisons'!$F$2:$F$8401,IF($A194="Successful inputs only",1,"&lt;&gt;"))-COUNTIFS('Review Queue'!$D$2:$D$3005,$C194,'Review Queue'!$C$2:$C$3005,$B194,'Review Queue'!$G$2:$G$3005,IF($D194="Overall","&lt;&gt;",$D194),'Review Queue'!$F$2:$F$3005,IF($A194="Successful inputs only",1,"&lt;&gt;"),'Review Queue'!$AB$2:$AB$3005,"Yes")</f>
        <v>99</v>
      </c>
      <c r="F194" s="7">
        <f>SUMIFS('All Comparisons'!$M$2:$M$8401,'All Comparisons'!$D$2:$D$8401,$C194,'All Comparisons'!$C$2:$C$8401,$B194,'All Comparisons'!$G$2:$G$8401,IF($D194="Overall","&lt;&gt;",$D194),'All Comparisons'!$F$2:$F$8401,IF($A194="Successful inputs only",1,"&lt;&gt;"))+SUMIFS('Review Queue'!$AF$2:$AF$3005,'Review Queue'!$D$2:$D$3005,$C194,'Review Queue'!$C$2:$C$3005,$B194,'Review Queue'!$G$2:$G$3005,IF($D194="Overall","&lt;&gt;",$D194),'Review Queue'!$F$2:$F$3005,IF($A194="Successful inputs only",1,"&lt;&gt;"))-SUMIFS('Review Queue'!$T$2:$T$3005,'Review Queue'!$D$2:$D$3005,$C194,'Review Queue'!$C$2:$C$3005,$B194,'Review Queue'!$G$2:$G$3005,IF($D194="Overall","&lt;&gt;",$D194),'Review Queue'!$F$2:$F$3005,IF($A194="Successful inputs only",1,"&lt;&gt;"))</f>
        <v>95</v>
      </c>
      <c r="G194" s="7">
        <f>SUMIFS('All Comparisons'!$N$2:$N$8401,'All Comparisons'!$D$2:$D$8401,$C194,'All Comparisons'!$C$2:$C$8401,$B194,'All Comparisons'!$G$2:$G$8401,IF($D194="Overall","&lt;&gt;",$D194),'All Comparisons'!$F$2:$F$8401,IF($A194="Successful inputs only",1,"&lt;&gt;"))+SUMIFS('Review Queue'!$AG$2:$AG$3005,'Review Queue'!$D$2:$D$3005,$C194,'Review Queue'!$C$2:$C$3005,$B194,'Review Queue'!$G$2:$G$3005,IF($D194="Overall","&lt;&gt;",$D194),'Review Queue'!$F$2:$F$3005,IF($A194="Successful inputs only",1,"&lt;&gt;"))-SUMIFS('Review Queue'!$U$2:$U$3005,'Review Queue'!$D$2:$D$3005,$C194,'Review Queue'!$C$2:$C$3005,$B194,'Review Queue'!$G$2:$G$3005,IF($D194="Overall","&lt;&gt;",$D194),'Review Queue'!$F$2:$F$3005,IF($A194="Successful inputs only",1,"&lt;&gt;"))</f>
        <v>2</v>
      </c>
      <c r="H194" s="7">
        <f>SUMIFS('All Comparisons'!$O$2:$O$8401,'All Comparisons'!$D$2:$D$8401,$C194,'All Comparisons'!$C$2:$C$8401,$B194,'All Comparisons'!$G$2:$G$8401,IF($D194="Overall","&lt;&gt;",$D194),'All Comparisons'!$F$2:$F$8401,IF($A194="Successful inputs only",1,"&lt;&gt;"))+SUMIFS('Review Queue'!$AH$2:$AH$3005,'Review Queue'!$D$2:$D$3005,$C194,'Review Queue'!$C$2:$C$3005,$B194,'Review Queue'!$G$2:$G$3005,IF($D194="Overall","&lt;&gt;",$D194),'Review Queue'!$F$2:$F$3005,IF($A194="Successful inputs only",1,"&lt;&gt;"))-SUMIFS('Review Queue'!$V$2:$V$3005,'Review Queue'!$D$2:$D$3005,$C194,'Review Queue'!$C$2:$C$3005,$B194,'Review Queue'!$G$2:$G$3005,IF($D194="Overall","&lt;&gt;",$D194),'Review Queue'!$F$2:$F$3005,IF($A194="Successful inputs only",1,"&lt;&gt;"))</f>
        <v>4</v>
      </c>
      <c r="I194" s="10">
        <f t="shared" si="1"/>
        <v>0.9793814433</v>
      </c>
      <c r="J194" s="10">
        <f t="shared" si="2"/>
        <v>0.9595959596</v>
      </c>
      <c r="K194" s="10">
        <f t="shared" si="3"/>
        <v>0.9693877551</v>
      </c>
      <c r="L194" s="7">
        <f>COUNTIFS('Review Queue'!$D$2:$D$3005,$C194,'Review Queue'!$C$2:$C$3005,$B194,'Review Queue'!$G$2:$G$3005,IF($D194="Overall","&lt;&gt;",$D194),'Review Queue'!$F$2:$F$3005,IF($A194="Successful inputs only",1,"&lt;&gt;"),'Review Queue'!$AC$2:$AC$3005,"Needs review")</f>
        <v>0</v>
      </c>
      <c r="M194" s="7">
        <f>COUNTIFS('Review Queue'!$D$2:$D$3005,$C194,'Review Queue'!$C$2:$C$3005,$B194,'Review Queue'!$G$2:$G$3005,IF($D194="Overall","&lt;&gt;",$D194),'Review Queue'!$F$2:$F$3005,IF($A194="Successful inputs only",1,"&lt;&gt;"),'Review Queue'!$AE$2:$AE$3005,"INCOMPLETE")</f>
        <v>0</v>
      </c>
    </row>
    <row r="195" ht="15.75" customHeight="1">
      <c r="A195" s="7" t="s">
        <v>233</v>
      </c>
      <c r="B195" s="7" t="s">
        <v>844</v>
      </c>
      <c r="C195" s="7" t="s">
        <v>115</v>
      </c>
      <c r="D195" s="7" t="s">
        <v>105</v>
      </c>
      <c r="E195" s="7">
        <f>COUNTIFS('All Comparisons'!$D$2:$D$8401,$C195,'All Comparisons'!$C$2:$C$8401,$B195,'All Comparisons'!$G$2:$G$8401,IF($D195="Overall","&lt;&gt;",$D195),'All Comparisons'!$F$2:$F$8401,IF($A195="Successful inputs only",1,"&lt;&gt;"))-COUNTIFS('Review Queue'!$D$2:$D$3005,$C195,'Review Queue'!$C$2:$C$3005,$B195,'Review Queue'!$G$2:$G$3005,IF($D195="Overall","&lt;&gt;",$D195),'Review Queue'!$F$2:$F$3005,IF($A195="Successful inputs only",1,"&lt;&gt;"),'Review Queue'!$AB$2:$AB$3005,"Yes")</f>
        <v>99</v>
      </c>
      <c r="F195" s="7">
        <f>SUMIFS('All Comparisons'!$M$2:$M$8401,'All Comparisons'!$D$2:$D$8401,$C195,'All Comparisons'!$C$2:$C$8401,$B195,'All Comparisons'!$G$2:$G$8401,IF($D195="Overall","&lt;&gt;",$D195),'All Comparisons'!$F$2:$F$8401,IF($A195="Successful inputs only",1,"&lt;&gt;"))+SUMIFS('Review Queue'!$AF$2:$AF$3005,'Review Queue'!$D$2:$D$3005,$C195,'Review Queue'!$C$2:$C$3005,$B195,'Review Queue'!$G$2:$G$3005,IF($D195="Overall","&lt;&gt;",$D195),'Review Queue'!$F$2:$F$3005,IF($A195="Successful inputs only",1,"&lt;&gt;"))-SUMIFS('Review Queue'!$T$2:$T$3005,'Review Queue'!$D$2:$D$3005,$C195,'Review Queue'!$C$2:$C$3005,$B195,'Review Queue'!$G$2:$G$3005,IF($D195="Overall","&lt;&gt;",$D195),'Review Queue'!$F$2:$F$3005,IF($A195="Successful inputs only",1,"&lt;&gt;"))</f>
        <v>95</v>
      </c>
      <c r="G195" s="7">
        <f>SUMIFS('All Comparisons'!$N$2:$N$8401,'All Comparisons'!$D$2:$D$8401,$C195,'All Comparisons'!$C$2:$C$8401,$B195,'All Comparisons'!$G$2:$G$8401,IF($D195="Overall","&lt;&gt;",$D195),'All Comparisons'!$F$2:$F$8401,IF($A195="Successful inputs only",1,"&lt;&gt;"))+SUMIFS('Review Queue'!$AG$2:$AG$3005,'Review Queue'!$D$2:$D$3005,$C195,'Review Queue'!$C$2:$C$3005,$B195,'Review Queue'!$G$2:$G$3005,IF($D195="Overall","&lt;&gt;",$D195),'Review Queue'!$F$2:$F$3005,IF($A195="Successful inputs only",1,"&lt;&gt;"))-SUMIFS('Review Queue'!$U$2:$U$3005,'Review Queue'!$D$2:$D$3005,$C195,'Review Queue'!$C$2:$C$3005,$B195,'Review Queue'!$G$2:$G$3005,IF($D195="Overall","&lt;&gt;",$D195),'Review Queue'!$F$2:$F$3005,IF($A195="Successful inputs only",1,"&lt;&gt;"))</f>
        <v>2</v>
      </c>
      <c r="H195" s="7">
        <f>SUMIFS('All Comparisons'!$O$2:$O$8401,'All Comparisons'!$D$2:$D$8401,$C195,'All Comparisons'!$C$2:$C$8401,$B195,'All Comparisons'!$G$2:$G$8401,IF($D195="Overall","&lt;&gt;",$D195),'All Comparisons'!$F$2:$F$8401,IF($A195="Successful inputs only",1,"&lt;&gt;"))+SUMIFS('Review Queue'!$AH$2:$AH$3005,'Review Queue'!$D$2:$D$3005,$C195,'Review Queue'!$C$2:$C$3005,$B195,'Review Queue'!$G$2:$G$3005,IF($D195="Overall","&lt;&gt;",$D195),'Review Queue'!$F$2:$F$3005,IF($A195="Successful inputs only",1,"&lt;&gt;"))-SUMIFS('Review Queue'!$V$2:$V$3005,'Review Queue'!$D$2:$D$3005,$C195,'Review Queue'!$C$2:$C$3005,$B195,'Review Queue'!$G$2:$G$3005,IF($D195="Overall","&lt;&gt;",$D195),'Review Queue'!$F$2:$F$3005,IF($A195="Successful inputs only",1,"&lt;&gt;"))</f>
        <v>4</v>
      </c>
      <c r="I195" s="10">
        <f t="shared" si="1"/>
        <v>0.9793814433</v>
      </c>
      <c r="J195" s="10">
        <f t="shared" si="2"/>
        <v>0.9595959596</v>
      </c>
      <c r="K195" s="10">
        <f t="shared" si="3"/>
        <v>0.9693877551</v>
      </c>
      <c r="L195" s="7">
        <f>COUNTIFS('Review Queue'!$D$2:$D$3005,$C195,'Review Queue'!$C$2:$C$3005,$B195,'Review Queue'!$G$2:$G$3005,IF($D195="Overall","&lt;&gt;",$D195),'Review Queue'!$F$2:$F$3005,IF($A195="Successful inputs only",1,"&lt;&gt;"),'Review Queue'!$AC$2:$AC$3005,"Needs review")</f>
        <v>0</v>
      </c>
      <c r="M195" s="7">
        <f>COUNTIFS('Review Queue'!$D$2:$D$3005,$C195,'Review Queue'!$C$2:$C$3005,$B195,'Review Queue'!$G$2:$G$3005,IF($D195="Overall","&lt;&gt;",$D195),'Review Queue'!$F$2:$F$3005,IF($A195="Successful inputs only",1,"&lt;&gt;"),'Review Queue'!$AE$2:$AE$3005,"INCOMPLETE")</f>
        <v>0</v>
      </c>
    </row>
    <row r="196" ht="15.75" customHeight="1">
      <c r="A196" s="7" t="s">
        <v>233</v>
      </c>
      <c r="B196" s="7" t="s">
        <v>844</v>
      </c>
      <c r="C196" s="7" t="s">
        <v>115</v>
      </c>
      <c r="D196" s="7" t="s">
        <v>138</v>
      </c>
      <c r="E196" s="7">
        <f>COUNTIFS('All Comparisons'!$D$2:$D$8401,$C196,'All Comparisons'!$C$2:$C$8401,$B196,'All Comparisons'!$G$2:$G$8401,IF($D196="Overall","&lt;&gt;",$D196),'All Comparisons'!$F$2:$F$8401,IF($A196="Successful inputs only",1,"&lt;&gt;"))-COUNTIFS('Review Queue'!$D$2:$D$3005,$C196,'Review Queue'!$C$2:$C$3005,$B196,'Review Queue'!$G$2:$G$3005,IF($D196="Overall","&lt;&gt;",$D196),'Review Queue'!$F$2:$F$3005,IF($A196="Successful inputs only",1,"&lt;&gt;"),'Review Queue'!$AB$2:$AB$3005,"Yes")</f>
        <v>396</v>
      </c>
      <c r="F196" s="7">
        <f>SUMIFS('All Comparisons'!$M$2:$M$8401,'All Comparisons'!$D$2:$D$8401,$C196,'All Comparisons'!$C$2:$C$8401,$B196,'All Comparisons'!$G$2:$G$8401,IF($D196="Overall","&lt;&gt;",$D196),'All Comparisons'!$F$2:$F$8401,IF($A196="Successful inputs only",1,"&lt;&gt;"))+SUMIFS('Review Queue'!$AF$2:$AF$3005,'Review Queue'!$D$2:$D$3005,$C196,'Review Queue'!$C$2:$C$3005,$B196,'Review Queue'!$G$2:$G$3005,IF($D196="Overall","&lt;&gt;",$D196),'Review Queue'!$F$2:$F$3005,IF($A196="Successful inputs only",1,"&lt;&gt;"))-SUMIFS('Review Queue'!$T$2:$T$3005,'Review Queue'!$D$2:$D$3005,$C196,'Review Queue'!$C$2:$C$3005,$B196,'Review Queue'!$G$2:$G$3005,IF($D196="Overall","&lt;&gt;",$D196),'Review Queue'!$F$2:$F$3005,IF($A196="Successful inputs only",1,"&lt;&gt;"))</f>
        <v>194</v>
      </c>
      <c r="G196" s="7">
        <f>SUMIFS('All Comparisons'!$N$2:$N$8401,'All Comparisons'!$D$2:$D$8401,$C196,'All Comparisons'!$C$2:$C$8401,$B196,'All Comparisons'!$G$2:$G$8401,IF($D196="Overall","&lt;&gt;",$D196),'All Comparisons'!$F$2:$F$8401,IF($A196="Successful inputs only",1,"&lt;&gt;"))+SUMIFS('Review Queue'!$AG$2:$AG$3005,'Review Queue'!$D$2:$D$3005,$C196,'Review Queue'!$C$2:$C$3005,$B196,'Review Queue'!$G$2:$G$3005,IF($D196="Overall","&lt;&gt;",$D196),'Review Queue'!$F$2:$F$3005,IF($A196="Successful inputs only",1,"&lt;&gt;"))-SUMIFS('Review Queue'!$U$2:$U$3005,'Review Queue'!$D$2:$D$3005,$C196,'Review Queue'!$C$2:$C$3005,$B196,'Review Queue'!$G$2:$G$3005,IF($D196="Overall","&lt;&gt;",$D196),'Review Queue'!$F$2:$F$3005,IF($A196="Successful inputs only",1,"&lt;&gt;"))</f>
        <v>47</v>
      </c>
      <c r="H196" s="7">
        <f>SUMIFS('All Comparisons'!$O$2:$O$8401,'All Comparisons'!$D$2:$D$8401,$C196,'All Comparisons'!$C$2:$C$8401,$B196,'All Comparisons'!$G$2:$G$8401,IF($D196="Overall","&lt;&gt;",$D196),'All Comparisons'!$F$2:$F$8401,IF($A196="Successful inputs only",1,"&lt;&gt;"))+SUMIFS('Review Queue'!$AH$2:$AH$3005,'Review Queue'!$D$2:$D$3005,$C196,'Review Queue'!$C$2:$C$3005,$B196,'Review Queue'!$G$2:$G$3005,IF($D196="Overall","&lt;&gt;",$D196),'Review Queue'!$F$2:$F$3005,IF($A196="Successful inputs only",1,"&lt;&gt;"))-SUMIFS('Review Queue'!$V$2:$V$3005,'Review Queue'!$D$2:$D$3005,$C196,'Review Queue'!$C$2:$C$3005,$B196,'Review Queue'!$G$2:$G$3005,IF($D196="Overall","&lt;&gt;",$D196),'Review Queue'!$F$2:$F$3005,IF($A196="Successful inputs only",1,"&lt;&gt;"))</f>
        <v>186</v>
      </c>
      <c r="I196" s="10">
        <f t="shared" si="1"/>
        <v>0.8049792531</v>
      </c>
      <c r="J196" s="10">
        <f t="shared" si="2"/>
        <v>0.5105263158</v>
      </c>
      <c r="K196" s="10">
        <f t="shared" si="3"/>
        <v>0.6247987118</v>
      </c>
      <c r="L196" s="7">
        <f>COUNTIFS('Review Queue'!$D$2:$D$3005,$C196,'Review Queue'!$C$2:$C$3005,$B196,'Review Queue'!$G$2:$G$3005,IF($D196="Overall","&lt;&gt;",$D196),'Review Queue'!$F$2:$F$3005,IF($A196="Successful inputs only",1,"&lt;&gt;"),'Review Queue'!$AC$2:$AC$3005,"Needs review")</f>
        <v>0</v>
      </c>
      <c r="M196" s="7">
        <f>COUNTIFS('Review Queue'!$D$2:$D$3005,$C196,'Review Queue'!$C$2:$C$3005,$B196,'Review Queue'!$G$2:$G$3005,IF($D196="Overall","&lt;&gt;",$D196),'Review Queue'!$F$2:$F$3005,IF($A196="Successful inputs only",1,"&lt;&gt;"),'Review Queue'!$AE$2:$AE$3005,"INCOMPLETE")</f>
        <v>0</v>
      </c>
    </row>
    <row r="197" ht="15.75" customHeight="1">
      <c r="A197" s="7" t="s">
        <v>233</v>
      </c>
      <c r="B197" s="7" t="s">
        <v>119</v>
      </c>
      <c r="C197" s="7" t="s">
        <v>48</v>
      </c>
      <c r="D197" s="7" t="s">
        <v>49</v>
      </c>
      <c r="E197" s="7">
        <f>COUNTIFS('All Comparisons'!$D$2:$D$8401,$C197,'All Comparisons'!$C$2:$C$8401,$B197,'All Comparisons'!$G$2:$G$8401,IF($D197="Overall","&lt;&gt;",$D197),'All Comparisons'!$F$2:$F$8401,IF($A197="Successful inputs only",1,"&lt;&gt;"))-COUNTIFS('Review Queue'!$D$2:$D$3005,$C197,'Review Queue'!$C$2:$C$3005,$B197,'Review Queue'!$G$2:$G$3005,IF($D197="Overall","&lt;&gt;",$D197),'Review Queue'!$F$2:$F$3005,IF($A197="Successful inputs only",1,"&lt;&gt;"),'Review Queue'!$AB$2:$AB$3005,"Yes")</f>
        <v>100</v>
      </c>
      <c r="F197" s="7">
        <f>SUMIFS('All Comparisons'!$M$2:$M$8401,'All Comparisons'!$D$2:$D$8401,$C197,'All Comparisons'!$C$2:$C$8401,$B197,'All Comparisons'!$G$2:$G$8401,IF($D197="Overall","&lt;&gt;",$D197),'All Comparisons'!$F$2:$F$8401,IF($A197="Successful inputs only",1,"&lt;&gt;"))+SUMIFS('Review Queue'!$AF$2:$AF$3005,'Review Queue'!$D$2:$D$3005,$C197,'Review Queue'!$C$2:$C$3005,$B197,'Review Queue'!$G$2:$G$3005,IF($D197="Overall","&lt;&gt;",$D197),'Review Queue'!$F$2:$F$3005,IF($A197="Successful inputs only",1,"&lt;&gt;"))-SUMIFS('Review Queue'!$T$2:$T$3005,'Review Queue'!$D$2:$D$3005,$C197,'Review Queue'!$C$2:$C$3005,$B197,'Review Queue'!$G$2:$G$3005,IF($D197="Overall","&lt;&gt;",$D197),'Review Queue'!$F$2:$F$3005,IF($A197="Successful inputs only",1,"&lt;&gt;"))</f>
        <v>0</v>
      </c>
      <c r="G197" s="7">
        <f>SUMIFS('All Comparisons'!$N$2:$N$8401,'All Comparisons'!$D$2:$D$8401,$C197,'All Comparisons'!$C$2:$C$8401,$B197,'All Comparisons'!$G$2:$G$8401,IF($D197="Overall","&lt;&gt;",$D197),'All Comparisons'!$F$2:$F$8401,IF($A197="Successful inputs only",1,"&lt;&gt;"))+SUMIFS('Review Queue'!$AG$2:$AG$3005,'Review Queue'!$D$2:$D$3005,$C197,'Review Queue'!$C$2:$C$3005,$B197,'Review Queue'!$G$2:$G$3005,IF($D197="Overall","&lt;&gt;",$D197),'Review Queue'!$F$2:$F$3005,IF($A197="Successful inputs only",1,"&lt;&gt;"))-SUMIFS('Review Queue'!$U$2:$U$3005,'Review Queue'!$D$2:$D$3005,$C197,'Review Queue'!$C$2:$C$3005,$B197,'Review Queue'!$G$2:$G$3005,IF($D197="Overall","&lt;&gt;",$D197),'Review Queue'!$F$2:$F$3005,IF($A197="Successful inputs only",1,"&lt;&gt;"))</f>
        <v>5</v>
      </c>
      <c r="H197" s="7">
        <f>SUMIFS('All Comparisons'!$O$2:$O$8401,'All Comparisons'!$D$2:$D$8401,$C197,'All Comparisons'!$C$2:$C$8401,$B197,'All Comparisons'!$G$2:$G$8401,IF($D197="Overall","&lt;&gt;",$D197),'All Comparisons'!$F$2:$F$8401,IF($A197="Successful inputs only",1,"&lt;&gt;"))+SUMIFS('Review Queue'!$AH$2:$AH$3005,'Review Queue'!$D$2:$D$3005,$C197,'Review Queue'!$C$2:$C$3005,$B197,'Review Queue'!$G$2:$G$3005,IF($D197="Overall","&lt;&gt;",$D197),'Review Queue'!$F$2:$F$3005,IF($A197="Successful inputs only",1,"&lt;&gt;"))-SUMIFS('Review Queue'!$V$2:$V$3005,'Review Queue'!$D$2:$D$3005,$C197,'Review Queue'!$C$2:$C$3005,$B197,'Review Queue'!$G$2:$G$3005,IF($D197="Overall","&lt;&gt;",$D197),'Review Queue'!$F$2:$F$3005,IF($A197="Successful inputs only",1,"&lt;&gt;"))</f>
        <v>0</v>
      </c>
      <c r="I197" s="10">
        <f t="shared" si="1"/>
        <v>0</v>
      </c>
      <c r="J197" s="10">
        <f t="shared" si="2"/>
        <v>0</v>
      </c>
      <c r="K197" s="10">
        <f t="shared" si="3"/>
        <v>0</v>
      </c>
      <c r="L197" s="7">
        <f>COUNTIFS('Review Queue'!$D$2:$D$3005,$C197,'Review Queue'!$C$2:$C$3005,$B197,'Review Queue'!$G$2:$G$3005,IF($D197="Overall","&lt;&gt;",$D197),'Review Queue'!$F$2:$F$3005,IF($A197="Successful inputs only",1,"&lt;&gt;"),'Review Queue'!$AC$2:$AC$3005,"Needs review")</f>
        <v>0</v>
      </c>
      <c r="M197" s="7">
        <f>COUNTIFS('Review Queue'!$D$2:$D$3005,$C197,'Review Queue'!$C$2:$C$3005,$B197,'Review Queue'!$G$2:$G$3005,IF($D197="Overall","&lt;&gt;",$D197),'Review Queue'!$F$2:$F$3005,IF($A197="Successful inputs only",1,"&lt;&gt;"),'Review Queue'!$AE$2:$AE$3005,"INCOMPLETE")</f>
        <v>0</v>
      </c>
    </row>
    <row r="198" ht="15.75" customHeight="1">
      <c r="A198" s="7" t="s">
        <v>233</v>
      </c>
      <c r="B198" s="7" t="s">
        <v>119</v>
      </c>
      <c r="C198" s="7" t="s">
        <v>48</v>
      </c>
      <c r="D198" s="7" t="s">
        <v>95</v>
      </c>
      <c r="E198" s="7">
        <f>COUNTIFS('All Comparisons'!$D$2:$D$8401,$C198,'All Comparisons'!$C$2:$C$8401,$B198,'All Comparisons'!$G$2:$G$8401,IF($D198="Overall","&lt;&gt;",$D198),'All Comparisons'!$F$2:$F$8401,IF($A198="Successful inputs only",1,"&lt;&gt;"))-COUNTIFS('Review Queue'!$D$2:$D$3005,$C198,'Review Queue'!$C$2:$C$3005,$B198,'Review Queue'!$G$2:$G$3005,IF($D198="Overall","&lt;&gt;",$D198),'Review Queue'!$F$2:$F$3005,IF($A198="Successful inputs only",1,"&lt;&gt;"),'Review Queue'!$AB$2:$AB$3005,"Yes")</f>
        <v>100</v>
      </c>
      <c r="F198" s="7">
        <f>SUMIFS('All Comparisons'!$M$2:$M$8401,'All Comparisons'!$D$2:$D$8401,$C198,'All Comparisons'!$C$2:$C$8401,$B198,'All Comparisons'!$G$2:$G$8401,IF($D198="Overall","&lt;&gt;",$D198),'All Comparisons'!$F$2:$F$8401,IF($A198="Successful inputs only",1,"&lt;&gt;"))+SUMIFS('Review Queue'!$AF$2:$AF$3005,'Review Queue'!$D$2:$D$3005,$C198,'Review Queue'!$C$2:$C$3005,$B198,'Review Queue'!$G$2:$G$3005,IF($D198="Overall","&lt;&gt;",$D198),'Review Queue'!$F$2:$F$3005,IF($A198="Successful inputs only",1,"&lt;&gt;"))-SUMIFS('Review Queue'!$T$2:$T$3005,'Review Queue'!$D$2:$D$3005,$C198,'Review Queue'!$C$2:$C$3005,$B198,'Review Queue'!$G$2:$G$3005,IF($D198="Overall","&lt;&gt;",$D198),'Review Queue'!$F$2:$F$3005,IF($A198="Successful inputs only",1,"&lt;&gt;"))</f>
        <v>98</v>
      </c>
      <c r="G198" s="7">
        <f>SUMIFS('All Comparisons'!$N$2:$N$8401,'All Comparisons'!$D$2:$D$8401,$C198,'All Comparisons'!$C$2:$C$8401,$B198,'All Comparisons'!$G$2:$G$8401,IF($D198="Overall","&lt;&gt;",$D198),'All Comparisons'!$F$2:$F$8401,IF($A198="Successful inputs only",1,"&lt;&gt;"))+SUMIFS('Review Queue'!$AG$2:$AG$3005,'Review Queue'!$D$2:$D$3005,$C198,'Review Queue'!$C$2:$C$3005,$B198,'Review Queue'!$G$2:$G$3005,IF($D198="Overall","&lt;&gt;",$D198),'Review Queue'!$F$2:$F$3005,IF($A198="Successful inputs only",1,"&lt;&gt;"))-SUMIFS('Review Queue'!$U$2:$U$3005,'Review Queue'!$D$2:$D$3005,$C198,'Review Queue'!$C$2:$C$3005,$B198,'Review Queue'!$G$2:$G$3005,IF($D198="Overall","&lt;&gt;",$D198),'Review Queue'!$F$2:$F$3005,IF($A198="Successful inputs only",1,"&lt;&gt;"))</f>
        <v>2</v>
      </c>
      <c r="H198" s="7">
        <f>SUMIFS('All Comparisons'!$O$2:$O$8401,'All Comparisons'!$D$2:$D$8401,$C198,'All Comparisons'!$C$2:$C$8401,$B198,'All Comparisons'!$G$2:$G$8401,IF($D198="Overall","&lt;&gt;",$D198),'All Comparisons'!$F$2:$F$8401,IF($A198="Successful inputs only",1,"&lt;&gt;"))+SUMIFS('Review Queue'!$AH$2:$AH$3005,'Review Queue'!$D$2:$D$3005,$C198,'Review Queue'!$C$2:$C$3005,$B198,'Review Queue'!$G$2:$G$3005,IF($D198="Overall","&lt;&gt;",$D198),'Review Queue'!$F$2:$F$3005,IF($A198="Successful inputs only",1,"&lt;&gt;"))-SUMIFS('Review Queue'!$V$2:$V$3005,'Review Queue'!$D$2:$D$3005,$C198,'Review Queue'!$C$2:$C$3005,$B198,'Review Queue'!$G$2:$G$3005,IF($D198="Overall","&lt;&gt;",$D198),'Review Queue'!$F$2:$F$3005,IF($A198="Successful inputs only",1,"&lt;&gt;"))</f>
        <v>0</v>
      </c>
      <c r="I198" s="10">
        <f t="shared" si="1"/>
        <v>0.98</v>
      </c>
      <c r="J198" s="10">
        <f t="shared" si="2"/>
        <v>1</v>
      </c>
      <c r="K198" s="10">
        <f t="shared" si="3"/>
        <v>0.9898989899</v>
      </c>
      <c r="L198" s="7">
        <f>COUNTIFS('Review Queue'!$D$2:$D$3005,$C198,'Review Queue'!$C$2:$C$3005,$B198,'Review Queue'!$G$2:$G$3005,IF($D198="Overall","&lt;&gt;",$D198),'Review Queue'!$F$2:$F$3005,IF($A198="Successful inputs only",1,"&lt;&gt;"),'Review Queue'!$AC$2:$AC$3005,"Needs review")</f>
        <v>0</v>
      </c>
      <c r="M198" s="7">
        <f>COUNTIFS('Review Queue'!$D$2:$D$3005,$C198,'Review Queue'!$C$2:$C$3005,$B198,'Review Queue'!$G$2:$G$3005,IF($D198="Overall","&lt;&gt;",$D198),'Review Queue'!$F$2:$F$3005,IF($A198="Successful inputs only",1,"&lt;&gt;"),'Review Queue'!$AE$2:$AE$3005,"INCOMPLETE")</f>
        <v>0</v>
      </c>
    </row>
    <row r="199" ht="15.75" customHeight="1">
      <c r="A199" s="7" t="s">
        <v>233</v>
      </c>
      <c r="B199" s="7" t="s">
        <v>119</v>
      </c>
      <c r="C199" s="7" t="s">
        <v>48</v>
      </c>
      <c r="D199" s="7" t="s">
        <v>90</v>
      </c>
      <c r="E199" s="7">
        <f>COUNTIFS('All Comparisons'!$D$2:$D$8401,$C199,'All Comparisons'!$C$2:$C$8401,$B199,'All Comparisons'!$G$2:$G$8401,IF($D199="Overall","&lt;&gt;",$D199),'All Comparisons'!$F$2:$F$8401,IF($A199="Successful inputs only",1,"&lt;&gt;"))-COUNTIFS('Review Queue'!$D$2:$D$3005,$C199,'Review Queue'!$C$2:$C$3005,$B199,'Review Queue'!$G$2:$G$3005,IF($D199="Overall","&lt;&gt;",$D199),'Review Queue'!$F$2:$F$3005,IF($A199="Successful inputs only",1,"&lt;&gt;"),'Review Queue'!$AB$2:$AB$3005,"Yes")</f>
        <v>100</v>
      </c>
      <c r="F199" s="7">
        <f>SUMIFS('All Comparisons'!$M$2:$M$8401,'All Comparisons'!$D$2:$D$8401,$C199,'All Comparisons'!$C$2:$C$8401,$B199,'All Comparisons'!$G$2:$G$8401,IF($D199="Overall","&lt;&gt;",$D199),'All Comparisons'!$F$2:$F$8401,IF($A199="Successful inputs only",1,"&lt;&gt;"))+SUMIFS('Review Queue'!$AF$2:$AF$3005,'Review Queue'!$D$2:$D$3005,$C199,'Review Queue'!$C$2:$C$3005,$B199,'Review Queue'!$G$2:$G$3005,IF($D199="Overall","&lt;&gt;",$D199),'Review Queue'!$F$2:$F$3005,IF($A199="Successful inputs only",1,"&lt;&gt;"))-SUMIFS('Review Queue'!$T$2:$T$3005,'Review Queue'!$D$2:$D$3005,$C199,'Review Queue'!$C$2:$C$3005,$B199,'Review Queue'!$G$2:$G$3005,IF($D199="Overall","&lt;&gt;",$D199),'Review Queue'!$F$2:$F$3005,IF($A199="Successful inputs only",1,"&lt;&gt;"))</f>
        <v>100</v>
      </c>
      <c r="G199" s="7">
        <f>SUMIFS('All Comparisons'!$N$2:$N$8401,'All Comparisons'!$D$2:$D$8401,$C199,'All Comparisons'!$C$2:$C$8401,$B199,'All Comparisons'!$G$2:$G$8401,IF($D199="Overall","&lt;&gt;",$D199),'All Comparisons'!$F$2:$F$8401,IF($A199="Successful inputs only",1,"&lt;&gt;"))+SUMIFS('Review Queue'!$AG$2:$AG$3005,'Review Queue'!$D$2:$D$3005,$C199,'Review Queue'!$C$2:$C$3005,$B199,'Review Queue'!$G$2:$G$3005,IF($D199="Overall","&lt;&gt;",$D199),'Review Queue'!$F$2:$F$3005,IF($A199="Successful inputs only",1,"&lt;&gt;"))-SUMIFS('Review Queue'!$U$2:$U$3005,'Review Queue'!$D$2:$D$3005,$C199,'Review Queue'!$C$2:$C$3005,$B199,'Review Queue'!$G$2:$G$3005,IF($D199="Overall","&lt;&gt;",$D199),'Review Queue'!$F$2:$F$3005,IF($A199="Successful inputs only",1,"&lt;&gt;"))</f>
        <v>0</v>
      </c>
      <c r="H199" s="7">
        <f>SUMIFS('All Comparisons'!$O$2:$O$8401,'All Comparisons'!$D$2:$D$8401,$C199,'All Comparisons'!$C$2:$C$8401,$B199,'All Comparisons'!$G$2:$G$8401,IF($D199="Overall","&lt;&gt;",$D199),'All Comparisons'!$F$2:$F$8401,IF($A199="Successful inputs only",1,"&lt;&gt;"))+SUMIFS('Review Queue'!$AH$2:$AH$3005,'Review Queue'!$D$2:$D$3005,$C199,'Review Queue'!$C$2:$C$3005,$B199,'Review Queue'!$G$2:$G$3005,IF($D199="Overall","&lt;&gt;",$D199),'Review Queue'!$F$2:$F$3005,IF($A199="Successful inputs only",1,"&lt;&gt;"))-SUMIFS('Review Queue'!$V$2:$V$3005,'Review Queue'!$D$2:$D$3005,$C199,'Review Queue'!$C$2:$C$3005,$B199,'Review Queue'!$G$2:$G$3005,IF($D199="Overall","&lt;&gt;",$D199),'Review Queue'!$F$2:$F$3005,IF($A199="Successful inputs only",1,"&lt;&gt;"))</f>
        <v>0</v>
      </c>
      <c r="I199" s="10">
        <f t="shared" si="1"/>
        <v>1</v>
      </c>
      <c r="J199" s="10">
        <f t="shared" si="2"/>
        <v>1</v>
      </c>
      <c r="K199" s="10">
        <f t="shared" si="3"/>
        <v>1</v>
      </c>
      <c r="L199" s="7">
        <f>COUNTIFS('Review Queue'!$D$2:$D$3005,$C199,'Review Queue'!$C$2:$C$3005,$B199,'Review Queue'!$G$2:$G$3005,IF($D199="Overall","&lt;&gt;",$D199),'Review Queue'!$F$2:$F$3005,IF($A199="Successful inputs only",1,"&lt;&gt;"),'Review Queue'!$AC$2:$AC$3005,"Needs review")</f>
        <v>0</v>
      </c>
      <c r="M199" s="7">
        <f>COUNTIFS('Review Queue'!$D$2:$D$3005,$C199,'Review Queue'!$C$2:$C$3005,$B199,'Review Queue'!$G$2:$G$3005,IF($D199="Overall","&lt;&gt;",$D199),'Review Queue'!$F$2:$F$3005,IF($A199="Successful inputs only",1,"&lt;&gt;"),'Review Queue'!$AE$2:$AE$3005,"INCOMPLETE")</f>
        <v>0</v>
      </c>
    </row>
    <row r="200" ht="15.75" customHeight="1">
      <c r="A200" s="7" t="s">
        <v>233</v>
      </c>
      <c r="B200" s="7" t="s">
        <v>119</v>
      </c>
      <c r="C200" s="7" t="s">
        <v>48</v>
      </c>
      <c r="D200" s="7" t="s">
        <v>105</v>
      </c>
      <c r="E200" s="7">
        <f>COUNTIFS('All Comparisons'!$D$2:$D$8401,$C200,'All Comparisons'!$C$2:$C$8401,$B200,'All Comparisons'!$G$2:$G$8401,IF($D200="Overall","&lt;&gt;",$D200),'All Comparisons'!$F$2:$F$8401,IF($A200="Successful inputs only",1,"&lt;&gt;"))-COUNTIFS('Review Queue'!$D$2:$D$3005,$C200,'Review Queue'!$C$2:$C$3005,$B200,'Review Queue'!$G$2:$G$3005,IF($D200="Overall","&lt;&gt;",$D200),'Review Queue'!$F$2:$F$3005,IF($A200="Successful inputs only",1,"&lt;&gt;"),'Review Queue'!$AB$2:$AB$3005,"Yes")</f>
        <v>100</v>
      </c>
      <c r="F200" s="7">
        <f>SUMIFS('All Comparisons'!$M$2:$M$8401,'All Comparisons'!$D$2:$D$8401,$C200,'All Comparisons'!$C$2:$C$8401,$B200,'All Comparisons'!$G$2:$G$8401,IF($D200="Overall","&lt;&gt;",$D200),'All Comparisons'!$F$2:$F$8401,IF($A200="Successful inputs only",1,"&lt;&gt;"))+SUMIFS('Review Queue'!$AF$2:$AF$3005,'Review Queue'!$D$2:$D$3005,$C200,'Review Queue'!$C$2:$C$3005,$B200,'Review Queue'!$G$2:$G$3005,IF($D200="Overall","&lt;&gt;",$D200),'Review Queue'!$F$2:$F$3005,IF($A200="Successful inputs only",1,"&lt;&gt;"))-SUMIFS('Review Queue'!$T$2:$T$3005,'Review Queue'!$D$2:$D$3005,$C200,'Review Queue'!$C$2:$C$3005,$B200,'Review Queue'!$G$2:$G$3005,IF($D200="Overall","&lt;&gt;",$D200),'Review Queue'!$F$2:$F$3005,IF($A200="Successful inputs only",1,"&lt;&gt;"))</f>
        <v>100</v>
      </c>
      <c r="G200" s="7">
        <f>SUMIFS('All Comparisons'!$N$2:$N$8401,'All Comparisons'!$D$2:$D$8401,$C200,'All Comparisons'!$C$2:$C$8401,$B200,'All Comparisons'!$G$2:$G$8401,IF($D200="Overall","&lt;&gt;",$D200),'All Comparisons'!$F$2:$F$8401,IF($A200="Successful inputs only",1,"&lt;&gt;"))+SUMIFS('Review Queue'!$AG$2:$AG$3005,'Review Queue'!$D$2:$D$3005,$C200,'Review Queue'!$C$2:$C$3005,$B200,'Review Queue'!$G$2:$G$3005,IF($D200="Overall","&lt;&gt;",$D200),'Review Queue'!$F$2:$F$3005,IF($A200="Successful inputs only",1,"&lt;&gt;"))-SUMIFS('Review Queue'!$U$2:$U$3005,'Review Queue'!$D$2:$D$3005,$C200,'Review Queue'!$C$2:$C$3005,$B200,'Review Queue'!$G$2:$G$3005,IF($D200="Overall","&lt;&gt;",$D200),'Review Queue'!$F$2:$F$3005,IF($A200="Successful inputs only",1,"&lt;&gt;"))</f>
        <v>2</v>
      </c>
      <c r="H200" s="7">
        <f>SUMIFS('All Comparisons'!$O$2:$O$8401,'All Comparisons'!$D$2:$D$8401,$C200,'All Comparisons'!$C$2:$C$8401,$B200,'All Comparisons'!$G$2:$G$8401,IF($D200="Overall","&lt;&gt;",$D200),'All Comparisons'!$F$2:$F$8401,IF($A200="Successful inputs only",1,"&lt;&gt;"))+SUMIFS('Review Queue'!$AH$2:$AH$3005,'Review Queue'!$D$2:$D$3005,$C200,'Review Queue'!$C$2:$C$3005,$B200,'Review Queue'!$G$2:$G$3005,IF($D200="Overall","&lt;&gt;",$D200),'Review Queue'!$F$2:$F$3005,IF($A200="Successful inputs only",1,"&lt;&gt;"))-SUMIFS('Review Queue'!$V$2:$V$3005,'Review Queue'!$D$2:$D$3005,$C200,'Review Queue'!$C$2:$C$3005,$B200,'Review Queue'!$G$2:$G$3005,IF($D200="Overall","&lt;&gt;",$D200),'Review Queue'!$F$2:$F$3005,IF($A200="Successful inputs only",1,"&lt;&gt;"))</f>
        <v>0</v>
      </c>
      <c r="I200" s="10">
        <f t="shared" si="1"/>
        <v>0.9803921569</v>
      </c>
      <c r="J200" s="10">
        <f t="shared" si="2"/>
        <v>1</v>
      </c>
      <c r="K200" s="10">
        <f t="shared" si="3"/>
        <v>0.9900990099</v>
      </c>
      <c r="L200" s="7">
        <f>COUNTIFS('Review Queue'!$D$2:$D$3005,$C200,'Review Queue'!$C$2:$C$3005,$B200,'Review Queue'!$G$2:$G$3005,IF($D200="Overall","&lt;&gt;",$D200),'Review Queue'!$F$2:$F$3005,IF($A200="Successful inputs only",1,"&lt;&gt;"),'Review Queue'!$AC$2:$AC$3005,"Needs review")</f>
        <v>0</v>
      </c>
      <c r="M200" s="7">
        <f>COUNTIFS('Review Queue'!$D$2:$D$3005,$C200,'Review Queue'!$C$2:$C$3005,$B200,'Review Queue'!$G$2:$G$3005,IF($D200="Overall","&lt;&gt;",$D200),'Review Queue'!$F$2:$F$3005,IF($A200="Successful inputs only",1,"&lt;&gt;"),'Review Queue'!$AE$2:$AE$3005,"INCOMPLETE")</f>
        <v>0</v>
      </c>
    </row>
    <row r="201" ht="15.75" customHeight="1">
      <c r="A201" s="7" t="s">
        <v>233</v>
      </c>
      <c r="B201" s="7" t="s">
        <v>119</v>
      </c>
      <c r="C201" s="7" t="s">
        <v>48</v>
      </c>
      <c r="D201" s="7" t="s">
        <v>138</v>
      </c>
      <c r="E201" s="7">
        <f>COUNTIFS('All Comparisons'!$D$2:$D$8401,$C201,'All Comparisons'!$C$2:$C$8401,$B201,'All Comparisons'!$G$2:$G$8401,IF($D201="Overall","&lt;&gt;",$D201),'All Comparisons'!$F$2:$F$8401,IF($A201="Successful inputs only",1,"&lt;&gt;"))-COUNTIFS('Review Queue'!$D$2:$D$3005,$C201,'Review Queue'!$C$2:$C$3005,$B201,'Review Queue'!$G$2:$G$3005,IF($D201="Overall","&lt;&gt;",$D201),'Review Queue'!$F$2:$F$3005,IF($A201="Successful inputs only",1,"&lt;&gt;"),'Review Queue'!$AB$2:$AB$3005,"Yes")</f>
        <v>400</v>
      </c>
      <c r="F201" s="7">
        <f>SUMIFS('All Comparisons'!$M$2:$M$8401,'All Comparisons'!$D$2:$D$8401,$C201,'All Comparisons'!$C$2:$C$8401,$B201,'All Comparisons'!$G$2:$G$8401,IF($D201="Overall","&lt;&gt;",$D201),'All Comparisons'!$F$2:$F$8401,IF($A201="Successful inputs only",1,"&lt;&gt;"))+SUMIFS('Review Queue'!$AF$2:$AF$3005,'Review Queue'!$D$2:$D$3005,$C201,'Review Queue'!$C$2:$C$3005,$B201,'Review Queue'!$G$2:$G$3005,IF($D201="Overall","&lt;&gt;",$D201),'Review Queue'!$F$2:$F$3005,IF($A201="Successful inputs only",1,"&lt;&gt;"))-SUMIFS('Review Queue'!$T$2:$T$3005,'Review Queue'!$D$2:$D$3005,$C201,'Review Queue'!$C$2:$C$3005,$B201,'Review Queue'!$G$2:$G$3005,IF($D201="Overall","&lt;&gt;",$D201),'Review Queue'!$F$2:$F$3005,IF($A201="Successful inputs only",1,"&lt;&gt;"))</f>
        <v>298</v>
      </c>
      <c r="G201" s="7">
        <f>SUMIFS('All Comparisons'!$N$2:$N$8401,'All Comparisons'!$D$2:$D$8401,$C201,'All Comparisons'!$C$2:$C$8401,$B201,'All Comparisons'!$G$2:$G$8401,IF($D201="Overall","&lt;&gt;",$D201),'All Comparisons'!$F$2:$F$8401,IF($A201="Successful inputs only",1,"&lt;&gt;"))+SUMIFS('Review Queue'!$AG$2:$AG$3005,'Review Queue'!$D$2:$D$3005,$C201,'Review Queue'!$C$2:$C$3005,$B201,'Review Queue'!$G$2:$G$3005,IF($D201="Overall","&lt;&gt;",$D201),'Review Queue'!$F$2:$F$3005,IF($A201="Successful inputs only",1,"&lt;&gt;"))-SUMIFS('Review Queue'!$U$2:$U$3005,'Review Queue'!$D$2:$D$3005,$C201,'Review Queue'!$C$2:$C$3005,$B201,'Review Queue'!$G$2:$G$3005,IF($D201="Overall","&lt;&gt;",$D201),'Review Queue'!$F$2:$F$3005,IF($A201="Successful inputs only",1,"&lt;&gt;"))</f>
        <v>9</v>
      </c>
      <c r="H201" s="7">
        <f>SUMIFS('All Comparisons'!$O$2:$O$8401,'All Comparisons'!$D$2:$D$8401,$C201,'All Comparisons'!$C$2:$C$8401,$B201,'All Comparisons'!$G$2:$G$8401,IF($D201="Overall","&lt;&gt;",$D201),'All Comparisons'!$F$2:$F$8401,IF($A201="Successful inputs only",1,"&lt;&gt;"))+SUMIFS('Review Queue'!$AH$2:$AH$3005,'Review Queue'!$D$2:$D$3005,$C201,'Review Queue'!$C$2:$C$3005,$B201,'Review Queue'!$G$2:$G$3005,IF($D201="Overall","&lt;&gt;",$D201),'Review Queue'!$F$2:$F$3005,IF($A201="Successful inputs only",1,"&lt;&gt;"))-SUMIFS('Review Queue'!$V$2:$V$3005,'Review Queue'!$D$2:$D$3005,$C201,'Review Queue'!$C$2:$C$3005,$B201,'Review Queue'!$G$2:$G$3005,IF($D201="Overall","&lt;&gt;",$D201),'Review Queue'!$F$2:$F$3005,IF($A201="Successful inputs only",1,"&lt;&gt;"))</f>
        <v>0</v>
      </c>
      <c r="I201" s="10">
        <f t="shared" si="1"/>
        <v>0.9706840391</v>
      </c>
      <c r="J201" s="10">
        <f t="shared" si="2"/>
        <v>1</v>
      </c>
      <c r="K201" s="10">
        <f t="shared" si="3"/>
        <v>0.9851239669</v>
      </c>
      <c r="L201" s="7">
        <f>COUNTIFS('Review Queue'!$D$2:$D$3005,$C201,'Review Queue'!$C$2:$C$3005,$B201,'Review Queue'!$G$2:$G$3005,IF($D201="Overall","&lt;&gt;",$D201),'Review Queue'!$F$2:$F$3005,IF($A201="Successful inputs only",1,"&lt;&gt;"),'Review Queue'!$AC$2:$AC$3005,"Needs review")</f>
        <v>0</v>
      </c>
      <c r="M201" s="7">
        <f>COUNTIFS('Review Queue'!$D$2:$D$3005,$C201,'Review Queue'!$C$2:$C$3005,$B201,'Review Queue'!$G$2:$G$3005,IF($D201="Overall","&lt;&gt;",$D201),'Review Queue'!$F$2:$F$3005,IF($A201="Successful inputs only",1,"&lt;&gt;"),'Review Queue'!$AE$2:$AE$3005,"INCOMPLETE")</f>
        <v>0</v>
      </c>
    </row>
    <row r="202" ht="15.75" customHeight="1">
      <c r="A202" s="7" t="s">
        <v>233</v>
      </c>
      <c r="B202" s="7" t="s">
        <v>119</v>
      </c>
      <c r="C202" s="7" t="s">
        <v>102</v>
      </c>
      <c r="D202" s="7" t="s">
        <v>49</v>
      </c>
      <c r="E202" s="7">
        <f>COUNTIFS('All Comparisons'!$D$2:$D$8401,$C202,'All Comparisons'!$C$2:$C$8401,$B202,'All Comparisons'!$G$2:$G$8401,IF($D202="Overall","&lt;&gt;",$D202),'All Comparisons'!$F$2:$F$8401,IF($A202="Successful inputs only",1,"&lt;&gt;"))-COUNTIFS('Review Queue'!$D$2:$D$3005,$C202,'Review Queue'!$C$2:$C$3005,$B202,'Review Queue'!$G$2:$G$3005,IF($D202="Overall","&lt;&gt;",$D202),'Review Queue'!$F$2:$F$3005,IF($A202="Successful inputs only",1,"&lt;&gt;"),'Review Queue'!$AB$2:$AB$3005,"Yes")</f>
        <v>2</v>
      </c>
      <c r="F202" s="7">
        <f>SUMIFS('All Comparisons'!$M$2:$M$8401,'All Comparisons'!$D$2:$D$8401,$C202,'All Comparisons'!$C$2:$C$8401,$B202,'All Comparisons'!$G$2:$G$8401,IF($D202="Overall","&lt;&gt;",$D202),'All Comparisons'!$F$2:$F$8401,IF($A202="Successful inputs only",1,"&lt;&gt;"))+SUMIFS('Review Queue'!$AF$2:$AF$3005,'Review Queue'!$D$2:$D$3005,$C202,'Review Queue'!$C$2:$C$3005,$B202,'Review Queue'!$G$2:$G$3005,IF($D202="Overall","&lt;&gt;",$D202),'Review Queue'!$F$2:$F$3005,IF($A202="Successful inputs only",1,"&lt;&gt;"))-SUMIFS('Review Queue'!$T$2:$T$3005,'Review Queue'!$D$2:$D$3005,$C202,'Review Queue'!$C$2:$C$3005,$B202,'Review Queue'!$G$2:$G$3005,IF($D202="Overall","&lt;&gt;",$D202),'Review Queue'!$F$2:$F$3005,IF($A202="Successful inputs only",1,"&lt;&gt;"))</f>
        <v>0</v>
      </c>
      <c r="G202" s="7">
        <f>SUMIFS('All Comparisons'!$N$2:$N$8401,'All Comparisons'!$D$2:$D$8401,$C202,'All Comparisons'!$C$2:$C$8401,$B202,'All Comparisons'!$G$2:$G$8401,IF($D202="Overall","&lt;&gt;",$D202),'All Comparisons'!$F$2:$F$8401,IF($A202="Successful inputs only",1,"&lt;&gt;"))+SUMIFS('Review Queue'!$AG$2:$AG$3005,'Review Queue'!$D$2:$D$3005,$C202,'Review Queue'!$C$2:$C$3005,$B202,'Review Queue'!$G$2:$G$3005,IF($D202="Overall","&lt;&gt;",$D202),'Review Queue'!$F$2:$F$3005,IF($A202="Successful inputs only",1,"&lt;&gt;"))-SUMIFS('Review Queue'!$U$2:$U$3005,'Review Queue'!$D$2:$D$3005,$C202,'Review Queue'!$C$2:$C$3005,$B202,'Review Queue'!$G$2:$G$3005,IF($D202="Overall","&lt;&gt;",$D202),'Review Queue'!$F$2:$F$3005,IF($A202="Successful inputs only",1,"&lt;&gt;"))</f>
        <v>0</v>
      </c>
      <c r="H202" s="7">
        <f>SUMIFS('All Comparisons'!$O$2:$O$8401,'All Comparisons'!$D$2:$D$8401,$C202,'All Comparisons'!$C$2:$C$8401,$B202,'All Comparisons'!$G$2:$G$8401,IF($D202="Overall","&lt;&gt;",$D202),'All Comparisons'!$F$2:$F$8401,IF($A202="Successful inputs only",1,"&lt;&gt;"))+SUMIFS('Review Queue'!$AH$2:$AH$3005,'Review Queue'!$D$2:$D$3005,$C202,'Review Queue'!$C$2:$C$3005,$B202,'Review Queue'!$G$2:$G$3005,IF($D202="Overall","&lt;&gt;",$D202),'Review Queue'!$F$2:$F$3005,IF($A202="Successful inputs only",1,"&lt;&gt;"))-SUMIFS('Review Queue'!$V$2:$V$3005,'Review Queue'!$D$2:$D$3005,$C202,'Review Queue'!$C$2:$C$3005,$B202,'Review Queue'!$G$2:$G$3005,IF($D202="Overall","&lt;&gt;",$D202),'Review Queue'!$F$2:$F$3005,IF($A202="Successful inputs only",1,"&lt;&gt;"))</f>
        <v>0</v>
      </c>
      <c r="I202" s="10">
        <f t="shared" si="1"/>
        <v>0</v>
      </c>
      <c r="J202" s="10">
        <f t="shared" si="2"/>
        <v>0</v>
      </c>
      <c r="K202" s="10">
        <f t="shared" si="3"/>
        <v>0</v>
      </c>
      <c r="L202" s="7">
        <f>COUNTIFS('Review Queue'!$D$2:$D$3005,$C202,'Review Queue'!$C$2:$C$3005,$B202,'Review Queue'!$G$2:$G$3005,IF($D202="Overall","&lt;&gt;",$D202),'Review Queue'!$F$2:$F$3005,IF($A202="Successful inputs only",1,"&lt;&gt;"),'Review Queue'!$AC$2:$AC$3005,"Needs review")</f>
        <v>0</v>
      </c>
      <c r="M202" s="7">
        <f>COUNTIFS('Review Queue'!$D$2:$D$3005,$C202,'Review Queue'!$C$2:$C$3005,$B202,'Review Queue'!$G$2:$G$3005,IF($D202="Overall","&lt;&gt;",$D202),'Review Queue'!$F$2:$F$3005,IF($A202="Successful inputs only",1,"&lt;&gt;"),'Review Queue'!$AE$2:$AE$3005,"INCOMPLETE")</f>
        <v>0</v>
      </c>
    </row>
    <row r="203" ht="15.75" customHeight="1">
      <c r="A203" s="7" t="s">
        <v>233</v>
      </c>
      <c r="B203" s="7" t="s">
        <v>119</v>
      </c>
      <c r="C203" s="7" t="s">
        <v>102</v>
      </c>
      <c r="D203" s="7" t="s">
        <v>95</v>
      </c>
      <c r="E203" s="7">
        <f>COUNTIFS('All Comparisons'!$D$2:$D$8401,$C203,'All Comparisons'!$C$2:$C$8401,$B203,'All Comparisons'!$G$2:$G$8401,IF($D203="Overall","&lt;&gt;",$D203),'All Comparisons'!$F$2:$F$8401,IF($A203="Successful inputs only",1,"&lt;&gt;"))-COUNTIFS('Review Queue'!$D$2:$D$3005,$C203,'Review Queue'!$C$2:$C$3005,$B203,'Review Queue'!$G$2:$G$3005,IF($D203="Overall","&lt;&gt;",$D203),'Review Queue'!$F$2:$F$3005,IF($A203="Successful inputs only",1,"&lt;&gt;"),'Review Queue'!$AB$2:$AB$3005,"Yes")</f>
        <v>2</v>
      </c>
      <c r="F203" s="7">
        <f>SUMIFS('All Comparisons'!$M$2:$M$8401,'All Comparisons'!$D$2:$D$8401,$C203,'All Comparisons'!$C$2:$C$8401,$B203,'All Comparisons'!$G$2:$G$8401,IF($D203="Overall","&lt;&gt;",$D203),'All Comparisons'!$F$2:$F$8401,IF($A203="Successful inputs only",1,"&lt;&gt;"))+SUMIFS('Review Queue'!$AF$2:$AF$3005,'Review Queue'!$D$2:$D$3005,$C203,'Review Queue'!$C$2:$C$3005,$B203,'Review Queue'!$G$2:$G$3005,IF($D203="Overall","&lt;&gt;",$D203),'Review Queue'!$F$2:$F$3005,IF($A203="Successful inputs only",1,"&lt;&gt;"))-SUMIFS('Review Queue'!$T$2:$T$3005,'Review Queue'!$D$2:$D$3005,$C203,'Review Queue'!$C$2:$C$3005,$B203,'Review Queue'!$G$2:$G$3005,IF($D203="Overall","&lt;&gt;",$D203),'Review Queue'!$F$2:$F$3005,IF($A203="Successful inputs only",1,"&lt;&gt;"))</f>
        <v>1</v>
      </c>
      <c r="G203" s="7">
        <f>SUMIFS('All Comparisons'!$N$2:$N$8401,'All Comparisons'!$D$2:$D$8401,$C203,'All Comparisons'!$C$2:$C$8401,$B203,'All Comparisons'!$G$2:$G$8401,IF($D203="Overall","&lt;&gt;",$D203),'All Comparisons'!$F$2:$F$8401,IF($A203="Successful inputs only",1,"&lt;&gt;"))+SUMIFS('Review Queue'!$AG$2:$AG$3005,'Review Queue'!$D$2:$D$3005,$C203,'Review Queue'!$C$2:$C$3005,$B203,'Review Queue'!$G$2:$G$3005,IF($D203="Overall","&lt;&gt;",$D203),'Review Queue'!$F$2:$F$3005,IF($A203="Successful inputs only",1,"&lt;&gt;"))-SUMIFS('Review Queue'!$U$2:$U$3005,'Review Queue'!$D$2:$D$3005,$C203,'Review Queue'!$C$2:$C$3005,$B203,'Review Queue'!$G$2:$G$3005,IF($D203="Overall","&lt;&gt;",$D203),'Review Queue'!$F$2:$F$3005,IF($A203="Successful inputs only",1,"&lt;&gt;"))</f>
        <v>0</v>
      </c>
      <c r="H203" s="7">
        <f>SUMIFS('All Comparisons'!$O$2:$O$8401,'All Comparisons'!$D$2:$D$8401,$C203,'All Comparisons'!$C$2:$C$8401,$B203,'All Comparisons'!$G$2:$G$8401,IF($D203="Overall","&lt;&gt;",$D203),'All Comparisons'!$F$2:$F$8401,IF($A203="Successful inputs only",1,"&lt;&gt;"))+SUMIFS('Review Queue'!$AH$2:$AH$3005,'Review Queue'!$D$2:$D$3005,$C203,'Review Queue'!$C$2:$C$3005,$B203,'Review Queue'!$G$2:$G$3005,IF($D203="Overall","&lt;&gt;",$D203),'Review Queue'!$F$2:$F$3005,IF($A203="Successful inputs only",1,"&lt;&gt;"))-SUMIFS('Review Queue'!$V$2:$V$3005,'Review Queue'!$D$2:$D$3005,$C203,'Review Queue'!$C$2:$C$3005,$B203,'Review Queue'!$G$2:$G$3005,IF($D203="Overall","&lt;&gt;",$D203),'Review Queue'!$F$2:$F$3005,IF($A203="Successful inputs only",1,"&lt;&gt;"))</f>
        <v>1</v>
      </c>
      <c r="I203" s="10">
        <f t="shared" si="1"/>
        <v>1</v>
      </c>
      <c r="J203" s="10">
        <f t="shared" si="2"/>
        <v>0.5</v>
      </c>
      <c r="K203" s="10">
        <f t="shared" si="3"/>
        <v>0.6666666667</v>
      </c>
      <c r="L203" s="7">
        <f>COUNTIFS('Review Queue'!$D$2:$D$3005,$C203,'Review Queue'!$C$2:$C$3005,$B203,'Review Queue'!$G$2:$G$3005,IF($D203="Overall","&lt;&gt;",$D203),'Review Queue'!$F$2:$F$3005,IF($A203="Successful inputs only",1,"&lt;&gt;"),'Review Queue'!$AC$2:$AC$3005,"Needs review")</f>
        <v>0</v>
      </c>
      <c r="M203" s="7">
        <f>COUNTIFS('Review Queue'!$D$2:$D$3005,$C203,'Review Queue'!$C$2:$C$3005,$B203,'Review Queue'!$G$2:$G$3005,IF($D203="Overall","&lt;&gt;",$D203),'Review Queue'!$F$2:$F$3005,IF($A203="Successful inputs only",1,"&lt;&gt;"),'Review Queue'!$AE$2:$AE$3005,"INCOMPLETE")</f>
        <v>0</v>
      </c>
    </row>
    <row r="204" ht="15.75" customHeight="1">
      <c r="A204" s="7" t="s">
        <v>233</v>
      </c>
      <c r="B204" s="7" t="s">
        <v>119</v>
      </c>
      <c r="C204" s="7" t="s">
        <v>102</v>
      </c>
      <c r="D204" s="7" t="s">
        <v>90</v>
      </c>
      <c r="E204" s="7">
        <f>COUNTIFS('All Comparisons'!$D$2:$D$8401,$C204,'All Comparisons'!$C$2:$C$8401,$B204,'All Comparisons'!$G$2:$G$8401,IF($D204="Overall","&lt;&gt;",$D204),'All Comparisons'!$F$2:$F$8401,IF($A204="Successful inputs only",1,"&lt;&gt;"))-COUNTIFS('Review Queue'!$D$2:$D$3005,$C204,'Review Queue'!$C$2:$C$3005,$B204,'Review Queue'!$G$2:$G$3005,IF($D204="Overall","&lt;&gt;",$D204),'Review Queue'!$F$2:$F$3005,IF($A204="Successful inputs only",1,"&lt;&gt;"),'Review Queue'!$AB$2:$AB$3005,"Yes")</f>
        <v>2</v>
      </c>
      <c r="F204" s="7">
        <f>SUMIFS('All Comparisons'!$M$2:$M$8401,'All Comparisons'!$D$2:$D$8401,$C204,'All Comparisons'!$C$2:$C$8401,$B204,'All Comparisons'!$G$2:$G$8401,IF($D204="Overall","&lt;&gt;",$D204),'All Comparisons'!$F$2:$F$8401,IF($A204="Successful inputs only",1,"&lt;&gt;"))+SUMIFS('Review Queue'!$AF$2:$AF$3005,'Review Queue'!$D$2:$D$3005,$C204,'Review Queue'!$C$2:$C$3005,$B204,'Review Queue'!$G$2:$G$3005,IF($D204="Overall","&lt;&gt;",$D204),'Review Queue'!$F$2:$F$3005,IF($A204="Successful inputs only",1,"&lt;&gt;"))-SUMIFS('Review Queue'!$T$2:$T$3005,'Review Queue'!$D$2:$D$3005,$C204,'Review Queue'!$C$2:$C$3005,$B204,'Review Queue'!$G$2:$G$3005,IF($D204="Overall","&lt;&gt;",$D204),'Review Queue'!$F$2:$F$3005,IF($A204="Successful inputs only",1,"&lt;&gt;"))</f>
        <v>1</v>
      </c>
      <c r="G204" s="7">
        <f>SUMIFS('All Comparisons'!$N$2:$N$8401,'All Comparisons'!$D$2:$D$8401,$C204,'All Comparisons'!$C$2:$C$8401,$B204,'All Comparisons'!$G$2:$G$8401,IF($D204="Overall","&lt;&gt;",$D204),'All Comparisons'!$F$2:$F$8401,IF($A204="Successful inputs only",1,"&lt;&gt;"))+SUMIFS('Review Queue'!$AG$2:$AG$3005,'Review Queue'!$D$2:$D$3005,$C204,'Review Queue'!$C$2:$C$3005,$B204,'Review Queue'!$G$2:$G$3005,IF($D204="Overall","&lt;&gt;",$D204),'Review Queue'!$F$2:$F$3005,IF($A204="Successful inputs only",1,"&lt;&gt;"))-SUMIFS('Review Queue'!$U$2:$U$3005,'Review Queue'!$D$2:$D$3005,$C204,'Review Queue'!$C$2:$C$3005,$B204,'Review Queue'!$G$2:$G$3005,IF($D204="Overall","&lt;&gt;",$D204),'Review Queue'!$F$2:$F$3005,IF($A204="Successful inputs only",1,"&lt;&gt;"))</f>
        <v>0</v>
      </c>
      <c r="H204" s="7">
        <f>SUMIFS('All Comparisons'!$O$2:$O$8401,'All Comparisons'!$D$2:$D$8401,$C204,'All Comparisons'!$C$2:$C$8401,$B204,'All Comparisons'!$G$2:$G$8401,IF($D204="Overall","&lt;&gt;",$D204),'All Comparisons'!$F$2:$F$8401,IF($A204="Successful inputs only",1,"&lt;&gt;"))+SUMIFS('Review Queue'!$AH$2:$AH$3005,'Review Queue'!$D$2:$D$3005,$C204,'Review Queue'!$C$2:$C$3005,$B204,'Review Queue'!$G$2:$G$3005,IF($D204="Overall","&lt;&gt;",$D204),'Review Queue'!$F$2:$F$3005,IF($A204="Successful inputs only",1,"&lt;&gt;"))-SUMIFS('Review Queue'!$V$2:$V$3005,'Review Queue'!$D$2:$D$3005,$C204,'Review Queue'!$C$2:$C$3005,$B204,'Review Queue'!$G$2:$G$3005,IF($D204="Overall","&lt;&gt;",$D204),'Review Queue'!$F$2:$F$3005,IF($A204="Successful inputs only",1,"&lt;&gt;"))</f>
        <v>1</v>
      </c>
      <c r="I204" s="10">
        <f t="shared" si="1"/>
        <v>1</v>
      </c>
      <c r="J204" s="10">
        <f t="shared" si="2"/>
        <v>0.5</v>
      </c>
      <c r="K204" s="10">
        <f t="shared" si="3"/>
        <v>0.6666666667</v>
      </c>
      <c r="L204" s="7">
        <f>COUNTIFS('Review Queue'!$D$2:$D$3005,$C204,'Review Queue'!$C$2:$C$3005,$B204,'Review Queue'!$G$2:$G$3005,IF($D204="Overall","&lt;&gt;",$D204),'Review Queue'!$F$2:$F$3005,IF($A204="Successful inputs only",1,"&lt;&gt;"),'Review Queue'!$AC$2:$AC$3005,"Needs review")</f>
        <v>0</v>
      </c>
      <c r="M204" s="7">
        <f>COUNTIFS('Review Queue'!$D$2:$D$3005,$C204,'Review Queue'!$C$2:$C$3005,$B204,'Review Queue'!$G$2:$G$3005,IF($D204="Overall","&lt;&gt;",$D204),'Review Queue'!$F$2:$F$3005,IF($A204="Successful inputs only",1,"&lt;&gt;"),'Review Queue'!$AE$2:$AE$3005,"INCOMPLETE")</f>
        <v>0</v>
      </c>
    </row>
    <row r="205" ht="15.75" customHeight="1">
      <c r="A205" s="7" t="s">
        <v>233</v>
      </c>
      <c r="B205" s="7" t="s">
        <v>119</v>
      </c>
      <c r="C205" s="7" t="s">
        <v>102</v>
      </c>
      <c r="D205" s="7" t="s">
        <v>105</v>
      </c>
      <c r="E205" s="7">
        <f>COUNTIFS('All Comparisons'!$D$2:$D$8401,$C205,'All Comparisons'!$C$2:$C$8401,$B205,'All Comparisons'!$G$2:$G$8401,IF($D205="Overall","&lt;&gt;",$D205),'All Comparisons'!$F$2:$F$8401,IF($A205="Successful inputs only",1,"&lt;&gt;"))-COUNTIFS('Review Queue'!$D$2:$D$3005,$C205,'Review Queue'!$C$2:$C$3005,$B205,'Review Queue'!$G$2:$G$3005,IF($D205="Overall","&lt;&gt;",$D205),'Review Queue'!$F$2:$F$3005,IF($A205="Successful inputs only",1,"&lt;&gt;"),'Review Queue'!$AB$2:$AB$3005,"Yes")</f>
        <v>2</v>
      </c>
      <c r="F205" s="7">
        <f>SUMIFS('All Comparisons'!$M$2:$M$8401,'All Comparisons'!$D$2:$D$8401,$C205,'All Comparisons'!$C$2:$C$8401,$B205,'All Comparisons'!$G$2:$G$8401,IF($D205="Overall","&lt;&gt;",$D205),'All Comparisons'!$F$2:$F$8401,IF($A205="Successful inputs only",1,"&lt;&gt;"))+SUMIFS('Review Queue'!$AF$2:$AF$3005,'Review Queue'!$D$2:$D$3005,$C205,'Review Queue'!$C$2:$C$3005,$B205,'Review Queue'!$G$2:$G$3005,IF($D205="Overall","&lt;&gt;",$D205),'Review Queue'!$F$2:$F$3005,IF($A205="Successful inputs only",1,"&lt;&gt;"))-SUMIFS('Review Queue'!$T$2:$T$3005,'Review Queue'!$D$2:$D$3005,$C205,'Review Queue'!$C$2:$C$3005,$B205,'Review Queue'!$G$2:$G$3005,IF($D205="Overall","&lt;&gt;",$D205),'Review Queue'!$F$2:$F$3005,IF($A205="Successful inputs only",1,"&lt;&gt;"))</f>
        <v>1</v>
      </c>
      <c r="G205" s="7">
        <f>SUMIFS('All Comparisons'!$N$2:$N$8401,'All Comparisons'!$D$2:$D$8401,$C205,'All Comparisons'!$C$2:$C$8401,$B205,'All Comparisons'!$G$2:$G$8401,IF($D205="Overall","&lt;&gt;",$D205),'All Comparisons'!$F$2:$F$8401,IF($A205="Successful inputs only",1,"&lt;&gt;"))+SUMIFS('Review Queue'!$AG$2:$AG$3005,'Review Queue'!$D$2:$D$3005,$C205,'Review Queue'!$C$2:$C$3005,$B205,'Review Queue'!$G$2:$G$3005,IF($D205="Overall","&lt;&gt;",$D205),'Review Queue'!$F$2:$F$3005,IF($A205="Successful inputs only",1,"&lt;&gt;"))-SUMIFS('Review Queue'!$U$2:$U$3005,'Review Queue'!$D$2:$D$3005,$C205,'Review Queue'!$C$2:$C$3005,$B205,'Review Queue'!$G$2:$G$3005,IF($D205="Overall","&lt;&gt;",$D205),'Review Queue'!$F$2:$F$3005,IF($A205="Successful inputs only",1,"&lt;&gt;"))</f>
        <v>0</v>
      </c>
      <c r="H205" s="7">
        <f>SUMIFS('All Comparisons'!$O$2:$O$8401,'All Comparisons'!$D$2:$D$8401,$C205,'All Comparisons'!$C$2:$C$8401,$B205,'All Comparisons'!$G$2:$G$8401,IF($D205="Overall","&lt;&gt;",$D205),'All Comparisons'!$F$2:$F$8401,IF($A205="Successful inputs only",1,"&lt;&gt;"))+SUMIFS('Review Queue'!$AH$2:$AH$3005,'Review Queue'!$D$2:$D$3005,$C205,'Review Queue'!$C$2:$C$3005,$B205,'Review Queue'!$G$2:$G$3005,IF($D205="Overall","&lt;&gt;",$D205),'Review Queue'!$F$2:$F$3005,IF($A205="Successful inputs only",1,"&lt;&gt;"))-SUMIFS('Review Queue'!$V$2:$V$3005,'Review Queue'!$D$2:$D$3005,$C205,'Review Queue'!$C$2:$C$3005,$B205,'Review Queue'!$G$2:$G$3005,IF($D205="Overall","&lt;&gt;",$D205),'Review Queue'!$F$2:$F$3005,IF($A205="Successful inputs only",1,"&lt;&gt;"))</f>
        <v>1</v>
      </c>
      <c r="I205" s="10">
        <f t="shared" si="1"/>
        <v>1</v>
      </c>
      <c r="J205" s="10">
        <f t="shared" si="2"/>
        <v>0.5</v>
      </c>
      <c r="K205" s="10">
        <f t="shared" si="3"/>
        <v>0.6666666667</v>
      </c>
      <c r="L205" s="7">
        <f>COUNTIFS('Review Queue'!$D$2:$D$3005,$C205,'Review Queue'!$C$2:$C$3005,$B205,'Review Queue'!$G$2:$G$3005,IF($D205="Overall","&lt;&gt;",$D205),'Review Queue'!$F$2:$F$3005,IF($A205="Successful inputs only",1,"&lt;&gt;"),'Review Queue'!$AC$2:$AC$3005,"Needs review")</f>
        <v>0</v>
      </c>
      <c r="M205" s="7">
        <f>COUNTIFS('Review Queue'!$D$2:$D$3005,$C205,'Review Queue'!$C$2:$C$3005,$B205,'Review Queue'!$G$2:$G$3005,IF($D205="Overall","&lt;&gt;",$D205),'Review Queue'!$F$2:$F$3005,IF($A205="Successful inputs only",1,"&lt;&gt;"),'Review Queue'!$AE$2:$AE$3005,"INCOMPLETE")</f>
        <v>0</v>
      </c>
    </row>
    <row r="206" ht="15.75" customHeight="1">
      <c r="A206" s="7" t="s">
        <v>233</v>
      </c>
      <c r="B206" s="7" t="s">
        <v>119</v>
      </c>
      <c r="C206" s="7" t="s">
        <v>102</v>
      </c>
      <c r="D206" s="7" t="s">
        <v>138</v>
      </c>
      <c r="E206" s="7">
        <f>COUNTIFS('All Comparisons'!$D$2:$D$8401,$C206,'All Comparisons'!$C$2:$C$8401,$B206,'All Comparisons'!$G$2:$G$8401,IF($D206="Overall","&lt;&gt;",$D206),'All Comparisons'!$F$2:$F$8401,IF($A206="Successful inputs only",1,"&lt;&gt;"))-COUNTIFS('Review Queue'!$D$2:$D$3005,$C206,'Review Queue'!$C$2:$C$3005,$B206,'Review Queue'!$G$2:$G$3005,IF($D206="Overall","&lt;&gt;",$D206),'Review Queue'!$F$2:$F$3005,IF($A206="Successful inputs only",1,"&lt;&gt;"),'Review Queue'!$AB$2:$AB$3005,"Yes")</f>
        <v>8</v>
      </c>
      <c r="F206" s="7">
        <f>SUMIFS('All Comparisons'!$M$2:$M$8401,'All Comparisons'!$D$2:$D$8401,$C206,'All Comparisons'!$C$2:$C$8401,$B206,'All Comparisons'!$G$2:$G$8401,IF($D206="Overall","&lt;&gt;",$D206),'All Comparisons'!$F$2:$F$8401,IF($A206="Successful inputs only",1,"&lt;&gt;"))+SUMIFS('Review Queue'!$AF$2:$AF$3005,'Review Queue'!$D$2:$D$3005,$C206,'Review Queue'!$C$2:$C$3005,$B206,'Review Queue'!$G$2:$G$3005,IF($D206="Overall","&lt;&gt;",$D206),'Review Queue'!$F$2:$F$3005,IF($A206="Successful inputs only",1,"&lt;&gt;"))-SUMIFS('Review Queue'!$T$2:$T$3005,'Review Queue'!$D$2:$D$3005,$C206,'Review Queue'!$C$2:$C$3005,$B206,'Review Queue'!$G$2:$G$3005,IF($D206="Overall","&lt;&gt;",$D206),'Review Queue'!$F$2:$F$3005,IF($A206="Successful inputs only",1,"&lt;&gt;"))</f>
        <v>3</v>
      </c>
      <c r="G206" s="7">
        <f>SUMIFS('All Comparisons'!$N$2:$N$8401,'All Comparisons'!$D$2:$D$8401,$C206,'All Comparisons'!$C$2:$C$8401,$B206,'All Comparisons'!$G$2:$G$8401,IF($D206="Overall","&lt;&gt;",$D206),'All Comparisons'!$F$2:$F$8401,IF($A206="Successful inputs only",1,"&lt;&gt;"))+SUMIFS('Review Queue'!$AG$2:$AG$3005,'Review Queue'!$D$2:$D$3005,$C206,'Review Queue'!$C$2:$C$3005,$B206,'Review Queue'!$G$2:$G$3005,IF($D206="Overall","&lt;&gt;",$D206),'Review Queue'!$F$2:$F$3005,IF($A206="Successful inputs only",1,"&lt;&gt;"))-SUMIFS('Review Queue'!$U$2:$U$3005,'Review Queue'!$D$2:$D$3005,$C206,'Review Queue'!$C$2:$C$3005,$B206,'Review Queue'!$G$2:$G$3005,IF($D206="Overall","&lt;&gt;",$D206),'Review Queue'!$F$2:$F$3005,IF($A206="Successful inputs only",1,"&lt;&gt;"))</f>
        <v>0</v>
      </c>
      <c r="H206" s="7">
        <f>SUMIFS('All Comparisons'!$O$2:$O$8401,'All Comparisons'!$D$2:$D$8401,$C206,'All Comparisons'!$C$2:$C$8401,$B206,'All Comparisons'!$G$2:$G$8401,IF($D206="Overall","&lt;&gt;",$D206),'All Comparisons'!$F$2:$F$8401,IF($A206="Successful inputs only",1,"&lt;&gt;"))+SUMIFS('Review Queue'!$AH$2:$AH$3005,'Review Queue'!$D$2:$D$3005,$C206,'Review Queue'!$C$2:$C$3005,$B206,'Review Queue'!$G$2:$G$3005,IF($D206="Overall","&lt;&gt;",$D206),'Review Queue'!$F$2:$F$3005,IF($A206="Successful inputs only",1,"&lt;&gt;"))-SUMIFS('Review Queue'!$V$2:$V$3005,'Review Queue'!$D$2:$D$3005,$C206,'Review Queue'!$C$2:$C$3005,$B206,'Review Queue'!$G$2:$G$3005,IF($D206="Overall","&lt;&gt;",$D206),'Review Queue'!$F$2:$F$3005,IF($A206="Successful inputs only",1,"&lt;&gt;"))</f>
        <v>3</v>
      </c>
      <c r="I206" s="10">
        <f t="shared" si="1"/>
        <v>1</v>
      </c>
      <c r="J206" s="10">
        <f t="shared" si="2"/>
        <v>0.5</v>
      </c>
      <c r="K206" s="10">
        <f t="shared" si="3"/>
        <v>0.6666666667</v>
      </c>
      <c r="L206" s="7">
        <f>COUNTIFS('Review Queue'!$D$2:$D$3005,$C206,'Review Queue'!$C$2:$C$3005,$B206,'Review Queue'!$G$2:$G$3005,IF($D206="Overall","&lt;&gt;",$D206),'Review Queue'!$F$2:$F$3005,IF($A206="Successful inputs only",1,"&lt;&gt;"),'Review Queue'!$AC$2:$AC$3005,"Needs review")</f>
        <v>0</v>
      </c>
      <c r="M206" s="7">
        <f>COUNTIFS('Review Queue'!$D$2:$D$3005,$C206,'Review Queue'!$C$2:$C$3005,$B206,'Review Queue'!$G$2:$G$3005,IF($D206="Overall","&lt;&gt;",$D206),'Review Queue'!$F$2:$F$3005,IF($A206="Successful inputs only",1,"&lt;&gt;"),'Review Queue'!$AE$2:$AE$3005,"INCOMPLETE")</f>
        <v>0</v>
      </c>
    </row>
    <row r="207" ht="15.75" customHeight="1">
      <c r="A207" s="7" t="s">
        <v>233</v>
      </c>
      <c r="B207" s="7" t="s">
        <v>119</v>
      </c>
      <c r="C207" s="7" t="s">
        <v>115</v>
      </c>
      <c r="D207" s="7" t="s">
        <v>49</v>
      </c>
      <c r="E207" s="7">
        <f>COUNTIFS('All Comparisons'!$D$2:$D$8401,$C207,'All Comparisons'!$C$2:$C$8401,$B207,'All Comparisons'!$G$2:$G$8401,IF($D207="Overall","&lt;&gt;",$D207),'All Comparisons'!$F$2:$F$8401,IF($A207="Successful inputs only",1,"&lt;&gt;"))-COUNTIFS('Review Queue'!$D$2:$D$3005,$C207,'Review Queue'!$C$2:$C$3005,$B207,'Review Queue'!$G$2:$G$3005,IF($D207="Overall","&lt;&gt;",$D207),'Review Queue'!$F$2:$F$3005,IF($A207="Successful inputs only",1,"&lt;&gt;"),'Review Queue'!$AB$2:$AB$3005,"Yes")</f>
        <v>100</v>
      </c>
      <c r="F207" s="7">
        <f>SUMIFS('All Comparisons'!$M$2:$M$8401,'All Comparisons'!$D$2:$D$8401,$C207,'All Comparisons'!$C$2:$C$8401,$B207,'All Comparisons'!$G$2:$G$8401,IF($D207="Overall","&lt;&gt;",$D207),'All Comparisons'!$F$2:$F$8401,IF($A207="Successful inputs only",1,"&lt;&gt;"))+SUMIFS('Review Queue'!$AF$2:$AF$3005,'Review Queue'!$D$2:$D$3005,$C207,'Review Queue'!$C$2:$C$3005,$B207,'Review Queue'!$G$2:$G$3005,IF($D207="Overall","&lt;&gt;",$D207),'Review Queue'!$F$2:$F$3005,IF($A207="Successful inputs only",1,"&lt;&gt;"))-SUMIFS('Review Queue'!$T$2:$T$3005,'Review Queue'!$D$2:$D$3005,$C207,'Review Queue'!$C$2:$C$3005,$B207,'Review Queue'!$G$2:$G$3005,IF($D207="Overall","&lt;&gt;",$D207),'Review Queue'!$F$2:$F$3005,IF($A207="Successful inputs only",1,"&lt;&gt;"))</f>
        <v>0</v>
      </c>
      <c r="G207" s="7">
        <f>SUMIFS('All Comparisons'!$N$2:$N$8401,'All Comparisons'!$D$2:$D$8401,$C207,'All Comparisons'!$C$2:$C$8401,$B207,'All Comparisons'!$G$2:$G$8401,IF($D207="Overall","&lt;&gt;",$D207),'All Comparisons'!$F$2:$F$8401,IF($A207="Successful inputs only",1,"&lt;&gt;"))+SUMIFS('Review Queue'!$AG$2:$AG$3005,'Review Queue'!$D$2:$D$3005,$C207,'Review Queue'!$C$2:$C$3005,$B207,'Review Queue'!$G$2:$G$3005,IF($D207="Overall","&lt;&gt;",$D207),'Review Queue'!$F$2:$F$3005,IF($A207="Successful inputs only",1,"&lt;&gt;"))-SUMIFS('Review Queue'!$U$2:$U$3005,'Review Queue'!$D$2:$D$3005,$C207,'Review Queue'!$C$2:$C$3005,$B207,'Review Queue'!$G$2:$G$3005,IF($D207="Overall","&lt;&gt;",$D207),'Review Queue'!$F$2:$F$3005,IF($A207="Successful inputs only",1,"&lt;&gt;"))</f>
        <v>0</v>
      </c>
      <c r="H207" s="7">
        <f>SUMIFS('All Comparisons'!$O$2:$O$8401,'All Comparisons'!$D$2:$D$8401,$C207,'All Comparisons'!$C$2:$C$8401,$B207,'All Comparisons'!$G$2:$G$8401,IF($D207="Overall","&lt;&gt;",$D207),'All Comparisons'!$F$2:$F$8401,IF($A207="Successful inputs only",1,"&lt;&gt;"))+SUMIFS('Review Queue'!$AH$2:$AH$3005,'Review Queue'!$D$2:$D$3005,$C207,'Review Queue'!$C$2:$C$3005,$B207,'Review Queue'!$G$2:$G$3005,IF($D207="Overall","&lt;&gt;",$D207),'Review Queue'!$F$2:$F$3005,IF($A207="Successful inputs only",1,"&lt;&gt;"))-SUMIFS('Review Queue'!$V$2:$V$3005,'Review Queue'!$D$2:$D$3005,$C207,'Review Queue'!$C$2:$C$3005,$B207,'Review Queue'!$G$2:$G$3005,IF($D207="Overall","&lt;&gt;",$D207),'Review Queue'!$F$2:$F$3005,IF($A207="Successful inputs only",1,"&lt;&gt;"))</f>
        <v>0</v>
      </c>
      <c r="I207" s="10">
        <f t="shared" si="1"/>
        <v>0</v>
      </c>
      <c r="J207" s="10">
        <f t="shared" si="2"/>
        <v>0</v>
      </c>
      <c r="K207" s="10">
        <f t="shared" si="3"/>
        <v>0</v>
      </c>
      <c r="L207" s="7">
        <f>COUNTIFS('Review Queue'!$D$2:$D$3005,$C207,'Review Queue'!$C$2:$C$3005,$B207,'Review Queue'!$G$2:$G$3005,IF($D207="Overall","&lt;&gt;",$D207),'Review Queue'!$F$2:$F$3005,IF($A207="Successful inputs only",1,"&lt;&gt;"),'Review Queue'!$AC$2:$AC$3005,"Needs review")</f>
        <v>0</v>
      </c>
      <c r="M207" s="7">
        <f>COUNTIFS('Review Queue'!$D$2:$D$3005,$C207,'Review Queue'!$C$2:$C$3005,$B207,'Review Queue'!$G$2:$G$3005,IF($D207="Overall","&lt;&gt;",$D207),'Review Queue'!$F$2:$F$3005,IF($A207="Successful inputs only",1,"&lt;&gt;"),'Review Queue'!$AE$2:$AE$3005,"INCOMPLETE")</f>
        <v>0</v>
      </c>
    </row>
    <row r="208" ht="15.75" customHeight="1">
      <c r="A208" s="7" t="s">
        <v>233</v>
      </c>
      <c r="B208" s="7" t="s">
        <v>119</v>
      </c>
      <c r="C208" s="7" t="s">
        <v>115</v>
      </c>
      <c r="D208" s="7" t="s">
        <v>95</v>
      </c>
      <c r="E208" s="7">
        <f>COUNTIFS('All Comparisons'!$D$2:$D$8401,$C208,'All Comparisons'!$C$2:$C$8401,$B208,'All Comparisons'!$G$2:$G$8401,IF($D208="Overall","&lt;&gt;",$D208),'All Comparisons'!$F$2:$F$8401,IF($A208="Successful inputs only",1,"&lt;&gt;"))-COUNTIFS('Review Queue'!$D$2:$D$3005,$C208,'Review Queue'!$C$2:$C$3005,$B208,'Review Queue'!$G$2:$G$3005,IF($D208="Overall","&lt;&gt;",$D208),'Review Queue'!$F$2:$F$3005,IF($A208="Successful inputs only",1,"&lt;&gt;"),'Review Queue'!$AB$2:$AB$3005,"Yes")</f>
        <v>100</v>
      </c>
      <c r="F208" s="7">
        <f>SUMIFS('All Comparisons'!$M$2:$M$8401,'All Comparisons'!$D$2:$D$8401,$C208,'All Comparisons'!$C$2:$C$8401,$B208,'All Comparisons'!$G$2:$G$8401,IF($D208="Overall","&lt;&gt;",$D208),'All Comparisons'!$F$2:$F$8401,IF($A208="Successful inputs only",1,"&lt;&gt;"))+SUMIFS('Review Queue'!$AF$2:$AF$3005,'Review Queue'!$D$2:$D$3005,$C208,'Review Queue'!$C$2:$C$3005,$B208,'Review Queue'!$G$2:$G$3005,IF($D208="Overall","&lt;&gt;",$D208),'Review Queue'!$F$2:$F$3005,IF($A208="Successful inputs only",1,"&lt;&gt;"))-SUMIFS('Review Queue'!$T$2:$T$3005,'Review Queue'!$D$2:$D$3005,$C208,'Review Queue'!$C$2:$C$3005,$B208,'Review Queue'!$G$2:$G$3005,IF($D208="Overall","&lt;&gt;",$D208),'Review Queue'!$F$2:$F$3005,IF($A208="Successful inputs only",1,"&lt;&gt;"))</f>
        <v>0</v>
      </c>
      <c r="G208" s="7">
        <f>SUMIFS('All Comparisons'!$N$2:$N$8401,'All Comparisons'!$D$2:$D$8401,$C208,'All Comparisons'!$C$2:$C$8401,$B208,'All Comparisons'!$G$2:$G$8401,IF($D208="Overall","&lt;&gt;",$D208),'All Comparisons'!$F$2:$F$8401,IF($A208="Successful inputs only",1,"&lt;&gt;"))+SUMIFS('Review Queue'!$AG$2:$AG$3005,'Review Queue'!$D$2:$D$3005,$C208,'Review Queue'!$C$2:$C$3005,$B208,'Review Queue'!$G$2:$G$3005,IF($D208="Overall","&lt;&gt;",$D208),'Review Queue'!$F$2:$F$3005,IF($A208="Successful inputs only",1,"&lt;&gt;"))-SUMIFS('Review Queue'!$U$2:$U$3005,'Review Queue'!$D$2:$D$3005,$C208,'Review Queue'!$C$2:$C$3005,$B208,'Review Queue'!$G$2:$G$3005,IF($D208="Overall","&lt;&gt;",$D208),'Review Queue'!$F$2:$F$3005,IF($A208="Successful inputs only",1,"&lt;&gt;"))</f>
        <v>1</v>
      </c>
      <c r="H208" s="7">
        <f>SUMIFS('All Comparisons'!$O$2:$O$8401,'All Comparisons'!$D$2:$D$8401,$C208,'All Comparisons'!$C$2:$C$8401,$B208,'All Comparisons'!$G$2:$G$8401,IF($D208="Overall","&lt;&gt;",$D208),'All Comparisons'!$F$2:$F$8401,IF($A208="Successful inputs only",1,"&lt;&gt;"))+SUMIFS('Review Queue'!$AH$2:$AH$3005,'Review Queue'!$D$2:$D$3005,$C208,'Review Queue'!$C$2:$C$3005,$B208,'Review Queue'!$G$2:$G$3005,IF($D208="Overall","&lt;&gt;",$D208),'Review Queue'!$F$2:$F$3005,IF($A208="Successful inputs only",1,"&lt;&gt;"))-SUMIFS('Review Queue'!$V$2:$V$3005,'Review Queue'!$D$2:$D$3005,$C208,'Review Queue'!$C$2:$C$3005,$B208,'Review Queue'!$G$2:$G$3005,IF($D208="Overall","&lt;&gt;",$D208),'Review Queue'!$F$2:$F$3005,IF($A208="Successful inputs only",1,"&lt;&gt;"))</f>
        <v>98</v>
      </c>
      <c r="I208" s="10">
        <f t="shared" si="1"/>
        <v>0</v>
      </c>
      <c r="J208" s="10">
        <f t="shared" si="2"/>
        <v>0</v>
      </c>
      <c r="K208" s="10">
        <f t="shared" si="3"/>
        <v>0</v>
      </c>
      <c r="L208" s="7">
        <f>COUNTIFS('Review Queue'!$D$2:$D$3005,$C208,'Review Queue'!$C$2:$C$3005,$B208,'Review Queue'!$G$2:$G$3005,IF($D208="Overall","&lt;&gt;",$D208),'Review Queue'!$F$2:$F$3005,IF($A208="Successful inputs only",1,"&lt;&gt;"),'Review Queue'!$AC$2:$AC$3005,"Needs review")</f>
        <v>0</v>
      </c>
      <c r="M208" s="7">
        <f>COUNTIFS('Review Queue'!$D$2:$D$3005,$C208,'Review Queue'!$C$2:$C$3005,$B208,'Review Queue'!$G$2:$G$3005,IF($D208="Overall","&lt;&gt;",$D208),'Review Queue'!$F$2:$F$3005,IF($A208="Successful inputs only",1,"&lt;&gt;"),'Review Queue'!$AE$2:$AE$3005,"INCOMPLETE")</f>
        <v>0</v>
      </c>
    </row>
    <row r="209" ht="15.75" customHeight="1">
      <c r="A209" s="7" t="s">
        <v>233</v>
      </c>
      <c r="B209" s="7" t="s">
        <v>119</v>
      </c>
      <c r="C209" s="7" t="s">
        <v>115</v>
      </c>
      <c r="D209" s="7" t="s">
        <v>90</v>
      </c>
      <c r="E209" s="7">
        <f>COUNTIFS('All Comparisons'!$D$2:$D$8401,$C209,'All Comparisons'!$C$2:$C$8401,$B209,'All Comparisons'!$G$2:$G$8401,IF($D209="Overall","&lt;&gt;",$D209),'All Comparisons'!$F$2:$F$8401,IF($A209="Successful inputs only",1,"&lt;&gt;"))-COUNTIFS('Review Queue'!$D$2:$D$3005,$C209,'Review Queue'!$C$2:$C$3005,$B209,'Review Queue'!$G$2:$G$3005,IF($D209="Overall","&lt;&gt;",$D209),'Review Queue'!$F$2:$F$3005,IF($A209="Successful inputs only",1,"&lt;&gt;"),'Review Queue'!$AB$2:$AB$3005,"Yes")</f>
        <v>100</v>
      </c>
      <c r="F209" s="7">
        <f>SUMIFS('All Comparisons'!$M$2:$M$8401,'All Comparisons'!$D$2:$D$8401,$C209,'All Comparisons'!$C$2:$C$8401,$B209,'All Comparisons'!$G$2:$G$8401,IF($D209="Overall","&lt;&gt;",$D209),'All Comparisons'!$F$2:$F$8401,IF($A209="Successful inputs only",1,"&lt;&gt;"))+SUMIFS('Review Queue'!$AF$2:$AF$3005,'Review Queue'!$D$2:$D$3005,$C209,'Review Queue'!$C$2:$C$3005,$B209,'Review Queue'!$G$2:$G$3005,IF($D209="Overall","&lt;&gt;",$D209),'Review Queue'!$F$2:$F$3005,IF($A209="Successful inputs only",1,"&lt;&gt;"))-SUMIFS('Review Queue'!$T$2:$T$3005,'Review Queue'!$D$2:$D$3005,$C209,'Review Queue'!$C$2:$C$3005,$B209,'Review Queue'!$G$2:$G$3005,IF($D209="Overall","&lt;&gt;",$D209),'Review Queue'!$F$2:$F$3005,IF($A209="Successful inputs only",1,"&lt;&gt;"))</f>
        <v>99</v>
      </c>
      <c r="G209" s="7">
        <f>SUMIFS('All Comparisons'!$N$2:$N$8401,'All Comparisons'!$D$2:$D$8401,$C209,'All Comparisons'!$C$2:$C$8401,$B209,'All Comparisons'!$G$2:$G$8401,IF($D209="Overall","&lt;&gt;",$D209),'All Comparisons'!$F$2:$F$8401,IF($A209="Successful inputs only",1,"&lt;&gt;"))+SUMIFS('Review Queue'!$AG$2:$AG$3005,'Review Queue'!$D$2:$D$3005,$C209,'Review Queue'!$C$2:$C$3005,$B209,'Review Queue'!$G$2:$G$3005,IF($D209="Overall","&lt;&gt;",$D209),'Review Queue'!$F$2:$F$3005,IF($A209="Successful inputs only",1,"&lt;&gt;"))-SUMIFS('Review Queue'!$U$2:$U$3005,'Review Queue'!$D$2:$D$3005,$C209,'Review Queue'!$C$2:$C$3005,$B209,'Review Queue'!$G$2:$G$3005,IF($D209="Overall","&lt;&gt;",$D209),'Review Queue'!$F$2:$F$3005,IF($A209="Successful inputs only",1,"&lt;&gt;"))</f>
        <v>0</v>
      </c>
      <c r="H209" s="7">
        <f>SUMIFS('All Comparisons'!$O$2:$O$8401,'All Comparisons'!$D$2:$D$8401,$C209,'All Comparisons'!$C$2:$C$8401,$B209,'All Comparisons'!$G$2:$G$8401,IF($D209="Overall","&lt;&gt;",$D209),'All Comparisons'!$F$2:$F$8401,IF($A209="Successful inputs only",1,"&lt;&gt;"))+SUMIFS('Review Queue'!$AH$2:$AH$3005,'Review Queue'!$D$2:$D$3005,$C209,'Review Queue'!$C$2:$C$3005,$B209,'Review Queue'!$G$2:$G$3005,IF($D209="Overall","&lt;&gt;",$D209),'Review Queue'!$F$2:$F$3005,IF($A209="Successful inputs only",1,"&lt;&gt;"))-SUMIFS('Review Queue'!$V$2:$V$3005,'Review Queue'!$D$2:$D$3005,$C209,'Review Queue'!$C$2:$C$3005,$B209,'Review Queue'!$G$2:$G$3005,IF($D209="Overall","&lt;&gt;",$D209),'Review Queue'!$F$2:$F$3005,IF($A209="Successful inputs only",1,"&lt;&gt;"))</f>
        <v>1</v>
      </c>
      <c r="I209" s="10">
        <f t="shared" si="1"/>
        <v>1</v>
      </c>
      <c r="J209" s="10">
        <f t="shared" si="2"/>
        <v>0.99</v>
      </c>
      <c r="K209" s="10">
        <f t="shared" si="3"/>
        <v>0.9949748744</v>
      </c>
      <c r="L209" s="7">
        <f>COUNTIFS('Review Queue'!$D$2:$D$3005,$C209,'Review Queue'!$C$2:$C$3005,$B209,'Review Queue'!$G$2:$G$3005,IF($D209="Overall","&lt;&gt;",$D209),'Review Queue'!$F$2:$F$3005,IF($A209="Successful inputs only",1,"&lt;&gt;"),'Review Queue'!$AC$2:$AC$3005,"Needs review")</f>
        <v>0</v>
      </c>
      <c r="M209" s="7">
        <f>COUNTIFS('Review Queue'!$D$2:$D$3005,$C209,'Review Queue'!$C$2:$C$3005,$B209,'Review Queue'!$G$2:$G$3005,IF($D209="Overall","&lt;&gt;",$D209),'Review Queue'!$F$2:$F$3005,IF($A209="Successful inputs only",1,"&lt;&gt;"),'Review Queue'!$AE$2:$AE$3005,"INCOMPLETE")</f>
        <v>0</v>
      </c>
    </row>
    <row r="210" ht="15.75" customHeight="1">
      <c r="A210" s="7" t="s">
        <v>233</v>
      </c>
      <c r="B210" s="7" t="s">
        <v>119</v>
      </c>
      <c r="C210" s="7" t="s">
        <v>115</v>
      </c>
      <c r="D210" s="7" t="s">
        <v>105</v>
      </c>
      <c r="E210" s="7">
        <f>COUNTIFS('All Comparisons'!$D$2:$D$8401,$C210,'All Comparisons'!$C$2:$C$8401,$B210,'All Comparisons'!$G$2:$G$8401,IF($D210="Overall","&lt;&gt;",$D210),'All Comparisons'!$F$2:$F$8401,IF($A210="Successful inputs only",1,"&lt;&gt;"))-COUNTIFS('Review Queue'!$D$2:$D$3005,$C210,'Review Queue'!$C$2:$C$3005,$B210,'Review Queue'!$G$2:$G$3005,IF($D210="Overall","&lt;&gt;",$D210),'Review Queue'!$F$2:$F$3005,IF($A210="Successful inputs only",1,"&lt;&gt;"),'Review Queue'!$AB$2:$AB$3005,"Yes")</f>
        <v>100</v>
      </c>
      <c r="F210" s="7">
        <f>SUMIFS('All Comparisons'!$M$2:$M$8401,'All Comparisons'!$D$2:$D$8401,$C210,'All Comparisons'!$C$2:$C$8401,$B210,'All Comparisons'!$G$2:$G$8401,IF($D210="Overall","&lt;&gt;",$D210),'All Comparisons'!$F$2:$F$8401,IF($A210="Successful inputs only",1,"&lt;&gt;"))+SUMIFS('Review Queue'!$AF$2:$AF$3005,'Review Queue'!$D$2:$D$3005,$C210,'Review Queue'!$C$2:$C$3005,$B210,'Review Queue'!$G$2:$G$3005,IF($D210="Overall","&lt;&gt;",$D210),'Review Queue'!$F$2:$F$3005,IF($A210="Successful inputs only",1,"&lt;&gt;"))-SUMIFS('Review Queue'!$T$2:$T$3005,'Review Queue'!$D$2:$D$3005,$C210,'Review Queue'!$C$2:$C$3005,$B210,'Review Queue'!$G$2:$G$3005,IF($D210="Overall","&lt;&gt;",$D210),'Review Queue'!$F$2:$F$3005,IF($A210="Successful inputs only",1,"&lt;&gt;"))</f>
        <v>98</v>
      </c>
      <c r="G210" s="7">
        <f>SUMIFS('All Comparisons'!$N$2:$N$8401,'All Comparisons'!$D$2:$D$8401,$C210,'All Comparisons'!$C$2:$C$8401,$B210,'All Comparisons'!$G$2:$G$8401,IF($D210="Overall","&lt;&gt;",$D210),'All Comparisons'!$F$2:$F$8401,IF($A210="Successful inputs only",1,"&lt;&gt;"))+SUMIFS('Review Queue'!$AG$2:$AG$3005,'Review Queue'!$D$2:$D$3005,$C210,'Review Queue'!$C$2:$C$3005,$B210,'Review Queue'!$G$2:$G$3005,IF($D210="Overall","&lt;&gt;",$D210),'Review Queue'!$F$2:$F$3005,IF($A210="Successful inputs only",1,"&lt;&gt;"))-SUMIFS('Review Queue'!$U$2:$U$3005,'Review Queue'!$D$2:$D$3005,$C210,'Review Queue'!$C$2:$C$3005,$B210,'Review Queue'!$G$2:$G$3005,IF($D210="Overall","&lt;&gt;",$D210),'Review Queue'!$F$2:$F$3005,IF($A210="Successful inputs only",1,"&lt;&gt;"))</f>
        <v>1</v>
      </c>
      <c r="H210" s="7">
        <f>SUMIFS('All Comparisons'!$O$2:$O$8401,'All Comparisons'!$D$2:$D$8401,$C210,'All Comparisons'!$C$2:$C$8401,$B210,'All Comparisons'!$G$2:$G$8401,IF($D210="Overall","&lt;&gt;",$D210),'All Comparisons'!$F$2:$F$8401,IF($A210="Successful inputs only",1,"&lt;&gt;"))+SUMIFS('Review Queue'!$AH$2:$AH$3005,'Review Queue'!$D$2:$D$3005,$C210,'Review Queue'!$C$2:$C$3005,$B210,'Review Queue'!$G$2:$G$3005,IF($D210="Overall","&lt;&gt;",$D210),'Review Queue'!$F$2:$F$3005,IF($A210="Successful inputs only",1,"&lt;&gt;"))-SUMIFS('Review Queue'!$V$2:$V$3005,'Review Queue'!$D$2:$D$3005,$C210,'Review Queue'!$C$2:$C$3005,$B210,'Review Queue'!$G$2:$G$3005,IF($D210="Overall","&lt;&gt;",$D210),'Review Queue'!$F$2:$F$3005,IF($A210="Successful inputs only",1,"&lt;&gt;"))</f>
        <v>2</v>
      </c>
      <c r="I210" s="10">
        <f t="shared" si="1"/>
        <v>0.9898989899</v>
      </c>
      <c r="J210" s="10">
        <f t="shared" si="2"/>
        <v>0.98</v>
      </c>
      <c r="K210" s="10">
        <f t="shared" si="3"/>
        <v>0.9849246231</v>
      </c>
      <c r="L210" s="7">
        <f>COUNTIFS('Review Queue'!$D$2:$D$3005,$C210,'Review Queue'!$C$2:$C$3005,$B210,'Review Queue'!$G$2:$G$3005,IF($D210="Overall","&lt;&gt;",$D210),'Review Queue'!$F$2:$F$3005,IF($A210="Successful inputs only",1,"&lt;&gt;"),'Review Queue'!$AC$2:$AC$3005,"Needs review")</f>
        <v>0</v>
      </c>
      <c r="M210" s="7">
        <f>COUNTIFS('Review Queue'!$D$2:$D$3005,$C210,'Review Queue'!$C$2:$C$3005,$B210,'Review Queue'!$G$2:$G$3005,IF($D210="Overall","&lt;&gt;",$D210),'Review Queue'!$F$2:$F$3005,IF($A210="Successful inputs only",1,"&lt;&gt;"),'Review Queue'!$AE$2:$AE$3005,"INCOMPLETE")</f>
        <v>0</v>
      </c>
    </row>
    <row r="211" ht="15.75" customHeight="1">
      <c r="A211" s="7" t="s">
        <v>233</v>
      </c>
      <c r="B211" s="7" t="s">
        <v>119</v>
      </c>
      <c r="C211" s="7" t="s">
        <v>115</v>
      </c>
      <c r="D211" s="7" t="s">
        <v>138</v>
      </c>
      <c r="E211" s="7">
        <f>COUNTIFS('All Comparisons'!$D$2:$D$8401,$C211,'All Comparisons'!$C$2:$C$8401,$B211,'All Comparisons'!$G$2:$G$8401,IF($D211="Overall","&lt;&gt;",$D211),'All Comparisons'!$F$2:$F$8401,IF($A211="Successful inputs only",1,"&lt;&gt;"))-COUNTIFS('Review Queue'!$D$2:$D$3005,$C211,'Review Queue'!$C$2:$C$3005,$B211,'Review Queue'!$G$2:$G$3005,IF($D211="Overall","&lt;&gt;",$D211),'Review Queue'!$F$2:$F$3005,IF($A211="Successful inputs only",1,"&lt;&gt;"),'Review Queue'!$AB$2:$AB$3005,"Yes")</f>
        <v>400</v>
      </c>
      <c r="F211" s="7">
        <f>SUMIFS('All Comparisons'!$M$2:$M$8401,'All Comparisons'!$D$2:$D$8401,$C211,'All Comparisons'!$C$2:$C$8401,$B211,'All Comparisons'!$G$2:$G$8401,IF($D211="Overall","&lt;&gt;",$D211),'All Comparisons'!$F$2:$F$8401,IF($A211="Successful inputs only",1,"&lt;&gt;"))+SUMIFS('Review Queue'!$AF$2:$AF$3005,'Review Queue'!$D$2:$D$3005,$C211,'Review Queue'!$C$2:$C$3005,$B211,'Review Queue'!$G$2:$G$3005,IF($D211="Overall","&lt;&gt;",$D211),'Review Queue'!$F$2:$F$3005,IF($A211="Successful inputs only",1,"&lt;&gt;"))-SUMIFS('Review Queue'!$T$2:$T$3005,'Review Queue'!$D$2:$D$3005,$C211,'Review Queue'!$C$2:$C$3005,$B211,'Review Queue'!$G$2:$G$3005,IF($D211="Overall","&lt;&gt;",$D211),'Review Queue'!$F$2:$F$3005,IF($A211="Successful inputs only",1,"&lt;&gt;"))</f>
        <v>197</v>
      </c>
      <c r="G211" s="7">
        <f>SUMIFS('All Comparisons'!$N$2:$N$8401,'All Comparisons'!$D$2:$D$8401,$C211,'All Comparisons'!$C$2:$C$8401,$B211,'All Comparisons'!$G$2:$G$8401,IF($D211="Overall","&lt;&gt;",$D211),'All Comparisons'!$F$2:$F$8401,IF($A211="Successful inputs only",1,"&lt;&gt;"))+SUMIFS('Review Queue'!$AG$2:$AG$3005,'Review Queue'!$D$2:$D$3005,$C211,'Review Queue'!$C$2:$C$3005,$B211,'Review Queue'!$G$2:$G$3005,IF($D211="Overall","&lt;&gt;",$D211),'Review Queue'!$F$2:$F$3005,IF($A211="Successful inputs only",1,"&lt;&gt;"))-SUMIFS('Review Queue'!$U$2:$U$3005,'Review Queue'!$D$2:$D$3005,$C211,'Review Queue'!$C$2:$C$3005,$B211,'Review Queue'!$G$2:$G$3005,IF($D211="Overall","&lt;&gt;",$D211),'Review Queue'!$F$2:$F$3005,IF($A211="Successful inputs only",1,"&lt;&gt;"))</f>
        <v>2</v>
      </c>
      <c r="H211" s="7">
        <f>SUMIFS('All Comparisons'!$O$2:$O$8401,'All Comparisons'!$D$2:$D$8401,$C211,'All Comparisons'!$C$2:$C$8401,$B211,'All Comparisons'!$G$2:$G$8401,IF($D211="Overall","&lt;&gt;",$D211),'All Comparisons'!$F$2:$F$8401,IF($A211="Successful inputs only",1,"&lt;&gt;"))+SUMIFS('Review Queue'!$AH$2:$AH$3005,'Review Queue'!$D$2:$D$3005,$C211,'Review Queue'!$C$2:$C$3005,$B211,'Review Queue'!$G$2:$G$3005,IF($D211="Overall","&lt;&gt;",$D211),'Review Queue'!$F$2:$F$3005,IF($A211="Successful inputs only",1,"&lt;&gt;"))-SUMIFS('Review Queue'!$V$2:$V$3005,'Review Queue'!$D$2:$D$3005,$C211,'Review Queue'!$C$2:$C$3005,$B211,'Review Queue'!$G$2:$G$3005,IF($D211="Overall","&lt;&gt;",$D211),'Review Queue'!$F$2:$F$3005,IF($A211="Successful inputs only",1,"&lt;&gt;"))</f>
        <v>101</v>
      </c>
      <c r="I211" s="10">
        <f t="shared" si="1"/>
        <v>0.9899497487</v>
      </c>
      <c r="J211" s="10">
        <f t="shared" si="2"/>
        <v>0.6610738255</v>
      </c>
      <c r="K211" s="10">
        <f t="shared" si="3"/>
        <v>0.7927565392</v>
      </c>
      <c r="L211" s="7">
        <f>COUNTIFS('Review Queue'!$D$2:$D$3005,$C211,'Review Queue'!$C$2:$C$3005,$B211,'Review Queue'!$G$2:$G$3005,IF($D211="Overall","&lt;&gt;",$D211),'Review Queue'!$F$2:$F$3005,IF($A211="Successful inputs only",1,"&lt;&gt;"),'Review Queue'!$AC$2:$AC$3005,"Needs review")</f>
        <v>0</v>
      </c>
      <c r="M211" s="7">
        <f>COUNTIFS('Review Queue'!$D$2:$D$3005,$C211,'Review Queue'!$C$2:$C$3005,$B211,'Review Queue'!$G$2:$G$3005,IF($D211="Overall","&lt;&gt;",$D211),'Review Queue'!$F$2:$F$3005,IF($A211="Successful inputs only",1,"&lt;&gt;"),'Review Queue'!$AE$2:$AE$3005,"INCOMPLETE")</f>
        <v>0</v>
      </c>
    </row>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DF6564D7-DD06-4D31-956C-A36637A5A420}" filter="1" showAutoFilter="1">
      <autoFilter ref="$A$1:$M$211"/>
      <extLst>
        <ext uri="GoogleSheetsCustomDataVersion1">
          <go:sheetsCustomData xmlns:go="http://customooxmlschemas.google.com/" filterViewId="433487440"/>
        </ext>
      </extLst>
    </customSheetView>
  </customSheetViews>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2.0"/>
    <col customWidth="1" min="2" max="2" width="50.0"/>
    <col customWidth="1" min="3" max="5" width="14.0"/>
    <col customWidth="1" min="6" max="6" width="12.0"/>
    <col customWidth="1" min="7" max="7" width="14.0"/>
    <col customWidth="1" min="8" max="11" width="42.0"/>
    <col customWidth="1" min="12" max="16" width="36.0"/>
    <col customWidth="1" min="17" max="18" width="14.0"/>
    <col customWidth="1" min="19" max="19" width="34.0"/>
    <col customWidth="1" min="20" max="22" width="12.0"/>
    <col customWidth="1" min="23" max="24" width="14.0"/>
    <col customWidth="1" min="25" max="27" width="12.0"/>
    <col customWidth="1" min="28" max="29" width="14.0"/>
    <col customWidth="1" min="30" max="30" width="34.0"/>
    <col customWidth="1" min="31" max="31" width="14.0"/>
    <col customWidth="1" min="32" max="35" width="12.0"/>
    <col customWidth="1" min="36" max="36" width="75.0"/>
  </cols>
  <sheetData>
    <row r="1" ht="37.5" customHeight="1">
      <c r="A1" s="4" t="s">
        <v>31</v>
      </c>
      <c r="B1" s="5" t="s">
        <v>34</v>
      </c>
      <c r="C1" s="5" t="s">
        <v>30</v>
      </c>
      <c r="D1" s="5" t="s">
        <v>29</v>
      </c>
      <c r="E1" s="5" t="s">
        <v>41</v>
      </c>
      <c r="F1" s="5" t="s">
        <v>44</v>
      </c>
      <c r="G1" s="5" t="s">
        <v>32</v>
      </c>
      <c r="H1" s="5" t="s">
        <v>47</v>
      </c>
      <c r="I1" s="5" t="s">
        <v>50</v>
      </c>
      <c r="J1" s="5" t="s">
        <v>51</v>
      </c>
      <c r="K1" s="5" t="s">
        <v>52</v>
      </c>
      <c r="L1" s="5" t="s">
        <v>53</v>
      </c>
      <c r="M1" s="5" t="s">
        <v>54</v>
      </c>
      <c r="N1" s="5" t="s">
        <v>55</v>
      </c>
      <c r="O1" s="5" t="s">
        <v>56</v>
      </c>
      <c r="P1" s="5" t="s">
        <v>57</v>
      </c>
      <c r="Q1" s="5" t="s">
        <v>58</v>
      </c>
      <c r="R1" s="5" t="s">
        <v>59</v>
      </c>
      <c r="S1" s="5" t="s">
        <v>60</v>
      </c>
      <c r="T1" s="5" t="s">
        <v>61</v>
      </c>
      <c r="U1" s="5" t="s">
        <v>62</v>
      </c>
      <c r="V1" s="5" t="s">
        <v>63</v>
      </c>
      <c r="W1" s="5" t="s">
        <v>64</v>
      </c>
      <c r="X1" s="5" t="s">
        <v>65</v>
      </c>
      <c r="Y1" s="5" t="s">
        <v>66</v>
      </c>
      <c r="Z1" s="5" t="s">
        <v>67</v>
      </c>
      <c r="AA1" s="5" t="s">
        <v>68</v>
      </c>
      <c r="AB1" s="5" t="s">
        <v>69</v>
      </c>
      <c r="AC1" s="5" t="s">
        <v>70</v>
      </c>
      <c r="AD1" s="5" t="s">
        <v>71</v>
      </c>
      <c r="AE1" s="5" t="s">
        <v>72</v>
      </c>
      <c r="AF1" s="5" t="s">
        <v>73</v>
      </c>
      <c r="AG1" s="5" t="s">
        <v>74</v>
      </c>
      <c r="AH1" s="5" t="s">
        <v>75</v>
      </c>
      <c r="AI1" s="5" t="s">
        <v>76</v>
      </c>
      <c r="AJ1" s="6" t="s">
        <v>77</v>
      </c>
    </row>
    <row r="2">
      <c r="A2" s="7">
        <v>1.0</v>
      </c>
      <c r="B2" s="7" t="s">
        <v>78</v>
      </c>
      <c r="C2" s="7" t="s">
        <v>79</v>
      </c>
      <c r="D2" s="7" t="s">
        <v>48</v>
      </c>
      <c r="E2" s="7" t="s">
        <v>80</v>
      </c>
      <c r="F2" s="7">
        <v>1.0</v>
      </c>
      <c r="G2" s="7" t="s">
        <v>49</v>
      </c>
      <c r="H2" s="7" t="s">
        <v>81</v>
      </c>
      <c r="I2" s="7" t="s">
        <v>82</v>
      </c>
      <c r="J2" s="7" t="s">
        <v>81</v>
      </c>
      <c r="K2" s="7" t="s">
        <v>82</v>
      </c>
      <c r="L2" s="7" t="s">
        <v>83</v>
      </c>
      <c r="M2" s="7" t="s">
        <v>84</v>
      </c>
      <c r="O2" s="7" t="s">
        <v>81</v>
      </c>
      <c r="P2" s="7" t="s">
        <v>82</v>
      </c>
      <c r="R2" s="7" t="s">
        <v>85</v>
      </c>
      <c r="S2" s="7" t="s">
        <v>86</v>
      </c>
      <c r="T2" s="7">
        <v>0.0</v>
      </c>
      <c r="U2" s="7">
        <v>16.0</v>
      </c>
      <c r="V2" s="7">
        <v>1.0</v>
      </c>
      <c r="W2" s="8" t="s">
        <v>81</v>
      </c>
      <c r="X2" s="8" t="s">
        <v>82</v>
      </c>
      <c r="Y2" s="8">
        <v>1.0</v>
      </c>
      <c r="Z2" s="8">
        <v>0.0</v>
      </c>
      <c r="AA2" s="8">
        <v>0.0</v>
      </c>
      <c r="AB2" s="8" t="s">
        <v>87</v>
      </c>
      <c r="AC2" s="8" t="s">
        <v>88</v>
      </c>
      <c r="AD2" s="8"/>
      <c r="AE2" s="9" t="str">
        <f t="shared" ref="AE2:AE3005" si="1">IF(AB2="Yes","Excluded",IF(COUNT(Y2:AA2)=0,"Auto",IF(COUNT(Y2:AA2)=3,"Manual","INCOMPLETE")))</f>
        <v>Manual</v>
      </c>
      <c r="AF2" s="9">
        <f t="shared" ref="AF2:AF924" si="2">IF(AB2="Yes",0,IF(COUNT(Y2:AA2)=3,Y2,T2))</f>
        <v>1</v>
      </c>
      <c r="AG2" s="9">
        <f t="shared" ref="AG2:AG1169" si="3">IF(AB2="Yes",0,IF(COUNT(Y2:AA2)=3,Z2,U2))</f>
        <v>0</v>
      </c>
      <c r="AH2" s="9">
        <f t="shared" ref="AH2:AH3005" si="4">IF(AB2="Yes",0,IF(COUNT(Y2:AA2)=3,AA2,V2))</f>
        <v>0</v>
      </c>
      <c r="AI2" s="7">
        <v>2.0</v>
      </c>
      <c r="AJ2" s="7" t="s">
        <v>89</v>
      </c>
    </row>
    <row r="3">
      <c r="A3" s="7">
        <v>3.0</v>
      </c>
      <c r="B3" s="7" t="s">
        <v>78</v>
      </c>
      <c r="C3" s="7" t="s">
        <v>79</v>
      </c>
      <c r="D3" s="7" t="s">
        <v>48</v>
      </c>
      <c r="E3" s="7" t="s">
        <v>80</v>
      </c>
      <c r="F3" s="7">
        <v>1.0</v>
      </c>
      <c r="G3" s="7" t="s">
        <v>90</v>
      </c>
      <c r="H3" s="7" t="s">
        <v>91</v>
      </c>
      <c r="I3" s="7" t="s">
        <v>92</v>
      </c>
      <c r="J3" s="7" t="s">
        <v>91</v>
      </c>
      <c r="K3" s="7" t="s">
        <v>92</v>
      </c>
      <c r="L3" s="7" t="s">
        <v>93</v>
      </c>
      <c r="M3" s="7" t="s">
        <v>94</v>
      </c>
      <c r="O3" s="7" t="s">
        <v>91</v>
      </c>
      <c r="P3" s="7" t="s">
        <v>92</v>
      </c>
      <c r="R3" s="7" t="s">
        <v>85</v>
      </c>
      <c r="S3" s="7" t="s">
        <v>96</v>
      </c>
      <c r="T3" s="7">
        <v>0.0</v>
      </c>
      <c r="U3" s="7">
        <v>1.0</v>
      </c>
      <c r="V3" s="7">
        <v>1.0</v>
      </c>
      <c r="W3" s="8" t="s">
        <v>91</v>
      </c>
      <c r="X3" s="8" t="s">
        <v>92</v>
      </c>
      <c r="Y3" s="8">
        <v>1.0</v>
      </c>
      <c r="Z3" s="8">
        <v>0.0</v>
      </c>
      <c r="AA3" s="8">
        <v>0.0</v>
      </c>
      <c r="AB3" s="8" t="s">
        <v>87</v>
      </c>
      <c r="AC3" s="8" t="s">
        <v>88</v>
      </c>
      <c r="AD3" s="8"/>
      <c r="AE3" s="9" t="str">
        <f t="shared" si="1"/>
        <v>Manual</v>
      </c>
      <c r="AF3" s="9">
        <f t="shared" si="2"/>
        <v>1</v>
      </c>
      <c r="AG3" s="9">
        <f t="shared" si="3"/>
        <v>0</v>
      </c>
      <c r="AH3" s="9">
        <f t="shared" si="4"/>
        <v>0</v>
      </c>
      <c r="AI3" s="7">
        <v>2.0</v>
      </c>
      <c r="AJ3" s="7" t="s">
        <v>101</v>
      </c>
    </row>
    <row r="4">
      <c r="A4" s="7">
        <v>5.0</v>
      </c>
      <c r="B4" s="7" t="s">
        <v>78</v>
      </c>
      <c r="C4" s="7" t="s">
        <v>79</v>
      </c>
      <c r="D4" s="7" t="s">
        <v>102</v>
      </c>
      <c r="E4" s="7" t="s">
        <v>80</v>
      </c>
      <c r="F4" s="7">
        <v>1.0</v>
      </c>
      <c r="G4" s="7" t="s">
        <v>49</v>
      </c>
      <c r="H4" s="7" t="s">
        <v>81</v>
      </c>
      <c r="I4" s="7" t="s">
        <v>103</v>
      </c>
      <c r="J4" s="7" t="s">
        <v>81</v>
      </c>
      <c r="K4" s="7" t="s">
        <v>103</v>
      </c>
      <c r="L4" s="7" t="s">
        <v>83</v>
      </c>
      <c r="M4" s="7" t="s">
        <v>104</v>
      </c>
      <c r="O4" s="7" t="s">
        <v>81</v>
      </c>
      <c r="P4" s="7" t="s">
        <v>103</v>
      </c>
      <c r="R4" s="7" t="s">
        <v>85</v>
      </c>
      <c r="S4" s="7" t="s">
        <v>96</v>
      </c>
      <c r="T4" s="7">
        <v>0.0</v>
      </c>
      <c r="U4" s="7">
        <v>1.0</v>
      </c>
      <c r="V4" s="7">
        <v>1.0</v>
      </c>
      <c r="W4" s="8" t="s">
        <v>81</v>
      </c>
      <c r="X4" s="8" t="s">
        <v>103</v>
      </c>
      <c r="Y4" s="8">
        <v>1.0</v>
      </c>
      <c r="Z4" s="8">
        <v>0.0</v>
      </c>
      <c r="AA4" s="8">
        <v>0.0</v>
      </c>
      <c r="AB4" s="8" t="s">
        <v>87</v>
      </c>
      <c r="AC4" s="8" t="s">
        <v>88</v>
      </c>
      <c r="AD4" s="8"/>
      <c r="AE4" s="9" t="str">
        <f t="shared" si="1"/>
        <v>Manual</v>
      </c>
      <c r="AF4" s="9">
        <f t="shared" si="2"/>
        <v>1</v>
      </c>
      <c r="AG4" s="9">
        <f t="shared" si="3"/>
        <v>0</v>
      </c>
      <c r="AH4" s="9">
        <f t="shared" si="4"/>
        <v>0</v>
      </c>
      <c r="AI4" s="7">
        <v>2.0</v>
      </c>
      <c r="AJ4" s="7" t="s">
        <v>89</v>
      </c>
    </row>
    <row r="5">
      <c r="A5" s="7">
        <v>7.0</v>
      </c>
      <c r="B5" s="7" t="s">
        <v>78</v>
      </c>
      <c r="C5" s="7" t="s">
        <v>79</v>
      </c>
      <c r="D5" s="7" t="s">
        <v>102</v>
      </c>
      <c r="E5" s="7" t="s">
        <v>80</v>
      </c>
      <c r="F5" s="7">
        <v>1.0</v>
      </c>
      <c r="G5" s="7" t="s">
        <v>90</v>
      </c>
      <c r="H5" s="7" t="s">
        <v>91</v>
      </c>
      <c r="I5" s="7" t="s">
        <v>92</v>
      </c>
      <c r="J5" s="7" t="s">
        <v>91</v>
      </c>
      <c r="K5" s="7" t="s">
        <v>92</v>
      </c>
      <c r="L5" s="7" t="s">
        <v>93</v>
      </c>
      <c r="M5" s="7" t="s">
        <v>94</v>
      </c>
      <c r="O5" s="7" t="s">
        <v>91</v>
      </c>
      <c r="P5" s="7" t="s">
        <v>92</v>
      </c>
      <c r="R5" s="7" t="s">
        <v>85</v>
      </c>
      <c r="S5" s="7" t="s">
        <v>96</v>
      </c>
      <c r="T5" s="7">
        <v>0.0</v>
      </c>
      <c r="U5" s="7">
        <v>1.0</v>
      </c>
      <c r="V5" s="7">
        <v>1.0</v>
      </c>
      <c r="W5" s="8" t="s">
        <v>91</v>
      </c>
      <c r="X5" s="8" t="s">
        <v>92</v>
      </c>
      <c r="Y5" s="8">
        <v>1.0</v>
      </c>
      <c r="Z5" s="8">
        <v>0.0</v>
      </c>
      <c r="AA5" s="8">
        <v>0.0</v>
      </c>
      <c r="AB5" s="8" t="s">
        <v>87</v>
      </c>
      <c r="AC5" s="8" t="s">
        <v>88</v>
      </c>
      <c r="AD5" s="8"/>
      <c r="AE5" s="9" t="str">
        <f t="shared" si="1"/>
        <v>Manual</v>
      </c>
      <c r="AF5" s="9">
        <f t="shared" si="2"/>
        <v>1</v>
      </c>
      <c r="AG5" s="9">
        <f t="shared" si="3"/>
        <v>0</v>
      </c>
      <c r="AH5" s="9">
        <f t="shared" si="4"/>
        <v>0</v>
      </c>
      <c r="AI5" s="7">
        <v>2.0</v>
      </c>
      <c r="AJ5" s="7" t="s">
        <v>101</v>
      </c>
    </row>
    <row r="6">
      <c r="A6" s="7">
        <v>9.0</v>
      </c>
      <c r="B6" s="7" t="s">
        <v>78</v>
      </c>
      <c r="C6" s="7" t="s">
        <v>79</v>
      </c>
      <c r="D6" s="7" t="s">
        <v>115</v>
      </c>
      <c r="E6" s="7" t="s">
        <v>80</v>
      </c>
      <c r="F6" s="7">
        <v>1.0</v>
      </c>
      <c r="G6" s="7" t="s">
        <v>49</v>
      </c>
      <c r="H6" s="7" t="s">
        <v>81</v>
      </c>
      <c r="I6" s="7" t="s">
        <v>116</v>
      </c>
      <c r="J6" s="7" t="s">
        <v>81</v>
      </c>
      <c r="K6" s="7" t="s">
        <v>116</v>
      </c>
      <c r="L6" s="7" t="s">
        <v>83</v>
      </c>
      <c r="M6" s="7" t="s">
        <v>116</v>
      </c>
      <c r="O6" s="7" t="s">
        <v>81</v>
      </c>
      <c r="P6" s="7" t="s">
        <v>116</v>
      </c>
      <c r="R6" s="7" t="s">
        <v>85</v>
      </c>
      <c r="S6" s="7" t="s">
        <v>96</v>
      </c>
      <c r="T6" s="7">
        <v>0.0</v>
      </c>
      <c r="U6" s="7">
        <v>1.0</v>
      </c>
      <c r="V6" s="7">
        <v>1.0</v>
      </c>
      <c r="W6" s="8" t="s">
        <v>81</v>
      </c>
      <c r="X6" s="8" t="s">
        <v>116</v>
      </c>
      <c r="Y6" s="8">
        <v>1.0</v>
      </c>
      <c r="Z6" s="8">
        <v>0.0</v>
      </c>
      <c r="AA6" s="8">
        <v>0.0</v>
      </c>
      <c r="AB6" s="8" t="s">
        <v>87</v>
      </c>
      <c r="AC6" s="8" t="s">
        <v>88</v>
      </c>
      <c r="AD6" s="8"/>
      <c r="AE6" s="9" t="str">
        <f t="shared" si="1"/>
        <v>Manual</v>
      </c>
      <c r="AF6" s="9">
        <f t="shared" si="2"/>
        <v>1</v>
      </c>
      <c r="AG6" s="9">
        <f t="shared" si="3"/>
        <v>0</v>
      </c>
      <c r="AH6" s="9">
        <f t="shared" si="4"/>
        <v>0</v>
      </c>
      <c r="AI6" s="7">
        <v>2.0</v>
      </c>
      <c r="AJ6" s="7" t="s">
        <v>89</v>
      </c>
    </row>
    <row r="7">
      <c r="A7" s="7">
        <v>11.0</v>
      </c>
      <c r="B7" s="7" t="s">
        <v>78</v>
      </c>
      <c r="C7" s="7" t="s">
        <v>79</v>
      </c>
      <c r="D7" s="7" t="s">
        <v>115</v>
      </c>
      <c r="E7" s="7" t="s">
        <v>80</v>
      </c>
      <c r="F7" s="7">
        <v>1.0</v>
      </c>
      <c r="G7" s="7" t="s">
        <v>90</v>
      </c>
      <c r="H7" s="7" t="s">
        <v>91</v>
      </c>
      <c r="I7" s="7" t="s">
        <v>92</v>
      </c>
      <c r="J7" s="7" t="s">
        <v>91</v>
      </c>
      <c r="K7" s="7" t="s">
        <v>92</v>
      </c>
      <c r="L7" s="7" t="s">
        <v>93</v>
      </c>
      <c r="M7" s="7" t="s">
        <v>94</v>
      </c>
      <c r="O7" s="7" t="s">
        <v>91</v>
      </c>
      <c r="P7" s="7" t="s">
        <v>92</v>
      </c>
      <c r="R7" s="7" t="s">
        <v>85</v>
      </c>
      <c r="S7" s="7" t="s">
        <v>96</v>
      </c>
      <c r="T7" s="7">
        <v>0.0</v>
      </c>
      <c r="U7" s="7">
        <v>1.0</v>
      </c>
      <c r="V7" s="7">
        <v>1.0</v>
      </c>
      <c r="W7" s="8" t="s">
        <v>91</v>
      </c>
      <c r="X7" s="8" t="s">
        <v>92</v>
      </c>
      <c r="Y7" s="8">
        <v>1.0</v>
      </c>
      <c r="Z7" s="8">
        <v>0.0</v>
      </c>
      <c r="AA7" s="8">
        <v>0.0</v>
      </c>
      <c r="AB7" s="8" t="s">
        <v>87</v>
      </c>
      <c r="AC7" s="8" t="s">
        <v>88</v>
      </c>
      <c r="AD7" s="8"/>
      <c r="AE7" s="9" t="str">
        <f t="shared" si="1"/>
        <v>Manual</v>
      </c>
      <c r="AF7" s="9">
        <f t="shared" si="2"/>
        <v>1</v>
      </c>
      <c r="AG7" s="9">
        <f t="shared" si="3"/>
        <v>0</v>
      </c>
      <c r="AH7" s="9">
        <f t="shared" si="4"/>
        <v>0</v>
      </c>
      <c r="AI7" s="7">
        <v>2.0</v>
      </c>
      <c r="AJ7" s="7" t="s">
        <v>101</v>
      </c>
    </row>
    <row r="8">
      <c r="A8" s="7">
        <v>22.0</v>
      </c>
      <c r="B8" s="7" t="s">
        <v>118</v>
      </c>
      <c r="C8" s="7" t="s">
        <v>119</v>
      </c>
      <c r="D8" s="7" t="s">
        <v>115</v>
      </c>
      <c r="E8" s="7" t="s">
        <v>80</v>
      </c>
      <c r="F8" s="7">
        <v>1.0</v>
      </c>
      <c r="G8" s="7" t="s">
        <v>95</v>
      </c>
      <c r="H8" s="7" t="s">
        <v>120</v>
      </c>
      <c r="J8" s="7" t="s">
        <v>120</v>
      </c>
      <c r="L8" s="7" t="s">
        <v>122</v>
      </c>
      <c r="O8" s="7" t="s">
        <v>120</v>
      </c>
      <c r="R8" s="7" t="s">
        <v>85</v>
      </c>
      <c r="S8" s="7" t="s">
        <v>96</v>
      </c>
      <c r="T8" s="7">
        <v>0.0</v>
      </c>
      <c r="U8" s="7">
        <v>0.0</v>
      </c>
      <c r="V8" s="7">
        <v>1.0</v>
      </c>
      <c r="W8" s="8" t="s">
        <v>120</v>
      </c>
      <c r="X8" s="8"/>
      <c r="Y8" s="8"/>
      <c r="Z8" s="8"/>
      <c r="AA8" s="8"/>
      <c r="AB8" s="8" t="s">
        <v>87</v>
      </c>
      <c r="AC8" s="8" t="s">
        <v>88</v>
      </c>
      <c r="AD8" s="8"/>
      <c r="AE8" s="9" t="str">
        <f t="shared" si="1"/>
        <v>Auto</v>
      </c>
      <c r="AF8" s="9">
        <f t="shared" si="2"/>
        <v>0</v>
      </c>
      <c r="AG8" s="9">
        <f t="shared" si="3"/>
        <v>0</v>
      </c>
      <c r="AH8" s="9">
        <f t="shared" si="4"/>
        <v>1</v>
      </c>
      <c r="AI8" s="7">
        <v>3.0</v>
      </c>
      <c r="AJ8" s="7" t="s">
        <v>127</v>
      </c>
    </row>
    <row r="9">
      <c r="A9" s="7">
        <v>28.0</v>
      </c>
      <c r="B9" s="7" t="s">
        <v>130</v>
      </c>
      <c r="C9" s="7" t="s">
        <v>119</v>
      </c>
      <c r="D9" s="7" t="s">
        <v>48</v>
      </c>
      <c r="E9" s="7" t="s">
        <v>80</v>
      </c>
      <c r="F9" s="7">
        <v>1.0</v>
      </c>
      <c r="G9" s="7" t="s">
        <v>105</v>
      </c>
      <c r="H9" s="7" t="s">
        <v>106</v>
      </c>
      <c r="I9" s="7" t="s">
        <v>131</v>
      </c>
      <c r="J9" s="7" t="s">
        <v>106</v>
      </c>
      <c r="K9" s="7" t="s">
        <v>131</v>
      </c>
      <c r="L9" s="7" t="s">
        <v>106</v>
      </c>
      <c r="M9" s="7" t="s">
        <v>133</v>
      </c>
      <c r="N9" s="7" t="s">
        <v>129</v>
      </c>
      <c r="P9" s="7" t="s">
        <v>135</v>
      </c>
      <c r="Q9" s="7" t="s">
        <v>109</v>
      </c>
      <c r="R9" s="7" t="s">
        <v>85</v>
      </c>
      <c r="S9" s="7" t="s">
        <v>86</v>
      </c>
      <c r="T9" s="7">
        <v>1.0</v>
      </c>
      <c r="U9" s="7">
        <v>2.0</v>
      </c>
      <c r="V9" s="7">
        <v>0.0</v>
      </c>
      <c r="W9" s="8" t="s">
        <v>106</v>
      </c>
      <c r="X9" s="8" t="s">
        <v>131</v>
      </c>
      <c r="Y9" s="8">
        <v>1.0</v>
      </c>
      <c r="Z9" s="8">
        <v>0.0</v>
      </c>
      <c r="AA9" s="8">
        <v>0.0</v>
      </c>
      <c r="AB9" s="8" t="s">
        <v>87</v>
      </c>
      <c r="AC9" s="8" t="s">
        <v>88</v>
      </c>
      <c r="AD9" s="8"/>
      <c r="AE9" s="9" t="str">
        <f t="shared" si="1"/>
        <v>Manual</v>
      </c>
      <c r="AF9" s="9">
        <f t="shared" si="2"/>
        <v>1</v>
      </c>
      <c r="AG9" s="9">
        <f t="shared" si="3"/>
        <v>0</v>
      </c>
      <c r="AH9" s="9">
        <f t="shared" si="4"/>
        <v>0</v>
      </c>
      <c r="AI9" s="7">
        <v>4.0</v>
      </c>
      <c r="AJ9" s="7" t="s">
        <v>136</v>
      </c>
    </row>
    <row r="10">
      <c r="A10" s="7">
        <v>34.0</v>
      </c>
      <c r="B10" s="7" t="s">
        <v>130</v>
      </c>
      <c r="C10" s="7" t="s">
        <v>119</v>
      </c>
      <c r="D10" s="7" t="s">
        <v>115</v>
      </c>
      <c r="E10" s="7" t="s">
        <v>80</v>
      </c>
      <c r="F10" s="7">
        <v>1.0</v>
      </c>
      <c r="G10" s="7" t="s">
        <v>95</v>
      </c>
      <c r="H10" s="7" t="s">
        <v>120</v>
      </c>
      <c r="J10" s="7" t="s">
        <v>120</v>
      </c>
      <c r="L10" s="7" t="s">
        <v>122</v>
      </c>
      <c r="O10" s="7" t="s">
        <v>120</v>
      </c>
      <c r="R10" s="7" t="s">
        <v>85</v>
      </c>
      <c r="S10" s="7" t="s">
        <v>96</v>
      </c>
      <c r="T10" s="7">
        <v>0.0</v>
      </c>
      <c r="U10" s="7">
        <v>0.0</v>
      </c>
      <c r="V10" s="7">
        <v>1.0</v>
      </c>
      <c r="W10" s="8" t="s">
        <v>120</v>
      </c>
      <c r="X10" s="8"/>
      <c r="Y10" s="8"/>
      <c r="Z10" s="8"/>
      <c r="AA10" s="8"/>
      <c r="AB10" s="8" t="s">
        <v>87</v>
      </c>
      <c r="AC10" s="8" t="s">
        <v>88</v>
      </c>
      <c r="AD10" s="8"/>
      <c r="AE10" s="9" t="str">
        <f t="shared" si="1"/>
        <v>Auto</v>
      </c>
      <c r="AF10" s="9">
        <f t="shared" si="2"/>
        <v>0</v>
      </c>
      <c r="AG10" s="9">
        <f t="shared" si="3"/>
        <v>0</v>
      </c>
      <c r="AH10" s="9">
        <f t="shared" si="4"/>
        <v>1</v>
      </c>
      <c r="AI10" s="7">
        <v>4.0</v>
      </c>
      <c r="AJ10" s="7" t="s">
        <v>137</v>
      </c>
    </row>
    <row r="11">
      <c r="A11" s="7">
        <v>36.0</v>
      </c>
      <c r="B11" s="7" t="s">
        <v>130</v>
      </c>
      <c r="C11" s="7" t="s">
        <v>119</v>
      </c>
      <c r="D11" s="7" t="s">
        <v>115</v>
      </c>
      <c r="E11" s="7" t="s">
        <v>80</v>
      </c>
      <c r="F11" s="7">
        <v>1.0</v>
      </c>
      <c r="G11" s="7" t="s">
        <v>105</v>
      </c>
      <c r="H11" s="7" t="s">
        <v>106</v>
      </c>
      <c r="I11" s="7" t="s">
        <v>139</v>
      </c>
      <c r="J11" s="7" t="s">
        <v>106</v>
      </c>
      <c r="K11" s="7" t="s">
        <v>139</v>
      </c>
      <c r="L11" s="7" t="s">
        <v>106</v>
      </c>
      <c r="M11" s="7" t="s">
        <v>140</v>
      </c>
      <c r="N11" s="7" t="s">
        <v>141</v>
      </c>
      <c r="P11" s="7" t="s">
        <v>142</v>
      </c>
      <c r="Q11" s="7" t="s">
        <v>99</v>
      </c>
      <c r="R11" s="7" t="s">
        <v>85</v>
      </c>
      <c r="S11" s="7" t="s">
        <v>86</v>
      </c>
      <c r="T11" s="7">
        <v>1.0</v>
      </c>
      <c r="U11" s="7">
        <v>2.0</v>
      </c>
      <c r="V11" s="7">
        <v>0.0</v>
      </c>
      <c r="W11" s="8" t="s">
        <v>106</v>
      </c>
      <c r="X11" s="8" t="s">
        <v>139</v>
      </c>
      <c r="Y11" s="8">
        <v>1.0</v>
      </c>
      <c r="Z11" s="8">
        <v>0.0</v>
      </c>
      <c r="AA11" s="8">
        <v>0.0</v>
      </c>
      <c r="AB11" s="8" t="s">
        <v>87</v>
      </c>
      <c r="AC11" s="8" t="s">
        <v>88</v>
      </c>
      <c r="AD11" s="8"/>
      <c r="AE11" s="9" t="str">
        <f t="shared" si="1"/>
        <v>Manual</v>
      </c>
      <c r="AF11" s="9">
        <f t="shared" si="2"/>
        <v>1</v>
      </c>
      <c r="AG11" s="9">
        <f t="shared" si="3"/>
        <v>0</v>
      </c>
      <c r="AH11" s="9">
        <f t="shared" si="4"/>
        <v>0</v>
      </c>
      <c r="AI11" s="7">
        <v>4.0</v>
      </c>
      <c r="AJ11" s="7" t="s">
        <v>136</v>
      </c>
    </row>
    <row r="12">
      <c r="A12" s="7">
        <v>46.0</v>
      </c>
      <c r="B12" s="7" t="s">
        <v>145</v>
      </c>
      <c r="C12" s="7" t="s">
        <v>119</v>
      </c>
      <c r="D12" s="7" t="s">
        <v>115</v>
      </c>
      <c r="E12" s="7" t="s">
        <v>80</v>
      </c>
      <c r="F12" s="7">
        <v>1.0</v>
      </c>
      <c r="G12" s="7" t="s">
        <v>95</v>
      </c>
      <c r="H12" s="7" t="s">
        <v>120</v>
      </c>
      <c r="J12" s="7" t="s">
        <v>120</v>
      </c>
      <c r="L12" s="7" t="s">
        <v>122</v>
      </c>
      <c r="O12" s="7" t="s">
        <v>120</v>
      </c>
      <c r="R12" s="7" t="s">
        <v>85</v>
      </c>
      <c r="S12" s="7" t="s">
        <v>96</v>
      </c>
      <c r="T12" s="7">
        <v>0.0</v>
      </c>
      <c r="U12" s="7">
        <v>0.0</v>
      </c>
      <c r="V12" s="7">
        <v>1.0</v>
      </c>
      <c r="W12" s="8" t="s">
        <v>120</v>
      </c>
      <c r="X12" s="8"/>
      <c r="Y12" s="8"/>
      <c r="Z12" s="8"/>
      <c r="AA12" s="8"/>
      <c r="AB12" s="8" t="s">
        <v>87</v>
      </c>
      <c r="AC12" s="8" t="s">
        <v>88</v>
      </c>
      <c r="AD12" s="8"/>
      <c r="AE12" s="9" t="str">
        <f t="shared" si="1"/>
        <v>Auto</v>
      </c>
      <c r="AF12" s="9">
        <f t="shared" si="2"/>
        <v>0</v>
      </c>
      <c r="AG12" s="9">
        <f t="shared" si="3"/>
        <v>0</v>
      </c>
      <c r="AH12" s="9">
        <f t="shared" si="4"/>
        <v>1</v>
      </c>
      <c r="AI12" s="7">
        <v>5.0</v>
      </c>
      <c r="AJ12" s="7" t="s">
        <v>146</v>
      </c>
    </row>
    <row r="13">
      <c r="A13" s="7">
        <v>58.0</v>
      </c>
      <c r="B13" s="7" t="s">
        <v>147</v>
      </c>
      <c r="C13" s="7" t="s">
        <v>119</v>
      </c>
      <c r="D13" s="7" t="s">
        <v>115</v>
      </c>
      <c r="E13" s="7" t="s">
        <v>80</v>
      </c>
      <c r="F13" s="7">
        <v>1.0</v>
      </c>
      <c r="G13" s="7" t="s">
        <v>95</v>
      </c>
      <c r="H13" s="7" t="s">
        <v>120</v>
      </c>
      <c r="J13" s="7" t="s">
        <v>120</v>
      </c>
      <c r="L13" s="7" t="s">
        <v>122</v>
      </c>
      <c r="O13" s="7" t="s">
        <v>120</v>
      </c>
      <c r="R13" s="7" t="s">
        <v>85</v>
      </c>
      <c r="S13" s="7" t="s">
        <v>96</v>
      </c>
      <c r="T13" s="7">
        <v>0.0</v>
      </c>
      <c r="U13" s="7">
        <v>0.0</v>
      </c>
      <c r="V13" s="7">
        <v>1.0</v>
      </c>
      <c r="W13" s="8" t="s">
        <v>120</v>
      </c>
      <c r="X13" s="8"/>
      <c r="Y13" s="8"/>
      <c r="Z13" s="8"/>
      <c r="AA13" s="8"/>
      <c r="AB13" s="8" t="s">
        <v>87</v>
      </c>
      <c r="AC13" s="8" t="s">
        <v>88</v>
      </c>
      <c r="AD13" s="8"/>
      <c r="AE13" s="9" t="str">
        <f t="shared" si="1"/>
        <v>Auto</v>
      </c>
      <c r="AF13" s="9">
        <f t="shared" si="2"/>
        <v>0</v>
      </c>
      <c r="AG13" s="9">
        <f t="shared" si="3"/>
        <v>0</v>
      </c>
      <c r="AH13" s="9">
        <f t="shared" si="4"/>
        <v>1</v>
      </c>
      <c r="AI13" s="7">
        <v>6.0</v>
      </c>
      <c r="AJ13" s="7" t="s">
        <v>148</v>
      </c>
    </row>
    <row r="14">
      <c r="A14" s="7">
        <v>70.0</v>
      </c>
      <c r="B14" s="7" t="s">
        <v>149</v>
      </c>
      <c r="C14" s="7" t="s">
        <v>119</v>
      </c>
      <c r="D14" s="7" t="s">
        <v>115</v>
      </c>
      <c r="E14" s="7" t="s">
        <v>80</v>
      </c>
      <c r="F14" s="7">
        <v>1.0</v>
      </c>
      <c r="G14" s="7" t="s">
        <v>95</v>
      </c>
      <c r="H14" s="7" t="s">
        <v>120</v>
      </c>
      <c r="J14" s="7" t="s">
        <v>120</v>
      </c>
      <c r="L14" s="7" t="s">
        <v>122</v>
      </c>
      <c r="O14" s="7" t="s">
        <v>120</v>
      </c>
      <c r="R14" s="7" t="s">
        <v>85</v>
      </c>
      <c r="S14" s="7" t="s">
        <v>96</v>
      </c>
      <c r="T14" s="7">
        <v>0.0</v>
      </c>
      <c r="U14" s="7">
        <v>0.0</v>
      </c>
      <c r="V14" s="7">
        <v>1.0</v>
      </c>
      <c r="W14" s="8" t="s">
        <v>120</v>
      </c>
      <c r="X14" s="8"/>
      <c r="Y14" s="8"/>
      <c r="Z14" s="8"/>
      <c r="AA14" s="8"/>
      <c r="AB14" s="8" t="s">
        <v>87</v>
      </c>
      <c r="AC14" s="8" t="s">
        <v>88</v>
      </c>
      <c r="AD14" s="8"/>
      <c r="AE14" s="9" t="str">
        <f t="shared" si="1"/>
        <v>Auto</v>
      </c>
      <c r="AF14" s="9">
        <f t="shared" si="2"/>
        <v>0</v>
      </c>
      <c r="AG14" s="9">
        <f t="shared" si="3"/>
        <v>0</v>
      </c>
      <c r="AH14" s="9">
        <f t="shared" si="4"/>
        <v>1</v>
      </c>
      <c r="AI14" s="7">
        <v>7.0</v>
      </c>
      <c r="AJ14" s="7" t="s">
        <v>150</v>
      </c>
    </row>
    <row r="15">
      <c r="A15" s="7">
        <v>82.0</v>
      </c>
      <c r="B15" s="7" t="s">
        <v>151</v>
      </c>
      <c r="C15" s="7" t="s">
        <v>119</v>
      </c>
      <c r="D15" s="7" t="s">
        <v>115</v>
      </c>
      <c r="E15" s="7" t="s">
        <v>80</v>
      </c>
      <c r="F15" s="7">
        <v>1.0</v>
      </c>
      <c r="G15" s="7" t="s">
        <v>95</v>
      </c>
      <c r="H15" s="7" t="s">
        <v>120</v>
      </c>
      <c r="J15" s="7" t="s">
        <v>120</v>
      </c>
      <c r="L15" s="7" t="s">
        <v>122</v>
      </c>
      <c r="O15" s="7" t="s">
        <v>120</v>
      </c>
      <c r="R15" s="7" t="s">
        <v>85</v>
      </c>
      <c r="S15" s="7" t="s">
        <v>96</v>
      </c>
      <c r="T15" s="7">
        <v>0.0</v>
      </c>
      <c r="U15" s="7">
        <v>0.0</v>
      </c>
      <c r="V15" s="7">
        <v>1.0</v>
      </c>
      <c r="W15" s="8" t="s">
        <v>120</v>
      </c>
      <c r="X15" s="8"/>
      <c r="Y15" s="8"/>
      <c r="Z15" s="8"/>
      <c r="AA15" s="8"/>
      <c r="AB15" s="8" t="s">
        <v>87</v>
      </c>
      <c r="AC15" s="8" t="s">
        <v>88</v>
      </c>
      <c r="AD15" s="8"/>
      <c r="AE15" s="9" t="str">
        <f t="shared" si="1"/>
        <v>Auto</v>
      </c>
      <c r="AF15" s="9">
        <f t="shared" si="2"/>
        <v>0</v>
      </c>
      <c r="AG15" s="9">
        <f t="shared" si="3"/>
        <v>0</v>
      </c>
      <c r="AH15" s="9">
        <f t="shared" si="4"/>
        <v>1</v>
      </c>
      <c r="AI15" s="7">
        <v>8.0</v>
      </c>
      <c r="AJ15" s="7" t="s">
        <v>152</v>
      </c>
    </row>
    <row r="16">
      <c r="A16" s="7">
        <v>88.0</v>
      </c>
      <c r="B16" s="7" t="s">
        <v>153</v>
      </c>
      <c r="C16" s="7" t="s">
        <v>119</v>
      </c>
      <c r="D16" s="7" t="s">
        <v>48</v>
      </c>
      <c r="E16" s="7" t="s">
        <v>80</v>
      </c>
      <c r="F16" s="7">
        <v>1.0</v>
      </c>
      <c r="G16" s="7" t="s">
        <v>105</v>
      </c>
      <c r="H16" s="7" t="s">
        <v>106</v>
      </c>
      <c r="I16" s="7" t="s">
        <v>154</v>
      </c>
      <c r="J16" s="7" t="s">
        <v>106</v>
      </c>
      <c r="K16" s="7" t="s">
        <v>154</v>
      </c>
      <c r="L16" s="7" t="s">
        <v>106</v>
      </c>
      <c r="M16" s="7" t="s">
        <v>155</v>
      </c>
      <c r="N16" s="7" t="s">
        <v>129</v>
      </c>
      <c r="P16" s="7" t="s">
        <v>142</v>
      </c>
      <c r="Q16" s="7" t="s">
        <v>109</v>
      </c>
      <c r="R16" s="7" t="s">
        <v>85</v>
      </c>
      <c r="S16" s="7" t="s">
        <v>86</v>
      </c>
      <c r="T16" s="7">
        <v>1.0</v>
      </c>
      <c r="U16" s="7">
        <v>2.0</v>
      </c>
      <c r="V16" s="7">
        <v>0.0</v>
      </c>
      <c r="W16" s="8" t="s">
        <v>106</v>
      </c>
      <c r="X16" s="8" t="s">
        <v>154</v>
      </c>
      <c r="Y16" s="8">
        <v>1.0</v>
      </c>
      <c r="Z16" s="8">
        <v>0.0</v>
      </c>
      <c r="AA16" s="8">
        <v>0.0</v>
      </c>
      <c r="AB16" s="8" t="s">
        <v>87</v>
      </c>
      <c r="AC16" s="8" t="s">
        <v>88</v>
      </c>
      <c r="AD16" s="8"/>
      <c r="AE16" s="9" t="str">
        <f t="shared" si="1"/>
        <v>Manual</v>
      </c>
      <c r="AF16" s="9">
        <f t="shared" si="2"/>
        <v>1</v>
      </c>
      <c r="AG16" s="9">
        <f t="shared" si="3"/>
        <v>0</v>
      </c>
      <c r="AH16" s="9">
        <f t="shared" si="4"/>
        <v>0</v>
      </c>
      <c r="AI16" s="7">
        <v>9.0</v>
      </c>
      <c r="AJ16" s="7" t="s">
        <v>156</v>
      </c>
    </row>
    <row r="17">
      <c r="A17" s="7">
        <v>94.0</v>
      </c>
      <c r="B17" s="7" t="s">
        <v>153</v>
      </c>
      <c r="C17" s="7" t="s">
        <v>119</v>
      </c>
      <c r="D17" s="7" t="s">
        <v>115</v>
      </c>
      <c r="E17" s="7" t="s">
        <v>80</v>
      </c>
      <c r="F17" s="7">
        <v>1.0</v>
      </c>
      <c r="G17" s="7" t="s">
        <v>95</v>
      </c>
      <c r="H17" s="7" t="s">
        <v>120</v>
      </c>
      <c r="J17" s="7" t="s">
        <v>120</v>
      </c>
      <c r="L17" s="7" t="s">
        <v>122</v>
      </c>
      <c r="O17" s="7" t="s">
        <v>120</v>
      </c>
      <c r="R17" s="7" t="s">
        <v>85</v>
      </c>
      <c r="S17" s="7" t="s">
        <v>96</v>
      </c>
      <c r="T17" s="7">
        <v>0.0</v>
      </c>
      <c r="U17" s="7">
        <v>0.0</v>
      </c>
      <c r="V17" s="7">
        <v>1.0</v>
      </c>
      <c r="W17" s="8" t="s">
        <v>120</v>
      </c>
      <c r="X17" s="8"/>
      <c r="Y17" s="8"/>
      <c r="Z17" s="8"/>
      <c r="AA17" s="8"/>
      <c r="AB17" s="8" t="s">
        <v>87</v>
      </c>
      <c r="AC17" s="8" t="s">
        <v>88</v>
      </c>
      <c r="AD17" s="8"/>
      <c r="AE17" s="9" t="str">
        <f t="shared" si="1"/>
        <v>Auto</v>
      </c>
      <c r="AF17" s="9">
        <f t="shared" si="2"/>
        <v>0</v>
      </c>
      <c r="AG17" s="9">
        <f t="shared" si="3"/>
        <v>0</v>
      </c>
      <c r="AH17" s="9">
        <f t="shared" si="4"/>
        <v>1</v>
      </c>
      <c r="AI17" s="7">
        <v>9.0</v>
      </c>
      <c r="AJ17" s="7" t="s">
        <v>157</v>
      </c>
    </row>
    <row r="18">
      <c r="A18" s="7">
        <v>96.0</v>
      </c>
      <c r="B18" s="7" t="s">
        <v>153</v>
      </c>
      <c r="C18" s="7" t="s">
        <v>119</v>
      </c>
      <c r="D18" s="7" t="s">
        <v>115</v>
      </c>
      <c r="E18" s="7" t="s">
        <v>80</v>
      </c>
      <c r="F18" s="7">
        <v>1.0</v>
      </c>
      <c r="G18" s="7" t="s">
        <v>105</v>
      </c>
      <c r="H18" s="7" t="s">
        <v>106</v>
      </c>
      <c r="I18" s="7" t="s">
        <v>139</v>
      </c>
      <c r="J18" s="7" t="s">
        <v>106</v>
      </c>
      <c r="K18" s="7" t="s">
        <v>139</v>
      </c>
      <c r="L18" s="7" t="s">
        <v>106</v>
      </c>
      <c r="M18" s="7" t="s">
        <v>140</v>
      </c>
      <c r="N18" s="7" t="s">
        <v>141</v>
      </c>
      <c r="P18" s="7" t="s">
        <v>142</v>
      </c>
      <c r="Q18" s="7" t="s">
        <v>99</v>
      </c>
      <c r="R18" s="7" t="s">
        <v>85</v>
      </c>
      <c r="S18" s="7" t="s">
        <v>86</v>
      </c>
      <c r="T18" s="7">
        <v>1.0</v>
      </c>
      <c r="U18" s="7">
        <v>2.0</v>
      </c>
      <c r="V18" s="7">
        <v>0.0</v>
      </c>
      <c r="W18" s="8" t="s">
        <v>106</v>
      </c>
      <c r="X18" s="8" t="s">
        <v>139</v>
      </c>
      <c r="Y18" s="8">
        <v>1.0</v>
      </c>
      <c r="Z18" s="8">
        <v>0.0</v>
      </c>
      <c r="AA18" s="8">
        <v>0.0</v>
      </c>
      <c r="AB18" s="8" t="s">
        <v>87</v>
      </c>
      <c r="AC18" s="8" t="s">
        <v>88</v>
      </c>
      <c r="AD18" s="8"/>
      <c r="AE18" s="9" t="str">
        <f t="shared" si="1"/>
        <v>Manual</v>
      </c>
      <c r="AF18" s="9">
        <f t="shared" si="2"/>
        <v>1</v>
      </c>
      <c r="AG18" s="9">
        <f t="shared" si="3"/>
        <v>0</v>
      </c>
      <c r="AH18" s="9">
        <f t="shared" si="4"/>
        <v>0</v>
      </c>
      <c r="AI18" s="7">
        <v>9.0</v>
      </c>
      <c r="AJ18" s="7" t="s">
        <v>156</v>
      </c>
    </row>
    <row r="19">
      <c r="A19" s="7">
        <v>99.0</v>
      </c>
      <c r="B19" s="7" t="s">
        <v>158</v>
      </c>
      <c r="C19" s="7" t="s">
        <v>46</v>
      </c>
      <c r="D19" s="7" t="s">
        <v>48</v>
      </c>
      <c r="E19" s="7" t="s">
        <v>80</v>
      </c>
      <c r="F19" s="7">
        <v>1.0</v>
      </c>
      <c r="G19" s="7" t="s">
        <v>90</v>
      </c>
      <c r="H19" s="7" t="s">
        <v>159</v>
      </c>
      <c r="I19" s="7" t="s">
        <v>160</v>
      </c>
      <c r="J19" s="7" t="s">
        <v>161</v>
      </c>
      <c r="K19" s="7" t="s">
        <v>160</v>
      </c>
      <c r="L19" s="7" t="s">
        <v>162</v>
      </c>
      <c r="M19" s="7" t="s">
        <v>162</v>
      </c>
      <c r="N19" s="7" t="s">
        <v>163</v>
      </c>
      <c r="Q19" s="7" t="s">
        <v>99</v>
      </c>
      <c r="R19" s="7" t="s">
        <v>85</v>
      </c>
      <c r="S19" s="7" t="s">
        <v>164</v>
      </c>
      <c r="T19" s="7">
        <v>2.0</v>
      </c>
      <c r="U19" s="7">
        <v>0.0</v>
      </c>
      <c r="V19" s="7">
        <v>0.0</v>
      </c>
      <c r="W19" s="8" t="s">
        <v>161</v>
      </c>
      <c r="X19" s="8" t="s">
        <v>160</v>
      </c>
      <c r="Y19" s="8">
        <v>2.0</v>
      </c>
      <c r="Z19" s="8">
        <v>0.0</v>
      </c>
      <c r="AA19" s="8">
        <v>0.0</v>
      </c>
      <c r="AB19" s="8" t="s">
        <v>87</v>
      </c>
      <c r="AC19" s="8" t="s">
        <v>88</v>
      </c>
      <c r="AD19" s="8"/>
      <c r="AE19" s="9" t="str">
        <f t="shared" si="1"/>
        <v>Manual</v>
      </c>
      <c r="AF19" s="9">
        <f t="shared" si="2"/>
        <v>2</v>
      </c>
      <c r="AG19" s="9">
        <f t="shared" si="3"/>
        <v>0</v>
      </c>
      <c r="AH19" s="9">
        <f t="shared" si="4"/>
        <v>0</v>
      </c>
      <c r="AI19" s="7">
        <v>10.0</v>
      </c>
      <c r="AJ19" s="7" t="s">
        <v>165</v>
      </c>
    </row>
    <row r="20">
      <c r="A20" s="7">
        <v>103.0</v>
      </c>
      <c r="B20" s="7" t="s">
        <v>158</v>
      </c>
      <c r="C20" s="7" t="s">
        <v>46</v>
      </c>
      <c r="D20" s="7" t="s">
        <v>102</v>
      </c>
      <c r="E20" s="7" t="s">
        <v>80</v>
      </c>
      <c r="F20" s="7">
        <v>1.0</v>
      </c>
      <c r="G20" s="7" t="s">
        <v>90</v>
      </c>
      <c r="H20" s="7" t="s">
        <v>159</v>
      </c>
      <c r="I20" s="7" t="s">
        <v>160</v>
      </c>
      <c r="J20" s="7" t="s">
        <v>161</v>
      </c>
      <c r="K20" s="7" t="s">
        <v>160</v>
      </c>
      <c r="L20" s="7" t="s">
        <v>162</v>
      </c>
      <c r="M20" s="7" t="s">
        <v>162</v>
      </c>
      <c r="N20" s="7" t="s">
        <v>163</v>
      </c>
      <c r="Q20" s="7" t="s">
        <v>99</v>
      </c>
      <c r="R20" s="7" t="s">
        <v>85</v>
      </c>
      <c r="S20" s="7" t="s">
        <v>164</v>
      </c>
      <c r="T20" s="7">
        <v>2.0</v>
      </c>
      <c r="U20" s="7">
        <v>0.0</v>
      </c>
      <c r="V20" s="7">
        <v>0.0</v>
      </c>
      <c r="W20" s="8" t="s">
        <v>161</v>
      </c>
      <c r="X20" s="8" t="s">
        <v>160</v>
      </c>
      <c r="Y20" s="8">
        <v>2.0</v>
      </c>
      <c r="Z20" s="8">
        <v>0.0</v>
      </c>
      <c r="AA20" s="8">
        <v>0.0</v>
      </c>
      <c r="AB20" s="8" t="s">
        <v>87</v>
      </c>
      <c r="AC20" s="8" t="s">
        <v>88</v>
      </c>
      <c r="AD20" s="8"/>
      <c r="AE20" s="9" t="str">
        <f t="shared" si="1"/>
        <v>Manual</v>
      </c>
      <c r="AF20" s="9">
        <f t="shared" si="2"/>
        <v>2</v>
      </c>
      <c r="AG20" s="9">
        <f t="shared" si="3"/>
        <v>0</v>
      </c>
      <c r="AH20" s="9">
        <f t="shared" si="4"/>
        <v>0</v>
      </c>
      <c r="AI20" s="7">
        <v>10.0</v>
      </c>
      <c r="AJ20" s="7" t="s">
        <v>165</v>
      </c>
    </row>
    <row r="21" ht="15.75" customHeight="1">
      <c r="A21" s="7">
        <v>106.0</v>
      </c>
      <c r="B21" s="7" t="s">
        <v>158</v>
      </c>
      <c r="C21" s="7" t="s">
        <v>46</v>
      </c>
      <c r="D21" s="7" t="s">
        <v>115</v>
      </c>
      <c r="E21" s="7" t="s">
        <v>80</v>
      </c>
      <c r="F21" s="7">
        <v>1.0</v>
      </c>
      <c r="G21" s="7" t="s">
        <v>95</v>
      </c>
      <c r="H21" s="7" t="s">
        <v>166</v>
      </c>
      <c r="J21" s="7" t="s">
        <v>166</v>
      </c>
      <c r="L21" s="7" t="s">
        <v>167</v>
      </c>
      <c r="O21" s="7" t="s">
        <v>166</v>
      </c>
      <c r="R21" s="7" t="s">
        <v>85</v>
      </c>
      <c r="S21" s="7" t="s">
        <v>96</v>
      </c>
      <c r="T21" s="7">
        <v>0.0</v>
      </c>
      <c r="U21" s="7">
        <v>0.0</v>
      </c>
      <c r="V21" s="7">
        <v>1.0</v>
      </c>
      <c r="W21" s="8" t="s">
        <v>166</v>
      </c>
      <c r="X21" s="8"/>
      <c r="Y21" s="8"/>
      <c r="Z21" s="8"/>
      <c r="AA21" s="8"/>
      <c r="AB21" s="8" t="s">
        <v>87</v>
      </c>
      <c r="AC21" s="8" t="s">
        <v>88</v>
      </c>
      <c r="AD21" s="8"/>
      <c r="AE21" s="9" t="str">
        <f t="shared" si="1"/>
        <v>Auto</v>
      </c>
      <c r="AF21" s="9">
        <f t="shared" si="2"/>
        <v>0</v>
      </c>
      <c r="AG21" s="9">
        <f t="shared" si="3"/>
        <v>0</v>
      </c>
      <c r="AH21" s="9">
        <f t="shared" si="4"/>
        <v>1</v>
      </c>
      <c r="AI21" s="7">
        <v>10.0</v>
      </c>
      <c r="AJ21" s="7" t="s">
        <v>168</v>
      </c>
    </row>
    <row r="22" ht="15.75" customHeight="1">
      <c r="A22" s="7">
        <v>107.0</v>
      </c>
      <c r="B22" s="7" t="s">
        <v>158</v>
      </c>
      <c r="C22" s="7" t="s">
        <v>46</v>
      </c>
      <c r="D22" s="7" t="s">
        <v>115</v>
      </c>
      <c r="E22" s="7" t="s">
        <v>80</v>
      </c>
      <c r="F22" s="7">
        <v>1.0</v>
      </c>
      <c r="G22" s="7" t="s">
        <v>90</v>
      </c>
      <c r="H22" s="7" t="s">
        <v>159</v>
      </c>
      <c r="I22" s="7" t="s">
        <v>169</v>
      </c>
      <c r="J22" s="7" t="s">
        <v>161</v>
      </c>
      <c r="K22" s="7" t="s">
        <v>169</v>
      </c>
      <c r="L22" s="7" t="s">
        <v>162</v>
      </c>
      <c r="M22" s="7" t="s">
        <v>170</v>
      </c>
      <c r="N22" s="7" t="s">
        <v>171</v>
      </c>
      <c r="O22" s="7" t="s">
        <v>172</v>
      </c>
      <c r="Q22" s="7" t="s">
        <v>99</v>
      </c>
      <c r="R22" s="7" t="s">
        <v>85</v>
      </c>
      <c r="S22" s="7" t="s">
        <v>173</v>
      </c>
      <c r="T22" s="7">
        <v>1.0</v>
      </c>
      <c r="U22" s="7">
        <v>0.0</v>
      </c>
      <c r="V22" s="7">
        <v>1.0</v>
      </c>
      <c r="W22" s="8" t="s">
        <v>161</v>
      </c>
      <c r="X22" s="8" t="s">
        <v>169</v>
      </c>
      <c r="Y22" s="8"/>
      <c r="Z22" s="8"/>
      <c r="AA22" s="8"/>
      <c r="AB22" s="8" t="s">
        <v>87</v>
      </c>
      <c r="AC22" s="8" t="s">
        <v>88</v>
      </c>
      <c r="AD22" s="8"/>
      <c r="AE22" s="9" t="str">
        <f t="shared" si="1"/>
        <v>Auto</v>
      </c>
      <c r="AF22" s="9">
        <f t="shared" si="2"/>
        <v>1</v>
      </c>
      <c r="AG22" s="9">
        <f t="shared" si="3"/>
        <v>0</v>
      </c>
      <c r="AH22" s="9">
        <f t="shared" si="4"/>
        <v>1</v>
      </c>
      <c r="AI22" s="7">
        <v>10.0</v>
      </c>
      <c r="AJ22" s="7" t="s">
        <v>165</v>
      </c>
    </row>
    <row r="23" ht="15.75" customHeight="1">
      <c r="A23" s="7">
        <v>108.0</v>
      </c>
      <c r="B23" s="7" t="s">
        <v>158</v>
      </c>
      <c r="C23" s="7" t="s">
        <v>46</v>
      </c>
      <c r="D23" s="7" t="s">
        <v>115</v>
      </c>
      <c r="E23" s="7" t="s">
        <v>80</v>
      </c>
      <c r="F23" s="7">
        <v>1.0</v>
      </c>
      <c r="G23" s="7" t="s">
        <v>105</v>
      </c>
      <c r="H23" s="7" t="s">
        <v>174</v>
      </c>
      <c r="I23" s="7" t="s">
        <v>175</v>
      </c>
      <c r="J23" s="7" t="s">
        <v>174</v>
      </c>
      <c r="K23" s="7" t="s">
        <v>175</v>
      </c>
      <c r="L23" s="7" t="s">
        <v>174</v>
      </c>
      <c r="M23" s="7" t="s">
        <v>175</v>
      </c>
      <c r="N23" s="7" t="s">
        <v>176</v>
      </c>
      <c r="O23" s="7" t="s">
        <v>177</v>
      </c>
      <c r="Q23" s="7" t="s">
        <v>99</v>
      </c>
      <c r="R23" s="7" t="s">
        <v>85</v>
      </c>
      <c r="S23" s="7" t="s">
        <v>86</v>
      </c>
      <c r="T23" s="7">
        <v>1.0</v>
      </c>
      <c r="U23" s="7">
        <v>0.0</v>
      </c>
      <c r="V23" s="7">
        <v>1.0</v>
      </c>
      <c r="W23" s="8" t="s">
        <v>174</v>
      </c>
      <c r="X23" s="8" t="s">
        <v>175</v>
      </c>
      <c r="Y23" s="8"/>
      <c r="Z23" s="8"/>
      <c r="AA23" s="8"/>
      <c r="AB23" s="8" t="s">
        <v>87</v>
      </c>
      <c r="AC23" s="8" t="s">
        <v>88</v>
      </c>
      <c r="AD23" s="8"/>
      <c r="AE23" s="9" t="str">
        <f t="shared" si="1"/>
        <v>Auto</v>
      </c>
      <c r="AF23" s="9">
        <f t="shared" si="2"/>
        <v>1</v>
      </c>
      <c r="AG23" s="9">
        <f t="shared" si="3"/>
        <v>0</v>
      </c>
      <c r="AH23" s="9">
        <f t="shared" si="4"/>
        <v>1</v>
      </c>
      <c r="AI23" s="7">
        <v>10.0</v>
      </c>
      <c r="AJ23" s="7" t="s">
        <v>178</v>
      </c>
    </row>
    <row r="24" ht="15.75" customHeight="1">
      <c r="A24" s="7">
        <v>109.0</v>
      </c>
      <c r="B24" s="7" t="s">
        <v>179</v>
      </c>
      <c r="C24" s="7" t="s">
        <v>46</v>
      </c>
      <c r="D24" s="7" t="s">
        <v>48</v>
      </c>
      <c r="E24" s="7" t="s">
        <v>80</v>
      </c>
      <c r="F24" s="7">
        <v>1.0</v>
      </c>
      <c r="G24" s="7" t="s">
        <v>49</v>
      </c>
      <c r="H24" s="7" t="s">
        <v>180</v>
      </c>
      <c r="I24" s="7" t="s">
        <v>181</v>
      </c>
      <c r="J24" s="7" t="s">
        <v>180</v>
      </c>
      <c r="K24" s="7" t="s">
        <v>181</v>
      </c>
      <c r="L24" s="7" t="s">
        <v>182</v>
      </c>
      <c r="M24" s="7" t="s">
        <v>183</v>
      </c>
      <c r="O24" s="7" t="s">
        <v>180</v>
      </c>
      <c r="P24" s="7" t="s">
        <v>181</v>
      </c>
      <c r="R24" s="7" t="s">
        <v>85</v>
      </c>
      <c r="S24" s="7" t="s">
        <v>96</v>
      </c>
      <c r="T24" s="7">
        <v>0.0</v>
      </c>
      <c r="U24" s="7">
        <v>1.0</v>
      </c>
      <c r="V24" s="7">
        <v>1.0</v>
      </c>
      <c r="W24" s="8" t="s">
        <v>180</v>
      </c>
      <c r="X24" s="8" t="s">
        <v>181</v>
      </c>
      <c r="Y24" s="8">
        <v>1.0</v>
      </c>
      <c r="Z24" s="8">
        <v>0.0</v>
      </c>
      <c r="AA24" s="8">
        <v>0.0</v>
      </c>
      <c r="AB24" s="8" t="s">
        <v>87</v>
      </c>
      <c r="AC24" s="8" t="s">
        <v>88</v>
      </c>
      <c r="AD24" s="8"/>
      <c r="AE24" s="9" t="str">
        <f t="shared" si="1"/>
        <v>Manual</v>
      </c>
      <c r="AF24" s="9">
        <f t="shared" si="2"/>
        <v>1</v>
      </c>
      <c r="AG24" s="9">
        <f t="shared" si="3"/>
        <v>0</v>
      </c>
      <c r="AH24" s="9">
        <f t="shared" si="4"/>
        <v>0</v>
      </c>
      <c r="AI24" s="7">
        <v>11.0</v>
      </c>
      <c r="AJ24" s="7" t="s">
        <v>184</v>
      </c>
    </row>
    <row r="25" ht="15.75" customHeight="1">
      <c r="A25" s="7">
        <v>110.0</v>
      </c>
      <c r="B25" s="7" t="s">
        <v>179</v>
      </c>
      <c r="C25" s="7" t="s">
        <v>46</v>
      </c>
      <c r="D25" s="7" t="s">
        <v>48</v>
      </c>
      <c r="E25" s="7" t="s">
        <v>80</v>
      </c>
      <c r="F25" s="7">
        <v>1.0</v>
      </c>
      <c r="G25" s="7" t="s">
        <v>95</v>
      </c>
      <c r="H25" s="7" t="s">
        <v>185</v>
      </c>
      <c r="I25" s="7" t="s">
        <v>186</v>
      </c>
      <c r="J25" s="7" t="s">
        <v>185</v>
      </c>
      <c r="K25" s="7" t="s">
        <v>186</v>
      </c>
      <c r="L25" s="7" t="s">
        <v>187</v>
      </c>
      <c r="M25" s="7" t="s">
        <v>188</v>
      </c>
      <c r="O25" s="7" t="s">
        <v>185</v>
      </c>
      <c r="P25" s="7" t="s">
        <v>186</v>
      </c>
      <c r="R25" s="7" t="s">
        <v>85</v>
      </c>
      <c r="S25" s="7" t="s">
        <v>96</v>
      </c>
      <c r="T25" s="7">
        <v>0.0</v>
      </c>
      <c r="U25" s="7">
        <v>1.0</v>
      </c>
      <c r="V25" s="7">
        <v>1.0</v>
      </c>
      <c r="W25" s="8" t="s">
        <v>185</v>
      </c>
      <c r="X25" s="8" t="s">
        <v>186</v>
      </c>
      <c r="Y25" s="8">
        <v>1.0</v>
      </c>
      <c r="Z25" s="8">
        <v>0.0</v>
      </c>
      <c r="AA25" s="8">
        <v>0.0</v>
      </c>
      <c r="AB25" s="8" t="s">
        <v>87</v>
      </c>
      <c r="AC25" s="8" t="s">
        <v>88</v>
      </c>
      <c r="AD25" s="8"/>
      <c r="AE25" s="9" t="str">
        <f t="shared" si="1"/>
        <v>Manual</v>
      </c>
      <c r="AF25" s="9">
        <f t="shared" si="2"/>
        <v>1</v>
      </c>
      <c r="AG25" s="9">
        <f t="shared" si="3"/>
        <v>0</v>
      </c>
      <c r="AH25" s="9">
        <f t="shared" si="4"/>
        <v>0</v>
      </c>
      <c r="AI25" s="7">
        <v>11.0</v>
      </c>
      <c r="AJ25" s="7" t="s">
        <v>189</v>
      </c>
    </row>
    <row r="26" ht="15.75" customHeight="1">
      <c r="A26" s="7">
        <v>114.0</v>
      </c>
      <c r="B26" s="7" t="s">
        <v>179</v>
      </c>
      <c r="C26" s="7" t="s">
        <v>46</v>
      </c>
      <c r="D26" s="7" t="s">
        <v>102</v>
      </c>
      <c r="E26" s="7" t="s">
        <v>80</v>
      </c>
      <c r="F26" s="7">
        <v>1.0</v>
      </c>
      <c r="G26" s="7" t="s">
        <v>95</v>
      </c>
      <c r="H26" s="7" t="s">
        <v>185</v>
      </c>
      <c r="I26" s="7" t="s">
        <v>190</v>
      </c>
      <c r="J26" s="7" t="s">
        <v>185</v>
      </c>
      <c r="K26" s="7" t="s">
        <v>190</v>
      </c>
      <c r="L26" s="7" t="s">
        <v>187</v>
      </c>
      <c r="M26" s="7" t="s">
        <v>191</v>
      </c>
      <c r="O26" s="7" t="s">
        <v>185</v>
      </c>
      <c r="P26" s="7" t="s">
        <v>190</v>
      </c>
      <c r="R26" s="7" t="s">
        <v>85</v>
      </c>
      <c r="S26" s="7" t="s">
        <v>96</v>
      </c>
      <c r="T26" s="7">
        <v>0.0</v>
      </c>
      <c r="U26" s="7">
        <v>1.0</v>
      </c>
      <c r="V26" s="7">
        <v>1.0</v>
      </c>
      <c r="W26" s="8" t="s">
        <v>185</v>
      </c>
      <c r="X26" s="8" t="s">
        <v>190</v>
      </c>
      <c r="Y26" s="8"/>
      <c r="Z26" s="8"/>
      <c r="AA26" s="8"/>
      <c r="AB26" s="8" t="s">
        <v>87</v>
      </c>
      <c r="AC26" s="8" t="s">
        <v>88</v>
      </c>
      <c r="AD26" s="8"/>
      <c r="AE26" s="9" t="str">
        <f t="shared" si="1"/>
        <v>Auto</v>
      </c>
      <c r="AF26" s="9">
        <f t="shared" si="2"/>
        <v>0</v>
      </c>
      <c r="AG26" s="9">
        <f t="shared" si="3"/>
        <v>1</v>
      </c>
      <c r="AH26" s="9">
        <f t="shared" si="4"/>
        <v>1</v>
      </c>
      <c r="AI26" s="7">
        <v>11.0</v>
      </c>
      <c r="AJ26" s="7" t="s">
        <v>189</v>
      </c>
    </row>
    <row r="27" ht="15.75" customHeight="1">
      <c r="A27" s="7">
        <v>115.0</v>
      </c>
      <c r="B27" s="7" t="s">
        <v>179</v>
      </c>
      <c r="C27" s="7" t="s">
        <v>46</v>
      </c>
      <c r="D27" s="7" t="s">
        <v>102</v>
      </c>
      <c r="E27" s="7" t="s">
        <v>80</v>
      </c>
      <c r="F27" s="7">
        <v>1.0</v>
      </c>
      <c r="G27" s="7" t="s">
        <v>90</v>
      </c>
      <c r="H27" s="7" t="s">
        <v>93</v>
      </c>
      <c r="I27" s="7" t="s">
        <v>194</v>
      </c>
      <c r="J27" s="7" t="s">
        <v>93</v>
      </c>
      <c r="K27" s="7" t="s">
        <v>195</v>
      </c>
      <c r="L27" s="7" t="s">
        <v>93</v>
      </c>
      <c r="M27" s="7" t="s">
        <v>196</v>
      </c>
      <c r="N27" s="7" t="s">
        <v>197</v>
      </c>
      <c r="P27" s="7" t="s">
        <v>198</v>
      </c>
      <c r="Q27" s="7" t="s">
        <v>126</v>
      </c>
      <c r="R27" s="7" t="s">
        <v>85</v>
      </c>
      <c r="S27" s="7" t="s">
        <v>86</v>
      </c>
      <c r="T27" s="7">
        <v>1.0</v>
      </c>
      <c r="U27" s="7">
        <v>1.0</v>
      </c>
      <c r="V27" s="7">
        <v>0.0</v>
      </c>
      <c r="W27" s="8" t="s">
        <v>93</v>
      </c>
      <c r="X27" s="8" t="s">
        <v>195</v>
      </c>
      <c r="Y27" s="8">
        <v>1.0</v>
      </c>
      <c r="Z27" s="8">
        <v>0.0</v>
      </c>
      <c r="AA27" s="8">
        <v>0.0</v>
      </c>
      <c r="AB27" s="8" t="s">
        <v>87</v>
      </c>
      <c r="AC27" s="8" t="s">
        <v>88</v>
      </c>
      <c r="AD27" s="8"/>
      <c r="AE27" s="9" t="str">
        <f t="shared" si="1"/>
        <v>Manual</v>
      </c>
      <c r="AF27" s="9">
        <f t="shared" si="2"/>
        <v>1</v>
      </c>
      <c r="AG27" s="9">
        <f t="shared" si="3"/>
        <v>0</v>
      </c>
      <c r="AH27" s="9">
        <f t="shared" si="4"/>
        <v>0</v>
      </c>
      <c r="AI27" s="7">
        <v>11.0</v>
      </c>
      <c r="AJ27" s="7" t="s">
        <v>199</v>
      </c>
    </row>
    <row r="28" ht="15.75" customHeight="1">
      <c r="A28" s="7">
        <v>116.0</v>
      </c>
      <c r="B28" s="7" t="s">
        <v>179</v>
      </c>
      <c r="C28" s="7" t="s">
        <v>46</v>
      </c>
      <c r="D28" s="7" t="s">
        <v>102</v>
      </c>
      <c r="E28" s="7" t="s">
        <v>80</v>
      </c>
      <c r="F28" s="7">
        <v>1.0</v>
      </c>
      <c r="G28" s="7" t="s">
        <v>105</v>
      </c>
      <c r="H28" s="7" t="s">
        <v>106</v>
      </c>
      <c r="I28" s="7" t="s">
        <v>200</v>
      </c>
      <c r="J28" s="7" t="s">
        <v>106</v>
      </c>
      <c r="K28" s="7" t="s">
        <v>200</v>
      </c>
      <c r="L28" s="7" t="s">
        <v>106</v>
      </c>
      <c r="M28" s="7" t="s">
        <v>201</v>
      </c>
      <c r="N28" s="7" t="s">
        <v>202</v>
      </c>
      <c r="P28" s="7" t="s">
        <v>203</v>
      </c>
      <c r="Q28" s="7" t="s">
        <v>109</v>
      </c>
      <c r="R28" s="7" t="s">
        <v>85</v>
      </c>
      <c r="S28" s="7" t="s">
        <v>86</v>
      </c>
      <c r="T28" s="7">
        <v>1.0</v>
      </c>
      <c r="U28" s="7">
        <v>2.0</v>
      </c>
      <c r="V28" s="7">
        <v>0.0</v>
      </c>
      <c r="W28" s="8" t="s">
        <v>106</v>
      </c>
      <c r="X28" s="8" t="s">
        <v>200</v>
      </c>
      <c r="Y28" s="8">
        <v>1.0</v>
      </c>
      <c r="Z28" s="8">
        <v>0.0</v>
      </c>
      <c r="AA28" s="8">
        <v>0.0</v>
      </c>
      <c r="AB28" s="8" t="s">
        <v>87</v>
      </c>
      <c r="AC28" s="8" t="s">
        <v>88</v>
      </c>
      <c r="AD28" s="8"/>
      <c r="AE28" s="9" t="str">
        <f t="shared" si="1"/>
        <v>Manual</v>
      </c>
      <c r="AF28" s="9">
        <f t="shared" si="2"/>
        <v>1</v>
      </c>
      <c r="AG28" s="9">
        <f t="shared" si="3"/>
        <v>0</v>
      </c>
      <c r="AH28" s="9">
        <f t="shared" si="4"/>
        <v>0</v>
      </c>
      <c r="AI28" s="7">
        <v>11.0</v>
      </c>
      <c r="AJ28" s="7" t="s">
        <v>204</v>
      </c>
    </row>
    <row r="29" ht="15.75" customHeight="1">
      <c r="A29" s="7">
        <v>117.0</v>
      </c>
      <c r="B29" s="7" t="s">
        <v>179</v>
      </c>
      <c r="C29" s="7" t="s">
        <v>46</v>
      </c>
      <c r="D29" s="7" t="s">
        <v>115</v>
      </c>
      <c r="E29" s="7" t="s">
        <v>80</v>
      </c>
      <c r="F29" s="7">
        <v>1.0</v>
      </c>
      <c r="G29" s="7" t="s">
        <v>49</v>
      </c>
      <c r="H29" s="7" t="s">
        <v>180</v>
      </c>
      <c r="I29" s="7" t="s">
        <v>181</v>
      </c>
      <c r="J29" s="7" t="s">
        <v>180</v>
      </c>
      <c r="K29" s="7" t="s">
        <v>181</v>
      </c>
      <c r="L29" s="7" t="s">
        <v>182</v>
      </c>
      <c r="M29" s="7" t="s">
        <v>183</v>
      </c>
      <c r="O29" s="7" t="s">
        <v>180</v>
      </c>
      <c r="P29" s="7" t="s">
        <v>181</v>
      </c>
      <c r="R29" s="7" t="s">
        <v>85</v>
      </c>
      <c r="S29" s="7" t="s">
        <v>96</v>
      </c>
      <c r="T29" s="7">
        <v>0.0</v>
      </c>
      <c r="U29" s="7">
        <v>1.0</v>
      </c>
      <c r="V29" s="7">
        <v>1.0</v>
      </c>
      <c r="W29" s="8" t="s">
        <v>180</v>
      </c>
      <c r="X29" s="8" t="s">
        <v>181</v>
      </c>
      <c r="Y29" s="8">
        <v>1.0</v>
      </c>
      <c r="Z29" s="8">
        <v>0.0</v>
      </c>
      <c r="AA29" s="8">
        <v>0.0</v>
      </c>
      <c r="AB29" s="8" t="s">
        <v>87</v>
      </c>
      <c r="AC29" s="8" t="s">
        <v>88</v>
      </c>
      <c r="AD29" s="8"/>
      <c r="AE29" s="9" t="str">
        <f t="shared" si="1"/>
        <v>Manual</v>
      </c>
      <c r="AF29" s="9">
        <f t="shared" si="2"/>
        <v>1</v>
      </c>
      <c r="AG29" s="9">
        <f t="shared" si="3"/>
        <v>0</v>
      </c>
      <c r="AH29" s="9">
        <f t="shared" si="4"/>
        <v>0</v>
      </c>
      <c r="AI29" s="7">
        <v>11.0</v>
      </c>
      <c r="AJ29" s="7" t="s">
        <v>184</v>
      </c>
    </row>
    <row r="30" ht="15.75" customHeight="1">
      <c r="A30" s="7">
        <v>118.0</v>
      </c>
      <c r="B30" s="7" t="s">
        <v>179</v>
      </c>
      <c r="C30" s="7" t="s">
        <v>46</v>
      </c>
      <c r="D30" s="7" t="s">
        <v>115</v>
      </c>
      <c r="E30" s="7" t="s">
        <v>80</v>
      </c>
      <c r="F30" s="7">
        <v>1.0</v>
      </c>
      <c r="G30" s="7" t="s">
        <v>95</v>
      </c>
      <c r="H30" s="7" t="s">
        <v>185</v>
      </c>
      <c r="I30" s="7" t="s">
        <v>205</v>
      </c>
      <c r="J30" s="7" t="s">
        <v>185</v>
      </c>
      <c r="K30" s="7" t="s">
        <v>205</v>
      </c>
      <c r="L30" s="7" t="s">
        <v>187</v>
      </c>
      <c r="M30" s="7" t="s">
        <v>188</v>
      </c>
      <c r="O30" s="7" t="s">
        <v>185</v>
      </c>
      <c r="P30" s="7" t="s">
        <v>205</v>
      </c>
      <c r="R30" s="7" t="s">
        <v>85</v>
      </c>
      <c r="S30" s="7" t="s">
        <v>96</v>
      </c>
      <c r="T30" s="7">
        <v>0.0</v>
      </c>
      <c r="U30" s="7">
        <v>1.0</v>
      </c>
      <c r="V30" s="7">
        <v>1.0</v>
      </c>
      <c r="W30" s="8" t="s">
        <v>185</v>
      </c>
      <c r="X30" s="8" t="s">
        <v>205</v>
      </c>
      <c r="Y30" s="8">
        <v>1.0</v>
      </c>
      <c r="Z30" s="8">
        <v>0.0</v>
      </c>
      <c r="AA30" s="8">
        <v>0.0</v>
      </c>
      <c r="AB30" s="8" t="s">
        <v>87</v>
      </c>
      <c r="AC30" s="8" t="s">
        <v>88</v>
      </c>
      <c r="AD30" s="8"/>
      <c r="AE30" s="9" t="str">
        <f t="shared" si="1"/>
        <v>Manual</v>
      </c>
      <c r="AF30" s="9">
        <f t="shared" si="2"/>
        <v>1</v>
      </c>
      <c r="AG30" s="9">
        <f t="shared" si="3"/>
        <v>0</v>
      </c>
      <c r="AH30" s="9">
        <f t="shared" si="4"/>
        <v>0</v>
      </c>
      <c r="AI30" s="7">
        <v>11.0</v>
      </c>
      <c r="AJ30" s="7" t="s">
        <v>189</v>
      </c>
    </row>
    <row r="31" ht="15.75" customHeight="1">
      <c r="A31" s="7">
        <v>121.0</v>
      </c>
      <c r="B31" s="7" t="s">
        <v>206</v>
      </c>
      <c r="C31" s="7" t="s">
        <v>46</v>
      </c>
      <c r="D31" s="7" t="s">
        <v>48</v>
      </c>
      <c r="E31" s="7" t="s">
        <v>80</v>
      </c>
      <c r="F31" s="7">
        <v>1.0</v>
      </c>
      <c r="G31" s="7" t="s">
        <v>49</v>
      </c>
      <c r="H31" s="7" t="s">
        <v>207</v>
      </c>
      <c r="I31" s="7" t="s">
        <v>208</v>
      </c>
      <c r="J31" s="7" t="s">
        <v>207</v>
      </c>
      <c r="K31" s="7" t="s">
        <v>208</v>
      </c>
      <c r="L31" s="7" t="s">
        <v>209</v>
      </c>
      <c r="M31" s="7" t="s">
        <v>210</v>
      </c>
      <c r="O31" s="7" t="s">
        <v>207</v>
      </c>
      <c r="P31" s="7" t="s">
        <v>208</v>
      </c>
      <c r="R31" s="7" t="s">
        <v>85</v>
      </c>
      <c r="S31" s="7" t="s">
        <v>96</v>
      </c>
      <c r="T31" s="7">
        <v>0.0</v>
      </c>
      <c r="U31" s="7">
        <v>1.0</v>
      </c>
      <c r="V31" s="7">
        <v>1.0</v>
      </c>
      <c r="W31" s="8" t="s">
        <v>207</v>
      </c>
      <c r="X31" s="8" t="s">
        <v>208</v>
      </c>
      <c r="Y31" s="8">
        <v>1.0</v>
      </c>
      <c r="Z31" s="8">
        <v>0.0</v>
      </c>
      <c r="AA31" s="8">
        <v>0.0</v>
      </c>
      <c r="AB31" s="8" t="s">
        <v>87</v>
      </c>
      <c r="AC31" s="8" t="s">
        <v>88</v>
      </c>
      <c r="AD31" s="8"/>
      <c r="AE31" s="9" t="str">
        <f t="shared" si="1"/>
        <v>Manual</v>
      </c>
      <c r="AF31" s="9">
        <f t="shared" si="2"/>
        <v>1</v>
      </c>
      <c r="AG31" s="9">
        <f t="shared" si="3"/>
        <v>0</v>
      </c>
      <c r="AH31" s="9">
        <f t="shared" si="4"/>
        <v>0</v>
      </c>
      <c r="AI31" s="7">
        <v>12.0</v>
      </c>
      <c r="AJ31" s="7" t="s">
        <v>211</v>
      </c>
    </row>
    <row r="32" ht="15.75" customHeight="1">
      <c r="A32" s="7">
        <v>122.0</v>
      </c>
      <c r="B32" s="7" t="s">
        <v>206</v>
      </c>
      <c r="C32" s="7" t="s">
        <v>46</v>
      </c>
      <c r="D32" s="7" t="s">
        <v>48</v>
      </c>
      <c r="E32" s="7" t="s">
        <v>80</v>
      </c>
      <c r="F32" s="7">
        <v>1.0</v>
      </c>
      <c r="G32" s="7" t="s">
        <v>95</v>
      </c>
      <c r="H32" s="7" t="s">
        <v>212</v>
      </c>
      <c r="I32" s="7" t="s">
        <v>213</v>
      </c>
      <c r="J32" s="7" t="s">
        <v>212</v>
      </c>
      <c r="K32" s="7" t="s">
        <v>213</v>
      </c>
      <c r="L32" s="7" t="s">
        <v>214</v>
      </c>
      <c r="M32" s="7" t="s">
        <v>167</v>
      </c>
      <c r="O32" s="7" t="s">
        <v>212</v>
      </c>
      <c r="P32" s="7" t="s">
        <v>213</v>
      </c>
      <c r="R32" s="7" t="s">
        <v>85</v>
      </c>
      <c r="S32" s="7" t="s">
        <v>96</v>
      </c>
      <c r="T32" s="7">
        <v>0.0</v>
      </c>
      <c r="U32" s="7">
        <v>1.0</v>
      </c>
      <c r="V32" s="7">
        <v>1.0</v>
      </c>
      <c r="W32" s="8" t="s">
        <v>212</v>
      </c>
      <c r="X32" s="8" t="s">
        <v>213</v>
      </c>
      <c r="Y32" s="8"/>
      <c r="Z32" s="8"/>
      <c r="AA32" s="8"/>
      <c r="AB32" s="8" t="s">
        <v>87</v>
      </c>
      <c r="AC32" s="8" t="s">
        <v>88</v>
      </c>
      <c r="AD32" s="8"/>
      <c r="AE32" s="9" t="str">
        <f t="shared" si="1"/>
        <v>Auto</v>
      </c>
      <c r="AF32" s="9">
        <f t="shared" si="2"/>
        <v>0</v>
      </c>
      <c r="AG32" s="9">
        <f t="shared" si="3"/>
        <v>1</v>
      </c>
      <c r="AH32" s="9">
        <f t="shared" si="4"/>
        <v>1</v>
      </c>
      <c r="AI32" s="7">
        <v>12.0</v>
      </c>
      <c r="AJ32" s="7" t="s">
        <v>215</v>
      </c>
    </row>
    <row r="33" ht="15.75" customHeight="1">
      <c r="A33" s="7">
        <v>123.0</v>
      </c>
      <c r="B33" s="7" t="s">
        <v>206</v>
      </c>
      <c r="C33" s="7" t="s">
        <v>46</v>
      </c>
      <c r="D33" s="7" t="s">
        <v>48</v>
      </c>
      <c r="E33" s="7" t="s">
        <v>80</v>
      </c>
      <c r="F33" s="7">
        <v>1.0</v>
      </c>
      <c r="G33" s="7" t="s">
        <v>90</v>
      </c>
      <c r="H33" s="7" t="s">
        <v>216</v>
      </c>
      <c r="I33" s="7" t="s">
        <v>217</v>
      </c>
      <c r="J33" s="7" t="s">
        <v>216</v>
      </c>
      <c r="K33" s="7" t="s">
        <v>217</v>
      </c>
      <c r="L33" s="7" t="s">
        <v>216</v>
      </c>
      <c r="M33" s="7" t="s">
        <v>218</v>
      </c>
      <c r="O33" s="7" t="s">
        <v>216</v>
      </c>
      <c r="P33" s="7" t="s">
        <v>217</v>
      </c>
      <c r="R33" s="7" t="s">
        <v>85</v>
      </c>
      <c r="S33" s="7" t="s">
        <v>96</v>
      </c>
      <c r="T33" s="7">
        <v>0.0</v>
      </c>
      <c r="U33" s="7">
        <v>1.0</v>
      </c>
      <c r="V33" s="7">
        <v>1.0</v>
      </c>
      <c r="W33" s="8" t="s">
        <v>216</v>
      </c>
      <c r="X33" s="8" t="s">
        <v>217</v>
      </c>
      <c r="Y33" s="8">
        <v>1.0</v>
      </c>
      <c r="Z33" s="8">
        <v>0.0</v>
      </c>
      <c r="AA33" s="8">
        <v>0.0</v>
      </c>
      <c r="AB33" s="8" t="s">
        <v>87</v>
      </c>
      <c r="AC33" s="8" t="s">
        <v>88</v>
      </c>
      <c r="AD33" s="8"/>
      <c r="AE33" s="9" t="str">
        <f t="shared" si="1"/>
        <v>Manual</v>
      </c>
      <c r="AF33" s="9">
        <f t="shared" si="2"/>
        <v>1</v>
      </c>
      <c r="AG33" s="9">
        <f t="shared" si="3"/>
        <v>0</v>
      </c>
      <c r="AH33" s="9">
        <f t="shared" si="4"/>
        <v>0</v>
      </c>
      <c r="AI33" s="7">
        <v>12.0</v>
      </c>
      <c r="AJ33" s="7" t="s">
        <v>222</v>
      </c>
    </row>
    <row r="34" ht="15.75" customHeight="1">
      <c r="A34" s="7">
        <v>125.0</v>
      </c>
      <c r="B34" s="7" t="s">
        <v>206</v>
      </c>
      <c r="C34" s="7" t="s">
        <v>46</v>
      </c>
      <c r="D34" s="7" t="s">
        <v>102</v>
      </c>
      <c r="E34" s="7" t="s">
        <v>80</v>
      </c>
      <c r="F34" s="7">
        <v>1.0</v>
      </c>
      <c r="G34" s="7" t="s">
        <v>49</v>
      </c>
      <c r="H34" s="7" t="s">
        <v>207</v>
      </c>
      <c r="I34" s="7" t="s">
        <v>224</v>
      </c>
      <c r="J34" s="7" t="s">
        <v>207</v>
      </c>
      <c r="K34" s="7" t="s">
        <v>224</v>
      </c>
      <c r="L34" s="7" t="s">
        <v>209</v>
      </c>
      <c r="M34" s="7" t="s">
        <v>225</v>
      </c>
      <c r="N34" s="7" t="s">
        <v>226</v>
      </c>
      <c r="P34" s="7" t="s">
        <v>208</v>
      </c>
      <c r="Q34" s="7" t="s">
        <v>99</v>
      </c>
      <c r="R34" s="7" t="s">
        <v>85</v>
      </c>
      <c r="S34" s="7" t="s">
        <v>86</v>
      </c>
      <c r="T34" s="7">
        <v>1.0</v>
      </c>
      <c r="U34" s="7">
        <v>1.0</v>
      </c>
      <c r="V34" s="7">
        <v>0.0</v>
      </c>
      <c r="W34" s="8" t="s">
        <v>207</v>
      </c>
      <c r="X34" s="8" t="s">
        <v>224</v>
      </c>
      <c r="Y34" s="8"/>
      <c r="Z34" s="8"/>
      <c r="AA34" s="8"/>
      <c r="AB34" s="8" t="s">
        <v>87</v>
      </c>
      <c r="AC34" s="8" t="s">
        <v>88</v>
      </c>
      <c r="AD34" s="8"/>
      <c r="AE34" s="9" t="str">
        <f t="shared" si="1"/>
        <v>Auto</v>
      </c>
      <c r="AF34" s="9">
        <f t="shared" si="2"/>
        <v>1</v>
      </c>
      <c r="AG34" s="9">
        <f t="shared" si="3"/>
        <v>1</v>
      </c>
      <c r="AH34" s="9">
        <f t="shared" si="4"/>
        <v>0</v>
      </c>
      <c r="AI34" s="7">
        <v>12.0</v>
      </c>
      <c r="AJ34" s="7" t="s">
        <v>211</v>
      </c>
    </row>
    <row r="35" ht="15.75" customHeight="1">
      <c r="A35" s="7">
        <v>126.0</v>
      </c>
      <c r="B35" s="7" t="s">
        <v>206</v>
      </c>
      <c r="C35" s="7" t="s">
        <v>46</v>
      </c>
      <c r="D35" s="7" t="s">
        <v>102</v>
      </c>
      <c r="E35" s="7" t="s">
        <v>80</v>
      </c>
      <c r="F35" s="7">
        <v>1.0</v>
      </c>
      <c r="G35" s="7" t="s">
        <v>95</v>
      </c>
      <c r="H35" s="7" t="s">
        <v>212</v>
      </c>
      <c r="I35" s="7" t="s">
        <v>213</v>
      </c>
      <c r="J35" s="7" t="s">
        <v>212</v>
      </c>
      <c r="K35" s="7" t="s">
        <v>213</v>
      </c>
      <c r="L35" s="7" t="s">
        <v>214</v>
      </c>
      <c r="M35" s="7" t="s">
        <v>167</v>
      </c>
      <c r="O35" s="7" t="s">
        <v>212</v>
      </c>
      <c r="P35" s="7" t="s">
        <v>213</v>
      </c>
      <c r="R35" s="7" t="s">
        <v>85</v>
      </c>
      <c r="S35" s="7" t="s">
        <v>96</v>
      </c>
      <c r="T35" s="7">
        <v>0.0</v>
      </c>
      <c r="U35" s="7">
        <v>1.0</v>
      </c>
      <c r="V35" s="7">
        <v>1.0</v>
      </c>
      <c r="W35" s="8" t="s">
        <v>212</v>
      </c>
      <c r="X35" s="8" t="s">
        <v>213</v>
      </c>
      <c r="Y35" s="8"/>
      <c r="Z35" s="8"/>
      <c r="AA35" s="8"/>
      <c r="AB35" s="8" t="s">
        <v>87</v>
      </c>
      <c r="AC35" s="8" t="s">
        <v>88</v>
      </c>
      <c r="AD35" s="8"/>
      <c r="AE35" s="9" t="str">
        <f t="shared" si="1"/>
        <v>Auto</v>
      </c>
      <c r="AF35" s="9">
        <f t="shared" si="2"/>
        <v>0</v>
      </c>
      <c r="AG35" s="9">
        <f t="shared" si="3"/>
        <v>1</v>
      </c>
      <c r="AH35" s="9">
        <f t="shared" si="4"/>
        <v>1</v>
      </c>
      <c r="AI35" s="7">
        <v>12.0</v>
      </c>
      <c r="AJ35" s="7" t="s">
        <v>215</v>
      </c>
    </row>
    <row r="36" ht="15.75" customHeight="1">
      <c r="A36" s="7">
        <v>127.0</v>
      </c>
      <c r="B36" s="7" t="s">
        <v>206</v>
      </c>
      <c r="C36" s="7" t="s">
        <v>46</v>
      </c>
      <c r="D36" s="7" t="s">
        <v>102</v>
      </c>
      <c r="E36" s="7" t="s">
        <v>80</v>
      </c>
      <c r="F36" s="7">
        <v>1.0</v>
      </c>
      <c r="G36" s="7" t="s">
        <v>90</v>
      </c>
      <c r="H36" s="7" t="s">
        <v>216</v>
      </c>
      <c r="I36" s="7" t="s">
        <v>217</v>
      </c>
      <c r="J36" s="7" t="s">
        <v>216</v>
      </c>
      <c r="K36" s="7" t="s">
        <v>217</v>
      </c>
      <c r="L36" s="7" t="s">
        <v>216</v>
      </c>
      <c r="M36" s="7" t="s">
        <v>218</v>
      </c>
      <c r="O36" s="7" t="s">
        <v>216</v>
      </c>
      <c r="P36" s="7" t="s">
        <v>217</v>
      </c>
      <c r="R36" s="7" t="s">
        <v>85</v>
      </c>
      <c r="S36" s="7" t="s">
        <v>96</v>
      </c>
      <c r="T36" s="7">
        <v>0.0</v>
      </c>
      <c r="U36" s="7">
        <v>1.0</v>
      </c>
      <c r="V36" s="7">
        <v>1.0</v>
      </c>
      <c r="W36" s="8" t="s">
        <v>216</v>
      </c>
      <c r="X36" s="8" t="s">
        <v>217</v>
      </c>
      <c r="Y36" s="8">
        <v>1.0</v>
      </c>
      <c r="Z36" s="8">
        <v>0.0</v>
      </c>
      <c r="AA36" s="8">
        <v>0.0</v>
      </c>
      <c r="AB36" s="8" t="s">
        <v>87</v>
      </c>
      <c r="AC36" s="8" t="s">
        <v>88</v>
      </c>
      <c r="AD36" s="8"/>
      <c r="AE36" s="9" t="str">
        <f t="shared" si="1"/>
        <v>Manual</v>
      </c>
      <c r="AF36" s="9">
        <f t="shared" si="2"/>
        <v>1</v>
      </c>
      <c r="AG36" s="9">
        <f t="shared" si="3"/>
        <v>0</v>
      </c>
      <c r="AH36" s="9">
        <f t="shared" si="4"/>
        <v>0</v>
      </c>
      <c r="AI36" s="7">
        <v>12.0</v>
      </c>
      <c r="AJ36" s="7" t="s">
        <v>222</v>
      </c>
    </row>
    <row r="37" ht="15.75" customHeight="1">
      <c r="A37" s="7">
        <v>129.0</v>
      </c>
      <c r="B37" s="7" t="s">
        <v>206</v>
      </c>
      <c r="C37" s="7" t="s">
        <v>46</v>
      </c>
      <c r="D37" s="7" t="s">
        <v>115</v>
      </c>
      <c r="E37" s="7" t="s">
        <v>80</v>
      </c>
      <c r="F37" s="7">
        <v>1.0</v>
      </c>
      <c r="G37" s="7" t="s">
        <v>49</v>
      </c>
      <c r="H37" s="7" t="s">
        <v>207</v>
      </c>
      <c r="I37" s="7" t="s">
        <v>208</v>
      </c>
      <c r="J37" s="7" t="s">
        <v>207</v>
      </c>
      <c r="K37" s="7" t="s">
        <v>208</v>
      </c>
      <c r="L37" s="7" t="s">
        <v>209</v>
      </c>
      <c r="M37" s="7" t="s">
        <v>210</v>
      </c>
      <c r="O37" s="7" t="s">
        <v>207</v>
      </c>
      <c r="P37" s="7" t="s">
        <v>208</v>
      </c>
      <c r="R37" s="7" t="s">
        <v>85</v>
      </c>
      <c r="S37" s="7" t="s">
        <v>96</v>
      </c>
      <c r="T37" s="7">
        <v>0.0</v>
      </c>
      <c r="U37" s="7">
        <v>1.0</v>
      </c>
      <c r="V37" s="7">
        <v>1.0</v>
      </c>
      <c r="W37" s="8" t="s">
        <v>207</v>
      </c>
      <c r="X37" s="8" t="s">
        <v>208</v>
      </c>
      <c r="Y37" s="8">
        <v>1.0</v>
      </c>
      <c r="Z37" s="8">
        <v>0.0</v>
      </c>
      <c r="AA37" s="8">
        <v>0.0</v>
      </c>
      <c r="AB37" s="8" t="s">
        <v>87</v>
      </c>
      <c r="AC37" s="8" t="s">
        <v>88</v>
      </c>
      <c r="AD37" s="8"/>
      <c r="AE37" s="9" t="str">
        <f t="shared" si="1"/>
        <v>Manual</v>
      </c>
      <c r="AF37" s="9">
        <f t="shared" si="2"/>
        <v>1</v>
      </c>
      <c r="AG37" s="9">
        <f t="shared" si="3"/>
        <v>0</v>
      </c>
      <c r="AH37" s="9">
        <f t="shared" si="4"/>
        <v>0</v>
      </c>
      <c r="AI37" s="7">
        <v>12.0</v>
      </c>
      <c r="AJ37" s="7" t="s">
        <v>211</v>
      </c>
    </row>
    <row r="38" ht="15.75" customHeight="1">
      <c r="A38" s="7">
        <v>130.0</v>
      </c>
      <c r="B38" s="7" t="s">
        <v>206</v>
      </c>
      <c r="C38" s="7" t="s">
        <v>46</v>
      </c>
      <c r="D38" s="7" t="s">
        <v>115</v>
      </c>
      <c r="E38" s="7" t="s">
        <v>80</v>
      </c>
      <c r="F38" s="7">
        <v>1.0</v>
      </c>
      <c r="G38" s="7" t="s">
        <v>95</v>
      </c>
      <c r="H38" s="7" t="s">
        <v>212</v>
      </c>
      <c r="I38" s="7" t="s">
        <v>213</v>
      </c>
      <c r="J38" s="7" t="s">
        <v>212</v>
      </c>
      <c r="K38" s="7" t="s">
        <v>213</v>
      </c>
      <c r="L38" s="7" t="s">
        <v>214</v>
      </c>
      <c r="M38" s="7" t="s">
        <v>167</v>
      </c>
      <c r="O38" s="7" t="s">
        <v>212</v>
      </c>
      <c r="P38" s="7" t="s">
        <v>213</v>
      </c>
      <c r="R38" s="7" t="s">
        <v>85</v>
      </c>
      <c r="S38" s="7" t="s">
        <v>96</v>
      </c>
      <c r="T38" s="7">
        <v>0.0</v>
      </c>
      <c r="U38" s="7">
        <v>1.0</v>
      </c>
      <c r="V38" s="7">
        <v>1.0</v>
      </c>
      <c r="W38" s="8" t="s">
        <v>212</v>
      </c>
      <c r="X38" s="8" t="s">
        <v>213</v>
      </c>
      <c r="Y38" s="8"/>
      <c r="Z38" s="8"/>
      <c r="AA38" s="8"/>
      <c r="AB38" s="8" t="s">
        <v>87</v>
      </c>
      <c r="AC38" s="8" t="s">
        <v>88</v>
      </c>
      <c r="AD38" s="8"/>
      <c r="AE38" s="9" t="str">
        <f t="shared" si="1"/>
        <v>Auto</v>
      </c>
      <c r="AF38" s="9">
        <f t="shared" si="2"/>
        <v>0</v>
      </c>
      <c r="AG38" s="9">
        <f t="shared" si="3"/>
        <v>1</v>
      </c>
      <c r="AH38" s="9">
        <f t="shared" si="4"/>
        <v>1</v>
      </c>
      <c r="AI38" s="7">
        <v>12.0</v>
      </c>
      <c r="AJ38" s="7" t="s">
        <v>215</v>
      </c>
    </row>
    <row r="39" ht="15.75" customHeight="1">
      <c r="A39" s="7">
        <v>133.0</v>
      </c>
      <c r="B39" s="7" t="s">
        <v>236</v>
      </c>
      <c r="C39" s="7" t="s">
        <v>79</v>
      </c>
      <c r="D39" s="7" t="s">
        <v>48</v>
      </c>
      <c r="E39" s="7" t="s">
        <v>80</v>
      </c>
      <c r="F39" s="7">
        <v>1.0</v>
      </c>
      <c r="G39" s="7" t="s">
        <v>49</v>
      </c>
      <c r="H39" s="7" t="s">
        <v>237</v>
      </c>
      <c r="I39" s="7" t="s">
        <v>238</v>
      </c>
      <c r="J39" s="7" t="s">
        <v>237</v>
      </c>
      <c r="K39" s="7" t="s">
        <v>238</v>
      </c>
      <c r="L39" s="7" t="s">
        <v>239</v>
      </c>
      <c r="M39" s="7" t="s">
        <v>240</v>
      </c>
      <c r="O39" s="7" t="s">
        <v>237</v>
      </c>
      <c r="P39" s="7" t="s">
        <v>238</v>
      </c>
      <c r="R39" s="7" t="s">
        <v>85</v>
      </c>
      <c r="S39" s="7" t="s">
        <v>86</v>
      </c>
      <c r="T39" s="7">
        <v>0.0</v>
      </c>
      <c r="U39" s="7">
        <v>14.0</v>
      </c>
      <c r="V39" s="7">
        <v>1.0</v>
      </c>
      <c r="W39" s="8" t="s">
        <v>237</v>
      </c>
      <c r="X39" s="8" t="s">
        <v>238</v>
      </c>
      <c r="Y39" s="8">
        <v>1.0</v>
      </c>
      <c r="Z39" s="8">
        <v>0.0</v>
      </c>
      <c r="AA39" s="8">
        <v>0.0</v>
      </c>
      <c r="AB39" s="8" t="s">
        <v>87</v>
      </c>
      <c r="AC39" s="8" t="s">
        <v>88</v>
      </c>
      <c r="AD39" s="8"/>
      <c r="AE39" s="9" t="str">
        <f t="shared" si="1"/>
        <v>Manual</v>
      </c>
      <c r="AF39" s="9">
        <f t="shared" si="2"/>
        <v>1</v>
      </c>
      <c r="AG39" s="9">
        <f t="shared" si="3"/>
        <v>0</v>
      </c>
      <c r="AH39" s="9">
        <f t="shared" si="4"/>
        <v>0</v>
      </c>
      <c r="AI39" s="7">
        <v>13.0</v>
      </c>
      <c r="AJ39" s="7" t="s">
        <v>241</v>
      </c>
    </row>
    <row r="40" ht="15.75" customHeight="1">
      <c r="A40" s="7">
        <v>135.0</v>
      </c>
      <c r="B40" s="7" t="s">
        <v>236</v>
      </c>
      <c r="C40" s="7" t="s">
        <v>79</v>
      </c>
      <c r="D40" s="7" t="s">
        <v>48</v>
      </c>
      <c r="E40" s="7" t="s">
        <v>80</v>
      </c>
      <c r="F40" s="7">
        <v>1.0</v>
      </c>
      <c r="G40" s="7" t="s">
        <v>90</v>
      </c>
      <c r="H40" s="7" t="s">
        <v>91</v>
      </c>
      <c r="I40" s="7" t="s">
        <v>92</v>
      </c>
      <c r="J40" s="7" t="s">
        <v>91</v>
      </c>
      <c r="K40" s="7" t="s">
        <v>92</v>
      </c>
      <c r="L40" s="7" t="s">
        <v>93</v>
      </c>
      <c r="M40" s="7" t="s">
        <v>94</v>
      </c>
      <c r="O40" s="7" t="s">
        <v>91</v>
      </c>
      <c r="P40" s="7" t="s">
        <v>92</v>
      </c>
      <c r="R40" s="7" t="s">
        <v>85</v>
      </c>
      <c r="S40" s="7" t="s">
        <v>96</v>
      </c>
      <c r="T40" s="7">
        <v>0.0</v>
      </c>
      <c r="U40" s="7">
        <v>1.0</v>
      </c>
      <c r="V40" s="7">
        <v>1.0</v>
      </c>
      <c r="W40" s="8" t="s">
        <v>91</v>
      </c>
      <c r="X40" s="8" t="s">
        <v>92</v>
      </c>
      <c r="Y40" s="8">
        <v>1.0</v>
      </c>
      <c r="Z40" s="8">
        <v>0.0</v>
      </c>
      <c r="AA40" s="8">
        <v>0.0</v>
      </c>
      <c r="AB40" s="8" t="s">
        <v>87</v>
      </c>
      <c r="AC40" s="8" t="s">
        <v>88</v>
      </c>
      <c r="AD40" s="8"/>
      <c r="AE40" s="9" t="str">
        <f t="shared" si="1"/>
        <v>Manual</v>
      </c>
      <c r="AF40" s="9">
        <f t="shared" si="2"/>
        <v>1</v>
      </c>
      <c r="AG40" s="9">
        <f t="shared" si="3"/>
        <v>0</v>
      </c>
      <c r="AH40" s="9">
        <f t="shared" si="4"/>
        <v>0</v>
      </c>
      <c r="AI40" s="7">
        <v>13.0</v>
      </c>
      <c r="AJ40" s="7" t="s">
        <v>244</v>
      </c>
    </row>
    <row r="41" ht="15.75" customHeight="1">
      <c r="A41" s="7">
        <v>137.0</v>
      </c>
      <c r="B41" s="7" t="s">
        <v>236</v>
      </c>
      <c r="C41" s="7" t="s">
        <v>79</v>
      </c>
      <c r="D41" s="7" t="s">
        <v>102</v>
      </c>
      <c r="E41" s="7" t="s">
        <v>80</v>
      </c>
      <c r="F41" s="7">
        <v>1.0</v>
      </c>
      <c r="G41" s="7" t="s">
        <v>49</v>
      </c>
      <c r="H41" s="7" t="s">
        <v>237</v>
      </c>
      <c r="I41" s="7" t="s">
        <v>245</v>
      </c>
      <c r="J41" s="7" t="s">
        <v>237</v>
      </c>
      <c r="K41" s="7" t="s">
        <v>245</v>
      </c>
      <c r="L41" s="7" t="s">
        <v>239</v>
      </c>
      <c r="M41" s="7" t="s">
        <v>246</v>
      </c>
      <c r="O41" s="7" t="s">
        <v>237</v>
      </c>
      <c r="P41" s="7" t="s">
        <v>245</v>
      </c>
      <c r="R41" s="7" t="s">
        <v>85</v>
      </c>
      <c r="S41" s="7" t="s">
        <v>96</v>
      </c>
      <c r="T41" s="7">
        <v>0.0</v>
      </c>
      <c r="U41" s="7">
        <v>1.0</v>
      </c>
      <c r="V41" s="7">
        <v>1.0</v>
      </c>
      <c r="W41" s="8" t="s">
        <v>237</v>
      </c>
      <c r="X41" s="8" t="s">
        <v>245</v>
      </c>
      <c r="Y41" s="8">
        <v>1.0</v>
      </c>
      <c r="Z41" s="8">
        <v>0.0</v>
      </c>
      <c r="AA41" s="8">
        <v>0.0</v>
      </c>
      <c r="AB41" s="8" t="s">
        <v>87</v>
      </c>
      <c r="AC41" s="8" t="s">
        <v>88</v>
      </c>
      <c r="AD41" s="8"/>
      <c r="AE41" s="9" t="str">
        <f t="shared" si="1"/>
        <v>Manual</v>
      </c>
      <c r="AF41" s="9">
        <f t="shared" si="2"/>
        <v>1</v>
      </c>
      <c r="AG41" s="9">
        <f t="shared" si="3"/>
        <v>0</v>
      </c>
      <c r="AH41" s="9">
        <f t="shared" si="4"/>
        <v>0</v>
      </c>
      <c r="AI41" s="7">
        <v>13.0</v>
      </c>
      <c r="AJ41" s="7" t="s">
        <v>241</v>
      </c>
    </row>
    <row r="42" ht="15.75" customHeight="1">
      <c r="A42" s="7">
        <v>139.0</v>
      </c>
      <c r="B42" s="7" t="s">
        <v>236</v>
      </c>
      <c r="C42" s="7" t="s">
        <v>79</v>
      </c>
      <c r="D42" s="7" t="s">
        <v>102</v>
      </c>
      <c r="E42" s="7" t="s">
        <v>80</v>
      </c>
      <c r="F42" s="7">
        <v>1.0</v>
      </c>
      <c r="G42" s="7" t="s">
        <v>90</v>
      </c>
      <c r="H42" s="7" t="s">
        <v>91</v>
      </c>
      <c r="I42" s="7" t="s">
        <v>92</v>
      </c>
      <c r="J42" s="7" t="s">
        <v>91</v>
      </c>
      <c r="K42" s="7" t="s">
        <v>92</v>
      </c>
      <c r="L42" s="7" t="s">
        <v>93</v>
      </c>
      <c r="M42" s="7" t="s">
        <v>94</v>
      </c>
      <c r="O42" s="7" t="s">
        <v>91</v>
      </c>
      <c r="P42" s="7" t="s">
        <v>92</v>
      </c>
      <c r="R42" s="7" t="s">
        <v>85</v>
      </c>
      <c r="S42" s="7" t="s">
        <v>96</v>
      </c>
      <c r="T42" s="7">
        <v>0.0</v>
      </c>
      <c r="U42" s="7">
        <v>1.0</v>
      </c>
      <c r="V42" s="7">
        <v>1.0</v>
      </c>
      <c r="W42" s="8" t="s">
        <v>91</v>
      </c>
      <c r="X42" s="8" t="s">
        <v>92</v>
      </c>
      <c r="Y42" s="8">
        <v>1.0</v>
      </c>
      <c r="Z42" s="8">
        <v>0.0</v>
      </c>
      <c r="AA42" s="8">
        <v>0.0</v>
      </c>
      <c r="AB42" s="8" t="s">
        <v>87</v>
      </c>
      <c r="AC42" s="8" t="s">
        <v>88</v>
      </c>
      <c r="AD42" s="8"/>
      <c r="AE42" s="9" t="str">
        <f t="shared" si="1"/>
        <v>Manual</v>
      </c>
      <c r="AF42" s="9">
        <f t="shared" si="2"/>
        <v>1</v>
      </c>
      <c r="AG42" s="9">
        <f t="shared" si="3"/>
        <v>0</v>
      </c>
      <c r="AH42" s="9">
        <f t="shared" si="4"/>
        <v>0</v>
      </c>
      <c r="AI42" s="7">
        <v>13.0</v>
      </c>
      <c r="AJ42" s="7" t="s">
        <v>244</v>
      </c>
    </row>
    <row r="43" ht="15.75" customHeight="1">
      <c r="A43" s="7">
        <v>141.0</v>
      </c>
      <c r="B43" s="7" t="s">
        <v>236</v>
      </c>
      <c r="C43" s="7" t="s">
        <v>79</v>
      </c>
      <c r="D43" s="7" t="s">
        <v>115</v>
      </c>
      <c r="E43" s="7" t="s">
        <v>80</v>
      </c>
      <c r="F43" s="7">
        <v>1.0</v>
      </c>
      <c r="G43" s="7" t="s">
        <v>49</v>
      </c>
      <c r="H43" s="7" t="s">
        <v>237</v>
      </c>
      <c r="J43" s="7" t="s">
        <v>237</v>
      </c>
      <c r="L43" s="7" t="s">
        <v>239</v>
      </c>
      <c r="O43" s="7" t="s">
        <v>237</v>
      </c>
      <c r="R43" s="7" t="s">
        <v>85</v>
      </c>
      <c r="S43" s="7" t="s">
        <v>96</v>
      </c>
      <c r="T43" s="7">
        <v>0.0</v>
      </c>
      <c r="U43" s="7">
        <v>0.0</v>
      </c>
      <c r="V43" s="7">
        <v>1.0</v>
      </c>
      <c r="W43" s="8" t="s">
        <v>237</v>
      </c>
      <c r="X43" s="8"/>
      <c r="Y43" s="8"/>
      <c r="Z43" s="8"/>
      <c r="AA43" s="8"/>
      <c r="AB43" s="8" t="s">
        <v>87</v>
      </c>
      <c r="AC43" s="8" t="s">
        <v>88</v>
      </c>
      <c r="AD43" s="8"/>
      <c r="AE43" s="9" t="str">
        <f t="shared" si="1"/>
        <v>Auto</v>
      </c>
      <c r="AF43" s="9">
        <f t="shared" si="2"/>
        <v>0</v>
      </c>
      <c r="AG43" s="9">
        <f t="shared" si="3"/>
        <v>0</v>
      </c>
      <c r="AH43" s="9">
        <f t="shared" si="4"/>
        <v>1</v>
      </c>
      <c r="AI43" s="7">
        <v>13.0</v>
      </c>
      <c r="AJ43" s="7" t="s">
        <v>241</v>
      </c>
    </row>
    <row r="44" ht="15.75" customHeight="1">
      <c r="A44" s="7">
        <v>143.0</v>
      </c>
      <c r="B44" s="7" t="s">
        <v>236</v>
      </c>
      <c r="C44" s="7" t="s">
        <v>79</v>
      </c>
      <c r="D44" s="7" t="s">
        <v>115</v>
      </c>
      <c r="E44" s="7" t="s">
        <v>80</v>
      </c>
      <c r="F44" s="7">
        <v>1.0</v>
      </c>
      <c r="G44" s="7" t="s">
        <v>90</v>
      </c>
      <c r="H44" s="7" t="s">
        <v>91</v>
      </c>
      <c r="I44" s="7" t="s">
        <v>92</v>
      </c>
      <c r="J44" s="7" t="s">
        <v>91</v>
      </c>
      <c r="K44" s="7" t="s">
        <v>92</v>
      </c>
      <c r="L44" s="7" t="s">
        <v>93</v>
      </c>
      <c r="M44" s="7" t="s">
        <v>94</v>
      </c>
      <c r="O44" s="7" t="s">
        <v>91</v>
      </c>
      <c r="P44" s="7" t="s">
        <v>92</v>
      </c>
      <c r="R44" s="7" t="s">
        <v>85</v>
      </c>
      <c r="S44" s="7" t="s">
        <v>96</v>
      </c>
      <c r="T44" s="7">
        <v>0.0</v>
      </c>
      <c r="U44" s="7">
        <v>1.0</v>
      </c>
      <c r="V44" s="7">
        <v>1.0</v>
      </c>
      <c r="W44" s="8" t="s">
        <v>91</v>
      </c>
      <c r="X44" s="8" t="s">
        <v>92</v>
      </c>
      <c r="Y44" s="8">
        <v>1.0</v>
      </c>
      <c r="Z44" s="8">
        <v>0.0</v>
      </c>
      <c r="AA44" s="8">
        <v>0.0</v>
      </c>
      <c r="AB44" s="8" t="s">
        <v>87</v>
      </c>
      <c r="AC44" s="8" t="s">
        <v>88</v>
      </c>
      <c r="AD44" s="8"/>
      <c r="AE44" s="9" t="str">
        <f t="shared" si="1"/>
        <v>Manual</v>
      </c>
      <c r="AF44" s="9">
        <f t="shared" si="2"/>
        <v>1</v>
      </c>
      <c r="AG44" s="9">
        <f t="shared" si="3"/>
        <v>0</v>
      </c>
      <c r="AH44" s="9">
        <f t="shared" si="4"/>
        <v>0</v>
      </c>
      <c r="AI44" s="7">
        <v>13.0</v>
      </c>
      <c r="AJ44" s="7" t="s">
        <v>244</v>
      </c>
    </row>
    <row r="45" ht="15.75" customHeight="1">
      <c r="A45" s="7">
        <v>149.0</v>
      </c>
      <c r="B45" s="7" t="s">
        <v>254</v>
      </c>
      <c r="C45" s="7" t="s">
        <v>79</v>
      </c>
      <c r="D45" s="7" t="s">
        <v>102</v>
      </c>
      <c r="E45" s="7" t="s">
        <v>80</v>
      </c>
      <c r="F45" s="7">
        <v>1.0</v>
      </c>
      <c r="G45" s="7" t="s">
        <v>49</v>
      </c>
      <c r="H45" s="7" t="s">
        <v>255</v>
      </c>
      <c r="I45" s="7" t="s">
        <v>256</v>
      </c>
      <c r="J45" s="7" t="s">
        <v>255</v>
      </c>
      <c r="K45" s="7" t="s">
        <v>256</v>
      </c>
      <c r="L45" s="7" t="s">
        <v>257</v>
      </c>
      <c r="M45" s="7" t="s">
        <v>258</v>
      </c>
      <c r="O45" s="7" t="s">
        <v>255</v>
      </c>
      <c r="P45" s="7" t="s">
        <v>256</v>
      </c>
      <c r="R45" s="7" t="s">
        <v>85</v>
      </c>
      <c r="S45" s="7" t="s">
        <v>96</v>
      </c>
      <c r="T45" s="7">
        <v>0.0</v>
      </c>
      <c r="U45" s="7">
        <v>1.0</v>
      </c>
      <c r="V45" s="7">
        <v>1.0</v>
      </c>
      <c r="W45" s="8" t="s">
        <v>255</v>
      </c>
      <c r="X45" s="8" t="s">
        <v>256</v>
      </c>
      <c r="Y45" s="8">
        <v>1.0</v>
      </c>
      <c r="Z45" s="8">
        <v>0.0</v>
      </c>
      <c r="AA45" s="8">
        <v>0.0</v>
      </c>
      <c r="AB45" s="8" t="s">
        <v>87</v>
      </c>
      <c r="AC45" s="8" t="s">
        <v>88</v>
      </c>
      <c r="AD45" s="8"/>
      <c r="AE45" s="9" t="str">
        <f t="shared" si="1"/>
        <v>Manual</v>
      </c>
      <c r="AF45" s="9">
        <f t="shared" si="2"/>
        <v>1</v>
      </c>
      <c r="AG45" s="9">
        <f t="shared" si="3"/>
        <v>0</v>
      </c>
      <c r="AH45" s="9">
        <f t="shared" si="4"/>
        <v>0</v>
      </c>
      <c r="AI45" s="7">
        <v>14.0</v>
      </c>
      <c r="AJ45" s="7" t="s">
        <v>259</v>
      </c>
    </row>
    <row r="46" ht="15.75" customHeight="1">
      <c r="A46" s="7">
        <v>157.0</v>
      </c>
      <c r="B46" s="7" t="s">
        <v>260</v>
      </c>
      <c r="C46" s="7" t="s">
        <v>79</v>
      </c>
      <c r="D46" s="7" t="s">
        <v>48</v>
      </c>
      <c r="E46" s="7" t="s">
        <v>80</v>
      </c>
      <c r="F46" s="7">
        <v>1.0</v>
      </c>
      <c r="G46" s="7" t="s">
        <v>49</v>
      </c>
      <c r="H46" s="7" t="s">
        <v>237</v>
      </c>
      <c r="I46" s="7" t="s">
        <v>261</v>
      </c>
      <c r="J46" s="7" t="s">
        <v>237</v>
      </c>
      <c r="K46" s="7" t="s">
        <v>261</v>
      </c>
      <c r="L46" s="7" t="s">
        <v>239</v>
      </c>
      <c r="M46" s="7" t="s">
        <v>262</v>
      </c>
      <c r="O46" s="7" t="s">
        <v>237</v>
      </c>
      <c r="P46" s="7" t="s">
        <v>261</v>
      </c>
      <c r="R46" s="7" t="s">
        <v>85</v>
      </c>
      <c r="S46" s="7" t="s">
        <v>86</v>
      </c>
      <c r="T46" s="7">
        <v>0.0</v>
      </c>
      <c r="U46" s="7">
        <v>19.0</v>
      </c>
      <c r="V46" s="7">
        <v>1.0</v>
      </c>
      <c r="W46" s="8" t="s">
        <v>237</v>
      </c>
      <c r="X46" s="8" t="s">
        <v>261</v>
      </c>
      <c r="Y46" s="8">
        <v>1.0</v>
      </c>
      <c r="Z46" s="8">
        <v>0.0</v>
      </c>
      <c r="AA46" s="8">
        <v>0.0</v>
      </c>
      <c r="AB46" s="8" t="s">
        <v>87</v>
      </c>
      <c r="AC46" s="8" t="s">
        <v>88</v>
      </c>
      <c r="AD46" s="8"/>
      <c r="AE46" s="9" t="str">
        <f t="shared" si="1"/>
        <v>Manual</v>
      </c>
      <c r="AF46" s="9">
        <f t="shared" si="2"/>
        <v>1</v>
      </c>
      <c r="AG46" s="9">
        <f t="shared" si="3"/>
        <v>0</v>
      </c>
      <c r="AH46" s="9">
        <f t="shared" si="4"/>
        <v>0</v>
      </c>
      <c r="AI46" s="7">
        <v>16.0</v>
      </c>
      <c r="AJ46" s="7" t="s">
        <v>263</v>
      </c>
    </row>
    <row r="47" ht="15.75" customHeight="1">
      <c r="A47" s="7">
        <v>159.0</v>
      </c>
      <c r="B47" s="7" t="s">
        <v>260</v>
      </c>
      <c r="C47" s="7" t="s">
        <v>79</v>
      </c>
      <c r="D47" s="7" t="s">
        <v>48</v>
      </c>
      <c r="E47" s="7" t="s">
        <v>80</v>
      </c>
      <c r="F47" s="7">
        <v>1.0</v>
      </c>
      <c r="G47" s="7" t="s">
        <v>90</v>
      </c>
      <c r="H47" s="7" t="s">
        <v>91</v>
      </c>
      <c r="I47" s="7" t="s">
        <v>92</v>
      </c>
      <c r="J47" s="7" t="s">
        <v>91</v>
      </c>
      <c r="K47" s="7" t="s">
        <v>92</v>
      </c>
      <c r="L47" s="7" t="s">
        <v>93</v>
      </c>
      <c r="M47" s="7" t="s">
        <v>94</v>
      </c>
      <c r="O47" s="7" t="s">
        <v>91</v>
      </c>
      <c r="P47" s="7" t="s">
        <v>92</v>
      </c>
      <c r="R47" s="7" t="s">
        <v>85</v>
      </c>
      <c r="S47" s="7" t="s">
        <v>96</v>
      </c>
      <c r="T47" s="7">
        <v>0.0</v>
      </c>
      <c r="U47" s="7">
        <v>1.0</v>
      </c>
      <c r="V47" s="7">
        <v>1.0</v>
      </c>
      <c r="W47" s="8" t="s">
        <v>91</v>
      </c>
      <c r="X47" s="8" t="s">
        <v>92</v>
      </c>
      <c r="Y47" s="8">
        <v>1.0</v>
      </c>
      <c r="Z47" s="8">
        <v>0.0</v>
      </c>
      <c r="AA47" s="8">
        <v>0.0</v>
      </c>
      <c r="AB47" s="8" t="s">
        <v>87</v>
      </c>
      <c r="AC47" s="8" t="s">
        <v>88</v>
      </c>
      <c r="AD47" s="8"/>
      <c r="AE47" s="9" t="str">
        <f t="shared" si="1"/>
        <v>Manual</v>
      </c>
      <c r="AF47" s="9">
        <f t="shared" si="2"/>
        <v>1</v>
      </c>
      <c r="AG47" s="9">
        <f t="shared" si="3"/>
        <v>0</v>
      </c>
      <c r="AH47" s="9">
        <f t="shared" si="4"/>
        <v>0</v>
      </c>
      <c r="AI47" s="7">
        <v>16.0</v>
      </c>
      <c r="AJ47" s="7" t="s">
        <v>244</v>
      </c>
    </row>
    <row r="48" ht="15.75" customHeight="1">
      <c r="A48" s="7">
        <v>161.0</v>
      </c>
      <c r="B48" s="7" t="s">
        <v>260</v>
      </c>
      <c r="C48" s="7" t="s">
        <v>79</v>
      </c>
      <c r="D48" s="7" t="s">
        <v>102</v>
      </c>
      <c r="E48" s="7" t="s">
        <v>80</v>
      </c>
      <c r="F48" s="7">
        <v>1.0</v>
      </c>
      <c r="G48" s="7" t="s">
        <v>49</v>
      </c>
      <c r="H48" s="7" t="s">
        <v>237</v>
      </c>
      <c r="I48" s="7" t="s">
        <v>245</v>
      </c>
      <c r="J48" s="7" t="s">
        <v>237</v>
      </c>
      <c r="K48" s="7" t="s">
        <v>245</v>
      </c>
      <c r="L48" s="7" t="s">
        <v>239</v>
      </c>
      <c r="M48" s="7" t="s">
        <v>246</v>
      </c>
      <c r="O48" s="7" t="s">
        <v>237</v>
      </c>
      <c r="P48" s="7" t="s">
        <v>245</v>
      </c>
      <c r="R48" s="7" t="s">
        <v>85</v>
      </c>
      <c r="S48" s="7" t="s">
        <v>96</v>
      </c>
      <c r="T48" s="7">
        <v>0.0</v>
      </c>
      <c r="U48" s="7">
        <v>1.0</v>
      </c>
      <c r="V48" s="7">
        <v>1.0</v>
      </c>
      <c r="W48" s="8" t="s">
        <v>237</v>
      </c>
      <c r="X48" s="8" t="s">
        <v>245</v>
      </c>
      <c r="Y48" s="8">
        <v>1.0</v>
      </c>
      <c r="Z48" s="8">
        <v>0.0</v>
      </c>
      <c r="AA48" s="8">
        <v>0.0</v>
      </c>
      <c r="AB48" s="8" t="s">
        <v>87</v>
      </c>
      <c r="AC48" s="8" t="s">
        <v>88</v>
      </c>
      <c r="AD48" s="8"/>
      <c r="AE48" s="9" t="str">
        <f t="shared" si="1"/>
        <v>Manual</v>
      </c>
      <c r="AF48" s="9">
        <f t="shared" si="2"/>
        <v>1</v>
      </c>
      <c r="AG48" s="9">
        <f t="shared" si="3"/>
        <v>0</v>
      </c>
      <c r="AH48" s="9">
        <f t="shared" si="4"/>
        <v>0</v>
      </c>
      <c r="AI48" s="7">
        <v>16.0</v>
      </c>
      <c r="AJ48" s="7" t="s">
        <v>263</v>
      </c>
    </row>
    <row r="49" ht="15.75" customHeight="1">
      <c r="A49" s="7">
        <v>163.0</v>
      </c>
      <c r="B49" s="7" t="s">
        <v>260</v>
      </c>
      <c r="C49" s="7" t="s">
        <v>79</v>
      </c>
      <c r="D49" s="7" t="s">
        <v>102</v>
      </c>
      <c r="E49" s="7" t="s">
        <v>80</v>
      </c>
      <c r="F49" s="7">
        <v>1.0</v>
      </c>
      <c r="G49" s="7" t="s">
        <v>90</v>
      </c>
      <c r="H49" s="7" t="s">
        <v>91</v>
      </c>
      <c r="I49" s="7" t="s">
        <v>92</v>
      </c>
      <c r="J49" s="7" t="s">
        <v>91</v>
      </c>
      <c r="K49" s="7" t="s">
        <v>92</v>
      </c>
      <c r="L49" s="7" t="s">
        <v>93</v>
      </c>
      <c r="M49" s="7" t="s">
        <v>94</v>
      </c>
      <c r="O49" s="7" t="s">
        <v>91</v>
      </c>
      <c r="P49" s="7" t="s">
        <v>92</v>
      </c>
      <c r="R49" s="7" t="s">
        <v>85</v>
      </c>
      <c r="S49" s="7" t="s">
        <v>96</v>
      </c>
      <c r="T49" s="7">
        <v>0.0</v>
      </c>
      <c r="U49" s="7">
        <v>1.0</v>
      </c>
      <c r="V49" s="7">
        <v>1.0</v>
      </c>
      <c r="W49" s="8" t="s">
        <v>91</v>
      </c>
      <c r="X49" s="8" t="s">
        <v>92</v>
      </c>
      <c r="Y49" s="8">
        <v>1.0</v>
      </c>
      <c r="Z49" s="8">
        <v>0.0</v>
      </c>
      <c r="AA49" s="8">
        <v>0.0</v>
      </c>
      <c r="AB49" s="8" t="s">
        <v>87</v>
      </c>
      <c r="AC49" s="8" t="s">
        <v>88</v>
      </c>
      <c r="AD49" s="8"/>
      <c r="AE49" s="9" t="str">
        <f t="shared" si="1"/>
        <v>Manual</v>
      </c>
      <c r="AF49" s="9">
        <f t="shared" si="2"/>
        <v>1</v>
      </c>
      <c r="AG49" s="9">
        <f t="shared" si="3"/>
        <v>0</v>
      </c>
      <c r="AH49" s="9">
        <f t="shared" si="4"/>
        <v>0</v>
      </c>
      <c r="AI49" s="7">
        <v>16.0</v>
      </c>
      <c r="AJ49" s="7" t="s">
        <v>244</v>
      </c>
    </row>
    <row r="50" ht="15.75" customHeight="1">
      <c r="A50" s="7">
        <v>165.0</v>
      </c>
      <c r="B50" s="7" t="s">
        <v>260</v>
      </c>
      <c r="C50" s="7" t="s">
        <v>79</v>
      </c>
      <c r="D50" s="7" t="s">
        <v>115</v>
      </c>
      <c r="E50" s="7" t="s">
        <v>80</v>
      </c>
      <c r="F50" s="7">
        <v>1.0</v>
      </c>
      <c r="G50" s="7" t="s">
        <v>49</v>
      </c>
      <c r="H50" s="7" t="s">
        <v>237</v>
      </c>
      <c r="I50" s="7" t="s">
        <v>270</v>
      </c>
      <c r="J50" s="7" t="s">
        <v>237</v>
      </c>
      <c r="K50" s="7" t="s">
        <v>270</v>
      </c>
      <c r="L50" s="7" t="s">
        <v>239</v>
      </c>
      <c r="M50" s="7" t="s">
        <v>270</v>
      </c>
      <c r="O50" s="7" t="s">
        <v>237</v>
      </c>
      <c r="P50" s="7" t="s">
        <v>270</v>
      </c>
      <c r="R50" s="7" t="s">
        <v>85</v>
      </c>
      <c r="S50" s="7" t="s">
        <v>96</v>
      </c>
      <c r="T50" s="7">
        <v>0.0</v>
      </c>
      <c r="U50" s="7">
        <v>1.0</v>
      </c>
      <c r="V50" s="7">
        <v>1.0</v>
      </c>
      <c r="W50" s="8" t="s">
        <v>237</v>
      </c>
      <c r="X50" s="8" t="s">
        <v>270</v>
      </c>
      <c r="Y50" s="8">
        <v>1.0</v>
      </c>
      <c r="Z50" s="8">
        <v>0.0</v>
      </c>
      <c r="AA50" s="8">
        <v>0.0</v>
      </c>
      <c r="AB50" s="8" t="s">
        <v>87</v>
      </c>
      <c r="AC50" s="8" t="s">
        <v>88</v>
      </c>
      <c r="AD50" s="8"/>
      <c r="AE50" s="9" t="str">
        <f t="shared" si="1"/>
        <v>Manual</v>
      </c>
      <c r="AF50" s="9">
        <f t="shared" si="2"/>
        <v>1</v>
      </c>
      <c r="AG50" s="9">
        <f t="shared" si="3"/>
        <v>0</v>
      </c>
      <c r="AH50" s="9">
        <f t="shared" si="4"/>
        <v>0</v>
      </c>
      <c r="AI50" s="7">
        <v>16.0</v>
      </c>
      <c r="AJ50" s="7" t="s">
        <v>263</v>
      </c>
    </row>
    <row r="51" ht="15.75" customHeight="1">
      <c r="A51" s="7">
        <v>167.0</v>
      </c>
      <c r="B51" s="7" t="s">
        <v>260</v>
      </c>
      <c r="C51" s="7" t="s">
        <v>79</v>
      </c>
      <c r="D51" s="7" t="s">
        <v>115</v>
      </c>
      <c r="E51" s="7" t="s">
        <v>80</v>
      </c>
      <c r="F51" s="7">
        <v>1.0</v>
      </c>
      <c r="G51" s="7" t="s">
        <v>90</v>
      </c>
      <c r="H51" s="7" t="s">
        <v>91</v>
      </c>
      <c r="I51" s="7" t="s">
        <v>92</v>
      </c>
      <c r="J51" s="7" t="s">
        <v>91</v>
      </c>
      <c r="K51" s="7" t="s">
        <v>92</v>
      </c>
      <c r="L51" s="7" t="s">
        <v>93</v>
      </c>
      <c r="M51" s="7" t="s">
        <v>94</v>
      </c>
      <c r="O51" s="7" t="s">
        <v>91</v>
      </c>
      <c r="P51" s="7" t="s">
        <v>92</v>
      </c>
      <c r="R51" s="7" t="s">
        <v>85</v>
      </c>
      <c r="S51" s="7" t="s">
        <v>96</v>
      </c>
      <c r="T51" s="7">
        <v>0.0</v>
      </c>
      <c r="U51" s="7">
        <v>1.0</v>
      </c>
      <c r="V51" s="7">
        <v>1.0</v>
      </c>
      <c r="W51" s="8" t="s">
        <v>91</v>
      </c>
      <c r="X51" s="8" t="s">
        <v>92</v>
      </c>
      <c r="Y51" s="8">
        <v>1.0</v>
      </c>
      <c r="Z51" s="8">
        <v>0.0</v>
      </c>
      <c r="AA51" s="8">
        <v>0.0</v>
      </c>
      <c r="AB51" s="8" t="s">
        <v>87</v>
      </c>
      <c r="AC51" s="8" t="s">
        <v>88</v>
      </c>
      <c r="AD51" s="8"/>
      <c r="AE51" s="9" t="str">
        <f t="shared" si="1"/>
        <v>Manual</v>
      </c>
      <c r="AF51" s="9">
        <f t="shared" si="2"/>
        <v>1</v>
      </c>
      <c r="AG51" s="9">
        <f t="shared" si="3"/>
        <v>0</v>
      </c>
      <c r="AH51" s="9">
        <f t="shared" si="4"/>
        <v>0</v>
      </c>
      <c r="AI51" s="7">
        <v>16.0</v>
      </c>
      <c r="AJ51" s="7" t="s">
        <v>244</v>
      </c>
    </row>
    <row r="52" ht="15.75" customHeight="1">
      <c r="A52" s="7">
        <v>170.0</v>
      </c>
      <c r="B52" s="7" t="s">
        <v>271</v>
      </c>
      <c r="C52" s="7" t="s">
        <v>272</v>
      </c>
      <c r="D52" s="7" t="s">
        <v>48</v>
      </c>
      <c r="E52" s="7" t="s">
        <v>80</v>
      </c>
      <c r="F52" s="7">
        <v>1.0</v>
      </c>
      <c r="G52" s="7" t="s">
        <v>95</v>
      </c>
      <c r="H52" s="7" t="s">
        <v>273</v>
      </c>
      <c r="I52" s="7" t="s">
        <v>274</v>
      </c>
      <c r="J52" s="7" t="s">
        <v>273</v>
      </c>
      <c r="K52" s="7" t="s">
        <v>274</v>
      </c>
      <c r="L52" s="7" t="s">
        <v>275</v>
      </c>
      <c r="M52" s="7" t="s">
        <v>276</v>
      </c>
      <c r="O52" s="7" t="s">
        <v>273</v>
      </c>
      <c r="P52" s="7" t="s">
        <v>274</v>
      </c>
      <c r="R52" s="7" t="s">
        <v>85</v>
      </c>
      <c r="S52" s="7" t="s">
        <v>96</v>
      </c>
      <c r="T52" s="7">
        <v>0.0</v>
      </c>
      <c r="U52" s="7">
        <v>1.0</v>
      </c>
      <c r="V52" s="7">
        <v>1.0</v>
      </c>
      <c r="W52" s="8" t="s">
        <v>273</v>
      </c>
      <c r="X52" s="8" t="s">
        <v>274</v>
      </c>
      <c r="Y52" s="8">
        <v>1.0</v>
      </c>
      <c r="Z52" s="8">
        <v>0.0</v>
      </c>
      <c r="AA52" s="8">
        <v>0.0</v>
      </c>
      <c r="AB52" s="8" t="s">
        <v>87</v>
      </c>
      <c r="AC52" s="8" t="s">
        <v>88</v>
      </c>
      <c r="AD52" s="8"/>
      <c r="AE52" s="9" t="str">
        <f t="shared" si="1"/>
        <v>Manual</v>
      </c>
      <c r="AF52" s="9">
        <f t="shared" si="2"/>
        <v>1</v>
      </c>
      <c r="AG52" s="9">
        <f t="shared" si="3"/>
        <v>0</v>
      </c>
      <c r="AH52" s="9">
        <f t="shared" si="4"/>
        <v>0</v>
      </c>
      <c r="AI52" s="7">
        <v>17.0</v>
      </c>
      <c r="AJ52" s="7" t="s">
        <v>277</v>
      </c>
    </row>
    <row r="53" ht="15.75" customHeight="1">
      <c r="A53" s="7">
        <v>174.0</v>
      </c>
      <c r="B53" s="7" t="s">
        <v>271</v>
      </c>
      <c r="C53" s="7" t="s">
        <v>272</v>
      </c>
      <c r="D53" s="7" t="s">
        <v>102</v>
      </c>
      <c r="E53" s="7" t="s">
        <v>80</v>
      </c>
      <c r="F53" s="7">
        <v>1.0</v>
      </c>
      <c r="G53" s="7" t="s">
        <v>95</v>
      </c>
      <c r="H53" s="7" t="s">
        <v>273</v>
      </c>
      <c r="I53" s="7" t="s">
        <v>274</v>
      </c>
      <c r="J53" s="7" t="s">
        <v>273</v>
      </c>
      <c r="K53" s="7" t="s">
        <v>274</v>
      </c>
      <c r="L53" s="7" t="s">
        <v>275</v>
      </c>
      <c r="M53" s="7" t="s">
        <v>276</v>
      </c>
      <c r="O53" s="7" t="s">
        <v>273</v>
      </c>
      <c r="P53" s="7" t="s">
        <v>274</v>
      </c>
      <c r="R53" s="7" t="s">
        <v>85</v>
      </c>
      <c r="S53" s="7" t="s">
        <v>96</v>
      </c>
      <c r="T53" s="7">
        <v>0.0</v>
      </c>
      <c r="U53" s="7">
        <v>1.0</v>
      </c>
      <c r="V53" s="7">
        <v>1.0</v>
      </c>
      <c r="W53" s="8" t="s">
        <v>273</v>
      </c>
      <c r="X53" s="8" t="s">
        <v>274</v>
      </c>
      <c r="Y53" s="8">
        <v>1.0</v>
      </c>
      <c r="Z53" s="8">
        <v>0.0</v>
      </c>
      <c r="AA53" s="8">
        <v>0.0</v>
      </c>
      <c r="AB53" s="8" t="s">
        <v>87</v>
      </c>
      <c r="AC53" s="8" t="s">
        <v>88</v>
      </c>
      <c r="AD53" s="8"/>
      <c r="AE53" s="9" t="str">
        <f t="shared" si="1"/>
        <v>Manual</v>
      </c>
      <c r="AF53" s="9">
        <f t="shared" si="2"/>
        <v>1</v>
      </c>
      <c r="AG53" s="9">
        <f t="shared" si="3"/>
        <v>0</v>
      </c>
      <c r="AH53" s="9">
        <f t="shared" si="4"/>
        <v>0</v>
      </c>
      <c r="AI53" s="7">
        <v>17.0</v>
      </c>
      <c r="AJ53" s="7" t="s">
        <v>277</v>
      </c>
    </row>
    <row r="54" ht="15.75" customHeight="1">
      <c r="A54" s="7">
        <v>175.0</v>
      </c>
      <c r="B54" s="7" t="s">
        <v>271</v>
      </c>
      <c r="C54" s="7" t="s">
        <v>272</v>
      </c>
      <c r="D54" s="7" t="s">
        <v>102</v>
      </c>
      <c r="E54" s="7" t="s">
        <v>80</v>
      </c>
      <c r="F54" s="7">
        <v>1.0</v>
      </c>
      <c r="G54" s="7" t="s">
        <v>90</v>
      </c>
      <c r="H54" s="7" t="s">
        <v>278</v>
      </c>
      <c r="I54" s="7" t="s">
        <v>279</v>
      </c>
      <c r="J54" s="7" t="s">
        <v>278</v>
      </c>
      <c r="K54" s="7" t="s">
        <v>279</v>
      </c>
      <c r="L54" s="7" t="s">
        <v>278</v>
      </c>
      <c r="M54" s="7" t="s">
        <v>279</v>
      </c>
      <c r="O54" s="7" t="s">
        <v>278</v>
      </c>
      <c r="P54" s="7" t="s">
        <v>279</v>
      </c>
      <c r="R54" s="7" t="s">
        <v>85</v>
      </c>
      <c r="S54" s="7" t="s">
        <v>96</v>
      </c>
      <c r="T54" s="7">
        <v>0.0</v>
      </c>
      <c r="U54" s="7">
        <v>1.0</v>
      </c>
      <c r="V54" s="7">
        <v>1.0</v>
      </c>
      <c r="W54" s="8" t="s">
        <v>278</v>
      </c>
      <c r="X54" s="8" t="s">
        <v>279</v>
      </c>
      <c r="Y54" s="8">
        <v>1.0</v>
      </c>
      <c r="Z54" s="8">
        <v>0.0</v>
      </c>
      <c r="AA54" s="8">
        <v>0.0</v>
      </c>
      <c r="AB54" s="8" t="s">
        <v>87</v>
      </c>
      <c r="AC54" s="8" t="s">
        <v>88</v>
      </c>
      <c r="AD54" s="8"/>
      <c r="AE54" s="9" t="str">
        <f t="shared" si="1"/>
        <v>Manual</v>
      </c>
      <c r="AF54" s="9">
        <f t="shared" si="2"/>
        <v>1</v>
      </c>
      <c r="AG54" s="9">
        <f t="shared" si="3"/>
        <v>0</v>
      </c>
      <c r="AH54" s="9">
        <f t="shared" si="4"/>
        <v>0</v>
      </c>
      <c r="AI54" s="7">
        <v>17.0</v>
      </c>
      <c r="AJ54" s="7" t="s">
        <v>280</v>
      </c>
    </row>
    <row r="55" ht="15.75" customHeight="1">
      <c r="A55" s="7">
        <v>178.0</v>
      </c>
      <c r="B55" s="7" t="s">
        <v>271</v>
      </c>
      <c r="C55" s="7" t="s">
        <v>272</v>
      </c>
      <c r="D55" s="7" t="s">
        <v>115</v>
      </c>
      <c r="E55" s="7" t="s">
        <v>80</v>
      </c>
      <c r="F55" s="7">
        <v>1.0</v>
      </c>
      <c r="G55" s="7" t="s">
        <v>95</v>
      </c>
      <c r="H55" s="7" t="s">
        <v>273</v>
      </c>
      <c r="I55" s="7" t="s">
        <v>281</v>
      </c>
      <c r="J55" s="7" t="s">
        <v>273</v>
      </c>
      <c r="K55" s="7" t="s">
        <v>281</v>
      </c>
      <c r="L55" s="7" t="s">
        <v>275</v>
      </c>
      <c r="M55" s="7" t="s">
        <v>276</v>
      </c>
      <c r="O55" s="7" t="s">
        <v>273</v>
      </c>
      <c r="P55" s="7" t="s">
        <v>281</v>
      </c>
      <c r="R55" s="7" t="s">
        <v>85</v>
      </c>
      <c r="S55" s="7" t="s">
        <v>96</v>
      </c>
      <c r="T55" s="7">
        <v>0.0</v>
      </c>
      <c r="U55" s="7">
        <v>1.0</v>
      </c>
      <c r="V55" s="7">
        <v>1.0</v>
      </c>
      <c r="W55" s="8" t="s">
        <v>273</v>
      </c>
      <c r="X55" s="8" t="s">
        <v>281</v>
      </c>
      <c r="Y55" s="8">
        <v>1.0</v>
      </c>
      <c r="Z55" s="8">
        <v>0.0</v>
      </c>
      <c r="AA55" s="8">
        <v>0.0</v>
      </c>
      <c r="AB55" s="8" t="s">
        <v>87</v>
      </c>
      <c r="AC55" s="8" t="s">
        <v>88</v>
      </c>
      <c r="AD55" s="8"/>
      <c r="AE55" s="9" t="str">
        <f t="shared" si="1"/>
        <v>Manual</v>
      </c>
      <c r="AF55" s="9">
        <f t="shared" si="2"/>
        <v>1</v>
      </c>
      <c r="AG55" s="9">
        <f t="shared" si="3"/>
        <v>0</v>
      </c>
      <c r="AH55" s="9">
        <f t="shared" si="4"/>
        <v>0</v>
      </c>
      <c r="AI55" s="7">
        <v>17.0</v>
      </c>
      <c r="AJ55" s="7" t="s">
        <v>277</v>
      </c>
    </row>
    <row r="56" ht="15.75" customHeight="1">
      <c r="A56" s="7">
        <v>179.0</v>
      </c>
      <c r="B56" s="7" t="s">
        <v>271</v>
      </c>
      <c r="C56" s="7" t="s">
        <v>272</v>
      </c>
      <c r="D56" s="7" t="s">
        <v>115</v>
      </c>
      <c r="E56" s="7" t="s">
        <v>80</v>
      </c>
      <c r="F56" s="7">
        <v>1.0</v>
      </c>
      <c r="G56" s="7" t="s">
        <v>90</v>
      </c>
      <c r="H56" s="7" t="s">
        <v>278</v>
      </c>
      <c r="I56" s="7" t="s">
        <v>279</v>
      </c>
      <c r="J56" s="7" t="s">
        <v>278</v>
      </c>
      <c r="K56" s="7" t="s">
        <v>279</v>
      </c>
      <c r="L56" s="7" t="s">
        <v>278</v>
      </c>
      <c r="M56" s="7" t="s">
        <v>279</v>
      </c>
      <c r="O56" s="7" t="s">
        <v>278</v>
      </c>
      <c r="P56" s="7" t="s">
        <v>279</v>
      </c>
      <c r="R56" s="7" t="s">
        <v>85</v>
      </c>
      <c r="S56" s="7" t="s">
        <v>96</v>
      </c>
      <c r="T56" s="7">
        <v>0.0</v>
      </c>
      <c r="U56" s="7">
        <v>1.0</v>
      </c>
      <c r="V56" s="7">
        <v>1.0</v>
      </c>
      <c r="W56" s="8" t="s">
        <v>278</v>
      </c>
      <c r="X56" s="8" t="s">
        <v>279</v>
      </c>
      <c r="Y56" s="8">
        <v>1.0</v>
      </c>
      <c r="Z56" s="8">
        <v>0.0</v>
      </c>
      <c r="AA56" s="8">
        <v>0.0</v>
      </c>
      <c r="AB56" s="8" t="s">
        <v>87</v>
      </c>
      <c r="AC56" s="8" t="s">
        <v>88</v>
      </c>
      <c r="AD56" s="8"/>
      <c r="AE56" s="9" t="str">
        <f t="shared" si="1"/>
        <v>Manual</v>
      </c>
      <c r="AF56" s="9">
        <f t="shared" si="2"/>
        <v>1</v>
      </c>
      <c r="AG56" s="9">
        <f t="shared" si="3"/>
        <v>0</v>
      </c>
      <c r="AH56" s="9">
        <f t="shared" si="4"/>
        <v>0</v>
      </c>
      <c r="AI56" s="7">
        <v>17.0</v>
      </c>
      <c r="AJ56" s="7" t="s">
        <v>280</v>
      </c>
    </row>
    <row r="57" ht="15.75" customHeight="1">
      <c r="A57" s="7">
        <v>183.0</v>
      </c>
      <c r="B57" s="7" t="s">
        <v>284</v>
      </c>
      <c r="C57" s="7" t="s">
        <v>272</v>
      </c>
      <c r="D57" s="7" t="s">
        <v>48</v>
      </c>
      <c r="E57" s="7" t="s">
        <v>80</v>
      </c>
      <c r="F57" s="7">
        <v>1.0</v>
      </c>
      <c r="G57" s="7" t="s">
        <v>90</v>
      </c>
      <c r="H57" s="7" t="s">
        <v>286</v>
      </c>
      <c r="I57" s="7" t="s">
        <v>287</v>
      </c>
      <c r="J57" s="7" t="s">
        <v>288</v>
      </c>
      <c r="K57" s="7" t="s">
        <v>289</v>
      </c>
      <c r="L57" s="7" t="s">
        <v>290</v>
      </c>
      <c r="M57" s="7" t="s">
        <v>290</v>
      </c>
      <c r="N57" s="7" t="s">
        <v>291</v>
      </c>
      <c r="Q57" s="7" t="s">
        <v>292</v>
      </c>
      <c r="R57" s="7" t="s">
        <v>85</v>
      </c>
      <c r="S57" s="7" t="s">
        <v>164</v>
      </c>
      <c r="T57" s="7">
        <v>3.0</v>
      </c>
      <c r="U57" s="7">
        <v>0.0</v>
      </c>
      <c r="V57" s="7">
        <v>0.0</v>
      </c>
      <c r="W57" s="8" t="s">
        <v>288</v>
      </c>
      <c r="X57" s="8" t="s">
        <v>289</v>
      </c>
      <c r="Y57" s="8">
        <v>3.0</v>
      </c>
      <c r="Z57" s="8">
        <v>0.0</v>
      </c>
      <c r="AA57" s="8">
        <v>0.0</v>
      </c>
      <c r="AB57" s="8" t="s">
        <v>87</v>
      </c>
      <c r="AC57" s="8" t="s">
        <v>88</v>
      </c>
      <c r="AD57" s="8"/>
      <c r="AE57" s="9" t="str">
        <f t="shared" si="1"/>
        <v>Manual</v>
      </c>
      <c r="AF57" s="9">
        <f t="shared" si="2"/>
        <v>3</v>
      </c>
      <c r="AG57" s="9">
        <f t="shared" si="3"/>
        <v>0</v>
      </c>
      <c r="AH57" s="9">
        <f t="shared" si="4"/>
        <v>0</v>
      </c>
      <c r="AI57" s="7">
        <v>18.0</v>
      </c>
      <c r="AJ57" s="7" t="s">
        <v>295</v>
      </c>
    </row>
    <row r="58" ht="15.75" customHeight="1">
      <c r="A58" s="7">
        <v>184.0</v>
      </c>
      <c r="B58" s="7" t="s">
        <v>284</v>
      </c>
      <c r="C58" s="7" t="s">
        <v>272</v>
      </c>
      <c r="D58" s="7" t="s">
        <v>48</v>
      </c>
      <c r="E58" s="7" t="s">
        <v>80</v>
      </c>
      <c r="F58" s="7">
        <v>1.0</v>
      </c>
      <c r="G58" s="7" t="s">
        <v>105</v>
      </c>
      <c r="H58" s="7" t="s">
        <v>297</v>
      </c>
      <c r="I58" s="7" t="s">
        <v>299</v>
      </c>
      <c r="J58" s="7" t="s">
        <v>297</v>
      </c>
      <c r="K58" s="7" t="s">
        <v>299</v>
      </c>
      <c r="L58" s="7" t="s">
        <v>297</v>
      </c>
      <c r="M58" s="7" t="s">
        <v>301</v>
      </c>
      <c r="N58" s="7" t="s">
        <v>302</v>
      </c>
      <c r="P58" s="7" t="s">
        <v>303</v>
      </c>
      <c r="Q58" s="7" t="s">
        <v>304</v>
      </c>
      <c r="R58" s="7" t="s">
        <v>85</v>
      </c>
      <c r="S58" s="7" t="s">
        <v>86</v>
      </c>
      <c r="T58" s="7">
        <v>3.0</v>
      </c>
      <c r="U58" s="7">
        <v>1.0</v>
      </c>
      <c r="V58" s="7">
        <v>0.0</v>
      </c>
      <c r="W58" s="8" t="s">
        <v>297</v>
      </c>
      <c r="X58" s="8" t="s">
        <v>299</v>
      </c>
      <c r="Y58" s="8">
        <v>4.0</v>
      </c>
      <c r="Z58" s="8">
        <v>0.0</v>
      </c>
      <c r="AA58" s="8">
        <v>0.0</v>
      </c>
      <c r="AB58" s="8" t="s">
        <v>87</v>
      </c>
      <c r="AC58" s="8" t="s">
        <v>88</v>
      </c>
      <c r="AD58" s="8"/>
      <c r="AE58" s="9" t="str">
        <f t="shared" si="1"/>
        <v>Manual</v>
      </c>
      <c r="AF58" s="9">
        <f t="shared" si="2"/>
        <v>4</v>
      </c>
      <c r="AG58" s="9">
        <f t="shared" si="3"/>
        <v>0</v>
      </c>
      <c r="AH58" s="9">
        <f t="shared" si="4"/>
        <v>0</v>
      </c>
      <c r="AI58" s="7">
        <v>18.0</v>
      </c>
      <c r="AJ58" s="7" t="s">
        <v>305</v>
      </c>
    </row>
    <row r="59" ht="15.75" customHeight="1">
      <c r="A59" s="7">
        <v>187.0</v>
      </c>
      <c r="B59" s="7" t="s">
        <v>284</v>
      </c>
      <c r="C59" s="7" t="s">
        <v>272</v>
      </c>
      <c r="D59" s="7" t="s">
        <v>102</v>
      </c>
      <c r="E59" s="7" t="s">
        <v>80</v>
      </c>
      <c r="F59" s="7">
        <v>1.0</v>
      </c>
      <c r="G59" s="7" t="s">
        <v>90</v>
      </c>
      <c r="H59" s="7" t="s">
        <v>286</v>
      </c>
      <c r="I59" s="7" t="s">
        <v>287</v>
      </c>
      <c r="J59" s="7" t="s">
        <v>288</v>
      </c>
      <c r="K59" s="7" t="s">
        <v>289</v>
      </c>
      <c r="L59" s="7" t="s">
        <v>290</v>
      </c>
      <c r="M59" s="7" t="s">
        <v>290</v>
      </c>
      <c r="N59" s="7" t="s">
        <v>291</v>
      </c>
      <c r="Q59" s="7" t="s">
        <v>292</v>
      </c>
      <c r="R59" s="7" t="s">
        <v>85</v>
      </c>
      <c r="S59" s="7" t="s">
        <v>164</v>
      </c>
      <c r="T59" s="7">
        <v>3.0</v>
      </c>
      <c r="U59" s="7">
        <v>0.0</v>
      </c>
      <c r="V59" s="7">
        <v>0.0</v>
      </c>
      <c r="W59" s="8" t="s">
        <v>288</v>
      </c>
      <c r="X59" s="8" t="s">
        <v>289</v>
      </c>
      <c r="Y59" s="8"/>
      <c r="Z59" s="8"/>
      <c r="AA59" s="8"/>
      <c r="AB59" s="8" t="s">
        <v>87</v>
      </c>
      <c r="AC59" s="8" t="s">
        <v>88</v>
      </c>
      <c r="AD59" s="8"/>
      <c r="AE59" s="9" t="str">
        <f t="shared" si="1"/>
        <v>Auto</v>
      </c>
      <c r="AF59" s="9">
        <f t="shared" si="2"/>
        <v>3</v>
      </c>
      <c r="AG59" s="9">
        <f t="shared" si="3"/>
        <v>0</v>
      </c>
      <c r="AH59" s="9">
        <f t="shared" si="4"/>
        <v>0</v>
      </c>
      <c r="AI59" s="7">
        <v>18.0</v>
      </c>
      <c r="AJ59" s="7" t="s">
        <v>295</v>
      </c>
    </row>
    <row r="60" ht="15.75" customHeight="1">
      <c r="A60" s="7">
        <v>188.0</v>
      </c>
      <c r="B60" s="7" t="s">
        <v>284</v>
      </c>
      <c r="C60" s="7" t="s">
        <v>272</v>
      </c>
      <c r="D60" s="7" t="s">
        <v>102</v>
      </c>
      <c r="E60" s="7" t="s">
        <v>80</v>
      </c>
      <c r="F60" s="7">
        <v>1.0</v>
      </c>
      <c r="G60" s="7" t="s">
        <v>105</v>
      </c>
      <c r="H60" s="7" t="s">
        <v>297</v>
      </c>
      <c r="I60" s="7" t="s">
        <v>308</v>
      </c>
      <c r="J60" s="7" t="s">
        <v>297</v>
      </c>
      <c r="K60" s="7" t="s">
        <v>308</v>
      </c>
      <c r="L60" s="7" t="s">
        <v>297</v>
      </c>
      <c r="M60" s="7" t="s">
        <v>309</v>
      </c>
      <c r="N60" s="7" t="s">
        <v>310</v>
      </c>
      <c r="P60" s="7" t="s">
        <v>303</v>
      </c>
      <c r="Q60" s="7" t="s">
        <v>311</v>
      </c>
      <c r="R60" s="7" t="s">
        <v>85</v>
      </c>
      <c r="S60" s="7" t="s">
        <v>86</v>
      </c>
      <c r="T60" s="7">
        <v>3.0</v>
      </c>
      <c r="U60" s="7">
        <v>1.0</v>
      </c>
      <c r="V60" s="7">
        <v>0.0</v>
      </c>
      <c r="W60" s="8" t="s">
        <v>297</v>
      </c>
      <c r="X60" s="8" t="s">
        <v>308</v>
      </c>
      <c r="Y60" s="8">
        <v>4.0</v>
      </c>
      <c r="Z60" s="8">
        <v>0.0</v>
      </c>
      <c r="AA60" s="8">
        <v>0.0</v>
      </c>
      <c r="AB60" s="8" t="s">
        <v>87</v>
      </c>
      <c r="AC60" s="8" t="s">
        <v>88</v>
      </c>
      <c r="AD60" s="8"/>
      <c r="AE60" s="9" t="str">
        <f t="shared" si="1"/>
        <v>Manual</v>
      </c>
      <c r="AF60" s="9">
        <f t="shared" si="2"/>
        <v>4</v>
      </c>
      <c r="AG60" s="9">
        <f t="shared" si="3"/>
        <v>0</v>
      </c>
      <c r="AH60" s="9">
        <f t="shared" si="4"/>
        <v>0</v>
      </c>
      <c r="AI60" s="7">
        <v>18.0</v>
      </c>
      <c r="AJ60" s="7" t="s">
        <v>305</v>
      </c>
    </row>
    <row r="61" ht="15.75" customHeight="1">
      <c r="A61" s="7">
        <v>191.0</v>
      </c>
      <c r="B61" s="7" t="s">
        <v>284</v>
      </c>
      <c r="C61" s="7" t="s">
        <v>272</v>
      </c>
      <c r="D61" s="7" t="s">
        <v>115</v>
      </c>
      <c r="E61" s="7" t="s">
        <v>80</v>
      </c>
      <c r="F61" s="7">
        <v>1.0</v>
      </c>
      <c r="G61" s="7" t="s">
        <v>90</v>
      </c>
      <c r="H61" s="7" t="s">
        <v>286</v>
      </c>
      <c r="I61" s="7" t="s">
        <v>287</v>
      </c>
      <c r="J61" s="7" t="s">
        <v>288</v>
      </c>
      <c r="K61" s="7" t="s">
        <v>289</v>
      </c>
      <c r="L61" s="7" t="s">
        <v>290</v>
      </c>
      <c r="M61" s="7" t="s">
        <v>290</v>
      </c>
      <c r="N61" s="7" t="s">
        <v>291</v>
      </c>
      <c r="Q61" s="7" t="s">
        <v>292</v>
      </c>
      <c r="R61" s="7" t="s">
        <v>85</v>
      </c>
      <c r="S61" s="7" t="s">
        <v>164</v>
      </c>
      <c r="T61" s="7">
        <v>3.0</v>
      </c>
      <c r="U61" s="7">
        <v>0.0</v>
      </c>
      <c r="V61" s="7">
        <v>0.0</v>
      </c>
      <c r="W61" s="8" t="s">
        <v>288</v>
      </c>
      <c r="X61" s="8" t="s">
        <v>289</v>
      </c>
      <c r="Y61" s="8"/>
      <c r="Z61" s="8"/>
      <c r="AA61" s="8"/>
      <c r="AB61" s="8" t="s">
        <v>87</v>
      </c>
      <c r="AC61" s="8" t="s">
        <v>88</v>
      </c>
      <c r="AD61" s="8"/>
      <c r="AE61" s="9" t="str">
        <f t="shared" si="1"/>
        <v>Auto</v>
      </c>
      <c r="AF61" s="9">
        <f t="shared" si="2"/>
        <v>3</v>
      </c>
      <c r="AG61" s="9">
        <f t="shared" si="3"/>
        <v>0</v>
      </c>
      <c r="AH61" s="9">
        <f t="shared" si="4"/>
        <v>0</v>
      </c>
      <c r="AI61" s="7">
        <v>18.0</v>
      </c>
      <c r="AJ61" s="7" t="s">
        <v>295</v>
      </c>
    </row>
    <row r="62" ht="15.75" customHeight="1">
      <c r="A62" s="7">
        <v>192.0</v>
      </c>
      <c r="B62" s="7" t="s">
        <v>284</v>
      </c>
      <c r="C62" s="7" t="s">
        <v>272</v>
      </c>
      <c r="D62" s="7" t="s">
        <v>115</v>
      </c>
      <c r="E62" s="7" t="s">
        <v>80</v>
      </c>
      <c r="F62" s="7">
        <v>1.0</v>
      </c>
      <c r="G62" s="7" t="s">
        <v>105</v>
      </c>
      <c r="H62" s="7" t="s">
        <v>297</v>
      </c>
      <c r="I62" s="7" t="s">
        <v>318</v>
      </c>
      <c r="J62" s="7" t="s">
        <v>297</v>
      </c>
      <c r="K62" s="7" t="s">
        <v>318</v>
      </c>
      <c r="L62" s="7" t="s">
        <v>297</v>
      </c>
      <c r="M62" s="7" t="s">
        <v>309</v>
      </c>
      <c r="N62" s="7" t="s">
        <v>319</v>
      </c>
      <c r="P62" s="7" t="s">
        <v>320</v>
      </c>
      <c r="Q62" s="7" t="s">
        <v>321</v>
      </c>
      <c r="R62" s="7" t="s">
        <v>85</v>
      </c>
      <c r="S62" s="7" t="s">
        <v>86</v>
      </c>
      <c r="T62" s="7">
        <v>3.0</v>
      </c>
      <c r="U62" s="7">
        <v>1.0</v>
      </c>
      <c r="V62" s="7">
        <v>0.0</v>
      </c>
      <c r="W62" s="8" t="s">
        <v>297</v>
      </c>
      <c r="X62" s="8" t="s">
        <v>318</v>
      </c>
      <c r="Y62" s="8">
        <v>4.0</v>
      </c>
      <c r="Z62" s="8">
        <v>0.0</v>
      </c>
      <c r="AA62" s="8">
        <v>0.0</v>
      </c>
      <c r="AB62" s="8" t="s">
        <v>87</v>
      </c>
      <c r="AC62" s="8" t="s">
        <v>88</v>
      </c>
      <c r="AD62" s="8"/>
      <c r="AE62" s="9" t="str">
        <f t="shared" si="1"/>
        <v>Manual</v>
      </c>
      <c r="AF62" s="9">
        <f t="shared" si="2"/>
        <v>4</v>
      </c>
      <c r="AG62" s="9">
        <f t="shared" si="3"/>
        <v>0</v>
      </c>
      <c r="AH62" s="9">
        <f t="shared" si="4"/>
        <v>0</v>
      </c>
      <c r="AI62" s="7">
        <v>18.0</v>
      </c>
      <c r="AJ62" s="7" t="s">
        <v>305</v>
      </c>
    </row>
    <row r="63" ht="15.75" customHeight="1">
      <c r="A63" s="7">
        <v>195.0</v>
      </c>
      <c r="B63" s="7" t="s">
        <v>322</v>
      </c>
      <c r="C63" s="7" t="s">
        <v>272</v>
      </c>
      <c r="D63" s="7" t="s">
        <v>48</v>
      </c>
      <c r="E63" s="7" t="s">
        <v>80</v>
      </c>
      <c r="F63" s="7">
        <v>1.0</v>
      </c>
      <c r="G63" s="7" t="s">
        <v>90</v>
      </c>
      <c r="H63" s="7" t="s">
        <v>265</v>
      </c>
      <c r="I63" s="7" t="s">
        <v>323</v>
      </c>
      <c r="J63" s="7" t="s">
        <v>265</v>
      </c>
      <c r="K63" s="7" t="s">
        <v>323</v>
      </c>
      <c r="L63" s="7" t="s">
        <v>324</v>
      </c>
      <c r="M63" s="7" t="s">
        <v>325</v>
      </c>
      <c r="N63" s="7" t="s">
        <v>267</v>
      </c>
      <c r="P63" s="7" t="s">
        <v>326</v>
      </c>
      <c r="Q63" s="7" t="s">
        <v>126</v>
      </c>
      <c r="R63" s="7" t="s">
        <v>85</v>
      </c>
      <c r="S63" s="7" t="s">
        <v>86</v>
      </c>
      <c r="T63" s="7">
        <v>1.0</v>
      </c>
      <c r="U63" s="7">
        <v>1.0</v>
      </c>
      <c r="V63" s="7">
        <v>0.0</v>
      </c>
      <c r="W63" s="8" t="s">
        <v>265</v>
      </c>
      <c r="X63" s="8" t="s">
        <v>323</v>
      </c>
      <c r="Y63" s="8">
        <v>1.0</v>
      </c>
      <c r="Z63" s="8">
        <v>0.0</v>
      </c>
      <c r="AA63" s="8">
        <v>0.0</v>
      </c>
      <c r="AB63" s="8" t="s">
        <v>87</v>
      </c>
      <c r="AC63" s="8" t="s">
        <v>88</v>
      </c>
      <c r="AD63" s="8"/>
      <c r="AE63" s="9" t="str">
        <f t="shared" si="1"/>
        <v>Manual</v>
      </c>
      <c r="AF63" s="9">
        <f t="shared" si="2"/>
        <v>1</v>
      </c>
      <c r="AG63" s="9">
        <f t="shared" si="3"/>
        <v>0</v>
      </c>
      <c r="AH63" s="9">
        <f t="shared" si="4"/>
        <v>0</v>
      </c>
      <c r="AI63" s="7">
        <v>19.0</v>
      </c>
      <c r="AJ63" s="7" t="s">
        <v>327</v>
      </c>
    </row>
    <row r="64" ht="15.75" customHeight="1">
      <c r="A64" s="7">
        <v>196.0</v>
      </c>
      <c r="B64" s="7" t="s">
        <v>322</v>
      </c>
      <c r="C64" s="7" t="s">
        <v>272</v>
      </c>
      <c r="D64" s="7" t="s">
        <v>48</v>
      </c>
      <c r="E64" s="7" t="s">
        <v>80</v>
      </c>
      <c r="F64" s="7">
        <v>1.0</v>
      </c>
      <c r="G64" s="7" t="s">
        <v>105</v>
      </c>
      <c r="H64" s="7" t="s">
        <v>328</v>
      </c>
      <c r="I64" s="7" t="s">
        <v>329</v>
      </c>
      <c r="J64" s="7" t="s">
        <v>328</v>
      </c>
      <c r="K64" s="7" t="s">
        <v>329</v>
      </c>
      <c r="L64" s="7" t="s">
        <v>328</v>
      </c>
      <c r="M64" s="7" t="s">
        <v>330</v>
      </c>
      <c r="N64" s="7" t="s">
        <v>331</v>
      </c>
      <c r="P64" s="7" t="s">
        <v>332</v>
      </c>
      <c r="Q64" s="7" t="s">
        <v>109</v>
      </c>
      <c r="R64" s="7" t="s">
        <v>85</v>
      </c>
      <c r="S64" s="7" t="s">
        <v>86</v>
      </c>
      <c r="T64" s="7">
        <v>1.0</v>
      </c>
      <c r="U64" s="7">
        <v>1.0</v>
      </c>
      <c r="V64" s="7">
        <v>0.0</v>
      </c>
      <c r="W64" s="8" t="s">
        <v>328</v>
      </c>
      <c r="X64" s="8" t="s">
        <v>329</v>
      </c>
      <c r="Y64" s="8">
        <v>1.0</v>
      </c>
      <c r="Z64" s="8">
        <v>0.0</v>
      </c>
      <c r="AA64" s="8">
        <v>0.0</v>
      </c>
      <c r="AB64" s="8" t="s">
        <v>87</v>
      </c>
      <c r="AC64" s="8" t="s">
        <v>88</v>
      </c>
      <c r="AD64" s="8"/>
      <c r="AE64" s="9" t="str">
        <f t="shared" si="1"/>
        <v>Manual</v>
      </c>
      <c r="AF64" s="9">
        <f t="shared" si="2"/>
        <v>1</v>
      </c>
      <c r="AG64" s="9">
        <f t="shared" si="3"/>
        <v>0</v>
      </c>
      <c r="AH64" s="9">
        <f t="shared" si="4"/>
        <v>0</v>
      </c>
      <c r="AI64" s="7">
        <v>19.0</v>
      </c>
      <c r="AJ64" s="7" t="s">
        <v>333</v>
      </c>
    </row>
    <row r="65" ht="15.75" customHeight="1">
      <c r="A65" s="7">
        <v>199.0</v>
      </c>
      <c r="B65" s="7" t="s">
        <v>322</v>
      </c>
      <c r="C65" s="7" t="s">
        <v>272</v>
      </c>
      <c r="D65" s="7" t="s">
        <v>102</v>
      </c>
      <c r="E65" s="7" t="s">
        <v>80</v>
      </c>
      <c r="F65" s="7">
        <v>1.0</v>
      </c>
      <c r="G65" s="7" t="s">
        <v>90</v>
      </c>
      <c r="H65" s="7" t="s">
        <v>265</v>
      </c>
      <c r="I65" s="7" t="s">
        <v>323</v>
      </c>
      <c r="J65" s="7" t="s">
        <v>265</v>
      </c>
      <c r="K65" s="7" t="s">
        <v>323</v>
      </c>
      <c r="L65" s="7" t="s">
        <v>324</v>
      </c>
      <c r="M65" s="7" t="s">
        <v>325</v>
      </c>
      <c r="N65" s="7" t="s">
        <v>267</v>
      </c>
      <c r="P65" s="7" t="s">
        <v>326</v>
      </c>
      <c r="Q65" s="7" t="s">
        <v>126</v>
      </c>
      <c r="R65" s="7" t="s">
        <v>85</v>
      </c>
      <c r="S65" s="7" t="s">
        <v>86</v>
      </c>
      <c r="T65" s="7">
        <v>1.0</v>
      </c>
      <c r="U65" s="7">
        <v>1.0</v>
      </c>
      <c r="V65" s="7">
        <v>0.0</v>
      </c>
      <c r="W65" s="8" t="s">
        <v>265</v>
      </c>
      <c r="X65" s="8" t="s">
        <v>323</v>
      </c>
      <c r="Y65" s="8">
        <v>1.0</v>
      </c>
      <c r="Z65" s="8">
        <v>0.0</v>
      </c>
      <c r="AA65" s="8">
        <v>0.0</v>
      </c>
      <c r="AB65" s="8" t="s">
        <v>87</v>
      </c>
      <c r="AC65" s="8" t="s">
        <v>88</v>
      </c>
      <c r="AD65" s="8"/>
      <c r="AE65" s="9" t="str">
        <f t="shared" si="1"/>
        <v>Manual</v>
      </c>
      <c r="AF65" s="9">
        <f t="shared" si="2"/>
        <v>1</v>
      </c>
      <c r="AG65" s="9">
        <f t="shared" si="3"/>
        <v>0</v>
      </c>
      <c r="AH65" s="9">
        <f t="shared" si="4"/>
        <v>0</v>
      </c>
      <c r="AI65" s="7">
        <v>19.0</v>
      </c>
      <c r="AJ65" s="7" t="s">
        <v>327</v>
      </c>
    </row>
    <row r="66" ht="15.75" customHeight="1">
      <c r="A66" s="7">
        <v>200.0</v>
      </c>
      <c r="B66" s="7" t="s">
        <v>322</v>
      </c>
      <c r="C66" s="7" t="s">
        <v>272</v>
      </c>
      <c r="D66" s="7" t="s">
        <v>102</v>
      </c>
      <c r="E66" s="7" t="s">
        <v>80</v>
      </c>
      <c r="F66" s="7">
        <v>1.0</v>
      </c>
      <c r="G66" s="7" t="s">
        <v>105</v>
      </c>
      <c r="H66" s="7" t="s">
        <v>328</v>
      </c>
      <c r="I66" s="7" t="s">
        <v>336</v>
      </c>
      <c r="J66" s="7" t="s">
        <v>328</v>
      </c>
      <c r="K66" s="7" t="s">
        <v>336</v>
      </c>
      <c r="L66" s="7" t="s">
        <v>328</v>
      </c>
      <c r="M66" s="7" t="s">
        <v>330</v>
      </c>
      <c r="N66" s="7" t="s">
        <v>339</v>
      </c>
      <c r="P66" s="7" t="s">
        <v>332</v>
      </c>
      <c r="Q66" s="7" t="s">
        <v>109</v>
      </c>
      <c r="R66" s="7" t="s">
        <v>85</v>
      </c>
      <c r="S66" s="7" t="s">
        <v>86</v>
      </c>
      <c r="T66" s="7">
        <v>1.0</v>
      </c>
      <c r="U66" s="7">
        <v>1.0</v>
      </c>
      <c r="V66" s="7">
        <v>0.0</v>
      </c>
      <c r="W66" s="8" t="s">
        <v>328</v>
      </c>
      <c r="X66" s="8" t="s">
        <v>336</v>
      </c>
      <c r="Y66" s="8">
        <v>1.0</v>
      </c>
      <c r="Z66" s="8">
        <v>0.0</v>
      </c>
      <c r="AA66" s="8">
        <v>0.0</v>
      </c>
      <c r="AB66" s="8" t="s">
        <v>87</v>
      </c>
      <c r="AC66" s="8" t="s">
        <v>88</v>
      </c>
      <c r="AD66" s="8"/>
      <c r="AE66" s="9" t="str">
        <f t="shared" si="1"/>
        <v>Manual</v>
      </c>
      <c r="AF66" s="9">
        <f t="shared" si="2"/>
        <v>1</v>
      </c>
      <c r="AG66" s="9">
        <f t="shared" si="3"/>
        <v>0</v>
      </c>
      <c r="AH66" s="9">
        <f t="shared" si="4"/>
        <v>0</v>
      </c>
      <c r="AI66" s="7">
        <v>19.0</v>
      </c>
      <c r="AJ66" s="7" t="s">
        <v>333</v>
      </c>
    </row>
    <row r="67" ht="15.75" customHeight="1">
      <c r="A67" s="7">
        <v>208.0</v>
      </c>
      <c r="B67" s="7" t="s">
        <v>340</v>
      </c>
      <c r="C67" s="7" t="s">
        <v>119</v>
      </c>
      <c r="D67" s="7" t="s">
        <v>48</v>
      </c>
      <c r="E67" s="7" t="s">
        <v>80</v>
      </c>
      <c r="F67" s="7">
        <v>1.0</v>
      </c>
      <c r="G67" s="7" t="s">
        <v>105</v>
      </c>
      <c r="H67" s="7" t="s">
        <v>106</v>
      </c>
      <c r="I67" s="7" t="s">
        <v>341</v>
      </c>
      <c r="J67" s="7" t="s">
        <v>106</v>
      </c>
      <c r="K67" s="7" t="s">
        <v>341</v>
      </c>
      <c r="L67" s="7" t="s">
        <v>106</v>
      </c>
      <c r="M67" s="7" t="s">
        <v>342</v>
      </c>
      <c r="N67" s="7" t="s">
        <v>343</v>
      </c>
      <c r="P67" s="7" t="s">
        <v>142</v>
      </c>
      <c r="Q67" s="7" t="s">
        <v>109</v>
      </c>
      <c r="R67" s="7" t="s">
        <v>85</v>
      </c>
      <c r="S67" s="7" t="s">
        <v>86</v>
      </c>
      <c r="T67" s="7">
        <v>1.0</v>
      </c>
      <c r="U67" s="7">
        <v>2.0</v>
      </c>
      <c r="V67" s="7">
        <v>0.0</v>
      </c>
      <c r="W67" s="8" t="s">
        <v>106</v>
      </c>
      <c r="X67" s="8" t="s">
        <v>341</v>
      </c>
      <c r="Y67" s="8">
        <v>1.0</v>
      </c>
      <c r="Z67" s="8">
        <v>0.0</v>
      </c>
      <c r="AA67" s="8">
        <v>0.0</v>
      </c>
      <c r="AB67" s="8" t="s">
        <v>87</v>
      </c>
      <c r="AC67" s="8" t="s">
        <v>88</v>
      </c>
      <c r="AD67" s="8"/>
      <c r="AE67" s="9" t="str">
        <f t="shared" si="1"/>
        <v>Manual</v>
      </c>
      <c r="AF67" s="9">
        <f t="shared" si="2"/>
        <v>1</v>
      </c>
      <c r="AG67" s="9">
        <f t="shared" si="3"/>
        <v>0</v>
      </c>
      <c r="AH67" s="9">
        <f t="shared" si="4"/>
        <v>0</v>
      </c>
      <c r="AI67" s="7">
        <v>21.0</v>
      </c>
      <c r="AJ67" s="7" t="s">
        <v>344</v>
      </c>
    </row>
    <row r="68" ht="15.75" customHeight="1">
      <c r="A68" s="7">
        <v>214.0</v>
      </c>
      <c r="B68" s="7" t="s">
        <v>340</v>
      </c>
      <c r="C68" s="7" t="s">
        <v>119</v>
      </c>
      <c r="D68" s="7" t="s">
        <v>115</v>
      </c>
      <c r="E68" s="7" t="s">
        <v>80</v>
      </c>
      <c r="F68" s="7">
        <v>1.0</v>
      </c>
      <c r="G68" s="7" t="s">
        <v>95</v>
      </c>
      <c r="H68" s="7" t="s">
        <v>120</v>
      </c>
      <c r="J68" s="7" t="s">
        <v>120</v>
      </c>
      <c r="L68" s="7" t="s">
        <v>122</v>
      </c>
      <c r="O68" s="7" t="s">
        <v>120</v>
      </c>
      <c r="R68" s="7" t="s">
        <v>85</v>
      </c>
      <c r="S68" s="7" t="s">
        <v>96</v>
      </c>
      <c r="T68" s="7">
        <v>0.0</v>
      </c>
      <c r="U68" s="7">
        <v>0.0</v>
      </c>
      <c r="V68" s="7">
        <v>1.0</v>
      </c>
      <c r="W68" s="8" t="s">
        <v>120</v>
      </c>
      <c r="X68" s="8"/>
      <c r="Y68" s="8"/>
      <c r="Z68" s="8"/>
      <c r="AA68" s="8"/>
      <c r="AB68" s="8" t="s">
        <v>87</v>
      </c>
      <c r="AC68" s="8" t="s">
        <v>88</v>
      </c>
      <c r="AD68" s="8"/>
      <c r="AE68" s="9" t="str">
        <f t="shared" si="1"/>
        <v>Auto</v>
      </c>
      <c r="AF68" s="9">
        <f t="shared" si="2"/>
        <v>0</v>
      </c>
      <c r="AG68" s="9">
        <f t="shared" si="3"/>
        <v>0</v>
      </c>
      <c r="AH68" s="9">
        <f t="shared" si="4"/>
        <v>1</v>
      </c>
      <c r="AI68" s="7">
        <v>21.0</v>
      </c>
      <c r="AJ68" s="7" t="s">
        <v>346</v>
      </c>
    </row>
    <row r="69" ht="15.75" customHeight="1">
      <c r="A69" s="7">
        <v>216.0</v>
      </c>
      <c r="B69" s="7" t="s">
        <v>340</v>
      </c>
      <c r="C69" s="7" t="s">
        <v>119</v>
      </c>
      <c r="D69" s="7" t="s">
        <v>115</v>
      </c>
      <c r="E69" s="7" t="s">
        <v>80</v>
      </c>
      <c r="F69" s="7">
        <v>1.0</v>
      </c>
      <c r="G69" s="7" t="s">
        <v>105</v>
      </c>
      <c r="H69" s="7" t="s">
        <v>106</v>
      </c>
      <c r="I69" s="7" t="s">
        <v>139</v>
      </c>
      <c r="J69" s="7" t="s">
        <v>106</v>
      </c>
      <c r="K69" s="7" t="s">
        <v>139</v>
      </c>
      <c r="L69" s="7" t="s">
        <v>106</v>
      </c>
      <c r="M69" s="7" t="s">
        <v>140</v>
      </c>
      <c r="N69" s="7" t="s">
        <v>141</v>
      </c>
      <c r="P69" s="7" t="s">
        <v>142</v>
      </c>
      <c r="Q69" s="7" t="s">
        <v>99</v>
      </c>
      <c r="R69" s="7" t="s">
        <v>85</v>
      </c>
      <c r="S69" s="7" t="s">
        <v>86</v>
      </c>
      <c r="T69" s="7">
        <v>1.0</v>
      </c>
      <c r="U69" s="7">
        <v>2.0</v>
      </c>
      <c r="V69" s="7">
        <v>0.0</v>
      </c>
      <c r="W69" s="8" t="s">
        <v>106</v>
      </c>
      <c r="X69" s="8" t="s">
        <v>139</v>
      </c>
      <c r="Y69" s="8">
        <v>1.0</v>
      </c>
      <c r="Z69" s="8">
        <v>0.0</v>
      </c>
      <c r="AA69" s="8">
        <v>0.0</v>
      </c>
      <c r="AB69" s="8" t="s">
        <v>87</v>
      </c>
      <c r="AC69" s="8" t="s">
        <v>88</v>
      </c>
      <c r="AD69" s="8"/>
      <c r="AE69" s="9" t="str">
        <f t="shared" si="1"/>
        <v>Manual</v>
      </c>
      <c r="AF69" s="9">
        <f t="shared" si="2"/>
        <v>1</v>
      </c>
      <c r="AG69" s="9">
        <f t="shared" si="3"/>
        <v>0</v>
      </c>
      <c r="AH69" s="9">
        <f t="shared" si="4"/>
        <v>0</v>
      </c>
      <c r="AI69" s="7">
        <v>21.0</v>
      </c>
      <c r="AJ69" s="7" t="s">
        <v>344</v>
      </c>
    </row>
    <row r="70" ht="15.75" customHeight="1">
      <c r="A70" s="7">
        <v>226.0</v>
      </c>
      <c r="B70" s="7" t="s">
        <v>347</v>
      </c>
      <c r="C70" s="7" t="s">
        <v>119</v>
      </c>
      <c r="D70" s="7" t="s">
        <v>115</v>
      </c>
      <c r="E70" s="7" t="s">
        <v>80</v>
      </c>
      <c r="F70" s="7">
        <v>1.0</v>
      </c>
      <c r="G70" s="7" t="s">
        <v>95</v>
      </c>
      <c r="H70" s="7" t="s">
        <v>120</v>
      </c>
      <c r="J70" s="7" t="s">
        <v>120</v>
      </c>
      <c r="L70" s="7" t="s">
        <v>122</v>
      </c>
      <c r="O70" s="7" t="s">
        <v>120</v>
      </c>
      <c r="R70" s="7" t="s">
        <v>85</v>
      </c>
      <c r="S70" s="7" t="s">
        <v>96</v>
      </c>
      <c r="T70" s="7">
        <v>0.0</v>
      </c>
      <c r="U70" s="7">
        <v>0.0</v>
      </c>
      <c r="V70" s="7">
        <v>1.0</v>
      </c>
      <c r="W70" s="8" t="s">
        <v>120</v>
      </c>
      <c r="X70" s="8"/>
      <c r="Y70" s="8"/>
      <c r="Z70" s="8"/>
      <c r="AA70" s="8"/>
      <c r="AB70" s="8" t="s">
        <v>87</v>
      </c>
      <c r="AC70" s="8" t="s">
        <v>88</v>
      </c>
      <c r="AD70" s="8"/>
      <c r="AE70" s="9" t="str">
        <f t="shared" si="1"/>
        <v>Auto</v>
      </c>
      <c r="AF70" s="9">
        <f t="shared" si="2"/>
        <v>0</v>
      </c>
      <c r="AG70" s="9">
        <f t="shared" si="3"/>
        <v>0</v>
      </c>
      <c r="AH70" s="9">
        <f t="shared" si="4"/>
        <v>1</v>
      </c>
      <c r="AI70" s="7">
        <v>22.0</v>
      </c>
      <c r="AJ70" s="7" t="s">
        <v>349</v>
      </c>
    </row>
    <row r="71" ht="15.75" customHeight="1">
      <c r="A71" s="7">
        <v>232.0</v>
      </c>
      <c r="B71" s="7" t="s">
        <v>350</v>
      </c>
      <c r="C71" s="7" t="s">
        <v>119</v>
      </c>
      <c r="D71" s="7" t="s">
        <v>48</v>
      </c>
      <c r="E71" s="7" t="s">
        <v>80</v>
      </c>
      <c r="F71" s="7">
        <v>1.0</v>
      </c>
      <c r="G71" s="7" t="s">
        <v>105</v>
      </c>
      <c r="H71" s="7" t="s">
        <v>106</v>
      </c>
      <c r="I71" s="7" t="s">
        <v>351</v>
      </c>
      <c r="J71" s="7" t="s">
        <v>106</v>
      </c>
      <c r="K71" s="7" t="s">
        <v>351</v>
      </c>
      <c r="L71" s="7" t="s">
        <v>106</v>
      </c>
      <c r="M71" s="7" t="s">
        <v>352</v>
      </c>
      <c r="N71" s="7" t="s">
        <v>353</v>
      </c>
      <c r="P71" s="7" t="s">
        <v>142</v>
      </c>
      <c r="Q71" s="7" t="s">
        <v>109</v>
      </c>
      <c r="R71" s="7" t="s">
        <v>85</v>
      </c>
      <c r="S71" s="7" t="s">
        <v>86</v>
      </c>
      <c r="T71" s="7">
        <v>1.0</v>
      </c>
      <c r="U71" s="7">
        <v>2.0</v>
      </c>
      <c r="V71" s="7">
        <v>0.0</v>
      </c>
      <c r="W71" s="8" t="s">
        <v>106</v>
      </c>
      <c r="X71" s="8" t="s">
        <v>351</v>
      </c>
      <c r="Y71" s="8">
        <v>1.0</v>
      </c>
      <c r="Z71" s="8">
        <v>0.0</v>
      </c>
      <c r="AA71" s="8">
        <v>0.0</v>
      </c>
      <c r="AB71" s="8" t="s">
        <v>87</v>
      </c>
      <c r="AC71" s="8" t="s">
        <v>88</v>
      </c>
      <c r="AD71" s="8"/>
      <c r="AE71" s="9" t="str">
        <f t="shared" si="1"/>
        <v>Manual</v>
      </c>
      <c r="AF71" s="9">
        <f t="shared" si="2"/>
        <v>1</v>
      </c>
      <c r="AG71" s="9">
        <f t="shared" si="3"/>
        <v>0</v>
      </c>
      <c r="AH71" s="9">
        <f t="shared" si="4"/>
        <v>0</v>
      </c>
      <c r="AI71" s="7">
        <v>23.0</v>
      </c>
      <c r="AJ71" s="7" t="s">
        <v>354</v>
      </c>
    </row>
    <row r="72" ht="15.75" customHeight="1">
      <c r="A72" s="7">
        <v>238.0</v>
      </c>
      <c r="B72" s="7" t="s">
        <v>350</v>
      </c>
      <c r="C72" s="7" t="s">
        <v>119</v>
      </c>
      <c r="D72" s="7" t="s">
        <v>115</v>
      </c>
      <c r="E72" s="7" t="s">
        <v>80</v>
      </c>
      <c r="F72" s="7">
        <v>1.0</v>
      </c>
      <c r="G72" s="7" t="s">
        <v>95</v>
      </c>
      <c r="H72" s="7" t="s">
        <v>120</v>
      </c>
      <c r="J72" s="7" t="s">
        <v>120</v>
      </c>
      <c r="L72" s="7" t="s">
        <v>122</v>
      </c>
      <c r="O72" s="7" t="s">
        <v>120</v>
      </c>
      <c r="R72" s="7" t="s">
        <v>85</v>
      </c>
      <c r="S72" s="7" t="s">
        <v>96</v>
      </c>
      <c r="T72" s="7">
        <v>0.0</v>
      </c>
      <c r="U72" s="7">
        <v>0.0</v>
      </c>
      <c r="V72" s="7">
        <v>1.0</v>
      </c>
      <c r="W72" s="8" t="s">
        <v>120</v>
      </c>
      <c r="X72" s="8"/>
      <c r="Y72" s="8"/>
      <c r="Z72" s="8"/>
      <c r="AA72" s="8"/>
      <c r="AB72" s="8" t="s">
        <v>87</v>
      </c>
      <c r="AC72" s="8" t="s">
        <v>88</v>
      </c>
      <c r="AD72" s="8"/>
      <c r="AE72" s="9" t="str">
        <f t="shared" si="1"/>
        <v>Auto</v>
      </c>
      <c r="AF72" s="9">
        <f t="shared" si="2"/>
        <v>0</v>
      </c>
      <c r="AG72" s="9">
        <f t="shared" si="3"/>
        <v>0</v>
      </c>
      <c r="AH72" s="9">
        <f t="shared" si="4"/>
        <v>1</v>
      </c>
      <c r="AI72" s="7">
        <v>23.0</v>
      </c>
      <c r="AJ72" s="7" t="s">
        <v>355</v>
      </c>
    </row>
    <row r="73" ht="15.75" customHeight="1">
      <c r="A73" s="7">
        <v>240.0</v>
      </c>
      <c r="B73" s="7" t="s">
        <v>350</v>
      </c>
      <c r="C73" s="7" t="s">
        <v>119</v>
      </c>
      <c r="D73" s="7" t="s">
        <v>115</v>
      </c>
      <c r="E73" s="7" t="s">
        <v>80</v>
      </c>
      <c r="F73" s="7">
        <v>1.0</v>
      </c>
      <c r="G73" s="7" t="s">
        <v>105</v>
      </c>
      <c r="H73" s="7" t="s">
        <v>106</v>
      </c>
      <c r="I73" s="7" t="s">
        <v>139</v>
      </c>
      <c r="J73" s="7" t="s">
        <v>106</v>
      </c>
      <c r="K73" s="7" t="s">
        <v>139</v>
      </c>
      <c r="L73" s="7" t="s">
        <v>106</v>
      </c>
      <c r="M73" s="7" t="s">
        <v>140</v>
      </c>
      <c r="N73" s="7" t="s">
        <v>141</v>
      </c>
      <c r="P73" s="7" t="s">
        <v>142</v>
      </c>
      <c r="Q73" s="7" t="s">
        <v>99</v>
      </c>
      <c r="R73" s="7" t="s">
        <v>85</v>
      </c>
      <c r="S73" s="7" t="s">
        <v>86</v>
      </c>
      <c r="T73" s="7">
        <v>1.0</v>
      </c>
      <c r="U73" s="7">
        <v>2.0</v>
      </c>
      <c r="V73" s="7">
        <v>0.0</v>
      </c>
      <c r="W73" s="8" t="s">
        <v>106</v>
      </c>
      <c r="X73" s="8" t="s">
        <v>139</v>
      </c>
      <c r="Y73" s="8">
        <v>1.0</v>
      </c>
      <c r="Z73" s="8">
        <v>0.0</v>
      </c>
      <c r="AA73" s="8">
        <v>0.0</v>
      </c>
      <c r="AB73" s="8" t="s">
        <v>87</v>
      </c>
      <c r="AC73" s="8" t="s">
        <v>88</v>
      </c>
      <c r="AD73" s="8"/>
      <c r="AE73" s="9" t="str">
        <f t="shared" si="1"/>
        <v>Manual</v>
      </c>
      <c r="AF73" s="9">
        <f t="shared" si="2"/>
        <v>1</v>
      </c>
      <c r="AG73" s="9">
        <f t="shared" si="3"/>
        <v>0</v>
      </c>
      <c r="AH73" s="9">
        <f t="shared" si="4"/>
        <v>0</v>
      </c>
      <c r="AI73" s="7">
        <v>23.0</v>
      </c>
      <c r="AJ73" s="7" t="s">
        <v>354</v>
      </c>
    </row>
    <row r="74" ht="15.75" customHeight="1">
      <c r="A74" s="7">
        <v>244.0</v>
      </c>
      <c r="B74" s="7" t="s">
        <v>356</v>
      </c>
      <c r="C74" s="7" t="s">
        <v>119</v>
      </c>
      <c r="D74" s="7" t="s">
        <v>48</v>
      </c>
      <c r="E74" s="7" t="s">
        <v>80</v>
      </c>
      <c r="F74" s="7">
        <v>1.0</v>
      </c>
      <c r="G74" s="7" t="s">
        <v>105</v>
      </c>
      <c r="H74" s="7" t="s">
        <v>106</v>
      </c>
      <c r="I74" s="7" t="s">
        <v>357</v>
      </c>
      <c r="J74" s="7" t="s">
        <v>106</v>
      </c>
      <c r="K74" s="7" t="s">
        <v>357</v>
      </c>
      <c r="L74" s="7" t="s">
        <v>106</v>
      </c>
      <c r="M74" s="7" t="s">
        <v>358</v>
      </c>
      <c r="N74" s="7" t="s">
        <v>129</v>
      </c>
      <c r="P74" s="7" t="s">
        <v>359</v>
      </c>
      <c r="Q74" s="7" t="s">
        <v>109</v>
      </c>
      <c r="R74" s="7" t="s">
        <v>85</v>
      </c>
      <c r="S74" s="7" t="s">
        <v>86</v>
      </c>
      <c r="T74" s="7">
        <v>1.0</v>
      </c>
      <c r="U74" s="7">
        <v>2.0</v>
      </c>
      <c r="V74" s="7">
        <v>0.0</v>
      </c>
      <c r="W74" s="8" t="s">
        <v>106</v>
      </c>
      <c r="X74" s="8" t="s">
        <v>357</v>
      </c>
      <c r="Y74" s="8">
        <v>1.0</v>
      </c>
      <c r="Z74" s="8">
        <v>0.0</v>
      </c>
      <c r="AA74" s="8">
        <v>0.0</v>
      </c>
      <c r="AB74" s="8" t="s">
        <v>87</v>
      </c>
      <c r="AC74" s="8" t="s">
        <v>88</v>
      </c>
      <c r="AD74" s="8"/>
      <c r="AE74" s="9" t="str">
        <f t="shared" si="1"/>
        <v>Manual</v>
      </c>
      <c r="AF74" s="9">
        <f t="shared" si="2"/>
        <v>1</v>
      </c>
      <c r="AG74" s="9">
        <f t="shared" si="3"/>
        <v>0</v>
      </c>
      <c r="AH74" s="9">
        <f t="shared" si="4"/>
        <v>0</v>
      </c>
      <c r="AI74" s="7">
        <v>24.0</v>
      </c>
      <c r="AJ74" s="7" t="s">
        <v>360</v>
      </c>
    </row>
    <row r="75" ht="15.75" customHeight="1">
      <c r="A75" s="7">
        <v>250.0</v>
      </c>
      <c r="B75" s="7" t="s">
        <v>356</v>
      </c>
      <c r="C75" s="7" t="s">
        <v>119</v>
      </c>
      <c r="D75" s="7" t="s">
        <v>115</v>
      </c>
      <c r="E75" s="7" t="s">
        <v>80</v>
      </c>
      <c r="F75" s="7">
        <v>1.0</v>
      </c>
      <c r="G75" s="7" t="s">
        <v>95</v>
      </c>
      <c r="H75" s="7" t="s">
        <v>120</v>
      </c>
      <c r="J75" s="7" t="s">
        <v>120</v>
      </c>
      <c r="L75" s="7" t="s">
        <v>122</v>
      </c>
      <c r="O75" s="7" t="s">
        <v>120</v>
      </c>
      <c r="R75" s="7" t="s">
        <v>85</v>
      </c>
      <c r="S75" s="7" t="s">
        <v>96</v>
      </c>
      <c r="T75" s="7">
        <v>0.0</v>
      </c>
      <c r="U75" s="7">
        <v>0.0</v>
      </c>
      <c r="V75" s="7">
        <v>1.0</v>
      </c>
      <c r="W75" s="8" t="s">
        <v>120</v>
      </c>
      <c r="X75" s="8"/>
      <c r="Y75" s="8"/>
      <c r="Z75" s="8"/>
      <c r="AA75" s="8"/>
      <c r="AB75" s="8" t="s">
        <v>87</v>
      </c>
      <c r="AC75" s="8" t="s">
        <v>88</v>
      </c>
      <c r="AD75" s="8"/>
      <c r="AE75" s="9" t="str">
        <f t="shared" si="1"/>
        <v>Auto</v>
      </c>
      <c r="AF75" s="9">
        <f t="shared" si="2"/>
        <v>0</v>
      </c>
      <c r="AG75" s="9">
        <f t="shared" si="3"/>
        <v>0</v>
      </c>
      <c r="AH75" s="9">
        <f t="shared" si="4"/>
        <v>1</v>
      </c>
      <c r="AI75" s="7">
        <v>24.0</v>
      </c>
      <c r="AJ75" s="7" t="s">
        <v>361</v>
      </c>
    </row>
    <row r="76" ht="15.75" customHeight="1">
      <c r="A76" s="7">
        <v>252.0</v>
      </c>
      <c r="B76" s="7" t="s">
        <v>356</v>
      </c>
      <c r="C76" s="7" t="s">
        <v>119</v>
      </c>
      <c r="D76" s="7" t="s">
        <v>115</v>
      </c>
      <c r="E76" s="7" t="s">
        <v>80</v>
      </c>
      <c r="F76" s="7">
        <v>1.0</v>
      </c>
      <c r="G76" s="7" t="s">
        <v>105</v>
      </c>
      <c r="H76" s="7" t="s">
        <v>106</v>
      </c>
      <c r="I76" s="7" t="s">
        <v>362</v>
      </c>
      <c r="J76" s="7" t="s">
        <v>106</v>
      </c>
      <c r="K76" s="7" t="s">
        <v>363</v>
      </c>
      <c r="L76" s="7" t="s">
        <v>106</v>
      </c>
      <c r="M76" s="7" t="s">
        <v>363</v>
      </c>
      <c r="N76" s="7" t="s">
        <v>141</v>
      </c>
      <c r="P76" s="7" t="s">
        <v>364</v>
      </c>
      <c r="Q76" s="7" t="s">
        <v>99</v>
      </c>
      <c r="R76" s="7" t="s">
        <v>85</v>
      </c>
      <c r="S76" s="7" t="s">
        <v>86</v>
      </c>
      <c r="T76" s="7">
        <v>1.0</v>
      </c>
      <c r="U76" s="7">
        <v>1.0</v>
      </c>
      <c r="V76" s="7">
        <v>0.0</v>
      </c>
      <c r="W76" s="8" t="s">
        <v>106</v>
      </c>
      <c r="X76" s="8" t="s">
        <v>363</v>
      </c>
      <c r="Y76" s="8">
        <v>1.0</v>
      </c>
      <c r="Z76" s="8">
        <v>0.0</v>
      </c>
      <c r="AA76" s="8">
        <v>0.0</v>
      </c>
      <c r="AB76" s="8" t="s">
        <v>87</v>
      </c>
      <c r="AC76" s="8" t="s">
        <v>88</v>
      </c>
      <c r="AD76" s="8"/>
      <c r="AE76" s="9" t="str">
        <f t="shared" si="1"/>
        <v>Manual</v>
      </c>
      <c r="AF76" s="9">
        <f t="shared" si="2"/>
        <v>1</v>
      </c>
      <c r="AG76" s="9">
        <f t="shared" si="3"/>
        <v>0</v>
      </c>
      <c r="AH76" s="9">
        <f t="shared" si="4"/>
        <v>0</v>
      </c>
      <c r="AI76" s="7">
        <v>24.0</v>
      </c>
      <c r="AJ76" s="7" t="s">
        <v>360</v>
      </c>
    </row>
    <row r="77" ht="15.75" customHeight="1">
      <c r="A77" s="7">
        <v>256.0</v>
      </c>
      <c r="B77" s="7" t="s">
        <v>365</v>
      </c>
      <c r="C77" s="7" t="s">
        <v>119</v>
      </c>
      <c r="D77" s="7" t="s">
        <v>48</v>
      </c>
      <c r="E77" s="7" t="s">
        <v>80</v>
      </c>
      <c r="F77" s="7">
        <v>1.0</v>
      </c>
      <c r="G77" s="7" t="s">
        <v>105</v>
      </c>
      <c r="H77" s="7" t="s">
        <v>106</v>
      </c>
      <c r="I77" s="7" t="s">
        <v>366</v>
      </c>
      <c r="J77" s="7" t="s">
        <v>106</v>
      </c>
      <c r="K77" s="7" t="s">
        <v>366</v>
      </c>
      <c r="L77" s="7" t="s">
        <v>106</v>
      </c>
      <c r="M77" s="7" t="s">
        <v>367</v>
      </c>
      <c r="N77" s="7" t="s">
        <v>129</v>
      </c>
      <c r="P77" s="7" t="s">
        <v>368</v>
      </c>
      <c r="Q77" s="7" t="s">
        <v>109</v>
      </c>
      <c r="R77" s="7" t="s">
        <v>85</v>
      </c>
      <c r="S77" s="7" t="s">
        <v>86</v>
      </c>
      <c r="T77" s="7">
        <v>1.0</v>
      </c>
      <c r="U77" s="7">
        <v>2.0</v>
      </c>
      <c r="V77" s="7">
        <v>0.0</v>
      </c>
      <c r="W77" s="8" t="s">
        <v>106</v>
      </c>
      <c r="X77" s="8" t="s">
        <v>366</v>
      </c>
      <c r="Y77" s="8">
        <v>1.0</v>
      </c>
      <c r="Z77" s="8">
        <v>0.0</v>
      </c>
      <c r="AA77" s="8">
        <v>0.0</v>
      </c>
      <c r="AB77" s="8" t="s">
        <v>87</v>
      </c>
      <c r="AC77" s="8" t="s">
        <v>88</v>
      </c>
      <c r="AD77" s="8"/>
      <c r="AE77" s="9" t="str">
        <f t="shared" si="1"/>
        <v>Manual</v>
      </c>
      <c r="AF77" s="9">
        <f t="shared" si="2"/>
        <v>1</v>
      </c>
      <c r="AG77" s="9">
        <f t="shared" si="3"/>
        <v>0</v>
      </c>
      <c r="AH77" s="9">
        <f t="shared" si="4"/>
        <v>0</v>
      </c>
      <c r="AI77" s="7">
        <v>25.0</v>
      </c>
      <c r="AJ77" s="7" t="s">
        <v>369</v>
      </c>
    </row>
    <row r="78" ht="15.75" customHeight="1">
      <c r="A78" s="7">
        <v>262.0</v>
      </c>
      <c r="B78" s="7" t="s">
        <v>365</v>
      </c>
      <c r="C78" s="7" t="s">
        <v>119</v>
      </c>
      <c r="D78" s="7" t="s">
        <v>115</v>
      </c>
      <c r="E78" s="7" t="s">
        <v>80</v>
      </c>
      <c r="F78" s="7">
        <v>1.0</v>
      </c>
      <c r="G78" s="7" t="s">
        <v>95</v>
      </c>
      <c r="H78" s="7" t="s">
        <v>120</v>
      </c>
      <c r="J78" s="7" t="s">
        <v>120</v>
      </c>
      <c r="L78" s="7" t="s">
        <v>122</v>
      </c>
      <c r="O78" s="7" t="s">
        <v>120</v>
      </c>
      <c r="R78" s="7" t="s">
        <v>85</v>
      </c>
      <c r="S78" s="7" t="s">
        <v>96</v>
      </c>
      <c r="T78" s="7">
        <v>0.0</v>
      </c>
      <c r="U78" s="7">
        <v>0.0</v>
      </c>
      <c r="V78" s="7">
        <v>1.0</v>
      </c>
      <c r="W78" s="8" t="s">
        <v>120</v>
      </c>
      <c r="X78" s="8"/>
      <c r="Y78" s="8"/>
      <c r="Z78" s="8"/>
      <c r="AA78" s="8"/>
      <c r="AB78" s="8" t="s">
        <v>87</v>
      </c>
      <c r="AC78" s="8" t="s">
        <v>88</v>
      </c>
      <c r="AD78" s="8"/>
      <c r="AE78" s="9" t="str">
        <f t="shared" si="1"/>
        <v>Auto</v>
      </c>
      <c r="AF78" s="9">
        <f t="shared" si="2"/>
        <v>0</v>
      </c>
      <c r="AG78" s="9">
        <f t="shared" si="3"/>
        <v>0</v>
      </c>
      <c r="AH78" s="9">
        <f t="shared" si="4"/>
        <v>1</v>
      </c>
      <c r="AI78" s="7">
        <v>25.0</v>
      </c>
      <c r="AJ78" s="7" t="s">
        <v>370</v>
      </c>
    </row>
    <row r="79" ht="15.75" customHeight="1">
      <c r="A79" s="7">
        <v>264.0</v>
      </c>
      <c r="B79" s="7" t="s">
        <v>365</v>
      </c>
      <c r="C79" s="7" t="s">
        <v>119</v>
      </c>
      <c r="D79" s="7" t="s">
        <v>115</v>
      </c>
      <c r="E79" s="7" t="s">
        <v>80</v>
      </c>
      <c r="F79" s="7">
        <v>1.0</v>
      </c>
      <c r="G79" s="7" t="s">
        <v>105</v>
      </c>
      <c r="H79" s="7" t="s">
        <v>106</v>
      </c>
      <c r="I79" s="7" t="s">
        <v>371</v>
      </c>
      <c r="J79" s="7" t="s">
        <v>106</v>
      </c>
      <c r="K79" s="7" t="s">
        <v>371</v>
      </c>
      <c r="L79" s="7" t="s">
        <v>106</v>
      </c>
      <c r="M79" s="7" t="s">
        <v>372</v>
      </c>
      <c r="N79" s="7" t="s">
        <v>373</v>
      </c>
      <c r="P79" s="7" t="s">
        <v>142</v>
      </c>
      <c r="Q79" s="7" t="s">
        <v>109</v>
      </c>
      <c r="R79" s="7" t="s">
        <v>85</v>
      </c>
      <c r="S79" s="7" t="s">
        <v>86</v>
      </c>
      <c r="T79" s="7">
        <v>1.0</v>
      </c>
      <c r="U79" s="7">
        <v>2.0</v>
      </c>
      <c r="V79" s="7">
        <v>0.0</v>
      </c>
      <c r="W79" s="8" t="s">
        <v>106</v>
      </c>
      <c r="X79" s="8" t="s">
        <v>371</v>
      </c>
      <c r="Y79" s="8">
        <v>1.0</v>
      </c>
      <c r="Z79" s="8">
        <v>0.0</v>
      </c>
      <c r="AA79" s="8">
        <v>0.0</v>
      </c>
      <c r="AB79" s="8" t="s">
        <v>87</v>
      </c>
      <c r="AC79" s="8" t="s">
        <v>88</v>
      </c>
      <c r="AD79" s="8"/>
      <c r="AE79" s="9" t="str">
        <f t="shared" si="1"/>
        <v>Manual</v>
      </c>
      <c r="AF79" s="9">
        <f t="shared" si="2"/>
        <v>1</v>
      </c>
      <c r="AG79" s="9">
        <f t="shared" si="3"/>
        <v>0</v>
      </c>
      <c r="AH79" s="9">
        <f t="shared" si="4"/>
        <v>0</v>
      </c>
      <c r="AI79" s="7">
        <v>25.0</v>
      </c>
      <c r="AJ79" s="7" t="s">
        <v>369</v>
      </c>
    </row>
    <row r="80" ht="15.75" customHeight="1">
      <c r="A80" s="7">
        <v>274.0</v>
      </c>
      <c r="B80" s="7" t="s">
        <v>374</v>
      </c>
      <c r="C80" s="7" t="s">
        <v>119</v>
      </c>
      <c r="D80" s="7" t="s">
        <v>115</v>
      </c>
      <c r="E80" s="7" t="s">
        <v>80</v>
      </c>
      <c r="F80" s="7">
        <v>1.0</v>
      </c>
      <c r="G80" s="7" t="s">
        <v>95</v>
      </c>
      <c r="H80" s="7" t="s">
        <v>120</v>
      </c>
      <c r="J80" s="7" t="s">
        <v>120</v>
      </c>
      <c r="L80" s="7" t="s">
        <v>122</v>
      </c>
      <c r="O80" s="7" t="s">
        <v>120</v>
      </c>
      <c r="R80" s="7" t="s">
        <v>85</v>
      </c>
      <c r="S80" s="7" t="s">
        <v>96</v>
      </c>
      <c r="T80" s="7">
        <v>0.0</v>
      </c>
      <c r="U80" s="7">
        <v>0.0</v>
      </c>
      <c r="V80" s="7">
        <v>1.0</v>
      </c>
      <c r="W80" s="8" t="s">
        <v>120</v>
      </c>
      <c r="X80" s="8"/>
      <c r="Y80" s="8"/>
      <c r="Z80" s="8"/>
      <c r="AA80" s="8"/>
      <c r="AB80" s="8" t="s">
        <v>87</v>
      </c>
      <c r="AC80" s="8" t="s">
        <v>88</v>
      </c>
      <c r="AD80" s="8"/>
      <c r="AE80" s="9" t="str">
        <f t="shared" si="1"/>
        <v>Auto</v>
      </c>
      <c r="AF80" s="9">
        <f t="shared" si="2"/>
        <v>0</v>
      </c>
      <c r="AG80" s="9">
        <f t="shared" si="3"/>
        <v>0</v>
      </c>
      <c r="AH80" s="9">
        <f t="shared" si="4"/>
        <v>1</v>
      </c>
      <c r="AI80" s="7">
        <v>26.0</v>
      </c>
      <c r="AJ80" s="7" t="s">
        <v>381</v>
      </c>
    </row>
    <row r="81" ht="15.75" customHeight="1">
      <c r="A81" s="7">
        <v>278.0</v>
      </c>
      <c r="B81" s="7" t="s">
        <v>383</v>
      </c>
      <c r="C81" s="7" t="s">
        <v>119</v>
      </c>
      <c r="D81" s="7" t="s">
        <v>48</v>
      </c>
      <c r="E81" s="7" t="s">
        <v>80</v>
      </c>
      <c r="F81" s="7">
        <v>1.0</v>
      </c>
      <c r="G81" s="7" t="s">
        <v>95</v>
      </c>
      <c r="I81" s="7" t="s">
        <v>391</v>
      </c>
      <c r="K81" s="7" t="s">
        <v>391</v>
      </c>
      <c r="M81" s="7" t="s">
        <v>122</v>
      </c>
      <c r="P81" s="7" t="s">
        <v>391</v>
      </c>
      <c r="R81" s="7" t="s">
        <v>85</v>
      </c>
      <c r="S81" s="7" t="s">
        <v>96</v>
      </c>
      <c r="T81" s="7">
        <v>0.0</v>
      </c>
      <c r="U81" s="7">
        <v>1.0</v>
      </c>
      <c r="V81" s="7">
        <v>0.0</v>
      </c>
      <c r="W81" s="8"/>
      <c r="X81" s="8" t="s">
        <v>391</v>
      </c>
      <c r="Y81" s="8"/>
      <c r="Z81" s="8"/>
      <c r="AA81" s="8"/>
      <c r="AB81" s="8" t="s">
        <v>87</v>
      </c>
      <c r="AC81" s="8" t="s">
        <v>88</v>
      </c>
      <c r="AD81" s="8"/>
      <c r="AE81" s="9" t="str">
        <f t="shared" si="1"/>
        <v>Auto</v>
      </c>
      <c r="AF81" s="9">
        <f t="shared" si="2"/>
        <v>0</v>
      </c>
      <c r="AG81" s="9">
        <f t="shared" si="3"/>
        <v>1</v>
      </c>
      <c r="AH81" s="9">
        <f t="shared" si="4"/>
        <v>0</v>
      </c>
      <c r="AI81" s="7">
        <v>27.0</v>
      </c>
      <c r="AJ81" s="7" t="s">
        <v>412</v>
      </c>
    </row>
    <row r="82" ht="15.75" customHeight="1">
      <c r="A82" s="7">
        <v>280.0</v>
      </c>
      <c r="B82" s="7" t="s">
        <v>383</v>
      </c>
      <c r="C82" s="7" t="s">
        <v>119</v>
      </c>
      <c r="D82" s="7" t="s">
        <v>48</v>
      </c>
      <c r="E82" s="7" t="s">
        <v>80</v>
      </c>
      <c r="F82" s="7">
        <v>1.0</v>
      </c>
      <c r="G82" s="7" t="s">
        <v>105</v>
      </c>
      <c r="H82" s="7" t="s">
        <v>106</v>
      </c>
      <c r="I82" s="7" t="s">
        <v>139</v>
      </c>
      <c r="J82" s="7" t="s">
        <v>106</v>
      </c>
      <c r="K82" s="7" t="s">
        <v>139</v>
      </c>
      <c r="L82" s="7" t="s">
        <v>106</v>
      </c>
      <c r="M82" s="7" t="s">
        <v>140</v>
      </c>
      <c r="N82" s="7" t="s">
        <v>141</v>
      </c>
      <c r="P82" s="7" t="s">
        <v>142</v>
      </c>
      <c r="Q82" s="7" t="s">
        <v>99</v>
      </c>
      <c r="R82" s="7" t="s">
        <v>85</v>
      </c>
      <c r="S82" s="7" t="s">
        <v>86</v>
      </c>
      <c r="T82" s="7">
        <v>1.0</v>
      </c>
      <c r="U82" s="7">
        <v>2.0</v>
      </c>
      <c r="V82" s="7">
        <v>0.0</v>
      </c>
      <c r="W82" s="8" t="s">
        <v>106</v>
      </c>
      <c r="X82" s="8" t="s">
        <v>139</v>
      </c>
      <c r="Y82" s="8">
        <v>1.0</v>
      </c>
      <c r="Z82" s="8">
        <v>0.0</v>
      </c>
      <c r="AA82" s="8">
        <v>0.0</v>
      </c>
      <c r="AB82" s="8" t="s">
        <v>87</v>
      </c>
      <c r="AC82" s="8" t="s">
        <v>88</v>
      </c>
      <c r="AD82" s="8"/>
      <c r="AE82" s="9" t="str">
        <f t="shared" si="1"/>
        <v>Manual</v>
      </c>
      <c r="AF82" s="9">
        <f t="shared" si="2"/>
        <v>1</v>
      </c>
      <c r="AG82" s="9">
        <f t="shared" si="3"/>
        <v>0</v>
      </c>
      <c r="AH82" s="9">
        <f t="shared" si="4"/>
        <v>0</v>
      </c>
      <c r="AI82" s="7">
        <v>27.0</v>
      </c>
      <c r="AJ82" s="7" t="s">
        <v>438</v>
      </c>
    </row>
    <row r="83" ht="15.75" customHeight="1">
      <c r="A83" s="7">
        <v>288.0</v>
      </c>
      <c r="B83" s="7" t="s">
        <v>383</v>
      </c>
      <c r="C83" s="7" t="s">
        <v>119</v>
      </c>
      <c r="D83" s="7" t="s">
        <v>115</v>
      </c>
      <c r="E83" s="7" t="s">
        <v>80</v>
      </c>
      <c r="F83" s="7">
        <v>1.0</v>
      </c>
      <c r="G83" s="7" t="s">
        <v>105</v>
      </c>
      <c r="H83" s="7" t="s">
        <v>106</v>
      </c>
      <c r="I83" s="7" t="s">
        <v>139</v>
      </c>
      <c r="J83" s="7" t="s">
        <v>106</v>
      </c>
      <c r="K83" s="7" t="s">
        <v>139</v>
      </c>
      <c r="L83" s="7" t="s">
        <v>106</v>
      </c>
      <c r="M83" s="7" t="s">
        <v>140</v>
      </c>
      <c r="N83" s="7" t="s">
        <v>141</v>
      </c>
      <c r="P83" s="7" t="s">
        <v>142</v>
      </c>
      <c r="Q83" s="7" t="s">
        <v>99</v>
      </c>
      <c r="R83" s="7" t="s">
        <v>85</v>
      </c>
      <c r="S83" s="7" t="s">
        <v>86</v>
      </c>
      <c r="T83" s="7">
        <v>1.0</v>
      </c>
      <c r="U83" s="7">
        <v>2.0</v>
      </c>
      <c r="V83" s="7">
        <v>0.0</v>
      </c>
      <c r="W83" s="8" t="s">
        <v>106</v>
      </c>
      <c r="X83" s="8" t="s">
        <v>139</v>
      </c>
      <c r="Y83" s="8">
        <v>1.0</v>
      </c>
      <c r="Z83" s="8">
        <v>0.0</v>
      </c>
      <c r="AA83" s="8">
        <v>0.0</v>
      </c>
      <c r="AB83" s="8" t="s">
        <v>87</v>
      </c>
      <c r="AC83" s="8" t="s">
        <v>88</v>
      </c>
      <c r="AD83" s="8"/>
      <c r="AE83" s="9" t="str">
        <f t="shared" si="1"/>
        <v>Manual</v>
      </c>
      <c r="AF83" s="9">
        <f t="shared" si="2"/>
        <v>1</v>
      </c>
      <c r="AG83" s="9">
        <f t="shared" si="3"/>
        <v>0</v>
      </c>
      <c r="AH83" s="9">
        <f t="shared" si="4"/>
        <v>0</v>
      </c>
      <c r="AI83" s="7">
        <v>27.0</v>
      </c>
      <c r="AJ83" s="7" t="s">
        <v>438</v>
      </c>
    </row>
    <row r="84" ht="15.75" customHeight="1">
      <c r="A84" s="7">
        <v>298.0</v>
      </c>
      <c r="B84" s="7" t="s">
        <v>464</v>
      </c>
      <c r="C84" s="7" t="s">
        <v>119</v>
      </c>
      <c r="D84" s="7" t="s">
        <v>115</v>
      </c>
      <c r="E84" s="7" t="s">
        <v>80</v>
      </c>
      <c r="F84" s="7">
        <v>1.0</v>
      </c>
      <c r="G84" s="7" t="s">
        <v>95</v>
      </c>
      <c r="H84" s="7" t="s">
        <v>120</v>
      </c>
      <c r="J84" s="7" t="s">
        <v>120</v>
      </c>
      <c r="L84" s="7" t="s">
        <v>122</v>
      </c>
      <c r="O84" s="7" t="s">
        <v>120</v>
      </c>
      <c r="R84" s="7" t="s">
        <v>85</v>
      </c>
      <c r="S84" s="7" t="s">
        <v>96</v>
      </c>
      <c r="T84" s="7">
        <v>0.0</v>
      </c>
      <c r="U84" s="7">
        <v>0.0</v>
      </c>
      <c r="V84" s="7">
        <v>1.0</v>
      </c>
      <c r="W84" s="8" t="s">
        <v>120</v>
      </c>
      <c r="X84" s="8"/>
      <c r="Y84" s="8"/>
      <c r="Z84" s="8"/>
      <c r="AA84" s="8"/>
      <c r="AB84" s="8" t="s">
        <v>87</v>
      </c>
      <c r="AC84" s="8" t="s">
        <v>88</v>
      </c>
      <c r="AD84" s="8"/>
      <c r="AE84" s="9" t="str">
        <f t="shared" si="1"/>
        <v>Auto</v>
      </c>
      <c r="AF84" s="9">
        <f t="shared" si="2"/>
        <v>0</v>
      </c>
      <c r="AG84" s="9">
        <f t="shared" si="3"/>
        <v>0</v>
      </c>
      <c r="AH84" s="9">
        <f t="shared" si="4"/>
        <v>1</v>
      </c>
      <c r="AI84" s="7">
        <v>28.0</v>
      </c>
      <c r="AJ84" s="7" t="s">
        <v>465</v>
      </c>
    </row>
    <row r="85" ht="15.75" customHeight="1">
      <c r="A85" s="7">
        <v>306.0</v>
      </c>
      <c r="B85" s="7" t="s">
        <v>466</v>
      </c>
      <c r="C85" s="7" t="s">
        <v>119</v>
      </c>
      <c r="D85" s="7" t="s">
        <v>102</v>
      </c>
      <c r="E85" s="7" t="s">
        <v>80</v>
      </c>
      <c r="F85" s="7">
        <v>1.0</v>
      </c>
      <c r="G85" s="7" t="s">
        <v>95</v>
      </c>
      <c r="H85" s="7" t="s">
        <v>120</v>
      </c>
      <c r="I85" s="7" t="s">
        <v>467</v>
      </c>
      <c r="J85" s="7" t="s">
        <v>120</v>
      </c>
      <c r="K85" s="7" t="s">
        <v>467</v>
      </c>
      <c r="L85" s="7" t="s">
        <v>122</v>
      </c>
      <c r="M85" s="7" t="s">
        <v>468</v>
      </c>
      <c r="O85" s="7" t="s">
        <v>120</v>
      </c>
      <c r="P85" s="7" t="s">
        <v>467</v>
      </c>
      <c r="R85" s="7" t="s">
        <v>85</v>
      </c>
      <c r="S85" s="7" t="s">
        <v>96</v>
      </c>
      <c r="T85" s="7">
        <v>0.0</v>
      </c>
      <c r="U85" s="7">
        <v>1.0</v>
      </c>
      <c r="V85" s="7">
        <v>1.0</v>
      </c>
      <c r="W85" s="8" t="s">
        <v>120</v>
      </c>
      <c r="X85" s="8" t="s">
        <v>467</v>
      </c>
      <c r="Y85" s="8">
        <v>1.0</v>
      </c>
      <c r="Z85" s="8">
        <v>0.0</v>
      </c>
      <c r="AA85" s="8">
        <v>0.0</v>
      </c>
      <c r="AB85" s="8" t="s">
        <v>87</v>
      </c>
      <c r="AC85" s="8" t="s">
        <v>88</v>
      </c>
      <c r="AD85" s="8"/>
      <c r="AE85" s="9" t="str">
        <f t="shared" si="1"/>
        <v>Manual</v>
      </c>
      <c r="AF85" s="9">
        <f t="shared" si="2"/>
        <v>1</v>
      </c>
      <c r="AG85" s="9">
        <f t="shared" si="3"/>
        <v>0</v>
      </c>
      <c r="AH85" s="9">
        <f t="shared" si="4"/>
        <v>0</v>
      </c>
      <c r="AI85" s="7">
        <v>29.0</v>
      </c>
      <c r="AJ85" s="7" t="s">
        <v>469</v>
      </c>
    </row>
    <row r="86" ht="15.75" customHeight="1">
      <c r="A86" s="7">
        <v>310.0</v>
      </c>
      <c r="B86" s="7" t="s">
        <v>466</v>
      </c>
      <c r="C86" s="7" t="s">
        <v>119</v>
      </c>
      <c r="D86" s="7" t="s">
        <v>115</v>
      </c>
      <c r="E86" s="7" t="s">
        <v>80</v>
      </c>
      <c r="F86" s="7">
        <v>1.0</v>
      </c>
      <c r="G86" s="7" t="s">
        <v>95</v>
      </c>
      <c r="H86" s="7" t="s">
        <v>120</v>
      </c>
      <c r="J86" s="7" t="s">
        <v>120</v>
      </c>
      <c r="L86" s="7" t="s">
        <v>122</v>
      </c>
      <c r="O86" s="7" t="s">
        <v>120</v>
      </c>
      <c r="R86" s="7" t="s">
        <v>85</v>
      </c>
      <c r="S86" s="7" t="s">
        <v>96</v>
      </c>
      <c r="T86" s="7">
        <v>0.0</v>
      </c>
      <c r="U86" s="7">
        <v>0.0</v>
      </c>
      <c r="V86" s="7">
        <v>1.0</v>
      </c>
      <c r="W86" s="8" t="s">
        <v>120</v>
      </c>
      <c r="X86" s="8"/>
      <c r="Y86" s="8"/>
      <c r="Z86" s="8"/>
      <c r="AA86" s="8"/>
      <c r="AB86" s="8" t="s">
        <v>87</v>
      </c>
      <c r="AC86" s="8" t="s">
        <v>88</v>
      </c>
      <c r="AD86" s="8"/>
      <c r="AE86" s="9" t="str">
        <f t="shared" si="1"/>
        <v>Auto</v>
      </c>
      <c r="AF86" s="9">
        <f t="shared" si="2"/>
        <v>0</v>
      </c>
      <c r="AG86" s="9">
        <f t="shared" si="3"/>
        <v>0</v>
      </c>
      <c r="AH86" s="9">
        <f t="shared" si="4"/>
        <v>1</v>
      </c>
      <c r="AI86" s="7">
        <v>29.0</v>
      </c>
      <c r="AJ86" s="7" t="s">
        <v>469</v>
      </c>
    </row>
    <row r="87" ht="15.75" customHeight="1">
      <c r="A87" s="7">
        <v>322.0</v>
      </c>
      <c r="B87" s="7" t="s">
        <v>470</v>
      </c>
      <c r="C87" s="7" t="s">
        <v>119</v>
      </c>
      <c r="D87" s="7" t="s">
        <v>115</v>
      </c>
      <c r="E87" s="7" t="s">
        <v>80</v>
      </c>
      <c r="F87" s="7">
        <v>1.0</v>
      </c>
      <c r="G87" s="7" t="s">
        <v>95</v>
      </c>
      <c r="H87" s="7" t="s">
        <v>120</v>
      </c>
      <c r="J87" s="7" t="s">
        <v>120</v>
      </c>
      <c r="L87" s="7" t="s">
        <v>122</v>
      </c>
      <c r="O87" s="7" t="s">
        <v>120</v>
      </c>
      <c r="R87" s="7" t="s">
        <v>85</v>
      </c>
      <c r="S87" s="7" t="s">
        <v>96</v>
      </c>
      <c r="T87" s="7">
        <v>0.0</v>
      </c>
      <c r="U87" s="7">
        <v>0.0</v>
      </c>
      <c r="V87" s="7">
        <v>1.0</v>
      </c>
      <c r="W87" s="8" t="s">
        <v>120</v>
      </c>
      <c r="X87" s="8"/>
      <c r="Y87" s="8"/>
      <c r="Z87" s="8"/>
      <c r="AA87" s="8"/>
      <c r="AB87" s="8" t="s">
        <v>87</v>
      </c>
      <c r="AC87" s="8" t="s">
        <v>88</v>
      </c>
      <c r="AD87" s="8"/>
      <c r="AE87" s="9" t="str">
        <f t="shared" si="1"/>
        <v>Auto</v>
      </c>
      <c r="AF87" s="9">
        <f t="shared" si="2"/>
        <v>0</v>
      </c>
      <c r="AG87" s="9">
        <f t="shared" si="3"/>
        <v>0</v>
      </c>
      <c r="AH87" s="9">
        <f t="shared" si="4"/>
        <v>1</v>
      </c>
      <c r="AI87" s="7">
        <v>30.0</v>
      </c>
      <c r="AJ87" s="7" t="s">
        <v>471</v>
      </c>
    </row>
    <row r="88" ht="15.75" customHeight="1">
      <c r="A88" s="7">
        <v>328.0</v>
      </c>
      <c r="B88" s="7" t="s">
        <v>472</v>
      </c>
      <c r="C88" s="7" t="s">
        <v>119</v>
      </c>
      <c r="D88" s="7" t="s">
        <v>48</v>
      </c>
      <c r="E88" s="7" t="s">
        <v>80</v>
      </c>
      <c r="F88" s="7">
        <v>1.0</v>
      </c>
      <c r="G88" s="7" t="s">
        <v>105</v>
      </c>
      <c r="H88" s="7" t="s">
        <v>106</v>
      </c>
      <c r="I88" s="7" t="s">
        <v>473</v>
      </c>
      <c r="J88" s="7" t="s">
        <v>106</v>
      </c>
      <c r="K88" s="7" t="s">
        <v>473</v>
      </c>
      <c r="L88" s="7" t="s">
        <v>106</v>
      </c>
      <c r="M88" s="7" t="s">
        <v>367</v>
      </c>
      <c r="N88" s="7" t="s">
        <v>129</v>
      </c>
      <c r="P88" s="7" t="s">
        <v>474</v>
      </c>
      <c r="Q88" s="7" t="s">
        <v>109</v>
      </c>
      <c r="R88" s="7" t="s">
        <v>85</v>
      </c>
      <c r="S88" s="7" t="s">
        <v>86</v>
      </c>
      <c r="T88" s="7">
        <v>1.0</v>
      </c>
      <c r="U88" s="7">
        <v>2.0</v>
      </c>
      <c r="V88" s="7">
        <v>0.0</v>
      </c>
      <c r="W88" s="8" t="s">
        <v>106</v>
      </c>
      <c r="X88" s="8" t="s">
        <v>473</v>
      </c>
      <c r="Y88" s="8">
        <v>1.0</v>
      </c>
      <c r="Z88" s="8">
        <v>0.0</v>
      </c>
      <c r="AA88" s="8">
        <v>0.0</v>
      </c>
      <c r="AB88" s="8" t="s">
        <v>87</v>
      </c>
      <c r="AC88" s="8" t="s">
        <v>88</v>
      </c>
      <c r="AD88" s="8"/>
      <c r="AE88" s="9" t="str">
        <f t="shared" si="1"/>
        <v>Manual</v>
      </c>
      <c r="AF88" s="9">
        <f t="shared" si="2"/>
        <v>1</v>
      </c>
      <c r="AG88" s="9">
        <f t="shared" si="3"/>
        <v>0</v>
      </c>
      <c r="AH88" s="9">
        <f t="shared" si="4"/>
        <v>0</v>
      </c>
      <c r="AI88" s="7">
        <v>31.0</v>
      </c>
      <c r="AJ88" s="7" t="s">
        <v>475</v>
      </c>
    </row>
    <row r="89" ht="15.75" customHeight="1">
      <c r="A89" s="7">
        <v>334.0</v>
      </c>
      <c r="B89" s="7" t="s">
        <v>472</v>
      </c>
      <c r="C89" s="7" t="s">
        <v>119</v>
      </c>
      <c r="D89" s="7" t="s">
        <v>115</v>
      </c>
      <c r="E89" s="7" t="s">
        <v>80</v>
      </c>
      <c r="F89" s="7">
        <v>1.0</v>
      </c>
      <c r="G89" s="7" t="s">
        <v>95</v>
      </c>
      <c r="H89" s="7" t="s">
        <v>120</v>
      </c>
      <c r="J89" s="7" t="s">
        <v>120</v>
      </c>
      <c r="L89" s="7" t="s">
        <v>122</v>
      </c>
      <c r="O89" s="7" t="s">
        <v>120</v>
      </c>
      <c r="R89" s="7" t="s">
        <v>85</v>
      </c>
      <c r="S89" s="7" t="s">
        <v>96</v>
      </c>
      <c r="T89" s="7">
        <v>0.0</v>
      </c>
      <c r="U89" s="7">
        <v>0.0</v>
      </c>
      <c r="V89" s="7">
        <v>1.0</v>
      </c>
      <c r="W89" s="8" t="s">
        <v>120</v>
      </c>
      <c r="X89" s="8"/>
      <c r="Y89" s="8"/>
      <c r="Z89" s="8"/>
      <c r="AA89" s="8"/>
      <c r="AB89" s="8" t="s">
        <v>87</v>
      </c>
      <c r="AC89" s="8" t="s">
        <v>88</v>
      </c>
      <c r="AD89" s="8"/>
      <c r="AE89" s="9" t="str">
        <f t="shared" si="1"/>
        <v>Auto</v>
      </c>
      <c r="AF89" s="9">
        <f t="shared" si="2"/>
        <v>0</v>
      </c>
      <c r="AG89" s="9">
        <f t="shared" si="3"/>
        <v>0</v>
      </c>
      <c r="AH89" s="9">
        <f t="shared" si="4"/>
        <v>1</v>
      </c>
      <c r="AI89" s="7">
        <v>31.0</v>
      </c>
      <c r="AJ89" s="7" t="s">
        <v>476</v>
      </c>
    </row>
    <row r="90" ht="15.75" customHeight="1">
      <c r="A90" s="7">
        <v>336.0</v>
      </c>
      <c r="B90" s="7" t="s">
        <v>472</v>
      </c>
      <c r="C90" s="7" t="s">
        <v>119</v>
      </c>
      <c r="D90" s="7" t="s">
        <v>115</v>
      </c>
      <c r="E90" s="7" t="s">
        <v>80</v>
      </c>
      <c r="F90" s="7">
        <v>1.0</v>
      </c>
      <c r="G90" s="7" t="s">
        <v>105</v>
      </c>
      <c r="H90" s="7" t="s">
        <v>106</v>
      </c>
      <c r="I90" s="7" t="s">
        <v>139</v>
      </c>
      <c r="J90" s="7" t="s">
        <v>106</v>
      </c>
      <c r="K90" s="7" t="s">
        <v>139</v>
      </c>
      <c r="L90" s="7" t="s">
        <v>106</v>
      </c>
      <c r="M90" s="7" t="s">
        <v>140</v>
      </c>
      <c r="N90" s="7" t="s">
        <v>141</v>
      </c>
      <c r="P90" s="7" t="s">
        <v>142</v>
      </c>
      <c r="Q90" s="7" t="s">
        <v>99</v>
      </c>
      <c r="R90" s="7" t="s">
        <v>85</v>
      </c>
      <c r="S90" s="7" t="s">
        <v>86</v>
      </c>
      <c r="T90" s="7">
        <v>1.0</v>
      </c>
      <c r="U90" s="7">
        <v>2.0</v>
      </c>
      <c r="V90" s="7">
        <v>0.0</v>
      </c>
      <c r="W90" s="8" t="s">
        <v>106</v>
      </c>
      <c r="X90" s="8" t="s">
        <v>139</v>
      </c>
      <c r="Y90" s="8">
        <v>1.0</v>
      </c>
      <c r="Z90" s="8">
        <v>0.0</v>
      </c>
      <c r="AA90" s="8">
        <v>0.0</v>
      </c>
      <c r="AB90" s="8" t="s">
        <v>87</v>
      </c>
      <c r="AC90" s="8" t="s">
        <v>88</v>
      </c>
      <c r="AD90" s="8"/>
      <c r="AE90" s="9" t="str">
        <f t="shared" si="1"/>
        <v>Manual</v>
      </c>
      <c r="AF90" s="9">
        <f t="shared" si="2"/>
        <v>1</v>
      </c>
      <c r="AG90" s="9">
        <f t="shared" si="3"/>
        <v>0</v>
      </c>
      <c r="AH90" s="9">
        <f t="shared" si="4"/>
        <v>0</v>
      </c>
      <c r="AI90" s="7">
        <v>31.0</v>
      </c>
      <c r="AJ90" s="7" t="s">
        <v>475</v>
      </c>
    </row>
    <row r="91" ht="15.75" customHeight="1">
      <c r="A91" s="7">
        <v>340.0</v>
      </c>
      <c r="B91" s="7" t="s">
        <v>477</v>
      </c>
      <c r="C91" s="7" t="s">
        <v>119</v>
      </c>
      <c r="D91" s="7" t="s">
        <v>48</v>
      </c>
      <c r="E91" s="7" t="s">
        <v>80</v>
      </c>
      <c r="F91" s="7">
        <v>1.0</v>
      </c>
      <c r="G91" s="7" t="s">
        <v>105</v>
      </c>
      <c r="H91" s="7" t="s">
        <v>106</v>
      </c>
      <c r="I91" s="7" t="s">
        <v>478</v>
      </c>
      <c r="J91" s="7" t="s">
        <v>106</v>
      </c>
      <c r="K91" s="7" t="s">
        <v>478</v>
      </c>
      <c r="L91" s="7" t="s">
        <v>106</v>
      </c>
      <c r="M91" s="7" t="s">
        <v>479</v>
      </c>
      <c r="N91" s="7" t="s">
        <v>129</v>
      </c>
      <c r="P91" s="7" t="s">
        <v>480</v>
      </c>
      <c r="Q91" s="7" t="s">
        <v>109</v>
      </c>
      <c r="R91" s="7" t="s">
        <v>85</v>
      </c>
      <c r="S91" s="7" t="s">
        <v>86</v>
      </c>
      <c r="T91" s="7">
        <v>1.0</v>
      </c>
      <c r="U91" s="7">
        <v>1.0</v>
      </c>
      <c r="V91" s="7">
        <v>0.0</v>
      </c>
      <c r="W91" s="8" t="s">
        <v>106</v>
      </c>
      <c r="X91" s="8" t="s">
        <v>478</v>
      </c>
      <c r="Y91" s="8">
        <v>1.0</v>
      </c>
      <c r="Z91" s="8">
        <v>0.0</v>
      </c>
      <c r="AA91" s="8">
        <v>0.0</v>
      </c>
      <c r="AB91" s="8" t="s">
        <v>87</v>
      </c>
      <c r="AC91" s="8" t="s">
        <v>88</v>
      </c>
      <c r="AD91" s="8"/>
      <c r="AE91" s="9" t="str">
        <f t="shared" si="1"/>
        <v>Manual</v>
      </c>
      <c r="AF91" s="9">
        <f t="shared" si="2"/>
        <v>1</v>
      </c>
      <c r="AG91" s="9">
        <f t="shared" si="3"/>
        <v>0</v>
      </c>
      <c r="AH91" s="9">
        <f t="shared" si="4"/>
        <v>0</v>
      </c>
      <c r="AI91" s="7">
        <v>32.0</v>
      </c>
      <c r="AJ91" s="7" t="s">
        <v>481</v>
      </c>
    </row>
    <row r="92" ht="15.75" customHeight="1">
      <c r="A92" s="7">
        <v>346.0</v>
      </c>
      <c r="B92" s="7" t="s">
        <v>477</v>
      </c>
      <c r="C92" s="7" t="s">
        <v>119</v>
      </c>
      <c r="D92" s="7" t="s">
        <v>115</v>
      </c>
      <c r="E92" s="7" t="s">
        <v>80</v>
      </c>
      <c r="F92" s="7">
        <v>1.0</v>
      </c>
      <c r="G92" s="7" t="s">
        <v>95</v>
      </c>
      <c r="H92" s="7" t="s">
        <v>120</v>
      </c>
      <c r="J92" s="7" t="s">
        <v>120</v>
      </c>
      <c r="L92" s="7" t="s">
        <v>122</v>
      </c>
      <c r="O92" s="7" t="s">
        <v>120</v>
      </c>
      <c r="R92" s="7" t="s">
        <v>85</v>
      </c>
      <c r="S92" s="7" t="s">
        <v>96</v>
      </c>
      <c r="T92" s="7">
        <v>0.0</v>
      </c>
      <c r="U92" s="7">
        <v>0.0</v>
      </c>
      <c r="V92" s="7">
        <v>1.0</v>
      </c>
      <c r="W92" s="8" t="s">
        <v>120</v>
      </c>
      <c r="X92" s="8"/>
      <c r="Y92" s="8"/>
      <c r="Z92" s="8"/>
      <c r="AA92" s="8"/>
      <c r="AB92" s="8" t="s">
        <v>87</v>
      </c>
      <c r="AC92" s="8" t="s">
        <v>88</v>
      </c>
      <c r="AD92" s="8"/>
      <c r="AE92" s="9" t="str">
        <f t="shared" si="1"/>
        <v>Auto</v>
      </c>
      <c r="AF92" s="9">
        <f t="shared" si="2"/>
        <v>0</v>
      </c>
      <c r="AG92" s="9">
        <f t="shared" si="3"/>
        <v>0</v>
      </c>
      <c r="AH92" s="9">
        <f t="shared" si="4"/>
        <v>1</v>
      </c>
      <c r="AI92" s="7">
        <v>32.0</v>
      </c>
      <c r="AJ92" s="7" t="s">
        <v>482</v>
      </c>
    </row>
    <row r="93" ht="15.75" customHeight="1">
      <c r="A93" s="7">
        <v>348.0</v>
      </c>
      <c r="B93" s="7" t="s">
        <v>477</v>
      </c>
      <c r="C93" s="7" t="s">
        <v>119</v>
      </c>
      <c r="D93" s="7" t="s">
        <v>115</v>
      </c>
      <c r="E93" s="7" t="s">
        <v>80</v>
      </c>
      <c r="F93" s="7">
        <v>1.0</v>
      </c>
      <c r="G93" s="7" t="s">
        <v>105</v>
      </c>
      <c r="H93" s="7" t="s">
        <v>106</v>
      </c>
      <c r="I93" s="7" t="s">
        <v>483</v>
      </c>
      <c r="J93" s="7" t="s">
        <v>106</v>
      </c>
      <c r="K93" s="7" t="s">
        <v>483</v>
      </c>
      <c r="L93" s="7" t="s">
        <v>106</v>
      </c>
      <c r="M93" s="7" t="s">
        <v>484</v>
      </c>
      <c r="N93" s="7" t="s">
        <v>485</v>
      </c>
      <c r="P93" s="7" t="s">
        <v>486</v>
      </c>
      <c r="Q93" s="7" t="s">
        <v>109</v>
      </c>
      <c r="R93" s="7" t="s">
        <v>85</v>
      </c>
      <c r="S93" s="7" t="s">
        <v>86</v>
      </c>
      <c r="T93" s="7">
        <v>1.0</v>
      </c>
      <c r="U93" s="7">
        <v>1.0</v>
      </c>
      <c r="V93" s="7">
        <v>0.0</v>
      </c>
      <c r="W93" s="8" t="s">
        <v>106</v>
      </c>
      <c r="X93" s="8" t="s">
        <v>483</v>
      </c>
      <c r="Y93" s="8">
        <v>1.0</v>
      </c>
      <c r="Z93" s="8">
        <v>0.0</v>
      </c>
      <c r="AA93" s="8">
        <v>0.0</v>
      </c>
      <c r="AB93" s="8" t="s">
        <v>87</v>
      </c>
      <c r="AC93" s="8" t="s">
        <v>88</v>
      </c>
      <c r="AD93" s="8"/>
      <c r="AE93" s="9" t="str">
        <f t="shared" si="1"/>
        <v>Manual</v>
      </c>
      <c r="AF93" s="9">
        <f t="shared" si="2"/>
        <v>1</v>
      </c>
      <c r="AG93" s="9">
        <f t="shared" si="3"/>
        <v>0</v>
      </c>
      <c r="AH93" s="9">
        <f t="shared" si="4"/>
        <v>0</v>
      </c>
      <c r="AI93" s="7">
        <v>32.0</v>
      </c>
      <c r="AJ93" s="7" t="s">
        <v>481</v>
      </c>
    </row>
    <row r="94" ht="15.75" customHeight="1">
      <c r="A94" s="7">
        <v>349.0</v>
      </c>
      <c r="B94" s="7" t="s">
        <v>487</v>
      </c>
      <c r="C94" s="7" t="s">
        <v>119</v>
      </c>
      <c r="D94" s="7" t="s">
        <v>48</v>
      </c>
      <c r="E94" s="7" t="s">
        <v>80</v>
      </c>
      <c r="F94" s="7">
        <v>1.0</v>
      </c>
      <c r="G94" s="7" t="s">
        <v>49</v>
      </c>
      <c r="I94" s="7" t="s">
        <v>488</v>
      </c>
      <c r="K94" s="7" t="s">
        <v>488</v>
      </c>
      <c r="M94" s="7" t="s">
        <v>489</v>
      </c>
      <c r="P94" s="7" t="s">
        <v>488</v>
      </c>
      <c r="R94" s="7" t="s">
        <v>85</v>
      </c>
      <c r="S94" s="7" t="s">
        <v>96</v>
      </c>
      <c r="T94" s="7">
        <v>0.0</v>
      </c>
      <c r="U94" s="7">
        <v>1.0</v>
      </c>
      <c r="V94" s="7">
        <v>0.0</v>
      </c>
      <c r="W94" s="8"/>
      <c r="X94" s="8" t="s">
        <v>488</v>
      </c>
      <c r="Y94" s="8"/>
      <c r="Z94" s="8"/>
      <c r="AA94" s="8"/>
      <c r="AB94" s="8" t="s">
        <v>87</v>
      </c>
      <c r="AC94" s="8" t="s">
        <v>88</v>
      </c>
      <c r="AD94" s="8"/>
      <c r="AE94" s="9" t="str">
        <f t="shared" si="1"/>
        <v>Auto</v>
      </c>
      <c r="AF94" s="9">
        <f t="shared" si="2"/>
        <v>0</v>
      </c>
      <c r="AG94" s="9">
        <f t="shared" si="3"/>
        <v>1</v>
      </c>
      <c r="AH94" s="9">
        <f t="shared" si="4"/>
        <v>0</v>
      </c>
      <c r="AI94" s="7">
        <v>33.0</v>
      </c>
      <c r="AJ94" s="7" t="s">
        <v>490</v>
      </c>
    </row>
    <row r="95" ht="15.75" customHeight="1">
      <c r="A95" s="7">
        <v>352.0</v>
      </c>
      <c r="B95" s="7" t="s">
        <v>487</v>
      </c>
      <c r="C95" s="7" t="s">
        <v>119</v>
      </c>
      <c r="D95" s="7" t="s">
        <v>48</v>
      </c>
      <c r="E95" s="7" t="s">
        <v>80</v>
      </c>
      <c r="F95" s="7">
        <v>1.0</v>
      </c>
      <c r="G95" s="7" t="s">
        <v>105</v>
      </c>
      <c r="H95" s="7" t="s">
        <v>106</v>
      </c>
      <c r="I95" s="7" t="s">
        <v>491</v>
      </c>
      <c r="J95" s="7" t="s">
        <v>106</v>
      </c>
      <c r="K95" s="7" t="s">
        <v>491</v>
      </c>
      <c r="L95" s="7" t="s">
        <v>106</v>
      </c>
      <c r="M95" s="7" t="s">
        <v>133</v>
      </c>
      <c r="N95" s="7" t="s">
        <v>129</v>
      </c>
      <c r="P95" s="7" t="s">
        <v>492</v>
      </c>
      <c r="Q95" s="7" t="s">
        <v>109</v>
      </c>
      <c r="R95" s="7" t="s">
        <v>85</v>
      </c>
      <c r="S95" s="7" t="s">
        <v>86</v>
      </c>
      <c r="T95" s="7">
        <v>1.0</v>
      </c>
      <c r="U95" s="7">
        <v>2.0</v>
      </c>
      <c r="V95" s="7">
        <v>0.0</v>
      </c>
      <c r="W95" s="8" t="s">
        <v>106</v>
      </c>
      <c r="X95" s="8" t="s">
        <v>491</v>
      </c>
      <c r="Y95" s="8">
        <v>1.0</v>
      </c>
      <c r="Z95" s="8">
        <v>0.0</v>
      </c>
      <c r="AA95" s="8">
        <v>0.0</v>
      </c>
      <c r="AB95" s="8" t="s">
        <v>87</v>
      </c>
      <c r="AC95" s="8" t="s">
        <v>88</v>
      </c>
      <c r="AD95" s="8"/>
      <c r="AE95" s="9" t="str">
        <f t="shared" si="1"/>
        <v>Manual</v>
      </c>
      <c r="AF95" s="9">
        <f t="shared" si="2"/>
        <v>1</v>
      </c>
      <c r="AG95" s="9">
        <f t="shared" si="3"/>
        <v>0</v>
      </c>
      <c r="AH95" s="9">
        <f t="shared" si="4"/>
        <v>0</v>
      </c>
      <c r="AI95" s="7">
        <v>33.0</v>
      </c>
      <c r="AJ95" s="7" t="s">
        <v>493</v>
      </c>
    </row>
    <row r="96" ht="15.75" customHeight="1">
      <c r="A96" s="7">
        <v>358.0</v>
      </c>
      <c r="B96" s="7" t="s">
        <v>487</v>
      </c>
      <c r="C96" s="7" t="s">
        <v>119</v>
      </c>
      <c r="D96" s="7" t="s">
        <v>115</v>
      </c>
      <c r="E96" s="7" t="s">
        <v>80</v>
      </c>
      <c r="F96" s="7">
        <v>1.0</v>
      </c>
      <c r="G96" s="7" t="s">
        <v>95</v>
      </c>
      <c r="H96" s="7" t="s">
        <v>120</v>
      </c>
      <c r="J96" s="7" t="s">
        <v>120</v>
      </c>
      <c r="L96" s="7" t="s">
        <v>122</v>
      </c>
      <c r="O96" s="7" t="s">
        <v>120</v>
      </c>
      <c r="R96" s="7" t="s">
        <v>85</v>
      </c>
      <c r="S96" s="7" t="s">
        <v>96</v>
      </c>
      <c r="T96" s="7">
        <v>0.0</v>
      </c>
      <c r="U96" s="7">
        <v>0.0</v>
      </c>
      <c r="V96" s="7">
        <v>1.0</v>
      </c>
      <c r="W96" s="8" t="s">
        <v>120</v>
      </c>
      <c r="X96" s="8"/>
      <c r="Y96" s="8"/>
      <c r="Z96" s="8"/>
      <c r="AA96" s="8"/>
      <c r="AB96" s="8" t="s">
        <v>87</v>
      </c>
      <c r="AC96" s="8" t="s">
        <v>88</v>
      </c>
      <c r="AD96" s="8"/>
      <c r="AE96" s="9" t="str">
        <f t="shared" si="1"/>
        <v>Auto</v>
      </c>
      <c r="AF96" s="9">
        <f t="shared" si="2"/>
        <v>0</v>
      </c>
      <c r="AG96" s="9">
        <f t="shared" si="3"/>
        <v>0</v>
      </c>
      <c r="AH96" s="9">
        <f t="shared" si="4"/>
        <v>1</v>
      </c>
      <c r="AI96" s="7">
        <v>33.0</v>
      </c>
      <c r="AJ96" s="7" t="s">
        <v>494</v>
      </c>
    </row>
    <row r="97" ht="15.75" customHeight="1">
      <c r="A97" s="7">
        <v>360.0</v>
      </c>
      <c r="B97" s="7" t="s">
        <v>487</v>
      </c>
      <c r="C97" s="7" t="s">
        <v>119</v>
      </c>
      <c r="D97" s="7" t="s">
        <v>115</v>
      </c>
      <c r="E97" s="7" t="s">
        <v>80</v>
      </c>
      <c r="F97" s="7">
        <v>1.0</v>
      </c>
      <c r="G97" s="7" t="s">
        <v>105</v>
      </c>
      <c r="H97" s="7" t="s">
        <v>106</v>
      </c>
      <c r="I97" s="7" t="s">
        <v>139</v>
      </c>
      <c r="J97" s="7" t="s">
        <v>106</v>
      </c>
      <c r="K97" s="7" t="s">
        <v>139</v>
      </c>
      <c r="L97" s="7" t="s">
        <v>106</v>
      </c>
      <c r="M97" s="7" t="s">
        <v>140</v>
      </c>
      <c r="N97" s="7" t="s">
        <v>141</v>
      </c>
      <c r="P97" s="7" t="s">
        <v>142</v>
      </c>
      <c r="Q97" s="7" t="s">
        <v>99</v>
      </c>
      <c r="R97" s="7" t="s">
        <v>85</v>
      </c>
      <c r="S97" s="7" t="s">
        <v>86</v>
      </c>
      <c r="T97" s="7">
        <v>1.0</v>
      </c>
      <c r="U97" s="7">
        <v>2.0</v>
      </c>
      <c r="V97" s="7">
        <v>0.0</v>
      </c>
      <c r="W97" s="8" t="s">
        <v>106</v>
      </c>
      <c r="X97" s="8" t="s">
        <v>139</v>
      </c>
      <c r="Y97" s="8">
        <v>1.0</v>
      </c>
      <c r="Z97" s="8">
        <v>0.0</v>
      </c>
      <c r="AA97" s="8">
        <v>0.0</v>
      </c>
      <c r="AB97" s="8" t="s">
        <v>87</v>
      </c>
      <c r="AC97" s="8" t="s">
        <v>88</v>
      </c>
      <c r="AD97" s="8"/>
      <c r="AE97" s="9" t="str">
        <f t="shared" si="1"/>
        <v>Manual</v>
      </c>
      <c r="AF97" s="9">
        <f t="shared" si="2"/>
        <v>1</v>
      </c>
      <c r="AG97" s="9">
        <f t="shared" si="3"/>
        <v>0</v>
      </c>
      <c r="AH97" s="9">
        <f t="shared" si="4"/>
        <v>0</v>
      </c>
      <c r="AI97" s="7">
        <v>33.0</v>
      </c>
      <c r="AJ97" s="7" t="s">
        <v>493</v>
      </c>
    </row>
    <row r="98" ht="15.75" customHeight="1">
      <c r="A98" s="7">
        <v>370.0</v>
      </c>
      <c r="B98" s="7" t="s">
        <v>495</v>
      </c>
      <c r="C98" s="7" t="s">
        <v>119</v>
      </c>
      <c r="D98" s="7" t="s">
        <v>115</v>
      </c>
      <c r="E98" s="7" t="s">
        <v>80</v>
      </c>
      <c r="F98" s="7">
        <v>1.0</v>
      </c>
      <c r="G98" s="7" t="s">
        <v>95</v>
      </c>
      <c r="H98" s="7" t="s">
        <v>120</v>
      </c>
      <c r="J98" s="7" t="s">
        <v>120</v>
      </c>
      <c r="L98" s="7" t="s">
        <v>122</v>
      </c>
      <c r="O98" s="7" t="s">
        <v>120</v>
      </c>
      <c r="R98" s="7" t="s">
        <v>85</v>
      </c>
      <c r="S98" s="7" t="s">
        <v>96</v>
      </c>
      <c r="T98" s="7">
        <v>0.0</v>
      </c>
      <c r="U98" s="7">
        <v>0.0</v>
      </c>
      <c r="V98" s="7">
        <v>1.0</v>
      </c>
      <c r="W98" s="8" t="s">
        <v>120</v>
      </c>
      <c r="X98" s="8"/>
      <c r="Y98" s="8"/>
      <c r="Z98" s="8"/>
      <c r="AA98" s="8"/>
      <c r="AB98" s="8" t="s">
        <v>87</v>
      </c>
      <c r="AC98" s="8" t="s">
        <v>88</v>
      </c>
      <c r="AD98" s="8"/>
      <c r="AE98" s="9" t="str">
        <f t="shared" si="1"/>
        <v>Auto</v>
      </c>
      <c r="AF98" s="9">
        <f t="shared" si="2"/>
        <v>0</v>
      </c>
      <c r="AG98" s="9">
        <f t="shared" si="3"/>
        <v>0</v>
      </c>
      <c r="AH98" s="9">
        <f t="shared" si="4"/>
        <v>1</v>
      </c>
      <c r="AI98" s="7">
        <v>34.0</v>
      </c>
      <c r="AJ98" s="7" t="s">
        <v>496</v>
      </c>
    </row>
    <row r="99" ht="15.75" customHeight="1">
      <c r="A99" s="7">
        <v>376.0</v>
      </c>
      <c r="B99" s="7" t="s">
        <v>497</v>
      </c>
      <c r="C99" s="7" t="s">
        <v>119</v>
      </c>
      <c r="D99" s="7" t="s">
        <v>48</v>
      </c>
      <c r="E99" s="7" t="s">
        <v>80</v>
      </c>
      <c r="F99" s="7">
        <v>1.0</v>
      </c>
      <c r="G99" s="7" t="s">
        <v>105</v>
      </c>
      <c r="H99" s="7" t="s">
        <v>106</v>
      </c>
      <c r="I99" s="7" t="s">
        <v>498</v>
      </c>
      <c r="J99" s="7" t="s">
        <v>106</v>
      </c>
      <c r="K99" s="7" t="s">
        <v>498</v>
      </c>
      <c r="L99" s="7" t="s">
        <v>106</v>
      </c>
      <c r="M99" s="7" t="s">
        <v>498</v>
      </c>
      <c r="N99" s="7" t="s">
        <v>129</v>
      </c>
      <c r="P99" s="7" t="s">
        <v>364</v>
      </c>
      <c r="Q99" s="7" t="s">
        <v>109</v>
      </c>
      <c r="R99" s="7" t="s">
        <v>85</v>
      </c>
      <c r="S99" s="7" t="s">
        <v>86</v>
      </c>
      <c r="T99" s="7">
        <v>1.0</v>
      </c>
      <c r="U99" s="7">
        <v>1.0</v>
      </c>
      <c r="V99" s="7">
        <v>0.0</v>
      </c>
      <c r="W99" s="8" t="s">
        <v>106</v>
      </c>
      <c r="X99" s="8" t="s">
        <v>498</v>
      </c>
      <c r="Y99" s="8">
        <v>1.0</v>
      </c>
      <c r="Z99" s="8">
        <v>0.0</v>
      </c>
      <c r="AA99" s="8">
        <v>0.0</v>
      </c>
      <c r="AB99" s="8" t="s">
        <v>87</v>
      </c>
      <c r="AC99" s="8" t="s">
        <v>88</v>
      </c>
      <c r="AD99" s="8"/>
      <c r="AE99" s="9" t="str">
        <f t="shared" si="1"/>
        <v>Manual</v>
      </c>
      <c r="AF99" s="9">
        <f t="shared" si="2"/>
        <v>1</v>
      </c>
      <c r="AG99" s="9">
        <f t="shared" si="3"/>
        <v>0</v>
      </c>
      <c r="AH99" s="9">
        <f t="shared" si="4"/>
        <v>0</v>
      </c>
      <c r="AI99" s="7">
        <v>35.0</v>
      </c>
      <c r="AJ99" s="7" t="s">
        <v>499</v>
      </c>
    </row>
    <row r="100" ht="15.75" customHeight="1">
      <c r="A100" s="7">
        <v>382.0</v>
      </c>
      <c r="B100" s="7" t="s">
        <v>497</v>
      </c>
      <c r="C100" s="7" t="s">
        <v>119</v>
      </c>
      <c r="D100" s="7" t="s">
        <v>115</v>
      </c>
      <c r="E100" s="7" t="s">
        <v>80</v>
      </c>
      <c r="F100" s="7">
        <v>1.0</v>
      </c>
      <c r="G100" s="7" t="s">
        <v>95</v>
      </c>
      <c r="H100" s="7" t="s">
        <v>120</v>
      </c>
      <c r="J100" s="7" t="s">
        <v>120</v>
      </c>
      <c r="L100" s="7" t="s">
        <v>122</v>
      </c>
      <c r="O100" s="7" t="s">
        <v>120</v>
      </c>
      <c r="R100" s="7" t="s">
        <v>85</v>
      </c>
      <c r="S100" s="7" t="s">
        <v>96</v>
      </c>
      <c r="T100" s="7">
        <v>0.0</v>
      </c>
      <c r="U100" s="7">
        <v>0.0</v>
      </c>
      <c r="V100" s="7">
        <v>1.0</v>
      </c>
      <c r="W100" s="8" t="s">
        <v>120</v>
      </c>
      <c r="X100" s="8"/>
      <c r="Y100" s="8"/>
      <c r="Z100" s="8"/>
      <c r="AA100" s="8"/>
      <c r="AB100" s="8" t="s">
        <v>87</v>
      </c>
      <c r="AC100" s="8" t="s">
        <v>88</v>
      </c>
      <c r="AD100" s="8"/>
      <c r="AE100" s="9" t="str">
        <f t="shared" si="1"/>
        <v>Auto</v>
      </c>
      <c r="AF100" s="9">
        <f t="shared" si="2"/>
        <v>0</v>
      </c>
      <c r="AG100" s="9">
        <f t="shared" si="3"/>
        <v>0</v>
      </c>
      <c r="AH100" s="9">
        <f t="shared" si="4"/>
        <v>1</v>
      </c>
      <c r="AI100" s="7">
        <v>35.0</v>
      </c>
      <c r="AJ100" s="7" t="s">
        <v>500</v>
      </c>
    </row>
    <row r="101" ht="15.75" customHeight="1">
      <c r="A101" s="7">
        <v>384.0</v>
      </c>
      <c r="B101" s="7" t="s">
        <v>497</v>
      </c>
      <c r="C101" s="7" t="s">
        <v>119</v>
      </c>
      <c r="D101" s="7" t="s">
        <v>115</v>
      </c>
      <c r="E101" s="7" t="s">
        <v>80</v>
      </c>
      <c r="F101" s="7">
        <v>1.0</v>
      </c>
      <c r="G101" s="7" t="s">
        <v>105</v>
      </c>
      <c r="H101" s="7" t="s">
        <v>106</v>
      </c>
      <c r="I101" s="7" t="s">
        <v>363</v>
      </c>
      <c r="J101" s="7" t="s">
        <v>106</v>
      </c>
      <c r="K101" s="7" t="s">
        <v>363</v>
      </c>
      <c r="L101" s="7" t="s">
        <v>106</v>
      </c>
      <c r="M101" s="7" t="s">
        <v>363</v>
      </c>
      <c r="N101" s="7" t="s">
        <v>141</v>
      </c>
      <c r="P101" s="7" t="s">
        <v>364</v>
      </c>
      <c r="Q101" s="7" t="s">
        <v>99</v>
      </c>
      <c r="R101" s="7" t="s">
        <v>85</v>
      </c>
      <c r="S101" s="7" t="s">
        <v>86</v>
      </c>
      <c r="T101" s="7">
        <v>1.0</v>
      </c>
      <c r="U101" s="7">
        <v>1.0</v>
      </c>
      <c r="V101" s="7">
        <v>0.0</v>
      </c>
      <c r="W101" s="8" t="s">
        <v>106</v>
      </c>
      <c r="X101" s="8" t="s">
        <v>363</v>
      </c>
      <c r="Y101" s="8">
        <v>1.0</v>
      </c>
      <c r="Z101" s="8">
        <v>0.0</v>
      </c>
      <c r="AA101" s="8">
        <v>0.0</v>
      </c>
      <c r="AB101" s="8" t="s">
        <v>87</v>
      </c>
      <c r="AC101" s="8" t="s">
        <v>88</v>
      </c>
      <c r="AD101" s="8"/>
      <c r="AE101" s="9" t="str">
        <f t="shared" si="1"/>
        <v>Manual</v>
      </c>
      <c r="AF101" s="9">
        <f t="shared" si="2"/>
        <v>1</v>
      </c>
      <c r="AG101" s="9">
        <f t="shared" si="3"/>
        <v>0</v>
      </c>
      <c r="AH101" s="9">
        <f t="shared" si="4"/>
        <v>0</v>
      </c>
      <c r="AI101" s="7">
        <v>35.0</v>
      </c>
      <c r="AJ101" s="7" t="s">
        <v>499</v>
      </c>
    </row>
    <row r="102" ht="15.75" customHeight="1">
      <c r="A102" s="7">
        <v>394.0</v>
      </c>
      <c r="B102" s="7" t="s">
        <v>503</v>
      </c>
      <c r="C102" s="7" t="s">
        <v>119</v>
      </c>
      <c r="D102" s="7" t="s">
        <v>115</v>
      </c>
      <c r="E102" s="7" t="s">
        <v>80</v>
      </c>
      <c r="F102" s="7">
        <v>1.0</v>
      </c>
      <c r="G102" s="7" t="s">
        <v>95</v>
      </c>
      <c r="H102" s="7" t="s">
        <v>120</v>
      </c>
      <c r="J102" s="7" t="s">
        <v>120</v>
      </c>
      <c r="L102" s="7" t="s">
        <v>122</v>
      </c>
      <c r="O102" s="7" t="s">
        <v>120</v>
      </c>
      <c r="R102" s="7" t="s">
        <v>85</v>
      </c>
      <c r="S102" s="7" t="s">
        <v>96</v>
      </c>
      <c r="T102" s="7">
        <v>0.0</v>
      </c>
      <c r="U102" s="7">
        <v>0.0</v>
      </c>
      <c r="V102" s="7">
        <v>1.0</v>
      </c>
      <c r="W102" s="8" t="s">
        <v>120</v>
      </c>
      <c r="X102" s="8"/>
      <c r="Y102" s="8"/>
      <c r="Z102" s="8"/>
      <c r="AA102" s="8"/>
      <c r="AB102" s="8" t="s">
        <v>87</v>
      </c>
      <c r="AC102" s="8" t="s">
        <v>88</v>
      </c>
      <c r="AD102" s="8"/>
      <c r="AE102" s="9" t="str">
        <f t="shared" si="1"/>
        <v>Auto</v>
      </c>
      <c r="AF102" s="9">
        <f t="shared" si="2"/>
        <v>0</v>
      </c>
      <c r="AG102" s="9">
        <f t="shared" si="3"/>
        <v>0</v>
      </c>
      <c r="AH102" s="9">
        <f t="shared" si="4"/>
        <v>1</v>
      </c>
      <c r="AI102" s="7">
        <v>36.0</v>
      </c>
      <c r="AJ102" s="7" t="s">
        <v>504</v>
      </c>
    </row>
    <row r="103" ht="15.75" customHeight="1">
      <c r="A103" s="7">
        <v>406.0</v>
      </c>
      <c r="B103" s="7" t="s">
        <v>505</v>
      </c>
      <c r="C103" s="7" t="s">
        <v>119</v>
      </c>
      <c r="D103" s="7" t="s">
        <v>115</v>
      </c>
      <c r="E103" s="7" t="s">
        <v>80</v>
      </c>
      <c r="F103" s="7">
        <v>1.0</v>
      </c>
      <c r="G103" s="7" t="s">
        <v>95</v>
      </c>
      <c r="H103" s="7" t="s">
        <v>120</v>
      </c>
      <c r="J103" s="7" t="s">
        <v>120</v>
      </c>
      <c r="L103" s="7" t="s">
        <v>122</v>
      </c>
      <c r="O103" s="7" t="s">
        <v>120</v>
      </c>
      <c r="R103" s="7" t="s">
        <v>85</v>
      </c>
      <c r="S103" s="7" t="s">
        <v>96</v>
      </c>
      <c r="T103" s="7">
        <v>0.0</v>
      </c>
      <c r="U103" s="7">
        <v>0.0</v>
      </c>
      <c r="V103" s="7">
        <v>1.0</v>
      </c>
      <c r="W103" s="8" t="s">
        <v>120</v>
      </c>
      <c r="X103" s="8"/>
      <c r="Y103" s="8"/>
      <c r="Z103" s="8"/>
      <c r="AA103" s="8"/>
      <c r="AB103" s="8" t="s">
        <v>87</v>
      </c>
      <c r="AC103" s="8" t="s">
        <v>88</v>
      </c>
      <c r="AD103" s="8"/>
      <c r="AE103" s="9" t="str">
        <f t="shared" si="1"/>
        <v>Auto</v>
      </c>
      <c r="AF103" s="9">
        <f t="shared" si="2"/>
        <v>0</v>
      </c>
      <c r="AG103" s="9">
        <f t="shared" si="3"/>
        <v>0</v>
      </c>
      <c r="AH103" s="9">
        <f t="shared" si="4"/>
        <v>1</v>
      </c>
      <c r="AI103" s="7">
        <v>37.0</v>
      </c>
      <c r="AJ103" s="7" t="s">
        <v>506</v>
      </c>
    </row>
    <row r="104" ht="15.75" customHeight="1">
      <c r="A104" s="7">
        <v>409.0</v>
      </c>
      <c r="B104" s="7" t="s">
        <v>507</v>
      </c>
      <c r="C104" s="7" t="s">
        <v>46</v>
      </c>
      <c r="D104" s="7" t="s">
        <v>48</v>
      </c>
      <c r="E104" s="7" t="s">
        <v>80</v>
      </c>
      <c r="F104" s="7">
        <v>1.0</v>
      </c>
      <c r="G104" s="7" t="s">
        <v>49</v>
      </c>
      <c r="H104" s="7" t="s">
        <v>508</v>
      </c>
      <c r="I104" s="7" t="s">
        <v>509</v>
      </c>
      <c r="J104" s="7" t="s">
        <v>508</v>
      </c>
      <c r="K104" s="7" t="s">
        <v>509</v>
      </c>
      <c r="L104" s="7" t="s">
        <v>510</v>
      </c>
      <c r="M104" s="7" t="s">
        <v>511</v>
      </c>
      <c r="O104" s="7" t="s">
        <v>508</v>
      </c>
      <c r="P104" s="7" t="s">
        <v>509</v>
      </c>
      <c r="R104" s="7" t="s">
        <v>85</v>
      </c>
      <c r="S104" s="7" t="s">
        <v>96</v>
      </c>
      <c r="T104" s="7">
        <v>0.0</v>
      </c>
      <c r="U104" s="7">
        <v>1.0</v>
      </c>
      <c r="V104" s="7">
        <v>1.0</v>
      </c>
      <c r="W104" s="8" t="s">
        <v>508</v>
      </c>
      <c r="X104" s="8" t="s">
        <v>509</v>
      </c>
      <c r="Y104" s="8">
        <v>1.0</v>
      </c>
      <c r="Z104" s="8">
        <v>0.0</v>
      </c>
      <c r="AA104" s="8">
        <v>0.0</v>
      </c>
      <c r="AB104" s="8" t="s">
        <v>87</v>
      </c>
      <c r="AC104" s="8" t="s">
        <v>88</v>
      </c>
      <c r="AD104" s="8"/>
      <c r="AE104" s="9" t="str">
        <f t="shared" si="1"/>
        <v>Manual</v>
      </c>
      <c r="AF104" s="9">
        <f t="shared" si="2"/>
        <v>1</v>
      </c>
      <c r="AG104" s="9">
        <f t="shared" si="3"/>
        <v>0</v>
      </c>
      <c r="AH104" s="9">
        <f t="shared" si="4"/>
        <v>0</v>
      </c>
      <c r="AI104" s="7">
        <v>38.0</v>
      </c>
      <c r="AJ104" s="7" t="s">
        <v>512</v>
      </c>
    </row>
    <row r="105" ht="15.75" customHeight="1">
      <c r="A105" s="7">
        <v>410.0</v>
      </c>
      <c r="B105" s="7" t="s">
        <v>507</v>
      </c>
      <c r="C105" s="7" t="s">
        <v>46</v>
      </c>
      <c r="D105" s="7" t="s">
        <v>48</v>
      </c>
      <c r="E105" s="7" t="s">
        <v>80</v>
      </c>
      <c r="F105" s="7">
        <v>1.0</v>
      </c>
      <c r="G105" s="7" t="s">
        <v>95</v>
      </c>
      <c r="H105" s="7" t="s">
        <v>513</v>
      </c>
      <c r="I105" s="7" t="s">
        <v>514</v>
      </c>
      <c r="J105" s="7" t="s">
        <v>513</v>
      </c>
      <c r="K105" s="7" t="s">
        <v>514</v>
      </c>
      <c r="L105" s="7" t="s">
        <v>515</v>
      </c>
      <c r="M105" s="7" t="s">
        <v>516</v>
      </c>
      <c r="O105" s="7" t="s">
        <v>513</v>
      </c>
      <c r="P105" s="7" t="s">
        <v>514</v>
      </c>
      <c r="R105" s="7" t="s">
        <v>85</v>
      </c>
      <c r="S105" s="7" t="s">
        <v>96</v>
      </c>
      <c r="T105" s="7">
        <v>0.0</v>
      </c>
      <c r="U105" s="7">
        <v>1.0</v>
      </c>
      <c r="V105" s="7">
        <v>1.0</v>
      </c>
      <c r="W105" s="8" t="s">
        <v>513</v>
      </c>
      <c r="X105" s="8" t="s">
        <v>514</v>
      </c>
      <c r="Y105" s="8">
        <v>1.0</v>
      </c>
      <c r="Z105" s="8">
        <v>0.0</v>
      </c>
      <c r="AA105" s="8">
        <v>0.0</v>
      </c>
      <c r="AB105" s="8" t="s">
        <v>87</v>
      </c>
      <c r="AC105" s="8" t="s">
        <v>88</v>
      </c>
      <c r="AD105" s="8"/>
      <c r="AE105" s="9" t="str">
        <f t="shared" si="1"/>
        <v>Manual</v>
      </c>
      <c r="AF105" s="9">
        <f t="shared" si="2"/>
        <v>1</v>
      </c>
      <c r="AG105" s="9">
        <f t="shared" si="3"/>
        <v>0</v>
      </c>
      <c r="AH105" s="9">
        <f t="shared" si="4"/>
        <v>0</v>
      </c>
      <c r="AI105" s="7">
        <v>38.0</v>
      </c>
      <c r="AJ105" s="7" t="s">
        <v>517</v>
      </c>
    </row>
    <row r="106" ht="15.75" customHeight="1">
      <c r="A106" s="7">
        <v>413.0</v>
      </c>
      <c r="B106" s="7" t="s">
        <v>507</v>
      </c>
      <c r="C106" s="7" t="s">
        <v>46</v>
      </c>
      <c r="D106" s="7" t="s">
        <v>102</v>
      </c>
      <c r="E106" s="7" t="s">
        <v>80</v>
      </c>
      <c r="F106" s="7">
        <v>1.0</v>
      </c>
      <c r="G106" s="7" t="s">
        <v>49</v>
      </c>
      <c r="H106" s="7" t="s">
        <v>508</v>
      </c>
      <c r="I106" s="7" t="s">
        <v>509</v>
      </c>
      <c r="J106" s="7" t="s">
        <v>508</v>
      </c>
      <c r="K106" s="7" t="s">
        <v>509</v>
      </c>
      <c r="L106" s="7" t="s">
        <v>510</v>
      </c>
      <c r="M106" s="7" t="s">
        <v>511</v>
      </c>
      <c r="O106" s="7" t="s">
        <v>508</v>
      </c>
      <c r="P106" s="7" t="s">
        <v>509</v>
      </c>
      <c r="R106" s="7" t="s">
        <v>85</v>
      </c>
      <c r="S106" s="7" t="s">
        <v>96</v>
      </c>
      <c r="T106" s="7">
        <v>0.0</v>
      </c>
      <c r="U106" s="7">
        <v>1.0</v>
      </c>
      <c r="V106" s="7">
        <v>1.0</v>
      </c>
      <c r="W106" s="8" t="s">
        <v>508</v>
      </c>
      <c r="X106" s="8" t="s">
        <v>509</v>
      </c>
      <c r="Y106" s="8">
        <v>1.0</v>
      </c>
      <c r="Z106" s="8">
        <v>0.0</v>
      </c>
      <c r="AA106" s="8">
        <v>0.0</v>
      </c>
      <c r="AB106" s="8" t="s">
        <v>87</v>
      </c>
      <c r="AC106" s="8" t="s">
        <v>88</v>
      </c>
      <c r="AD106" s="8"/>
      <c r="AE106" s="9" t="str">
        <f t="shared" si="1"/>
        <v>Manual</v>
      </c>
      <c r="AF106" s="9">
        <f t="shared" si="2"/>
        <v>1</v>
      </c>
      <c r="AG106" s="9">
        <f t="shared" si="3"/>
        <v>0</v>
      </c>
      <c r="AH106" s="9">
        <f t="shared" si="4"/>
        <v>0</v>
      </c>
      <c r="AI106" s="7">
        <v>38.0</v>
      </c>
      <c r="AJ106" s="7" t="s">
        <v>512</v>
      </c>
    </row>
    <row r="107" ht="15.75" customHeight="1">
      <c r="A107" s="7">
        <v>414.0</v>
      </c>
      <c r="B107" s="7" t="s">
        <v>507</v>
      </c>
      <c r="C107" s="7" t="s">
        <v>46</v>
      </c>
      <c r="D107" s="7" t="s">
        <v>102</v>
      </c>
      <c r="E107" s="7" t="s">
        <v>80</v>
      </c>
      <c r="F107" s="7">
        <v>1.0</v>
      </c>
      <c r="G107" s="7" t="s">
        <v>95</v>
      </c>
      <c r="H107" s="7" t="s">
        <v>513</v>
      </c>
      <c r="I107" s="7" t="s">
        <v>518</v>
      </c>
      <c r="J107" s="7" t="s">
        <v>513</v>
      </c>
      <c r="K107" s="7" t="s">
        <v>518</v>
      </c>
      <c r="L107" s="7" t="s">
        <v>515</v>
      </c>
      <c r="M107" s="7" t="s">
        <v>519</v>
      </c>
      <c r="O107" s="7" t="s">
        <v>513</v>
      </c>
      <c r="P107" s="7" t="s">
        <v>518</v>
      </c>
      <c r="R107" s="7" t="s">
        <v>85</v>
      </c>
      <c r="S107" s="7" t="s">
        <v>96</v>
      </c>
      <c r="T107" s="7">
        <v>0.0</v>
      </c>
      <c r="U107" s="7">
        <v>1.0</v>
      </c>
      <c r="V107" s="7">
        <v>1.0</v>
      </c>
      <c r="W107" s="8" t="s">
        <v>513</v>
      </c>
      <c r="X107" s="8" t="s">
        <v>518</v>
      </c>
      <c r="Y107" s="8">
        <v>1.0</v>
      </c>
      <c r="Z107" s="8">
        <v>0.0</v>
      </c>
      <c r="AA107" s="8">
        <v>0.0</v>
      </c>
      <c r="AB107" s="8" t="s">
        <v>87</v>
      </c>
      <c r="AC107" s="8" t="s">
        <v>88</v>
      </c>
      <c r="AD107" s="8"/>
      <c r="AE107" s="9" t="str">
        <f t="shared" si="1"/>
        <v>Manual</v>
      </c>
      <c r="AF107" s="9">
        <f t="shared" si="2"/>
        <v>1</v>
      </c>
      <c r="AG107" s="9">
        <f t="shared" si="3"/>
        <v>0</v>
      </c>
      <c r="AH107" s="9">
        <f t="shared" si="4"/>
        <v>0</v>
      </c>
      <c r="AI107" s="7">
        <v>38.0</v>
      </c>
      <c r="AJ107" s="7" t="s">
        <v>517</v>
      </c>
    </row>
    <row r="108" ht="15.75" customHeight="1">
      <c r="A108" s="7">
        <v>417.0</v>
      </c>
      <c r="B108" s="7" t="s">
        <v>507</v>
      </c>
      <c r="C108" s="7" t="s">
        <v>46</v>
      </c>
      <c r="D108" s="7" t="s">
        <v>115</v>
      </c>
      <c r="E108" s="7" t="s">
        <v>80</v>
      </c>
      <c r="F108" s="7">
        <v>1.0</v>
      </c>
      <c r="G108" s="7" t="s">
        <v>49</v>
      </c>
      <c r="H108" s="7" t="s">
        <v>508</v>
      </c>
      <c r="I108" s="7" t="s">
        <v>509</v>
      </c>
      <c r="J108" s="7" t="s">
        <v>508</v>
      </c>
      <c r="K108" s="7" t="s">
        <v>509</v>
      </c>
      <c r="L108" s="7" t="s">
        <v>510</v>
      </c>
      <c r="M108" s="7" t="s">
        <v>511</v>
      </c>
      <c r="O108" s="7" t="s">
        <v>508</v>
      </c>
      <c r="P108" s="7" t="s">
        <v>509</v>
      </c>
      <c r="R108" s="7" t="s">
        <v>85</v>
      </c>
      <c r="S108" s="7" t="s">
        <v>96</v>
      </c>
      <c r="T108" s="7">
        <v>0.0</v>
      </c>
      <c r="U108" s="7">
        <v>1.0</v>
      </c>
      <c r="V108" s="7">
        <v>1.0</v>
      </c>
      <c r="W108" s="8" t="s">
        <v>508</v>
      </c>
      <c r="X108" s="8" t="s">
        <v>509</v>
      </c>
      <c r="Y108" s="8">
        <v>1.0</v>
      </c>
      <c r="Z108" s="8">
        <v>0.0</v>
      </c>
      <c r="AA108" s="8">
        <v>0.0</v>
      </c>
      <c r="AB108" s="8" t="s">
        <v>87</v>
      </c>
      <c r="AC108" s="8" t="s">
        <v>88</v>
      </c>
      <c r="AD108" s="8"/>
      <c r="AE108" s="9" t="str">
        <f t="shared" si="1"/>
        <v>Manual</v>
      </c>
      <c r="AF108" s="9">
        <f t="shared" si="2"/>
        <v>1</v>
      </c>
      <c r="AG108" s="9">
        <f t="shared" si="3"/>
        <v>0</v>
      </c>
      <c r="AH108" s="9">
        <f t="shared" si="4"/>
        <v>0</v>
      </c>
      <c r="AI108" s="7">
        <v>38.0</v>
      </c>
      <c r="AJ108" s="7" t="s">
        <v>512</v>
      </c>
    </row>
    <row r="109" ht="15.75" customHeight="1">
      <c r="A109" s="7">
        <v>421.0</v>
      </c>
      <c r="B109" s="7" t="s">
        <v>520</v>
      </c>
      <c r="C109" s="7" t="s">
        <v>46</v>
      </c>
      <c r="D109" s="7" t="s">
        <v>48</v>
      </c>
      <c r="E109" s="7" t="s">
        <v>80</v>
      </c>
      <c r="F109" s="7">
        <v>1.0</v>
      </c>
      <c r="G109" s="7" t="s">
        <v>49</v>
      </c>
      <c r="H109" s="7" t="s">
        <v>521</v>
      </c>
      <c r="I109" s="7" t="s">
        <v>522</v>
      </c>
      <c r="J109" s="7" t="s">
        <v>521</v>
      </c>
      <c r="K109" s="7" t="s">
        <v>522</v>
      </c>
      <c r="L109" s="7" t="s">
        <v>523</v>
      </c>
      <c r="M109" s="7" t="s">
        <v>524</v>
      </c>
      <c r="O109" s="7" t="s">
        <v>521</v>
      </c>
      <c r="P109" s="7" t="s">
        <v>522</v>
      </c>
      <c r="R109" s="7" t="s">
        <v>85</v>
      </c>
      <c r="S109" s="7" t="s">
        <v>96</v>
      </c>
      <c r="T109" s="7">
        <v>0.0</v>
      </c>
      <c r="U109" s="7">
        <v>1.0</v>
      </c>
      <c r="V109" s="7">
        <v>1.0</v>
      </c>
      <c r="W109" s="8" t="s">
        <v>521</v>
      </c>
      <c r="X109" s="8" t="s">
        <v>522</v>
      </c>
      <c r="Y109" s="8">
        <v>1.0</v>
      </c>
      <c r="Z109" s="8">
        <v>0.0</v>
      </c>
      <c r="AA109" s="8">
        <v>0.0</v>
      </c>
      <c r="AB109" s="8" t="s">
        <v>87</v>
      </c>
      <c r="AC109" s="8" t="s">
        <v>88</v>
      </c>
      <c r="AD109" s="8"/>
      <c r="AE109" s="9" t="str">
        <f t="shared" si="1"/>
        <v>Manual</v>
      </c>
      <c r="AF109" s="9">
        <f t="shared" si="2"/>
        <v>1</v>
      </c>
      <c r="AG109" s="9">
        <f t="shared" si="3"/>
        <v>0</v>
      </c>
      <c r="AH109" s="9">
        <f t="shared" si="4"/>
        <v>0</v>
      </c>
      <c r="AI109" s="7">
        <v>39.0</v>
      </c>
      <c r="AJ109" s="7" t="s">
        <v>525</v>
      </c>
    </row>
    <row r="110" ht="15.75" customHeight="1">
      <c r="A110" s="7">
        <v>422.0</v>
      </c>
      <c r="B110" s="7" t="s">
        <v>520</v>
      </c>
      <c r="C110" s="7" t="s">
        <v>46</v>
      </c>
      <c r="D110" s="7" t="s">
        <v>48</v>
      </c>
      <c r="E110" s="7" t="s">
        <v>80</v>
      </c>
      <c r="F110" s="7">
        <v>1.0</v>
      </c>
      <c r="G110" s="7" t="s">
        <v>95</v>
      </c>
      <c r="H110" s="7" t="s">
        <v>185</v>
      </c>
      <c r="I110" s="7" t="s">
        <v>213</v>
      </c>
      <c r="J110" s="7" t="s">
        <v>185</v>
      </c>
      <c r="K110" s="7" t="s">
        <v>213</v>
      </c>
      <c r="L110" s="7" t="s">
        <v>187</v>
      </c>
      <c r="M110" s="7" t="s">
        <v>167</v>
      </c>
      <c r="O110" s="7" t="s">
        <v>185</v>
      </c>
      <c r="P110" s="7" t="s">
        <v>213</v>
      </c>
      <c r="R110" s="7" t="s">
        <v>85</v>
      </c>
      <c r="S110" s="7" t="s">
        <v>96</v>
      </c>
      <c r="T110" s="7">
        <v>0.0</v>
      </c>
      <c r="U110" s="7">
        <v>1.0</v>
      </c>
      <c r="V110" s="7">
        <v>1.0</v>
      </c>
      <c r="W110" s="8" t="s">
        <v>185</v>
      </c>
      <c r="X110" s="8" t="s">
        <v>213</v>
      </c>
      <c r="Y110" s="8"/>
      <c r="Z110" s="8"/>
      <c r="AA110" s="8"/>
      <c r="AB110" s="8" t="s">
        <v>87</v>
      </c>
      <c r="AC110" s="8" t="s">
        <v>88</v>
      </c>
      <c r="AD110" s="8"/>
      <c r="AE110" s="9" t="str">
        <f t="shared" si="1"/>
        <v>Auto</v>
      </c>
      <c r="AF110" s="9">
        <f t="shared" si="2"/>
        <v>0</v>
      </c>
      <c r="AG110" s="9">
        <f t="shared" si="3"/>
        <v>1</v>
      </c>
      <c r="AH110" s="9">
        <f t="shared" si="4"/>
        <v>1</v>
      </c>
      <c r="AI110" s="7">
        <v>39.0</v>
      </c>
      <c r="AJ110" s="7" t="s">
        <v>526</v>
      </c>
    </row>
    <row r="111" ht="15.75" customHeight="1">
      <c r="A111" s="7">
        <v>425.0</v>
      </c>
      <c r="B111" s="7" t="s">
        <v>520</v>
      </c>
      <c r="C111" s="7" t="s">
        <v>46</v>
      </c>
      <c r="D111" s="7" t="s">
        <v>102</v>
      </c>
      <c r="E111" s="7" t="s">
        <v>80</v>
      </c>
      <c r="F111" s="7">
        <v>1.0</v>
      </c>
      <c r="G111" s="7" t="s">
        <v>49</v>
      </c>
      <c r="H111" s="7" t="s">
        <v>521</v>
      </c>
      <c r="I111" s="7" t="s">
        <v>522</v>
      </c>
      <c r="J111" s="7" t="s">
        <v>521</v>
      </c>
      <c r="K111" s="7" t="s">
        <v>522</v>
      </c>
      <c r="L111" s="7" t="s">
        <v>523</v>
      </c>
      <c r="M111" s="7" t="s">
        <v>524</v>
      </c>
      <c r="O111" s="7" t="s">
        <v>521</v>
      </c>
      <c r="P111" s="7" t="s">
        <v>522</v>
      </c>
      <c r="R111" s="7" t="s">
        <v>85</v>
      </c>
      <c r="S111" s="7" t="s">
        <v>96</v>
      </c>
      <c r="T111" s="7">
        <v>0.0</v>
      </c>
      <c r="U111" s="7">
        <v>1.0</v>
      </c>
      <c r="V111" s="7">
        <v>1.0</v>
      </c>
      <c r="W111" s="8" t="s">
        <v>521</v>
      </c>
      <c r="X111" s="8" t="s">
        <v>522</v>
      </c>
      <c r="Y111" s="8">
        <v>1.0</v>
      </c>
      <c r="Z111" s="8">
        <v>0.0</v>
      </c>
      <c r="AA111" s="8">
        <v>0.0</v>
      </c>
      <c r="AB111" s="8" t="s">
        <v>87</v>
      </c>
      <c r="AC111" s="8" t="s">
        <v>88</v>
      </c>
      <c r="AD111" s="8"/>
      <c r="AE111" s="9" t="str">
        <f t="shared" si="1"/>
        <v>Manual</v>
      </c>
      <c r="AF111" s="9">
        <f t="shared" si="2"/>
        <v>1</v>
      </c>
      <c r="AG111" s="9">
        <f t="shared" si="3"/>
        <v>0</v>
      </c>
      <c r="AH111" s="9">
        <f t="shared" si="4"/>
        <v>0</v>
      </c>
      <c r="AI111" s="7">
        <v>39.0</v>
      </c>
      <c r="AJ111" s="7" t="s">
        <v>525</v>
      </c>
    </row>
    <row r="112" ht="15.75" customHeight="1">
      <c r="A112" s="7">
        <v>426.0</v>
      </c>
      <c r="B112" s="7" t="s">
        <v>520</v>
      </c>
      <c r="C112" s="7" t="s">
        <v>46</v>
      </c>
      <c r="D112" s="7" t="s">
        <v>102</v>
      </c>
      <c r="E112" s="7" t="s">
        <v>80</v>
      </c>
      <c r="F112" s="7">
        <v>1.0</v>
      </c>
      <c r="G112" s="7" t="s">
        <v>95</v>
      </c>
      <c r="H112" s="7" t="s">
        <v>185</v>
      </c>
      <c r="I112" s="7" t="s">
        <v>190</v>
      </c>
      <c r="J112" s="7" t="s">
        <v>185</v>
      </c>
      <c r="K112" s="7" t="s">
        <v>190</v>
      </c>
      <c r="L112" s="7" t="s">
        <v>187</v>
      </c>
      <c r="M112" s="7" t="s">
        <v>191</v>
      </c>
      <c r="O112" s="7" t="s">
        <v>185</v>
      </c>
      <c r="P112" s="7" t="s">
        <v>190</v>
      </c>
      <c r="R112" s="7" t="s">
        <v>85</v>
      </c>
      <c r="S112" s="7" t="s">
        <v>96</v>
      </c>
      <c r="T112" s="7">
        <v>0.0</v>
      </c>
      <c r="U112" s="7">
        <v>1.0</v>
      </c>
      <c r="V112" s="7">
        <v>1.0</v>
      </c>
      <c r="W112" s="8" t="s">
        <v>185</v>
      </c>
      <c r="X112" s="8" t="s">
        <v>190</v>
      </c>
      <c r="Y112" s="8"/>
      <c r="Z112" s="8"/>
      <c r="AA112" s="8"/>
      <c r="AB112" s="8" t="s">
        <v>87</v>
      </c>
      <c r="AC112" s="8" t="s">
        <v>88</v>
      </c>
      <c r="AD112" s="8"/>
      <c r="AE112" s="9" t="str">
        <f t="shared" si="1"/>
        <v>Auto</v>
      </c>
      <c r="AF112" s="9">
        <f t="shared" si="2"/>
        <v>0</v>
      </c>
      <c r="AG112" s="9">
        <f t="shared" si="3"/>
        <v>1</v>
      </c>
      <c r="AH112" s="9">
        <f t="shared" si="4"/>
        <v>1</v>
      </c>
      <c r="AI112" s="7">
        <v>39.0</v>
      </c>
      <c r="AJ112" s="7" t="s">
        <v>526</v>
      </c>
    </row>
    <row r="113" ht="15.75" customHeight="1">
      <c r="A113" s="7">
        <v>429.0</v>
      </c>
      <c r="B113" s="7" t="s">
        <v>520</v>
      </c>
      <c r="C113" s="7" t="s">
        <v>46</v>
      </c>
      <c r="D113" s="7" t="s">
        <v>115</v>
      </c>
      <c r="E113" s="7" t="s">
        <v>80</v>
      </c>
      <c r="F113" s="7">
        <v>1.0</v>
      </c>
      <c r="G113" s="7" t="s">
        <v>49</v>
      </c>
      <c r="H113" s="7" t="s">
        <v>521</v>
      </c>
      <c r="I113" s="7" t="s">
        <v>527</v>
      </c>
      <c r="J113" s="7" t="s">
        <v>521</v>
      </c>
      <c r="K113" s="7" t="s">
        <v>527</v>
      </c>
      <c r="L113" s="7" t="s">
        <v>523</v>
      </c>
      <c r="M113" s="7" t="s">
        <v>528</v>
      </c>
      <c r="N113" s="7" t="s">
        <v>529</v>
      </c>
      <c r="P113" s="7" t="s">
        <v>530</v>
      </c>
      <c r="Q113" s="7" t="s">
        <v>99</v>
      </c>
      <c r="R113" s="7" t="s">
        <v>85</v>
      </c>
      <c r="S113" s="7" t="s">
        <v>86</v>
      </c>
      <c r="T113" s="7">
        <v>1.0</v>
      </c>
      <c r="U113" s="7">
        <v>1.0</v>
      </c>
      <c r="V113" s="7">
        <v>0.0</v>
      </c>
      <c r="W113" s="8" t="s">
        <v>521</v>
      </c>
      <c r="X113" s="8" t="s">
        <v>527</v>
      </c>
      <c r="Y113" s="8">
        <v>1.0</v>
      </c>
      <c r="Z113" s="8">
        <v>0.0</v>
      </c>
      <c r="AA113" s="8">
        <v>0.0</v>
      </c>
      <c r="AB113" s="8" t="s">
        <v>87</v>
      </c>
      <c r="AC113" s="8" t="s">
        <v>88</v>
      </c>
      <c r="AD113" s="8"/>
      <c r="AE113" s="9" t="str">
        <f t="shared" si="1"/>
        <v>Manual</v>
      </c>
      <c r="AF113" s="9">
        <f t="shared" si="2"/>
        <v>1</v>
      </c>
      <c r="AG113" s="9">
        <f t="shared" si="3"/>
        <v>0</v>
      </c>
      <c r="AH113" s="9">
        <f t="shared" si="4"/>
        <v>0</v>
      </c>
      <c r="AI113" s="7">
        <v>39.0</v>
      </c>
      <c r="AJ113" s="7" t="s">
        <v>525</v>
      </c>
    </row>
    <row r="114" ht="15.75" customHeight="1">
      <c r="A114" s="7">
        <v>430.0</v>
      </c>
      <c r="B114" s="7" t="s">
        <v>520</v>
      </c>
      <c r="C114" s="7" t="s">
        <v>46</v>
      </c>
      <c r="D114" s="7" t="s">
        <v>115</v>
      </c>
      <c r="E114" s="7" t="s">
        <v>80</v>
      </c>
      <c r="F114" s="7">
        <v>1.0</v>
      </c>
      <c r="G114" s="7" t="s">
        <v>95</v>
      </c>
      <c r="H114" s="7" t="s">
        <v>185</v>
      </c>
      <c r="I114" s="7" t="s">
        <v>531</v>
      </c>
      <c r="J114" s="7" t="s">
        <v>185</v>
      </c>
      <c r="K114" s="7" t="s">
        <v>531</v>
      </c>
      <c r="L114" s="7" t="s">
        <v>187</v>
      </c>
      <c r="M114" s="7" t="s">
        <v>532</v>
      </c>
      <c r="O114" s="7" t="s">
        <v>185</v>
      </c>
      <c r="P114" s="7" t="s">
        <v>531</v>
      </c>
      <c r="R114" s="7" t="s">
        <v>85</v>
      </c>
      <c r="S114" s="7" t="s">
        <v>96</v>
      </c>
      <c r="T114" s="7">
        <v>0.0</v>
      </c>
      <c r="U114" s="7">
        <v>1.0</v>
      </c>
      <c r="V114" s="7">
        <v>1.0</v>
      </c>
      <c r="W114" s="8" t="s">
        <v>185</v>
      </c>
      <c r="X114" s="8" t="s">
        <v>531</v>
      </c>
      <c r="Y114" s="8">
        <v>1.0</v>
      </c>
      <c r="Z114" s="8">
        <v>0.0</v>
      </c>
      <c r="AA114" s="8">
        <v>0.0</v>
      </c>
      <c r="AB114" s="8" t="s">
        <v>87</v>
      </c>
      <c r="AC114" s="8" t="s">
        <v>88</v>
      </c>
      <c r="AD114" s="8"/>
      <c r="AE114" s="9" t="str">
        <f t="shared" si="1"/>
        <v>Manual</v>
      </c>
      <c r="AF114" s="9">
        <f t="shared" si="2"/>
        <v>1</v>
      </c>
      <c r="AG114" s="9">
        <f t="shared" si="3"/>
        <v>0</v>
      </c>
      <c r="AH114" s="9">
        <f t="shared" si="4"/>
        <v>0</v>
      </c>
      <c r="AI114" s="7">
        <v>39.0</v>
      </c>
      <c r="AJ114" s="7" t="s">
        <v>526</v>
      </c>
    </row>
    <row r="115" ht="15.75" customHeight="1">
      <c r="A115" s="7">
        <v>433.0</v>
      </c>
      <c r="B115" s="7" t="s">
        <v>533</v>
      </c>
      <c r="C115" s="7" t="s">
        <v>46</v>
      </c>
      <c r="D115" s="7" t="s">
        <v>48</v>
      </c>
      <c r="E115" s="7" t="s">
        <v>80</v>
      </c>
      <c r="F115" s="7">
        <v>1.0</v>
      </c>
      <c r="G115" s="7" t="s">
        <v>49</v>
      </c>
      <c r="H115" s="7" t="s">
        <v>534</v>
      </c>
      <c r="I115" s="7" t="s">
        <v>535</v>
      </c>
      <c r="J115" s="7" t="s">
        <v>534</v>
      </c>
      <c r="K115" s="7" t="s">
        <v>535</v>
      </c>
      <c r="L115" s="7" t="s">
        <v>536</v>
      </c>
      <c r="M115" s="7" t="s">
        <v>537</v>
      </c>
      <c r="O115" s="7" t="s">
        <v>534</v>
      </c>
      <c r="P115" s="7" t="s">
        <v>535</v>
      </c>
      <c r="R115" s="7" t="s">
        <v>85</v>
      </c>
      <c r="S115" s="7" t="s">
        <v>96</v>
      </c>
      <c r="T115" s="7">
        <v>0.0</v>
      </c>
      <c r="U115" s="7">
        <v>1.0</v>
      </c>
      <c r="V115" s="7">
        <v>1.0</v>
      </c>
      <c r="W115" s="8" t="s">
        <v>534</v>
      </c>
      <c r="X115" s="8" t="s">
        <v>535</v>
      </c>
      <c r="Y115" s="8">
        <v>1.0</v>
      </c>
      <c r="Z115" s="8">
        <v>0.0</v>
      </c>
      <c r="AA115" s="8">
        <v>0.0</v>
      </c>
      <c r="AB115" s="8" t="s">
        <v>87</v>
      </c>
      <c r="AC115" s="8" t="s">
        <v>88</v>
      </c>
      <c r="AD115" s="8"/>
      <c r="AE115" s="9" t="str">
        <f t="shared" si="1"/>
        <v>Manual</v>
      </c>
      <c r="AF115" s="9">
        <f t="shared" si="2"/>
        <v>1</v>
      </c>
      <c r="AG115" s="9">
        <f t="shared" si="3"/>
        <v>0</v>
      </c>
      <c r="AH115" s="9">
        <f t="shared" si="4"/>
        <v>0</v>
      </c>
      <c r="AI115" s="7">
        <v>40.0</v>
      </c>
      <c r="AJ115" s="7" t="s">
        <v>538</v>
      </c>
    </row>
    <row r="116" ht="15.75" customHeight="1">
      <c r="A116" s="7">
        <v>434.0</v>
      </c>
      <c r="B116" s="7" t="s">
        <v>533</v>
      </c>
      <c r="C116" s="7" t="s">
        <v>46</v>
      </c>
      <c r="D116" s="7" t="s">
        <v>48</v>
      </c>
      <c r="E116" s="7" t="s">
        <v>80</v>
      </c>
      <c r="F116" s="7">
        <v>1.0</v>
      </c>
      <c r="G116" s="7" t="s">
        <v>95</v>
      </c>
      <c r="H116" s="7" t="s">
        <v>185</v>
      </c>
      <c r="I116" s="7" t="s">
        <v>539</v>
      </c>
      <c r="J116" s="7" t="s">
        <v>185</v>
      </c>
      <c r="K116" s="7" t="s">
        <v>539</v>
      </c>
      <c r="L116" s="7" t="s">
        <v>187</v>
      </c>
      <c r="M116" s="7" t="s">
        <v>540</v>
      </c>
      <c r="O116" s="7" t="s">
        <v>185</v>
      </c>
      <c r="P116" s="7" t="s">
        <v>539</v>
      </c>
      <c r="R116" s="7" t="s">
        <v>85</v>
      </c>
      <c r="S116" s="7" t="s">
        <v>96</v>
      </c>
      <c r="T116" s="7">
        <v>0.0</v>
      </c>
      <c r="U116" s="7">
        <v>1.0</v>
      </c>
      <c r="V116" s="7">
        <v>1.0</v>
      </c>
      <c r="W116" s="8" t="s">
        <v>185</v>
      </c>
      <c r="X116" s="8" t="s">
        <v>539</v>
      </c>
      <c r="Y116" s="8">
        <v>1.0</v>
      </c>
      <c r="Z116" s="8">
        <v>0.0</v>
      </c>
      <c r="AA116" s="8">
        <v>0.0</v>
      </c>
      <c r="AB116" s="8" t="s">
        <v>87</v>
      </c>
      <c r="AC116" s="8" t="s">
        <v>88</v>
      </c>
      <c r="AD116" s="8"/>
      <c r="AE116" s="9" t="str">
        <f t="shared" si="1"/>
        <v>Manual</v>
      </c>
      <c r="AF116" s="9">
        <f t="shared" si="2"/>
        <v>1</v>
      </c>
      <c r="AG116" s="9">
        <f t="shared" si="3"/>
        <v>0</v>
      </c>
      <c r="AH116" s="9">
        <f t="shared" si="4"/>
        <v>0</v>
      </c>
      <c r="AI116" s="7">
        <v>40.0</v>
      </c>
      <c r="AJ116" s="7" t="s">
        <v>541</v>
      </c>
    </row>
    <row r="117" ht="15.75" customHeight="1">
      <c r="A117" s="7">
        <v>438.0</v>
      </c>
      <c r="B117" s="7" t="s">
        <v>533</v>
      </c>
      <c r="C117" s="7" t="s">
        <v>46</v>
      </c>
      <c r="D117" s="7" t="s">
        <v>102</v>
      </c>
      <c r="E117" s="7" t="s">
        <v>80</v>
      </c>
      <c r="F117" s="7">
        <v>1.0</v>
      </c>
      <c r="G117" s="7" t="s">
        <v>95</v>
      </c>
      <c r="H117" s="7" t="s">
        <v>185</v>
      </c>
      <c r="I117" s="7" t="s">
        <v>190</v>
      </c>
      <c r="J117" s="7" t="s">
        <v>185</v>
      </c>
      <c r="K117" s="7" t="s">
        <v>190</v>
      </c>
      <c r="L117" s="7" t="s">
        <v>187</v>
      </c>
      <c r="M117" s="7" t="s">
        <v>191</v>
      </c>
      <c r="O117" s="7" t="s">
        <v>185</v>
      </c>
      <c r="P117" s="7" t="s">
        <v>190</v>
      </c>
      <c r="R117" s="7" t="s">
        <v>85</v>
      </c>
      <c r="S117" s="7" t="s">
        <v>96</v>
      </c>
      <c r="T117" s="7">
        <v>0.0</v>
      </c>
      <c r="U117" s="7">
        <v>1.0</v>
      </c>
      <c r="V117" s="7">
        <v>1.0</v>
      </c>
      <c r="W117" s="8" t="s">
        <v>185</v>
      </c>
      <c r="X117" s="8" t="s">
        <v>190</v>
      </c>
      <c r="Y117" s="8"/>
      <c r="Z117" s="8"/>
      <c r="AA117" s="8"/>
      <c r="AB117" s="8" t="s">
        <v>87</v>
      </c>
      <c r="AC117" s="8" t="s">
        <v>88</v>
      </c>
      <c r="AD117" s="8"/>
      <c r="AE117" s="9" t="str">
        <f t="shared" si="1"/>
        <v>Auto</v>
      </c>
      <c r="AF117" s="9">
        <f t="shared" si="2"/>
        <v>0</v>
      </c>
      <c r="AG117" s="9">
        <f t="shared" si="3"/>
        <v>1</v>
      </c>
      <c r="AH117" s="9">
        <f t="shared" si="4"/>
        <v>1</v>
      </c>
      <c r="AI117" s="7">
        <v>40.0</v>
      </c>
      <c r="AJ117" s="7" t="s">
        <v>541</v>
      </c>
    </row>
    <row r="118" ht="15.75" customHeight="1">
      <c r="A118" s="7">
        <v>441.0</v>
      </c>
      <c r="B118" s="7" t="s">
        <v>533</v>
      </c>
      <c r="C118" s="7" t="s">
        <v>46</v>
      </c>
      <c r="D118" s="7" t="s">
        <v>115</v>
      </c>
      <c r="E118" s="7" t="s">
        <v>80</v>
      </c>
      <c r="F118" s="7">
        <v>1.0</v>
      </c>
      <c r="G118" s="7" t="s">
        <v>49</v>
      </c>
      <c r="H118" s="7" t="s">
        <v>534</v>
      </c>
      <c r="I118" s="7" t="s">
        <v>535</v>
      </c>
      <c r="J118" s="7" t="s">
        <v>534</v>
      </c>
      <c r="K118" s="7" t="s">
        <v>535</v>
      </c>
      <c r="L118" s="7" t="s">
        <v>536</v>
      </c>
      <c r="M118" s="7" t="s">
        <v>537</v>
      </c>
      <c r="O118" s="7" t="s">
        <v>534</v>
      </c>
      <c r="P118" s="7" t="s">
        <v>535</v>
      </c>
      <c r="R118" s="7" t="s">
        <v>85</v>
      </c>
      <c r="S118" s="7" t="s">
        <v>96</v>
      </c>
      <c r="T118" s="7">
        <v>0.0</v>
      </c>
      <c r="U118" s="7">
        <v>1.0</v>
      </c>
      <c r="V118" s="7">
        <v>1.0</v>
      </c>
      <c r="W118" s="8" t="s">
        <v>534</v>
      </c>
      <c r="X118" s="8" t="s">
        <v>535</v>
      </c>
      <c r="Y118" s="8">
        <v>1.0</v>
      </c>
      <c r="Z118" s="8">
        <v>0.0</v>
      </c>
      <c r="AA118" s="8">
        <v>0.0</v>
      </c>
      <c r="AB118" s="8" t="s">
        <v>87</v>
      </c>
      <c r="AC118" s="8" t="s">
        <v>88</v>
      </c>
      <c r="AD118" s="8"/>
      <c r="AE118" s="9" t="str">
        <f t="shared" si="1"/>
        <v>Manual</v>
      </c>
      <c r="AF118" s="9">
        <f t="shared" si="2"/>
        <v>1</v>
      </c>
      <c r="AG118" s="9">
        <f t="shared" si="3"/>
        <v>0</v>
      </c>
      <c r="AH118" s="9">
        <f t="shared" si="4"/>
        <v>0</v>
      </c>
      <c r="AI118" s="7">
        <v>40.0</v>
      </c>
      <c r="AJ118" s="7" t="s">
        <v>538</v>
      </c>
    </row>
    <row r="119" ht="15.75" customHeight="1">
      <c r="A119" s="7">
        <v>442.0</v>
      </c>
      <c r="B119" s="7" t="s">
        <v>533</v>
      </c>
      <c r="C119" s="7" t="s">
        <v>46</v>
      </c>
      <c r="D119" s="7" t="s">
        <v>115</v>
      </c>
      <c r="E119" s="7" t="s">
        <v>80</v>
      </c>
      <c r="F119" s="7">
        <v>1.0</v>
      </c>
      <c r="G119" s="7" t="s">
        <v>95</v>
      </c>
      <c r="H119" s="7" t="s">
        <v>185</v>
      </c>
      <c r="I119" s="7" t="s">
        <v>531</v>
      </c>
      <c r="J119" s="7" t="s">
        <v>185</v>
      </c>
      <c r="K119" s="7" t="s">
        <v>531</v>
      </c>
      <c r="L119" s="7" t="s">
        <v>187</v>
      </c>
      <c r="M119" s="7" t="s">
        <v>532</v>
      </c>
      <c r="O119" s="7" t="s">
        <v>185</v>
      </c>
      <c r="P119" s="7" t="s">
        <v>531</v>
      </c>
      <c r="R119" s="7" t="s">
        <v>85</v>
      </c>
      <c r="S119" s="7" t="s">
        <v>96</v>
      </c>
      <c r="T119" s="7">
        <v>0.0</v>
      </c>
      <c r="U119" s="7">
        <v>1.0</v>
      </c>
      <c r="V119" s="7">
        <v>1.0</v>
      </c>
      <c r="W119" s="8" t="s">
        <v>185</v>
      </c>
      <c r="X119" s="8" t="s">
        <v>531</v>
      </c>
      <c r="Y119" s="8">
        <v>1.0</v>
      </c>
      <c r="Z119" s="8">
        <v>0.0</v>
      </c>
      <c r="AA119" s="8">
        <v>0.0</v>
      </c>
      <c r="AB119" s="8" t="s">
        <v>87</v>
      </c>
      <c r="AC119" s="8" t="s">
        <v>88</v>
      </c>
      <c r="AD119" s="8"/>
      <c r="AE119" s="9" t="str">
        <f t="shared" si="1"/>
        <v>Manual</v>
      </c>
      <c r="AF119" s="9">
        <f t="shared" si="2"/>
        <v>1</v>
      </c>
      <c r="AG119" s="9">
        <f t="shared" si="3"/>
        <v>0</v>
      </c>
      <c r="AH119" s="9">
        <f t="shared" si="4"/>
        <v>0</v>
      </c>
      <c r="AI119" s="7">
        <v>40.0</v>
      </c>
      <c r="AJ119" s="7" t="s">
        <v>541</v>
      </c>
    </row>
    <row r="120" ht="15.75" customHeight="1">
      <c r="A120" s="7">
        <v>445.0</v>
      </c>
      <c r="B120" s="7" t="s">
        <v>542</v>
      </c>
      <c r="C120" s="7" t="s">
        <v>46</v>
      </c>
      <c r="D120" s="7" t="s">
        <v>48</v>
      </c>
      <c r="E120" s="7" t="s">
        <v>80</v>
      </c>
      <c r="F120" s="7">
        <v>1.0</v>
      </c>
      <c r="G120" s="7" t="s">
        <v>49</v>
      </c>
      <c r="H120" s="7" t="s">
        <v>543</v>
      </c>
      <c r="I120" s="7" t="s">
        <v>544</v>
      </c>
      <c r="J120" s="7" t="s">
        <v>543</v>
      </c>
      <c r="K120" s="7" t="s">
        <v>544</v>
      </c>
      <c r="L120" s="7" t="s">
        <v>545</v>
      </c>
      <c r="M120" s="7" t="s">
        <v>546</v>
      </c>
      <c r="O120" s="7" t="s">
        <v>543</v>
      </c>
      <c r="P120" s="7" t="s">
        <v>544</v>
      </c>
      <c r="R120" s="7" t="s">
        <v>85</v>
      </c>
      <c r="S120" s="7" t="s">
        <v>96</v>
      </c>
      <c r="T120" s="7">
        <v>0.0</v>
      </c>
      <c r="U120" s="7">
        <v>1.0</v>
      </c>
      <c r="V120" s="7">
        <v>1.0</v>
      </c>
      <c r="W120" s="8" t="s">
        <v>543</v>
      </c>
      <c r="X120" s="8" t="s">
        <v>544</v>
      </c>
      <c r="Y120" s="8">
        <v>1.0</v>
      </c>
      <c r="Z120" s="8">
        <v>0.0</v>
      </c>
      <c r="AA120" s="8">
        <v>0.0</v>
      </c>
      <c r="AB120" s="8" t="s">
        <v>87</v>
      </c>
      <c r="AC120" s="8" t="s">
        <v>88</v>
      </c>
      <c r="AD120" s="8"/>
      <c r="AE120" s="9" t="str">
        <f t="shared" si="1"/>
        <v>Manual</v>
      </c>
      <c r="AF120" s="9">
        <f t="shared" si="2"/>
        <v>1</v>
      </c>
      <c r="AG120" s="9">
        <f t="shared" si="3"/>
        <v>0</v>
      </c>
      <c r="AH120" s="9">
        <f t="shared" si="4"/>
        <v>0</v>
      </c>
      <c r="AI120" s="7">
        <v>41.0</v>
      </c>
      <c r="AJ120" s="7" t="s">
        <v>547</v>
      </c>
    </row>
    <row r="121" ht="15.75" customHeight="1">
      <c r="A121" s="7">
        <v>449.0</v>
      </c>
      <c r="B121" s="7" t="s">
        <v>542</v>
      </c>
      <c r="C121" s="7" t="s">
        <v>46</v>
      </c>
      <c r="D121" s="7" t="s">
        <v>102</v>
      </c>
      <c r="E121" s="7" t="s">
        <v>80</v>
      </c>
      <c r="F121" s="7">
        <v>1.0</v>
      </c>
      <c r="G121" s="7" t="s">
        <v>49</v>
      </c>
      <c r="H121" s="7" t="s">
        <v>543</v>
      </c>
      <c r="I121" s="7" t="s">
        <v>544</v>
      </c>
      <c r="J121" s="7" t="s">
        <v>543</v>
      </c>
      <c r="K121" s="7" t="s">
        <v>544</v>
      </c>
      <c r="L121" s="7" t="s">
        <v>545</v>
      </c>
      <c r="M121" s="7" t="s">
        <v>546</v>
      </c>
      <c r="O121" s="7" t="s">
        <v>543</v>
      </c>
      <c r="P121" s="7" t="s">
        <v>544</v>
      </c>
      <c r="R121" s="7" t="s">
        <v>85</v>
      </c>
      <c r="S121" s="7" t="s">
        <v>96</v>
      </c>
      <c r="T121" s="7">
        <v>0.0</v>
      </c>
      <c r="U121" s="7">
        <v>1.0</v>
      </c>
      <c r="V121" s="7">
        <v>1.0</v>
      </c>
      <c r="W121" s="8" t="s">
        <v>543</v>
      </c>
      <c r="X121" s="8" t="s">
        <v>544</v>
      </c>
      <c r="Y121" s="8">
        <v>1.0</v>
      </c>
      <c r="Z121" s="8">
        <v>0.0</v>
      </c>
      <c r="AA121" s="8">
        <v>0.0</v>
      </c>
      <c r="AB121" s="8" t="s">
        <v>87</v>
      </c>
      <c r="AC121" s="8" t="s">
        <v>88</v>
      </c>
      <c r="AD121" s="8"/>
      <c r="AE121" s="9" t="str">
        <f t="shared" si="1"/>
        <v>Manual</v>
      </c>
      <c r="AF121" s="9">
        <f t="shared" si="2"/>
        <v>1</v>
      </c>
      <c r="AG121" s="9">
        <f t="shared" si="3"/>
        <v>0</v>
      </c>
      <c r="AH121" s="9">
        <f t="shared" si="4"/>
        <v>0</v>
      </c>
      <c r="AI121" s="7">
        <v>41.0</v>
      </c>
      <c r="AJ121" s="7" t="s">
        <v>547</v>
      </c>
    </row>
    <row r="122" ht="15.75" customHeight="1">
      <c r="A122" s="7">
        <v>451.0</v>
      </c>
      <c r="B122" s="7" t="s">
        <v>542</v>
      </c>
      <c r="C122" s="7" t="s">
        <v>46</v>
      </c>
      <c r="D122" s="7" t="s">
        <v>102</v>
      </c>
      <c r="E122" s="7" t="s">
        <v>80</v>
      </c>
      <c r="F122" s="7">
        <v>1.0</v>
      </c>
      <c r="G122" s="7" t="s">
        <v>90</v>
      </c>
      <c r="H122" s="7" t="s">
        <v>548</v>
      </c>
      <c r="I122" s="7" t="s">
        <v>549</v>
      </c>
      <c r="J122" s="7" t="s">
        <v>548</v>
      </c>
      <c r="K122" s="7" t="s">
        <v>549</v>
      </c>
      <c r="L122" s="7" t="s">
        <v>216</v>
      </c>
      <c r="M122" s="7" t="s">
        <v>218</v>
      </c>
      <c r="O122" s="7" t="s">
        <v>548</v>
      </c>
      <c r="P122" s="7" t="s">
        <v>549</v>
      </c>
      <c r="R122" s="7" t="s">
        <v>85</v>
      </c>
      <c r="S122" s="7" t="s">
        <v>96</v>
      </c>
      <c r="T122" s="7">
        <v>0.0</v>
      </c>
      <c r="U122" s="7">
        <v>1.0</v>
      </c>
      <c r="V122" s="7">
        <v>1.0</v>
      </c>
      <c r="W122" s="8" t="s">
        <v>548</v>
      </c>
      <c r="X122" s="8" t="s">
        <v>549</v>
      </c>
      <c r="Y122" s="8">
        <v>1.0</v>
      </c>
      <c r="Z122" s="8">
        <v>0.0</v>
      </c>
      <c r="AA122" s="8">
        <v>0.0</v>
      </c>
      <c r="AB122" s="8" t="s">
        <v>87</v>
      </c>
      <c r="AC122" s="8" t="s">
        <v>88</v>
      </c>
      <c r="AD122" s="8"/>
      <c r="AE122" s="9" t="str">
        <f t="shared" si="1"/>
        <v>Manual</v>
      </c>
      <c r="AF122" s="9">
        <f t="shared" si="2"/>
        <v>1</v>
      </c>
      <c r="AG122" s="9">
        <f t="shared" si="3"/>
        <v>0</v>
      </c>
      <c r="AH122" s="9">
        <f t="shared" si="4"/>
        <v>0</v>
      </c>
      <c r="AI122" s="7">
        <v>41.0</v>
      </c>
      <c r="AJ122" s="7" t="s">
        <v>550</v>
      </c>
    </row>
    <row r="123" ht="15.75" customHeight="1">
      <c r="A123" s="7">
        <v>453.0</v>
      </c>
      <c r="B123" s="7" t="s">
        <v>542</v>
      </c>
      <c r="C123" s="7" t="s">
        <v>46</v>
      </c>
      <c r="D123" s="7" t="s">
        <v>115</v>
      </c>
      <c r="E123" s="7" t="s">
        <v>80</v>
      </c>
      <c r="F123" s="7">
        <v>1.0</v>
      </c>
      <c r="G123" s="7" t="s">
        <v>49</v>
      </c>
      <c r="H123" s="7" t="s">
        <v>543</v>
      </c>
      <c r="I123" s="7" t="s">
        <v>544</v>
      </c>
      <c r="J123" s="7" t="s">
        <v>543</v>
      </c>
      <c r="K123" s="7" t="s">
        <v>544</v>
      </c>
      <c r="L123" s="7" t="s">
        <v>545</v>
      </c>
      <c r="M123" s="7" t="s">
        <v>546</v>
      </c>
      <c r="O123" s="7" t="s">
        <v>543</v>
      </c>
      <c r="P123" s="7" t="s">
        <v>544</v>
      </c>
      <c r="R123" s="7" t="s">
        <v>85</v>
      </c>
      <c r="S123" s="7" t="s">
        <v>96</v>
      </c>
      <c r="T123" s="7">
        <v>0.0</v>
      </c>
      <c r="U123" s="7">
        <v>1.0</v>
      </c>
      <c r="V123" s="7">
        <v>1.0</v>
      </c>
      <c r="W123" s="8" t="s">
        <v>543</v>
      </c>
      <c r="X123" s="8" t="s">
        <v>544</v>
      </c>
      <c r="Y123" s="8">
        <v>1.0</v>
      </c>
      <c r="Z123" s="8">
        <v>0.0</v>
      </c>
      <c r="AA123" s="8">
        <v>0.0</v>
      </c>
      <c r="AB123" s="8" t="s">
        <v>87</v>
      </c>
      <c r="AC123" s="8" t="s">
        <v>88</v>
      </c>
      <c r="AD123" s="8"/>
      <c r="AE123" s="9" t="str">
        <f t="shared" si="1"/>
        <v>Manual</v>
      </c>
      <c r="AF123" s="9">
        <f t="shared" si="2"/>
        <v>1</v>
      </c>
      <c r="AG123" s="9">
        <f t="shared" si="3"/>
        <v>0</v>
      </c>
      <c r="AH123" s="9">
        <f t="shared" si="4"/>
        <v>0</v>
      </c>
      <c r="AI123" s="7">
        <v>41.0</v>
      </c>
      <c r="AJ123" s="7" t="s">
        <v>547</v>
      </c>
    </row>
    <row r="124" ht="15.75" customHeight="1">
      <c r="A124" s="7">
        <v>454.0</v>
      </c>
      <c r="B124" s="7" t="s">
        <v>542</v>
      </c>
      <c r="C124" s="7" t="s">
        <v>46</v>
      </c>
      <c r="D124" s="7" t="s">
        <v>115</v>
      </c>
      <c r="E124" s="7" t="s">
        <v>80</v>
      </c>
      <c r="F124" s="7">
        <v>1.0</v>
      </c>
      <c r="G124" s="7" t="s">
        <v>95</v>
      </c>
      <c r="H124" s="7" t="s">
        <v>551</v>
      </c>
      <c r="I124" s="7" t="s">
        <v>46</v>
      </c>
      <c r="J124" s="7" t="s">
        <v>551</v>
      </c>
      <c r="K124" s="7" t="s">
        <v>46</v>
      </c>
      <c r="L124" s="7" t="s">
        <v>187</v>
      </c>
      <c r="M124" s="7" t="s">
        <v>167</v>
      </c>
      <c r="O124" s="7" t="s">
        <v>551</v>
      </c>
      <c r="P124" s="7" t="s">
        <v>46</v>
      </c>
      <c r="R124" s="7" t="s">
        <v>85</v>
      </c>
      <c r="S124" s="7" t="s">
        <v>96</v>
      </c>
      <c r="T124" s="7">
        <v>0.0</v>
      </c>
      <c r="U124" s="7">
        <v>1.0</v>
      </c>
      <c r="V124" s="7">
        <v>1.0</v>
      </c>
      <c r="W124" s="8" t="s">
        <v>551</v>
      </c>
      <c r="X124" s="8" t="s">
        <v>46</v>
      </c>
      <c r="Y124" s="8"/>
      <c r="Z124" s="8"/>
      <c r="AA124" s="8"/>
      <c r="AB124" s="8" t="s">
        <v>87</v>
      </c>
      <c r="AC124" s="8" t="s">
        <v>88</v>
      </c>
      <c r="AD124" s="8"/>
      <c r="AE124" s="9" t="str">
        <f t="shared" si="1"/>
        <v>Auto</v>
      </c>
      <c r="AF124" s="9">
        <f t="shared" si="2"/>
        <v>0</v>
      </c>
      <c r="AG124" s="9">
        <f t="shared" si="3"/>
        <v>1</v>
      </c>
      <c r="AH124" s="9">
        <f t="shared" si="4"/>
        <v>1</v>
      </c>
      <c r="AI124" s="7">
        <v>41.0</v>
      </c>
      <c r="AJ124" s="7" t="s">
        <v>552</v>
      </c>
    </row>
    <row r="125" ht="15.75" customHeight="1">
      <c r="A125" s="7">
        <v>456.0</v>
      </c>
      <c r="B125" s="7" t="s">
        <v>542</v>
      </c>
      <c r="C125" s="7" t="s">
        <v>46</v>
      </c>
      <c r="D125" s="7" t="s">
        <v>115</v>
      </c>
      <c r="E125" s="7" t="s">
        <v>80</v>
      </c>
      <c r="F125" s="7">
        <v>1.0</v>
      </c>
      <c r="G125" s="7" t="s">
        <v>105</v>
      </c>
      <c r="H125" s="7" t="s">
        <v>553</v>
      </c>
      <c r="I125" s="7" t="s">
        <v>554</v>
      </c>
      <c r="J125" s="7" t="s">
        <v>553</v>
      </c>
      <c r="K125" s="7" t="s">
        <v>554</v>
      </c>
      <c r="L125" s="7" t="s">
        <v>553</v>
      </c>
      <c r="M125" s="7" t="s">
        <v>555</v>
      </c>
      <c r="O125" s="7" t="s">
        <v>553</v>
      </c>
      <c r="P125" s="7" t="s">
        <v>554</v>
      </c>
      <c r="R125" s="7" t="s">
        <v>85</v>
      </c>
      <c r="S125" s="7" t="s">
        <v>96</v>
      </c>
      <c r="T125" s="7">
        <v>0.0</v>
      </c>
      <c r="U125" s="7">
        <v>1.0</v>
      </c>
      <c r="V125" s="7">
        <v>1.0</v>
      </c>
      <c r="W125" s="8" t="s">
        <v>553</v>
      </c>
      <c r="X125" s="8" t="s">
        <v>554</v>
      </c>
      <c r="Y125" s="8">
        <v>1.0</v>
      </c>
      <c r="Z125" s="8">
        <v>0.0</v>
      </c>
      <c r="AA125" s="8">
        <v>0.0</v>
      </c>
      <c r="AB125" s="8" t="s">
        <v>87</v>
      </c>
      <c r="AC125" s="8" t="s">
        <v>88</v>
      </c>
      <c r="AD125" s="8"/>
      <c r="AE125" s="9" t="str">
        <f t="shared" si="1"/>
        <v>Manual</v>
      </c>
      <c r="AF125" s="9">
        <f t="shared" si="2"/>
        <v>1</v>
      </c>
      <c r="AG125" s="9">
        <f t="shared" si="3"/>
        <v>0</v>
      </c>
      <c r="AH125" s="9">
        <f t="shared" si="4"/>
        <v>0</v>
      </c>
      <c r="AI125" s="7">
        <v>41.0</v>
      </c>
      <c r="AJ125" s="7" t="s">
        <v>556</v>
      </c>
    </row>
    <row r="126" ht="15.75" customHeight="1">
      <c r="A126" s="7">
        <v>459.0</v>
      </c>
      <c r="B126" s="7" t="s">
        <v>557</v>
      </c>
      <c r="C126" s="7" t="s">
        <v>46</v>
      </c>
      <c r="D126" s="7" t="s">
        <v>48</v>
      </c>
      <c r="E126" s="7" t="s">
        <v>80</v>
      </c>
      <c r="F126" s="7">
        <v>1.0</v>
      </c>
      <c r="G126" s="7" t="s">
        <v>90</v>
      </c>
      <c r="H126" s="7" t="s">
        <v>558</v>
      </c>
      <c r="I126" s="7" t="s">
        <v>559</v>
      </c>
      <c r="J126" s="7" t="s">
        <v>558</v>
      </c>
      <c r="K126" s="7" t="s">
        <v>559</v>
      </c>
      <c r="L126" s="7" t="s">
        <v>558</v>
      </c>
      <c r="M126" s="7" t="s">
        <v>560</v>
      </c>
      <c r="O126" s="7" t="s">
        <v>558</v>
      </c>
      <c r="P126" s="7" t="s">
        <v>559</v>
      </c>
      <c r="R126" s="7" t="s">
        <v>85</v>
      </c>
      <c r="S126" s="7" t="s">
        <v>96</v>
      </c>
      <c r="T126" s="7">
        <v>0.0</v>
      </c>
      <c r="U126" s="7">
        <v>1.0</v>
      </c>
      <c r="V126" s="7">
        <v>1.0</v>
      </c>
      <c r="W126" s="8" t="s">
        <v>558</v>
      </c>
      <c r="X126" s="8" t="s">
        <v>559</v>
      </c>
      <c r="Y126" s="8">
        <v>1.0</v>
      </c>
      <c r="Z126" s="8">
        <v>0.0</v>
      </c>
      <c r="AA126" s="8">
        <v>0.0</v>
      </c>
      <c r="AB126" s="8" t="s">
        <v>87</v>
      </c>
      <c r="AC126" s="8" t="s">
        <v>88</v>
      </c>
      <c r="AD126" s="8"/>
      <c r="AE126" s="9" t="str">
        <f t="shared" si="1"/>
        <v>Manual</v>
      </c>
      <c r="AF126" s="9">
        <f t="shared" si="2"/>
        <v>1</v>
      </c>
      <c r="AG126" s="9">
        <f t="shared" si="3"/>
        <v>0</v>
      </c>
      <c r="AH126" s="9">
        <f t="shared" si="4"/>
        <v>0</v>
      </c>
      <c r="AI126" s="7">
        <v>42.0</v>
      </c>
      <c r="AJ126" s="7" t="s">
        <v>561</v>
      </c>
    </row>
    <row r="127" ht="15.75" customHeight="1">
      <c r="A127" s="7">
        <v>462.0</v>
      </c>
      <c r="B127" s="7" t="s">
        <v>557</v>
      </c>
      <c r="C127" s="7" t="s">
        <v>46</v>
      </c>
      <c r="D127" s="7" t="s">
        <v>102</v>
      </c>
      <c r="E127" s="7" t="s">
        <v>80</v>
      </c>
      <c r="F127" s="7">
        <v>1.0</v>
      </c>
      <c r="G127" s="7" t="s">
        <v>95</v>
      </c>
      <c r="H127" s="7" t="s">
        <v>185</v>
      </c>
      <c r="I127" s="7" t="s">
        <v>539</v>
      </c>
      <c r="J127" s="7" t="s">
        <v>185</v>
      </c>
      <c r="K127" s="7" t="s">
        <v>539</v>
      </c>
      <c r="L127" s="7" t="s">
        <v>187</v>
      </c>
      <c r="M127" s="7" t="s">
        <v>540</v>
      </c>
      <c r="O127" s="7" t="s">
        <v>185</v>
      </c>
      <c r="P127" s="7" t="s">
        <v>539</v>
      </c>
      <c r="R127" s="7" t="s">
        <v>85</v>
      </c>
      <c r="S127" s="7" t="s">
        <v>96</v>
      </c>
      <c r="T127" s="7">
        <v>0.0</v>
      </c>
      <c r="U127" s="7">
        <v>1.0</v>
      </c>
      <c r="V127" s="7">
        <v>1.0</v>
      </c>
      <c r="W127" s="8" t="s">
        <v>185</v>
      </c>
      <c r="X127" s="8" t="s">
        <v>539</v>
      </c>
      <c r="Y127" s="8">
        <v>1.0</v>
      </c>
      <c r="Z127" s="8">
        <v>0.0</v>
      </c>
      <c r="AA127" s="8">
        <v>0.0</v>
      </c>
      <c r="AB127" s="8" t="s">
        <v>87</v>
      </c>
      <c r="AC127" s="8" t="s">
        <v>88</v>
      </c>
      <c r="AD127" s="8"/>
      <c r="AE127" s="9" t="str">
        <f t="shared" si="1"/>
        <v>Manual</v>
      </c>
      <c r="AF127" s="9">
        <f t="shared" si="2"/>
        <v>1</v>
      </c>
      <c r="AG127" s="9">
        <f t="shared" si="3"/>
        <v>0</v>
      </c>
      <c r="AH127" s="9">
        <f t="shared" si="4"/>
        <v>0</v>
      </c>
      <c r="AI127" s="7">
        <v>42.0</v>
      </c>
      <c r="AJ127" s="7" t="s">
        <v>562</v>
      </c>
    </row>
    <row r="128" ht="15.75" customHeight="1">
      <c r="A128" s="7">
        <v>463.0</v>
      </c>
      <c r="B128" s="7" t="s">
        <v>557</v>
      </c>
      <c r="C128" s="7" t="s">
        <v>46</v>
      </c>
      <c r="D128" s="7" t="s">
        <v>102</v>
      </c>
      <c r="E128" s="7" t="s">
        <v>80</v>
      </c>
      <c r="F128" s="7">
        <v>1.0</v>
      </c>
      <c r="G128" s="7" t="s">
        <v>90</v>
      </c>
      <c r="H128" s="7" t="s">
        <v>558</v>
      </c>
      <c r="I128" s="7" t="s">
        <v>559</v>
      </c>
      <c r="J128" s="7" t="s">
        <v>558</v>
      </c>
      <c r="K128" s="7" t="s">
        <v>559</v>
      </c>
      <c r="L128" s="7" t="s">
        <v>558</v>
      </c>
      <c r="M128" s="7" t="s">
        <v>560</v>
      </c>
      <c r="O128" s="7" t="s">
        <v>558</v>
      </c>
      <c r="P128" s="7" t="s">
        <v>559</v>
      </c>
      <c r="R128" s="7" t="s">
        <v>85</v>
      </c>
      <c r="S128" s="7" t="s">
        <v>96</v>
      </c>
      <c r="T128" s="7">
        <v>0.0</v>
      </c>
      <c r="U128" s="7">
        <v>1.0</v>
      </c>
      <c r="V128" s="7">
        <v>1.0</v>
      </c>
      <c r="W128" s="8" t="s">
        <v>558</v>
      </c>
      <c r="X128" s="8" t="s">
        <v>559</v>
      </c>
      <c r="Y128" s="8">
        <v>1.0</v>
      </c>
      <c r="Z128" s="8">
        <v>0.0</v>
      </c>
      <c r="AA128" s="8">
        <v>0.0</v>
      </c>
      <c r="AB128" s="8" t="s">
        <v>87</v>
      </c>
      <c r="AC128" s="8" t="s">
        <v>88</v>
      </c>
      <c r="AD128" s="8"/>
      <c r="AE128" s="9" t="str">
        <f t="shared" si="1"/>
        <v>Manual</v>
      </c>
      <c r="AF128" s="9">
        <f t="shared" si="2"/>
        <v>1</v>
      </c>
      <c r="AG128" s="9">
        <f t="shared" si="3"/>
        <v>0</v>
      </c>
      <c r="AH128" s="9">
        <f t="shared" si="4"/>
        <v>0</v>
      </c>
      <c r="AI128" s="7">
        <v>42.0</v>
      </c>
      <c r="AJ128" s="7" t="s">
        <v>561</v>
      </c>
    </row>
    <row r="129" ht="15.75" customHeight="1">
      <c r="A129" s="7">
        <v>466.0</v>
      </c>
      <c r="B129" s="7" t="s">
        <v>557</v>
      </c>
      <c r="C129" s="7" t="s">
        <v>46</v>
      </c>
      <c r="D129" s="7" t="s">
        <v>115</v>
      </c>
      <c r="E129" s="7" t="s">
        <v>80</v>
      </c>
      <c r="F129" s="7">
        <v>1.0</v>
      </c>
      <c r="G129" s="7" t="s">
        <v>95</v>
      </c>
      <c r="H129" s="7" t="s">
        <v>185</v>
      </c>
      <c r="I129" s="7" t="s">
        <v>564</v>
      </c>
      <c r="J129" s="7" t="s">
        <v>185</v>
      </c>
      <c r="K129" s="7" t="s">
        <v>564</v>
      </c>
      <c r="L129" s="7" t="s">
        <v>187</v>
      </c>
      <c r="M129" s="7" t="s">
        <v>565</v>
      </c>
      <c r="O129" s="7" t="s">
        <v>185</v>
      </c>
      <c r="P129" s="7" t="s">
        <v>564</v>
      </c>
      <c r="R129" s="7" t="s">
        <v>85</v>
      </c>
      <c r="S129" s="7" t="s">
        <v>96</v>
      </c>
      <c r="T129" s="7">
        <v>0.0</v>
      </c>
      <c r="U129" s="7">
        <v>1.0</v>
      </c>
      <c r="V129" s="7">
        <v>1.0</v>
      </c>
      <c r="W129" s="8" t="s">
        <v>185</v>
      </c>
      <c r="X129" s="8" t="s">
        <v>564</v>
      </c>
      <c r="Y129" s="8">
        <v>1.0</v>
      </c>
      <c r="Z129" s="8">
        <v>0.0</v>
      </c>
      <c r="AA129" s="8">
        <v>0.0</v>
      </c>
      <c r="AB129" s="8" t="s">
        <v>87</v>
      </c>
      <c r="AC129" s="8" t="s">
        <v>88</v>
      </c>
      <c r="AD129" s="8"/>
      <c r="AE129" s="9" t="str">
        <f t="shared" si="1"/>
        <v>Manual</v>
      </c>
      <c r="AF129" s="9">
        <f t="shared" si="2"/>
        <v>1</v>
      </c>
      <c r="AG129" s="9">
        <f t="shared" si="3"/>
        <v>0</v>
      </c>
      <c r="AH129" s="9">
        <f t="shared" si="4"/>
        <v>0</v>
      </c>
      <c r="AI129" s="7">
        <v>42.0</v>
      </c>
      <c r="AJ129" s="7" t="s">
        <v>562</v>
      </c>
    </row>
    <row r="130" ht="15.75" customHeight="1">
      <c r="A130" s="7">
        <v>467.0</v>
      </c>
      <c r="B130" s="7" t="s">
        <v>557</v>
      </c>
      <c r="C130" s="7" t="s">
        <v>46</v>
      </c>
      <c r="D130" s="7" t="s">
        <v>115</v>
      </c>
      <c r="E130" s="7" t="s">
        <v>80</v>
      </c>
      <c r="F130" s="7">
        <v>1.0</v>
      </c>
      <c r="G130" s="7" t="s">
        <v>90</v>
      </c>
      <c r="H130" s="7" t="s">
        <v>558</v>
      </c>
      <c r="I130" s="7" t="s">
        <v>559</v>
      </c>
      <c r="J130" s="7" t="s">
        <v>558</v>
      </c>
      <c r="K130" s="7" t="s">
        <v>559</v>
      </c>
      <c r="L130" s="7" t="s">
        <v>558</v>
      </c>
      <c r="M130" s="7" t="s">
        <v>560</v>
      </c>
      <c r="O130" s="7" t="s">
        <v>558</v>
      </c>
      <c r="P130" s="7" t="s">
        <v>559</v>
      </c>
      <c r="R130" s="7" t="s">
        <v>85</v>
      </c>
      <c r="S130" s="7" t="s">
        <v>96</v>
      </c>
      <c r="T130" s="7">
        <v>0.0</v>
      </c>
      <c r="U130" s="7">
        <v>1.0</v>
      </c>
      <c r="V130" s="7">
        <v>1.0</v>
      </c>
      <c r="W130" s="8" t="s">
        <v>558</v>
      </c>
      <c r="X130" s="8" t="s">
        <v>559</v>
      </c>
      <c r="Y130" s="8">
        <v>1.0</v>
      </c>
      <c r="Z130" s="8">
        <v>0.0</v>
      </c>
      <c r="AA130" s="8">
        <v>0.0</v>
      </c>
      <c r="AB130" s="8" t="s">
        <v>87</v>
      </c>
      <c r="AC130" s="8" t="s">
        <v>88</v>
      </c>
      <c r="AD130" s="8"/>
      <c r="AE130" s="9" t="str">
        <f t="shared" si="1"/>
        <v>Manual</v>
      </c>
      <c r="AF130" s="9">
        <f t="shared" si="2"/>
        <v>1</v>
      </c>
      <c r="AG130" s="9">
        <f t="shared" si="3"/>
        <v>0</v>
      </c>
      <c r="AH130" s="9">
        <f t="shared" si="4"/>
        <v>0</v>
      </c>
      <c r="AI130" s="7">
        <v>42.0</v>
      </c>
      <c r="AJ130" s="7" t="s">
        <v>561</v>
      </c>
    </row>
    <row r="131" ht="15.75" customHeight="1">
      <c r="A131" s="7">
        <v>470.0</v>
      </c>
      <c r="B131" s="7" t="s">
        <v>566</v>
      </c>
      <c r="C131" s="7" t="s">
        <v>46</v>
      </c>
      <c r="D131" s="7" t="s">
        <v>48</v>
      </c>
      <c r="E131" s="7" t="s">
        <v>80</v>
      </c>
      <c r="F131" s="7">
        <v>1.0</v>
      </c>
      <c r="G131" s="7" t="s">
        <v>95</v>
      </c>
      <c r="H131" s="7" t="s">
        <v>185</v>
      </c>
      <c r="I131" s="7" t="s">
        <v>567</v>
      </c>
      <c r="J131" s="7" t="s">
        <v>185</v>
      </c>
      <c r="K131" s="7" t="s">
        <v>567</v>
      </c>
      <c r="L131" s="7" t="s">
        <v>187</v>
      </c>
      <c r="M131" s="7" t="s">
        <v>568</v>
      </c>
      <c r="O131" s="7" t="s">
        <v>185</v>
      </c>
      <c r="P131" s="7" t="s">
        <v>567</v>
      </c>
      <c r="R131" s="7" t="s">
        <v>85</v>
      </c>
      <c r="S131" s="7" t="s">
        <v>96</v>
      </c>
      <c r="T131" s="7">
        <v>0.0</v>
      </c>
      <c r="U131" s="7">
        <v>1.0</v>
      </c>
      <c r="V131" s="7">
        <v>1.0</v>
      </c>
      <c r="W131" s="8" t="s">
        <v>185</v>
      </c>
      <c r="X131" s="8" t="s">
        <v>567</v>
      </c>
      <c r="Y131" s="8"/>
      <c r="Z131" s="8"/>
      <c r="AA131" s="8"/>
      <c r="AB131" s="8" t="s">
        <v>87</v>
      </c>
      <c r="AC131" s="8" t="s">
        <v>88</v>
      </c>
      <c r="AD131" s="8"/>
      <c r="AE131" s="9" t="str">
        <f t="shared" si="1"/>
        <v>Auto</v>
      </c>
      <c r="AF131" s="9">
        <f t="shared" si="2"/>
        <v>0</v>
      </c>
      <c r="AG131" s="9">
        <f t="shared" si="3"/>
        <v>1</v>
      </c>
      <c r="AH131" s="9">
        <f t="shared" si="4"/>
        <v>1</v>
      </c>
      <c r="AI131" s="7">
        <v>43.0</v>
      </c>
      <c r="AJ131" s="7" t="s">
        <v>569</v>
      </c>
    </row>
    <row r="132" ht="15.75" customHeight="1">
      <c r="A132" s="7">
        <v>474.0</v>
      </c>
      <c r="B132" s="7" t="s">
        <v>566</v>
      </c>
      <c r="C132" s="7" t="s">
        <v>46</v>
      </c>
      <c r="D132" s="7" t="s">
        <v>102</v>
      </c>
      <c r="E132" s="7" t="s">
        <v>80</v>
      </c>
      <c r="F132" s="7">
        <v>1.0</v>
      </c>
      <c r="G132" s="7" t="s">
        <v>95</v>
      </c>
      <c r="H132" s="7" t="s">
        <v>185</v>
      </c>
      <c r="I132" s="7" t="s">
        <v>567</v>
      </c>
      <c r="J132" s="7" t="s">
        <v>185</v>
      </c>
      <c r="K132" s="7" t="s">
        <v>567</v>
      </c>
      <c r="L132" s="7" t="s">
        <v>187</v>
      </c>
      <c r="M132" s="7" t="s">
        <v>568</v>
      </c>
      <c r="O132" s="7" t="s">
        <v>185</v>
      </c>
      <c r="P132" s="7" t="s">
        <v>567</v>
      </c>
      <c r="R132" s="7" t="s">
        <v>85</v>
      </c>
      <c r="S132" s="7" t="s">
        <v>96</v>
      </c>
      <c r="T132" s="7">
        <v>0.0</v>
      </c>
      <c r="U132" s="7">
        <v>1.0</v>
      </c>
      <c r="V132" s="7">
        <v>1.0</v>
      </c>
      <c r="W132" s="8" t="s">
        <v>185</v>
      </c>
      <c r="X132" s="8" t="s">
        <v>567</v>
      </c>
      <c r="Y132" s="8"/>
      <c r="Z132" s="8"/>
      <c r="AA132" s="8"/>
      <c r="AB132" s="8" t="s">
        <v>87</v>
      </c>
      <c r="AC132" s="8" t="s">
        <v>88</v>
      </c>
      <c r="AD132" s="8"/>
      <c r="AE132" s="9" t="str">
        <f t="shared" si="1"/>
        <v>Auto</v>
      </c>
      <c r="AF132" s="9">
        <f t="shared" si="2"/>
        <v>0</v>
      </c>
      <c r="AG132" s="9">
        <f t="shared" si="3"/>
        <v>1</v>
      </c>
      <c r="AH132" s="9">
        <f t="shared" si="4"/>
        <v>1</v>
      </c>
      <c r="AI132" s="7">
        <v>43.0</v>
      </c>
      <c r="AJ132" s="7" t="s">
        <v>569</v>
      </c>
    </row>
    <row r="133" ht="15.75" customHeight="1">
      <c r="A133" s="7">
        <v>475.0</v>
      </c>
      <c r="B133" s="7" t="s">
        <v>566</v>
      </c>
      <c r="C133" s="7" t="s">
        <v>46</v>
      </c>
      <c r="D133" s="7" t="s">
        <v>102</v>
      </c>
      <c r="E133" s="7" t="s">
        <v>80</v>
      </c>
      <c r="F133" s="7">
        <v>1.0</v>
      </c>
      <c r="G133" s="7" t="s">
        <v>90</v>
      </c>
      <c r="H133" s="7" t="s">
        <v>93</v>
      </c>
      <c r="I133" s="7" t="s">
        <v>195</v>
      </c>
      <c r="J133" s="7" t="s">
        <v>93</v>
      </c>
      <c r="K133" s="7" t="s">
        <v>195</v>
      </c>
      <c r="L133" s="7" t="s">
        <v>93</v>
      </c>
      <c r="M133" s="7" t="s">
        <v>196</v>
      </c>
      <c r="N133" s="7" t="s">
        <v>197</v>
      </c>
      <c r="P133" s="7" t="s">
        <v>198</v>
      </c>
      <c r="Q133" s="7" t="s">
        <v>126</v>
      </c>
      <c r="R133" s="7" t="s">
        <v>85</v>
      </c>
      <c r="S133" s="7" t="s">
        <v>86</v>
      </c>
      <c r="T133" s="7">
        <v>1.0</v>
      </c>
      <c r="U133" s="7">
        <v>1.0</v>
      </c>
      <c r="V133" s="7">
        <v>0.0</v>
      </c>
      <c r="W133" s="8" t="s">
        <v>93</v>
      </c>
      <c r="X133" s="8" t="s">
        <v>195</v>
      </c>
      <c r="Y133" s="8">
        <v>1.0</v>
      </c>
      <c r="Z133" s="8">
        <v>0.0</v>
      </c>
      <c r="AA133" s="8">
        <v>0.0</v>
      </c>
      <c r="AB133" s="8" t="s">
        <v>87</v>
      </c>
      <c r="AC133" s="8" t="s">
        <v>88</v>
      </c>
      <c r="AD133" s="8"/>
      <c r="AE133" s="9" t="str">
        <f t="shared" si="1"/>
        <v>Manual</v>
      </c>
      <c r="AF133" s="9">
        <f t="shared" si="2"/>
        <v>1</v>
      </c>
      <c r="AG133" s="9">
        <f t="shared" si="3"/>
        <v>0</v>
      </c>
      <c r="AH133" s="9">
        <f t="shared" si="4"/>
        <v>0</v>
      </c>
      <c r="AI133" s="7">
        <v>43.0</v>
      </c>
      <c r="AJ133" s="7" t="s">
        <v>570</v>
      </c>
    </row>
    <row r="134" ht="15.75" customHeight="1">
      <c r="A134" s="7">
        <v>476.0</v>
      </c>
      <c r="B134" s="7" t="s">
        <v>566</v>
      </c>
      <c r="C134" s="7" t="s">
        <v>46</v>
      </c>
      <c r="D134" s="7" t="s">
        <v>102</v>
      </c>
      <c r="E134" s="7" t="s">
        <v>80</v>
      </c>
      <c r="F134" s="7">
        <v>1.0</v>
      </c>
      <c r="G134" s="7" t="s">
        <v>105</v>
      </c>
      <c r="H134" s="7" t="s">
        <v>106</v>
      </c>
      <c r="I134" s="7" t="s">
        <v>573</v>
      </c>
      <c r="J134" s="7" t="s">
        <v>106</v>
      </c>
      <c r="K134" s="7" t="s">
        <v>573</v>
      </c>
      <c r="L134" s="7" t="s">
        <v>106</v>
      </c>
      <c r="M134" s="7" t="s">
        <v>573</v>
      </c>
      <c r="N134" s="7" t="s">
        <v>574</v>
      </c>
      <c r="P134" s="7" t="s">
        <v>575</v>
      </c>
      <c r="Q134" s="7" t="s">
        <v>109</v>
      </c>
      <c r="R134" s="7" t="s">
        <v>85</v>
      </c>
      <c r="S134" s="7" t="s">
        <v>86</v>
      </c>
      <c r="T134" s="7">
        <v>1.0</v>
      </c>
      <c r="U134" s="7">
        <v>1.0</v>
      </c>
      <c r="V134" s="7">
        <v>0.0</v>
      </c>
      <c r="W134" s="8" t="s">
        <v>106</v>
      </c>
      <c r="X134" s="8" t="s">
        <v>573</v>
      </c>
      <c r="Y134" s="8">
        <v>1.0</v>
      </c>
      <c r="Z134" s="8">
        <v>0.0</v>
      </c>
      <c r="AA134" s="8">
        <v>0.0</v>
      </c>
      <c r="AB134" s="8" t="s">
        <v>87</v>
      </c>
      <c r="AC134" s="8" t="s">
        <v>88</v>
      </c>
      <c r="AD134" s="8"/>
      <c r="AE134" s="9" t="str">
        <f t="shared" si="1"/>
        <v>Manual</v>
      </c>
      <c r="AF134" s="9">
        <f t="shared" si="2"/>
        <v>1</v>
      </c>
      <c r="AG134" s="9">
        <f t="shared" si="3"/>
        <v>0</v>
      </c>
      <c r="AH134" s="9">
        <f t="shared" si="4"/>
        <v>0</v>
      </c>
      <c r="AI134" s="7">
        <v>43.0</v>
      </c>
      <c r="AJ134" s="7" t="s">
        <v>576</v>
      </c>
    </row>
    <row r="135" ht="15.75" customHeight="1">
      <c r="A135" s="7">
        <v>478.0</v>
      </c>
      <c r="B135" s="7" t="s">
        <v>566</v>
      </c>
      <c r="C135" s="7" t="s">
        <v>46</v>
      </c>
      <c r="D135" s="7" t="s">
        <v>115</v>
      </c>
      <c r="E135" s="7" t="s">
        <v>80</v>
      </c>
      <c r="F135" s="7">
        <v>1.0</v>
      </c>
      <c r="G135" s="7" t="s">
        <v>95</v>
      </c>
      <c r="H135" s="7" t="s">
        <v>185</v>
      </c>
      <c r="I135" s="7" t="s">
        <v>46</v>
      </c>
      <c r="J135" s="7" t="s">
        <v>185</v>
      </c>
      <c r="K135" s="7" t="s">
        <v>46</v>
      </c>
      <c r="L135" s="7" t="s">
        <v>187</v>
      </c>
      <c r="M135" s="7" t="s">
        <v>167</v>
      </c>
      <c r="O135" s="7" t="s">
        <v>185</v>
      </c>
      <c r="P135" s="7" t="s">
        <v>46</v>
      </c>
      <c r="R135" s="7" t="s">
        <v>85</v>
      </c>
      <c r="S135" s="7" t="s">
        <v>96</v>
      </c>
      <c r="T135" s="7">
        <v>0.0</v>
      </c>
      <c r="U135" s="7">
        <v>1.0</v>
      </c>
      <c r="V135" s="7">
        <v>1.0</v>
      </c>
      <c r="W135" s="8" t="s">
        <v>185</v>
      </c>
      <c r="X135" s="8" t="s">
        <v>46</v>
      </c>
      <c r="Y135" s="8"/>
      <c r="Z135" s="8"/>
      <c r="AA135" s="8"/>
      <c r="AB135" s="8" t="s">
        <v>87</v>
      </c>
      <c r="AC135" s="8" t="s">
        <v>88</v>
      </c>
      <c r="AD135" s="8"/>
      <c r="AE135" s="9" t="str">
        <f t="shared" si="1"/>
        <v>Auto</v>
      </c>
      <c r="AF135" s="9">
        <f t="shared" si="2"/>
        <v>0</v>
      </c>
      <c r="AG135" s="9">
        <f t="shared" si="3"/>
        <v>1</v>
      </c>
      <c r="AH135" s="9">
        <f t="shared" si="4"/>
        <v>1</v>
      </c>
      <c r="AI135" s="7">
        <v>43.0</v>
      </c>
      <c r="AJ135" s="7" t="s">
        <v>569</v>
      </c>
    </row>
    <row r="136" ht="15.75" customHeight="1">
      <c r="A136" s="7">
        <v>479.0</v>
      </c>
      <c r="B136" s="7" t="s">
        <v>566</v>
      </c>
      <c r="C136" s="7" t="s">
        <v>46</v>
      </c>
      <c r="D136" s="7" t="s">
        <v>115</v>
      </c>
      <c r="E136" s="7" t="s">
        <v>80</v>
      </c>
      <c r="F136" s="7">
        <v>1.0</v>
      </c>
      <c r="G136" s="7" t="s">
        <v>90</v>
      </c>
      <c r="H136" s="7" t="s">
        <v>93</v>
      </c>
      <c r="I136" s="7" t="s">
        <v>578</v>
      </c>
      <c r="J136" s="7" t="s">
        <v>93</v>
      </c>
      <c r="K136" s="7" t="s">
        <v>578</v>
      </c>
      <c r="L136" s="7" t="s">
        <v>93</v>
      </c>
      <c r="M136" s="7" t="s">
        <v>579</v>
      </c>
      <c r="N136" s="7" t="s">
        <v>197</v>
      </c>
      <c r="P136" s="7" t="s">
        <v>580</v>
      </c>
      <c r="Q136" s="7" t="s">
        <v>126</v>
      </c>
      <c r="R136" s="7" t="s">
        <v>85</v>
      </c>
      <c r="S136" s="7" t="s">
        <v>86</v>
      </c>
      <c r="T136" s="7">
        <v>1.0</v>
      </c>
      <c r="U136" s="7">
        <v>1.0</v>
      </c>
      <c r="V136" s="7">
        <v>0.0</v>
      </c>
      <c r="W136" s="8" t="s">
        <v>93</v>
      </c>
      <c r="X136" s="8" t="s">
        <v>578</v>
      </c>
      <c r="Y136" s="8">
        <v>1.0</v>
      </c>
      <c r="Z136" s="8">
        <v>0.0</v>
      </c>
      <c r="AA136" s="8">
        <v>0.0</v>
      </c>
      <c r="AB136" s="8" t="s">
        <v>87</v>
      </c>
      <c r="AC136" s="8" t="s">
        <v>88</v>
      </c>
      <c r="AD136" s="8"/>
      <c r="AE136" s="9" t="str">
        <f t="shared" si="1"/>
        <v>Manual</v>
      </c>
      <c r="AF136" s="9">
        <f t="shared" si="2"/>
        <v>1</v>
      </c>
      <c r="AG136" s="9">
        <f t="shared" si="3"/>
        <v>0</v>
      </c>
      <c r="AH136" s="9">
        <f t="shared" si="4"/>
        <v>0</v>
      </c>
      <c r="AI136" s="7">
        <v>43.0</v>
      </c>
      <c r="AJ136" s="7" t="s">
        <v>570</v>
      </c>
    </row>
    <row r="137" ht="15.75" customHeight="1">
      <c r="A137" s="7">
        <v>480.0</v>
      </c>
      <c r="B137" s="7" t="s">
        <v>566</v>
      </c>
      <c r="C137" s="7" t="s">
        <v>46</v>
      </c>
      <c r="D137" s="7" t="s">
        <v>115</v>
      </c>
      <c r="E137" s="7" t="s">
        <v>80</v>
      </c>
      <c r="F137" s="7">
        <v>1.0</v>
      </c>
      <c r="G137" s="7" t="s">
        <v>105</v>
      </c>
      <c r="H137" s="7" t="s">
        <v>106</v>
      </c>
      <c r="I137" s="7" t="s">
        <v>581</v>
      </c>
      <c r="J137" s="7" t="s">
        <v>106</v>
      </c>
      <c r="K137" s="7" t="s">
        <v>581</v>
      </c>
      <c r="L137" s="7" t="s">
        <v>106</v>
      </c>
      <c r="M137" s="7" t="s">
        <v>582</v>
      </c>
      <c r="N137" s="7" t="s">
        <v>574</v>
      </c>
      <c r="P137" s="7" t="s">
        <v>583</v>
      </c>
      <c r="Q137" s="7" t="s">
        <v>109</v>
      </c>
      <c r="R137" s="7" t="s">
        <v>85</v>
      </c>
      <c r="S137" s="7" t="s">
        <v>86</v>
      </c>
      <c r="T137" s="7">
        <v>1.0</v>
      </c>
      <c r="U137" s="7">
        <v>1.0</v>
      </c>
      <c r="V137" s="7">
        <v>0.0</v>
      </c>
      <c r="W137" s="8" t="s">
        <v>106</v>
      </c>
      <c r="X137" s="8" t="s">
        <v>581</v>
      </c>
      <c r="Y137" s="8">
        <v>1.0</v>
      </c>
      <c r="Z137" s="8">
        <v>0.0</v>
      </c>
      <c r="AA137" s="8">
        <v>0.0</v>
      </c>
      <c r="AB137" s="8" t="s">
        <v>87</v>
      </c>
      <c r="AC137" s="8" t="s">
        <v>88</v>
      </c>
      <c r="AD137" s="8"/>
      <c r="AE137" s="9" t="str">
        <f t="shared" si="1"/>
        <v>Manual</v>
      </c>
      <c r="AF137" s="9">
        <f t="shared" si="2"/>
        <v>1</v>
      </c>
      <c r="AG137" s="9">
        <f t="shared" si="3"/>
        <v>0</v>
      </c>
      <c r="AH137" s="9">
        <f t="shared" si="4"/>
        <v>0</v>
      </c>
      <c r="AI137" s="7">
        <v>43.0</v>
      </c>
      <c r="AJ137" s="7" t="s">
        <v>576</v>
      </c>
    </row>
    <row r="138" ht="15.75" customHeight="1">
      <c r="A138" s="7">
        <v>482.0</v>
      </c>
      <c r="B138" s="7" t="s">
        <v>584</v>
      </c>
      <c r="C138" s="7" t="s">
        <v>46</v>
      </c>
      <c r="D138" s="7" t="s">
        <v>48</v>
      </c>
      <c r="E138" s="7" t="s">
        <v>80</v>
      </c>
      <c r="F138" s="7">
        <v>1.0</v>
      </c>
      <c r="G138" s="7" t="s">
        <v>95</v>
      </c>
      <c r="H138" s="7" t="s">
        <v>185</v>
      </c>
      <c r="I138" s="7" t="s">
        <v>585</v>
      </c>
      <c r="J138" s="7" t="s">
        <v>185</v>
      </c>
      <c r="K138" s="7" t="s">
        <v>585</v>
      </c>
      <c r="L138" s="7" t="s">
        <v>187</v>
      </c>
      <c r="M138" s="7" t="s">
        <v>188</v>
      </c>
      <c r="O138" s="7" t="s">
        <v>185</v>
      </c>
      <c r="P138" s="7" t="s">
        <v>585</v>
      </c>
      <c r="R138" s="7" t="s">
        <v>85</v>
      </c>
      <c r="S138" s="7" t="s">
        <v>96</v>
      </c>
      <c r="T138" s="7">
        <v>0.0</v>
      </c>
      <c r="U138" s="7">
        <v>1.0</v>
      </c>
      <c r="V138" s="7">
        <v>1.0</v>
      </c>
      <c r="W138" s="8" t="s">
        <v>185</v>
      </c>
      <c r="X138" s="8" t="s">
        <v>585</v>
      </c>
      <c r="Y138" s="8">
        <v>1.0</v>
      </c>
      <c r="Z138" s="8">
        <v>0.0</v>
      </c>
      <c r="AA138" s="8">
        <v>0.0</v>
      </c>
      <c r="AB138" s="8" t="s">
        <v>87</v>
      </c>
      <c r="AC138" s="8" t="s">
        <v>88</v>
      </c>
      <c r="AD138" s="8"/>
      <c r="AE138" s="9" t="str">
        <f t="shared" si="1"/>
        <v>Manual</v>
      </c>
      <c r="AF138" s="9">
        <f t="shared" si="2"/>
        <v>1</v>
      </c>
      <c r="AG138" s="9">
        <f t="shared" si="3"/>
        <v>0</v>
      </c>
      <c r="AH138" s="9">
        <f t="shared" si="4"/>
        <v>0</v>
      </c>
      <c r="AI138" s="7">
        <v>44.0</v>
      </c>
      <c r="AJ138" s="7" t="s">
        <v>586</v>
      </c>
    </row>
    <row r="139" ht="15.75" customHeight="1">
      <c r="A139" s="7">
        <v>486.0</v>
      </c>
      <c r="B139" s="7" t="s">
        <v>584</v>
      </c>
      <c r="C139" s="7" t="s">
        <v>46</v>
      </c>
      <c r="D139" s="7" t="s">
        <v>102</v>
      </c>
      <c r="E139" s="7" t="s">
        <v>80</v>
      </c>
      <c r="F139" s="7">
        <v>1.0</v>
      </c>
      <c r="G139" s="7" t="s">
        <v>95</v>
      </c>
      <c r="H139" s="7" t="s">
        <v>185</v>
      </c>
      <c r="I139" s="7" t="s">
        <v>587</v>
      </c>
      <c r="J139" s="7" t="s">
        <v>185</v>
      </c>
      <c r="K139" s="7" t="s">
        <v>587</v>
      </c>
      <c r="L139" s="7" t="s">
        <v>187</v>
      </c>
      <c r="M139" s="7" t="s">
        <v>588</v>
      </c>
      <c r="O139" s="7" t="s">
        <v>185</v>
      </c>
      <c r="P139" s="7" t="s">
        <v>587</v>
      </c>
      <c r="R139" s="7" t="s">
        <v>85</v>
      </c>
      <c r="S139" s="7" t="s">
        <v>96</v>
      </c>
      <c r="T139" s="7">
        <v>0.0</v>
      </c>
      <c r="U139" s="7">
        <v>1.0</v>
      </c>
      <c r="V139" s="7">
        <v>1.0</v>
      </c>
      <c r="W139" s="8" t="s">
        <v>185</v>
      </c>
      <c r="X139" s="8" t="s">
        <v>587</v>
      </c>
      <c r="Y139" s="8"/>
      <c r="Z139" s="8"/>
      <c r="AA139" s="8"/>
      <c r="AB139" s="8" t="s">
        <v>87</v>
      </c>
      <c r="AC139" s="8" t="s">
        <v>88</v>
      </c>
      <c r="AD139" s="8"/>
      <c r="AE139" s="9" t="str">
        <f t="shared" si="1"/>
        <v>Auto</v>
      </c>
      <c r="AF139" s="9">
        <f t="shared" si="2"/>
        <v>0</v>
      </c>
      <c r="AG139" s="9">
        <f t="shared" si="3"/>
        <v>1</v>
      </c>
      <c r="AH139" s="9">
        <f t="shared" si="4"/>
        <v>1</v>
      </c>
      <c r="AI139" s="7">
        <v>44.0</v>
      </c>
      <c r="AJ139" s="7" t="s">
        <v>586</v>
      </c>
    </row>
    <row r="140" ht="15.75" customHeight="1">
      <c r="A140" s="7">
        <v>490.0</v>
      </c>
      <c r="B140" s="7" t="s">
        <v>584</v>
      </c>
      <c r="C140" s="7" t="s">
        <v>46</v>
      </c>
      <c r="D140" s="7" t="s">
        <v>115</v>
      </c>
      <c r="E140" s="7" t="s">
        <v>80</v>
      </c>
      <c r="F140" s="7">
        <v>1.0</v>
      </c>
      <c r="G140" s="7" t="s">
        <v>95</v>
      </c>
      <c r="H140" s="7" t="s">
        <v>185</v>
      </c>
      <c r="I140" s="7" t="s">
        <v>213</v>
      </c>
      <c r="J140" s="7" t="s">
        <v>185</v>
      </c>
      <c r="K140" s="7" t="s">
        <v>213</v>
      </c>
      <c r="L140" s="7" t="s">
        <v>187</v>
      </c>
      <c r="M140" s="7" t="s">
        <v>167</v>
      </c>
      <c r="O140" s="7" t="s">
        <v>185</v>
      </c>
      <c r="P140" s="7" t="s">
        <v>213</v>
      </c>
      <c r="R140" s="7" t="s">
        <v>85</v>
      </c>
      <c r="S140" s="7" t="s">
        <v>96</v>
      </c>
      <c r="T140" s="7">
        <v>0.0</v>
      </c>
      <c r="U140" s="7">
        <v>1.0</v>
      </c>
      <c r="V140" s="7">
        <v>1.0</v>
      </c>
      <c r="W140" s="8" t="s">
        <v>185</v>
      </c>
      <c r="X140" s="8" t="s">
        <v>213</v>
      </c>
      <c r="Y140" s="8"/>
      <c r="Z140" s="8"/>
      <c r="AA140" s="8"/>
      <c r="AB140" s="8" t="s">
        <v>87</v>
      </c>
      <c r="AC140" s="8" t="s">
        <v>88</v>
      </c>
      <c r="AD140" s="8"/>
      <c r="AE140" s="9" t="str">
        <f t="shared" si="1"/>
        <v>Auto</v>
      </c>
      <c r="AF140" s="9">
        <f t="shared" si="2"/>
        <v>0</v>
      </c>
      <c r="AG140" s="9">
        <f t="shared" si="3"/>
        <v>1</v>
      </c>
      <c r="AH140" s="9">
        <f t="shared" si="4"/>
        <v>1</v>
      </c>
      <c r="AI140" s="7">
        <v>44.0</v>
      </c>
      <c r="AJ140" s="7" t="s">
        <v>586</v>
      </c>
    </row>
    <row r="141" ht="15.75" customHeight="1">
      <c r="A141" s="7">
        <v>493.0</v>
      </c>
      <c r="B141" s="7" t="s">
        <v>589</v>
      </c>
      <c r="C141" s="7" t="s">
        <v>46</v>
      </c>
      <c r="D141" s="7" t="s">
        <v>48</v>
      </c>
      <c r="E141" s="7" t="s">
        <v>80</v>
      </c>
      <c r="F141" s="7">
        <v>1.0</v>
      </c>
      <c r="G141" s="7" t="s">
        <v>49</v>
      </c>
      <c r="H141" s="7" t="s">
        <v>590</v>
      </c>
      <c r="I141" s="7" t="s">
        <v>591</v>
      </c>
      <c r="J141" s="7" t="s">
        <v>590</v>
      </c>
      <c r="K141" s="7" t="s">
        <v>591</v>
      </c>
      <c r="L141" s="7" t="s">
        <v>592</v>
      </c>
      <c r="M141" s="7" t="s">
        <v>593</v>
      </c>
      <c r="O141" s="7" t="s">
        <v>590</v>
      </c>
      <c r="P141" s="7" t="s">
        <v>591</v>
      </c>
      <c r="R141" s="7" t="s">
        <v>85</v>
      </c>
      <c r="S141" s="7" t="s">
        <v>96</v>
      </c>
      <c r="T141" s="7">
        <v>0.0</v>
      </c>
      <c r="U141" s="7">
        <v>1.0</v>
      </c>
      <c r="V141" s="7">
        <v>1.0</v>
      </c>
      <c r="W141" s="8" t="s">
        <v>590</v>
      </c>
      <c r="X141" s="8" t="s">
        <v>591</v>
      </c>
      <c r="Y141" s="8">
        <v>1.0</v>
      </c>
      <c r="Z141" s="8">
        <v>0.0</v>
      </c>
      <c r="AA141" s="8">
        <v>0.0</v>
      </c>
      <c r="AB141" s="8" t="s">
        <v>87</v>
      </c>
      <c r="AC141" s="8" t="s">
        <v>88</v>
      </c>
      <c r="AD141" s="8"/>
      <c r="AE141" s="9" t="str">
        <f t="shared" si="1"/>
        <v>Manual</v>
      </c>
      <c r="AF141" s="9">
        <f t="shared" si="2"/>
        <v>1</v>
      </c>
      <c r="AG141" s="9">
        <f t="shared" si="3"/>
        <v>0</v>
      </c>
      <c r="AH141" s="9">
        <f t="shared" si="4"/>
        <v>0</v>
      </c>
      <c r="AI141" s="7">
        <v>45.0</v>
      </c>
      <c r="AJ141" s="7" t="s">
        <v>594</v>
      </c>
    </row>
    <row r="142" ht="15.75" customHeight="1">
      <c r="A142" s="7">
        <v>494.0</v>
      </c>
      <c r="B142" s="7" t="s">
        <v>589</v>
      </c>
      <c r="C142" s="7" t="s">
        <v>46</v>
      </c>
      <c r="D142" s="7" t="s">
        <v>48</v>
      </c>
      <c r="E142" s="7" t="s">
        <v>80</v>
      </c>
      <c r="F142" s="7">
        <v>1.0</v>
      </c>
      <c r="G142" s="7" t="s">
        <v>95</v>
      </c>
      <c r="H142" s="7" t="s">
        <v>185</v>
      </c>
      <c r="I142" s="7" t="s">
        <v>595</v>
      </c>
      <c r="J142" s="7" t="s">
        <v>185</v>
      </c>
      <c r="K142" s="7" t="s">
        <v>595</v>
      </c>
      <c r="L142" s="7" t="s">
        <v>187</v>
      </c>
      <c r="M142" s="7" t="s">
        <v>596</v>
      </c>
      <c r="O142" s="7" t="s">
        <v>185</v>
      </c>
      <c r="P142" s="7" t="s">
        <v>595</v>
      </c>
      <c r="R142" s="7" t="s">
        <v>85</v>
      </c>
      <c r="S142" s="7" t="s">
        <v>96</v>
      </c>
      <c r="T142" s="7">
        <v>0.0</v>
      </c>
      <c r="U142" s="7">
        <v>1.0</v>
      </c>
      <c r="V142" s="7">
        <v>1.0</v>
      </c>
      <c r="W142" s="8" t="s">
        <v>185</v>
      </c>
      <c r="X142" s="8" t="s">
        <v>595</v>
      </c>
      <c r="Y142" s="8">
        <v>1.0</v>
      </c>
      <c r="Z142" s="8">
        <v>0.0</v>
      </c>
      <c r="AA142" s="8">
        <v>0.0</v>
      </c>
      <c r="AB142" s="8" t="s">
        <v>87</v>
      </c>
      <c r="AC142" s="8" t="s">
        <v>88</v>
      </c>
      <c r="AD142" s="8"/>
      <c r="AE142" s="9" t="str">
        <f t="shared" si="1"/>
        <v>Manual</v>
      </c>
      <c r="AF142" s="9">
        <f t="shared" si="2"/>
        <v>1</v>
      </c>
      <c r="AG142" s="9">
        <f t="shared" si="3"/>
        <v>0</v>
      </c>
      <c r="AH142" s="9">
        <f t="shared" si="4"/>
        <v>0</v>
      </c>
      <c r="AI142" s="7">
        <v>45.0</v>
      </c>
      <c r="AJ142" s="7" t="s">
        <v>599</v>
      </c>
    </row>
    <row r="143" ht="15.75" customHeight="1">
      <c r="A143" s="7">
        <v>495.0</v>
      </c>
      <c r="B143" s="7" t="s">
        <v>589</v>
      </c>
      <c r="C143" s="7" t="s">
        <v>46</v>
      </c>
      <c r="D143" s="7" t="s">
        <v>48</v>
      </c>
      <c r="E143" s="7" t="s">
        <v>80</v>
      </c>
      <c r="F143" s="7">
        <v>1.0</v>
      </c>
      <c r="G143" s="7" t="s">
        <v>90</v>
      </c>
      <c r="H143" s="7" t="s">
        <v>558</v>
      </c>
      <c r="I143" s="7" t="s">
        <v>559</v>
      </c>
      <c r="J143" s="7" t="s">
        <v>558</v>
      </c>
      <c r="K143" s="7" t="s">
        <v>559</v>
      </c>
      <c r="L143" s="7" t="s">
        <v>558</v>
      </c>
      <c r="M143" s="7" t="s">
        <v>560</v>
      </c>
      <c r="O143" s="7" t="s">
        <v>558</v>
      </c>
      <c r="P143" s="7" t="s">
        <v>559</v>
      </c>
      <c r="R143" s="7" t="s">
        <v>85</v>
      </c>
      <c r="S143" s="7" t="s">
        <v>96</v>
      </c>
      <c r="T143" s="7">
        <v>0.0</v>
      </c>
      <c r="U143" s="7">
        <v>1.0</v>
      </c>
      <c r="V143" s="7">
        <v>1.0</v>
      </c>
      <c r="W143" s="8" t="s">
        <v>558</v>
      </c>
      <c r="X143" s="8" t="s">
        <v>559</v>
      </c>
      <c r="Y143" s="8">
        <v>1.0</v>
      </c>
      <c r="Z143" s="8">
        <v>0.0</v>
      </c>
      <c r="AA143" s="8">
        <v>0.0</v>
      </c>
      <c r="AB143" s="8" t="s">
        <v>87</v>
      </c>
      <c r="AC143" s="8" t="s">
        <v>88</v>
      </c>
      <c r="AD143" s="8"/>
      <c r="AE143" s="9" t="str">
        <f t="shared" si="1"/>
        <v>Manual</v>
      </c>
      <c r="AF143" s="9">
        <f t="shared" si="2"/>
        <v>1</v>
      </c>
      <c r="AG143" s="9">
        <f t="shared" si="3"/>
        <v>0</v>
      </c>
      <c r="AH143" s="9">
        <f t="shared" si="4"/>
        <v>0</v>
      </c>
      <c r="AI143" s="7">
        <v>45.0</v>
      </c>
      <c r="AJ143" s="7" t="s">
        <v>600</v>
      </c>
    </row>
    <row r="144" ht="15.75" customHeight="1">
      <c r="A144" s="7">
        <v>497.0</v>
      </c>
      <c r="B144" s="7" t="s">
        <v>589</v>
      </c>
      <c r="C144" s="7" t="s">
        <v>46</v>
      </c>
      <c r="D144" s="7" t="s">
        <v>102</v>
      </c>
      <c r="E144" s="7" t="s">
        <v>80</v>
      </c>
      <c r="F144" s="7">
        <v>1.0</v>
      </c>
      <c r="G144" s="7" t="s">
        <v>49</v>
      </c>
      <c r="H144" s="7" t="s">
        <v>590</v>
      </c>
      <c r="I144" s="7" t="s">
        <v>601</v>
      </c>
      <c r="J144" s="7" t="s">
        <v>590</v>
      </c>
      <c r="K144" s="7" t="s">
        <v>601</v>
      </c>
      <c r="L144" s="7" t="s">
        <v>592</v>
      </c>
      <c r="M144" s="7" t="s">
        <v>602</v>
      </c>
      <c r="O144" s="7" t="s">
        <v>590</v>
      </c>
      <c r="P144" s="7" t="s">
        <v>601</v>
      </c>
      <c r="R144" s="7" t="s">
        <v>85</v>
      </c>
      <c r="S144" s="7" t="s">
        <v>96</v>
      </c>
      <c r="T144" s="7">
        <v>0.0</v>
      </c>
      <c r="U144" s="7">
        <v>1.0</v>
      </c>
      <c r="V144" s="7">
        <v>1.0</v>
      </c>
      <c r="W144" s="8" t="s">
        <v>590</v>
      </c>
      <c r="X144" s="8" t="s">
        <v>601</v>
      </c>
      <c r="Y144" s="8">
        <v>1.0</v>
      </c>
      <c r="Z144" s="8">
        <v>0.0</v>
      </c>
      <c r="AA144" s="8">
        <v>0.0</v>
      </c>
      <c r="AB144" s="8" t="s">
        <v>87</v>
      </c>
      <c r="AC144" s="8" t="s">
        <v>88</v>
      </c>
      <c r="AD144" s="8"/>
      <c r="AE144" s="9" t="str">
        <f t="shared" si="1"/>
        <v>Manual</v>
      </c>
      <c r="AF144" s="9">
        <f t="shared" si="2"/>
        <v>1</v>
      </c>
      <c r="AG144" s="9">
        <f t="shared" si="3"/>
        <v>0</v>
      </c>
      <c r="AH144" s="9">
        <f t="shared" si="4"/>
        <v>0</v>
      </c>
      <c r="AI144" s="7">
        <v>45.0</v>
      </c>
      <c r="AJ144" s="7" t="s">
        <v>594</v>
      </c>
    </row>
    <row r="145" ht="15.75" customHeight="1">
      <c r="A145" s="7">
        <v>499.0</v>
      </c>
      <c r="B145" s="7" t="s">
        <v>589</v>
      </c>
      <c r="C145" s="7" t="s">
        <v>46</v>
      </c>
      <c r="D145" s="7" t="s">
        <v>102</v>
      </c>
      <c r="E145" s="7" t="s">
        <v>80</v>
      </c>
      <c r="F145" s="7">
        <v>1.0</v>
      </c>
      <c r="G145" s="7" t="s">
        <v>90</v>
      </c>
      <c r="H145" s="7" t="s">
        <v>558</v>
      </c>
      <c r="I145" s="7" t="s">
        <v>559</v>
      </c>
      <c r="J145" s="7" t="s">
        <v>558</v>
      </c>
      <c r="K145" s="7" t="s">
        <v>559</v>
      </c>
      <c r="L145" s="7" t="s">
        <v>558</v>
      </c>
      <c r="M145" s="7" t="s">
        <v>560</v>
      </c>
      <c r="O145" s="7" t="s">
        <v>558</v>
      </c>
      <c r="P145" s="7" t="s">
        <v>559</v>
      </c>
      <c r="R145" s="7" t="s">
        <v>85</v>
      </c>
      <c r="S145" s="7" t="s">
        <v>96</v>
      </c>
      <c r="T145" s="7">
        <v>0.0</v>
      </c>
      <c r="U145" s="7">
        <v>1.0</v>
      </c>
      <c r="V145" s="7">
        <v>1.0</v>
      </c>
      <c r="W145" s="8" t="s">
        <v>558</v>
      </c>
      <c r="X145" s="8" t="s">
        <v>559</v>
      </c>
      <c r="Y145" s="8">
        <v>1.0</v>
      </c>
      <c r="Z145" s="8">
        <v>0.0</v>
      </c>
      <c r="AA145" s="8">
        <v>0.0</v>
      </c>
      <c r="AB145" s="8" t="s">
        <v>87</v>
      </c>
      <c r="AC145" s="8" t="s">
        <v>88</v>
      </c>
      <c r="AD145" s="8"/>
      <c r="AE145" s="9" t="str">
        <f t="shared" si="1"/>
        <v>Manual</v>
      </c>
      <c r="AF145" s="9">
        <f t="shared" si="2"/>
        <v>1</v>
      </c>
      <c r="AG145" s="9">
        <f t="shared" si="3"/>
        <v>0</v>
      </c>
      <c r="AH145" s="9">
        <f t="shared" si="4"/>
        <v>0</v>
      </c>
      <c r="AI145" s="7">
        <v>45.0</v>
      </c>
      <c r="AJ145" s="7" t="s">
        <v>600</v>
      </c>
    </row>
    <row r="146" ht="15.75" customHeight="1">
      <c r="A146" s="7">
        <v>502.0</v>
      </c>
      <c r="B146" s="7" t="s">
        <v>589</v>
      </c>
      <c r="C146" s="7" t="s">
        <v>46</v>
      </c>
      <c r="D146" s="7" t="s">
        <v>115</v>
      </c>
      <c r="E146" s="7" t="s">
        <v>80</v>
      </c>
      <c r="F146" s="7">
        <v>1.0</v>
      </c>
      <c r="G146" s="7" t="s">
        <v>95</v>
      </c>
      <c r="H146" s="7" t="s">
        <v>185</v>
      </c>
      <c r="I146" s="7" t="s">
        <v>213</v>
      </c>
      <c r="J146" s="7" t="s">
        <v>185</v>
      </c>
      <c r="K146" s="7" t="s">
        <v>213</v>
      </c>
      <c r="L146" s="7" t="s">
        <v>187</v>
      </c>
      <c r="M146" s="7" t="s">
        <v>167</v>
      </c>
      <c r="O146" s="7" t="s">
        <v>185</v>
      </c>
      <c r="P146" s="7" t="s">
        <v>213</v>
      </c>
      <c r="R146" s="7" t="s">
        <v>85</v>
      </c>
      <c r="S146" s="7" t="s">
        <v>96</v>
      </c>
      <c r="T146" s="7">
        <v>0.0</v>
      </c>
      <c r="U146" s="7">
        <v>1.0</v>
      </c>
      <c r="V146" s="7">
        <v>1.0</v>
      </c>
      <c r="W146" s="8" t="s">
        <v>185</v>
      </c>
      <c r="X146" s="8" t="s">
        <v>213</v>
      </c>
      <c r="Y146" s="8"/>
      <c r="Z146" s="8"/>
      <c r="AA146" s="8"/>
      <c r="AB146" s="8" t="s">
        <v>87</v>
      </c>
      <c r="AC146" s="8" t="s">
        <v>88</v>
      </c>
      <c r="AD146" s="8"/>
      <c r="AE146" s="9" t="str">
        <f t="shared" si="1"/>
        <v>Auto</v>
      </c>
      <c r="AF146" s="9">
        <f t="shared" si="2"/>
        <v>0</v>
      </c>
      <c r="AG146" s="9">
        <f t="shared" si="3"/>
        <v>1</v>
      </c>
      <c r="AH146" s="9">
        <f t="shared" si="4"/>
        <v>1</v>
      </c>
      <c r="AI146" s="7">
        <v>45.0</v>
      </c>
      <c r="AJ146" s="7" t="s">
        <v>599</v>
      </c>
    </row>
    <row r="147" ht="15.75" customHeight="1">
      <c r="A147" s="7">
        <v>503.0</v>
      </c>
      <c r="B147" s="7" t="s">
        <v>589</v>
      </c>
      <c r="C147" s="7" t="s">
        <v>46</v>
      </c>
      <c r="D147" s="7" t="s">
        <v>115</v>
      </c>
      <c r="E147" s="7" t="s">
        <v>80</v>
      </c>
      <c r="F147" s="7">
        <v>1.0</v>
      </c>
      <c r="G147" s="7" t="s">
        <v>90</v>
      </c>
      <c r="H147" s="7" t="s">
        <v>558</v>
      </c>
      <c r="I147" s="7" t="s">
        <v>559</v>
      </c>
      <c r="J147" s="7" t="s">
        <v>558</v>
      </c>
      <c r="K147" s="7" t="s">
        <v>559</v>
      </c>
      <c r="L147" s="7" t="s">
        <v>558</v>
      </c>
      <c r="M147" s="7" t="s">
        <v>560</v>
      </c>
      <c r="O147" s="7" t="s">
        <v>558</v>
      </c>
      <c r="P147" s="7" t="s">
        <v>559</v>
      </c>
      <c r="R147" s="7" t="s">
        <v>85</v>
      </c>
      <c r="S147" s="7" t="s">
        <v>96</v>
      </c>
      <c r="T147" s="7">
        <v>0.0</v>
      </c>
      <c r="U147" s="7">
        <v>1.0</v>
      </c>
      <c r="V147" s="7">
        <v>1.0</v>
      </c>
      <c r="W147" s="8" t="s">
        <v>558</v>
      </c>
      <c r="X147" s="8" t="s">
        <v>559</v>
      </c>
      <c r="Y147" s="8">
        <v>1.0</v>
      </c>
      <c r="Z147" s="8">
        <v>0.0</v>
      </c>
      <c r="AA147" s="8">
        <v>0.0</v>
      </c>
      <c r="AB147" s="8" t="s">
        <v>87</v>
      </c>
      <c r="AC147" s="8" t="s">
        <v>88</v>
      </c>
      <c r="AD147" s="8"/>
      <c r="AE147" s="9" t="str">
        <f t="shared" si="1"/>
        <v>Manual</v>
      </c>
      <c r="AF147" s="9">
        <f t="shared" si="2"/>
        <v>1</v>
      </c>
      <c r="AG147" s="9">
        <f t="shared" si="3"/>
        <v>0</v>
      </c>
      <c r="AH147" s="9">
        <f t="shared" si="4"/>
        <v>0</v>
      </c>
      <c r="AI147" s="7">
        <v>45.0</v>
      </c>
      <c r="AJ147" s="7" t="s">
        <v>600</v>
      </c>
    </row>
    <row r="148" ht="15.75" customHeight="1">
      <c r="A148" s="7">
        <v>507.0</v>
      </c>
      <c r="B148" s="7" t="s">
        <v>604</v>
      </c>
      <c r="C148" s="7" t="s">
        <v>250</v>
      </c>
      <c r="D148" s="7" t="s">
        <v>48</v>
      </c>
      <c r="E148" s="7" t="s">
        <v>80</v>
      </c>
      <c r="F148" s="7">
        <v>1.0</v>
      </c>
      <c r="G148" s="7" t="s">
        <v>90</v>
      </c>
      <c r="H148" s="7" t="s">
        <v>605</v>
      </c>
      <c r="I148" s="7" t="s">
        <v>606</v>
      </c>
      <c r="J148" s="7" t="s">
        <v>605</v>
      </c>
      <c r="K148" s="7" t="s">
        <v>606</v>
      </c>
      <c r="L148" s="7" t="s">
        <v>216</v>
      </c>
      <c r="M148" s="7" t="s">
        <v>607</v>
      </c>
      <c r="N148" s="7" t="s">
        <v>608</v>
      </c>
      <c r="P148" s="7" t="s">
        <v>124</v>
      </c>
      <c r="Q148" s="7" t="s">
        <v>126</v>
      </c>
      <c r="R148" s="7" t="s">
        <v>85</v>
      </c>
      <c r="S148" s="7" t="s">
        <v>86</v>
      </c>
      <c r="T148" s="7">
        <v>1.0</v>
      </c>
      <c r="U148" s="7">
        <v>1.0</v>
      </c>
      <c r="V148" s="7">
        <v>0.0</v>
      </c>
      <c r="W148" s="8" t="s">
        <v>605</v>
      </c>
      <c r="X148" s="8" t="s">
        <v>606</v>
      </c>
      <c r="Y148" s="8">
        <v>1.0</v>
      </c>
      <c r="Z148" s="8">
        <v>0.0</v>
      </c>
      <c r="AA148" s="8">
        <v>0.0</v>
      </c>
      <c r="AB148" s="8" t="s">
        <v>87</v>
      </c>
      <c r="AC148" s="8" t="s">
        <v>88</v>
      </c>
      <c r="AD148" s="8"/>
      <c r="AE148" s="9" t="str">
        <f t="shared" si="1"/>
        <v>Manual</v>
      </c>
      <c r="AF148" s="9">
        <f t="shared" si="2"/>
        <v>1</v>
      </c>
      <c r="AG148" s="9">
        <f t="shared" si="3"/>
        <v>0</v>
      </c>
      <c r="AH148" s="9">
        <f t="shared" si="4"/>
        <v>0</v>
      </c>
      <c r="AI148" s="7">
        <v>46.0</v>
      </c>
      <c r="AJ148" s="7" t="s">
        <v>609</v>
      </c>
    </row>
    <row r="149" ht="15.75" customHeight="1">
      <c r="A149" s="7">
        <v>509.0</v>
      </c>
      <c r="B149" s="7" t="s">
        <v>604</v>
      </c>
      <c r="C149" s="7" t="s">
        <v>250</v>
      </c>
      <c r="D149" s="7" t="s">
        <v>102</v>
      </c>
      <c r="E149" s="7" t="s">
        <v>80</v>
      </c>
      <c r="F149" s="7">
        <v>1.0</v>
      </c>
      <c r="G149" s="7" t="s">
        <v>49</v>
      </c>
      <c r="H149" s="7" t="s">
        <v>610</v>
      </c>
      <c r="I149" s="7" t="s">
        <v>611</v>
      </c>
      <c r="J149" s="7" t="s">
        <v>610</v>
      </c>
      <c r="K149" s="7" t="s">
        <v>611</v>
      </c>
      <c r="L149" s="7" t="s">
        <v>612</v>
      </c>
      <c r="M149" s="7" t="s">
        <v>613</v>
      </c>
      <c r="O149" s="7" t="s">
        <v>610</v>
      </c>
      <c r="P149" s="7" t="s">
        <v>611</v>
      </c>
      <c r="R149" s="7" t="s">
        <v>85</v>
      </c>
      <c r="S149" s="7" t="s">
        <v>96</v>
      </c>
      <c r="T149" s="7">
        <v>0.0</v>
      </c>
      <c r="U149" s="7">
        <v>1.0</v>
      </c>
      <c r="V149" s="7">
        <v>1.0</v>
      </c>
      <c r="W149" s="8" t="s">
        <v>610</v>
      </c>
      <c r="X149" s="8" t="s">
        <v>611</v>
      </c>
      <c r="Y149" s="8">
        <v>1.0</v>
      </c>
      <c r="Z149" s="8">
        <v>0.0</v>
      </c>
      <c r="AA149" s="8">
        <v>0.0</v>
      </c>
      <c r="AB149" s="8" t="s">
        <v>87</v>
      </c>
      <c r="AC149" s="8" t="s">
        <v>88</v>
      </c>
      <c r="AD149" s="8"/>
      <c r="AE149" s="9" t="str">
        <f t="shared" si="1"/>
        <v>Manual</v>
      </c>
      <c r="AF149" s="9">
        <f t="shared" si="2"/>
        <v>1</v>
      </c>
      <c r="AG149" s="9">
        <f t="shared" si="3"/>
        <v>0</v>
      </c>
      <c r="AH149" s="9">
        <f t="shared" si="4"/>
        <v>0</v>
      </c>
      <c r="AI149" s="7">
        <v>46.0</v>
      </c>
      <c r="AJ149" s="7" t="s">
        <v>616</v>
      </c>
    </row>
    <row r="150" ht="15.75" customHeight="1">
      <c r="A150" s="7">
        <v>510.0</v>
      </c>
      <c r="B150" s="7" t="s">
        <v>604</v>
      </c>
      <c r="C150" s="7" t="s">
        <v>250</v>
      </c>
      <c r="D150" s="7" t="s">
        <v>102</v>
      </c>
      <c r="E150" s="7" t="s">
        <v>80</v>
      </c>
      <c r="F150" s="7">
        <v>1.0</v>
      </c>
      <c r="G150" s="7" t="s">
        <v>95</v>
      </c>
      <c r="H150" s="7" t="s">
        <v>617</v>
      </c>
      <c r="J150" s="7" t="s">
        <v>617</v>
      </c>
      <c r="L150" s="7" t="s">
        <v>618</v>
      </c>
      <c r="O150" s="7" t="s">
        <v>617</v>
      </c>
      <c r="R150" s="7" t="s">
        <v>85</v>
      </c>
      <c r="S150" s="7" t="s">
        <v>96</v>
      </c>
      <c r="T150" s="7">
        <v>0.0</v>
      </c>
      <c r="U150" s="7">
        <v>0.0</v>
      </c>
      <c r="V150" s="7">
        <v>1.0</v>
      </c>
      <c r="W150" s="8" t="s">
        <v>617</v>
      </c>
      <c r="X150" s="8"/>
      <c r="Y150" s="8"/>
      <c r="Z150" s="8"/>
      <c r="AA150" s="8"/>
      <c r="AB150" s="8" t="s">
        <v>87</v>
      </c>
      <c r="AC150" s="8" t="s">
        <v>88</v>
      </c>
      <c r="AD150" s="8"/>
      <c r="AE150" s="9" t="str">
        <f t="shared" si="1"/>
        <v>Auto</v>
      </c>
      <c r="AF150" s="9">
        <f t="shared" si="2"/>
        <v>0</v>
      </c>
      <c r="AG150" s="9">
        <f t="shared" si="3"/>
        <v>0</v>
      </c>
      <c r="AH150" s="9">
        <f t="shared" si="4"/>
        <v>1</v>
      </c>
      <c r="AI150" s="7">
        <v>46.0</v>
      </c>
      <c r="AJ150" s="7" t="s">
        <v>619</v>
      </c>
    </row>
    <row r="151" ht="15.75" customHeight="1">
      <c r="A151" s="7">
        <v>511.0</v>
      </c>
      <c r="B151" s="7" t="s">
        <v>604</v>
      </c>
      <c r="C151" s="7" t="s">
        <v>250</v>
      </c>
      <c r="D151" s="7" t="s">
        <v>102</v>
      </c>
      <c r="E151" s="7" t="s">
        <v>80</v>
      </c>
      <c r="F151" s="7">
        <v>1.0</v>
      </c>
      <c r="G151" s="7" t="s">
        <v>90</v>
      </c>
      <c r="H151" s="7" t="s">
        <v>605</v>
      </c>
      <c r="I151" s="7" t="s">
        <v>606</v>
      </c>
      <c r="J151" s="7" t="s">
        <v>605</v>
      </c>
      <c r="K151" s="7" t="s">
        <v>606</v>
      </c>
      <c r="L151" s="7" t="s">
        <v>216</v>
      </c>
      <c r="M151" s="7" t="s">
        <v>607</v>
      </c>
      <c r="N151" s="7" t="s">
        <v>608</v>
      </c>
      <c r="P151" s="7" t="s">
        <v>124</v>
      </c>
      <c r="Q151" s="7" t="s">
        <v>126</v>
      </c>
      <c r="R151" s="7" t="s">
        <v>85</v>
      </c>
      <c r="S151" s="7" t="s">
        <v>86</v>
      </c>
      <c r="T151" s="7">
        <v>1.0</v>
      </c>
      <c r="U151" s="7">
        <v>1.0</v>
      </c>
      <c r="V151" s="7">
        <v>0.0</v>
      </c>
      <c r="W151" s="8" t="s">
        <v>605</v>
      </c>
      <c r="X151" s="8" t="s">
        <v>606</v>
      </c>
      <c r="Y151" s="8">
        <v>1.0</v>
      </c>
      <c r="Z151" s="8">
        <v>0.0</v>
      </c>
      <c r="AA151" s="8">
        <v>0.0</v>
      </c>
      <c r="AB151" s="8" t="s">
        <v>87</v>
      </c>
      <c r="AC151" s="8" t="s">
        <v>88</v>
      </c>
      <c r="AD151" s="8"/>
      <c r="AE151" s="9" t="str">
        <f t="shared" si="1"/>
        <v>Manual</v>
      </c>
      <c r="AF151" s="9">
        <f t="shared" si="2"/>
        <v>1</v>
      </c>
      <c r="AG151" s="9">
        <f t="shared" si="3"/>
        <v>0</v>
      </c>
      <c r="AH151" s="9">
        <f t="shared" si="4"/>
        <v>0</v>
      </c>
      <c r="AI151" s="7">
        <v>46.0</v>
      </c>
      <c r="AJ151" s="7" t="s">
        <v>609</v>
      </c>
    </row>
    <row r="152" ht="15.75" customHeight="1">
      <c r="A152" s="7">
        <v>513.0</v>
      </c>
      <c r="B152" s="7" t="s">
        <v>604</v>
      </c>
      <c r="C152" s="7" t="s">
        <v>250</v>
      </c>
      <c r="D152" s="7" t="s">
        <v>115</v>
      </c>
      <c r="E152" s="7" t="s">
        <v>80</v>
      </c>
      <c r="F152" s="7">
        <v>1.0</v>
      </c>
      <c r="G152" s="7" t="s">
        <v>49</v>
      </c>
      <c r="H152" s="7" t="s">
        <v>610</v>
      </c>
      <c r="I152" s="7" t="s">
        <v>611</v>
      </c>
      <c r="J152" s="7" t="s">
        <v>610</v>
      </c>
      <c r="K152" s="7" t="s">
        <v>611</v>
      </c>
      <c r="L152" s="7" t="s">
        <v>612</v>
      </c>
      <c r="M152" s="7" t="s">
        <v>613</v>
      </c>
      <c r="O152" s="7" t="s">
        <v>610</v>
      </c>
      <c r="P152" s="7" t="s">
        <v>611</v>
      </c>
      <c r="R152" s="7" t="s">
        <v>85</v>
      </c>
      <c r="S152" s="7" t="s">
        <v>96</v>
      </c>
      <c r="T152" s="7">
        <v>0.0</v>
      </c>
      <c r="U152" s="7">
        <v>1.0</v>
      </c>
      <c r="V152" s="7">
        <v>1.0</v>
      </c>
      <c r="W152" s="8" t="s">
        <v>610</v>
      </c>
      <c r="X152" s="8" t="s">
        <v>611</v>
      </c>
      <c r="Y152" s="8">
        <v>1.0</v>
      </c>
      <c r="Z152" s="8">
        <v>0.0</v>
      </c>
      <c r="AA152" s="8">
        <v>0.0</v>
      </c>
      <c r="AB152" s="8" t="s">
        <v>87</v>
      </c>
      <c r="AC152" s="8" t="s">
        <v>88</v>
      </c>
      <c r="AD152" s="8"/>
      <c r="AE152" s="9" t="str">
        <f t="shared" si="1"/>
        <v>Manual</v>
      </c>
      <c r="AF152" s="9">
        <f t="shared" si="2"/>
        <v>1</v>
      </c>
      <c r="AG152" s="9">
        <f t="shared" si="3"/>
        <v>0</v>
      </c>
      <c r="AH152" s="9">
        <f t="shared" si="4"/>
        <v>0</v>
      </c>
      <c r="AI152" s="7">
        <v>46.0</v>
      </c>
      <c r="AJ152" s="7" t="s">
        <v>616</v>
      </c>
    </row>
    <row r="153" ht="15.75" customHeight="1">
      <c r="A153" s="7">
        <v>514.0</v>
      </c>
      <c r="B153" s="7" t="s">
        <v>604</v>
      </c>
      <c r="C153" s="7" t="s">
        <v>250</v>
      </c>
      <c r="D153" s="7" t="s">
        <v>115</v>
      </c>
      <c r="E153" s="7" t="s">
        <v>80</v>
      </c>
      <c r="F153" s="7">
        <v>1.0</v>
      </c>
      <c r="G153" s="7" t="s">
        <v>95</v>
      </c>
      <c r="H153" s="7" t="s">
        <v>617</v>
      </c>
      <c r="J153" s="7" t="s">
        <v>617</v>
      </c>
      <c r="L153" s="7" t="s">
        <v>618</v>
      </c>
      <c r="O153" s="7" t="s">
        <v>617</v>
      </c>
      <c r="R153" s="7" t="s">
        <v>85</v>
      </c>
      <c r="S153" s="7" t="s">
        <v>96</v>
      </c>
      <c r="T153" s="7">
        <v>0.0</v>
      </c>
      <c r="U153" s="7">
        <v>0.0</v>
      </c>
      <c r="V153" s="7">
        <v>1.0</v>
      </c>
      <c r="W153" s="8" t="s">
        <v>617</v>
      </c>
      <c r="X153" s="8"/>
      <c r="Y153" s="8"/>
      <c r="Z153" s="8"/>
      <c r="AA153" s="8"/>
      <c r="AB153" s="8" t="s">
        <v>87</v>
      </c>
      <c r="AC153" s="8" t="s">
        <v>88</v>
      </c>
      <c r="AD153" s="8"/>
      <c r="AE153" s="9" t="str">
        <f t="shared" si="1"/>
        <v>Auto</v>
      </c>
      <c r="AF153" s="9">
        <f t="shared" si="2"/>
        <v>0</v>
      </c>
      <c r="AG153" s="9">
        <f t="shared" si="3"/>
        <v>0</v>
      </c>
      <c r="AH153" s="9">
        <f t="shared" si="4"/>
        <v>1</v>
      </c>
      <c r="AI153" s="7">
        <v>46.0</v>
      </c>
      <c r="AJ153" s="7" t="s">
        <v>619</v>
      </c>
    </row>
    <row r="154" ht="15.75" customHeight="1">
      <c r="A154" s="7">
        <v>515.0</v>
      </c>
      <c r="B154" s="7" t="s">
        <v>604</v>
      </c>
      <c r="C154" s="7" t="s">
        <v>250</v>
      </c>
      <c r="D154" s="7" t="s">
        <v>115</v>
      </c>
      <c r="E154" s="7" t="s">
        <v>80</v>
      </c>
      <c r="F154" s="7">
        <v>1.0</v>
      </c>
      <c r="G154" s="7" t="s">
        <v>90</v>
      </c>
      <c r="H154" s="7" t="s">
        <v>605</v>
      </c>
      <c r="I154" s="7" t="s">
        <v>124</v>
      </c>
      <c r="J154" s="7" t="s">
        <v>605</v>
      </c>
      <c r="K154" s="7" t="s">
        <v>124</v>
      </c>
      <c r="L154" s="7" t="s">
        <v>216</v>
      </c>
      <c r="M154" s="7" t="s">
        <v>93</v>
      </c>
      <c r="O154" s="7" t="s">
        <v>605</v>
      </c>
      <c r="P154" s="7" t="s">
        <v>124</v>
      </c>
      <c r="R154" s="7" t="s">
        <v>85</v>
      </c>
      <c r="S154" s="7" t="s">
        <v>96</v>
      </c>
      <c r="T154" s="7">
        <v>0.0</v>
      </c>
      <c r="U154" s="7">
        <v>1.0</v>
      </c>
      <c r="V154" s="7">
        <v>1.0</v>
      </c>
      <c r="W154" s="8" t="s">
        <v>605</v>
      </c>
      <c r="X154" s="8" t="s">
        <v>124</v>
      </c>
      <c r="Y154" s="8">
        <v>1.0</v>
      </c>
      <c r="Z154" s="8">
        <v>0.0</v>
      </c>
      <c r="AA154" s="8">
        <v>0.0</v>
      </c>
      <c r="AB154" s="8" t="s">
        <v>87</v>
      </c>
      <c r="AC154" s="8" t="s">
        <v>88</v>
      </c>
      <c r="AD154" s="8"/>
      <c r="AE154" s="9" t="str">
        <f t="shared" si="1"/>
        <v>Manual</v>
      </c>
      <c r="AF154" s="9">
        <f t="shared" si="2"/>
        <v>1</v>
      </c>
      <c r="AG154" s="9">
        <f t="shared" si="3"/>
        <v>0</v>
      </c>
      <c r="AH154" s="9">
        <f t="shared" si="4"/>
        <v>0</v>
      </c>
      <c r="AI154" s="7">
        <v>46.0</v>
      </c>
      <c r="AJ154" s="7" t="s">
        <v>609</v>
      </c>
    </row>
    <row r="155" ht="15.75" customHeight="1">
      <c r="A155" s="7">
        <v>522.0</v>
      </c>
      <c r="B155" s="7" t="s">
        <v>624</v>
      </c>
      <c r="C155" s="7" t="s">
        <v>250</v>
      </c>
      <c r="D155" s="7" t="s">
        <v>102</v>
      </c>
      <c r="E155" s="7" t="s">
        <v>80</v>
      </c>
      <c r="F155" s="7">
        <v>1.0</v>
      </c>
      <c r="G155" s="7" t="s">
        <v>95</v>
      </c>
      <c r="H155" s="7" t="s">
        <v>617</v>
      </c>
      <c r="J155" s="7" t="s">
        <v>617</v>
      </c>
      <c r="L155" s="7" t="s">
        <v>618</v>
      </c>
      <c r="O155" s="7" t="s">
        <v>617</v>
      </c>
      <c r="R155" s="7" t="s">
        <v>85</v>
      </c>
      <c r="S155" s="7" t="s">
        <v>96</v>
      </c>
      <c r="T155" s="7">
        <v>0.0</v>
      </c>
      <c r="U155" s="7">
        <v>0.0</v>
      </c>
      <c r="V155" s="7">
        <v>1.0</v>
      </c>
      <c r="W155" s="8" t="s">
        <v>617</v>
      </c>
      <c r="X155" s="8"/>
      <c r="Y155" s="8"/>
      <c r="Z155" s="8"/>
      <c r="AA155" s="8"/>
      <c r="AB155" s="8" t="s">
        <v>87</v>
      </c>
      <c r="AC155" s="8" t="s">
        <v>88</v>
      </c>
      <c r="AD155" s="8"/>
      <c r="AE155" s="9" t="str">
        <f t="shared" si="1"/>
        <v>Auto</v>
      </c>
      <c r="AF155" s="9">
        <f t="shared" si="2"/>
        <v>0</v>
      </c>
      <c r="AG155" s="9">
        <f t="shared" si="3"/>
        <v>0</v>
      </c>
      <c r="AH155" s="9">
        <f t="shared" si="4"/>
        <v>1</v>
      </c>
      <c r="AI155" s="7">
        <v>48.0</v>
      </c>
      <c r="AJ155" s="7" t="s">
        <v>628</v>
      </c>
    </row>
    <row r="156" ht="15.75" customHeight="1">
      <c r="A156" s="7">
        <v>525.0</v>
      </c>
      <c r="B156" s="7" t="s">
        <v>624</v>
      </c>
      <c r="C156" s="7" t="s">
        <v>250</v>
      </c>
      <c r="D156" s="7" t="s">
        <v>115</v>
      </c>
      <c r="E156" s="7" t="s">
        <v>80</v>
      </c>
      <c r="F156" s="7">
        <v>1.0</v>
      </c>
      <c r="G156" s="7" t="s">
        <v>49</v>
      </c>
      <c r="H156" s="7" t="s">
        <v>629</v>
      </c>
      <c r="I156" s="7" t="s">
        <v>630</v>
      </c>
      <c r="J156" s="7" t="s">
        <v>629</v>
      </c>
      <c r="K156" s="7" t="s">
        <v>630</v>
      </c>
      <c r="L156" s="7" t="s">
        <v>632</v>
      </c>
      <c r="M156" s="7" t="s">
        <v>634</v>
      </c>
      <c r="O156" s="7" t="s">
        <v>629</v>
      </c>
      <c r="P156" s="7" t="s">
        <v>630</v>
      </c>
      <c r="R156" s="7" t="s">
        <v>85</v>
      </c>
      <c r="S156" s="7" t="s">
        <v>96</v>
      </c>
      <c r="T156" s="7">
        <v>0.0</v>
      </c>
      <c r="U156" s="7">
        <v>1.0</v>
      </c>
      <c r="V156" s="7">
        <v>1.0</v>
      </c>
      <c r="W156" s="8" t="s">
        <v>629</v>
      </c>
      <c r="X156" s="8" t="s">
        <v>630</v>
      </c>
      <c r="Y156" s="8">
        <v>1.0</v>
      </c>
      <c r="Z156" s="8">
        <v>0.0</v>
      </c>
      <c r="AA156" s="8">
        <v>0.0</v>
      </c>
      <c r="AB156" s="8" t="s">
        <v>87</v>
      </c>
      <c r="AC156" s="8" t="s">
        <v>88</v>
      </c>
      <c r="AD156" s="8"/>
      <c r="AE156" s="9" t="str">
        <f t="shared" si="1"/>
        <v>Manual</v>
      </c>
      <c r="AF156" s="9">
        <f t="shared" si="2"/>
        <v>1</v>
      </c>
      <c r="AG156" s="9">
        <f t="shared" si="3"/>
        <v>0</v>
      </c>
      <c r="AH156" s="9">
        <f t="shared" si="4"/>
        <v>0</v>
      </c>
      <c r="AI156" s="7">
        <v>48.0</v>
      </c>
      <c r="AJ156" s="7" t="s">
        <v>635</v>
      </c>
    </row>
    <row r="157" ht="15.75" customHeight="1">
      <c r="A157" s="7">
        <v>526.0</v>
      </c>
      <c r="B157" s="7" t="s">
        <v>624</v>
      </c>
      <c r="C157" s="7" t="s">
        <v>250</v>
      </c>
      <c r="D157" s="7" t="s">
        <v>115</v>
      </c>
      <c r="E157" s="7" t="s">
        <v>80</v>
      </c>
      <c r="F157" s="7">
        <v>1.0</v>
      </c>
      <c r="G157" s="7" t="s">
        <v>95</v>
      </c>
      <c r="H157" s="7" t="s">
        <v>617</v>
      </c>
      <c r="J157" s="7" t="s">
        <v>617</v>
      </c>
      <c r="L157" s="7" t="s">
        <v>618</v>
      </c>
      <c r="O157" s="7" t="s">
        <v>617</v>
      </c>
      <c r="R157" s="7" t="s">
        <v>85</v>
      </c>
      <c r="S157" s="7" t="s">
        <v>96</v>
      </c>
      <c r="T157" s="7">
        <v>0.0</v>
      </c>
      <c r="U157" s="7">
        <v>0.0</v>
      </c>
      <c r="V157" s="7">
        <v>1.0</v>
      </c>
      <c r="W157" s="8" t="s">
        <v>617</v>
      </c>
      <c r="X157" s="8"/>
      <c r="Y157" s="8"/>
      <c r="Z157" s="8"/>
      <c r="AA157" s="8"/>
      <c r="AB157" s="8" t="s">
        <v>87</v>
      </c>
      <c r="AC157" s="8" t="s">
        <v>88</v>
      </c>
      <c r="AD157" s="8"/>
      <c r="AE157" s="9" t="str">
        <f t="shared" si="1"/>
        <v>Auto</v>
      </c>
      <c r="AF157" s="9">
        <f t="shared" si="2"/>
        <v>0</v>
      </c>
      <c r="AG157" s="9">
        <f t="shared" si="3"/>
        <v>0</v>
      </c>
      <c r="AH157" s="9">
        <f t="shared" si="4"/>
        <v>1</v>
      </c>
      <c r="AI157" s="7">
        <v>48.0</v>
      </c>
      <c r="AJ157" s="7" t="s">
        <v>628</v>
      </c>
    </row>
    <row r="158" ht="15.75" customHeight="1">
      <c r="A158" s="7">
        <v>529.0</v>
      </c>
      <c r="B158" s="7" t="s">
        <v>639</v>
      </c>
      <c r="C158" s="7" t="s">
        <v>250</v>
      </c>
      <c r="D158" s="7" t="s">
        <v>48</v>
      </c>
      <c r="E158" s="7" t="s">
        <v>80</v>
      </c>
      <c r="F158" s="7">
        <v>1.0</v>
      </c>
      <c r="G158" s="7" t="s">
        <v>49</v>
      </c>
      <c r="H158" s="7" t="s">
        <v>640</v>
      </c>
      <c r="I158" s="7" t="s">
        <v>641</v>
      </c>
      <c r="J158" s="7" t="s">
        <v>640</v>
      </c>
      <c r="K158" s="7" t="s">
        <v>641</v>
      </c>
      <c r="L158" s="7" t="s">
        <v>642</v>
      </c>
      <c r="M158" s="7" t="s">
        <v>643</v>
      </c>
      <c r="O158" s="7" t="s">
        <v>640</v>
      </c>
      <c r="P158" s="7" t="s">
        <v>641</v>
      </c>
      <c r="R158" s="7" t="s">
        <v>85</v>
      </c>
      <c r="S158" s="7" t="s">
        <v>96</v>
      </c>
      <c r="T158" s="7">
        <v>0.0</v>
      </c>
      <c r="U158" s="7">
        <v>1.0</v>
      </c>
      <c r="V158" s="7">
        <v>1.0</v>
      </c>
      <c r="W158" s="8" t="s">
        <v>640</v>
      </c>
      <c r="X158" s="8" t="s">
        <v>641</v>
      </c>
      <c r="Y158" s="8">
        <v>1.0</v>
      </c>
      <c r="Z158" s="8">
        <v>0.0</v>
      </c>
      <c r="AA158" s="8">
        <v>0.0</v>
      </c>
      <c r="AB158" s="8" t="s">
        <v>87</v>
      </c>
      <c r="AC158" s="8" t="s">
        <v>88</v>
      </c>
      <c r="AD158" s="8"/>
      <c r="AE158" s="9" t="str">
        <f t="shared" si="1"/>
        <v>Manual</v>
      </c>
      <c r="AF158" s="9">
        <f t="shared" si="2"/>
        <v>1</v>
      </c>
      <c r="AG158" s="9">
        <f t="shared" si="3"/>
        <v>0</v>
      </c>
      <c r="AH158" s="9">
        <f t="shared" si="4"/>
        <v>0</v>
      </c>
      <c r="AI158" s="7">
        <v>50.0</v>
      </c>
      <c r="AJ158" s="7" t="s">
        <v>645</v>
      </c>
    </row>
    <row r="159" ht="15.75" customHeight="1">
      <c r="A159" s="7">
        <v>531.0</v>
      </c>
      <c r="B159" s="7" t="s">
        <v>639</v>
      </c>
      <c r="C159" s="7" t="s">
        <v>250</v>
      </c>
      <c r="D159" s="7" t="s">
        <v>48</v>
      </c>
      <c r="E159" s="7" t="s">
        <v>80</v>
      </c>
      <c r="F159" s="7">
        <v>1.0</v>
      </c>
      <c r="G159" s="7" t="s">
        <v>90</v>
      </c>
      <c r="H159" s="7" t="s">
        <v>605</v>
      </c>
      <c r="I159" s="7" t="s">
        <v>606</v>
      </c>
      <c r="J159" s="7" t="s">
        <v>605</v>
      </c>
      <c r="K159" s="7" t="s">
        <v>606</v>
      </c>
      <c r="L159" s="7" t="s">
        <v>216</v>
      </c>
      <c r="M159" s="7" t="s">
        <v>607</v>
      </c>
      <c r="N159" s="7" t="s">
        <v>608</v>
      </c>
      <c r="P159" s="7" t="s">
        <v>124</v>
      </c>
      <c r="Q159" s="7" t="s">
        <v>126</v>
      </c>
      <c r="R159" s="7" t="s">
        <v>85</v>
      </c>
      <c r="S159" s="7" t="s">
        <v>86</v>
      </c>
      <c r="T159" s="7">
        <v>1.0</v>
      </c>
      <c r="U159" s="7">
        <v>1.0</v>
      </c>
      <c r="V159" s="7">
        <v>0.0</v>
      </c>
      <c r="W159" s="8" t="s">
        <v>605</v>
      </c>
      <c r="X159" s="8" t="s">
        <v>606</v>
      </c>
      <c r="Y159" s="8">
        <v>1.0</v>
      </c>
      <c r="Z159" s="8">
        <v>0.0</v>
      </c>
      <c r="AA159" s="8">
        <v>0.0</v>
      </c>
      <c r="AB159" s="8" t="s">
        <v>87</v>
      </c>
      <c r="AC159" s="8" t="s">
        <v>88</v>
      </c>
      <c r="AD159" s="8"/>
      <c r="AE159" s="9" t="str">
        <f t="shared" si="1"/>
        <v>Manual</v>
      </c>
      <c r="AF159" s="9">
        <f t="shared" si="2"/>
        <v>1</v>
      </c>
      <c r="AG159" s="9">
        <f t="shared" si="3"/>
        <v>0</v>
      </c>
      <c r="AH159" s="9">
        <f t="shared" si="4"/>
        <v>0</v>
      </c>
      <c r="AI159" s="7">
        <v>50.0</v>
      </c>
      <c r="AJ159" s="7" t="s">
        <v>649</v>
      </c>
    </row>
    <row r="160" ht="15.75" customHeight="1">
      <c r="A160" s="7">
        <v>533.0</v>
      </c>
      <c r="B160" s="7" t="s">
        <v>639</v>
      </c>
      <c r="C160" s="7" t="s">
        <v>250</v>
      </c>
      <c r="D160" s="7" t="s">
        <v>102</v>
      </c>
      <c r="E160" s="7" t="s">
        <v>80</v>
      </c>
      <c r="F160" s="7">
        <v>1.0</v>
      </c>
      <c r="G160" s="7" t="s">
        <v>49</v>
      </c>
      <c r="H160" s="7" t="s">
        <v>640</v>
      </c>
      <c r="I160" s="7" t="s">
        <v>651</v>
      </c>
      <c r="J160" s="7" t="s">
        <v>640</v>
      </c>
      <c r="K160" s="7" t="s">
        <v>651</v>
      </c>
      <c r="L160" s="7" t="s">
        <v>642</v>
      </c>
      <c r="M160" s="7" t="s">
        <v>652</v>
      </c>
      <c r="O160" s="7" t="s">
        <v>640</v>
      </c>
      <c r="P160" s="7" t="s">
        <v>651</v>
      </c>
      <c r="R160" s="7" t="s">
        <v>85</v>
      </c>
      <c r="S160" s="7" t="s">
        <v>96</v>
      </c>
      <c r="T160" s="7">
        <v>0.0</v>
      </c>
      <c r="U160" s="7">
        <v>1.0</v>
      </c>
      <c r="V160" s="7">
        <v>1.0</v>
      </c>
      <c r="W160" s="8" t="s">
        <v>640</v>
      </c>
      <c r="X160" s="8" t="s">
        <v>651</v>
      </c>
      <c r="Y160" s="8">
        <v>1.0</v>
      </c>
      <c r="Z160" s="8">
        <v>0.0</v>
      </c>
      <c r="AA160" s="8">
        <v>0.0</v>
      </c>
      <c r="AB160" s="8" t="s">
        <v>87</v>
      </c>
      <c r="AC160" s="8" t="s">
        <v>88</v>
      </c>
      <c r="AD160" s="8"/>
      <c r="AE160" s="9" t="str">
        <f t="shared" si="1"/>
        <v>Manual</v>
      </c>
      <c r="AF160" s="9">
        <f t="shared" si="2"/>
        <v>1</v>
      </c>
      <c r="AG160" s="9">
        <f t="shared" si="3"/>
        <v>0</v>
      </c>
      <c r="AH160" s="9">
        <f t="shared" si="4"/>
        <v>0</v>
      </c>
      <c r="AI160" s="7">
        <v>50.0</v>
      </c>
      <c r="AJ160" s="7" t="s">
        <v>645</v>
      </c>
    </row>
    <row r="161" ht="15.75" customHeight="1">
      <c r="A161" s="7">
        <v>534.0</v>
      </c>
      <c r="B161" s="7" t="s">
        <v>639</v>
      </c>
      <c r="C161" s="7" t="s">
        <v>250</v>
      </c>
      <c r="D161" s="7" t="s">
        <v>102</v>
      </c>
      <c r="E161" s="7" t="s">
        <v>80</v>
      </c>
      <c r="F161" s="7">
        <v>1.0</v>
      </c>
      <c r="G161" s="7" t="s">
        <v>95</v>
      </c>
      <c r="H161" s="7" t="s">
        <v>617</v>
      </c>
      <c r="J161" s="7" t="s">
        <v>617</v>
      </c>
      <c r="L161" s="7" t="s">
        <v>618</v>
      </c>
      <c r="O161" s="7" t="s">
        <v>617</v>
      </c>
      <c r="R161" s="7" t="s">
        <v>85</v>
      </c>
      <c r="S161" s="7" t="s">
        <v>96</v>
      </c>
      <c r="T161" s="7">
        <v>0.0</v>
      </c>
      <c r="U161" s="7">
        <v>0.0</v>
      </c>
      <c r="V161" s="7">
        <v>1.0</v>
      </c>
      <c r="W161" s="8" t="s">
        <v>617</v>
      </c>
      <c r="X161" s="8"/>
      <c r="Y161" s="8"/>
      <c r="Z161" s="8"/>
      <c r="AA161" s="8"/>
      <c r="AB161" s="8" t="s">
        <v>87</v>
      </c>
      <c r="AC161" s="8" t="s">
        <v>88</v>
      </c>
      <c r="AD161" s="8"/>
      <c r="AE161" s="9" t="str">
        <f t="shared" si="1"/>
        <v>Auto</v>
      </c>
      <c r="AF161" s="9">
        <f t="shared" si="2"/>
        <v>0</v>
      </c>
      <c r="AG161" s="9">
        <f t="shared" si="3"/>
        <v>0</v>
      </c>
      <c r="AH161" s="9">
        <f t="shared" si="4"/>
        <v>1</v>
      </c>
      <c r="AI161" s="7">
        <v>50.0</v>
      </c>
      <c r="AJ161" s="7" t="s">
        <v>656</v>
      </c>
    </row>
    <row r="162" ht="15.75" customHeight="1">
      <c r="A162" s="7">
        <v>537.0</v>
      </c>
      <c r="B162" s="7" t="s">
        <v>639</v>
      </c>
      <c r="C162" s="7" t="s">
        <v>250</v>
      </c>
      <c r="D162" s="7" t="s">
        <v>115</v>
      </c>
      <c r="E162" s="7" t="s">
        <v>80</v>
      </c>
      <c r="F162" s="7">
        <v>1.0</v>
      </c>
      <c r="G162" s="7" t="s">
        <v>49</v>
      </c>
      <c r="H162" s="7" t="s">
        <v>640</v>
      </c>
      <c r="I162" s="7" t="s">
        <v>641</v>
      </c>
      <c r="J162" s="7" t="s">
        <v>640</v>
      </c>
      <c r="K162" s="7" t="s">
        <v>641</v>
      </c>
      <c r="L162" s="7" t="s">
        <v>642</v>
      </c>
      <c r="M162" s="7" t="s">
        <v>643</v>
      </c>
      <c r="O162" s="7" t="s">
        <v>640</v>
      </c>
      <c r="P162" s="7" t="s">
        <v>641</v>
      </c>
      <c r="R162" s="7" t="s">
        <v>85</v>
      </c>
      <c r="S162" s="7" t="s">
        <v>96</v>
      </c>
      <c r="T162" s="7">
        <v>0.0</v>
      </c>
      <c r="U162" s="7">
        <v>1.0</v>
      </c>
      <c r="V162" s="7">
        <v>1.0</v>
      </c>
      <c r="W162" s="8" t="s">
        <v>640</v>
      </c>
      <c r="X162" s="8" t="s">
        <v>641</v>
      </c>
      <c r="Y162" s="8">
        <v>1.0</v>
      </c>
      <c r="Z162" s="8">
        <v>0.0</v>
      </c>
      <c r="AA162" s="8">
        <v>0.0</v>
      </c>
      <c r="AB162" s="8" t="s">
        <v>87</v>
      </c>
      <c r="AC162" s="8" t="s">
        <v>88</v>
      </c>
      <c r="AD162" s="8"/>
      <c r="AE162" s="9" t="str">
        <f t="shared" si="1"/>
        <v>Manual</v>
      </c>
      <c r="AF162" s="9">
        <f t="shared" si="2"/>
        <v>1</v>
      </c>
      <c r="AG162" s="9">
        <f t="shared" si="3"/>
        <v>0</v>
      </c>
      <c r="AH162" s="9">
        <f t="shared" si="4"/>
        <v>0</v>
      </c>
      <c r="AI162" s="7">
        <v>50.0</v>
      </c>
      <c r="AJ162" s="7" t="s">
        <v>645</v>
      </c>
    </row>
    <row r="163" ht="15.75" customHeight="1">
      <c r="A163" s="7">
        <v>538.0</v>
      </c>
      <c r="B163" s="7" t="s">
        <v>639</v>
      </c>
      <c r="C163" s="7" t="s">
        <v>250</v>
      </c>
      <c r="D163" s="7" t="s">
        <v>115</v>
      </c>
      <c r="E163" s="7" t="s">
        <v>80</v>
      </c>
      <c r="F163" s="7">
        <v>1.0</v>
      </c>
      <c r="G163" s="7" t="s">
        <v>95</v>
      </c>
      <c r="H163" s="7" t="s">
        <v>617</v>
      </c>
      <c r="J163" s="7" t="s">
        <v>617</v>
      </c>
      <c r="L163" s="7" t="s">
        <v>618</v>
      </c>
      <c r="O163" s="7" t="s">
        <v>617</v>
      </c>
      <c r="R163" s="7" t="s">
        <v>85</v>
      </c>
      <c r="S163" s="7" t="s">
        <v>96</v>
      </c>
      <c r="T163" s="7">
        <v>0.0</v>
      </c>
      <c r="U163" s="7">
        <v>0.0</v>
      </c>
      <c r="V163" s="7">
        <v>1.0</v>
      </c>
      <c r="W163" s="8" t="s">
        <v>617</v>
      </c>
      <c r="X163" s="8"/>
      <c r="Y163" s="8"/>
      <c r="Z163" s="8"/>
      <c r="AA163" s="8"/>
      <c r="AB163" s="8" t="s">
        <v>87</v>
      </c>
      <c r="AC163" s="8" t="s">
        <v>88</v>
      </c>
      <c r="AD163" s="8"/>
      <c r="AE163" s="9" t="str">
        <f t="shared" si="1"/>
        <v>Auto</v>
      </c>
      <c r="AF163" s="9">
        <f t="shared" si="2"/>
        <v>0</v>
      </c>
      <c r="AG163" s="9">
        <f t="shared" si="3"/>
        <v>0</v>
      </c>
      <c r="AH163" s="9">
        <f t="shared" si="4"/>
        <v>1</v>
      </c>
      <c r="AI163" s="7">
        <v>50.0</v>
      </c>
      <c r="AJ163" s="7" t="s">
        <v>656</v>
      </c>
    </row>
    <row r="164" ht="15.75" customHeight="1">
      <c r="A164" s="7">
        <v>539.0</v>
      </c>
      <c r="B164" s="7" t="s">
        <v>639</v>
      </c>
      <c r="C164" s="7" t="s">
        <v>250</v>
      </c>
      <c r="D164" s="7" t="s">
        <v>115</v>
      </c>
      <c r="E164" s="7" t="s">
        <v>80</v>
      </c>
      <c r="F164" s="7">
        <v>1.0</v>
      </c>
      <c r="G164" s="7" t="s">
        <v>90</v>
      </c>
      <c r="H164" s="7" t="s">
        <v>605</v>
      </c>
      <c r="I164" s="7" t="s">
        <v>606</v>
      </c>
      <c r="J164" s="7" t="s">
        <v>605</v>
      </c>
      <c r="K164" s="7" t="s">
        <v>606</v>
      </c>
      <c r="L164" s="7" t="s">
        <v>216</v>
      </c>
      <c r="M164" s="7" t="s">
        <v>607</v>
      </c>
      <c r="N164" s="7" t="s">
        <v>608</v>
      </c>
      <c r="P164" s="7" t="s">
        <v>124</v>
      </c>
      <c r="Q164" s="7" t="s">
        <v>126</v>
      </c>
      <c r="R164" s="7" t="s">
        <v>85</v>
      </c>
      <c r="S164" s="7" t="s">
        <v>86</v>
      </c>
      <c r="T164" s="7">
        <v>1.0</v>
      </c>
      <c r="U164" s="7">
        <v>1.0</v>
      </c>
      <c r="V164" s="7">
        <v>0.0</v>
      </c>
      <c r="W164" s="8" t="s">
        <v>605</v>
      </c>
      <c r="X164" s="8" t="s">
        <v>606</v>
      </c>
      <c r="Y164" s="8">
        <v>1.0</v>
      </c>
      <c r="Z164" s="8">
        <v>0.0</v>
      </c>
      <c r="AA164" s="8">
        <v>0.0</v>
      </c>
      <c r="AB164" s="8" t="s">
        <v>87</v>
      </c>
      <c r="AC164" s="8" t="s">
        <v>88</v>
      </c>
      <c r="AD164" s="8"/>
      <c r="AE164" s="9" t="str">
        <f t="shared" si="1"/>
        <v>Manual</v>
      </c>
      <c r="AF164" s="9">
        <f t="shared" si="2"/>
        <v>1</v>
      </c>
      <c r="AG164" s="9">
        <f t="shared" si="3"/>
        <v>0</v>
      </c>
      <c r="AH164" s="9">
        <f t="shared" si="4"/>
        <v>0</v>
      </c>
      <c r="AI164" s="7">
        <v>50.0</v>
      </c>
      <c r="AJ164" s="7" t="s">
        <v>649</v>
      </c>
    </row>
    <row r="165" ht="15.75" customHeight="1">
      <c r="A165" s="7">
        <v>543.0</v>
      </c>
      <c r="B165" s="7" t="s">
        <v>659</v>
      </c>
      <c r="C165" s="7" t="s">
        <v>250</v>
      </c>
      <c r="D165" s="7" t="s">
        <v>48</v>
      </c>
      <c r="E165" s="7" t="s">
        <v>80</v>
      </c>
      <c r="F165" s="7">
        <v>1.0</v>
      </c>
      <c r="G165" s="7" t="s">
        <v>90</v>
      </c>
      <c r="H165" s="7" t="s">
        <v>605</v>
      </c>
      <c r="I165" s="7" t="s">
        <v>606</v>
      </c>
      <c r="J165" s="7" t="s">
        <v>605</v>
      </c>
      <c r="K165" s="7" t="s">
        <v>606</v>
      </c>
      <c r="L165" s="7" t="s">
        <v>216</v>
      </c>
      <c r="M165" s="7" t="s">
        <v>607</v>
      </c>
      <c r="N165" s="7" t="s">
        <v>608</v>
      </c>
      <c r="P165" s="7" t="s">
        <v>124</v>
      </c>
      <c r="Q165" s="7" t="s">
        <v>126</v>
      </c>
      <c r="R165" s="7" t="s">
        <v>85</v>
      </c>
      <c r="S165" s="7" t="s">
        <v>86</v>
      </c>
      <c r="T165" s="7">
        <v>1.0</v>
      </c>
      <c r="U165" s="7">
        <v>1.0</v>
      </c>
      <c r="V165" s="7">
        <v>0.0</v>
      </c>
      <c r="W165" s="8" t="s">
        <v>605</v>
      </c>
      <c r="X165" s="8" t="s">
        <v>606</v>
      </c>
      <c r="Y165" s="8">
        <v>1.0</v>
      </c>
      <c r="Z165" s="8">
        <v>0.0</v>
      </c>
      <c r="AA165" s="8">
        <v>0.0</v>
      </c>
      <c r="AB165" s="8" t="s">
        <v>87</v>
      </c>
      <c r="AC165" s="8" t="s">
        <v>88</v>
      </c>
      <c r="AD165" s="8"/>
      <c r="AE165" s="9" t="str">
        <f t="shared" si="1"/>
        <v>Manual</v>
      </c>
      <c r="AF165" s="9">
        <f t="shared" si="2"/>
        <v>1</v>
      </c>
      <c r="AG165" s="9">
        <f t="shared" si="3"/>
        <v>0</v>
      </c>
      <c r="AH165" s="9">
        <f t="shared" si="4"/>
        <v>0</v>
      </c>
      <c r="AI165" s="7">
        <v>51.0</v>
      </c>
      <c r="AJ165" s="7" t="s">
        <v>662</v>
      </c>
    </row>
    <row r="166" ht="15.75" customHeight="1">
      <c r="A166" s="7">
        <v>545.0</v>
      </c>
      <c r="B166" s="7" t="s">
        <v>659</v>
      </c>
      <c r="C166" s="7" t="s">
        <v>250</v>
      </c>
      <c r="D166" s="7" t="s">
        <v>102</v>
      </c>
      <c r="E166" s="7" t="s">
        <v>80</v>
      </c>
      <c r="F166" s="7">
        <v>1.0</v>
      </c>
      <c r="G166" s="7" t="s">
        <v>49</v>
      </c>
      <c r="H166" s="7" t="s">
        <v>663</v>
      </c>
      <c r="I166" s="7" t="s">
        <v>664</v>
      </c>
      <c r="J166" s="7" t="s">
        <v>663</v>
      </c>
      <c r="K166" s="7" t="s">
        <v>664</v>
      </c>
      <c r="L166" s="7" t="s">
        <v>665</v>
      </c>
      <c r="M166" s="7" t="s">
        <v>666</v>
      </c>
      <c r="O166" s="7" t="s">
        <v>663</v>
      </c>
      <c r="P166" s="7" t="s">
        <v>664</v>
      </c>
      <c r="R166" s="7" t="s">
        <v>85</v>
      </c>
      <c r="S166" s="7" t="s">
        <v>96</v>
      </c>
      <c r="T166" s="7">
        <v>0.0</v>
      </c>
      <c r="U166" s="7">
        <v>1.0</v>
      </c>
      <c r="V166" s="7">
        <v>1.0</v>
      </c>
      <c r="W166" s="8" t="s">
        <v>663</v>
      </c>
      <c r="X166" s="8" t="s">
        <v>664</v>
      </c>
      <c r="Y166" s="8">
        <v>1.0</v>
      </c>
      <c r="Z166" s="8">
        <v>0.0</v>
      </c>
      <c r="AA166" s="8">
        <v>0.0</v>
      </c>
      <c r="AB166" s="8" t="s">
        <v>87</v>
      </c>
      <c r="AC166" s="8" t="s">
        <v>88</v>
      </c>
      <c r="AD166" s="8"/>
      <c r="AE166" s="9" t="str">
        <f t="shared" si="1"/>
        <v>Manual</v>
      </c>
      <c r="AF166" s="9">
        <f t="shared" si="2"/>
        <v>1</v>
      </c>
      <c r="AG166" s="9">
        <f t="shared" si="3"/>
        <v>0</v>
      </c>
      <c r="AH166" s="9">
        <f t="shared" si="4"/>
        <v>0</v>
      </c>
      <c r="AI166" s="7">
        <v>51.0</v>
      </c>
      <c r="AJ166" s="7" t="s">
        <v>667</v>
      </c>
    </row>
    <row r="167" ht="15.75" customHeight="1">
      <c r="A167" s="7">
        <v>546.0</v>
      </c>
      <c r="B167" s="7" t="s">
        <v>659</v>
      </c>
      <c r="C167" s="7" t="s">
        <v>250</v>
      </c>
      <c r="D167" s="7" t="s">
        <v>102</v>
      </c>
      <c r="E167" s="7" t="s">
        <v>80</v>
      </c>
      <c r="F167" s="7">
        <v>1.0</v>
      </c>
      <c r="G167" s="7" t="s">
        <v>95</v>
      </c>
      <c r="H167" s="7" t="s">
        <v>617</v>
      </c>
      <c r="J167" s="7" t="s">
        <v>617</v>
      </c>
      <c r="L167" s="7" t="s">
        <v>618</v>
      </c>
      <c r="O167" s="7" t="s">
        <v>617</v>
      </c>
      <c r="R167" s="7" t="s">
        <v>85</v>
      </c>
      <c r="S167" s="7" t="s">
        <v>96</v>
      </c>
      <c r="T167" s="7">
        <v>0.0</v>
      </c>
      <c r="U167" s="7">
        <v>0.0</v>
      </c>
      <c r="V167" s="7">
        <v>1.0</v>
      </c>
      <c r="W167" s="8" t="s">
        <v>617</v>
      </c>
      <c r="X167" s="8"/>
      <c r="Y167" s="8"/>
      <c r="Z167" s="8"/>
      <c r="AA167" s="8"/>
      <c r="AB167" s="8" t="s">
        <v>87</v>
      </c>
      <c r="AC167" s="8" t="s">
        <v>88</v>
      </c>
      <c r="AD167" s="8"/>
      <c r="AE167" s="9" t="str">
        <f t="shared" si="1"/>
        <v>Auto</v>
      </c>
      <c r="AF167" s="9">
        <f t="shared" si="2"/>
        <v>0</v>
      </c>
      <c r="AG167" s="9">
        <f t="shared" si="3"/>
        <v>0</v>
      </c>
      <c r="AH167" s="9">
        <f t="shared" si="4"/>
        <v>1</v>
      </c>
      <c r="AI167" s="7">
        <v>51.0</v>
      </c>
      <c r="AJ167" s="7" t="s">
        <v>668</v>
      </c>
    </row>
    <row r="168" ht="15.75" customHeight="1">
      <c r="A168" s="7">
        <v>550.0</v>
      </c>
      <c r="B168" s="7" t="s">
        <v>659</v>
      </c>
      <c r="C168" s="7" t="s">
        <v>250</v>
      </c>
      <c r="D168" s="7" t="s">
        <v>115</v>
      </c>
      <c r="E168" s="7" t="s">
        <v>80</v>
      </c>
      <c r="F168" s="7">
        <v>1.0</v>
      </c>
      <c r="G168" s="7" t="s">
        <v>95</v>
      </c>
      <c r="H168" s="7" t="s">
        <v>617</v>
      </c>
      <c r="J168" s="7" t="s">
        <v>617</v>
      </c>
      <c r="L168" s="7" t="s">
        <v>618</v>
      </c>
      <c r="O168" s="7" t="s">
        <v>617</v>
      </c>
      <c r="R168" s="7" t="s">
        <v>85</v>
      </c>
      <c r="S168" s="7" t="s">
        <v>96</v>
      </c>
      <c r="T168" s="7">
        <v>0.0</v>
      </c>
      <c r="U168" s="7">
        <v>0.0</v>
      </c>
      <c r="V168" s="7">
        <v>1.0</v>
      </c>
      <c r="W168" s="8" t="s">
        <v>617</v>
      </c>
      <c r="X168" s="8"/>
      <c r="Y168" s="8"/>
      <c r="Z168" s="8"/>
      <c r="AA168" s="8"/>
      <c r="AB168" s="8" t="s">
        <v>87</v>
      </c>
      <c r="AC168" s="8" t="s">
        <v>88</v>
      </c>
      <c r="AD168" s="8"/>
      <c r="AE168" s="9" t="str">
        <f t="shared" si="1"/>
        <v>Auto</v>
      </c>
      <c r="AF168" s="9">
        <f t="shared" si="2"/>
        <v>0</v>
      </c>
      <c r="AG168" s="9">
        <f t="shared" si="3"/>
        <v>0</v>
      </c>
      <c r="AH168" s="9">
        <f t="shared" si="4"/>
        <v>1</v>
      </c>
      <c r="AI168" s="7">
        <v>51.0</v>
      </c>
      <c r="AJ168" s="7" t="s">
        <v>668</v>
      </c>
    </row>
    <row r="169" ht="15.75" customHeight="1">
      <c r="A169" s="7">
        <v>551.0</v>
      </c>
      <c r="B169" s="7" t="s">
        <v>659</v>
      </c>
      <c r="C169" s="7" t="s">
        <v>250</v>
      </c>
      <c r="D169" s="7" t="s">
        <v>115</v>
      </c>
      <c r="E169" s="7" t="s">
        <v>80</v>
      </c>
      <c r="F169" s="7">
        <v>1.0</v>
      </c>
      <c r="G169" s="7" t="s">
        <v>90</v>
      </c>
      <c r="H169" s="7" t="s">
        <v>605</v>
      </c>
      <c r="I169" s="7" t="s">
        <v>124</v>
      </c>
      <c r="J169" s="7" t="s">
        <v>605</v>
      </c>
      <c r="K169" s="7" t="s">
        <v>124</v>
      </c>
      <c r="L169" s="7" t="s">
        <v>216</v>
      </c>
      <c r="M169" s="7" t="s">
        <v>93</v>
      </c>
      <c r="O169" s="7" t="s">
        <v>605</v>
      </c>
      <c r="P169" s="7" t="s">
        <v>124</v>
      </c>
      <c r="R169" s="7" t="s">
        <v>85</v>
      </c>
      <c r="S169" s="7" t="s">
        <v>96</v>
      </c>
      <c r="T169" s="7">
        <v>0.0</v>
      </c>
      <c r="U169" s="7">
        <v>1.0</v>
      </c>
      <c r="V169" s="7">
        <v>1.0</v>
      </c>
      <c r="W169" s="8" t="s">
        <v>605</v>
      </c>
      <c r="X169" s="8" t="s">
        <v>124</v>
      </c>
      <c r="Y169" s="8">
        <v>1.0</v>
      </c>
      <c r="Z169" s="8">
        <v>0.0</v>
      </c>
      <c r="AA169" s="8">
        <v>0.0</v>
      </c>
      <c r="AB169" s="8" t="s">
        <v>87</v>
      </c>
      <c r="AC169" s="8" t="s">
        <v>88</v>
      </c>
      <c r="AD169" s="8"/>
      <c r="AE169" s="9" t="str">
        <f t="shared" si="1"/>
        <v>Manual</v>
      </c>
      <c r="AF169" s="9">
        <f t="shared" si="2"/>
        <v>1</v>
      </c>
      <c r="AG169" s="9">
        <f t="shared" si="3"/>
        <v>0</v>
      </c>
      <c r="AH169" s="9">
        <f t="shared" si="4"/>
        <v>0</v>
      </c>
      <c r="AI169" s="7">
        <v>51.0</v>
      </c>
      <c r="AJ169" s="7" t="s">
        <v>662</v>
      </c>
    </row>
    <row r="170" ht="15.75" customHeight="1">
      <c r="A170" s="7">
        <v>558.0</v>
      </c>
      <c r="B170" s="7" t="s">
        <v>671</v>
      </c>
      <c r="C170" s="7" t="s">
        <v>250</v>
      </c>
      <c r="D170" s="7" t="s">
        <v>102</v>
      </c>
      <c r="E170" s="7" t="s">
        <v>80</v>
      </c>
      <c r="F170" s="7">
        <v>1.0</v>
      </c>
      <c r="G170" s="7" t="s">
        <v>95</v>
      </c>
      <c r="H170" s="7" t="s">
        <v>672</v>
      </c>
      <c r="J170" s="7" t="s">
        <v>672</v>
      </c>
      <c r="L170" s="7" t="s">
        <v>673</v>
      </c>
      <c r="O170" s="7" t="s">
        <v>672</v>
      </c>
      <c r="R170" s="7" t="s">
        <v>85</v>
      </c>
      <c r="S170" s="7" t="s">
        <v>96</v>
      </c>
      <c r="T170" s="7">
        <v>0.0</v>
      </c>
      <c r="U170" s="7">
        <v>0.0</v>
      </c>
      <c r="V170" s="7">
        <v>1.0</v>
      </c>
      <c r="W170" s="8" t="s">
        <v>672</v>
      </c>
      <c r="X170" s="8"/>
      <c r="Y170" s="8"/>
      <c r="Z170" s="8"/>
      <c r="AA170" s="8"/>
      <c r="AB170" s="8" t="s">
        <v>87</v>
      </c>
      <c r="AC170" s="8" t="s">
        <v>88</v>
      </c>
      <c r="AD170" s="8"/>
      <c r="AE170" s="9" t="str">
        <f t="shared" si="1"/>
        <v>Auto</v>
      </c>
      <c r="AF170" s="9">
        <f t="shared" si="2"/>
        <v>0</v>
      </c>
      <c r="AG170" s="9">
        <f t="shared" si="3"/>
        <v>0</v>
      </c>
      <c r="AH170" s="9">
        <f t="shared" si="4"/>
        <v>1</v>
      </c>
      <c r="AI170" s="7">
        <v>52.0</v>
      </c>
      <c r="AJ170" s="7" t="s">
        <v>674</v>
      </c>
    </row>
    <row r="171" ht="15.75" customHeight="1">
      <c r="A171" s="7">
        <v>561.0</v>
      </c>
      <c r="B171" s="7" t="s">
        <v>671</v>
      </c>
      <c r="C171" s="7" t="s">
        <v>250</v>
      </c>
      <c r="D171" s="7" t="s">
        <v>115</v>
      </c>
      <c r="E171" s="7" t="s">
        <v>80</v>
      </c>
      <c r="F171" s="7">
        <v>1.0</v>
      </c>
      <c r="G171" s="7" t="s">
        <v>49</v>
      </c>
      <c r="H171" s="7" t="s">
        <v>675</v>
      </c>
      <c r="I171" s="7" t="s">
        <v>676</v>
      </c>
      <c r="J171" s="7" t="s">
        <v>675</v>
      </c>
      <c r="K171" s="7" t="s">
        <v>676</v>
      </c>
      <c r="L171" s="7" t="s">
        <v>677</v>
      </c>
      <c r="M171" s="7" t="s">
        <v>678</v>
      </c>
      <c r="O171" s="7" t="s">
        <v>675</v>
      </c>
      <c r="P171" s="7" t="s">
        <v>676</v>
      </c>
      <c r="R171" s="7" t="s">
        <v>85</v>
      </c>
      <c r="S171" s="7" t="s">
        <v>96</v>
      </c>
      <c r="T171" s="7">
        <v>0.0</v>
      </c>
      <c r="U171" s="7">
        <v>1.0</v>
      </c>
      <c r="V171" s="7">
        <v>1.0</v>
      </c>
      <c r="W171" s="8" t="s">
        <v>675</v>
      </c>
      <c r="X171" s="8" t="s">
        <v>676</v>
      </c>
      <c r="Y171" s="8"/>
      <c r="Z171" s="8"/>
      <c r="AA171" s="8"/>
      <c r="AB171" s="8" t="s">
        <v>87</v>
      </c>
      <c r="AC171" s="8" t="s">
        <v>88</v>
      </c>
      <c r="AD171" s="8"/>
      <c r="AE171" s="9" t="str">
        <f t="shared" si="1"/>
        <v>Auto</v>
      </c>
      <c r="AF171" s="9">
        <f t="shared" si="2"/>
        <v>0</v>
      </c>
      <c r="AG171" s="9">
        <f t="shared" si="3"/>
        <v>1</v>
      </c>
      <c r="AH171" s="9">
        <f t="shared" si="4"/>
        <v>1</v>
      </c>
      <c r="AI171" s="7">
        <v>52.0</v>
      </c>
      <c r="AJ171" s="7" t="s">
        <v>679</v>
      </c>
    </row>
    <row r="172" ht="15.75" customHeight="1">
      <c r="A172" s="7">
        <v>562.0</v>
      </c>
      <c r="B172" s="7" t="s">
        <v>671</v>
      </c>
      <c r="C172" s="7" t="s">
        <v>250</v>
      </c>
      <c r="D172" s="7" t="s">
        <v>115</v>
      </c>
      <c r="E172" s="7" t="s">
        <v>80</v>
      </c>
      <c r="F172" s="7">
        <v>1.0</v>
      </c>
      <c r="G172" s="7" t="s">
        <v>95</v>
      </c>
      <c r="H172" s="7" t="s">
        <v>672</v>
      </c>
      <c r="J172" s="7" t="s">
        <v>672</v>
      </c>
      <c r="L172" s="7" t="s">
        <v>673</v>
      </c>
      <c r="O172" s="7" t="s">
        <v>672</v>
      </c>
      <c r="R172" s="7" t="s">
        <v>85</v>
      </c>
      <c r="S172" s="7" t="s">
        <v>96</v>
      </c>
      <c r="T172" s="7">
        <v>0.0</v>
      </c>
      <c r="U172" s="7">
        <v>0.0</v>
      </c>
      <c r="V172" s="7">
        <v>1.0</v>
      </c>
      <c r="W172" s="8" t="s">
        <v>672</v>
      </c>
      <c r="X172" s="8"/>
      <c r="Y172" s="8"/>
      <c r="Z172" s="8"/>
      <c r="AA172" s="8"/>
      <c r="AB172" s="8" t="s">
        <v>87</v>
      </c>
      <c r="AC172" s="8" t="s">
        <v>88</v>
      </c>
      <c r="AD172" s="8"/>
      <c r="AE172" s="9" t="str">
        <f t="shared" si="1"/>
        <v>Auto</v>
      </c>
      <c r="AF172" s="9">
        <f t="shared" si="2"/>
        <v>0</v>
      </c>
      <c r="AG172" s="9">
        <f t="shared" si="3"/>
        <v>0</v>
      </c>
      <c r="AH172" s="9">
        <f t="shared" si="4"/>
        <v>1</v>
      </c>
      <c r="AI172" s="7">
        <v>52.0</v>
      </c>
      <c r="AJ172" s="7" t="s">
        <v>674</v>
      </c>
    </row>
    <row r="173" ht="15.75" customHeight="1">
      <c r="A173" s="7">
        <v>566.0</v>
      </c>
      <c r="B173" s="7" t="s">
        <v>680</v>
      </c>
      <c r="C173" s="7" t="s">
        <v>250</v>
      </c>
      <c r="D173" s="7" t="s">
        <v>48</v>
      </c>
      <c r="E173" s="7" t="s">
        <v>80</v>
      </c>
      <c r="F173" s="7">
        <v>1.0</v>
      </c>
      <c r="G173" s="7" t="s">
        <v>95</v>
      </c>
      <c r="H173" s="7" t="s">
        <v>681</v>
      </c>
      <c r="I173" s="7" t="s">
        <v>682</v>
      </c>
      <c r="J173" s="7" t="s">
        <v>681</v>
      </c>
      <c r="K173" s="7" t="s">
        <v>682</v>
      </c>
      <c r="L173" s="7" t="s">
        <v>673</v>
      </c>
      <c r="M173" s="7" t="s">
        <v>683</v>
      </c>
      <c r="O173" s="7" t="s">
        <v>681</v>
      </c>
      <c r="P173" s="7" t="s">
        <v>682</v>
      </c>
      <c r="R173" s="7" t="s">
        <v>85</v>
      </c>
      <c r="S173" s="7" t="s">
        <v>96</v>
      </c>
      <c r="T173" s="7">
        <v>0.0</v>
      </c>
      <c r="U173" s="7">
        <v>1.0</v>
      </c>
      <c r="V173" s="7">
        <v>1.0</v>
      </c>
      <c r="W173" s="8" t="s">
        <v>681</v>
      </c>
      <c r="X173" s="8" t="s">
        <v>682</v>
      </c>
      <c r="Y173" s="8">
        <v>1.0</v>
      </c>
      <c r="Z173" s="8">
        <v>0.0</v>
      </c>
      <c r="AA173" s="8">
        <v>0.0</v>
      </c>
      <c r="AB173" s="8" t="s">
        <v>87</v>
      </c>
      <c r="AC173" s="8" t="s">
        <v>88</v>
      </c>
      <c r="AD173" s="8"/>
      <c r="AE173" s="9" t="str">
        <f t="shared" si="1"/>
        <v>Manual</v>
      </c>
      <c r="AF173" s="9">
        <f t="shared" si="2"/>
        <v>1</v>
      </c>
      <c r="AG173" s="9">
        <f t="shared" si="3"/>
        <v>0</v>
      </c>
      <c r="AH173" s="9">
        <f t="shared" si="4"/>
        <v>0</v>
      </c>
      <c r="AI173" s="7">
        <v>53.0</v>
      </c>
      <c r="AJ173" s="7" t="s">
        <v>684</v>
      </c>
    </row>
    <row r="174" ht="15.75" customHeight="1">
      <c r="A174" s="7">
        <v>568.0</v>
      </c>
      <c r="B174" s="7" t="s">
        <v>680</v>
      </c>
      <c r="C174" s="7" t="s">
        <v>250</v>
      </c>
      <c r="D174" s="7" t="s">
        <v>48</v>
      </c>
      <c r="E174" s="7" t="s">
        <v>80</v>
      </c>
      <c r="F174" s="7">
        <v>1.0</v>
      </c>
      <c r="G174" s="7" t="s">
        <v>105</v>
      </c>
      <c r="H174" s="7" t="s">
        <v>106</v>
      </c>
      <c r="I174" s="7" t="s">
        <v>685</v>
      </c>
      <c r="J174" s="7" t="s">
        <v>106</v>
      </c>
      <c r="K174" s="7" t="s">
        <v>685</v>
      </c>
      <c r="L174" s="7" t="s">
        <v>106</v>
      </c>
      <c r="M174" s="7" t="s">
        <v>686</v>
      </c>
      <c r="N174" s="7" t="s">
        <v>687</v>
      </c>
      <c r="P174" s="7" t="s">
        <v>688</v>
      </c>
      <c r="Q174" s="7" t="s">
        <v>109</v>
      </c>
      <c r="R174" s="7" t="s">
        <v>85</v>
      </c>
      <c r="S174" s="7" t="s">
        <v>86</v>
      </c>
      <c r="T174" s="7">
        <v>1.0</v>
      </c>
      <c r="U174" s="7">
        <v>2.0</v>
      </c>
      <c r="V174" s="7">
        <v>0.0</v>
      </c>
      <c r="W174" s="8" t="s">
        <v>106</v>
      </c>
      <c r="X174" s="8" t="s">
        <v>685</v>
      </c>
      <c r="Y174" s="8">
        <v>1.0</v>
      </c>
      <c r="Z174" s="8">
        <v>0.0</v>
      </c>
      <c r="AA174" s="8">
        <v>0.0</v>
      </c>
      <c r="AB174" s="8" t="s">
        <v>87</v>
      </c>
      <c r="AC174" s="8" t="s">
        <v>88</v>
      </c>
      <c r="AD174" s="8"/>
      <c r="AE174" s="9" t="str">
        <f t="shared" si="1"/>
        <v>Manual</v>
      </c>
      <c r="AF174" s="9">
        <f t="shared" si="2"/>
        <v>1</v>
      </c>
      <c r="AG174" s="9">
        <f t="shared" si="3"/>
        <v>0</v>
      </c>
      <c r="AH174" s="9">
        <f t="shared" si="4"/>
        <v>0</v>
      </c>
      <c r="AI174" s="7">
        <v>53.0</v>
      </c>
      <c r="AJ174" s="7" t="s">
        <v>691</v>
      </c>
    </row>
    <row r="175" ht="15.75" customHeight="1">
      <c r="A175" s="7">
        <v>569.0</v>
      </c>
      <c r="B175" s="7" t="s">
        <v>680</v>
      </c>
      <c r="C175" s="7" t="s">
        <v>250</v>
      </c>
      <c r="D175" s="7" t="s">
        <v>102</v>
      </c>
      <c r="E175" s="7" t="s">
        <v>80</v>
      </c>
      <c r="F175" s="7">
        <v>1.0</v>
      </c>
      <c r="G175" s="7" t="s">
        <v>49</v>
      </c>
      <c r="H175" s="7" t="s">
        <v>692</v>
      </c>
      <c r="I175" s="7" t="s">
        <v>693</v>
      </c>
      <c r="J175" s="7" t="s">
        <v>692</v>
      </c>
      <c r="K175" s="7" t="s">
        <v>693</v>
      </c>
      <c r="L175" s="7" t="s">
        <v>694</v>
      </c>
      <c r="M175" s="7" t="s">
        <v>695</v>
      </c>
      <c r="O175" s="7" t="s">
        <v>692</v>
      </c>
      <c r="P175" s="7" t="s">
        <v>693</v>
      </c>
      <c r="R175" s="7" t="s">
        <v>85</v>
      </c>
      <c r="S175" s="7" t="s">
        <v>96</v>
      </c>
      <c r="T175" s="7">
        <v>0.0</v>
      </c>
      <c r="U175" s="7">
        <v>1.0</v>
      </c>
      <c r="V175" s="7">
        <v>1.0</v>
      </c>
      <c r="W175" s="8" t="s">
        <v>692</v>
      </c>
      <c r="X175" s="8" t="s">
        <v>693</v>
      </c>
      <c r="Y175" s="8">
        <v>1.0</v>
      </c>
      <c r="Z175" s="8">
        <v>0.0</v>
      </c>
      <c r="AA175" s="8">
        <v>0.0</v>
      </c>
      <c r="AB175" s="8" t="s">
        <v>87</v>
      </c>
      <c r="AC175" s="8" t="s">
        <v>88</v>
      </c>
      <c r="AD175" s="8"/>
      <c r="AE175" s="9" t="str">
        <f t="shared" si="1"/>
        <v>Manual</v>
      </c>
      <c r="AF175" s="9">
        <f t="shared" si="2"/>
        <v>1</v>
      </c>
      <c r="AG175" s="9">
        <f t="shared" si="3"/>
        <v>0</v>
      </c>
      <c r="AH175" s="9">
        <f t="shared" si="4"/>
        <v>0</v>
      </c>
      <c r="AI175" s="7">
        <v>53.0</v>
      </c>
      <c r="AJ175" s="7" t="s">
        <v>697</v>
      </c>
    </row>
    <row r="176" ht="15.75" customHeight="1">
      <c r="A176" s="7">
        <v>570.0</v>
      </c>
      <c r="B176" s="7" t="s">
        <v>680</v>
      </c>
      <c r="C176" s="7" t="s">
        <v>250</v>
      </c>
      <c r="D176" s="7" t="s">
        <v>102</v>
      </c>
      <c r="E176" s="7" t="s">
        <v>80</v>
      </c>
      <c r="F176" s="7">
        <v>1.0</v>
      </c>
      <c r="G176" s="7" t="s">
        <v>95</v>
      </c>
      <c r="H176" s="7" t="s">
        <v>681</v>
      </c>
      <c r="J176" s="7" t="s">
        <v>681</v>
      </c>
      <c r="L176" s="7" t="s">
        <v>673</v>
      </c>
      <c r="O176" s="7" t="s">
        <v>681</v>
      </c>
      <c r="R176" s="7" t="s">
        <v>85</v>
      </c>
      <c r="S176" s="7" t="s">
        <v>96</v>
      </c>
      <c r="T176" s="7">
        <v>0.0</v>
      </c>
      <c r="U176" s="7">
        <v>0.0</v>
      </c>
      <c r="V176" s="7">
        <v>1.0</v>
      </c>
      <c r="W176" s="8" t="s">
        <v>681</v>
      </c>
      <c r="X176" s="8"/>
      <c r="Y176" s="8"/>
      <c r="Z176" s="8"/>
      <c r="AA176" s="8"/>
      <c r="AB176" s="8" t="s">
        <v>87</v>
      </c>
      <c r="AC176" s="8" t="s">
        <v>88</v>
      </c>
      <c r="AD176" s="8"/>
      <c r="AE176" s="9" t="str">
        <f t="shared" si="1"/>
        <v>Auto</v>
      </c>
      <c r="AF176" s="9">
        <f t="shared" si="2"/>
        <v>0</v>
      </c>
      <c r="AG176" s="9">
        <f t="shared" si="3"/>
        <v>0</v>
      </c>
      <c r="AH176" s="9">
        <f t="shared" si="4"/>
        <v>1</v>
      </c>
      <c r="AI176" s="7">
        <v>53.0</v>
      </c>
      <c r="AJ176" s="7" t="s">
        <v>684</v>
      </c>
    </row>
    <row r="177" ht="15.75" customHeight="1">
      <c r="A177" s="7">
        <v>572.0</v>
      </c>
      <c r="B177" s="7" t="s">
        <v>680</v>
      </c>
      <c r="C177" s="7" t="s">
        <v>250</v>
      </c>
      <c r="D177" s="7" t="s">
        <v>102</v>
      </c>
      <c r="E177" s="7" t="s">
        <v>80</v>
      </c>
      <c r="F177" s="7">
        <v>1.0</v>
      </c>
      <c r="G177" s="7" t="s">
        <v>105</v>
      </c>
      <c r="H177" s="7" t="s">
        <v>106</v>
      </c>
      <c r="I177" s="7" t="s">
        <v>685</v>
      </c>
      <c r="J177" s="7" t="s">
        <v>106</v>
      </c>
      <c r="K177" s="7" t="s">
        <v>685</v>
      </c>
      <c r="L177" s="7" t="s">
        <v>106</v>
      </c>
      <c r="M177" s="7" t="s">
        <v>686</v>
      </c>
      <c r="N177" s="7" t="s">
        <v>687</v>
      </c>
      <c r="P177" s="7" t="s">
        <v>688</v>
      </c>
      <c r="Q177" s="7" t="s">
        <v>109</v>
      </c>
      <c r="R177" s="7" t="s">
        <v>85</v>
      </c>
      <c r="S177" s="7" t="s">
        <v>86</v>
      </c>
      <c r="T177" s="7">
        <v>1.0</v>
      </c>
      <c r="U177" s="7">
        <v>2.0</v>
      </c>
      <c r="V177" s="7">
        <v>0.0</v>
      </c>
      <c r="W177" s="8" t="s">
        <v>106</v>
      </c>
      <c r="X177" s="8" t="s">
        <v>685</v>
      </c>
      <c r="Y177" s="8">
        <v>1.0</v>
      </c>
      <c r="Z177" s="8">
        <v>0.0</v>
      </c>
      <c r="AA177" s="8">
        <v>0.0</v>
      </c>
      <c r="AB177" s="8" t="s">
        <v>87</v>
      </c>
      <c r="AC177" s="8" t="s">
        <v>88</v>
      </c>
      <c r="AD177" s="8"/>
      <c r="AE177" s="9" t="str">
        <f t="shared" si="1"/>
        <v>Manual</v>
      </c>
      <c r="AF177" s="9">
        <f t="shared" si="2"/>
        <v>1</v>
      </c>
      <c r="AG177" s="9">
        <f t="shared" si="3"/>
        <v>0</v>
      </c>
      <c r="AH177" s="9">
        <f t="shared" si="4"/>
        <v>0</v>
      </c>
      <c r="AI177" s="7">
        <v>53.0</v>
      </c>
      <c r="AJ177" s="7" t="s">
        <v>691</v>
      </c>
    </row>
    <row r="178" ht="15.75" customHeight="1">
      <c r="A178" s="7">
        <v>573.0</v>
      </c>
      <c r="B178" s="7" t="s">
        <v>680</v>
      </c>
      <c r="C178" s="7" t="s">
        <v>250</v>
      </c>
      <c r="D178" s="7" t="s">
        <v>115</v>
      </c>
      <c r="E178" s="7" t="s">
        <v>80</v>
      </c>
      <c r="F178" s="7">
        <v>1.0</v>
      </c>
      <c r="G178" s="7" t="s">
        <v>49</v>
      </c>
      <c r="H178" s="7" t="s">
        <v>692</v>
      </c>
      <c r="J178" s="7" t="s">
        <v>692</v>
      </c>
      <c r="L178" s="7" t="s">
        <v>694</v>
      </c>
      <c r="O178" s="7" t="s">
        <v>692</v>
      </c>
      <c r="R178" s="7" t="s">
        <v>85</v>
      </c>
      <c r="S178" s="7" t="s">
        <v>96</v>
      </c>
      <c r="T178" s="7">
        <v>0.0</v>
      </c>
      <c r="U178" s="7">
        <v>0.0</v>
      </c>
      <c r="V178" s="7">
        <v>1.0</v>
      </c>
      <c r="W178" s="8" t="s">
        <v>692</v>
      </c>
      <c r="X178" s="8"/>
      <c r="Y178" s="8"/>
      <c r="Z178" s="8"/>
      <c r="AA178" s="8"/>
      <c r="AB178" s="8" t="s">
        <v>87</v>
      </c>
      <c r="AC178" s="8" t="s">
        <v>88</v>
      </c>
      <c r="AD178" s="8"/>
      <c r="AE178" s="9" t="str">
        <f t="shared" si="1"/>
        <v>Auto</v>
      </c>
      <c r="AF178" s="9">
        <f t="shared" si="2"/>
        <v>0</v>
      </c>
      <c r="AG178" s="9">
        <f t="shared" si="3"/>
        <v>0</v>
      </c>
      <c r="AH178" s="9">
        <f t="shared" si="4"/>
        <v>1</v>
      </c>
      <c r="AI178" s="7">
        <v>53.0</v>
      </c>
      <c r="AJ178" s="7" t="s">
        <v>697</v>
      </c>
    </row>
    <row r="179" ht="15.75" customHeight="1">
      <c r="A179" s="7">
        <v>574.0</v>
      </c>
      <c r="B179" s="7" t="s">
        <v>680</v>
      </c>
      <c r="C179" s="7" t="s">
        <v>250</v>
      </c>
      <c r="D179" s="7" t="s">
        <v>115</v>
      </c>
      <c r="E179" s="7" t="s">
        <v>80</v>
      </c>
      <c r="F179" s="7">
        <v>1.0</v>
      </c>
      <c r="G179" s="7" t="s">
        <v>95</v>
      </c>
      <c r="H179" s="7" t="s">
        <v>681</v>
      </c>
      <c r="J179" s="7" t="s">
        <v>681</v>
      </c>
      <c r="L179" s="7" t="s">
        <v>673</v>
      </c>
      <c r="O179" s="7" t="s">
        <v>681</v>
      </c>
      <c r="R179" s="7" t="s">
        <v>85</v>
      </c>
      <c r="S179" s="7" t="s">
        <v>96</v>
      </c>
      <c r="T179" s="7">
        <v>0.0</v>
      </c>
      <c r="U179" s="7">
        <v>0.0</v>
      </c>
      <c r="V179" s="7">
        <v>1.0</v>
      </c>
      <c r="W179" s="8" t="s">
        <v>681</v>
      </c>
      <c r="X179" s="8"/>
      <c r="Y179" s="8"/>
      <c r="Z179" s="8"/>
      <c r="AA179" s="8"/>
      <c r="AB179" s="8" t="s">
        <v>87</v>
      </c>
      <c r="AC179" s="8" t="s">
        <v>88</v>
      </c>
      <c r="AD179" s="8"/>
      <c r="AE179" s="9" t="str">
        <f t="shared" si="1"/>
        <v>Auto</v>
      </c>
      <c r="AF179" s="9">
        <f t="shared" si="2"/>
        <v>0</v>
      </c>
      <c r="AG179" s="9">
        <f t="shared" si="3"/>
        <v>0</v>
      </c>
      <c r="AH179" s="9">
        <f t="shared" si="4"/>
        <v>1</v>
      </c>
      <c r="AI179" s="7">
        <v>53.0</v>
      </c>
      <c r="AJ179" s="7" t="s">
        <v>684</v>
      </c>
    </row>
    <row r="180" ht="15.75" customHeight="1">
      <c r="A180" s="7">
        <v>578.0</v>
      </c>
      <c r="B180" s="7" t="s">
        <v>701</v>
      </c>
      <c r="C180" s="7" t="s">
        <v>250</v>
      </c>
      <c r="D180" s="7" t="s">
        <v>48</v>
      </c>
      <c r="E180" s="7" t="s">
        <v>80</v>
      </c>
      <c r="F180" s="7">
        <v>1.0</v>
      </c>
      <c r="G180" s="7" t="s">
        <v>95</v>
      </c>
      <c r="H180" s="7" t="s">
        <v>681</v>
      </c>
      <c r="I180" s="7" t="s">
        <v>702</v>
      </c>
      <c r="J180" s="7" t="s">
        <v>681</v>
      </c>
      <c r="K180" s="7" t="s">
        <v>702</v>
      </c>
      <c r="L180" s="7" t="s">
        <v>673</v>
      </c>
      <c r="M180" s="7" t="s">
        <v>703</v>
      </c>
      <c r="O180" s="7" t="s">
        <v>681</v>
      </c>
      <c r="P180" s="7" t="s">
        <v>702</v>
      </c>
      <c r="R180" s="7" t="s">
        <v>85</v>
      </c>
      <c r="S180" s="7" t="s">
        <v>96</v>
      </c>
      <c r="T180" s="7">
        <v>0.0</v>
      </c>
      <c r="U180" s="7">
        <v>1.0</v>
      </c>
      <c r="V180" s="7">
        <v>1.0</v>
      </c>
      <c r="W180" s="8" t="s">
        <v>681</v>
      </c>
      <c r="X180" s="8" t="s">
        <v>702</v>
      </c>
      <c r="Y180" s="8">
        <v>1.0</v>
      </c>
      <c r="Z180" s="8">
        <v>0.0</v>
      </c>
      <c r="AA180" s="8">
        <v>0.0</v>
      </c>
      <c r="AB180" s="8" t="s">
        <v>87</v>
      </c>
      <c r="AC180" s="8" t="s">
        <v>88</v>
      </c>
      <c r="AD180" s="8"/>
      <c r="AE180" s="9" t="str">
        <f t="shared" si="1"/>
        <v>Manual</v>
      </c>
      <c r="AF180" s="9">
        <f t="shared" si="2"/>
        <v>1</v>
      </c>
      <c r="AG180" s="9">
        <f t="shared" si="3"/>
        <v>0</v>
      </c>
      <c r="AH180" s="9">
        <f t="shared" si="4"/>
        <v>0</v>
      </c>
      <c r="AI180" s="7">
        <v>54.0</v>
      </c>
      <c r="AJ180" s="7" t="s">
        <v>704</v>
      </c>
    </row>
    <row r="181" ht="15.75" customHeight="1">
      <c r="A181" s="7">
        <v>579.0</v>
      </c>
      <c r="B181" s="7" t="s">
        <v>701</v>
      </c>
      <c r="C181" s="7" t="s">
        <v>250</v>
      </c>
      <c r="D181" s="7" t="s">
        <v>48</v>
      </c>
      <c r="E181" s="7" t="s">
        <v>80</v>
      </c>
      <c r="F181" s="7">
        <v>1.0</v>
      </c>
      <c r="G181" s="7" t="s">
        <v>90</v>
      </c>
      <c r="H181" s="7" t="s">
        <v>605</v>
      </c>
      <c r="I181" s="7" t="s">
        <v>606</v>
      </c>
      <c r="J181" s="7" t="s">
        <v>605</v>
      </c>
      <c r="K181" s="7" t="s">
        <v>606</v>
      </c>
      <c r="L181" s="7" t="s">
        <v>216</v>
      </c>
      <c r="M181" s="7" t="s">
        <v>607</v>
      </c>
      <c r="N181" s="7" t="s">
        <v>608</v>
      </c>
      <c r="P181" s="7" t="s">
        <v>124</v>
      </c>
      <c r="Q181" s="7" t="s">
        <v>126</v>
      </c>
      <c r="R181" s="7" t="s">
        <v>85</v>
      </c>
      <c r="S181" s="7" t="s">
        <v>86</v>
      </c>
      <c r="T181" s="7">
        <v>1.0</v>
      </c>
      <c r="U181" s="7">
        <v>1.0</v>
      </c>
      <c r="V181" s="7">
        <v>0.0</v>
      </c>
      <c r="W181" s="8" t="s">
        <v>605</v>
      </c>
      <c r="X181" s="8" t="s">
        <v>606</v>
      </c>
      <c r="Y181" s="8">
        <v>1.0</v>
      </c>
      <c r="Z181" s="8">
        <v>0.0</v>
      </c>
      <c r="AA181" s="8">
        <v>0.0</v>
      </c>
      <c r="AB181" s="8" t="s">
        <v>87</v>
      </c>
      <c r="AC181" s="8" t="s">
        <v>88</v>
      </c>
      <c r="AD181" s="8"/>
      <c r="AE181" s="9" t="str">
        <f t="shared" si="1"/>
        <v>Manual</v>
      </c>
      <c r="AF181" s="9">
        <f t="shared" si="2"/>
        <v>1</v>
      </c>
      <c r="AG181" s="9">
        <f t="shared" si="3"/>
        <v>0</v>
      </c>
      <c r="AH181" s="9">
        <f t="shared" si="4"/>
        <v>0</v>
      </c>
      <c r="AI181" s="7">
        <v>54.0</v>
      </c>
      <c r="AJ181" s="7" t="s">
        <v>705</v>
      </c>
    </row>
    <row r="182" ht="15.75" customHeight="1">
      <c r="A182" s="7">
        <v>581.0</v>
      </c>
      <c r="B182" s="7" t="s">
        <v>701</v>
      </c>
      <c r="C182" s="7" t="s">
        <v>250</v>
      </c>
      <c r="D182" s="7" t="s">
        <v>102</v>
      </c>
      <c r="E182" s="7" t="s">
        <v>80</v>
      </c>
      <c r="F182" s="7">
        <v>1.0</v>
      </c>
      <c r="G182" s="7" t="s">
        <v>49</v>
      </c>
      <c r="H182" s="7" t="s">
        <v>706</v>
      </c>
      <c r="I182" s="7" t="s">
        <v>707</v>
      </c>
      <c r="J182" s="7" t="s">
        <v>706</v>
      </c>
      <c r="K182" s="7" t="s">
        <v>707</v>
      </c>
      <c r="L182" s="7" t="s">
        <v>708</v>
      </c>
      <c r="M182" s="7" t="s">
        <v>709</v>
      </c>
      <c r="O182" s="7" t="s">
        <v>706</v>
      </c>
      <c r="P182" s="7" t="s">
        <v>707</v>
      </c>
      <c r="R182" s="7" t="s">
        <v>85</v>
      </c>
      <c r="S182" s="7" t="s">
        <v>96</v>
      </c>
      <c r="T182" s="7">
        <v>0.0</v>
      </c>
      <c r="U182" s="7">
        <v>1.0</v>
      </c>
      <c r="V182" s="7">
        <v>1.0</v>
      </c>
      <c r="W182" s="8" t="s">
        <v>706</v>
      </c>
      <c r="X182" s="8" t="s">
        <v>707</v>
      </c>
      <c r="Y182" s="8">
        <v>1.0</v>
      </c>
      <c r="Z182" s="8">
        <v>0.0</v>
      </c>
      <c r="AA182" s="8">
        <v>0.0</v>
      </c>
      <c r="AB182" s="8" t="s">
        <v>87</v>
      </c>
      <c r="AC182" s="8" t="s">
        <v>88</v>
      </c>
      <c r="AD182" s="8"/>
      <c r="AE182" s="9" t="str">
        <f t="shared" si="1"/>
        <v>Manual</v>
      </c>
      <c r="AF182" s="9">
        <f t="shared" si="2"/>
        <v>1</v>
      </c>
      <c r="AG182" s="9">
        <f t="shared" si="3"/>
        <v>0</v>
      </c>
      <c r="AH182" s="9">
        <f t="shared" si="4"/>
        <v>0</v>
      </c>
      <c r="AI182" s="7">
        <v>54.0</v>
      </c>
      <c r="AJ182" s="7" t="s">
        <v>710</v>
      </c>
    </row>
    <row r="183" ht="15.75" customHeight="1">
      <c r="A183" s="7">
        <v>582.0</v>
      </c>
      <c r="B183" s="7" t="s">
        <v>701</v>
      </c>
      <c r="C183" s="7" t="s">
        <v>250</v>
      </c>
      <c r="D183" s="7" t="s">
        <v>102</v>
      </c>
      <c r="E183" s="7" t="s">
        <v>80</v>
      </c>
      <c r="F183" s="7">
        <v>1.0</v>
      </c>
      <c r="G183" s="7" t="s">
        <v>95</v>
      </c>
      <c r="H183" s="7" t="s">
        <v>681</v>
      </c>
      <c r="J183" s="7" t="s">
        <v>681</v>
      </c>
      <c r="L183" s="7" t="s">
        <v>673</v>
      </c>
      <c r="O183" s="7" t="s">
        <v>681</v>
      </c>
      <c r="R183" s="7" t="s">
        <v>85</v>
      </c>
      <c r="S183" s="7" t="s">
        <v>96</v>
      </c>
      <c r="T183" s="7">
        <v>0.0</v>
      </c>
      <c r="U183" s="7">
        <v>0.0</v>
      </c>
      <c r="V183" s="7">
        <v>1.0</v>
      </c>
      <c r="W183" s="8" t="s">
        <v>681</v>
      </c>
      <c r="X183" s="8"/>
      <c r="Y183" s="8"/>
      <c r="Z183" s="8"/>
      <c r="AA183" s="8"/>
      <c r="AB183" s="8" t="s">
        <v>87</v>
      </c>
      <c r="AC183" s="8" t="s">
        <v>88</v>
      </c>
      <c r="AD183" s="8"/>
      <c r="AE183" s="9" t="str">
        <f t="shared" si="1"/>
        <v>Auto</v>
      </c>
      <c r="AF183" s="9">
        <f t="shared" si="2"/>
        <v>0</v>
      </c>
      <c r="AG183" s="9">
        <f t="shared" si="3"/>
        <v>0</v>
      </c>
      <c r="AH183" s="9">
        <f t="shared" si="4"/>
        <v>1</v>
      </c>
      <c r="AI183" s="7">
        <v>54.0</v>
      </c>
      <c r="AJ183" s="7" t="s">
        <v>704</v>
      </c>
    </row>
    <row r="184" ht="15.75" customHeight="1">
      <c r="A184" s="7">
        <v>586.0</v>
      </c>
      <c r="B184" s="7" t="s">
        <v>701</v>
      </c>
      <c r="C184" s="7" t="s">
        <v>250</v>
      </c>
      <c r="D184" s="7" t="s">
        <v>115</v>
      </c>
      <c r="E184" s="7" t="s">
        <v>80</v>
      </c>
      <c r="F184" s="7">
        <v>1.0</v>
      </c>
      <c r="G184" s="7" t="s">
        <v>95</v>
      </c>
      <c r="H184" s="7" t="s">
        <v>681</v>
      </c>
      <c r="J184" s="7" t="s">
        <v>681</v>
      </c>
      <c r="L184" s="7" t="s">
        <v>673</v>
      </c>
      <c r="O184" s="7" t="s">
        <v>681</v>
      </c>
      <c r="R184" s="7" t="s">
        <v>85</v>
      </c>
      <c r="S184" s="7" t="s">
        <v>96</v>
      </c>
      <c r="T184" s="7">
        <v>0.0</v>
      </c>
      <c r="U184" s="7">
        <v>0.0</v>
      </c>
      <c r="V184" s="7">
        <v>1.0</v>
      </c>
      <c r="W184" s="8" t="s">
        <v>681</v>
      </c>
      <c r="X184" s="8"/>
      <c r="Y184" s="8"/>
      <c r="Z184" s="8"/>
      <c r="AA184" s="8"/>
      <c r="AB184" s="8" t="s">
        <v>87</v>
      </c>
      <c r="AC184" s="8" t="s">
        <v>88</v>
      </c>
      <c r="AD184" s="8"/>
      <c r="AE184" s="9" t="str">
        <f t="shared" si="1"/>
        <v>Auto</v>
      </c>
      <c r="AF184" s="9">
        <f t="shared" si="2"/>
        <v>0</v>
      </c>
      <c r="AG184" s="9">
        <f t="shared" si="3"/>
        <v>0</v>
      </c>
      <c r="AH184" s="9">
        <f t="shared" si="4"/>
        <v>1</v>
      </c>
      <c r="AI184" s="7">
        <v>54.0</v>
      </c>
      <c r="AJ184" s="7" t="s">
        <v>704</v>
      </c>
    </row>
    <row r="185" ht="15.75" customHeight="1">
      <c r="A185" s="7">
        <v>587.0</v>
      </c>
      <c r="B185" s="7" t="s">
        <v>701</v>
      </c>
      <c r="C185" s="7" t="s">
        <v>250</v>
      </c>
      <c r="D185" s="7" t="s">
        <v>115</v>
      </c>
      <c r="E185" s="7" t="s">
        <v>80</v>
      </c>
      <c r="F185" s="7">
        <v>1.0</v>
      </c>
      <c r="G185" s="7" t="s">
        <v>90</v>
      </c>
      <c r="H185" s="7" t="s">
        <v>605</v>
      </c>
      <c r="I185" s="7" t="s">
        <v>606</v>
      </c>
      <c r="J185" s="7" t="s">
        <v>605</v>
      </c>
      <c r="K185" s="7" t="s">
        <v>606</v>
      </c>
      <c r="L185" s="7" t="s">
        <v>216</v>
      </c>
      <c r="M185" s="7" t="s">
        <v>607</v>
      </c>
      <c r="N185" s="7" t="s">
        <v>608</v>
      </c>
      <c r="P185" s="7" t="s">
        <v>124</v>
      </c>
      <c r="Q185" s="7" t="s">
        <v>126</v>
      </c>
      <c r="R185" s="7" t="s">
        <v>85</v>
      </c>
      <c r="S185" s="7" t="s">
        <v>86</v>
      </c>
      <c r="T185" s="7">
        <v>1.0</v>
      </c>
      <c r="U185" s="7">
        <v>1.0</v>
      </c>
      <c r="V185" s="7">
        <v>0.0</v>
      </c>
      <c r="W185" s="8" t="s">
        <v>605</v>
      </c>
      <c r="X185" s="8" t="s">
        <v>606</v>
      </c>
      <c r="Y185" s="8">
        <v>1.0</v>
      </c>
      <c r="Z185" s="8">
        <v>0.0</v>
      </c>
      <c r="AA185" s="8">
        <v>0.0</v>
      </c>
      <c r="AB185" s="8" t="s">
        <v>87</v>
      </c>
      <c r="AC185" s="8" t="s">
        <v>88</v>
      </c>
      <c r="AD185" s="8"/>
      <c r="AE185" s="9" t="str">
        <f t="shared" si="1"/>
        <v>Manual</v>
      </c>
      <c r="AF185" s="9">
        <f t="shared" si="2"/>
        <v>1</v>
      </c>
      <c r="AG185" s="9">
        <f t="shared" si="3"/>
        <v>0</v>
      </c>
      <c r="AH185" s="9">
        <f t="shared" si="4"/>
        <v>0</v>
      </c>
      <c r="AI185" s="7">
        <v>54.0</v>
      </c>
      <c r="AJ185" s="7" t="s">
        <v>705</v>
      </c>
    </row>
    <row r="186" ht="15.75" customHeight="1">
      <c r="A186" s="7">
        <v>589.0</v>
      </c>
      <c r="B186" s="7" t="s">
        <v>712</v>
      </c>
      <c r="C186" s="7" t="s">
        <v>250</v>
      </c>
      <c r="D186" s="7" t="s">
        <v>48</v>
      </c>
      <c r="E186" s="7" t="s">
        <v>80</v>
      </c>
      <c r="F186" s="7">
        <v>1.0</v>
      </c>
      <c r="G186" s="7" t="s">
        <v>49</v>
      </c>
      <c r="H186" s="7" t="s">
        <v>713</v>
      </c>
      <c r="I186" s="7" t="s">
        <v>714</v>
      </c>
      <c r="J186" s="7" t="s">
        <v>713</v>
      </c>
      <c r="K186" s="7" t="s">
        <v>714</v>
      </c>
      <c r="L186" s="7" t="s">
        <v>715</v>
      </c>
      <c r="M186" s="7" t="s">
        <v>716</v>
      </c>
      <c r="O186" s="7" t="s">
        <v>713</v>
      </c>
      <c r="P186" s="7" t="s">
        <v>714</v>
      </c>
      <c r="R186" s="7" t="s">
        <v>85</v>
      </c>
      <c r="S186" s="7" t="s">
        <v>86</v>
      </c>
      <c r="T186" s="7">
        <v>0.0</v>
      </c>
      <c r="U186" s="7">
        <v>4.0</v>
      </c>
      <c r="V186" s="7">
        <v>1.0</v>
      </c>
      <c r="W186" s="8" t="s">
        <v>713</v>
      </c>
      <c r="X186" s="8" t="s">
        <v>714</v>
      </c>
      <c r="Y186" s="8">
        <v>1.0</v>
      </c>
      <c r="Z186" s="8">
        <v>0.0</v>
      </c>
      <c r="AA186" s="8">
        <v>0.0</v>
      </c>
      <c r="AB186" s="8" t="s">
        <v>87</v>
      </c>
      <c r="AC186" s="8" t="s">
        <v>88</v>
      </c>
      <c r="AD186" s="8"/>
      <c r="AE186" s="9" t="str">
        <f t="shared" si="1"/>
        <v>Manual</v>
      </c>
      <c r="AF186" s="9">
        <f t="shared" si="2"/>
        <v>1</v>
      </c>
      <c r="AG186" s="9">
        <f t="shared" si="3"/>
        <v>0</v>
      </c>
      <c r="AH186" s="9">
        <f t="shared" si="4"/>
        <v>0</v>
      </c>
      <c r="AI186" s="7">
        <v>56.0</v>
      </c>
      <c r="AJ186" s="7" t="s">
        <v>717</v>
      </c>
    </row>
    <row r="187" ht="15.75" customHeight="1">
      <c r="A187" s="7">
        <v>590.0</v>
      </c>
      <c r="B187" s="7" t="s">
        <v>712</v>
      </c>
      <c r="C187" s="7" t="s">
        <v>250</v>
      </c>
      <c r="D187" s="7" t="s">
        <v>48</v>
      </c>
      <c r="E187" s="7" t="s">
        <v>80</v>
      </c>
      <c r="F187" s="7">
        <v>1.0</v>
      </c>
      <c r="G187" s="7" t="s">
        <v>95</v>
      </c>
      <c r="H187" s="7" t="s">
        <v>681</v>
      </c>
      <c r="I187" s="7" t="s">
        <v>702</v>
      </c>
      <c r="J187" s="7" t="s">
        <v>681</v>
      </c>
      <c r="K187" s="7" t="s">
        <v>702</v>
      </c>
      <c r="L187" s="7" t="s">
        <v>673</v>
      </c>
      <c r="M187" s="7" t="s">
        <v>703</v>
      </c>
      <c r="O187" s="7" t="s">
        <v>681</v>
      </c>
      <c r="P187" s="7" t="s">
        <v>702</v>
      </c>
      <c r="R187" s="7" t="s">
        <v>85</v>
      </c>
      <c r="S187" s="7" t="s">
        <v>96</v>
      </c>
      <c r="T187" s="7">
        <v>0.0</v>
      </c>
      <c r="U187" s="7">
        <v>1.0</v>
      </c>
      <c r="V187" s="7">
        <v>1.0</v>
      </c>
      <c r="W187" s="8" t="s">
        <v>681</v>
      </c>
      <c r="X187" s="8" t="s">
        <v>702</v>
      </c>
      <c r="Y187" s="8">
        <v>1.0</v>
      </c>
      <c r="Z187" s="8">
        <v>0.0</v>
      </c>
      <c r="AA187" s="8">
        <v>0.0</v>
      </c>
      <c r="AB187" s="8" t="s">
        <v>87</v>
      </c>
      <c r="AC187" s="8" t="s">
        <v>88</v>
      </c>
      <c r="AD187" s="8"/>
      <c r="AE187" s="9" t="str">
        <f t="shared" si="1"/>
        <v>Manual</v>
      </c>
      <c r="AF187" s="9">
        <f t="shared" si="2"/>
        <v>1</v>
      </c>
      <c r="AG187" s="9">
        <f t="shared" si="3"/>
        <v>0</v>
      </c>
      <c r="AH187" s="9">
        <f t="shared" si="4"/>
        <v>0</v>
      </c>
      <c r="AI187" s="7">
        <v>56.0</v>
      </c>
      <c r="AJ187" s="7" t="s">
        <v>718</v>
      </c>
    </row>
    <row r="188" ht="15.75" customHeight="1">
      <c r="A188" s="7">
        <v>593.0</v>
      </c>
      <c r="B188" s="7" t="s">
        <v>712</v>
      </c>
      <c r="C188" s="7" t="s">
        <v>250</v>
      </c>
      <c r="D188" s="7" t="s">
        <v>102</v>
      </c>
      <c r="E188" s="7" t="s">
        <v>80</v>
      </c>
      <c r="F188" s="7">
        <v>1.0</v>
      </c>
      <c r="G188" s="7" t="s">
        <v>49</v>
      </c>
      <c r="H188" s="7" t="s">
        <v>713</v>
      </c>
      <c r="I188" s="7" t="s">
        <v>714</v>
      </c>
      <c r="J188" s="7" t="s">
        <v>713</v>
      </c>
      <c r="K188" s="7" t="s">
        <v>714</v>
      </c>
      <c r="L188" s="7" t="s">
        <v>715</v>
      </c>
      <c r="M188" s="7" t="s">
        <v>716</v>
      </c>
      <c r="O188" s="7" t="s">
        <v>713</v>
      </c>
      <c r="P188" s="7" t="s">
        <v>714</v>
      </c>
      <c r="R188" s="7" t="s">
        <v>85</v>
      </c>
      <c r="S188" s="7" t="s">
        <v>86</v>
      </c>
      <c r="T188" s="7">
        <v>0.0</v>
      </c>
      <c r="U188" s="7">
        <v>4.0</v>
      </c>
      <c r="V188" s="7">
        <v>1.0</v>
      </c>
      <c r="W188" s="8" t="s">
        <v>713</v>
      </c>
      <c r="X188" s="8" t="s">
        <v>714</v>
      </c>
      <c r="Y188" s="8">
        <v>1.0</v>
      </c>
      <c r="Z188" s="8">
        <v>0.0</v>
      </c>
      <c r="AA188" s="8">
        <v>0.0</v>
      </c>
      <c r="AB188" s="8" t="s">
        <v>87</v>
      </c>
      <c r="AC188" s="8" t="s">
        <v>88</v>
      </c>
      <c r="AD188" s="8"/>
      <c r="AE188" s="9" t="str">
        <f t="shared" si="1"/>
        <v>Manual</v>
      </c>
      <c r="AF188" s="9">
        <f t="shared" si="2"/>
        <v>1</v>
      </c>
      <c r="AG188" s="9">
        <f t="shared" si="3"/>
        <v>0</v>
      </c>
      <c r="AH188" s="9">
        <f t="shared" si="4"/>
        <v>0</v>
      </c>
      <c r="AI188" s="7">
        <v>56.0</v>
      </c>
      <c r="AJ188" s="7" t="s">
        <v>717</v>
      </c>
    </row>
    <row r="189" ht="15.75" customHeight="1">
      <c r="A189" s="7">
        <v>594.0</v>
      </c>
      <c r="B189" s="7" t="s">
        <v>712</v>
      </c>
      <c r="C189" s="7" t="s">
        <v>250</v>
      </c>
      <c r="D189" s="7" t="s">
        <v>102</v>
      </c>
      <c r="E189" s="7" t="s">
        <v>80</v>
      </c>
      <c r="F189" s="7">
        <v>1.0</v>
      </c>
      <c r="G189" s="7" t="s">
        <v>95</v>
      </c>
      <c r="H189" s="7" t="s">
        <v>681</v>
      </c>
      <c r="J189" s="7" t="s">
        <v>681</v>
      </c>
      <c r="L189" s="7" t="s">
        <v>673</v>
      </c>
      <c r="O189" s="7" t="s">
        <v>681</v>
      </c>
      <c r="R189" s="7" t="s">
        <v>85</v>
      </c>
      <c r="S189" s="7" t="s">
        <v>96</v>
      </c>
      <c r="T189" s="7">
        <v>0.0</v>
      </c>
      <c r="U189" s="7">
        <v>0.0</v>
      </c>
      <c r="V189" s="7">
        <v>1.0</v>
      </c>
      <c r="W189" s="8" t="s">
        <v>681</v>
      </c>
      <c r="X189" s="8"/>
      <c r="Y189" s="8"/>
      <c r="Z189" s="8"/>
      <c r="AA189" s="8"/>
      <c r="AB189" s="8" t="s">
        <v>87</v>
      </c>
      <c r="AC189" s="8" t="s">
        <v>88</v>
      </c>
      <c r="AD189" s="8"/>
      <c r="AE189" s="9" t="str">
        <f t="shared" si="1"/>
        <v>Auto</v>
      </c>
      <c r="AF189" s="9">
        <f t="shared" si="2"/>
        <v>0</v>
      </c>
      <c r="AG189" s="9">
        <f t="shared" si="3"/>
        <v>0</v>
      </c>
      <c r="AH189" s="9">
        <f t="shared" si="4"/>
        <v>1</v>
      </c>
      <c r="AI189" s="7">
        <v>56.0</v>
      </c>
      <c r="AJ189" s="7" t="s">
        <v>718</v>
      </c>
    </row>
    <row r="190" ht="15.75" customHeight="1">
      <c r="A190" s="7">
        <v>597.0</v>
      </c>
      <c r="B190" s="7" t="s">
        <v>712</v>
      </c>
      <c r="C190" s="7" t="s">
        <v>250</v>
      </c>
      <c r="D190" s="7" t="s">
        <v>115</v>
      </c>
      <c r="E190" s="7" t="s">
        <v>80</v>
      </c>
      <c r="F190" s="7">
        <v>1.0</v>
      </c>
      <c r="G190" s="7" t="s">
        <v>49</v>
      </c>
      <c r="H190" s="7" t="s">
        <v>713</v>
      </c>
      <c r="I190" s="7" t="s">
        <v>719</v>
      </c>
      <c r="J190" s="7" t="s">
        <v>713</v>
      </c>
      <c r="K190" s="7" t="s">
        <v>719</v>
      </c>
      <c r="L190" s="7" t="s">
        <v>715</v>
      </c>
      <c r="M190" s="7" t="s">
        <v>720</v>
      </c>
      <c r="O190" s="7" t="s">
        <v>713</v>
      </c>
      <c r="P190" s="7" t="s">
        <v>719</v>
      </c>
      <c r="R190" s="7" t="s">
        <v>85</v>
      </c>
      <c r="S190" s="7" t="s">
        <v>96</v>
      </c>
      <c r="T190" s="7">
        <v>0.0</v>
      </c>
      <c r="U190" s="7">
        <v>1.0</v>
      </c>
      <c r="V190" s="7">
        <v>1.0</v>
      </c>
      <c r="W190" s="8" t="s">
        <v>713</v>
      </c>
      <c r="X190" s="8" t="s">
        <v>719</v>
      </c>
      <c r="Y190" s="8">
        <v>1.0</v>
      </c>
      <c r="Z190" s="8">
        <v>0.0</v>
      </c>
      <c r="AA190" s="8">
        <v>0.0</v>
      </c>
      <c r="AB190" s="8" t="s">
        <v>87</v>
      </c>
      <c r="AC190" s="8" t="s">
        <v>88</v>
      </c>
      <c r="AD190" s="8"/>
      <c r="AE190" s="9" t="str">
        <f t="shared" si="1"/>
        <v>Manual</v>
      </c>
      <c r="AF190" s="9">
        <f t="shared" si="2"/>
        <v>1</v>
      </c>
      <c r="AG190" s="9">
        <f t="shared" si="3"/>
        <v>0</v>
      </c>
      <c r="AH190" s="9">
        <f t="shared" si="4"/>
        <v>0</v>
      </c>
      <c r="AI190" s="7">
        <v>56.0</v>
      </c>
      <c r="AJ190" s="7" t="s">
        <v>717</v>
      </c>
    </row>
    <row r="191" ht="15.75" customHeight="1">
      <c r="A191" s="7">
        <v>598.0</v>
      </c>
      <c r="B191" s="7" t="s">
        <v>712</v>
      </c>
      <c r="C191" s="7" t="s">
        <v>250</v>
      </c>
      <c r="D191" s="7" t="s">
        <v>115</v>
      </c>
      <c r="E191" s="7" t="s">
        <v>80</v>
      </c>
      <c r="F191" s="7">
        <v>1.0</v>
      </c>
      <c r="G191" s="7" t="s">
        <v>95</v>
      </c>
      <c r="H191" s="7" t="s">
        <v>681</v>
      </c>
      <c r="J191" s="7" t="s">
        <v>681</v>
      </c>
      <c r="L191" s="7" t="s">
        <v>673</v>
      </c>
      <c r="O191" s="7" t="s">
        <v>681</v>
      </c>
      <c r="R191" s="7" t="s">
        <v>85</v>
      </c>
      <c r="S191" s="7" t="s">
        <v>96</v>
      </c>
      <c r="T191" s="7">
        <v>0.0</v>
      </c>
      <c r="U191" s="7">
        <v>0.0</v>
      </c>
      <c r="V191" s="7">
        <v>1.0</v>
      </c>
      <c r="W191" s="8" t="s">
        <v>681</v>
      </c>
      <c r="X191" s="8"/>
      <c r="Y191" s="8"/>
      <c r="Z191" s="8"/>
      <c r="AA191" s="8"/>
      <c r="AB191" s="8" t="s">
        <v>87</v>
      </c>
      <c r="AC191" s="8" t="s">
        <v>88</v>
      </c>
      <c r="AD191" s="8"/>
      <c r="AE191" s="9" t="str">
        <f t="shared" si="1"/>
        <v>Auto</v>
      </c>
      <c r="AF191" s="9">
        <f t="shared" si="2"/>
        <v>0</v>
      </c>
      <c r="AG191" s="9">
        <f t="shared" si="3"/>
        <v>0</v>
      </c>
      <c r="AH191" s="9">
        <f t="shared" si="4"/>
        <v>1</v>
      </c>
      <c r="AI191" s="7">
        <v>56.0</v>
      </c>
      <c r="AJ191" s="7" t="s">
        <v>718</v>
      </c>
    </row>
    <row r="192" ht="15.75" customHeight="1">
      <c r="A192" s="7">
        <v>601.0</v>
      </c>
      <c r="B192" s="7" t="s">
        <v>721</v>
      </c>
      <c r="C192" s="7" t="s">
        <v>250</v>
      </c>
      <c r="D192" s="7" t="s">
        <v>48</v>
      </c>
      <c r="E192" s="7" t="s">
        <v>80</v>
      </c>
      <c r="F192" s="7">
        <v>1.0</v>
      </c>
      <c r="G192" s="7" t="s">
        <v>49</v>
      </c>
      <c r="H192" s="7" t="s">
        <v>722</v>
      </c>
      <c r="I192" s="7" t="s">
        <v>723</v>
      </c>
      <c r="J192" s="7" t="s">
        <v>722</v>
      </c>
      <c r="K192" s="7" t="s">
        <v>723</v>
      </c>
      <c r="L192" s="7" t="s">
        <v>724</v>
      </c>
      <c r="M192" s="7" t="s">
        <v>725</v>
      </c>
      <c r="O192" s="7" t="s">
        <v>722</v>
      </c>
      <c r="P192" s="7" t="s">
        <v>723</v>
      </c>
      <c r="R192" s="7" t="s">
        <v>85</v>
      </c>
      <c r="S192" s="7" t="s">
        <v>96</v>
      </c>
      <c r="T192" s="7">
        <v>0.0</v>
      </c>
      <c r="U192" s="7">
        <v>1.0</v>
      </c>
      <c r="V192" s="7">
        <v>1.0</v>
      </c>
      <c r="W192" s="8" t="s">
        <v>722</v>
      </c>
      <c r="X192" s="8" t="s">
        <v>723</v>
      </c>
      <c r="Y192" s="8">
        <v>1.0</v>
      </c>
      <c r="Z192" s="8">
        <v>0.0</v>
      </c>
      <c r="AA192" s="8">
        <v>0.0</v>
      </c>
      <c r="AB192" s="8" t="s">
        <v>87</v>
      </c>
      <c r="AC192" s="8" t="s">
        <v>88</v>
      </c>
      <c r="AD192" s="8"/>
      <c r="AE192" s="9" t="str">
        <f t="shared" si="1"/>
        <v>Manual</v>
      </c>
      <c r="AF192" s="9">
        <f t="shared" si="2"/>
        <v>1</v>
      </c>
      <c r="AG192" s="9">
        <f t="shared" si="3"/>
        <v>0</v>
      </c>
      <c r="AH192" s="9">
        <f t="shared" si="4"/>
        <v>0</v>
      </c>
      <c r="AI192" s="7">
        <v>57.0</v>
      </c>
      <c r="AJ192" s="7" t="s">
        <v>728</v>
      </c>
    </row>
    <row r="193" ht="15.75" customHeight="1">
      <c r="A193" s="7">
        <v>603.0</v>
      </c>
      <c r="B193" s="7" t="s">
        <v>721</v>
      </c>
      <c r="C193" s="7" t="s">
        <v>250</v>
      </c>
      <c r="D193" s="7" t="s">
        <v>48</v>
      </c>
      <c r="E193" s="7" t="s">
        <v>80</v>
      </c>
      <c r="F193" s="7">
        <v>1.0</v>
      </c>
      <c r="G193" s="7" t="s">
        <v>90</v>
      </c>
      <c r="H193" s="7" t="s">
        <v>605</v>
      </c>
      <c r="I193" s="7" t="s">
        <v>606</v>
      </c>
      <c r="J193" s="7" t="s">
        <v>605</v>
      </c>
      <c r="K193" s="7" t="s">
        <v>606</v>
      </c>
      <c r="L193" s="7" t="s">
        <v>216</v>
      </c>
      <c r="M193" s="7" t="s">
        <v>607</v>
      </c>
      <c r="N193" s="7" t="s">
        <v>608</v>
      </c>
      <c r="P193" s="7" t="s">
        <v>124</v>
      </c>
      <c r="Q193" s="7" t="s">
        <v>126</v>
      </c>
      <c r="R193" s="7" t="s">
        <v>85</v>
      </c>
      <c r="S193" s="7" t="s">
        <v>86</v>
      </c>
      <c r="T193" s="7">
        <v>1.0</v>
      </c>
      <c r="U193" s="7">
        <v>1.0</v>
      </c>
      <c r="V193" s="7">
        <v>0.0</v>
      </c>
      <c r="W193" s="8" t="s">
        <v>605</v>
      </c>
      <c r="X193" s="8" t="s">
        <v>606</v>
      </c>
      <c r="Y193" s="8">
        <v>1.0</v>
      </c>
      <c r="Z193" s="8">
        <v>0.0</v>
      </c>
      <c r="AA193" s="8">
        <v>0.0</v>
      </c>
      <c r="AB193" s="8" t="s">
        <v>87</v>
      </c>
      <c r="AC193" s="8" t="s">
        <v>88</v>
      </c>
      <c r="AD193" s="8"/>
      <c r="AE193" s="9" t="str">
        <f t="shared" si="1"/>
        <v>Manual</v>
      </c>
      <c r="AF193" s="9">
        <f t="shared" si="2"/>
        <v>1</v>
      </c>
      <c r="AG193" s="9">
        <f t="shared" si="3"/>
        <v>0</v>
      </c>
      <c r="AH193" s="9">
        <f t="shared" si="4"/>
        <v>0</v>
      </c>
      <c r="AI193" s="7">
        <v>57.0</v>
      </c>
      <c r="AJ193" s="7" t="s">
        <v>729</v>
      </c>
    </row>
    <row r="194" ht="15.75" customHeight="1">
      <c r="A194" s="7">
        <v>605.0</v>
      </c>
      <c r="B194" s="7" t="s">
        <v>721</v>
      </c>
      <c r="C194" s="7" t="s">
        <v>250</v>
      </c>
      <c r="D194" s="7" t="s">
        <v>102</v>
      </c>
      <c r="E194" s="7" t="s">
        <v>80</v>
      </c>
      <c r="F194" s="7">
        <v>1.0</v>
      </c>
      <c r="G194" s="7" t="s">
        <v>49</v>
      </c>
      <c r="H194" s="7" t="s">
        <v>722</v>
      </c>
      <c r="I194" s="7" t="s">
        <v>723</v>
      </c>
      <c r="J194" s="7" t="s">
        <v>722</v>
      </c>
      <c r="K194" s="7" t="s">
        <v>723</v>
      </c>
      <c r="L194" s="7" t="s">
        <v>724</v>
      </c>
      <c r="M194" s="7" t="s">
        <v>725</v>
      </c>
      <c r="O194" s="7" t="s">
        <v>722</v>
      </c>
      <c r="P194" s="7" t="s">
        <v>723</v>
      </c>
      <c r="R194" s="7" t="s">
        <v>85</v>
      </c>
      <c r="S194" s="7" t="s">
        <v>96</v>
      </c>
      <c r="T194" s="7">
        <v>0.0</v>
      </c>
      <c r="U194" s="7">
        <v>1.0</v>
      </c>
      <c r="V194" s="7">
        <v>1.0</v>
      </c>
      <c r="W194" s="8" t="s">
        <v>722</v>
      </c>
      <c r="X194" s="8" t="s">
        <v>723</v>
      </c>
      <c r="Y194" s="8">
        <v>1.0</v>
      </c>
      <c r="Z194" s="8">
        <v>0.0</v>
      </c>
      <c r="AA194" s="8">
        <v>0.0</v>
      </c>
      <c r="AB194" s="8" t="s">
        <v>87</v>
      </c>
      <c r="AC194" s="8" t="s">
        <v>88</v>
      </c>
      <c r="AD194" s="8"/>
      <c r="AE194" s="9" t="str">
        <f t="shared" si="1"/>
        <v>Manual</v>
      </c>
      <c r="AF194" s="9">
        <f t="shared" si="2"/>
        <v>1</v>
      </c>
      <c r="AG194" s="9">
        <f t="shared" si="3"/>
        <v>0</v>
      </c>
      <c r="AH194" s="9">
        <f t="shared" si="4"/>
        <v>0</v>
      </c>
      <c r="AI194" s="7">
        <v>57.0</v>
      </c>
      <c r="AJ194" s="7" t="s">
        <v>728</v>
      </c>
    </row>
    <row r="195" ht="15.75" customHeight="1">
      <c r="A195" s="7">
        <v>606.0</v>
      </c>
      <c r="B195" s="7" t="s">
        <v>721</v>
      </c>
      <c r="C195" s="7" t="s">
        <v>250</v>
      </c>
      <c r="D195" s="7" t="s">
        <v>102</v>
      </c>
      <c r="E195" s="7" t="s">
        <v>80</v>
      </c>
      <c r="F195" s="7">
        <v>1.0</v>
      </c>
      <c r="G195" s="7" t="s">
        <v>95</v>
      </c>
      <c r="H195" s="7" t="s">
        <v>730</v>
      </c>
      <c r="J195" s="7" t="s">
        <v>730</v>
      </c>
      <c r="L195" s="7" t="s">
        <v>515</v>
      </c>
      <c r="O195" s="7" t="s">
        <v>730</v>
      </c>
      <c r="R195" s="7" t="s">
        <v>85</v>
      </c>
      <c r="S195" s="7" t="s">
        <v>96</v>
      </c>
      <c r="T195" s="7">
        <v>0.0</v>
      </c>
      <c r="U195" s="7">
        <v>0.0</v>
      </c>
      <c r="V195" s="7">
        <v>1.0</v>
      </c>
      <c r="W195" s="8" t="s">
        <v>730</v>
      </c>
      <c r="X195" s="8"/>
      <c r="Y195" s="8"/>
      <c r="Z195" s="8"/>
      <c r="AA195" s="8"/>
      <c r="AB195" s="8" t="s">
        <v>87</v>
      </c>
      <c r="AC195" s="8" t="s">
        <v>88</v>
      </c>
      <c r="AD195" s="8"/>
      <c r="AE195" s="9" t="str">
        <f t="shared" si="1"/>
        <v>Auto</v>
      </c>
      <c r="AF195" s="9">
        <f t="shared" si="2"/>
        <v>0</v>
      </c>
      <c r="AG195" s="9">
        <f t="shared" si="3"/>
        <v>0</v>
      </c>
      <c r="AH195" s="9">
        <f t="shared" si="4"/>
        <v>1</v>
      </c>
      <c r="AI195" s="7">
        <v>57.0</v>
      </c>
      <c r="AJ195" s="7" t="s">
        <v>731</v>
      </c>
    </row>
    <row r="196" ht="15.75" customHeight="1">
      <c r="A196" s="7">
        <v>607.0</v>
      </c>
      <c r="B196" s="7" t="s">
        <v>721</v>
      </c>
      <c r="C196" s="7" t="s">
        <v>250</v>
      </c>
      <c r="D196" s="7" t="s">
        <v>102</v>
      </c>
      <c r="E196" s="7" t="s">
        <v>80</v>
      </c>
      <c r="F196" s="7">
        <v>1.0</v>
      </c>
      <c r="G196" s="7" t="s">
        <v>90</v>
      </c>
      <c r="H196" s="7" t="s">
        <v>605</v>
      </c>
      <c r="I196" s="7" t="s">
        <v>124</v>
      </c>
      <c r="J196" s="7" t="s">
        <v>605</v>
      </c>
      <c r="K196" s="7" t="s">
        <v>124</v>
      </c>
      <c r="L196" s="7" t="s">
        <v>216</v>
      </c>
      <c r="M196" s="7" t="s">
        <v>93</v>
      </c>
      <c r="O196" s="7" t="s">
        <v>605</v>
      </c>
      <c r="P196" s="7" t="s">
        <v>124</v>
      </c>
      <c r="R196" s="7" t="s">
        <v>85</v>
      </c>
      <c r="S196" s="7" t="s">
        <v>96</v>
      </c>
      <c r="T196" s="7">
        <v>0.0</v>
      </c>
      <c r="U196" s="7">
        <v>1.0</v>
      </c>
      <c r="V196" s="7">
        <v>1.0</v>
      </c>
      <c r="W196" s="8" t="s">
        <v>605</v>
      </c>
      <c r="X196" s="8" t="s">
        <v>124</v>
      </c>
      <c r="Y196" s="8">
        <v>1.0</v>
      </c>
      <c r="Z196" s="8">
        <v>0.0</v>
      </c>
      <c r="AA196" s="8">
        <v>0.0</v>
      </c>
      <c r="AB196" s="8" t="s">
        <v>87</v>
      </c>
      <c r="AC196" s="8" t="s">
        <v>88</v>
      </c>
      <c r="AD196" s="8"/>
      <c r="AE196" s="9" t="str">
        <f t="shared" si="1"/>
        <v>Manual</v>
      </c>
      <c r="AF196" s="9">
        <f t="shared" si="2"/>
        <v>1</v>
      </c>
      <c r="AG196" s="9">
        <f t="shared" si="3"/>
        <v>0</v>
      </c>
      <c r="AH196" s="9">
        <f t="shared" si="4"/>
        <v>0</v>
      </c>
      <c r="AI196" s="7">
        <v>57.0</v>
      </c>
      <c r="AJ196" s="7" t="s">
        <v>729</v>
      </c>
    </row>
    <row r="197" ht="15.75" customHeight="1">
      <c r="A197" s="7">
        <v>609.0</v>
      </c>
      <c r="B197" s="7" t="s">
        <v>721</v>
      </c>
      <c r="C197" s="7" t="s">
        <v>250</v>
      </c>
      <c r="D197" s="7" t="s">
        <v>115</v>
      </c>
      <c r="E197" s="7" t="s">
        <v>80</v>
      </c>
      <c r="F197" s="7">
        <v>1.0</v>
      </c>
      <c r="G197" s="7" t="s">
        <v>49</v>
      </c>
      <c r="H197" s="7" t="s">
        <v>722</v>
      </c>
      <c r="I197" s="7" t="s">
        <v>723</v>
      </c>
      <c r="J197" s="7" t="s">
        <v>722</v>
      </c>
      <c r="K197" s="7" t="s">
        <v>723</v>
      </c>
      <c r="L197" s="7" t="s">
        <v>724</v>
      </c>
      <c r="M197" s="7" t="s">
        <v>725</v>
      </c>
      <c r="O197" s="7" t="s">
        <v>722</v>
      </c>
      <c r="P197" s="7" t="s">
        <v>723</v>
      </c>
      <c r="R197" s="7" t="s">
        <v>85</v>
      </c>
      <c r="S197" s="7" t="s">
        <v>96</v>
      </c>
      <c r="T197" s="7">
        <v>0.0</v>
      </c>
      <c r="U197" s="7">
        <v>1.0</v>
      </c>
      <c r="V197" s="7">
        <v>1.0</v>
      </c>
      <c r="W197" s="8" t="s">
        <v>722</v>
      </c>
      <c r="X197" s="8" t="s">
        <v>723</v>
      </c>
      <c r="Y197" s="8">
        <v>1.0</v>
      </c>
      <c r="Z197" s="8">
        <v>0.0</v>
      </c>
      <c r="AA197" s="8">
        <v>0.0</v>
      </c>
      <c r="AB197" s="8" t="s">
        <v>87</v>
      </c>
      <c r="AC197" s="8" t="s">
        <v>88</v>
      </c>
      <c r="AD197" s="8"/>
      <c r="AE197" s="9" t="str">
        <f t="shared" si="1"/>
        <v>Manual</v>
      </c>
      <c r="AF197" s="9">
        <f t="shared" si="2"/>
        <v>1</v>
      </c>
      <c r="AG197" s="9">
        <f t="shared" si="3"/>
        <v>0</v>
      </c>
      <c r="AH197" s="9">
        <f t="shared" si="4"/>
        <v>0</v>
      </c>
      <c r="AI197" s="7">
        <v>57.0</v>
      </c>
      <c r="AJ197" s="7" t="s">
        <v>728</v>
      </c>
    </row>
    <row r="198" ht="15.75" customHeight="1">
      <c r="A198" s="7">
        <v>610.0</v>
      </c>
      <c r="B198" s="7" t="s">
        <v>721</v>
      </c>
      <c r="C198" s="7" t="s">
        <v>250</v>
      </c>
      <c r="D198" s="7" t="s">
        <v>115</v>
      </c>
      <c r="E198" s="7" t="s">
        <v>80</v>
      </c>
      <c r="F198" s="7">
        <v>1.0</v>
      </c>
      <c r="G198" s="7" t="s">
        <v>95</v>
      </c>
      <c r="H198" s="7" t="s">
        <v>730</v>
      </c>
      <c r="J198" s="7" t="s">
        <v>730</v>
      </c>
      <c r="L198" s="7" t="s">
        <v>515</v>
      </c>
      <c r="O198" s="7" t="s">
        <v>730</v>
      </c>
      <c r="R198" s="7" t="s">
        <v>85</v>
      </c>
      <c r="S198" s="7" t="s">
        <v>96</v>
      </c>
      <c r="T198" s="7">
        <v>0.0</v>
      </c>
      <c r="U198" s="7">
        <v>0.0</v>
      </c>
      <c r="V198" s="7">
        <v>1.0</v>
      </c>
      <c r="W198" s="8" t="s">
        <v>730</v>
      </c>
      <c r="X198" s="8"/>
      <c r="Y198" s="8"/>
      <c r="Z198" s="8"/>
      <c r="AA198" s="8"/>
      <c r="AB198" s="8" t="s">
        <v>87</v>
      </c>
      <c r="AC198" s="8" t="s">
        <v>88</v>
      </c>
      <c r="AD198" s="8"/>
      <c r="AE198" s="9" t="str">
        <f t="shared" si="1"/>
        <v>Auto</v>
      </c>
      <c r="AF198" s="9">
        <f t="shared" si="2"/>
        <v>0</v>
      </c>
      <c r="AG198" s="9">
        <f t="shared" si="3"/>
        <v>0</v>
      </c>
      <c r="AH198" s="9">
        <f t="shared" si="4"/>
        <v>1</v>
      </c>
      <c r="AI198" s="7">
        <v>57.0</v>
      </c>
      <c r="AJ198" s="7" t="s">
        <v>731</v>
      </c>
    </row>
    <row r="199" ht="15.75" customHeight="1">
      <c r="A199" s="7">
        <v>618.0</v>
      </c>
      <c r="B199" s="7" t="s">
        <v>737</v>
      </c>
      <c r="C199" s="7" t="s">
        <v>250</v>
      </c>
      <c r="D199" s="7" t="s">
        <v>102</v>
      </c>
      <c r="E199" s="7" t="s">
        <v>80</v>
      </c>
      <c r="F199" s="7">
        <v>1.0</v>
      </c>
      <c r="G199" s="7" t="s">
        <v>95</v>
      </c>
      <c r="H199" s="7" t="s">
        <v>185</v>
      </c>
      <c r="J199" s="7" t="s">
        <v>185</v>
      </c>
      <c r="L199" s="7" t="s">
        <v>187</v>
      </c>
      <c r="O199" s="7" t="s">
        <v>185</v>
      </c>
      <c r="R199" s="7" t="s">
        <v>85</v>
      </c>
      <c r="S199" s="7" t="s">
        <v>96</v>
      </c>
      <c r="T199" s="7">
        <v>0.0</v>
      </c>
      <c r="U199" s="7">
        <v>0.0</v>
      </c>
      <c r="V199" s="7">
        <v>1.0</v>
      </c>
      <c r="W199" s="8" t="s">
        <v>185</v>
      </c>
      <c r="X199" s="8"/>
      <c r="Y199" s="8"/>
      <c r="Z199" s="8"/>
      <c r="AA199" s="8"/>
      <c r="AB199" s="8" t="s">
        <v>87</v>
      </c>
      <c r="AC199" s="8" t="s">
        <v>88</v>
      </c>
      <c r="AD199" s="8"/>
      <c r="AE199" s="9" t="str">
        <f t="shared" si="1"/>
        <v>Auto</v>
      </c>
      <c r="AF199" s="9">
        <f t="shared" si="2"/>
        <v>0</v>
      </c>
      <c r="AG199" s="9">
        <f t="shared" si="3"/>
        <v>0</v>
      </c>
      <c r="AH199" s="9">
        <f t="shared" si="4"/>
        <v>1</v>
      </c>
      <c r="AI199" s="7">
        <v>59.0</v>
      </c>
      <c r="AJ199" s="7" t="s">
        <v>738</v>
      </c>
    </row>
    <row r="200" ht="15.75" customHeight="1">
      <c r="A200" s="7">
        <v>622.0</v>
      </c>
      <c r="B200" s="7" t="s">
        <v>737</v>
      </c>
      <c r="C200" s="7" t="s">
        <v>250</v>
      </c>
      <c r="D200" s="7" t="s">
        <v>115</v>
      </c>
      <c r="E200" s="7" t="s">
        <v>80</v>
      </c>
      <c r="F200" s="7">
        <v>1.0</v>
      </c>
      <c r="G200" s="7" t="s">
        <v>95</v>
      </c>
      <c r="H200" s="7" t="s">
        <v>185</v>
      </c>
      <c r="J200" s="7" t="s">
        <v>185</v>
      </c>
      <c r="L200" s="7" t="s">
        <v>187</v>
      </c>
      <c r="O200" s="7" t="s">
        <v>185</v>
      </c>
      <c r="R200" s="7" t="s">
        <v>85</v>
      </c>
      <c r="S200" s="7" t="s">
        <v>96</v>
      </c>
      <c r="T200" s="7">
        <v>0.0</v>
      </c>
      <c r="U200" s="7">
        <v>0.0</v>
      </c>
      <c r="V200" s="7">
        <v>1.0</v>
      </c>
      <c r="W200" s="8" t="s">
        <v>185</v>
      </c>
      <c r="X200" s="8"/>
      <c r="Y200" s="8"/>
      <c r="Z200" s="8"/>
      <c r="AA200" s="8"/>
      <c r="AB200" s="8" t="s">
        <v>87</v>
      </c>
      <c r="AC200" s="8" t="s">
        <v>88</v>
      </c>
      <c r="AD200" s="8"/>
      <c r="AE200" s="9" t="str">
        <f t="shared" si="1"/>
        <v>Auto</v>
      </c>
      <c r="AF200" s="9">
        <f t="shared" si="2"/>
        <v>0</v>
      </c>
      <c r="AG200" s="9">
        <f t="shared" si="3"/>
        <v>0</v>
      </c>
      <c r="AH200" s="9">
        <f t="shared" si="4"/>
        <v>1</v>
      </c>
      <c r="AI200" s="7">
        <v>59.0</v>
      </c>
      <c r="AJ200" s="7" t="s">
        <v>738</v>
      </c>
    </row>
    <row r="201" ht="15.75" customHeight="1">
      <c r="A201" s="7">
        <v>630.0</v>
      </c>
      <c r="B201" s="7" t="s">
        <v>739</v>
      </c>
      <c r="C201" s="7" t="s">
        <v>250</v>
      </c>
      <c r="D201" s="7" t="s">
        <v>102</v>
      </c>
      <c r="E201" s="7" t="s">
        <v>80</v>
      </c>
      <c r="F201" s="7">
        <v>1.0</v>
      </c>
      <c r="G201" s="7" t="s">
        <v>95</v>
      </c>
      <c r="H201" s="7" t="s">
        <v>740</v>
      </c>
      <c r="J201" s="7" t="s">
        <v>740</v>
      </c>
      <c r="L201" s="7" t="s">
        <v>741</v>
      </c>
      <c r="O201" s="7" t="s">
        <v>740</v>
      </c>
      <c r="R201" s="7" t="s">
        <v>85</v>
      </c>
      <c r="S201" s="7" t="s">
        <v>96</v>
      </c>
      <c r="T201" s="7">
        <v>0.0</v>
      </c>
      <c r="U201" s="7">
        <v>0.0</v>
      </c>
      <c r="V201" s="7">
        <v>1.0</v>
      </c>
      <c r="W201" s="8" t="s">
        <v>740</v>
      </c>
      <c r="X201" s="8"/>
      <c r="Y201" s="8"/>
      <c r="Z201" s="8"/>
      <c r="AA201" s="8"/>
      <c r="AB201" s="8" t="s">
        <v>87</v>
      </c>
      <c r="AC201" s="8" t="s">
        <v>88</v>
      </c>
      <c r="AD201" s="8"/>
      <c r="AE201" s="9" t="str">
        <f t="shared" si="1"/>
        <v>Auto</v>
      </c>
      <c r="AF201" s="9">
        <f t="shared" si="2"/>
        <v>0</v>
      </c>
      <c r="AG201" s="9">
        <f t="shared" si="3"/>
        <v>0</v>
      </c>
      <c r="AH201" s="9">
        <f t="shared" si="4"/>
        <v>1</v>
      </c>
      <c r="AI201" s="7">
        <v>60.0</v>
      </c>
      <c r="AJ201" s="7" t="s">
        <v>743</v>
      </c>
    </row>
    <row r="202" ht="15.75" customHeight="1">
      <c r="A202" s="7">
        <v>631.0</v>
      </c>
      <c r="B202" s="7" t="s">
        <v>739</v>
      </c>
      <c r="C202" s="7" t="s">
        <v>250</v>
      </c>
      <c r="D202" s="7" t="s">
        <v>102</v>
      </c>
      <c r="E202" s="7" t="s">
        <v>80</v>
      </c>
      <c r="F202" s="7">
        <v>1.0</v>
      </c>
      <c r="G202" s="7" t="s">
        <v>90</v>
      </c>
      <c r="H202" s="7" t="s">
        <v>123</v>
      </c>
      <c r="I202" s="7" t="s">
        <v>744</v>
      </c>
      <c r="J202" s="7" t="s">
        <v>123</v>
      </c>
      <c r="K202" s="7" t="s">
        <v>745</v>
      </c>
      <c r="L202" s="7" t="s">
        <v>93</v>
      </c>
      <c r="M202" s="7" t="s">
        <v>746</v>
      </c>
      <c r="N202" s="7" t="s">
        <v>125</v>
      </c>
      <c r="P202" s="7" t="s">
        <v>559</v>
      </c>
      <c r="Q202" s="7" t="s">
        <v>126</v>
      </c>
      <c r="R202" s="7" t="s">
        <v>85</v>
      </c>
      <c r="S202" s="7" t="s">
        <v>86</v>
      </c>
      <c r="T202" s="7">
        <v>1.0</v>
      </c>
      <c r="U202" s="7">
        <v>1.0</v>
      </c>
      <c r="V202" s="7">
        <v>0.0</v>
      </c>
      <c r="W202" s="8" t="s">
        <v>123</v>
      </c>
      <c r="X202" s="8" t="s">
        <v>745</v>
      </c>
      <c r="Y202" s="8">
        <v>1.0</v>
      </c>
      <c r="Z202" s="8">
        <v>0.0</v>
      </c>
      <c r="AA202" s="8">
        <v>0.0</v>
      </c>
      <c r="AB202" s="8" t="s">
        <v>87</v>
      </c>
      <c r="AC202" s="8" t="s">
        <v>88</v>
      </c>
      <c r="AD202" s="8"/>
      <c r="AE202" s="9" t="str">
        <f t="shared" si="1"/>
        <v>Manual</v>
      </c>
      <c r="AF202" s="9">
        <f t="shared" si="2"/>
        <v>1</v>
      </c>
      <c r="AG202" s="9">
        <f t="shared" si="3"/>
        <v>0</v>
      </c>
      <c r="AH202" s="9">
        <f t="shared" si="4"/>
        <v>0</v>
      </c>
      <c r="AI202" s="7">
        <v>60.0</v>
      </c>
      <c r="AJ202" s="7" t="s">
        <v>747</v>
      </c>
    </row>
    <row r="203" ht="15.75" customHeight="1">
      <c r="A203" s="7">
        <v>632.0</v>
      </c>
      <c r="B203" s="7" t="s">
        <v>739</v>
      </c>
      <c r="C203" s="7" t="s">
        <v>250</v>
      </c>
      <c r="D203" s="7" t="s">
        <v>102</v>
      </c>
      <c r="E203" s="7" t="s">
        <v>80</v>
      </c>
      <c r="F203" s="7">
        <v>1.0</v>
      </c>
      <c r="G203" s="7" t="s">
        <v>105</v>
      </c>
      <c r="H203" s="7" t="s">
        <v>106</v>
      </c>
      <c r="I203" s="7" t="s">
        <v>748</v>
      </c>
      <c r="J203" s="7" t="s">
        <v>106</v>
      </c>
      <c r="K203" s="7" t="s">
        <v>748</v>
      </c>
      <c r="L203" s="7" t="s">
        <v>106</v>
      </c>
      <c r="M203" s="7" t="s">
        <v>749</v>
      </c>
      <c r="N203" s="7" t="s">
        <v>141</v>
      </c>
      <c r="P203" s="7" t="s">
        <v>750</v>
      </c>
      <c r="Q203" s="7" t="s">
        <v>99</v>
      </c>
      <c r="R203" s="7" t="s">
        <v>85</v>
      </c>
      <c r="S203" s="7" t="s">
        <v>86</v>
      </c>
      <c r="T203" s="7">
        <v>1.0</v>
      </c>
      <c r="U203" s="7">
        <v>2.0</v>
      </c>
      <c r="V203" s="7">
        <v>0.0</v>
      </c>
      <c r="W203" s="8" t="s">
        <v>106</v>
      </c>
      <c r="X203" s="8" t="s">
        <v>748</v>
      </c>
      <c r="Y203" s="8">
        <v>1.0</v>
      </c>
      <c r="Z203" s="8">
        <v>0.0</v>
      </c>
      <c r="AA203" s="8">
        <v>0.0</v>
      </c>
      <c r="AB203" s="8" t="s">
        <v>87</v>
      </c>
      <c r="AC203" s="8" t="s">
        <v>88</v>
      </c>
      <c r="AD203" s="8"/>
      <c r="AE203" s="9" t="str">
        <f t="shared" si="1"/>
        <v>Manual</v>
      </c>
      <c r="AF203" s="9">
        <f t="shared" si="2"/>
        <v>1</v>
      </c>
      <c r="AG203" s="9">
        <f t="shared" si="3"/>
        <v>0</v>
      </c>
      <c r="AH203" s="9">
        <f t="shared" si="4"/>
        <v>0</v>
      </c>
      <c r="AI203" s="7">
        <v>60.0</v>
      </c>
      <c r="AJ203" s="7" t="s">
        <v>751</v>
      </c>
    </row>
    <row r="204" ht="15.75" customHeight="1">
      <c r="A204" s="7">
        <v>633.0</v>
      </c>
      <c r="B204" s="7" t="s">
        <v>739</v>
      </c>
      <c r="C204" s="7" t="s">
        <v>250</v>
      </c>
      <c r="D204" s="7" t="s">
        <v>115</v>
      </c>
      <c r="E204" s="7" t="s">
        <v>80</v>
      </c>
      <c r="F204" s="7">
        <v>1.0</v>
      </c>
      <c r="G204" s="7" t="s">
        <v>49</v>
      </c>
      <c r="H204" s="7" t="s">
        <v>752</v>
      </c>
      <c r="I204" s="7" t="s">
        <v>753</v>
      </c>
      <c r="J204" s="7" t="s">
        <v>752</v>
      </c>
      <c r="K204" s="7" t="s">
        <v>753</v>
      </c>
      <c r="L204" s="7" t="s">
        <v>754</v>
      </c>
      <c r="M204" s="7" t="s">
        <v>755</v>
      </c>
      <c r="O204" s="7" t="s">
        <v>752</v>
      </c>
      <c r="P204" s="7" t="s">
        <v>753</v>
      </c>
      <c r="R204" s="7" t="s">
        <v>85</v>
      </c>
      <c r="S204" s="7" t="s">
        <v>96</v>
      </c>
      <c r="T204" s="7">
        <v>0.0</v>
      </c>
      <c r="U204" s="7">
        <v>1.0</v>
      </c>
      <c r="V204" s="7">
        <v>1.0</v>
      </c>
      <c r="W204" s="8" t="s">
        <v>752</v>
      </c>
      <c r="X204" s="8" t="s">
        <v>753</v>
      </c>
      <c r="Y204" s="8">
        <v>1.0</v>
      </c>
      <c r="Z204" s="8">
        <v>0.0</v>
      </c>
      <c r="AA204" s="8">
        <v>0.0</v>
      </c>
      <c r="AB204" s="8" t="s">
        <v>87</v>
      </c>
      <c r="AC204" s="8" t="s">
        <v>88</v>
      </c>
      <c r="AD204" s="8"/>
      <c r="AE204" s="9" t="str">
        <f t="shared" si="1"/>
        <v>Manual</v>
      </c>
      <c r="AF204" s="9">
        <f t="shared" si="2"/>
        <v>1</v>
      </c>
      <c r="AG204" s="9">
        <f t="shared" si="3"/>
        <v>0</v>
      </c>
      <c r="AH204" s="9">
        <f t="shared" si="4"/>
        <v>0</v>
      </c>
      <c r="AI204" s="7">
        <v>60.0</v>
      </c>
      <c r="AJ204" s="7" t="s">
        <v>756</v>
      </c>
    </row>
    <row r="205" ht="15.75" customHeight="1">
      <c r="A205" s="7">
        <v>634.0</v>
      </c>
      <c r="B205" s="7" t="s">
        <v>739</v>
      </c>
      <c r="C205" s="7" t="s">
        <v>250</v>
      </c>
      <c r="D205" s="7" t="s">
        <v>115</v>
      </c>
      <c r="E205" s="7" t="s">
        <v>80</v>
      </c>
      <c r="F205" s="7">
        <v>1.0</v>
      </c>
      <c r="G205" s="7" t="s">
        <v>95</v>
      </c>
      <c r="H205" s="7" t="s">
        <v>740</v>
      </c>
      <c r="J205" s="7" t="s">
        <v>740</v>
      </c>
      <c r="L205" s="7" t="s">
        <v>741</v>
      </c>
      <c r="O205" s="7" t="s">
        <v>740</v>
      </c>
      <c r="R205" s="7" t="s">
        <v>85</v>
      </c>
      <c r="S205" s="7" t="s">
        <v>96</v>
      </c>
      <c r="T205" s="7">
        <v>0.0</v>
      </c>
      <c r="U205" s="7">
        <v>0.0</v>
      </c>
      <c r="V205" s="7">
        <v>1.0</v>
      </c>
      <c r="W205" s="8" t="s">
        <v>740</v>
      </c>
      <c r="X205" s="8"/>
      <c r="Y205" s="8"/>
      <c r="Z205" s="8"/>
      <c r="AA205" s="8"/>
      <c r="AB205" s="8" t="s">
        <v>87</v>
      </c>
      <c r="AC205" s="8" t="s">
        <v>88</v>
      </c>
      <c r="AD205" s="8"/>
      <c r="AE205" s="9" t="str">
        <f t="shared" si="1"/>
        <v>Auto</v>
      </c>
      <c r="AF205" s="9">
        <f t="shared" si="2"/>
        <v>0</v>
      </c>
      <c r="AG205" s="9">
        <f t="shared" si="3"/>
        <v>0</v>
      </c>
      <c r="AH205" s="9">
        <f t="shared" si="4"/>
        <v>1</v>
      </c>
      <c r="AI205" s="7">
        <v>60.0</v>
      </c>
      <c r="AJ205" s="7" t="s">
        <v>743</v>
      </c>
    </row>
    <row r="206" ht="15.75" customHeight="1">
      <c r="A206" s="7">
        <v>635.0</v>
      </c>
      <c r="B206" s="7" t="s">
        <v>739</v>
      </c>
      <c r="C206" s="7" t="s">
        <v>250</v>
      </c>
      <c r="D206" s="7" t="s">
        <v>115</v>
      </c>
      <c r="E206" s="7" t="s">
        <v>80</v>
      </c>
      <c r="F206" s="7">
        <v>1.0</v>
      </c>
      <c r="G206" s="7" t="s">
        <v>90</v>
      </c>
      <c r="H206" s="7" t="s">
        <v>123</v>
      </c>
      <c r="I206" s="7" t="s">
        <v>758</v>
      </c>
      <c r="J206" s="7" t="s">
        <v>123</v>
      </c>
      <c r="K206" s="7" t="s">
        <v>759</v>
      </c>
      <c r="L206" s="7" t="s">
        <v>93</v>
      </c>
      <c r="M206" s="7" t="s">
        <v>760</v>
      </c>
      <c r="N206" s="7" t="s">
        <v>125</v>
      </c>
      <c r="P206" s="7" t="s">
        <v>559</v>
      </c>
      <c r="Q206" s="7" t="s">
        <v>126</v>
      </c>
      <c r="R206" s="7" t="s">
        <v>85</v>
      </c>
      <c r="S206" s="7" t="s">
        <v>86</v>
      </c>
      <c r="T206" s="7">
        <v>1.0</v>
      </c>
      <c r="U206" s="7">
        <v>1.0</v>
      </c>
      <c r="V206" s="7">
        <v>0.0</v>
      </c>
      <c r="W206" s="8" t="s">
        <v>123</v>
      </c>
      <c r="X206" s="8" t="s">
        <v>759</v>
      </c>
      <c r="Y206" s="8">
        <v>1.0</v>
      </c>
      <c r="Z206" s="8">
        <v>0.0</v>
      </c>
      <c r="AA206" s="8">
        <v>0.0</v>
      </c>
      <c r="AB206" s="8" t="s">
        <v>87</v>
      </c>
      <c r="AC206" s="8" t="s">
        <v>88</v>
      </c>
      <c r="AD206" s="8"/>
      <c r="AE206" s="9" t="str">
        <f t="shared" si="1"/>
        <v>Manual</v>
      </c>
      <c r="AF206" s="9">
        <f t="shared" si="2"/>
        <v>1</v>
      </c>
      <c r="AG206" s="9">
        <f t="shared" si="3"/>
        <v>0</v>
      </c>
      <c r="AH206" s="9">
        <f t="shared" si="4"/>
        <v>0</v>
      </c>
      <c r="AI206" s="7">
        <v>60.0</v>
      </c>
      <c r="AJ206" s="7" t="s">
        <v>747</v>
      </c>
    </row>
    <row r="207" ht="15.75" customHeight="1">
      <c r="A207" s="7">
        <v>636.0</v>
      </c>
      <c r="B207" s="7" t="s">
        <v>739</v>
      </c>
      <c r="C207" s="7" t="s">
        <v>250</v>
      </c>
      <c r="D207" s="7" t="s">
        <v>115</v>
      </c>
      <c r="E207" s="7" t="s">
        <v>80</v>
      </c>
      <c r="F207" s="7">
        <v>1.0</v>
      </c>
      <c r="G207" s="7" t="s">
        <v>105</v>
      </c>
      <c r="H207" s="7" t="s">
        <v>106</v>
      </c>
      <c r="I207" s="7" t="s">
        <v>761</v>
      </c>
      <c r="J207" s="7" t="s">
        <v>106</v>
      </c>
      <c r="K207" s="7" t="s">
        <v>761</v>
      </c>
      <c r="L207" s="7" t="s">
        <v>106</v>
      </c>
      <c r="M207" s="7" t="s">
        <v>762</v>
      </c>
      <c r="N207" s="7" t="s">
        <v>141</v>
      </c>
      <c r="P207" s="7" t="s">
        <v>763</v>
      </c>
      <c r="Q207" s="7" t="s">
        <v>99</v>
      </c>
      <c r="R207" s="7" t="s">
        <v>85</v>
      </c>
      <c r="S207" s="7" t="s">
        <v>86</v>
      </c>
      <c r="T207" s="7">
        <v>1.0</v>
      </c>
      <c r="U207" s="7">
        <v>2.0</v>
      </c>
      <c r="V207" s="7">
        <v>0.0</v>
      </c>
      <c r="W207" s="8" t="s">
        <v>106</v>
      </c>
      <c r="X207" s="8" t="s">
        <v>761</v>
      </c>
      <c r="Y207" s="8">
        <v>1.0</v>
      </c>
      <c r="Z207" s="8">
        <v>0.0</v>
      </c>
      <c r="AA207" s="8">
        <v>0.0</v>
      </c>
      <c r="AB207" s="8" t="s">
        <v>87</v>
      </c>
      <c r="AC207" s="8" t="s">
        <v>88</v>
      </c>
      <c r="AD207" s="8"/>
      <c r="AE207" s="9" t="str">
        <f t="shared" si="1"/>
        <v>Manual</v>
      </c>
      <c r="AF207" s="9">
        <f t="shared" si="2"/>
        <v>1</v>
      </c>
      <c r="AG207" s="9">
        <f t="shared" si="3"/>
        <v>0</v>
      </c>
      <c r="AH207" s="9">
        <f t="shared" si="4"/>
        <v>0</v>
      </c>
      <c r="AI207" s="7">
        <v>60.0</v>
      </c>
      <c r="AJ207" s="7" t="s">
        <v>751</v>
      </c>
    </row>
    <row r="208" ht="15.75" customHeight="1">
      <c r="A208" s="7">
        <v>641.0</v>
      </c>
      <c r="B208" s="7" t="s">
        <v>764</v>
      </c>
      <c r="C208" s="7" t="s">
        <v>250</v>
      </c>
      <c r="D208" s="7" t="s">
        <v>102</v>
      </c>
      <c r="E208" s="7" t="s">
        <v>80</v>
      </c>
      <c r="F208" s="7">
        <v>1.0</v>
      </c>
      <c r="G208" s="7" t="s">
        <v>49</v>
      </c>
      <c r="H208" s="7" t="s">
        <v>765</v>
      </c>
      <c r="J208" s="7" t="s">
        <v>765</v>
      </c>
      <c r="L208" s="7" t="s">
        <v>766</v>
      </c>
      <c r="O208" s="7" t="s">
        <v>765</v>
      </c>
      <c r="R208" s="7" t="s">
        <v>85</v>
      </c>
      <c r="S208" s="7" t="s">
        <v>96</v>
      </c>
      <c r="T208" s="7">
        <v>0.0</v>
      </c>
      <c r="U208" s="7">
        <v>0.0</v>
      </c>
      <c r="V208" s="7">
        <v>1.0</v>
      </c>
      <c r="W208" s="8" t="s">
        <v>765</v>
      </c>
      <c r="X208" s="8"/>
      <c r="Y208" s="8"/>
      <c r="Z208" s="8"/>
      <c r="AA208" s="8"/>
      <c r="AB208" s="8" t="s">
        <v>87</v>
      </c>
      <c r="AC208" s="8" t="s">
        <v>88</v>
      </c>
      <c r="AD208" s="8"/>
      <c r="AE208" s="9" t="str">
        <f t="shared" si="1"/>
        <v>Auto</v>
      </c>
      <c r="AF208" s="9">
        <f t="shared" si="2"/>
        <v>0</v>
      </c>
      <c r="AG208" s="9">
        <f t="shared" si="3"/>
        <v>0</v>
      </c>
      <c r="AH208" s="9">
        <f t="shared" si="4"/>
        <v>1</v>
      </c>
      <c r="AI208" s="7">
        <v>62.0</v>
      </c>
      <c r="AJ208" s="7" t="s">
        <v>769</v>
      </c>
    </row>
    <row r="209" ht="15.75" customHeight="1">
      <c r="A209" s="7">
        <v>642.0</v>
      </c>
      <c r="B209" s="7" t="s">
        <v>764</v>
      </c>
      <c r="C209" s="7" t="s">
        <v>250</v>
      </c>
      <c r="D209" s="7" t="s">
        <v>102</v>
      </c>
      <c r="E209" s="7" t="s">
        <v>80</v>
      </c>
      <c r="F209" s="7">
        <v>1.0</v>
      </c>
      <c r="G209" s="7" t="s">
        <v>95</v>
      </c>
      <c r="H209" s="7" t="s">
        <v>740</v>
      </c>
      <c r="I209" s="7" t="s">
        <v>250</v>
      </c>
      <c r="J209" s="7" t="s">
        <v>740</v>
      </c>
      <c r="K209" s="7" t="s">
        <v>250</v>
      </c>
      <c r="L209" s="7" t="s">
        <v>741</v>
      </c>
      <c r="M209" s="7" t="s">
        <v>770</v>
      </c>
      <c r="O209" s="7" t="s">
        <v>740</v>
      </c>
      <c r="P209" s="7" t="s">
        <v>250</v>
      </c>
      <c r="R209" s="7" t="s">
        <v>85</v>
      </c>
      <c r="S209" s="7" t="s">
        <v>96</v>
      </c>
      <c r="T209" s="7">
        <v>0.0</v>
      </c>
      <c r="U209" s="7">
        <v>1.0</v>
      </c>
      <c r="V209" s="7">
        <v>1.0</v>
      </c>
      <c r="W209" s="8" t="s">
        <v>740</v>
      </c>
      <c r="X209" s="8" t="s">
        <v>250</v>
      </c>
      <c r="Y209" s="8"/>
      <c r="Z209" s="8"/>
      <c r="AA209" s="8"/>
      <c r="AB209" s="8" t="s">
        <v>87</v>
      </c>
      <c r="AC209" s="8" t="s">
        <v>88</v>
      </c>
      <c r="AD209" s="8"/>
      <c r="AE209" s="9" t="str">
        <f t="shared" si="1"/>
        <v>Auto</v>
      </c>
      <c r="AF209" s="9">
        <f t="shared" si="2"/>
        <v>0</v>
      </c>
      <c r="AG209" s="9">
        <f t="shared" si="3"/>
        <v>1</v>
      </c>
      <c r="AH209" s="9">
        <f t="shared" si="4"/>
        <v>1</v>
      </c>
      <c r="AI209" s="7">
        <v>62.0</v>
      </c>
      <c r="AJ209" s="7" t="s">
        <v>771</v>
      </c>
    </row>
    <row r="210" ht="15.75" customHeight="1">
      <c r="A210" s="7">
        <v>646.0</v>
      </c>
      <c r="B210" s="7" t="s">
        <v>764</v>
      </c>
      <c r="C210" s="7" t="s">
        <v>250</v>
      </c>
      <c r="D210" s="7" t="s">
        <v>115</v>
      </c>
      <c r="E210" s="7" t="s">
        <v>80</v>
      </c>
      <c r="F210" s="7">
        <v>1.0</v>
      </c>
      <c r="G210" s="7" t="s">
        <v>95</v>
      </c>
      <c r="H210" s="7" t="s">
        <v>740</v>
      </c>
      <c r="J210" s="7" t="s">
        <v>740</v>
      </c>
      <c r="L210" s="7" t="s">
        <v>741</v>
      </c>
      <c r="O210" s="7" t="s">
        <v>740</v>
      </c>
      <c r="R210" s="7" t="s">
        <v>85</v>
      </c>
      <c r="S210" s="7" t="s">
        <v>96</v>
      </c>
      <c r="T210" s="7">
        <v>0.0</v>
      </c>
      <c r="U210" s="7">
        <v>0.0</v>
      </c>
      <c r="V210" s="7">
        <v>1.0</v>
      </c>
      <c r="W210" s="8" t="s">
        <v>740</v>
      </c>
      <c r="X210" s="8"/>
      <c r="Y210" s="8"/>
      <c r="Z210" s="8"/>
      <c r="AA210" s="8"/>
      <c r="AB210" s="8" t="s">
        <v>87</v>
      </c>
      <c r="AC210" s="8" t="s">
        <v>88</v>
      </c>
      <c r="AD210" s="8"/>
      <c r="AE210" s="9" t="str">
        <f t="shared" si="1"/>
        <v>Auto</v>
      </c>
      <c r="AF210" s="9">
        <f t="shared" si="2"/>
        <v>0</v>
      </c>
      <c r="AG210" s="9">
        <f t="shared" si="3"/>
        <v>0</v>
      </c>
      <c r="AH210" s="9">
        <f t="shared" si="4"/>
        <v>1</v>
      </c>
      <c r="AI210" s="7">
        <v>62.0</v>
      </c>
      <c r="AJ210" s="7" t="s">
        <v>771</v>
      </c>
    </row>
    <row r="211" ht="15.75" customHeight="1">
      <c r="A211" s="7">
        <v>649.0</v>
      </c>
      <c r="B211" s="7" t="s">
        <v>772</v>
      </c>
      <c r="C211" s="7" t="s">
        <v>250</v>
      </c>
      <c r="D211" s="7" t="s">
        <v>48</v>
      </c>
      <c r="E211" s="7" t="s">
        <v>80</v>
      </c>
      <c r="F211" s="7">
        <v>1.0</v>
      </c>
      <c r="G211" s="7" t="s">
        <v>49</v>
      </c>
      <c r="H211" s="7" t="s">
        <v>773</v>
      </c>
      <c r="I211" s="7" t="s">
        <v>774</v>
      </c>
      <c r="J211" s="7" t="s">
        <v>773</v>
      </c>
      <c r="K211" s="7" t="s">
        <v>774</v>
      </c>
      <c r="L211" s="7" t="s">
        <v>775</v>
      </c>
      <c r="M211" s="7" t="s">
        <v>776</v>
      </c>
      <c r="O211" s="7" t="s">
        <v>773</v>
      </c>
      <c r="P211" s="7" t="s">
        <v>774</v>
      </c>
      <c r="R211" s="7" t="s">
        <v>85</v>
      </c>
      <c r="S211" s="7" t="s">
        <v>96</v>
      </c>
      <c r="T211" s="7">
        <v>0.0</v>
      </c>
      <c r="U211" s="7">
        <v>1.0</v>
      </c>
      <c r="V211" s="7">
        <v>1.0</v>
      </c>
      <c r="W211" s="8" t="s">
        <v>773</v>
      </c>
      <c r="X211" s="8" t="s">
        <v>774</v>
      </c>
      <c r="Y211" s="8">
        <v>1.0</v>
      </c>
      <c r="Z211" s="8">
        <v>0.0</v>
      </c>
      <c r="AA211" s="8">
        <v>0.0</v>
      </c>
      <c r="AB211" s="8" t="s">
        <v>87</v>
      </c>
      <c r="AC211" s="8" t="s">
        <v>88</v>
      </c>
      <c r="AD211" s="8"/>
      <c r="AE211" s="9" t="str">
        <f t="shared" si="1"/>
        <v>Manual</v>
      </c>
      <c r="AF211" s="9">
        <f t="shared" si="2"/>
        <v>1</v>
      </c>
      <c r="AG211" s="9">
        <f t="shared" si="3"/>
        <v>0</v>
      </c>
      <c r="AH211" s="9">
        <f t="shared" si="4"/>
        <v>0</v>
      </c>
      <c r="AI211" s="7">
        <v>63.0</v>
      </c>
      <c r="AJ211" s="7" t="s">
        <v>777</v>
      </c>
    </row>
    <row r="212" ht="15.75" customHeight="1">
      <c r="A212" s="7">
        <v>653.0</v>
      </c>
      <c r="B212" s="7" t="s">
        <v>772</v>
      </c>
      <c r="C212" s="7" t="s">
        <v>250</v>
      </c>
      <c r="D212" s="7" t="s">
        <v>102</v>
      </c>
      <c r="E212" s="7" t="s">
        <v>80</v>
      </c>
      <c r="F212" s="7">
        <v>1.0</v>
      </c>
      <c r="G212" s="7" t="s">
        <v>49</v>
      </c>
      <c r="H212" s="7" t="s">
        <v>773</v>
      </c>
      <c r="I212" s="7" t="s">
        <v>774</v>
      </c>
      <c r="J212" s="7" t="s">
        <v>773</v>
      </c>
      <c r="K212" s="7" t="s">
        <v>774</v>
      </c>
      <c r="L212" s="7" t="s">
        <v>775</v>
      </c>
      <c r="M212" s="7" t="s">
        <v>776</v>
      </c>
      <c r="O212" s="7" t="s">
        <v>773</v>
      </c>
      <c r="P212" s="7" t="s">
        <v>774</v>
      </c>
      <c r="R212" s="7" t="s">
        <v>85</v>
      </c>
      <c r="S212" s="7" t="s">
        <v>96</v>
      </c>
      <c r="T212" s="7">
        <v>0.0</v>
      </c>
      <c r="U212" s="7">
        <v>1.0</v>
      </c>
      <c r="V212" s="7">
        <v>1.0</v>
      </c>
      <c r="W212" s="8" t="s">
        <v>773</v>
      </c>
      <c r="X212" s="8" t="s">
        <v>774</v>
      </c>
      <c r="Y212" s="8">
        <v>1.0</v>
      </c>
      <c r="Z212" s="8">
        <v>0.0</v>
      </c>
      <c r="AA212" s="8">
        <v>0.0</v>
      </c>
      <c r="AB212" s="8" t="s">
        <v>87</v>
      </c>
      <c r="AC212" s="8" t="s">
        <v>88</v>
      </c>
      <c r="AD212" s="8"/>
      <c r="AE212" s="9" t="str">
        <f t="shared" si="1"/>
        <v>Manual</v>
      </c>
      <c r="AF212" s="9">
        <f t="shared" si="2"/>
        <v>1</v>
      </c>
      <c r="AG212" s="9">
        <f t="shared" si="3"/>
        <v>0</v>
      </c>
      <c r="AH212" s="9">
        <f t="shared" si="4"/>
        <v>0</v>
      </c>
      <c r="AI212" s="7">
        <v>63.0</v>
      </c>
      <c r="AJ212" s="7" t="s">
        <v>777</v>
      </c>
    </row>
    <row r="213" ht="15.75" customHeight="1">
      <c r="A213" s="7">
        <v>657.0</v>
      </c>
      <c r="B213" s="7" t="s">
        <v>772</v>
      </c>
      <c r="C213" s="7" t="s">
        <v>250</v>
      </c>
      <c r="D213" s="7" t="s">
        <v>115</v>
      </c>
      <c r="E213" s="7" t="s">
        <v>80</v>
      </c>
      <c r="F213" s="7">
        <v>1.0</v>
      </c>
      <c r="G213" s="7" t="s">
        <v>49</v>
      </c>
      <c r="H213" s="7" t="s">
        <v>773</v>
      </c>
      <c r="J213" s="7" t="s">
        <v>773</v>
      </c>
      <c r="L213" s="7" t="s">
        <v>775</v>
      </c>
      <c r="O213" s="7" t="s">
        <v>773</v>
      </c>
      <c r="R213" s="7" t="s">
        <v>85</v>
      </c>
      <c r="S213" s="7" t="s">
        <v>96</v>
      </c>
      <c r="T213" s="7">
        <v>0.0</v>
      </c>
      <c r="U213" s="7">
        <v>0.0</v>
      </c>
      <c r="V213" s="7">
        <v>1.0</v>
      </c>
      <c r="W213" s="8" t="s">
        <v>773</v>
      </c>
      <c r="X213" s="8"/>
      <c r="Y213" s="8"/>
      <c r="Z213" s="8"/>
      <c r="AA213" s="8"/>
      <c r="AB213" s="8" t="s">
        <v>87</v>
      </c>
      <c r="AC213" s="8" t="s">
        <v>88</v>
      </c>
      <c r="AD213" s="8"/>
      <c r="AE213" s="9" t="str">
        <f t="shared" si="1"/>
        <v>Auto</v>
      </c>
      <c r="AF213" s="9">
        <f t="shared" si="2"/>
        <v>0</v>
      </c>
      <c r="AG213" s="9">
        <f t="shared" si="3"/>
        <v>0</v>
      </c>
      <c r="AH213" s="9">
        <f t="shared" si="4"/>
        <v>1</v>
      </c>
      <c r="AI213" s="7">
        <v>63.0</v>
      </c>
      <c r="AJ213" s="7" t="s">
        <v>777</v>
      </c>
    </row>
    <row r="214" ht="15.75" customHeight="1">
      <c r="A214" s="7">
        <v>658.0</v>
      </c>
      <c r="B214" s="7" t="s">
        <v>772</v>
      </c>
      <c r="C214" s="7" t="s">
        <v>250</v>
      </c>
      <c r="D214" s="7" t="s">
        <v>115</v>
      </c>
      <c r="E214" s="7" t="s">
        <v>80</v>
      </c>
      <c r="F214" s="7">
        <v>1.0</v>
      </c>
      <c r="G214" s="7" t="s">
        <v>95</v>
      </c>
      <c r="H214" s="7" t="s">
        <v>779</v>
      </c>
      <c r="J214" s="7" t="s">
        <v>779</v>
      </c>
      <c r="L214" s="7" t="s">
        <v>770</v>
      </c>
      <c r="O214" s="7" t="s">
        <v>779</v>
      </c>
      <c r="R214" s="7" t="s">
        <v>85</v>
      </c>
      <c r="S214" s="7" t="s">
        <v>96</v>
      </c>
      <c r="T214" s="7">
        <v>0.0</v>
      </c>
      <c r="U214" s="7">
        <v>0.0</v>
      </c>
      <c r="V214" s="7">
        <v>1.0</v>
      </c>
      <c r="W214" s="8" t="s">
        <v>779</v>
      </c>
      <c r="X214" s="8"/>
      <c r="Y214" s="8"/>
      <c r="Z214" s="8"/>
      <c r="AA214" s="8"/>
      <c r="AB214" s="8" t="s">
        <v>87</v>
      </c>
      <c r="AC214" s="8" t="s">
        <v>88</v>
      </c>
      <c r="AD214" s="8"/>
      <c r="AE214" s="9" t="str">
        <f t="shared" si="1"/>
        <v>Auto</v>
      </c>
      <c r="AF214" s="9">
        <f t="shared" si="2"/>
        <v>0</v>
      </c>
      <c r="AG214" s="9">
        <f t="shared" si="3"/>
        <v>0</v>
      </c>
      <c r="AH214" s="9">
        <f t="shared" si="4"/>
        <v>1</v>
      </c>
      <c r="AI214" s="7">
        <v>63.0</v>
      </c>
      <c r="AJ214" s="7" t="s">
        <v>780</v>
      </c>
    </row>
    <row r="215" ht="15.75" customHeight="1">
      <c r="A215" s="7">
        <v>661.0</v>
      </c>
      <c r="B215" s="7" t="s">
        <v>781</v>
      </c>
      <c r="C215" s="7" t="s">
        <v>250</v>
      </c>
      <c r="D215" s="7" t="s">
        <v>48</v>
      </c>
      <c r="E215" s="7" t="s">
        <v>80</v>
      </c>
      <c r="F215" s="7">
        <v>1.0</v>
      </c>
      <c r="G215" s="7" t="s">
        <v>49</v>
      </c>
      <c r="H215" s="7" t="s">
        <v>782</v>
      </c>
      <c r="I215" s="7" t="s">
        <v>783</v>
      </c>
      <c r="J215" s="7" t="s">
        <v>782</v>
      </c>
      <c r="K215" s="7" t="s">
        <v>783</v>
      </c>
      <c r="L215" s="7" t="s">
        <v>784</v>
      </c>
      <c r="M215" s="7" t="s">
        <v>785</v>
      </c>
      <c r="N215" s="7" t="s">
        <v>786</v>
      </c>
      <c r="P215" s="7" t="s">
        <v>787</v>
      </c>
      <c r="Q215" s="7" t="s">
        <v>99</v>
      </c>
      <c r="R215" s="7" t="s">
        <v>85</v>
      </c>
      <c r="S215" s="7" t="s">
        <v>86</v>
      </c>
      <c r="T215" s="7">
        <v>1.0</v>
      </c>
      <c r="U215" s="7">
        <v>1.0</v>
      </c>
      <c r="V215" s="7">
        <v>0.0</v>
      </c>
      <c r="W215" s="8" t="s">
        <v>782</v>
      </c>
      <c r="X215" s="8" t="s">
        <v>783</v>
      </c>
      <c r="Y215" s="8">
        <v>1.0</v>
      </c>
      <c r="Z215" s="8">
        <v>0.0</v>
      </c>
      <c r="AA215" s="8">
        <v>0.0</v>
      </c>
      <c r="AB215" s="8" t="s">
        <v>87</v>
      </c>
      <c r="AC215" s="8" t="s">
        <v>88</v>
      </c>
      <c r="AD215" s="8"/>
      <c r="AE215" s="9" t="str">
        <f t="shared" si="1"/>
        <v>Manual</v>
      </c>
      <c r="AF215" s="9">
        <f t="shared" si="2"/>
        <v>1</v>
      </c>
      <c r="AG215" s="9">
        <f t="shared" si="3"/>
        <v>0</v>
      </c>
      <c r="AH215" s="9">
        <f t="shared" si="4"/>
        <v>0</v>
      </c>
      <c r="AI215" s="7">
        <v>64.0</v>
      </c>
      <c r="AJ215" s="7" t="s">
        <v>790</v>
      </c>
    </row>
    <row r="216" ht="15.75" customHeight="1">
      <c r="A216" s="7">
        <v>663.0</v>
      </c>
      <c r="B216" s="7" t="s">
        <v>781</v>
      </c>
      <c r="C216" s="7" t="s">
        <v>250</v>
      </c>
      <c r="D216" s="7" t="s">
        <v>48</v>
      </c>
      <c r="E216" s="7" t="s">
        <v>80</v>
      </c>
      <c r="F216" s="7">
        <v>1.0</v>
      </c>
      <c r="G216" s="7" t="s">
        <v>90</v>
      </c>
      <c r="H216" s="7" t="s">
        <v>123</v>
      </c>
      <c r="I216" s="7" t="s">
        <v>745</v>
      </c>
      <c r="J216" s="7" t="s">
        <v>123</v>
      </c>
      <c r="K216" s="7" t="s">
        <v>745</v>
      </c>
      <c r="L216" s="7" t="s">
        <v>93</v>
      </c>
      <c r="M216" s="7" t="s">
        <v>746</v>
      </c>
      <c r="N216" s="7" t="s">
        <v>125</v>
      </c>
      <c r="P216" s="7" t="s">
        <v>559</v>
      </c>
      <c r="Q216" s="7" t="s">
        <v>126</v>
      </c>
      <c r="R216" s="7" t="s">
        <v>85</v>
      </c>
      <c r="S216" s="7" t="s">
        <v>86</v>
      </c>
      <c r="T216" s="7">
        <v>1.0</v>
      </c>
      <c r="U216" s="7">
        <v>1.0</v>
      </c>
      <c r="V216" s="7">
        <v>0.0</v>
      </c>
      <c r="W216" s="8" t="s">
        <v>123</v>
      </c>
      <c r="X216" s="8" t="s">
        <v>745</v>
      </c>
      <c r="Y216" s="8">
        <v>1.0</v>
      </c>
      <c r="Z216" s="8">
        <v>0.0</v>
      </c>
      <c r="AA216" s="8">
        <v>0.0</v>
      </c>
      <c r="AB216" s="8" t="s">
        <v>87</v>
      </c>
      <c r="AC216" s="8" t="s">
        <v>88</v>
      </c>
      <c r="AD216" s="8"/>
      <c r="AE216" s="9" t="str">
        <f t="shared" si="1"/>
        <v>Manual</v>
      </c>
      <c r="AF216" s="9">
        <f t="shared" si="2"/>
        <v>1</v>
      </c>
      <c r="AG216" s="9">
        <f t="shared" si="3"/>
        <v>0</v>
      </c>
      <c r="AH216" s="9">
        <f t="shared" si="4"/>
        <v>0</v>
      </c>
      <c r="AI216" s="7">
        <v>64.0</v>
      </c>
      <c r="AJ216" s="7" t="s">
        <v>791</v>
      </c>
    </row>
    <row r="217" ht="15.75" customHeight="1">
      <c r="A217" s="7">
        <v>664.0</v>
      </c>
      <c r="B217" s="7" t="s">
        <v>781</v>
      </c>
      <c r="C217" s="7" t="s">
        <v>250</v>
      </c>
      <c r="D217" s="7" t="s">
        <v>48</v>
      </c>
      <c r="E217" s="7" t="s">
        <v>80</v>
      </c>
      <c r="F217" s="7">
        <v>1.0</v>
      </c>
      <c r="G217" s="7" t="s">
        <v>105</v>
      </c>
      <c r="H217" s="7" t="s">
        <v>106</v>
      </c>
      <c r="I217" s="7" t="s">
        <v>792</v>
      </c>
      <c r="J217" s="7" t="s">
        <v>106</v>
      </c>
      <c r="K217" s="7" t="s">
        <v>792</v>
      </c>
      <c r="L217" s="7" t="s">
        <v>106</v>
      </c>
      <c r="M217" s="7" t="s">
        <v>793</v>
      </c>
      <c r="N217" s="7" t="s">
        <v>794</v>
      </c>
      <c r="P217" s="7" t="s">
        <v>795</v>
      </c>
      <c r="Q217" s="7" t="s">
        <v>109</v>
      </c>
      <c r="R217" s="7" t="s">
        <v>85</v>
      </c>
      <c r="S217" s="7" t="s">
        <v>86</v>
      </c>
      <c r="T217" s="7">
        <v>1.0</v>
      </c>
      <c r="U217" s="7">
        <v>1.0</v>
      </c>
      <c r="V217" s="7">
        <v>0.0</v>
      </c>
      <c r="W217" s="8" t="s">
        <v>106</v>
      </c>
      <c r="X217" s="8" t="s">
        <v>792</v>
      </c>
      <c r="Y217" s="8">
        <v>1.0</v>
      </c>
      <c r="Z217" s="8">
        <v>0.0</v>
      </c>
      <c r="AA217" s="8">
        <v>0.0</v>
      </c>
      <c r="AB217" s="8" t="s">
        <v>87</v>
      </c>
      <c r="AC217" s="8" t="s">
        <v>88</v>
      </c>
      <c r="AD217" s="8"/>
      <c r="AE217" s="9" t="str">
        <f t="shared" si="1"/>
        <v>Manual</v>
      </c>
      <c r="AF217" s="9">
        <f t="shared" si="2"/>
        <v>1</v>
      </c>
      <c r="AG217" s="9">
        <f t="shared" si="3"/>
        <v>0</v>
      </c>
      <c r="AH217" s="9">
        <f t="shared" si="4"/>
        <v>0</v>
      </c>
      <c r="AI217" s="7">
        <v>64.0</v>
      </c>
      <c r="AJ217" s="7" t="s">
        <v>796</v>
      </c>
    </row>
    <row r="218" ht="15.75" customHeight="1">
      <c r="A218" s="7">
        <v>669.0</v>
      </c>
      <c r="B218" s="7" t="s">
        <v>781</v>
      </c>
      <c r="C218" s="7" t="s">
        <v>250</v>
      </c>
      <c r="D218" s="7" t="s">
        <v>115</v>
      </c>
      <c r="E218" s="7" t="s">
        <v>80</v>
      </c>
      <c r="F218" s="7">
        <v>1.0</v>
      </c>
      <c r="G218" s="7" t="s">
        <v>49</v>
      </c>
      <c r="H218" s="7" t="s">
        <v>782</v>
      </c>
      <c r="I218" s="7" t="s">
        <v>799</v>
      </c>
      <c r="J218" s="7" t="s">
        <v>782</v>
      </c>
      <c r="K218" s="7" t="s">
        <v>799</v>
      </c>
      <c r="L218" s="7" t="s">
        <v>784</v>
      </c>
      <c r="M218" s="7" t="s">
        <v>800</v>
      </c>
      <c r="O218" s="7" t="s">
        <v>782</v>
      </c>
      <c r="P218" s="7" t="s">
        <v>799</v>
      </c>
      <c r="R218" s="7" t="s">
        <v>85</v>
      </c>
      <c r="S218" s="7" t="s">
        <v>96</v>
      </c>
      <c r="T218" s="7">
        <v>0.0</v>
      </c>
      <c r="U218" s="7">
        <v>1.0</v>
      </c>
      <c r="V218" s="7">
        <v>1.0</v>
      </c>
      <c r="W218" s="8" t="s">
        <v>782</v>
      </c>
      <c r="X218" s="8" t="s">
        <v>799</v>
      </c>
      <c r="Y218" s="8"/>
      <c r="Z218" s="8"/>
      <c r="AA218" s="8"/>
      <c r="AB218" s="8" t="s">
        <v>87</v>
      </c>
      <c r="AC218" s="8" t="s">
        <v>88</v>
      </c>
      <c r="AD218" s="8"/>
      <c r="AE218" s="9" t="str">
        <f t="shared" si="1"/>
        <v>Auto</v>
      </c>
      <c r="AF218" s="9">
        <f t="shared" si="2"/>
        <v>0</v>
      </c>
      <c r="AG218" s="9">
        <f t="shared" si="3"/>
        <v>1</v>
      </c>
      <c r="AH218" s="9">
        <f t="shared" si="4"/>
        <v>1</v>
      </c>
      <c r="AI218" s="7">
        <v>64.0</v>
      </c>
      <c r="AJ218" s="7" t="s">
        <v>790</v>
      </c>
    </row>
    <row r="219" ht="15.75" customHeight="1">
      <c r="A219" s="7">
        <v>681.0</v>
      </c>
      <c r="B219" s="7" t="s">
        <v>801</v>
      </c>
      <c r="C219" s="7" t="s">
        <v>250</v>
      </c>
      <c r="D219" s="7" t="s">
        <v>115</v>
      </c>
      <c r="E219" s="7" t="s">
        <v>80</v>
      </c>
      <c r="F219" s="7">
        <v>1.0</v>
      </c>
      <c r="G219" s="7" t="s">
        <v>49</v>
      </c>
      <c r="H219" s="7" t="s">
        <v>802</v>
      </c>
      <c r="J219" s="7" t="s">
        <v>802</v>
      </c>
      <c r="L219" s="7" t="s">
        <v>803</v>
      </c>
      <c r="O219" s="7" t="s">
        <v>802</v>
      </c>
      <c r="R219" s="7" t="s">
        <v>85</v>
      </c>
      <c r="S219" s="7" t="s">
        <v>96</v>
      </c>
      <c r="T219" s="7">
        <v>0.0</v>
      </c>
      <c r="U219" s="7">
        <v>0.0</v>
      </c>
      <c r="V219" s="7">
        <v>1.0</v>
      </c>
      <c r="W219" s="8" t="s">
        <v>802</v>
      </c>
      <c r="X219" s="8"/>
      <c r="Y219" s="8"/>
      <c r="Z219" s="8"/>
      <c r="AA219" s="8"/>
      <c r="AB219" s="8" t="s">
        <v>87</v>
      </c>
      <c r="AC219" s="8" t="s">
        <v>88</v>
      </c>
      <c r="AD219" s="8"/>
      <c r="AE219" s="9" t="str">
        <f t="shared" si="1"/>
        <v>Auto</v>
      </c>
      <c r="AF219" s="9">
        <f t="shared" si="2"/>
        <v>0</v>
      </c>
      <c r="AG219" s="9">
        <f t="shared" si="3"/>
        <v>0</v>
      </c>
      <c r="AH219" s="9">
        <f t="shared" si="4"/>
        <v>1</v>
      </c>
      <c r="AI219" s="7">
        <v>65.0</v>
      </c>
      <c r="AJ219" s="7" t="s">
        <v>808</v>
      </c>
    </row>
    <row r="220" ht="15.75" customHeight="1">
      <c r="A220" s="7">
        <v>682.0</v>
      </c>
      <c r="B220" s="7" t="s">
        <v>801</v>
      </c>
      <c r="C220" s="7" t="s">
        <v>250</v>
      </c>
      <c r="D220" s="7" t="s">
        <v>115</v>
      </c>
      <c r="E220" s="7" t="s">
        <v>80</v>
      </c>
      <c r="F220" s="7">
        <v>1.0</v>
      </c>
      <c r="G220" s="7" t="s">
        <v>95</v>
      </c>
      <c r="H220" s="7" t="s">
        <v>779</v>
      </c>
      <c r="J220" s="7" t="s">
        <v>779</v>
      </c>
      <c r="L220" s="7" t="s">
        <v>770</v>
      </c>
      <c r="O220" s="7" t="s">
        <v>779</v>
      </c>
      <c r="R220" s="7" t="s">
        <v>85</v>
      </c>
      <c r="S220" s="7" t="s">
        <v>96</v>
      </c>
      <c r="T220" s="7">
        <v>0.0</v>
      </c>
      <c r="U220" s="7">
        <v>0.0</v>
      </c>
      <c r="V220" s="7">
        <v>1.0</v>
      </c>
      <c r="W220" s="8" t="s">
        <v>779</v>
      </c>
      <c r="X220" s="8"/>
      <c r="Y220" s="8"/>
      <c r="Z220" s="8"/>
      <c r="AA220" s="8"/>
      <c r="AB220" s="8" t="s">
        <v>87</v>
      </c>
      <c r="AC220" s="8" t="s">
        <v>88</v>
      </c>
      <c r="AD220" s="8"/>
      <c r="AE220" s="9" t="str">
        <f t="shared" si="1"/>
        <v>Auto</v>
      </c>
      <c r="AF220" s="9">
        <f t="shared" si="2"/>
        <v>0</v>
      </c>
      <c r="AG220" s="9">
        <f t="shared" si="3"/>
        <v>0</v>
      </c>
      <c r="AH220" s="9">
        <f t="shared" si="4"/>
        <v>1</v>
      </c>
      <c r="AI220" s="7">
        <v>65.0</v>
      </c>
      <c r="AJ220" s="7" t="s">
        <v>809</v>
      </c>
    </row>
    <row r="221" ht="15.75" customHeight="1">
      <c r="A221" s="7">
        <v>694.0</v>
      </c>
      <c r="B221" s="7" t="s">
        <v>810</v>
      </c>
      <c r="C221" s="7" t="s">
        <v>250</v>
      </c>
      <c r="D221" s="7" t="s">
        <v>115</v>
      </c>
      <c r="E221" s="7" t="s">
        <v>80</v>
      </c>
      <c r="F221" s="7">
        <v>1.0</v>
      </c>
      <c r="G221" s="7" t="s">
        <v>95</v>
      </c>
      <c r="H221" s="7" t="s">
        <v>779</v>
      </c>
      <c r="J221" s="7" t="s">
        <v>779</v>
      </c>
      <c r="L221" s="7" t="s">
        <v>770</v>
      </c>
      <c r="O221" s="7" t="s">
        <v>779</v>
      </c>
      <c r="R221" s="7" t="s">
        <v>85</v>
      </c>
      <c r="S221" s="7" t="s">
        <v>96</v>
      </c>
      <c r="T221" s="7">
        <v>0.0</v>
      </c>
      <c r="U221" s="7">
        <v>0.0</v>
      </c>
      <c r="V221" s="7">
        <v>1.0</v>
      </c>
      <c r="W221" s="8" t="s">
        <v>779</v>
      </c>
      <c r="X221" s="8"/>
      <c r="Y221" s="8"/>
      <c r="Z221" s="8"/>
      <c r="AA221" s="8"/>
      <c r="AB221" s="8" t="s">
        <v>87</v>
      </c>
      <c r="AC221" s="8" t="s">
        <v>88</v>
      </c>
      <c r="AD221" s="8"/>
      <c r="AE221" s="9" t="str">
        <f t="shared" si="1"/>
        <v>Auto</v>
      </c>
      <c r="AF221" s="9">
        <f t="shared" si="2"/>
        <v>0</v>
      </c>
      <c r="AG221" s="9">
        <f t="shared" si="3"/>
        <v>0</v>
      </c>
      <c r="AH221" s="9">
        <f t="shared" si="4"/>
        <v>1</v>
      </c>
      <c r="AI221" s="7">
        <v>66.0</v>
      </c>
      <c r="AJ221" s="7" t="s">
        <v>812</v>
      </c>
    </row>
    <row r="222" ht="15.75" customHeight="1">
      <c r="A222" s="7">
        <v>705.0</v>
      </c>
      <c r="B222" s="7" t="s">
        <v>813</v>
      </c>
      <c r="C222" s="7" t="s">
        <v>250</v>
      </c>
      <c r="D222" s="7" t="s">
        <v>115</v>
      </c>
      <c r="E222" s="7" t="s">
        <v>80</v>
      </c>
      <c r="F222" s="7">
        <v>1.0</v>
      </c>
      <c r="G222" s="7" t="s">
        <v>49</v>
      </c>
      <c r="H222" s="7" t="s">
        <v>814</v>
      </c>
      <c r="I222" s="7" t="s">
        <v>815</v>
      </c>
      <c r="J222" s="7" t="s">
        <v>814</v>
      </c>
      <c r="K222" s="7" t="s">
        <v>815</v>
      </c>
      <c r="L222" s="7" t="s">
        <v>816</v>
      </c>
      <c r="M222" s="7" t="s">
        <v>817</v>
      </c>
      <c r="O222" s="7" t="s">
        <v>814</v>
      </c>
      <c r="P222" s="7" t="s">
        <v>815</v>
      </c>
      <c r="R222" s="7" t="s">
        <v>85</v>
      </c>
      <c r="S222" s="7" t="s">
        <v>96</v>
      </c>
      <c r="T222" s="7">
        <v>0.0</v>
      </c>
      <c r="U222" s="7">
        <v>1.0</v>
      </c>
      <c r="V222" s="7">
        <v>1.0</v>
      </c>
      <c r="W222" s="8" t="s">
        <v>814</v>
      </c>
      <c r="X222" s="8" t="s">
        <v>815</v>
      </c>
      <c r="Y222" s="8">
        <v>1.0</v>
      </c>
      <c r="Z222" s="8">
        <v>0.0</v>
      </c>
      <c r="AA222" s="8">
        <v>0.0</v>
      </c>
      <c r="AB222" s="8" t="s">
        <v>87</v>
      </c>
      <c r="AC222" s="8" t="s">
        <v>88</v>
      </c>
      <c r="AD222" s="8"/>
      <c r="AE222" s="9" t="str">
        <f t="shared" si="1"/>
        <v>Manual</v>
      </c>
      <c r="AF222" s="9">
        <f t="shared" si="2"/>
        <v>1</v>
      </c>
      <c r="AG222" s="9">
        <f t="shared" si="3"/>
        <v>0</v>
      </c>
      <c r="AH222" s="9">
        <f t="shared" si="4"/>
        <v>0</v>
      </c>
      <c r="AI222" s="7">
        <v>67.0</v>
      </c>
      <c r="AJ222" s="7" t="s">
        <v>818</v>
      </c>
    </row>
    <row r="223" ht="15.75" customHeight="1">
      <c r="A223" s="7">
        <v>706.0</v>
      </c>
      <c r="B223" s="7" t="s">
        <v>813</v>
      </c>
      <c r="C223" s="7" t="s">
        <v>250</v>
      </c>
      <c r="D223" s="7" t="s">
        <v>115</v>
      </c>
      <c r="E223" s="7" t="s">
        <v>80</v>
      </c>
      <c r="F223" s="7">
        <v>1.0</v>
      </c>
      <c r="G223" s="7" t="s">
        <v>95</v>
      </c>
      <c r="H223" s="7" t="s">
        <v>779</v>
      </c>
      <c r="J223" s="7" t="s">
        <v>779</v>
      </c>
      <c r="L223" s="7" t="s">
        <v>770</v>
      </c>
      <c r="O223" s="7" t="s">
        <v>779</v>
      </c>
      <c r="R223" s="7" t="s">
        <v>85</v>
      </c>
      <c r="S223" s="7" t="s">
        <v>96</v>
      </c>
      <c r="T223" s="7">
        <v>0.0</v>
      </c>
      <c r="U223" s="7">
        <v>0.0</v>
      </c>
      <c r="V223" s="7">
        <v>1.0</v>
      </c>
      <c r="W223" s="8" t="s">
        <v>779</v>
      </c>
      <c r="X223" s="8"/>
      <c r="Y223" s="8"/>
      <c r="Z223" s="8"/>
      <c r="AA223" s="8"/>
      <c r="AB223" s="8" t="s">
        <v>87</v>
      </c>
      <c r="AC223" s="8" t="s">
        <v>88</v>
      </c>
      <c r="AD223" s="8"/>
      <c r="AE223" s="9" t="str">
        <f t="shared" si="1"/>
        <v>Auto</v>
      </c>
      <c r="AF223" s="9">
        <f t="shared" si="2"/>
        <v>0</v>
      </c>
      <c r="AG223" s="9">
        <f t="shared" si="3"/>
        <v>0</v>
      </c>
      <c r="AH223" s="9">
        <f t="shared" si="4"/>
        <v>1</v>
      </c>
      <c r="AI223" s="7">
        <v>67.0</v>
      </c>
      <c r="AJ223" s="7" t="s">
        <v>819</v>
      </c>
    </row>
    <row r="224" ht="15.75" customHeight="1">
      <c r="A224" s="7">
        <v>709.0</v>
      </c>
      <c r="B224" s="7" t="s">
        <v>820</v>
      </c>
      <c r="C224" s="7" t="s">
        <v>250</v>
      </c>
      <c r="D224" s="7" t="s">
        <v>48</v>
      </c>
      <c r="E224" s="7" t="s">
        <v>80</v>
      </c>
      <c r="F224" s="7">
        <v>1.0</v>
      </c>
      <c r="G224" s="7" t="s">
        <v>49</v>
      </c>
      <c r="H224" s="7" t="s">
        <v>821</v>
      </c>
      <c r="I224" s="7" t="s">
        <v>822</v>
      </c>
      <c r="J224" s="7" t="s">
        <v>821</v>
      </c>
      <c r="K224" s="7" t="s">
        <v>822</v>
      </c>
      <c r="L224" s="7" t="s">
        <v>823</v>
      </c>
      <c r="M224" s="7" t="s">
        <v>824</v>
      </c>
      <c r="O224" s="7" t="s">
        <v>821</v>
      </c>
      <c r="P224" s="7" t="s">
        <v>822</v>
      </c>
      <c r="R224" s="7" t="s">
        <v>85</v>
      </c>
      <c r="S224" s="7" t="s">
        <v>96</v>
      </c>
      <c r="T224" s="7">
        <v>0.0</v>
      </c>
      <c r="U224" s="7">
        <v>1.0</v>
      </c>
      <c r="V224" s="7">
        <v>1.0</v>
      </c>
      <c r="W224" s="8" t="s">
        <v>821</v>
      </c>
      <c r="X224" s="8" t="s">
        <v>822</v>
      </c>
      <c r="Y224" s="8">
        <v>1.0</v>
      </c>
      <c r="Z224" s="8">
        <v>0.0</v>
      </c>
      <c r="AA224" s="8">
        <v>0.0</v>
      </c>
      <c r="AB224" s="8" t="s">
        <v>87</v>
      </c>
      <c r="AC224" s="8" t="s">
        <v>88</v>
      </c>
      <c r="AD224" s="8"/>
      <c r="AE224" s="9" t="str">
        <f t="shared" si="1"/>
        <v>Manual</v>
      </c>
      <c r="AF224" s="9">
        <f t="shared" si="2"/>
        <v>1</v>
      </c>
      <c r="AG224" s="9">
        <f t="shared" si="3"/>
        <v>0</v>
      </c>
      <c r="AH224" s="9">
        <f t="shared" si="4"/>
        <v>0</v>
      </c>
      <c r="AI224" s="7">
        <v>68.0</v>
      </c>
      <c r="AJ224" s="7" t="s">
        <v>826</v>
      </c>
    </row>
    <row r="225" ht="15.75" customHeight="1">
      <c r="A225" s="7">
        <v>711.0</v>
      </c>
      <c r="B225" s="7" t="s">
        <v>820</v>
      </c>
      <c r="C225" s="7" t="s">
        <v>250</v>
      </c>
      <c r="D225" s="7" t="s">
        <v>48</v>
      </c>
      <c r="E225" s="7" t="s">
        <v>80</v>
      </c>
      <c r="F225" s="7">
        <v>1.0</v>
      </c>
      <c r="G225" s="7" t="s">
        <v>90</v>
      </c>
      <c r="H225" s="7" t="s">
        <v>828</v>
      </c>
      <c r="I225" s="7" t="s">
        <v>124</v>
      </c>
      <c r="J225" s="7" t="s">
        <v>828</v>
      </c>
      <c r="K225" s="7" t="s">
        <v>124</v>
      </c>
      <c r="L225" s="7" t="s">
        <v>829</v>
      </c>
      <c r="M225" s="7" t="s">
        <v>93</v>
      </c>
      <c r="O225" s="7" t="s">
        <v>828</v>
      </c>
      <c r="P225" s="7" t="s">
        <v>124</v>
      </c>
      <c r="R225" s="7" t="s">
        <v>85</v>
      </c>
      <c r="S225" s="7" t="s">
        <v>86</v>
      </c>
      <c r="T225" s="7">
        <v>0.0</v>
      </c>
      <c r="U225" s="7">
        <v>1.0</v>
      </c>
      <c r="V225" s="7">
        <v>2.0</v>
      </c>
      <c r="W225" s="8" t="s">
        <v>828</v>
      </c>
      <c r="X225" s="8" t="s">
        <v>124</v>
      </c>
      <c r="Y225" s="8"/>
      <c r="Z225" s="8"/>
      <c r="AA225" s="8"/>
      <c r="AB225" s="8" t="s">
        <v>87</v>
      </c>
      <c r="AC225" s="8" t="s">
        <v>88</v>
      </c>
      <c r="AD225" s="8"/>
      <c r="AE225" s="9" t="str">
        <f t="shared" si="1"/>
        <v>Auto</v>
      </c>
      <c r="AF225" s="9">
        <f t="shared" si="2"/>
        <v>0</v>
      </c>
      <c r="AG225" s="9">
        <f t="shared" si="3"/>
        <v>1</v>
      </c>
      <c r="AH225" s="9">
        <f t="shared" si="4"/>
        <v>2</v>
      </c>
      <c r="AI225" s="7">
        <v>68.0</v>
      </c>
      <c r="AJ225" s="7" t="s">
        <v>831</v>
      </c>
    </row>
    <row r="226" ht="15.75" customHeight="1">
      <c r="A226" s="7">
        <v>713.0</v>
      </c>
      <c r="B226" s="7" t="s">
        <v>820</v>
      </c>
      <c r="C226" s="7" t="s">
        <v>250</v>
      </c>
      <c r="D226" s="7" t="s">
        <v>102</v>
      </c>
      <c r="E226" s="7" t="s">
        <v>80</v>
      </c>
      <c r="F226" s="7">
        <v>1.0</v>
      </c>
      <c r="G226" s="7" t="s">
        <v>49</v>
      </c>
      <c r="H226" s="7" t="s">
        <v>821</v>
      </c>
      <c r="I226" s="7" t="s">
        <v>822</v>
      </c>
      <c r="J226" s="7" t="s">
        <v>821</v>
      </c>
      <c r="K226" s="7" t="s">
        <v>822</v>
      </c>
      <c r="L226" s="7" t="s">
        <v>823</v>
      </c>
      <c r="M226" s="7" t="s">
        <v>824</v>
      </c>
      <c r="O226" s="7" t="s">
        <v>821</v>
      </c>
      <c r="P226" s="7" t="s">
        <v>822</v>
      </c>
      <c r="R226" s="7" t="s">
        <v>85</v>
      </c>
      <c r="S226" s="7" t="s">
        <v>96</v>
      </c>
      <c r="T226" s="7">
        <v>0.0</v>
      </c>
      <c r="U226" s="7">
        <v>1.0</v>
      </c>
      <c r="V226" s="7">
        <v>1.0</v>
      </c>
      <c r="W226" s="8" t="s">
        <v>821</v>
      </c>
      <c r="X226" s="8" t="s">
        <v>822</v>
      </c>
      <c r="Y226" s="8">
        <v>1.0</v>
      </c>
      <c r="Z226" s="8">
        <v>0.0</v>
      </c>
      <c r="AA226" s="8">
        <v>0.0</v>
      </c>
      <c r="AB226" s="8" t="s">
        <v>87</v>
      </c>
      <c r="AC226" s="8" t="s">
        <v>88</v>
      </c>
      <c r="AD226" s="8"/>
      <c r="AE226" s="9" t="str">
        <f t="shared" si="1"/>
        <v>Manual</v>
      </c>
      <c r="AF226" s="9">
        <f t="shared" si="2"/>
        <v>1</v>
      </c>
      <c r="AG226" s="9">
        <f t="shared" si="3"/>
        <v>0</v>
      </c>
      <c r="AH226" s="9">
        <f t="shared" si="4"/>
        <v>0</v>
      </c>
      <c r="AI226" s="7">
        <v>68.0</v>
      </c>
      <c r="AJ226" s="7" t="s">
        <v>826</v>
      </c>
    </row>
    <row r="227" ht="15.75" customHeight="1">
      <c r="A227" s="7">
        <v>715.0</v>
      </c>
      <c r="B227" s="7" t="s">
        <v>820</v>
      </c>
      <c r="C227" s="7" t="s">
        <v>250</v>
      </c>
      <c r="D227" s="7" t="s">
        <v>102</v>
      </c>
      <c r="E227" s="7" t="s">
        <v>80</v>
      </c>
      <c r="F227" s="7">
        <v>1.0</v>
      </c>
      <c r="G227" s="7" t="s">
        <v>90</v>
      </c>
      <c r="H227" s="7" t="s">
        <v>828</v>
      </c>
      <c r="I227" s="7" t="s">
        <v>249</v>
      </c>
      <c r="J227" s="7" t="s">
        <v>828</v>
      </c>
      <c r="K227" s="7" t="s">
        <v>249</v>
      </c>
      <c r="L227" s="7" t="s">
        <v>829</v>
      </c>
      <c r="M227" s="7" t="s">
        <v>216</v>
      </c>
      <c r="N227" s="7" t="s">
        <v>608</v>
      </c>
      <c r="O227" s="7" t="s">
        <v>833</v>
      </c>
      <c r="Q227" s="7" t="s">
        <v>126</v>
      </c>
      <c r="R227" s="7" t="s">
        <v>85</v>
      </c>
      <c r="S227" s="7" t="s">
        <v>86</v>
      </c>
      <c r="T227" s="7">
        <v>1.0</v>
      </c>
      <c r="U227" s="7">
        <v>0.0</v>
      </c>
      <c r="V227" s="7">
        <v>1.0</v>
      </c>
      <c r="W227" s="8" t="s">
        <v>828</v>
      </c>
      <c r="X227" s="8" t="s">
        <v>249</v>
      </c>
      <c r="Y227" s="8"/>
      <c r="Z227" s="8"/>
      <c r="AA227" s="8"/>
      <c r="AB227" s="8" t="s">
        <v>87</v>
      </c>
      <c r="AC227" s="8" t="s">
        <v>88</v>
      </c>
      <c r="AD227" s="8"/>
      <c r="AE227" s="9" t="str">
        <f t="shared" si="1"/>
        <v>Auto</v>
      </c>
      <c r="AF227" s="9">
        <f t="shared" si="2"/>
        <v>1</v>
      </c>
      <c r="AG227" s="9">
        <f t="shared" si="3"/>
        <v>0</v>
      </c>
      <c r="AH227" s="9">
        <f t="shared" si="4"/>
        <v>1</v>
      </c>
      <c r="AI227" s="7">
        <v>68.0</v>
      </c>
      <c r="AJ227" s="7" t="s">
        <v>831</v>
      </c>
    </row>
    <row r="228" ht="15.75" customHeight="1">
      <c r="A228" s="7">
        <v>717.0</v>
      </c>
      <c r="B228" s="7" t="s">
        <v>820</v>
      </c>
      <c r="C228" s="7" t="s">
        <v>250</v>
      </c>
      <c r="D228" s="7" t="s">
        <v>115</v>
      </c>
      <c r="E228" s="7" t="s">
        <v>80</v>
      </c>
      <c r="F228" s="7">
        <v>1.0</v>
      </c>
      <c r="G228" s="7" t="s">
        <v>49</v>
      </c>
      <c r="H228" s="7" t="s">
        <v>821</v>
      </c>
      <c r="I228" s="7" t="s">
        <v>834</v>
      </c>
      <c r="J228" s="7" t="s">
        <v>821</v>
      </c>
      <c r="K228" s="7" t="s">
        <v>834</v>
      </c>
      <c r="L228" s="7" t="s">
        <v>823</v>
      </c>
      <c r="M228" s="7" t="s">
        <v>835</v>
      </c>
      <c r="O228" s="7" t="s">
        <v>821</v>
      </c>
      <c r="P228" s="7" t="s">
        <v>834</v>
      </c>
      <c r="R228" s="7" t="s">
        <v>85</v>
      </c>
      <c r="S228" s="7" t="s">
        <v>96</v>
      </c>
      <c r="T228" s="7">
        <v>0.0</v>
      </c>
      <c r="U228" s="7">
        <v>1.0</v>
      </c>
      <c r="V228" s="7">
        <v>1.0</v>
      </c>
      <c r="W228" s="8" t="s">
        <v>821</v>
      </c>
      <c r="X228" s="8" t="s">
        <v>834</v>
      </c>
      <c r="Y228" s="8">
        <v>1.0</v>
      </c>
      <c r="Z228" s="8">
        <v>0.0</v>
      </c>
      <c r="AA228" s="8">
        <v>0.0</v>
      </c>
      <c r="AB228" s="8" t="s">
        <v>87</v>
      </c>
      <c r="AC228" s="8" t="s">
        <v>88</v>
      </c>
      <c r="AD228" s="8"/>
      <c r="AE228" s="9" t="str">
        <f t="shared" si="1"/>
        <v>Manual</v>
      </c>
      <c r="AF228" s="9">
        <f t="shared" si="2"/>
        <v>1</v>
      </c>
      <c r="AG228" s="9">
        <f t="shared" si="3"/>
        <v>0</v>
      </c>
      <c r="AH228" s="9">
        <f t="shared" si="4"/>
        <v>0</v>
      </c>
      <c r="AI228" s="7">
        <v>68.0</v>
      </c>
      <c r="AJ228" s="7" t="s">
        <v>826</v>
      </c>
    </row>
    <row r="229" ht="15.75" customHeight="1">
      <c r="A229" s="7">
        <v>718.0</v>
      </c>
      <c r="B229" s="7" t="s">
        <v>820</v>
      </c>
      <c r="C229" s="7" t="s">
        <v>250</v>
      </c>
      <c r="D229" s="7" t="s">
        <v>115</v>
      </c>
      <c r="E229" s="7" t="s">
        <v>80</v>
      </c>
      <c r="F229" s="7">
        <v>1.0</v>
      </c>
      <c r="G229" s="7" t="s">
        <v>95</v>
      </c>
      <c r="H229" s="7" t="s">
        <v>779</v>
      </c>
      <c r="J229" s="7" t="s">
        <v>779</v>
      </c>
      <c r="L229" s="7" t="s">
        <v>770</v>
      </c>
      <c r="O229" s="7" t="s">
        <v>779</v>
      </c>
      <c r="R229" s="7" t="s">
        <v>85</v>
      </c>
      <c r="S229" s="7" t="s">
        <v>96</v>
      </c>
      <c r="T229" s="7">
        <v>0.0</v>
      </c>
      <c r="U229" s="7">
        <v>0.0</v>
      </c>
      <c r="V229" s="7">
        <v>1.0</v>
      </c>
      <c r="W229" s="8" t="s">
        <v>779</v>
      </c>
      <c r="X229" s="8"/>
      <c r="Y229" s="8"/>
      <c r="Z229" s="8"/>
      <c r="AA229" s="8"/>
      <c r="AB229" s="8" t="s">
        <v>87</v>
      </c>
      <c r="AC229" s="8" t="s">
        <v>88</v>
      </c>
      <c r="AD229" s="8"/>
      <c r="AE229" s="9" t="str">
        <f t="shared" si="1"/>
        <v>Auto</v>
      </c>
      <c r="AF229" s="9">
        <f t="shared" si="2"/>
        <v>0</v>
      </c>
      <c r="AG229" s="9">
        <f t="shared" si="3"/>
        <v>0</v>
      </c>
      <c r="AH229" s="9">
        <f t="shared" si="4"/>
        <v>1</v>
      </c>
      <c r="AI229" s="7">
        <v>68.0</v>
      </c>
      <c r="AJ229" s="7" t="s">
        <v>839</v>
      </c>
    </row>
    <row r="230" ht="15.75" customHeight="1">
      <c r="A230" s="7">
        <v>719.0</v>
      </c>
      <c r="B230" s="7" t="s">
        <v>820</v>
      </c>
      <c r="C230" s="7" t="s">
        <v>250</v>
      </c>
      <c r="D230" s="7" t="s">
        <v>115</v>
      </c>
      <c r="E230" s="7" t="s">
        <v>80</v>
      </c>
      <c r="F230" s="7">
        <v>1.0</v>
      </c>
      <c r="G230" s="7" t="s">
        <v>90</v>
      </c>
      <c r="H230" s="7" t="s">
        <v>828</v>
      </c>
      <c r="I230" s="7" t="s">
        <v>841</v>
      </c>
      <c r="J230" s="7" t="s">
        <v>828</v>
      </c>
      <c r="K230" s="7" t="s">
        <v>841</v>
      </c>
      <c r="L230" s="7" t="s">
        <v>829</v>
      </c>
      <c r="M230" s="7" t="s">
        <v>842</v>
      </c>
      <c r="N230" s="7" t="s">
        <v>608</v>
      </c>
      <c r="O230" s="7" t="s">
        <v>833</v>
      </c>
      <c r="P230" s="7" t="s">
        <v>843</v>
      </c>
      <c r="Q230" s="7" t="s">
        <v>126</v>
      </c>
      <c r="R230" s="7" t="s">
        <v>85</v>
      </c>
      <c r="S230" s="7" t="s">
        <v>86</v>
      </c>
      <c r="T230" s="7">
        <v>1.0</v>
      </c>
      <c r="U230" s="7">
        <v>1.0</v>
      </c>
      <c r="V230" s="7">
        <v>1.0</v>
      </c>
      <c r="W230" s="8" t="s">
        <v>828</v>
      </c>
      <c r="X230" s="8" t="s">
        <v>841</v>
      </c>
      <c r="Y230" s="8">
        <v>2.0</v>
      </c>
      <c r="Z230" s="8">
        <v>0.0</v>
      </c>
      <c r="AA230" s="8">
        <v>0.0</v>
      </c>
      <c r="AB230" s="8" t="s">
        <v>87</v>
      </c>
      <c r="AC230" s="8" t="s">
        <v>88</v>
      </c>
      <c r="AD230" s="8"/>
      <c r="AE230" s="9" t="str">
        <f t="shared" si="1"/>
        <v>Manual</v>
      </c>
      <c r="AF230" s="9">
        <f t="shared" si="2"/>
        <v>2</v>
      </c>
      <c r="AG230" s="9">
        <f t="shared" si="3"/>
        <v>0</v>
      </c>
      <c r="AH230" s="9">
        <f t="shared" si="4"/>
        <v>0</v>
      </c>
      <c r="AI230" s="7">
        <v>68.0</v>
      </c>
      <c r="AJ230" s="7" t="s">
        <v>831</v>
      </c>
    </row>
    <row r="231" ht="15.75" customHeight="1">
      <c r="A231" s="7">
        <v>720.0</v>
      </c>
      <c r="B231" s="7" t="s">
        <v>820</v>
      </c>
      <c r="C231" s="7" t="s">
        <v>250</v>
      </c>
      <c r="D231" s="7" t="s">
        <v>115</v>
      </c>
      <c r="E231" s="7" t="s">
        <v>80</v>
      </c>
      <c r="F231" s="7">
        <v>1.0</v>
      </c>
      <c r="G231" s="7" t="s">
        <v>105</v>
      </c>
      <c r="H231" s="7" t="s">
        <v>106</v>
      </c>
      <c r="I231" s="7" t="s">
        <v>845</v>
      </c>
      <c r="J231" s="7" t="s">
        <v>106</v>
      </c>
      <c r="K231" s="7" t="s">
        <v>845</v>
      </c>
      <c r="L231" s="7" t="s">
        <v>106</v>
      </c>
      <c r="M231" s="7" t="s">
        <v>846</v>
      </c>
      <c r="N231" s="7" t="s">
        <v>141</v>
      </c>
      <c r="P231" s="7" t="s">
        <v>847</v>
      </c>
      <c r="Q231" s="7" t="s">
        <v>99</v>
      </c>
      <c r="R231" s="7" t="s">
        <v>85</v>
      </c>
      <c r="S231" s="7" t="s">
        <v>86</v>
      </c>
      <c r="T231" s="7">
        <v>1.0</v>
      </c>
      <c r="U231" s="7">
        <v>1.0</v>
      </c>
      <c r="V231" s="7">
        <v>0.0</v>
      </c>
      <c r="W231" s="8" t="s">
        <v>106</v>
      </c>
      <c r="X231" s="8" t="s">
        <v>845</v>
      </c>
      <c r="Y231" s="8">
        <v>1.0</v>
      </c>
      <c r="Z231" s="8">
        <v>0.0</v>
      </c>
      <c r="AA231" s="8">
        <v>0.0</v>
      </c>
      <c r="AB231" s="8" t="s">
        <v>87</v>
      </c>
      <c r="AC231" s="8" t="s">
        <v>88</v>
      </c>
      <c r="AD231" s="8"/>
      <c r="AE231" s="9" t="str">
        <f t="shared" si="1"/>
        <v>Manual</v>
      </c>
      <c r="AF231" s="9">
        <f t="shared" si="2"/>
        <v>1</v>
      </c>
      <c r="AG231" s="9">
        <f t="shared" si="3"/>
        <v>0</v>
      </c>
      <c r="AH231" s="9">
        <f t="shared" si="4"/>
        <v>0</v>
      </c>
      <c r="AI231" s="7">
        <v>68.0</v>
      </c>
      <c r="AJ231" s="7" t="s">
        <v>848</v>
      </c>
    </row>
    <row r="232" ht="15.75" customHeight="1">
      <c r="A232" s="7">
        <v>721.0</v>
      </c>
      <c r="B232" s="7" t="s">
        <v>849</v>
      </c>
      <c r="C232" s="7" t="s">
        <v>250</v>
      </c>
      <c r="D232" s="7" t="s">
        <v>48</v>
      </c>
      <c r="E232" s="7" t="s">
        <v>80</v>
      </c>
      <c r="F232" s="7">
        <v>1.0</v>
      </c>
      <c r="G232" s="7" t="s">
        <v>49</v>
      </c>
      <c r="H232" s="7" t="s">
        <v>850</v>
      </c>
      <c r="I232" s="7" t="s">
        <v>851</v>
      </c>
      <c r="J232" s="7" t="s">
        <v>850</v>
      </c>
      <c r="K232" s="7" t="s">
        <v>851</v>
      </c>
      <c r="L232" s="7" t="s">
        <v>852</v>
      </c>
      <c r="M232" s="7" t="s">
        <v>853</v>
      </c>
      <c r="O232" s="7" t="s">
        <v>850</v>
      </c>
      <c r="P232" s="7" t="s">
        <v>851</v>
      </c>
      <c r="R232" s="7" t="s">
        <v>85</v>
      </c>
      <c r="S232" s="7" t="s">
        <v>86</v>
      </c>
      <c r="T232" s="7">
        <v>0.0</v>
      </c>
      <c r="U232" s="7">
        <v>2.0</v>
      </c>
      <c r="V232" s="7">
        <v>1.0</v>
      </c>
      <c r="W232" s="8" t="s">
        <v>850</v>
      </c>
      <c r="X232" s="8" t="s">
        <v>851</v>
      </c>
      <c r="Y232" s="8">
        <v>1.0</v>
      </c>
      <c r="Z232" s="8">
        <v>1.0</v>
      </c>
      <c r="AA232" s="8">
        <v>0.0</v>
      </c>
      <c r="AB232" s="8" t="s">
        <v>87</v>
      </c>
      <c r="AC232" s="8" t="s">
        <v>88</v>
      </c>
      <c r="AD232" s="8"/>
      <c r="AE232" s="9" t="str">
        <f t="shared" si="1"/>
        <v>Manual</v>
      </c>
      <c r="AF232" s="9">
        <f t="shared" si="2"/>
        <v>1</v>
      </c>
      <c r="AG232" s="9">
        <f t="shared" si="3"/>
        <v>1</v>
      </c>
      <c r="AH232" s="9">
        <f t="shared" si="4"/>
        <v>0</v>
      </c>
      <c r="AI232" s="7">
        <v>69.0</v>
      </c>
      <c r="AJ232" s="7" t="s">
        <v>854</v>
      </c>
    </row>
    <row r="233" ht="15.75" customHeight="1">
      <c r="A233" s="7">
        <v>723.0</v>
      </c>
      <c r="B233" s="7" t="s">
        <v>849</v>
      </c>
      <c r="C233" s="7" t="s">
        <v>250</v>
      </c>
      <c r="D233" s="7" t="s">
        <v>48</v>
      </c>
      <c r="E233" s="7" t="s">
        <v>80</v>
      </c>
      <c r="F233" s="7">
        <v>1.0</v>
      </c>
      <c r="G233" s="7" t="s">
        <v>90</v>
      </c>
      <c r="H233" s="7" t="s">
        <v>123</v>
      </c>
      <c r="I233" s="7" t="s">
        <v>745</v>
      </c>
      <c r="J233" s="7" t="s">
        <v>123</v>
      </c>
      <c r="K233" s="7" t="s">
        <v>745</v>
      </c>
      <c r="L233" s="7" t="s">
        <v>93</v>
      </c>
      <c r="M233" s="7" t="s">
        <v>746</v>
      </c>
      <c r="N233" s="7" t="s">
        <v>125</v>
      </c>
      <c r="P233" s="7" t="s">
        <v>559</v>
      </c>
      <c r="Q233" s="7" t="s">
        <v>126</v>
      </c>
      <c r="R233" s="7" t="s">
        <v>85</v>
      </c>
      <c r="S233" s="7" t="s">
        <v>86</v>
      </c>
      <c r="T233" s="7">
        <v>1.0</v>
      </c>
      <c r="U233" s="7">
        <v>1.0</v>
      </c>
      <c r="V233" s="7">
        <v>0.0</v>
      </c>
      <c r="W233" s="8" t="s">
        <v>123</v>
      </c>
      <c r="X233" s="8" t="s">
        <v>745</v>
      </c>
      <c r="Y233" s="8">
        <v>1.0</v>
      </c>
      <c r="Z233" s="8">
        <v>0.0</v>
      </c>
      <c r="AA233" s="8">
        <v>0.0</v>
      </c>
      <c r="AB233" s="8" t="s">
        <v>87</v>
      </c>
      <c r="AC233" s="8" t="s">
        <v>88</v>
      </c>
      <c r="AD233" s="8"/>
      <c r="AE233" s="9" t="str">
        <f t="shared" si="1"/>
        <v>Manual</v>
      </c>
      <c r="AF233" s="9">
        <f t="shared" si="2"/>
        <v>1</v>
      </c>
      <c r="AG233" s="9">
        <f t="shared" si="3"/>
        <v>0</v>
      </c>
      <c r="AH233" s="9">
        <f t="shared" si="4"/>
        <v>0</v>
      </c>
      <c r="AI233" s="7">
        <v>69.0</v>
      </c>
      <c r="AJ233" s="7" t="s">
        <v>855</v>
      </c>
    </row>
    <row r="234" ht="15.75" customHeight="1">
      <c r="A234" s="7">
        <v>724.0</v>
      </c>
      <c r="B234" s="7" t="s">
        <v>849</v>
      </c>
      <c r="C234" s="7" t="s">
        <v>250</v>
      </c>
      <c r="D234" s="7" t="s">
        <v>48</v>
      </c>
      <c r="E234" s="7" t="s">
        <v>80</v>
      </c>
      <c r="F234" s="7">
        <v>1.0</v>
      </c>
      <c r="G234" s="7" t="s">
        <v>105</v>
      </c>
      <c r="H234" s="7" t="s">
        <v>106</v>
      </c>
      <c r="I234" s="7" t="s">
        <v>792</v>
      </c>
      <c r="J234" s="7" t="s">
        <v>106</v>
      </c>
      <c r="K234" s="7" t="s">
        <v>792</v>
      </c>
      <c r="L234" s="7" t="s">
        <v>106</v>
      </c>
      <c r="M234" s="7" t="s">
        <v>793</v>
      </c>
      <c r="N234" s="7" t="s">
        <v>794</v>
      </c>
      <c r="P234" s="7" t="s">
        <v>795</v>
      </c>
      <c r="Q234" s="7" t="s">
        <v>109</v>
      </c>
      <c r="R234" s="7" t="s">
        <v>85</v>
      </c>
      <c r="S234" s="7" t="s">
        <v>86</v>
      </c>
      <c r="T234" s="7">
        <v>1.0</v>
      </c>
      <c r="U234" s="7">
        <v>1.0</v>
      </c>
      <c r="V234" s="7">
        <v>0.0</v>
      </c>
      <c r="W234" s="8" t="s">
        <v>106</v>
      </c>
      <c r="X234" s="8" t="s">
        <v>792</v>
      </c>
      <c r="Y234" s="8">
        <v>1.0</v>
      </c>
      <c r="Z234" s="8">
        <v>0.0</v>
      </c>
      <c r="AA234" s="8">
        <v>0.0</v>
      </c>
      <c r="AB234" s="8" t="s">
        <v>87</v>
      </c>
      <c r="AC234" s="8" t="s">
        <v>88</v>
      </c>
      <c r="AD234" s="8"/>
      <c r="AE234" s="9" t="str">
        <f t="shared" si="1"/>
        <v>Manual</v>
      </c>
      <c r="AF234" s="9">
        <f t="shared" si="2"/>
        <v>1</v>
      </c>
      <c r="AG234" s="9">
        <f t="shared" si="3"/>
        <v>0</v>
      </c>
      <c r="AH234" s="9">
        <f t="shared" si="4"/>
        <v>0</v>
      </c>
      <c r="AI234" s="7">
        <v>69.0</v>
      </c>
      <c r="AJ234" s="7" t="s">
        <v>858</v>
      </c>
    </row>
    <row r="235" ht="15.75" customHeight="1">
      <c r="A235" s="7">
        <v>725.0</v>
      </c>
      <c r="B235" s="7" t="s">
        <v>849</v>
      </c>
      <c r="C235" s="7" t="s">
        <v>250</v>
      </c>
      <c r="D235" s="7" t="s">
        <v>102</v>
      </c>
      <c r="E235" s="7" t="s">
        <v>80</v>
      </c>
      <c r="F235" s="7">
        <v>1.0</v>
      </c>
      <c r="G235" s="7" t="s">
        <v>49</v>
      </c>
      <c r="H235" s="7" t="s">
        <v>850</v>
      </c>
      <c r="I235" s="7" t="s">
        <v>859</v>
      </c>
      <c r="J235" s="7" t="s">
        <v>850</v>
      </c>
      <c r="K235" s="7" t="s">
        <v>859</v>
      </c>
      <c r="L235" s="7" t="s">
        <v>852</v>
      </c>
      <c r="M235" s="7" t="s">
        <v>860</v>
      </c>
      <c r="O235" s="7" t="s">
        <v>850</v>
      </c>
      <c r="P235" s="7" t="s">
        <v>859</v>
      </c>
      <c r="R235" s="7" t="s">
        <v>85</v>
      </c>
      <c r="S235" s="7" t="s">
        <v>86</v>
      </c>
      <c r="T235" s="7">
        <v>0.0</v>
      </c>
      <c r="U235" s="7">
        <v>3.0</v>
      </c>
      <c r="V235" s="7">
        <v>1.0</v>
      </c>
      <c r="W235" s="8" t="s">
        <v>850</v>
      </c>
      <c r="X235" s="8" t="s">
        <v>859</v>
      </c>
      <c r="Y235" s="8">
        <v>1.0</v>
      </c>
      <c r="Z235" s="8">
        <v>0.0</v>
      </c>
      <c r="AA235" s="8">
        <v>0.0</v>
      </c>
      <c r="AB235" s="8" t="s">
        <v>87</v>
      </c>
      <c r="AC235" s="8" t="s">
        <v>88</v>
      </c>
      <c r="AD235" s="8"/>
      <c r="AE235" s="9" t="str">
        <f t="shared" si="1"/>
        <v>Manual</v>
      </c>
      <c r="AF235" s="9">
        <f t="shared" si="2"/>
        <v>1</v>
      </c>
      <c r="AG235" s="9">
        <f t="shared" si="3"/>
        <v>0</v>
      </c>
      <c r="AH235" s="9">
        <f t="shared" si="4"/>
        <v>0</v>
      </c>
      <c r="AI235" s="7">
        <v>69.0</v>
      </c>
      <c r="AJ235" s="7" t="s">
        <v>854</v>
      </c>
    </row>
    <row r="236" ht="15.75" customHeight="1">
      <c r="A236" s="7">
        <v>729.0</v>
      </c>
      <c r="B236" s="7" t="s">
        <v>849</v>
      </c>
      <c r="C236" s="7" t="s">
        <v>250</v>
      </c>
      <c r="D236" s="7" t="s">
        <v>115</v>
      </c>
      <c r="E236" s="7" t="s">
        <v>80</v>
      </c>
      <c r="F236" s="7">
        <v>1.0</v>
      </c>
      <c r="G236" s="7" t="s">
        <v>49</v>
      </c>
      <c r="H236" s="7" t="s">
        <v>850</v>
      </c>
      <c r="J236" s="7" t="s">
        <v>850</v>
      </c>
      <c r="L236" s="7" t="s">
        <v>852</v>
      </c>
      <c r="O236" s="7" t="s">
        <v>850</v>
      </c>
      <c r="R236" s="7" t="s">
        <v>85</v>
      </c>
      <c r="S236" s="7" t="s">
        <v>96</v>
      </c>
      <c r="T236" s="7">
        <v>0.0</v>
      </c>
      <c r="U236" s="7">
        <v>0.0</v>
      </c>
      <c r="V236" s="7">
        <v>1.0</v>
      </c>
      <c r="W236" s="8" t="s">
        <v>850</v>
      </c>
      <c r="X236" s="8"/>
      <c r="Y236" s="8"/>
      <c r="Z236" s="8"/>
      <c r="AA236" s="8"/>
      <c r="AB236" s="8" t="s">
        <v>87</v>
      </c>
      <c r="AC236" s="8" t="s">
        <v>88</v>
      </c>
      <c r="AD236" s="8"/>
      <c r="AE236" s="9" t="str">
        <f t="shared" si="1"/>
        <v>Auto</v>
      </c>
      <c r="AF236" s="9">
        <f t="shared" si="2"/>
        <v>0</v>
      </c>
      <c r="AG236" s="9">
        <f t="shared" si="3"/>
        <v>0</v>
      </c>
      <c r="AH236" s="9">
        <f t="shared" si="4"/>
        <v>1</v>
      </c>
      <c r="AI236" s="7">
        <v>69.0</v>
      </c>
      <c r="AJ236" s="7" t="s">
        <v>854</v>
      </c>
    </row>
    <row r="237" ht="15.75" customHeight="1">
      <c r="A237" s="7">
        <v>730.0</v>
      </c>
      <c r="B237" s="7" t="s">
        <v>849</v>
      </c>
      <c r="C237" s="7" t="s">
        <v>250</v>
      </c>
      <c r="D237" s="7" t="s">
        <v>115</v>
      </c>
      <c r="E237" s="7" t="s">
        <v>80</v>
      </c>
      <c r="F237" s="7">
        <v>1.0</v>
      </c>
      <c r="G237" s="7" t="s">
        <v>95</v>
      </c>
      <c r="H237" s="7" t="s">
        <v>779</v>
      </c>
      <c r="J237" s="7" t="s">
        <v>779</v>
      </c>
      <c r="L237" s="7" t="s">
        <v>770</v>
      </c>
      <c r="O237" s="7" t="s">
        <v>779</v>
      </c>
      <c r="R237" s="7" t="s">
        <v>85</v>
      </c>
      <c r="S237" s="7" t="s">
        <v>96</v>
      </c>
      <c r="T237" s="7">
        <v>0.0</v>
      </c>
      <c r="U237" s="7">
        <v>0.0</v>
      </c>
      <c r="V237" s="7">
        <v>1.0</v>
      </c>
      <c r="W237" s="8" t="s">
        <v>779</v>
      </c>
      <c r="X237" s="8"/>
      <c r="Y237" s="8"/>
      <c r="Z237" s="8"/>
      <c r="AA237" s="8"/>
      <c r="AB237" s="8" t="s">
        <v>87</v>
      </c>
      <c r="AC237" s="8" t="s">
        <v>88</v>
      </c>
      <c r="AD237" s="8"/>
      <c r="AE237" s="9" t="str">
        <f t="shared" si="1"/>
        <v>Auto</v>
      </c>
      <c r="AF237" s="9">
        <f t="shared" si="2"/>
        <v>0</v>
      </c>
      <c r="AG237" s="9">
        <f t="shared" si="3"/>
        <v>0</v>
      </c>
      <c r="AH237" s="9">
        <f t="shared" si="4"/>
        <v>1</v>
      </c>
      <c r="AI237" s="7">
        <v>69.0</v>
      </c>
      <c r="AJ237" s="7" t="s">
        <v>861</v>
      </c>
    </row>
    <row r="238" ht="15.75" customHeight="1">
      <c r="A238" s="7">
        <v>733.0</v>
      </c>
      <c r="B238" s="7" t="s">
        <v>862</v>
      </c>
      <c r="C238" s="7" t="s">
        <v>250</v>
      </c>
      <c r="D238" s="7" t="s">
        <v>48</v>
      </c>
      <c r="E238" s="7" t="s">
        <v>80</v>
      </c>
      <c r="F238" s="7">
        <v>1.0</v>
      </c>
      <c r="G238" s="7" t="s">
        <v>49</v>
      </c>
      <c r="H238" s="7" t="s">
        <v>863</v>
      </c>
      <c r="I238" s="7" t="s">
        <v>864</v>
      </c>
      <c r="J238" s="7" t="s">
        <v>863</v>
      </c>
      <c r="K238" s="7" t="s">
        <v>864</v>
      </c>
      <c r="L238" s="7" t="s">
        <v>865</v>
      </c>
      <c r="M238" s="7" t="s">
        <v>866</v>
      </c>
      <c r="O238" s="7" t="s">
        <v>863</v>
      </c>
      <c r="P238" s="7" t="s">
        <v>864</v>
      </c>
      <c r="R238" s="7" t="s">
        <v>85</v>
      </c>
      <c r="S238" s="7" t="s">
        <v>96</v>
      </c>
      <c r="T238" s="7">
        <v>0.0</v>
      </c>
      <c r="U238" s="7">
        <v>1.0</v>
      </c>
      <c r="V238" s="7">
        <v>1.0</v>
      </c>
      <c r="W238" s="8" t="s">
        <v>863</v>
      </c>
      <c r="X238" s="8" t="s">
        <v>864</v>
      </c>
      <c r="Y238" s="8">
        <v>1.0</v>
      </c>
      <c r="Z238" s="8">
        <v>0.0</v>
      </c>
      <c r="AA238" s="8">
        <v>0.0</v>
      </c>
      <c r="AB238" s="8" t="s">
        <v>87</v>
      </c>
      <c r="AC238" s="8" t="s">
        <v>88</v>
      </c>
      <c r="AD238" s="8"/>
      <c r="AE238" s="9" t="str">
        <f t="shared" si="1"/>
        <v>Manual</v>
      </c>
      <c r="AF238" s="9">
        <f t="shared" si="2"/>
        <v>1</v>
      </c>
      <c r="AG238" s="9">
        <f t="shared" si="3"/>
        <v>0</v>
      </c>
      <c r="AH238" s="9">
        <f t="shared" si="4"/>
        <v>0</v>
      </c>
      <c r="AI238" s="7">
        <v>70.0</v>
      </c>
      <c r="AJ238" s="7" t="s">
        <v>869</v>
      </c>
    </row>
    <row r="239" ht="15.75" customHeight="1">
      <c r="A239" s="7">
        <v>737.0</v>
      </c>
      <c r="B239" s="7" t="s">
        <v>862</v>
      </c>
      <c r="C239" s="7" t="s">
        <v>250</v>
      </c>
      <c r="D239" s="7" t="s">
        <v>102</v>
      </c>
      <c r="E239" s="7" t="s">
        <v>80</v>
      </c>
      <c r="F239" s="7">
        <v>1.0</v>
      </c>
      <c r="G239" s="7" t="s">
        <v>49</v>
      </c>
      <c r="H239" s="7" t="s">
        <v>863</v>
      </c>
      <c r="I239" s="7" t="s">
        <v>864</v>
      </c>
      <c r="J239" s="7" t="s">
        <v>863</v>
      </c>
      <c r="K239" s="7" t="s">
        <v>864</v>
      </c>
      <c r="L239" s="7" t="s">
        <v>865</v>
      </c>
      <c r="M239" s="7" t="s">
        <v>866</v>
      </c>
      <c r="O239" s="7" t="s">
        <v>863</v>
      </c>
      <c r="P239" s="7" t="s">
        <v>864</v>
      </c>
      <c r="R239" s="7" t="s">
        <v>85</v>
      </c>
      <c r="S239" s="7" t="s">
        <v>96</v>
      </c>
      <c r="T239" s="7">
        <v>0.0</v>
      </c>
      <c r="U239" s="7">
        <v>1.0</v>
      </c>
      <c r="V239" s="7">
        <v>1.0</v>
      </c>
      <c r="W239" s="8" t="s">
        <v>863</v>
      </c>
      <c r="X239" s="8" t="s">
        <v>864</v>
      </c>
      <c r="Y239" s="8">
        <v>1.0</v>
      </c>
      <c r="Z239" s="8">
        <v>0.0</v>
      </c>
      <c r="AA239" s="8">
        <v>0.0</v>
      </c>
      <c r="AB239" s="8" t="s">
        <v>87</v>
      </c>
      <c r="AC239" s="8" t="s">
        <v>88</v>
      </c>
      <c r="AD239" s="8"/>
      <c r="AE239" s="9" t="str">
        <f t="shared" si="1"/>
        <v>Manual</v>
      </c>
      <c r="AF239" s="9">
        <f t="shared" si="2"/>
        <v>1</v>
      </c>
      <c r="AG239" s="9">
        <f t="shared" si="3"/>
        <v>0</v>
      </c>
      <c r="AH239" s="9">
        <f t="shared" si="4"/>
        <v>0</v>
      </c>
      <c r="AI239" s="7">
        <v>70.0</v>
      </c>
      <c r="AJ239" s="7" t="s">
        <v>869</v>
      </c>
    </row>
    <row r="240" ht="15.75" customHeight="1">
      <c r="A240" s="7">
        <v>741.0</v>
      </c>
      <c r="B240" s="7" t="s">
        <v>862</v>
      </c>
      <c r="C240" s="7" t="s">
        <v>250</v>
      </c>
      <c r="D240" s="7" t="s">
        <v>115</v>
      </c>
      <c r="E240" s="7" t="s">
        <v>80</v>
      </c>
      <c r="F240" s="7">
        <v>1.0</v>
      </c>
      <c r="G240" s="7" t="s">
        <v>49</v>
      </c>
      <c r="H240" s="7" t="s">
        <v>863</v>
      </c>
      <c r="J240" s="7" t="s">
        <v>863</v>
      </c>
      <c r="L240" s="7" t="s">
        <v>865</v>
      </c>
      <c r="O240" s="7" t="s">
        <v>863</v>
      </c>
      <c r="R240" s="7" t="s">
        <v>85</v>
      </c>
      <c r="S240" s="7" t="s">
        <v>96</v>
      </c>
      <c r="T240" s="7">
        <v>0.0</v>
      </c>
      <c r="U240" s="7">
        <v>0.0</v>
      </c>
      <c r="V240" s="7">
        <v>1.0</v>
      </c>
      <c r="W240" s="8" t="s">
        <v>863</v>
      </c>
      <c r="X240" s="8"/>
      <c r="Y240" s="8"/>
      <c r="Z240" s="8"/>
      <c r="AA240" s="8"/>
      <c r="AB240" s="8" t="s">
        <v>87</v>
      </c>
      <c r="AC240" s="8" t="s">
        <v>88</v>
      </c>
      <c r="AD240" s="8"/>
      <c r="AE240" s="9" t="str">
        <f t="shared" si="1"/>
        <v>Auto</v>
      </c>
      <c r="AF240" s="9">
        <f t="shared" si="2"/>
        <v>0</v>
      </c>
      <c r="AG240" s="9">
        <f t="shared" si="3"/>
        <v>0</v>
      </c>
      <c r="AH240" s="9">
        <f t="shared" si="4"/>
        <v>1</v>
      </c>
      <c r="AI240" s="7">
        <v>70.0</v>
      </c>
      <c r="AJ240" s="7" t="s">
        <v>869</v>
      </c>
    </row>
    <row r="241" ht="15.75" customHeight="1">
      <c r="A241" s="7">
        <v>742.0</v>
      </c>
      <c r="B241" s="7" t="s">
        <v>862</v>
      </c>
      <c r="C241" s="7" t="s">
        <v>250</v>
      </c>
      <c r="D241" s="7" t="s">
        <v>115</v>
      </c>
      <c r="E241" s="7" t="s">
        <v>80</v>
      </c>
      <c r="F241" s="7">
        <v>1.0</v>
      </c>
      <c r="G241" s="7" t="s">
        <v>95</v>
      </c>
      <c r="H241" s="7" t="s">
        <v>779</v>
      </c>
      <c r="J241" s="7" t="s">
        <v>779</v>
      </c>
      <c r="L241" s="7" t="s">
        <v>770</v>
      </c>
      <c r="O241" s="7" t="s">
        <v>779</v>
      </c>
      <c r="R241" s="7" t="s">
        <v>85</v>
      </c>
      <c r="S241" s="7" t="s">
        <v>96</v>
      </c>
      <c r="T241" s="7">
        <v>0.0</v>
      </c>
      <c r="U241" s="7">
        <v>0.0</v>
      </c>
      <c r="V241" s="7">
        <v>1.0</v>
      </c>
      <c r="W241" s="8" t="s">
        <v>779</v>
      </c>
      <c r="X241" s="8"/>
      <c r="Y241" s="8"/>
      <c r="Z241" s="8"/>
      <c r="AA241" s="8"/>
      <c r="AB241" s="8" t="s">
        <v>87</v>
      </c>
      <c r="AC241" s="8" t="s">
        <v>88</v>
      </c>
      <c r="AD241" s="8"/>
      <c r="AE241" s="9" t="str">
        <f t="shared" si="1"/>
        <v>Auto</v>
      </c>
      <c r="AF241" s="9">
        <f t="shared" si="2"/>
        <v>0</v>
      </c>
      <c r="AG241" s="9">
        <f t="shared" si="3"/>
        <v>0</v>
      </c>
      <c r="AH241" s="9">
        <f t="shared" si="4"/>
        <v>1</v>
      </c>
      <c r="AI241" s="7">
        <v>70.0</v>
      </c>
      <c r="AJ241" s="7" t="s">
        <v>870</v>
      </c>
    </row>
    <row r="242" ht="15.75" customHeight="1">
      <c r="A242" s="7">
        <v>745.0</v>
      </c>
      <c r="B242" s="7" t="s">
        <v>871</v>
      </c>
      <c r="C242" s="7" t="s">
        <v>79</v>
      </c>
      <c r="D242" s="7" t="s">
        <v>48</v>
      </c>
      <c r="E242" s="7" t="s">
        <v>80</v>
      </c>
      <c r="F242" s="7">
        <v>1.0</v>
      </c>
      <c r="G242" s="7" t="s">
        <v>49</v>
      </c>
      <c r="H242" s="7" t="s">
        <v>872</v>
      </c>
      <c r="I242" s="7" t="s">
        <v>873</v>
      </c>
      <c r="J242" s="7" t="s">
        <v>872</v>
      </c>
      <c r="K242" s="7" t="s">
        <v>873</v>
      </c>
      <c r="L242" s="7" t="s">
        <v>239</v>
      </c>
      <c r="M242" s="7" t="s">
        <v>874</v>
      </c>
      <c r="O242" s="7" t="s">
        <v>872</v>
      </c>
      <c r="P242" s="7" t="s">
        <v>873</v>
      </c>
      <c r="R242" s="7" t="s">
        <v>85</v>
      </c>
      <c r="S242" s="7" t="s">
        <v>86</v>
      </c>
      <c r="T242" s="7">
        <v>0.0</v>
      </c>
      <c r="U242" s="7">
        <v>16.0</v>
      </c>
      <c r="V242" s="7">
        <v>1.0</v>
      </c>
      <c r="W242" s="8" t="s">
        <v>872</v>
      </c>
      <c r="X242" s="8" t="s">
        <v>873</v>
      </c>
      <c r="Y242" s="8">
        <v>1.0</v>
      </c>
      <c r="Z242" s="8">
        <v>0.0</v>
      </c>
      <c r="AA242" s="8">
        <v>0.0</v>
      </c>
      <c r="AB242" s="8" t="s">
        <v>87</v>
      </c>
      <c r="AC242" s="8" t="s">
        <v>88</v>
      </c>
      <c r="AD242" s="8"/>
      <c r="AE242" s="9" t="str">
        <f t="shared" si="1"/>
        <v>Manual</v>
      </c>
      <c r="AF242" s="9">
        <f t="shared" si="2"/>
        <v>1</v>
      </c>
      <c r="AG242" s="9">
        <f t="shared" si="3"/>
        <v>0</v>
      </c>
      <c r="AH242" s="9">
        <f t="shared" si="4"/>
        <v>0</v>
      </c>
      <c r="AI242" s="7">
        <v>71.0</v>
      </c>
      <c r="AJ242" s="7" t="s">
        <v>875</v>
      </c>
    </row>
    <row r="243" ht="15.75" customHeight="1">
      <c r="A243" s="7">
        <v>747.0</v>
      </c>
      <c r="B243" s="7" t="s">
        <v>871</v>
      </c>
      <c r="C243" s="7" t="s">
        <v>79</v>
      </c>
      <c r="D243" s="7" t="s">
        <v>48</v>
      </c>
      <c r="E243" s="7" t="s">
        <v>80</v>
      </c>
      <c r="F243" s="7">
        <v>1.0</v>
      </c>
      <c r="G243" s="7" t="s">
        <v>90</v>
      </c>
      <c r="H243" s="7" t="s">
        <v>91</v>
      </c>
      <c r="I243" s="7" t="s">
        <v>92</v>
      </c>
      <c r="J243" s="7" t="s">
        <v>91</v>
      </c>
      <c r="K243" s="7" t="s">
        <v>92</v>
      </c>
      <c r="L243" s="7" t="s">
        <v>93</v>
      </c>
      <c r="M243" s="7" t="s">
        <v>94</v>
      </c>
      <c r="O243" s="7" t="s">
        <v>91</v>
      </c>
      <c r="P243" s="7" t="s">
        <v>92</v>
      </c>
      <c r="R243" s="7" t="s">
        <v>85</v>
      </c>
      <c r="S243" s="7" t="s">
        <v>96</v>
      </c>
      <c r="T243" s="7">
        <v>0.0</v>
      </c>
      <c r="U243" s="7">
        <v>1.0</v>
      </c>
      <c r="V243" s="7">
        <v>1.0</v>
      </c>
      <c r="W243" s="8" t="s">
        <v>91</v>
      </c>
      <c r="X243" s="8" t="s">
        <v>92</v>
      </c>
      <c r="Y243" s="8">
        <v>1.0</v>
      </c>
      <c r="Z243" s="8">
        <v>0.0</v>
      </c>
      <c r="AA243" s="8">
        <v>0.0</v>
      </c>
      <c r="AB243" s="8" t="s">
        <v>87</v>
      </c>
      <c r="AC243" s="8" t="s">
        <v>88</v>
      </c>
      <c r="AD243" s="8"/>
      <c r="AE243" s="9" t="str">
        <f t="shared" si="1"/>
        <v>Manual</v>
      </c>
      <c r="AF243" s="9">
        <f t="shared" si="2"/>
        <v>1</v>
      </c>
      <c r="AG243" s="9">
        <f t="shared" si="3"/>
        <v>0</v>
      </c>
      <c r="AH243" s="9">
        <f t="shared" si="4"/>
        <v>0</v>
      </c>
      <c r="AI243" s="7">
        <v>71.0</v>
      </c>
      <c r="AJ243" s="7" t="s">
        <v>244</v>
      </c>
    </row>
    <row r="244" ht="15.75" customHeight="1">
      <c r="A244" s="7">
        <v>749.0</v>
      </c>
      <c r="B244" s="7" t="s">
        <v>871</v>
      </c>
      <c r="C244" s="7" t="s">
        <v>79</v>
      </c>
      <c r="D244" s="7" t="s">
        <v>102</v>
      </c>
      <c r="E244" s="7" t="s">
        <v>80</v>
      </c>
      <c r="F244" s="7">
        <v>1.0</v>
      </c>
      <c r="G244" s="7" t="s">
        <v>49</v>
      </c>
      <c r="H244" s="7" t="s">
        <v>872</v>
      </c>
      <c r="I244" s="7" t="s">
        <v>245</v>
      </c>
      <c r="J244" s="7" t="s">
        <v>872</v>
      </c>
      <c r="K244" s="7" t="s">
        <v>245</v>
      </c>
      <c r="L244" s="7" t="s">
        <v>239</v>
      </c>
      <c r="M244" s="7" t="s">
        <v>246</v>
      </c>
      <c r="O244" s="7" t="s">
        <v>872</v>
      </c>
      <c r="P244" s="7" t="s">
        <v>245</v>
      </c>
      <c r="R244" s="7" t="s">
        <v>85</v>
      </c>
      <c r="S244" s="7" t="s">
        <v>96</v>
      </c>
      <c r="T244" s="7">
        <v>0.0</v>
      </c>
      <c r="U244" s="7">
        <v>1.0</v>
      </c>
      <c r="V244" s="7">
        <v>1.0</v>
      </c>
      <c r="W244" s="8" t="s">
        <v>872</v>
      </c>
      <c r="X244" s="8" t="s">
        <v>245</v>
      </c>
      <c r="Y244" s="8">
        <v>1.0</v>
      </c>
      <c r="Z244" s="8">
        <v>0.0</v>
      </c>
      <c r="AA244" s="8">
        <v>0.0</v>
      </c>
      <c r="AB244" s="8" t="s">
        <v>87</v>
      </c>
      <c r="AC244" s="8" t="s">
        <v>88</v>
      </c>
      <c r="AD244" s="8"/>
      <c r="AE244" s="9" t="str">
        <f t="shared" si="1"/>
        <v>Manual</v>
      </c>
      <c r="AF244" s="9">
        <f t="shared" si="2"/>
        <v>1</v>
      </c>
      <c r="AG244" s="9">
        <f t="shared" si="3"/>
        <v>0</v>
      </c>
      <c r="AH244" s="9">
        <f t="shared" si="4"/>
        <v>0</v>
      </c>
      <c r="AI244" s="7">
        <v>71.0</v>
      </c>
      <c r="AJ244" s="7" t="s">
        <v>875</v>
      </c>
    </row>
    <row r="245" ht="15.75" customHeight="1">
      <c r="A245" s="7">
        <v>751.0</v>
      </c>
      <c r="B245" s="7" t="s">
        <v>871</v>
      </c>
      <c r="C245" s="7" t="s">
        <v>79</v>
      </c>
      <c r="D245" s="7" t="s">
        <v>102</v>
      </c>
      <c r="E245" s="7" t="s">
        <v>80</v>
      </c>
      <c r="F245" s="7">
        <v>1.0</v>
      </c>
      <c r="G245" s="7" t="s">
        <v>90</v>
      </c>
      <c r="H245" s="7" t="s">
        <v>91</v>
      </c>
      <c r="I245" s="7" t="s">
        <v>92</v>
      </c>
      <c r="J245" s="7" t="s">
        <v>91</v>
      </c>
      <c r="K245" s="7" t="s">
        <v>92</v>
      </c>
      <c r="L245" s="7" t="s">
        <v>93</v>
      </c>
      <c r="M245" s="7" t="s">
        <v>94</v>
      </c>
      <c r="O245" s="7" t="s">
        <v>91</v>
      </c>
      <c r="P245" s="7" t="s">
        <v>92</v>
      </c>
      <c r="R245" s="7" t="s">
        <v>85</v>
      </c>
      <c r="S245" s="7" t="s">
        <v>96</v>
      </c>
      <c r="T245" s="7">
        <v>0.0</v>
      </c>
      <c r="U245" s="7">
        <v>1.0</v>
      </c>
      <c r="V245" s="7">
        <v>1.0</v>
      </c>
      <c r="W245" s="8" t="s">
        <v>91</v>
      </c>
      <c r="X245" s="8" t="s">
        <v>92</v>
      </c>
      <c r="Y245" s="8">
        <v>1.0</v>
      </c>
      <c r="Z245" s="8">
        <v>0.0</v>
      </c>
      <c r="AA245" s="8">
        <v>0.0</v>
      </c>
      <c r="AB245" s="8" t="s">
        <v>87</v>
      </c>
      <c r="AC245" s="8" t="s">
        <v>88</v>
      </c>
      <c r="AD245" s="8"/>
      <c r="AE245" s="9" t="str">
        <f t="shared" si="1"/>
        <v>Manual</v>
      </c>
      <c r="AF245" s="9">
        <f t="shared" si="2"/>
        <v>1</v>
      </c>
      <c r="AG245" s="9">
        <f t="shared" si="3"/>
        <v>0</v>
      </c>
      <c r="AH245" s="9">
        <f t="shared" si="4"/>
        <v>0</v>
      </c>
      <c r="AI245" s="7">
        <v>71.0</v>
      </c>
      <c r="AJ245" s="7" t="s">
        <v>244</v>
      </c>
    </row>
    <row r="246" ht="15.75" customHeight="1">
      <c r="A246" s="7">
        <v>753.0</v>
      </c>
      <c r="B246" s="7" t="s">
        <v>871</v>
      </c>
      <c r="C246" s="7" t="s">
        <v>79</v>
      </c>
      <c r="D246" s="7" t="s">
        <v>115</v>
      </c>
      <c r="E246" s="7" t="s">
        <v>80</v>
      </c>
      <c r="F246" s="7">
        <v>1.0</v>
      </c>
      <c r="G246" s="7" t="s">
        <v>49</v>
      </c>
      <c r="H246" s="7" t="s">
        <v>872</v>
      </c>
      <c r="J246" s="7" t="s">
        <v>872</v>
      </c>
      <c r="L246" s="7" t="s">
        <v>239</v>
      </c>
      <c r="O246" s="7" t="s">
        <v>872</v>
      </c>
      <c r="R246" s="7" t="s">
        <v>85</v>
      </c>
      <c r="S246" s="7" t="s">
        <v>96</v>
      </c>
      <c r="T246" s="7">
        <v>0.0</v>
      </c>
      <c r="U246" s="7">
        <v>0.0</v>
      </c>
      <c r="V246" s="7">
        <v>1.0</v>
      </c>
      <c r="W246" s="8" t="s">
        <v>872</v>
      </c>
      <c r="X246" s="8"/>
      <c r="Y246" s="8"/>
      <c r="Z246" s="8"/>
      <c r="AA246" s="8"/>
      <c r="AB246" s="8" t="s">
        <v>87</v>
      </c>
      <c r="AC246" s="8" t="s">
        <v>88</v>
      </c>
      <c r="AD246" s="8"/>
      <c r="AE246" s="9" t="str">
        <f t="shared" si="1"/>
        <v>Auto</v>
      </c>
      <c r="AF246" s="9">
        <f t="shared" si="2"/>
        <v>0</v>
      </c>
      <c r="AG246" s="9">
        <f t="shared" si="3"/>
        <v>0</v>
      </c>
      <c r="AH246" s="9">
        <f t="shared" si="4"/>
        <v>1</v>
      </c>
      <c r="AI246" s="7">
        <v>71.0</v>
      </c>
      <c r="AJ246" s="7" t="s">
        <v>875</v>
      </c>
    </row>
    <row r="247" ht="15.75" customHeight="1">
      <c r="A247" s="7">
        <v>755.0</v>
      </c>
      <c r="B247" s="7" t="s">
        <v>871</v>
      </c>
      <c r="C247" s="7" t="s">
        <v>79</v>
      </c>
      <c r="D247" s="7" t="s">
        <v>115</v>
      </c>
      <c r="E247" s="7" t="s">
        <v>80</v>
      </c>
      <c r="F247" s="7">
        <v>1.0</v>
      </c>
      <c r="G247" s="7" t="s">
        <v>90</v>
      </c>
      <c r="H247" s="7" t="s">
        <v>91</v>
      </c>
      <c r="I247" s="7" t="s">
        <v>92</v>
      </c>
      <c r="J247" s="7" t="s">
        <v>91</v>
      </c>
      <c r="K247" s="7" t="s">
        <v>92</v>
      </c>
      <c r="L247" s="7" t="s">
        <v>93</v>
      </c>
      <c r="M247" s="7" t="s">
        <v>94</v>
      </c>
      <c r="O247" s="7" t="s">
        <v>91</v>
      </c>
      <c r="P247" s="7" t="s">
        <v>92</v>
      </c>
      <c r="R247" s="7" t="s">
        <v>85</v>
      </c>
      <c r="S247" s="7" t="s">
        <v>96</v>
      </c>
      <c r="T247" s="7">
        <v>0.0</v>
      </c>
      <c r="U247" s="7">
        <v>1.0</v>
      </c>
      <c r="V247" s="7">
        <v>1.0</v>
      </c>
      <c r="W247" s="8" t="s">
        <v>91</v>
      </c>
      <c r="X247" s="8" t="s">
        <v>92</v>
      </c>
      <c r="Y247" s="8">
        <v>1.0</v>
      </c>
      <c r="Z247" s="8">
        <v>0.0</v>
      </c>
      <c r="AA247" s="8">
        <v>0.0</v>
      </c>
      <c r="AB247" s="8" t="s">
        <v>87</v>
      </c>
      <c r="AC247" s="8" t="s">
        <v>88</v>
      </c>
      <c r="AD247" s="8"/>
      <c r="AE247" s="9" t="str">
        <f t="shared" si="1"/>
        <v>Manual</v>
      </c>
      <c r="AF247" s="9">
        <f t="shared" si="2"/>
        <v>1</v>
      </c>
      <c r="AG247" s="9">
        <f t="shared" si="3"/>
        <v>0</v>
      </c>
      <c r="AH247" s="9">
        <f t="shared" si="4"/>
        <v>0</v>
      </c>
      <c r="AI247" s="7">
        <v>71.0</v>
      </c>
      <c r="AJ247" s="7" t="s">
        <v>244</v>
      </c>
    </row>
    <row r="248" ht="15.75" customHeight="1">
      <c r="A248" s="7">
        <v>757.0</v>
      </c>
      <c r="B248" s="7" t="s">
        <v>878</v>
      </c>
      <c r="C248" s="7" t="s">
        <v>79</v>
      </c>
      <c r="D248" s="7" t="s">
        <v>48</v>
      </c>
      <c r="E248" s="7" t="s">
        <v>80</v>
      </c>
      <c r="F248" s="7">
        <v>1.0</v>
      </c>
      <c r="G248" s="7" t="s">
        <v>49</v>
      </c>
      <c r="H248" s="7" t="s">
        <v>81</v>
      </c>
      <c r="I248" s="7" t="s">
        <v>881</v>
      </c>
      <c r="J248" s="7" t="s">
        <v>81</v>
      </c>
      <c r="K248" s="7" t="s">
        <v>881</v>
      </c>
      <c r="L248" s="7" t="s">
        <v>83</v>
      </c>
      <c r="M248" s="7" t="s">
        <v>882</v>
      </c>
      <c r="O248" s="7" t="s">
        <v>81</v>
      </c>
      <c r="P248" s="7" t="s">
        <v>881</v>
      </c>
      <c r="R248" s="7" t="s">
        <v>85</v>
      </c>
      <c r="S248" s="7" t="s">
        <v>86</v>
      </c>
      <c r="T248" s="7">
        <v>0.0</v>
      </c>
      <c r="U248" s="7">
        <v>35.0</v>
      </c>
      <c r="V248" s="7">
        <v>1.0</v>
      </c>
      <c r="W248" s="8" t="s">
        <v>81</v>
      </c>
      <c r="X248" s="8" t="s">
        <v>881</v>
      </c>
      <c r="Y248" s="8">
        <v>1.0</v>
      </c>
      <c r="Z248" s="8">
        <v>0.0</v>
      </c>
      <c r="AA248" s="8">
        <v>0.0</v>
      </c>
      <c r="AB248" s="8" t="s">
        <v>87</v>
      </c>
      <c r="AC248" s="8" t="s">
        <v>88</v>
      </c>
      <c r="AD248" s="8"/>
      <c r="AE248" s="9" t="str">
        <f t="shared" si="1"/>
        <v>Manual</v>
      </c>
      <c r="AF248" s="9">
        <f t="shared" si="2"/>
        <v>1</v>
      </c>
      <c r="AG248" s="9">
        <f t="shared" si="3"/>
        <v>0</v>
      </c>
      <c r="AH248" s="9">
        <f t="shared" si="4"/>
        <v>0</v>
      </c>
      <c r="AI248" s="7">
        <v>72.0</v>
      </c>
      <c r="AJ248" s="7" t="s">
        <v>883</v>
      </c>
    </row>
    <row r="249" ht="15.75" customHeight="1">
      <c r="A249" s="7">
        <v>759.0</v>
      </c>
      <c r="B249" s="7" t="s">
        <v>878</v>
      </c>
      <c r="C249" s="7" t="s">
        <v>79</v>
      </c>
      <c r="D249" s="7" t="s">
        <v>48</v>
      </c>
      <c r="E249" s="7" t="s">
        <v>80</v>
      </c>
      <c r="F249" s="7">
        <v>1.0</v>
      </c>
      <c r="G249" s="7" t="s">
        <v>90</v>
      </c>
      <c r="H249" s="7" t="s">
        <v>91</v>
      </c>
      <c r="I249" s="7" t="s">
        <v>92</v>
      </c>
      <c r="J249" s="7" t="s">
        <v>91</v>
      </c>
      <c r="K249" s="7" t="s">
        <v>92</v>
      </c>
      <c r="L249" s="7" t="s">
        <v>93</v>
      </c>
      <c r="M249" s="7" t="s">
        <v>94</v>
      </c>
      <c r="O249" s="7" t="s">
        <v>91</v>
      </c>
      <c r="P249" s="7" t="s">
        <v>92</v>
      </c>
      <c r="R249" s="7" t="s">
        <v>85</v>
      </c>
      <c r="S249" s="7" t="s">
        <v>96</v>
      </c>
      <c r="T249" s="7">
        <v>0.0</v>
      </c>
      <c r="U249" s="7">
        <v>1.0</v>
      </c>
      <c r="V249" s="7">
        <v>1.0</v>
      </c>
      <c r="W249" s="8" t="s">
        <v>91</v>
      </c>
      <c r="X249" s="8" t="s">
        <v>92</v>
      </c>
      <c r="Y249" s="8">
        <v>1.0</v>
      </c>
      <c r="Z249" s="8">
        <v>0.0</v>
      </c>
      <c r="AA249" s="8">
        <v>0.0</v>
      </c>
      <c r="AB249" s="8" t="s">
        <v>87</v>
      </c>
      <c r="AC249" s="8" t="s">
        <v>88</v>
      </c>
      <c r="AD249" s="8"/>
      <c r="AE249" s="9" t="str">
        <f t="shared" si="1"/>
        <v>Manual</v>
      </c>
      <c r="AF249" s="9">
        <f t="shared" si="2"/>
        <v>1</v>
      </c>
      <c r="AG249" s="9">
        <f t="shared" si="3"/>
        <v>0</v>
      </c>
      <c r="AH249" s="9">
        <f t="shared" si="4"/>
        <v>0</v>
      </c>
      <c r="AI249" s="7">
        <v>72.0</v>
      </c>
      <c r="AJ249" s="7" t="s">
        <v>101</v>
      </c>
    </row>
    <row r="250" ht="15.75" customHeight="1">
      <c r="A250" s="7">
        <v>761.0</v>
      </c>
      <c r="B250" s="7" t="s">
        <v>878</v>
      </c>
      <c r="C250" s="7" t="s">
        <v>79</v>
      </c>
      <c r="D250" s="7" t="s">
        <v>102</v>
      </c>
      <c r="E250" s="7" t="s">
        <v>80</v>
      </c>
      <c r="F250" s="7">
        <v>1.0</v>
      </c>
      <c r="G250" s="7" t="s">
        <v>49</v>
      </c>
      <c r="H250" s="7" t="s">
        <v>81</v>
      </c>
      <c r="I250" s="7" t="s">
        <v>103</v>
      </c>
      <c r="J250" s="7" t="s">
        <v>81</v>
      </c>
      <c r="K250" s="7" t="s">
        <v>103</v>
      </c>
      <c r="L250" s="7" t="s">
        <v>83</v>
      </c>
      <c r="M250" s="7" t="s">
        <v>104</v>
      </c>
      <c r="O250" s="7" t="s">
        <v>81</v>
      </c>
      <c r="P250" s="7" t="s">
        <v>103</v>
      </c>
      <c r="R250" s="7" t="s">
        <v>85</v>
      </c>
      <c r="S250" s="7" t="s">
        <v>96</v>
      </c>
      <c r="T250" s="7">
        <v>0.0</v>
      </c>
      <c r="U250" s="7">
        <v>1.0</v>
      </c>
      <c r="V250" s="7">
        <v>1.0</v>
      </c>
      <c r="W250" s="8" t="s">
        <v>81</v>
      </c>
      <c r="X250" s="8" t="s">
        <v>103</v>
      </c>
      <c r="Y250" s="8">
        <v>1.0</v>
      </c>
      <c r="Z250" s="8">
        <v>0.0</v>
      </c>
      <c r="AA250" s="8">
        <v>0.0</v>
      </c>
      <c r="AB250" s="8" t="s">
        <v>87</v>
      </c>
      <c r="AC250" s="8" t="s">
        <v>88</v>
      </c>
      <c r="AD250" s="8"/>
      <c r="AE250" s="9" t="str">
        <f t="shared" si="1"/>
        <v>Manual</v>
      </c>
      <c r="AF250" s="9">
        <f t="shared" si="2"/>
        <v>1</v>
      </c>
      <c r="AG250" s="9">
        <f t="shared" si="3"/>
        <v>0</v>
      </c>
      <c r="AH250" s="9">
        <f t="shared" si="4"/>
        <v>0</v>
      </c>
      <c r="AI250" s="7">
        <v>72.0</v>
      </c>
      <c r="AJ250" s="7" t="s">
        <v>883</v>
      </c>
    </row>
    <row r="251" ht="15.75" customHeight="1">
      <c r="A251" s="7">
        <v>763.0</v>
      </c>
      <c r="B251" s="7" t="s">
        <v>878</v>
      </c>
      <c r="C251" s="7" t="s">
        <v>79</v>
      </c>
      <c r="D251" s="7" t="s">
        <v>102</v>
      </c>
      <c r="E251" s="7" t="s">
        <v>80</v>
      </c>
      <c r="F251" s="7">
        <v>1.0</v>
      </c>
      <c r="G251" s="7" t="s">
        <v>90</v>
      </c>
      <c r="H251" s="7" t="s">
        <v>91</v>
      </c>
      <c r="I251" s="7" t="s">
        <v>92</v>
      </c>
      <c r="J251" s="7" t="s">
        <v>91</v>
      </c>
      <c r="K251" s="7" t="s">
        <v>92</v>
      </c>
      <c r="L251" s="7" t="s">
        <v>93</v>
      </c>
      <c r="M251" s="7" t="s">
        <v>94</v>
      </c>
      <c r="O251" s="7" t="s">
        <v>91</v>
      </c>
      <c r="P251" s="7" t="s">
        <v>92</v>
      </c>
      <c r="R251" s="7" t="s">
        <v>85</v>
      </c>
      <c r="S251" s="7" t="s">
        <v>96</v>
      </c>
      <c r="T251" s="7">
        <v>0.0</v>
      </c>
      <c r="U251" s="7">
        <v>1.0</v>
      </c>
      <c r="V251" s="7">
        <v>1.0</v>
      </c>
      <c r="W251" s="8" t="s">
        <v>91</v>
      </c>
      <c r="X251" s="8" t="s">
        <v>92</v>
      </c>
      <c r="Y251" s="8">
        <v>1.0</v>
      </c>
      <c r="Z251" s="8">
        <v>0.0</v>
      </c>
      <c r="AA251" s="8">
        <v>0.0</v>
      </c>
      <c r="AB251" s="8" t="s">
        <v>87</v>
      </c>
      <c r="AC251" s="8" t="s">
        <v>88</v>
      </c>
      <c r="AD251" s="8"/>
      <c r="AE251" s="9" t="str">
        <f t="shared" si="1"/>
        <v>Manual</v>
      </c>
      <c r="AF251" s="9">
        <f t="shared" si="2"/>
        <v>1</v>
      </c>
      <c r="AG251" s="9">
        <f t="shared" si="3"/>
        <v>0</v>
      </c>
      <c r="AH251" s="9">
        <f t="shared" si="4"/>
        <v>0</v>
      </c>
      <c r="AI251" s="7">
        <v>72.0</v>
      </c>
      <c r="AJ251" s="7" t="s">
        <v>101</v>
      </c>
    </row>
    <row r="252" ht="15.75" customHeight="1">
      <c r="A252" s="7">
        <v>765.0</v>
      </c>
      <c r="B252" s="7" t="s">
        <v>878</v>
      </c>
      <c r="C252" s="7" t="s">
        <v>79</v>
      </c>
      <c r="D252" s="7" t="s">
        <v>115</v>
      </c>
      <c r="E252" s="7" t="s">
        <v>80</v>
      </c>
      <c r="F252" s="7">
        <v>1.0</v>
      </c>
      <c r="G252" s="7" t="s">
        <v>49</v>
      </c>
      <c r="H252" s="7" t="s">
        <v>81</v>
      </c>
      <c r="I252" s="7" t="s">
        <v>116</v>
      </c>
      <c r="J252" s="7" t="s">
        <v>81</v>
      </c>
      <c r="K252" s="7" t="s">
        <v>116</v>
      </c>
      <c r="L252" s="7" t="s">
        <v>83</v>
      </c>
      <c r="M252" s="7" t="s">
        <v>116</v>
      </c>
      <c r="O252" s="7" t="s">
        <v>81</v>
      </c>
      <c r="P252" s="7" t="s">
        <v>116</v>
      </c>
      <c r="R252" s="7" t="s">
        <v>85</v>
      </c>
      <c r="S252" s="7" t="s">
        <v>96</v>
      </c>
      <c r="T252" s="7">
        <v>0.0</v>
      </c>
      <c r="U252" s="7">
        <v>1.0</v>
      </c>
      <c r="V252" s="7">
        <v>1.0</v>
      </c>
      <c r="W252" s="8" t="s">
        <v>81</v>
      </c>
      <c r="X252" s="8" t="s">
        <v>116</v>
      </c>
      <c r="Y252" s="8">
        <v>1.0</v>
      </c>
      <c r="Z252" s="8">
        <v>0.0</v>
      </c>
      <c r="AA252" s="8">
        <v>0.0</v>
      </c>
      <c r="AB252" s="8" t="s">
        <v>87</v>
      </c>
      <c r="AC252" s="8" t="s">
        <v>88</v>
      </c>
      <c r="AD252" s="8"/>
      <c r="AE252" s="9" t="str">
        <f t="shared" si="1"/>
        <v>Manual</v>
      </c>
      <c r="AF252" s="9">
        <f t="shared" si="2"/>
        <v>1</v>
      </c>
      <c r="AG252" s="9">
        <f t="shared" si="3"/>
        <v>0</v>
      </c>
      <c r="AH252" s="9">
        <f t="shared" si="4"/>
        <v>0</v>
      </c>
      <c r="AI252" s="7">
        <v>72.0</v>
      </c>
      <c r="AJ252" s="7" t="s">
        <v>883</v>
      </c>
    </row>
    <row r="253" ht="15.75" customHeight="1">
      <c r="A253" s="7">
        <v>767.0</v>
      </c>
      <c r="B253" s="7" t="s">
        <v>878</v>
      </c>
      <c r="C253" s="7" t="s">
        <v>79</v>
      </c>
      <c r="D253" s="7" t="s">
        <v>115</v>
      </c>
      <c r="E253" s="7" t="s">
        <v>80</v>
      </c>
      <c r="F253" s="7">
        <v>1.0</v>
      </c>
      <c r="G253" s="7" t="s">
        <v>90</v>
      </c>
      <c r="H253" s="7" t="s">
        <v>91</v>
      </c>
      <c r="I253" s="7" t="s">
        <v>92</v>
      </c>
      <c r="J253" s="7" t="s">
        <v>91</v>
      </c>
      <c r="K253" s="7" t="s">
        <v>92</v>
      </c>
      <c r="L253" s="7" t="s">
        <v>93</v>
      </c>
      <c r="M253" s="7" t="s">
        <v>94</v>
      </c>
      <c r="O253" s="7" t="s">
        <v>91</v>
      </c>
      <c r="P253" s="7" t="s">
        <v>92</v>
      </c>
      <c r="R253" s="7" t="s">
        <v>85</v>
      </c>
      <c r="S253" s="7" t="s">
        <v>96</v>
      </c>
      <c r="T253" s="7">
        <v>0.0</v>
      </c>
      <c r="U253" s="7">
        <v>1.0</v>
      </c>
      <c r="V253" s="7">
        <v>1.0</v>
      </c>
      <c r="W253" s="8" t="s">
        <v>91</v>
      </c>
      <c r="X253" s="8" t="s">
        <v>92</v>
      </c>
      <c r="Y253" s="8">
        <v>1.0</v>
      </c>
      <c r="Z253" s="8">
        <v>0.0</v>
      </c>
      <c r="AA253" s="8">
        <v>0.0</v>
      </c>
      <c r="AB253" s="8" t="s">
        <v>87</v>
      </c>
      <c r="AC253" s="8" t="s">
        <v>88</v>
      </c>
      <c r="AD253" s="8"/>
      <c r="AE253" s="9" t="str">
        <f t="shared" si="1"/>
        <v>Manual</v>
      </c>
      <c r="AF253" s="9">
        <f t="shared" si="2"/>
        <v>1</v>
      </c>
      <c r="AG253" s="9">
        <f t="shared" si="3"/>
        <v>0</v>
      </c>
      <c r="AH253" s="9">
        <f t="shared" si="4"/>
        <v>0</v>
      </c>
      <c r="AI253" s="7">
        <v>72.0</v>
      </c>
      <c r="AJ253" s="7" t="s">
        <v>101</v>
      </c>
    </row>
    <row r="254" ht="15.75" customHeight="1">
      <c r="A254" s="7">
        <v>769.0</v>
      </c>
      <c r="B254" s="7" t="s">
        <v>885</v>
      </c>
      <c r="C254" s="7" t="s">
        <v>79</v>
      </c>
      <c r="D254" s="7" t="s">
        <v>48</v>
      </c>
      <c r="E254" s="7" t="s">
        <v>80</v>
      </c>
      <c r="F254" s="7">
        <v>1.0</v>
      </c>
      <c r="G254" s="7" t="s">
        <v>49</v>
      </c>
      <c r="H254" s="7" t="s">
        <v>872</v>
      </c>
      <c r="I254" s="7" t="s">
        <v>886</v>
      </c>
      <c r="J254" s="7" t="s">
        <v>872</v>
      </c>
      <c r="K254" s="7" t="s">
        <v>886</v>
      </c>
      <c r="L254" s="7" t="s">
        <v>239</v>
      </c>
      <c r="M254" s="7" t="s">
        <v>887</v>
      </c>
      <c r="O254" s="7" t="s">
        <v>872</v>
      </c>
      <c r="P254" s="7" t="s">
        <v>886</v>
      </c>
      <c r="R254" s="7" t="s">
        <v>85</v>
      </c>
      <c r="S254" s="7" t="s">
        <v>86</v>
      </c>
      <c r="T254" s="7">
        <v>0.0</v>
      </c>
      <c r="U254" s="7">
        <v>12.0</v>
      </c>
      <c r="V254" s="7">
        <v>1.0</v>
      </c>
      <c r="W254" s="8" t="s">
        <v>872</v>
      </c>
      <c r="X254" s="8" t="s">
        <v>886</v>
      </c>
      <c r="Y254" s="8">
        <v>1.0</v>
      </c>
      <c r="Z254" s="8">
        <v>0.0</v>
      </c>
      <c r="AA254" s="8">
        <v>0.0</v>
      </c>
      <c r="AB254" s="8" t="s">
        <v>87</v>
      </c>
      <c r="AC254" s="8" t="s">
        <v>88</v>
      </c>
      <c r="AD254" s="8"/>
      <c r="AE254" s="9" t="str">
        <f t="shared" si="1"/>
        <v>Manual</v>
      </c>
      <c r="AF254" s="9">
        <f t="shared" si="2"/>
        <v>1</v>
      </c>
      <c r="AG254" s="9">
        <f t="shared" si="3"/>
        <v>0</v>
      </c>
      <c r="AH254" s="9">
        <f t="shared" si="4"/>
        <v>0</v>
      </c>
      <c r="AI254" s="7">
        <v>73.0</v>
      </c>
      <c r="AJ254" s="7" t="s">
        <v>888</v>
      </c>
    </row>
    <row r="255" ht="15.75" customHeight="1">
      <c r="A255" s="7">
        <v>771.0</v>
      </c>
      <c r="B255" s="7" t="s">
        <v>885</v>
      </c>
      <c r="C255" s="7" t="s">
        <v>79</v>
      </c>
      <c r="D255" s="7" t="s">
        <v>48</v>
      </c>
      <c r="E255" s="7" t="s">
        <v>80</v>
      </c>
      <c r="F255" s="7">
        <v>1.0</v>
      </c>
      <c r="G255" s="7" t="s">
        <v>90</v>
      </c>
      <c r="H255" s="7" t="s">
        <v>91</v>
      </c>
      <c r="I255" s="7" t="s">
        <v>92</v>
      </c>
      <c r="J255" s="7" t="s">
        <v>91</v>
      </c>
      <c r="K255" s="7" t="s">
        <v>92</v>
      </c>
      <c r="L255" s="7" t="s">
        <v>93</v>
      </c>
      <c r="M255" s="7" t="s">
        <v>94</v>
      </c>
      <c r="O255" s="7" t="s">
        <v>91</v>
      </c>
      <c r="P255" s="7" t="s">
        <v>92</v>
      </c>
      <c r="R255" s="7" t="s">
        <v>85</v>
      </c>
      <c r="S255" s="7" t="s">
        <v>96</v>
      </c>
      <c r="T255" s="7">
        <v>0.0</v>
      </c>
      <c r="U255" s="7">
        <v>1.0</v>
      </c>
      <c r="V255" s="7">
        <v>1.0</v>
      </c>
      <c r="W255" s="8" t="s">
        <v>91</v>
      </c>
      <c r="X255" s="8" t="s">
        <v>92</v>
      </c>
      <c r="Y255" s="8">
        <v>1.0</v>
      </c>
      <c r="Z255" s="8">
        <v>0.0</v>
      </c>
      <c r="AA255" s="8">
        <v>0.0</v>
      </c>
      <c r="AB255" s="8" t="s">
        <v>87</v>
      </c>
      <c r="AC255" s="8" t="s">
        <v>88</v>
      </c>
      <c r="AD255" s="8"/>
      <c r="AE255" s="9" t="str">
        <f t="shared" si="1"/>
        <v>Manual</v>
      </c>
      <c r="AF255" s="9">
        <f t="shared" si="2"/>
        <v>1</v>
      </c>
      <c r="AG255" s="9">
        <f t="shared" si="3"/>
        <v>0</v>
      </c>
      <c r="AH255" s="9">
        <f t="shared" si="4"/>
        <v>0</v>
      </c>
      <c r="AI255" s="7">
        <v>73.0</v>
      </c>
      <c r="AJ255" s="7" t="s">
        <v>889</v>
      </c>
    </row>
    <row r="256" ht="15.75" customHeight="1">
      <c r="A256" s="7">
        <v>773.0</v>
      </c>
      <c r="B256" s="7" t="s">
        <v>885</v>
      </c>
      <c r="C256" s="7" t="s">
        <v>79</v>
      </c>
      <c r="D256" s="7" t="s">
        <v>102</v>
      </c>
      <c r="E256" s="7" t="s">
        <v>80</v>
      </c>
      <c r="F256" s="7">
        <v>1.0</v>
      </c>
      <c r="G256" s="7" t="s">
        <v>49</v>
      </c>
      <c r="H256" s="7" t="s">
        <v>872</v>
      </c>
      <c r="I256" s="7" t="s">
        <v>245</v>
      </c>
      <c r="J256" s="7" t="s">
        <v>872</v>
      </c>
      <c r="K256" s="7" t="s">
        <v>245</v>
      </c>
      <c r="L256" s="7" t="s">
        <v>239</v>
      </c>
      <c r="M256" s="7" t="s">
        <v>246</v>
      </c>
      <c r="O256" s="7" t="s">
        <v>872</v>
      </c>
      <c r="P256" s="7" t="s">
        <v>245</v>
      </c>
      <c r="R256" s="7" t="s">
        <v>85</v>
      </c>
      <c r="S256" s="7" t="s">
        <v>96</v>
      </c>
      <c r="T256" s="7">
        <v>0.0</v>
      </c>
      <c r="U256" s="7">
        <v>1.0</v>
      </c>
      <c r="V256" s="7">
        <v>1.0</v>
      </c>
      <c r="W256" s="8" t="s">
        <v>872</v>
      </c>
      <c r="X256" s="8" t="s">
        <v>245</v>
      </c>
      <c r="Y256" s="8">
        <v>1.0</v>
      </c>
      <c r="Z256" s="8">
        <v>0.0</v>
      </c>
      <c r="AA256" s="8">
        <v>0.0</v>
      </c>
      <c r="AB256" s="8" t="s">
        <v>87</v>
      </c>
      <c r="AC256" s="8" t="s">
        <v>88</v>
      </c>
      <c r="AD256" s="8"/>
      <c r="AE256" s="9" t="str">
        <f t="shared" si="1"/>
        <v>Manual</v>
      </c>
      <c r="AF256" s="9">
        <f t="shared" si="2"/>
        <v>1</v>
      </c>
      <c r="AG256" s="9">
        <f t="shared" si="3"/>
        <v>0</v>
      </c>
      <c r="AH256" s="9">
        <f t="shared" si="4"/>
        <v>0</v>
      </c>
      <c r="AI256" s="7">
        <v>73.0</v>
      </c>
      <c r="AJ256" s="7" t="s">
        <v>888</v>
      </c>
    </row>
    <row r="257" ht="15.75" customHeight="1">
      <c r="A257" s="7">
        <v>775.0</v>
      </c>
      <c r="B257" s="7" t="s">
        <v>885</v>
      </c>
      <c r="C257" s="7" t="s">
        <v>79</v>
      </c>
      <c r="D257" s="7" t="s">
        <v>102</v>
      </c>
      <c r="E257" s="7" t="s">
        <v>80</v>
      </c>
      <c r="F257" s="7">
        <v>1.0</v>
      </c>
      <c r="G257" s="7" t="s">
        <v>90</v>
      </c>
      <c r="H257" s="7" t="s">
        <v>91</v>
      </c>
      <c r="I257" s="7" t="s">
        <v>92</v>
      </c>
      <c r="J257" s="7" t="s">
        <v>91</v>
      </c>
      <c r="K257" s="7" t="s">
        <v>92</v>
      </c>
      <c r="L257" s="7" t="s">
        <v>93</v>
      </c>
      <c r="M257" s="7" t="s">
        <v>94</v>
      </c>
      <c r="O257" s="7" t="s">
        <v>91</v>
      </c>
      <c r="P257" s="7" t="s">
        <v>92</v>
      </c>
      <c r="R257" s="7" t="s">
        <v>85</v>
      </c>
      <c r="S257" s="7" t="s">
        <v>96</v>
      </c>
      <c r="T257" s="7">
        <v>0.0</v>
      </c>
      <c r="U257" s="7">
        <v>1.0</v>
      </c>
      <c r="V257" s="7">
        <v>1.0</v>
      </c>
      <c r="W257" s="8" t="s">
        <v>91</v>
      </c>
      <c r="X257" s="8" t="s">
        <v>92</v>
      </c>
      <c r="Y257" s="8">
        <v>1.0</v>
      </c>
      <c r="Z257" s="8">
        <v>0.0</v>
      </c>
      <c r="AA257" s="8">
        <v>0.0</v>
      </c>
      <c r="AB257" s="8" t="s">
        <v>87</v>
      </c>
      <c r="AC257" s="8" t="s">
        <v>88</v>
      </c>
      <c r="AD257" s="8"/>
      <c r="AE257" s="9" t="str">
        <f t="shared" si="1"/>
        <v>Manual</v>
      </c>
      <c r="AF257" s="9">
        <f t="shared" si="2"/>
        <v>1</v>
      </c>
      <c r="AG257" s="9">
        <f t="shared" si="3"/>
        <v>0</v>
      </c>
      <c r="AH257" s="9">
        <f t="shared" si="4"/>
        <v>0</v>
      </c>
      <c r="AI257" s="7">
        <v>73.0</v>
      </c>
      <c r="AJ257" s="7" t="s">
        <v>889</v>
      </c>
    </row>
    <row r="258" ht="15.75" customHeight="1">
      <c r="A258" s="7">
        <v>777.0</v>
      </c>
      <c r="B258" s="7" t="s">
        <v>885</v>
      </c>
      <c r="C258" s="7" t="s">
        <v>79</v>
      </c>
      <c r="D258" s="7" t="s">
        <v>115</v>
      </c>
      <c r="E258" s="7" t="s">
        <v>80</v>
      </c>
      <c r="F258" s="7">
        <v>1.0</v>
      </c>
      <c r="G258" s="7" t="s">
        <v>49</v>
      </c>
      <c r="H258" s="7" t="s">
        <v>872</v>
      </c>
      <c r="I258" s="7" t="s">
        <v>270</v>
      </c>
      <c r="J258" s="7" t="s">
        <v>872</v>
      </c>
      <c r="K258" s="7" t="s">
        <v>270</v>
      </c>
      <c r="L258" s="7" t="s">
        <v>239</v>
      </c>
      <c r="M258" s="7" t="s">
        <v>270</v>
      </c>
      <c r="O258" s="7" t="s">
        <v>872</v>
      </c>
      <c r="P258" s="7" t="s">
        <v>270</v>
      </c>
      <c r="R258" s="7" t="s">
        <v>85</v>
      </c>
      <c r="S258" s="7" t="s">
        <v>96</v>
      </c>
      <c r="T258" s="7">
        <v>0.0</v>
      </c>
      <c r="U258" s="7">
        <v>1.0</v>
      </c>
      <c r="V258" s="7">
        <v>1.0</v>
      </c>
      <c r="W258" s="8" t="s">
        <v>872</v>
      </c>
      <c r="X258" s="8" t="s">
        <v>270</v>
      </c>
      <c r="Y258" s="8">
        <v>1.0</v>
      </c>
      <c r="Z258" s="8">
        <v>0.0</v>
      </c>
      <c r="AA258" s="8">
        <v>0.0</v>
      </c>
      <c r="AB258" s="8" t="s">
        <v>87</v>
      </c>
      <c r="AC258" s="8" t="s">
        <v>88</v>
      </c>
      <c r="AD258" s="8"/>
      <c r="AE258" s="9" t="str">
        <f t="shared" si="1"/>
        <v>Manual</v>
      </c>
      <c r="AF258" s="9">
        <f t="shared" si="2"/>
        <v>1</v>
      </c>
      <c r="AG258" s="9">
        <f t="shared" si="3"/>
        <v>0</v>
      </c>
      <c r="AH258" s="9">
        <f t="shared" si="4"/>
        <v>0</v>
      </c>
      <c r="AI258" s="7">
        <v>73.0</v>
      </c>
      <c r="AJ258" s="7" t="s">
        <v>888</v>
      </c>
    </row>
    <row r="259" ht="15.75" customHeight="1">
      <c r="A259" s="7">
        <v>779.0</v>
      </c>
      <c r="B259" s="7" t="s">
        <v>885</v>
      </c>
      <c r="C259" s="7" t="s">
        <v>79</v>
      </c>
      <c r="D259" s="7" t="s">
        <v>115</v>
      </c>
      <c r="E259" s="7" t="s">
        <v>80</v>
      </c>
      <c r="F259" s="7">
        <v>1.0</v>
      </c>
      <c r="G259" s="7" t="s">
        <v>90</v>
      </c>
      <c r="H259" s="7" t="s">
        <v>91</v>
      </c>
      <c r="I259" s="7" t="s">
        <v>92</v>
      </c>
      <c r="J259" s="7" t="s">
        <v>91</v>
      </c>
      <c r="K259" s="7" t="s">
        <v>92</v>
      </c>
      <c r="L259" s="7" t="s">
        <v>93</v>
      </c>
      <c r="M259" s="7" t="s">
        <v>94</v>
      </c>
      <c r="O259" s="7" t="s">
        <v>91</v>
      </c>
      <c r="P259" s="7" t="s">
        <v>92</v>
      </c>
      <c r="R259" s="7" t="s">
        <v>85</v>
      </c>
      <c r="S259" s="7" t="s">
        <v>96</v>
      </c>
      <c r="T259" s="7">
        <v>0.0</v>
      </c>
      <c r="U259" s="7">
        <v>1.0</v>
      </c>
      <c r="V259" s="7">
        <v>1.0</v>
      </c>
      <c r="W259" s="8" t="s">
        <v>91</v>
      </c>
      <c r="X259" s="8" t="s">
        <v>92</v>
      </c>
      <c r="Y259" s="8">
        <v>1.0</v>
      </c>
      <c r="Z259" s="8">
        <v>0.0</v>
      </c>
      <c r="AA259" s="8">
        <v>0.0</v>
      </c>
      <c r="AB259" s="8" t="s">
        <v>87</v>
      </c>
      <c r="AC259" s="8" t="s">
        <v>88</v>
      </c>
      <c r="AD259" s="8"/>
      <c r="AE259" s="9" t="str">
        <f t="shared" si="1"/>
        <v>Manual</v>
      </c>
      <c r="AF259" s="9">
        <f t="shared" si="2"/>
        <v>1</v>
      </c>
      <c r="AG259" s="9">
        <f t="shared" si="3"/>
        <v>0</v>
      </c>
      <c r="AH259" s="9">
        <f t="shared" si="4"/>
        <v>0</v>
      </c>
      <c r="AI259" s="7">
        <v>73.0</v>
      </c>
      <c r="AJ259" s="7" t="s">
        <v>889</v>
      </c>
    </row>
    <row r="260" ht="15.75" customHeight="1">
      <c r="A260" s="7">
        <v>781.0</v>
      </c>
      <c r="B260" s="7" t="s">
        <v>892</v>
      </c>
      <c r="C260" s="7" t="s">
        <v>79</v>
      </c>
      <c r="D260" s="7" t="s">
        <v>48</v>
      </c>
      <c r="E260" s="7" t="s">
        <v>80</v>
      </c>
      <c r="F260" s="7">
        <v>1.0</v>
      </c>
      <c r="G260" s="7" t="s">
        <v>49</v>
      </c>
      <c r="H260" s="7" t="s">
        <v>872</v>
      </c>
      <c r="I260" s="7" t="s">
        <v>893</v>
      </c>
      <c r="J260" s="7" t="s">
        <v>872</v>
      </c>
      <c r="K260" s="7" t="s">
        <v>893</v>
      </c>
      <c r="L260" s="7" t="s">
        <v>239</v>
      </c>
      <c r="M260" s="7" t="s">
        <v>894</v>
      </c>
      <c r="O260" s="7" t="s">
        <v>872</v>
      </c>
      <c r="P260" s="7" t="s">
        <v>893</v>
      </c>
      <c r="R260" s="7" t="s">
        <v>85</v>
      </c>
      <c r="S260" s="7" t="s">
        <v>86</v>
      </c>
      <c r="T260" s="7">
        <v>0.0</v>
      </c>
      <c r="U260" s="7">
        <v>32.0</v>
      </c>
      <c r="V260" s="7">
        <v>1.0</v>
      </c>
      <c r="W260" s="8" t="s">
        <v>872</v>
      </c>
      <c r="X260" s="8" t="s">
        <v>893</v>
      </c>
      <c r="Y260" s="8">
        <v>1.0</v>
      </c>
      <c r="Z260" s="8">
        <v>0.0</v>
      </c>
      <c r="AA260" s="8">
        <v>0.0</v>
      </c>
      <c r="AB260" s="8" t="s">
        <v>87</v>
      </c>
      <c r="AC260" s="8" t="s">
        <v>88</v>
      </c>
      <c r="AD260" s="8"/>
      <c r="AE260" s="9" t="str">
        <f t="shared" si="1"/>
        <v>Manual</v>
      </c>
      <c r="AF260" s="9">
        <f t="shared" si="2"/>
        <v>1</v>
      </c>
      <c r="AG260" s="9">
        <f t="shared" si="3"/>
        <v>0</v>
      </c>
      <c r="AH260" s="9">
        <f t="shared" si="4"/>
        <v>0</v>
      </c>
      <c r="AI260" s="7">
        <v>74.0</v>
      </c>
      <c r="AJ260" s="7" t="s">
        <v>895</v>
      </c>
    </row>
    <row r="261" ht="15.75" customHeight="1">
      <c r="A261" s="7">
        <v>783.0</v>
      </c>
      <c r="B261" s="7" t="s">
        <v>892</v>
      </c>
      <c r="C261" s="7" t="s">
        <v>79</v>
      </c>
      <c r="D261" s="7" t="s">
        <v>48</v>
      </c>
      <c r="E261" s="7" t="s">
        <v>80</v>
      </c>
      <c r="F261" s="7">
        <v>1.0</v>
      </c>
      <c r="G261" s="7" t="s">
        <v>90</v>
      </c>
      <c r="H261" s="7" t="s">
        <v>91</v>
      </c>
      <c r="I261" s="7" t="s">
        <v>92</v>
      </c>
      <c r="J261" s="7" t="s">
        <v>91</v>
      </c>
      <c r="K261" s="7" t="s">
        <v>92</v>
      </c>
      <c r="L261" s="7" t="s">
        <v>93</v>
      </c>
      <c r="M261" s="7" t="s">
        <v>94</v>
      </c>
      <c r="O261" s="7" t="s">
        <v>91</v>
      </c>
      <c r="P261" s="7" t="s">
        <v>92</v>
      </c>
      <c r="R261" s="7" t="s">
        <v>85</v>
      </c>
      <c r="S261" s="7" t="s">
        <v>96</v>
      </c>
      <c r="T261" s="7">
        <v>0.0</v>
      </c>
      <c r="U261" s="7">
        <v>1.0</v>
      </c>
      <c r="V261" s="7">
        <v>1.0</v>
      </c>
      <c r="W261" s="8" t="s">
        <v>91</v>
      </c>
      <c r="X261" s="8" t="s">
        <v>92</v>
      </c>
      <c r="Y261" s="8">
        <v>1.0</v>
      </c>
      <c r="Z261" s="8">
        <v>0.0</v>
      </c>
      <c r="AA261" s="8">
        <v>0.0</v>
      </c>
      <c r="AB261" s="8" t="s">
        <v>87</v>
      </c>
      <c r="AC261" s="8" t="s">
        <v>88</v>
      </c>
      <c r="AD261" s="8"/>
      <c r="AE261" s="9" t="str">
        <f t="shared" si="1"/>
        <v>Manual</v>
      </c>
      <c r="AF261" s="9">
        <f t="shared" si="2"/>
        <v>1</v>
      </c>
      <c r="AG261" s="9">
        <f t="shared" si="3"/>
        <v>0</v>
      </c>
      <c r="AH261" s="9">
        <f t="shared" si="4"/>
        <v>0</v>
      </c>
      <c r="AI261" s="7">
        <v>74.0</v>
      </c>
      <c r="AJ261" s="7" t="s">
        <v>244</v>
      </c>
    </row>
    <row r="262" ht="15.75" customHeight="1">
      <c r="A262" s="7">
        <v>785.0</v>
      </c>
      <c r="B262" s="7" t="s">
        <v>892</v>
      </c>
      <c r="C262" s="7" t="s">
        <v>79</v>
      </c>
      <c r="D262" s="7" t="s">
        <v>102</v>
      </c>
      <c r="E262" s="7" t="s">
        <v>80</v>
      </c>
      <c r="F262" s="7">
        <v>1.0</v>
      </c>
      <c r="G262" s="7" t="s">
        <v>49</v>
      </c>
      <c r="H262" s="7" t="s">
        <v>872</v>
      </c>
      <c r="I262" s="7" t="s">
        <v>245</v>
      </c>
      <c r="J262" s="7" t="s">
        <v>872</v>
      </c>
      <c r="K262" s="7" t="s">
        <v>245</v>
      </c>
      <c r="L262" s="7" t="s">
        <v>239</v>
      </c>
      <c r="M262" s="7" t="s">
        <v>246</v>
      </c>
      <c r="O262" s="7" t="s">
        <v>872</v>
      </c>
      <c r="P262" s="7" t="s">
        <v>245</v>
      </c>
      <c r="R262" s="7" t="s">
        <v>85</v>
      </c>
      <c r="S262" s="7" t="s">
        <v>96</v>
      </c>
      <c r="T262" s="7">
        <v>0.0</v>
      </c>
      <c r="U262" s="7">
        <v>1.0</v>
      </c>
      <c r="V262" s="7">
        <v>1.0</v>
      </c>
      <c r="W262" s="8" t="s">
        <v>872</v>
      </c>
      <c r="X262" s="8" t="s">
        <v>245</v>
      </c>
      <c r="Y262" s="8">
        <v>1.0</v>
      </c>
      <c r="Z262" s="8">
        <v>0.0</v>
      </c>
      <c r="AA262" s="8">
        <v>0.0</v>
      </c>
      <c r="AB262" s="8" t="s">
        <v>87</v>
      </c>
      <c r="AC262" s="8" t="s">
        <v>88</v>
      </c>
      <c r="AD262" s="8"/>
      <c r="AE262" s="9" t="str">
        <f t="shared" si="1"/>
        <v>Manual</v>
      </c>
      <c r="AF262" s="9">
        <f t="shared" si="2"/>
        <v>1</v>
      </c>
      <c r="AG262" s="9">
        <f t="shared" si="3"/>
        <v>0</v>
      </c>
      <c r="AH262" s="9">
        <f t="shared" si="4"/>
        <v>0</v>
      </c>
      <c r="AI262" s="7">
        <v>74.0</v>
      </c>
      <c r="AJ262" s="7" t="s">
        <v>895</v>
      </c>
    </row>
    <row r="263" ht="15.75" customHeight="1">
      <c r="A263" s="7">
        <v>787.0</v>
      </c>
      <c r="B263" s="7" t="s">
        <v>892</v>
      </c>
      <c r="C263" s="7" t="s">
        <v>79</v>
      </c>
      <c r="D263" s="7" t="s">
        <v>102</v>
      </c>
      <c r="E263" s="7" t="s">
        <v>80</v>
      </c>
      <c r="F263" s="7">
        <v>1.0</v>
      </c>
      <c r="G263" s="7" t="s">
        <v>90</v>
      </c>
      <c r="H263" s="7" t="s">
        <v>91</v>
      </c>
      <c r="I263" s="7" t="s">
        <v>92</v>
      </c>
      <c r="J263" s="7" t="s">
        <v>91</v>
      </c>
      <c r="K263" s="7" t="s">
        <v>92</v>
      </c>
      <c r="L263" s="7" t="s">
        <v>93</v>
      </c>
      <c r="M263" s="7" t="s">
        <v>94</v>
      </c>
      <c r="O263" s="7" t="s">
        <v>91</v>
      </c>
      <c r="P263" s="7" t="s">
        <v>92</v>
      </c>
      <c r="R263" s="7" t="s">
        <v>85</v>
      </c>
      <c r="S263" s="7" t="s">
        <v>96</v>
      </c>
      <c r="T263" s="7">
        <v>0.0</v>
      </c>
      <c r="U263" s="7">
        <v>1.0</v>
      </c>
      <c r="V263" s="7">
        <v>1.0</v>
      </c>
      <c r="W263" s="8" t="s">
        <v>91</v>
      </c>
      <c r="X263" s="8" t="s">
        <v>92</v>
      </c>
      <c r="Y263" s="8">
        <v>1.0</v>
      </c>
      <c r="Z263" s="8">
        <v>0.0</v>
      </c>
      <c r="AA263" s="8">
        <v>0.0</v>
      </c>
      <c r="AB263" s="8" t="s">
        <v>87</v>
      </c>
      <c r="AC263" s="8" t="s">
        <v>88</v>
      </c>
      <c r="AD263" s="8"/>
      <c r="AE263" s="9" t="str">
        <f t="shared" si="1"/>
        <v>Manual</v>
      </c>
      <c r="AF263" s="9">
        <f t="shared" si="2"/>
        <v>1</v>
      </c>
      <c r="AG263" s="9">
        <f t="shared" si="3"/>
        <v>0</v>
      </c>
      <c r="AH263" s="9">
        <f t="shared" si="4"/>
        <v>0</v>
      </c>
      <c r="AI263" s="7">
        <v>74.0</v>
      </c>
      <c r="AJ263" s="7" t="s">
        <v>244</v>
      </c>
    </row>
    <row r="264" ht="15.75" customHeight="1">
      <c r="A264" s="7">
        <v>789.0</v>
      </c>
      <c r="B264" s="7" t="s">
        <v>892</v>
      </c>
      <c r="C264" s="7" t="s">
        <v>79</v>
      </c>
      <c r="D264" s="7" t="s">
        <v>115</v>
      </c>
      <c r="E264" s="7" t="s">
        <v>80</v>
      </c>
      <c r="F264" s="7">
        <v>1.0</v>
      </c>
      <c r="G264" s="7" t="s">
        <v>49</v>
      </c>
      <c r="H264" s="7" t="s">
        <v>872</v>
      </c>
      <c r="I264" s="7" t="s">
        <v>270</v>
      </c>
      <c r="J264" s="7" t="s">
        <v>872</v>
      </c>
      <c r="K264" s="7" t="s">
        <v>270</v>
      </c>
      <c r="L264" s="7" t="s">
        <v>239</v>
      </c>
      <c r="M264" s="7" t="s">
        <v>270</v>
      </c>
      <c r="O264" s="7" t="s">
        <v>872</v>
      </c>
      <c r="P264" s="7" t="s">
        <v>270</v>
      </c>
      <c r="R264" s="7" t="s">
        <v>85</v>
      </c>
      <c r="S264" s="7" t="s">
        <v>96</v>
      </c>
      <c r="T264" s="7">
        <v>0.0</v>
      </c>
      <c r="U264" s="7">
        <v>1.0</v>
      </c>
      <c r="V264" s="7">
        <v>1.0</v>
      </c>
      <c r="W264" s="8" t="s">
        <v>872</v>
      </c>
      <c r="X264" s="8" t="s">
        <v>270</v>
      </c>
      <c r="Y264" s="8">
        <v>1.0</v>
      </c>
      <c r="Z264" s="8">
        <v>0.0</v>
      </c>
      <c r="AA264" s="8">
        <v>0.0</v>
      </c>
      <c r="AB264" s="8" t="s">
        <v>87</v>
      </c>
      <c r="AC264" s="8" t="s">
        <v>88</v>
      </c>
      <c r="AD264" s="8"/>
      <c r="AE264" s="9" t="str">
        <f t="shared" si="1"/>
        <v>Manual</v>
      </c>
      <c r="AF264" s="9">
        <f t="shared" si="2"/>
        <v>1</v>
      </c>
      <c r="AG264" s="9">
        <f t="shared" si="3"/>
        <v>0</v>
      </c>
      <c r="AH264" s="9">
        <f t="shared" si="4"/>
        <v>0</v>
      </c>
      <c r="AI264" s="7">
        <v>74.0</v>
      </c>
      <c r="AJ264" s="7" t="s">
        <v>895</v>
      </c>
    </row>
    <row r="265" ht="15.75" customHeight="1">
      <c r="A265" s="7">
        <v>791.0</v>
      </c>
      <c r="B265" s="7" t="s">
        <v>892</v>
      </c>
      <c r="C265" s="7" t="s">
        <v>79</v>
      </c>
      <c r="D265" s="7" t="s">
        <v>115</v>
      </c>
      <c r="E265" s="7" t="s">
        <v>80</v>
      </c>
      <c r="F265" s="7">
        <v>1.0</v>
      </c>
      <c r="G265" s="7" t="s">
        <v>90</v>
      </c>
      <c r="H265" s="7" t="s">
        <v>91</v>
      </c>
      <c r="I265" s="7" t="s">
        <v>92</v>
      </c>
      <c r="J265" s="7" t="s">
        <v>91</v>
      </c>
      <c r="K265" s="7" t="s">
        <v>92</v>
      </c>
      <c r="L265" s="7" t="s">
        <v>93</v>
      </c>
      <c r="M265" s="7" t="s">
        <v>94</v>
      </c>
      <c r="O265" s="7" t="s">
        <v>91</v>
      </c>
      <c r="P265" s="7" t="s">
        <v>92</v>
      </c>
      <c r="R265" s="7" t="s">
        <v>85</v>
      </c>
      <c r="S265" s="7" t="s">
        <v>96</v>
      </c>
      <c r="T265" s="7">
        <v>0.0</v>
      </c>
      <c r="U265" s="7">
        <v>1.0</v>
      </c>
      <c r="V265" s="7">
        <v>1.0</v>
      </c>
      <c r="W265" s="8" t="s">
        <v>91</v>
      </c>
      <c r="X265" s="8" t="s">
        <v>92</v>
      </c>
      <c r="Y265" s="8">
        <v>1.0</v>
      </c>
      <c r="Z265" s="8">
        <v>0.0</v>
      </c>
      <c r="AA265" s="8">
        <v>0.0</v>
      </c>
      <c r="AB265" s="8" t="s">
        <v>87</v>
      </c>
      <c r="AC265" s="8" t="s">
        <v>88</v>
      </c>
      <c r="AD265" s="8"/>
      <c r="AE265" s="9" t="str">
        <f t="shared" si="1"/>
        <v>Manual</v>
      </c>
      <c r="AF265" s="9">
        <f t="shared" si="2"/>
        <v>1</v>
      </c>
      <c r="AG265" s="9">
        <f t="shared" si="3"/>
        <v>0</v>
      </c>
      <c r="AH265" s="9">
        <f t="shared" si="4"/>
        <v>0</v>
      </c>
      <c r="AI265" s="7">
        <v>74.0</v>
      </c>
      <c r="AJ265" s="7" t="s">
        <v>244</v>
      </c>
    </row>
    <row r="266" ht="15.75" customHeight="1">
      <c r="A266" s="7">
        <v>793.0</v>
      </c>
      <c r="B266" s="7" t="s">
        <v>898</v>
      </c>
      <c r="C266" s="7" t="s">
        <v>79</v>
      </c>
      <c r="D266" s="7" t="s">
        <v>48</v>
      </c>
      <c r="E266" s="7" t="s">
        <v>80</v>
      </c>
      <c r="F266" s="7">
        <v>1.0</v>
      </c>
      <c r="G266" s="7" t="s">
        <v>49</v>
      </c>
      <c r="H266" s="7" t="s">
        <v>872</v>
      </c>
      <c r="I266" s="7" t="s">
        <v>899</v>
      </c>
      <c r="J266" s="7" t="s">
        <v>872</v>
      </c>
      <c r="K266" s="7" t="s">
        <v>899</v>
      </c>
      <c r="L266" s="7" t="s">
        <v>239</v>
      </c>
      <c r="M266" s="7" t="s">
        <v>900</v>
      </c>
      <c r="O266" s="7" t="s">
        <v>872</v>
      </c>
      <c r="P266" s="7" t="s">
        <v>899</v>
      </c>
      <c r="R266" s="7" t="s">
        <v>85</v>
      </c>
      <c r="S266" s="7" t="s">
        <v>86</v>
      </c>
      <c r="T266" s="7">
        <v>0.0</v>
      </c>
      <c r="U266" s="7">
        <v>37.0</v>
      </c>
      <c r="V266" s="7">
        <v>1.0</v>
      </c>
      <c r="W266" s="8" t="s">
        <v>872</v>
      </c>
      <c r="X266" s="8" t="s">
        <v>899</v>
      </c>
      <c r="Y266" s="8">
        <v>1.0</v>
      </c>
      <c r="Z266" s="8">
        <v>0.0</v>
      </c>
      <c r="AA266" s="8">
        <v>0.0</v>
      </c>
      <c r="AB266" s="8" t="s">
        <v>87</v>
      </c>
      <c r="AC266" s="8" t="s">
        <v>88</v>
      </c>
      <c r="AD266" s="8"/>
      <c r="AE266" s="9" t="str">
        <f t="shared" si="1"/>
        <v>Manual</v>
      </c>
      <c r="AF266" s="9">
        <f t="shared" si="2"/>
        <v>1</v>
      </c>
      <c r="AG266" s="9">
        <f t="shared" si="3"/>
        <v>0</v>
      </c>
      <c r="AH266" s="9">
        <f t="shared" si="4"/>
        <v>0</v>
      </c>
      <c r="AI266" s="7">
        <v>75.0</v>
      </c>
      <c r="AJ266" s="7" t="s">
        <v>901</v>
      </c>
    </row>
    <row r="267" ht="15.75" customHeight="1">
      <c r="A267" s="7">
        <v>795.0</v>
      </c>
      <c r="B267" s="7" t="s">
        <v>898</v>
      </c>
      <c r="C267" s="7" t="s">
        <v>79</v>
      </c>
      <c r="D267" s="7" t="s">
        <v>48</v>
      </c>
      <c r="E267" s="7" t="s">
        <v>80</v>
      </c>
      <c r="F267" s="7">
        <v>1.0</v>
      </c>
      <c r="G267" s="7" t="s">
        <v>90</v>
      </c>
      <c r="H267" s="7" t="s">
        <v>91</v>
      </c>
      <c r="I267" s="7" t="s">
        <v>92</v>
      </c>
      <c r="J267" s="7" t="s">
        <v>91</v>
      </c>
      <c r="K267" s="7" t="s">
        <v>92</v>
      </c>
      <c r="L267" s="7" t="s">
        <v>93</v>
      </c>
      <c r="M267" s="7" t="s">
        <v>94</v>
      </c>
      <c r="O267" s="7" t="s">
        <v>91</v>
      </c>
      <c r="P267" s="7" t="s">
        <v>92</v>
      </c>
      <c r="R267" s="7" t="s">
        <v>85</v>
      </c>
      <c r="S267" s="7" t="s">
        <v>96</v>
      </c>
      <c r="T267" s="7">
        <v>0.0</v>
      </c>
      <c r="U267" s="7">
        <v>1.0</v>
      </c>
      <c r="V267" s="7">
        <v>1.0</v>
      </c>
      <c r="W267" s="8" t="s">
        <v>91</v>
      </c>
      <c r="X267" s="8" t="s">
        <v>92</v>
      </c>
      <c r="Y267" s="8">
        <v>1.0</v>
      </c>
      <c r="Z267" s="8">
        <v>0.0</v>
      </c>
      <c r="AA267" s="8">
        <v>0.0</v>
      </c>
      <c r="AB267" s="8" t="s">
        <v>87</v>
      </c>
      <c r="AC267" s="8" t="s">
        <v>88</v>
      </c>
      <c r="AD267" s="8"/>
      <c r="AE267" s="9" t="str">
        <f t="shared" si="1"/>
        <v>Manual</v>
      </c>
      <c r="AF267" s="9">
        <f t="shared" si="2"/>
        <v>1</v>
      </c>
      <c r="AG267" s="9">
        <f t="shared" si="3"/>
        <v>0</v>
      </c>
      <c r="AH267" s="9">
        <f t="shared" si="4"/>
        <v>0</v>
      </c>
      <c r="AI267" s="7">
        <v>75.0</v>
      </c>
      <c r="AJ267" s="7" t="s">
        <v>889</v>
      </c>
    </row>
    <row r="268" ht="15.75" customHeight="1">
      <c r="A268" s="7">
        <v>797.0</v>
      </c>
      <c r="B268" s="7" t="s">
        <v>898</v>
      </c>
      <c r="C268" s="7" t="s">
        <v>79</v>
      </c>
      <c r="D268" s="7" t="s">
        <v>102</v>
      </c>
      <c r="E268" s="7" t="s">
        <v>80</v>
      </c>
      <c r="F268" s="7">
        <v>1.0</v>
      </c>
      <c r="G268" s="7" t="s">
        <v>49</v>
      </c>
      <c r="H268" s="7" t="s">
        <v>872</v>
      </c>
      <c r="I268" s="7" t="s">
        <v>245</v>
      </c>
      <c r="J268" s="7" t="s">
        <v>872</v>
      </c>
      <c r="K268" s="7" t="s">
        <v>245</v>
      </c>
      <c r="L268" s="7" t="s">
        <v>239</v>
      </c>
      <c r="M268" s="7" t="s">
        <v>246</v>
      </c>
      <c r="O268" s="7" t="s">
        <v>872</v>
      </c>
      <c r="P268" s="7" t="s">
        <v>245</v>
      </c>
      <c r="R268" s="7" t="s">
        <v>85</v>
      </c>
      <c r="S268" s="7" t="s">
        <v>96</v>
      </c>
      <c r="T268" s="7">
        <v>0.0</v>
      </c>
      <c r="U268" s="7">
        <v>1.0</v>
      </c>
      <c r="V268" s="7">
        <v>1.0</v>
      </c>
      <c r="W268" s="8" t="s">
        <v>872</v>
      </c>
      <c r="X268" s="8" t="s">
        <v>245</v>
      </c>
      <c r="Y268" s="8">
        <v>1.0</v>
      </c>
      <c r="Z268" s="8">
        <v>0.0</v>
      </c>
      <c r="AA268" s="8">
        <v>0.0</v>
      </c>
      <c r="AB268" s="8" t="s">
        <v>87</v>
      </c>
      <c r="AC268" s="8" t="s">
        <v>88</v>
      </c>
      <c r="AD268" s="8"/>
      <c r="AE268" s="9" t="str">
        <f t="shared" si="1"/>
        <v>Manual</v>
      </c>
      <c r="AF268" s="9">
        <f t="shared" si="2"/>
        <v>1</v>
      </c>
      <c r="AG268" s="9">
        <f t="shared" si="3"/>
        <v>0</v>
      </c>
      <c r="AH268" s="9">
        <f t="shared" si="4"/>
        <v>0</v>
      </c>
      <c r="AI268" s="7">
        <v>75.0</v>
      </c>
      <c r="AJ268" s="7" t="s">
        <v>901</v>
      </c>
    </row>
    <row r="269" ht="15.75" customHeight="1">
      <c r="A269" s="7">
        <v>799.0</v>
      </c>
      <c r="B269" s="7" t="s">
        <v>898</v>
      </c>
      <c r="C269" s="7" t="s">
        <v>79</v>
      </c>
      <c r="D269" s="7" t="s">
        <v>102</v>
      </c>
      <c r="E269" s="7" t="s">
        <v>80</v>
      </c>
      <c r="F269" s="7">
        <v>1.0</v>
      </c>
      <c r="G269" s="7" t="s">
        <v>90</v>
      </c>
      <c r="H269" s="7" t="s">
        <v>91</v>
      </c>
      <c r="I269" s="7" t="s">
        <v>92</v>
      </c>
      <c r="J269" s="7" t="s">
        <v>91</v>
      </c>
      <c r="K269" s="7" t="s">
        <v>92</v>
      </c>
      <c r="L269" s="7" t="s">
        <v>93</v>
      </c>
      <c r="M269" s="7" t="s">
        <v>94</v>
      </c>
      <c r="O269" s="7" t="s">
        <v>91</v>
      </c>
      <c r="P269" s="7" t="s">
        <v>92</v>
      </c>
      <c r="R269" s="7" t="s">
        <v>85</v>
      </c>
      <c r="S269" s="7" t="s">
        <v>96</v>
      </c>
      <c r="T269" s="7">
        <v>0.0</v>
      </c>
      <c r="U269" s="7">
        <v>1.0</v>
      </c>
      <c r="V269" s="7">
        <v>1.0</v>
      </c>
      <c r="W269" s="8" t="s">
        <v>91</v>
      </c>
      <c r="X269" s="8" t="s">
        <v>92</v>
      </c>
      <c r="Y269" s="8">
        <v>1.0</v>
      </c>
      <c r="Z269" s="8">
        <v>0.0</v>
      </c>
      <c r="AA269" s="8">
        <v>0.0</v>
      </c>
      <c r="AB269" s="8" t="s">
        <v>87</v>
      </c>
      <c r="AC269" s="8" t="s">
        <v>88</v>
      </c>
      <c r="AD269" s="8"/>
      <c r="AE269" s="9" t="str">
        <f t="shared" si="1"/>
        <v>Manual</v>
      </c>
      <c r="AF269" s="9">
        <f t="shared" si="2"/>
        <v>1</v>
      </c>
      <c r="AG269" s="9">
        <f t="shared" si="3"/>
        <v>0</v>
      </c>
      <c r="AH269" s="9">
        <f t="shared" si="4"/>
        <v>0</v>
      </c>
      <c r="AI269" s="7">
        <v>75.0</v>
      </c>
      <c r="AJ269" s="7" t="s">
        <v>889</v>
      </c>
    </row>
    <row r="270" ht="15.75" customHeight="1">
      <c r="A270" s="7">
        <v>801.0</v>
      </c>
      <c r="B270" s="7" t="s">
        <v>898</v>
      </c>
      <c r="C270" s="7" t="s">
        <v>79</v>
      </c>
      <c r="D270" s="7" t="s">
        <v>115</v>
      </c>
      <c r="E270" s="7" t="s">
        <v>80</v>
      </c>
      <c r="F270" s="7">
        <v>1.0</v>
      </c>
      <c r="G270" s="7" t="s">
        <v>49</v>
      </c>
      <c r="H270" s="7" t="s">
        <v>872</v>
      </c>
      <c r="I270" s="7" t="s">
        <v>270</v>
      </c>
      <c r="J270" s="7" t="s">
        <v>872</v>
      </c>
      <c r="K270" s="7" t="s">
        <v>270</v>
      </c>
      <c r="L270" s="7" t="s">
        <v>239</v>
      </c>
      <c r="M270" s="7" t="s">
        <v>270</v>
      </c>
      <c r="O270" s="7" t="s">
        <v>872</v>
      </c>
      <c r="P270" s="7" t="s">
        <v>270</v>
      </c>
      <c r="R270" s="7" t="s">
        <v>85</v>
      </c>
      <c r="S270" s="7" t="s">
        <v>96</v>
      </c>
      <c r="T270" s="7">
        <v>0.0</v>
      </c>
      <c r="U270" s="7">
        <v>1.0</v>
      </c>
      <c r="V270" s="7">
        <v>1.0</v>
      </c>
      <c r="W270" s="8" t="s">
        <v>872</v>
      </c>
      <c r="X270" s="8" t="s">
        <v>270</v>
      </c>
      <c r="Y270" s="8">
        <v>1.0</v>
      </c>
      <c r="Z270" s="8">
        <v>0.0</v>
      </c>
      <c r="AA270" s="8">
        <v>0.0</v>
      </c>
      <c r="AB270" s="8" t="s">
        <v>87</v>
      </c>
      <c r="AC270" s="8" t="s">
        <v>88</v>
      </c>
      <c r="AD270" s="8"/>
      <c r="AE270" s="9" t="str">
        <f t="shared" si="1"/>
        <v>Manual</v>
      </c>
      <c r="AF270" s="9">
        <f t="shared" si="2"/>
        <v>1</v>
      </c>
      <c r="AG270" s="9">
        <f t="shared" si="3"/>
        <v>0</v>
      </c>
      <c r="AH270" s="9">
        <f t="shared" si="4"/>
        <v>0</v>
      </c>
      <c r="AI270" s="7">
        <v>75.0</v>
      </c>
      <c r="AJ270" s="7" t="s">
        <v>901</v>
      </c>
    </row>
    <row r="271" ht="15.75" customHeight="1">
      <c r="A271" s="7">
        <v>803.0</v>
      </c>
      <c r="B271" s="7" t="s">
        <v>898</v>
      </c>
      <c r="C271" s="7" t="s">
        <v>79</v>
      </c>
      <c r="D271" s="7" t="s">
        <v>115</v>
      </c>
      <c r="E271" s="7" t="s">
        <v>80</v>
      </c>
      <c r="F271" s="7">
        <v>1.0</v>
      </c>
      <c r="G271" s="7" t="s">
        <v>90</v>
      </c>
      <c r="H271" s="7" t="s">
        <v>91</v>
      </c>
      <c r="I271" s="7" t="s">
        <v>92</v>
      </c>
      <c r="J271" s="7" t="s">
        <v>91</v>
      </c>
      <c r="K271" s="7" t="s">
        <v>92</v>
      </c>
      <c r="L271" s="7" t="s">
        <v>93</v>
      </c>
      <c r="M271" s="7" t="s">
        <v>94</v>
      </c>
      <c r="O271" s="7" t="s">
        <v>91</v>
      </c>
      <c r="P271" s="7" t="s">
        <v>92</v>
      </c>
      <c r="R271" s="7" t="s">
        <v>85</v>
      </c>
      <c r="S271" s="7" t="s">
        <v>96</v>
      </c>
      <c r="T271" s="7">
        <v>0.0</v>
      </c>
      <c r="U271" s="7">
        <v>1.0</v>
      </c>
      <c r="V271" s="7">
        <v>1.0</v>
      </c>
      <c r="W271" s="8" t="s">
        <v>91</v>
      </c>
      <c r="X271" s="8" t="s">
        <v>92</v>
      </c>
      <c r="Y271" s="8">
        <v>1.0</v>
      </c>
      <c r="Z271" s="8">
        <v>0.0</v>
      </c>
      <c r="AA271" s="8">
        <v>0.0</v>
      </c>
      <c r="AB271" s="8" t="s">
        <v>87</v>
      </c>
      <c r="AC271" s="8" t="s">
        <v>88</v>
      </c>
      <c r="AD271" s="8"/>
      <c r="AE271" s="9" t="str">
        <f t="shared" si="1"/>
        <v>Manual</v>
      </c>
      <c r="AF271" s="9">
        <f t="shared" si="2"/>
        <v>1</v>
      </c>
      <c r="AG271" s="9">
        <f t="shared" si="3"/>
        <v>0</v>
      </c>
      <c r="AH271" s="9">
        <f t="shared" si="4"/>
        <v>0</v>
      </c>
      <c r="AI271" s="7">
        <v>75.0</v>
      </c>
      <c r="AJ271" s="7" t="s">
        <v>889</v>
      </c>
    </row>
    <row r="272" ht="15.75" customHeight="1">
      <c r="A272" s="7">
        <v>805.0</v>
      </c>
      <c r="B272" s="7" t="s">
        <v>904</v>
      </c>
      <c r="C272" s="7" t="s">
        <v>79</v>
      </c>
      <c r="D272" s="7" t="s">
        <v>48</v>
      </c>
      <c r="E272" s="7" t="s">
        <v>80</v>
      </c>
      <c r="F272" s="7">
        <v>1.0</v>
      </c>
      <c r="G272" s="7" t="s">
        <v>49</v>
      </c>
      <c r="H272" s="7" t="s">
        <v>81</v>
      </c>
      <c r="I272" s="7" t="s">
        <v>905</v>
      </c>
      <c r="J272" s="7" t="s">
        <v>81</v>
      </c>
      <c r="K272" s="7" t="s">
        <v>905</v>
      </c>
      <c r="L272" s="7" t="s">
        <v>83</v>
      </c>
      <c r="M272" s="7" t="s">
        <v>906</v>
      </c>
      <c r="O272" s="7" t="s">
        <v>81</v>
      </c>
      <c r="P272" s="7" t="s">
        <v>905</v>
      </c>
      <c r="R272" s="7" t="s">
        <v>85</v>
      </c>
      <c r="S272" s="7" t="s">
        <v>86</v>
      </c>
      <c r="T272" s="7">
        <v>0.0</v>
      </c>
      <c r="U272" s="7">
        <v>14.0</v>
      </c>
      <c r="V272" s="7">
        <v>1.0</v>
      </c>
      <c r="W272" s="8" t="s">
        <v>81</v>
      </c>
      <c r="X272" s="8" t="s">
        <v>905</v>
      </c>
      <c r="Y272" s="8">
        <v>1.0</v>
      </c>
      <c r="Z272" s="8">
        <v>0.0</v>
      </c>
      <c r="AA272" s="8">
        <v>0.0</v>
      </c>
      <c r="AB272" s="8" t="s">
        <v>87</v>
      </c>
      <c r="AC272" s="8" t="s">
        <v>88</v>
      </c>
      <c r="AD272" s="8"/>
      <c r="AE272" s="9" t="str">
        <f t="shared" si="1"/>
        <v>Manual</v>
      </c>
      <c r="AF272" s="9">
        <f t="shared" si="2"/>
        <v>1</v>
      </c>
      <c r="AG272" s="9">
        <f t="shared" si="3"/>
        <v>0</v>
      </c>
      <c r="AH272" s="9">
        <f t="shared" si="4"/>
        <v>0</v>
      </c>
      <c r="AI272" s="7">
        <v>76.0</v>
      </c>
      <c r="AJ272" s="7" t="s">
        <v>907</v>
      </c>
    </row>
    <row r="273" ht="15.75" customHeight="1">
      <c r="A273" s="7">
        <v>809.0</v>
      </c>
      <c r="B273" s="7" t="s">
        <v>904</v>
      </c>
      <c r="C273" s="7" t="s">
        <v>79</v>
      </c>
      <c r="D273" s="7" t="s">
        <v>102</v>
      </c>
      <c r="E273" s="7" t="s">
        <v>80</v>
      </c>
      <c r="F273" s="7">
        <v>1.0</v>
      </c>
      <c r="G273" s="7" t="s">
        <v>49</v>
      </c>
      <c r="H273" s="7" t="s">
        <v>81</v>
      </c>
      <c r="I273" s="7" t="s">
        <v>103</v>
      </c>
      <c r="J273" s="7" t="s">
        <v>81</v>
      </c>
      <c r="K273" s="7" t="s">
        <v>103</v>
      </c>
      <c r="L273" s="7" t="s">
        <v>83</v>
      </c>
      <c r="M273" s="7" t="s">
        <v>104</v>
      </c>
      <c r="O273" s="7" t="s">
        <v>81</v>
      </c>
      <c r="P273" s="7" t="s">
        <v>103</v>
      </c>
      <c r="R273" s="7" t="s">
        <v>85</v>
      </c>
      <c r="S273" s="7" t="s">
        <v>96</v>
      </c>
      <c r="T273" s="7">
        <v>0.0</v>
      </c>
      <c r="U273" s="7">
        <v>1.0</v>
      </c>
      <c r="V273" s="7">
        <v>1.0</v>
      </c>
      <c r="W273" s="8" t="s">
        <v>81</v>
      </c>
      <c r="X273" s="8" t="s">
        <v>103</v>
      </c>
      <c r="Y273" s="8">
        <v>1.0</v>
      </c>
      <c r="Z273" s="8">
        <v>0.0</v>
      </c>
      <c r="AA273" s="8">
        <v>0.0</v>
      </c>
      <c r="AB273" s="8" t="s">
        <v>87</v>
      </c>
      <c r="AC273" s="8" t="s">
        <v>88</v>
      </c>
      <c r="AD273" s="8"/>
      <c r="AE273" s="9" t="str">
        <f t="shared" si="1"/>
        <v>Manual</v>
      </c>
      <c r="AF273" s="9">
        <f t="shared" si="2"/>
        <v>1</v>
      </c>
      <c r="AG273" s="9">
        <f t="shared" si="3"/>
        <v>0</v>
      </c>
      <c r="AH273" s="9">
        <f t="shared" si="4"/>
        <v>0</v>
      </c>
      <c r="AI273" s="7">
        <v>76.0</v>
      </c>
      <c r="AJ273" s="7" t="s">
        <v>907</v>
      </c>
    </row>
    <row r="274" ht="15.75" customHeight="1">
      <c r="A274" s="7">
        <v>811.0</v>
      </c>
      <c r="B274" s="7" t="s">
        <v>904</v>
      </c>
      <c r="C274" s="7" t="s">
        <v>79</v>
      </c>
      <c r="D274" s="7" t="s">
        <v>102</v>
      </c>
      <c r="E274" s="7" t="s">
        <v>80</v>
      </c>
      <c r="F274" s="7">
        <v>1.0</v>
      </c>
      <c r="G274" s="7" t="s">
        <v>90</v>
      </c>
      <c r="H274" s="7" t="s">
        <v>91</v>
      </c>
      <c r="I274" s="7" t="s">
        <v>92</v>
      </c>
      <c r="J274" s="7" t="s">
        <v>91</v>
      </c>
      <c r="K274" s="7" t="s">
        <v>92</v>
      </c>
      <c r="L274" s="7" t="s">
        <v>93</v>
      </c>
      <c r="M274" s="7" t="s">
        <v>94</v>
      </c>
      <c r="O274" s="7" t="s">
        <v>91</v>
      </c>
      <c r="P274" s="7" t="s">
        <v>92</v>
      </c>
      <c r="R274" s="7" t="s">
        <v>85</v>
      </c>
      <c r="S274" s="7" t="s">
        <v>96</v>
      </c>
      <c r="T274" s="7">
        <v>0.0</v>
      </c>
      <c r="U274" s="7">
        <v>1.0</v>
      </c>
      <c r="V274" s="7">
        <v>1.0</v>
      </c>
      <c r="W274" s="8" t="s">
        <v>91</v>
      </c>
      <c r="X274" s="8" t="s">
        <v>92</v>
      </c>
      <c r="Y274" s="8">
        <v>1.0</v>
      </c>
      <c r="Z274" s="8">
        <v>0.0</v>
      </c>
      <c r="AA274" s="8">
        <v>0.0</v>
      </c>
      <c r="AB274" s="8" t="s">
        <v>87</v>
      </c>
      <c r="AC274" s="8" t="s">
        <v>88</v>
      </c>
      <c r="AD274" s="8"/>
      <c r="AE274" s="9" t="str">
        <f t="shared" si="1"/>
        <v>Manual</v>
      </c>
      <c r="AF274" s="9">
        <f t="shared" si="2"/>
        <v>1</v>
      </c>
      <c r="AG274" s="9">
        <f t="shared" si="3"/>
        <v>0</v>
      </c>
      <c r="AH274" s="9">
        <f t="shared" si="4"/>
        <v>0</v>
      </c>
      <c r="AI274" s="7">
        <v>76.0</v>
      </c>
      <c r="AJ274" s="7" t="s">
        <v>908</v>
      </c>
    </row>
    <row r="275" ht="15.75" customHeight="1">
      <c r="A275" s="7">
        <v>813.0</v>
      </c>
      <c r="B275" s="7" t="s">
        <v>904</v>
      </c>
      <c r="C275" s="7" t="s">
        <v>79</v>
      </c>
      <c r="D275" s="7" t="s">
        <v>115</v>
      </c>
      <c r="E275" s="7" t="s">
        <v>80</v>
      </c>
      <c r="F275" s="7">
        <v>1.0</v>
      </c>
      <c r="G275" s="7" t="s">
        <v>49</v>
      </c>
      <c r="H275" s="7" t="s">
        <v>81</v>
      </c>
      <c r="I275" s="7" t="s">
        <v>116</v>
      </c>
      <c r="J275" s="7" t="s">
        <v>81</v>
      </c>
      <c r="K275" s="7" t="s">
        <v>116</v>
      </c>
      <c r="L275" s="7" t="s">
        <v>83</v>
      </c>
      <c r="M275" s="7" t="s">
        <v>116</v>
      </c>
      <c r="O275" s="7" t="s">
        <v>81</v>
      </c>
      <c r="P275" s="7" t="s">
        <v>116</v>
      </c>
      <c r="R275" s="7" t="s">
        <v>85</v>
      </c>
      <c r="S275" s="7" t="s">
        <v>96</v>
      </c>
      <c r="T275" s="7">
        <v>0.0</v>
      </c>
      <c r="U275" s="7">
        <v>1.0</v>
      </c>
      <c r="V275" s="7">
        <v>1.0</v>
      </c>
      <c r="W275" s="8" t="s">
        <v>81</v>
      </c>
      <c r="X275" s="8" t="s">
        <v>116</v>
      </c>
      <c r="Y275" s="8">
        <v>1.0</v>
      </c>
      <c r="Z275" s="8">
        <v>0.0</v>
      </c>
      <c r="AA275" s="8">
        <v>0.0</v>
      </c>
      <c r="AB275" s="8" t="s">
        <v>87</v>
      </c>
      <c r="AC275" s="8" t="s">
        <v>88</v>
      </c>
      <c r="AD275" s="8"/>
      <c r="AE275" s="9" t="str">
        <f t="shared" si="1"/>
        <v>Manual</v>
      </c>
      <c r="AF275" s="9">
        <f t="shared" si="2"/>
        <v>1</v>
      </c>
      <c r="AG275" s="9">
        <f t="shared" si="3"/>
        <v>0</v>
      </c>
      <c r="AH275" s="9">
        <f t="shared" si="4"/>
        <v>0</v>
      </c>
      <c r="AI275" s="7">
        <v>76.0</v>
      </c>
      <c r="AJ275" s="7" t="s">
        <v>907</v>
      </c>
    </row>
    <row r="276" ht="15.75" customHeight="1">
      <c r="A276" s="7">
        <v>815.0</v>
      </c>
      <c r="B276" s="7" t="s">
        <v>904</v>
      </c>
      <c r="C276" s="7" t="s">
        <v>79</v>
      </c>
      <c r="D276" s="7" t="s">
        <v>115</v>
      </c>
      <c r="E276" s="7" t="s">
        <v>80</v>
      </c>
      <c r="F276" s="7">
        <v>1.0</v>
      </c>
      <c r="G276" s="7" t="s">
        <v>90</v>
      </c>
      <c r="H276" s="7" t="s">
        <v>91</v>
      </c>
      <c r="I276" s="7" t="s">
        <v>92</v>
      </c>
      <c r="J276" s="7" t="s">
        <v>91</v>
      </c>
      <c r="K276" s="7" t="s">
        <v>92</v>
      </c>
      <c r="L276" s="7" t="s">
        <v>93</v>
      </c>
      <c r="M276" s="7" t="s">
        <v>94</v>
      </c>
      <c r="O276" s="7" t="s">
        <v>91</v>
      </c>
      <c r="P276" s="7" t="s">
        <v>92</v>
      </c>
      <c r="R276" s="7" t="s">
        <v>85</v>
      </c>
      <c r="S276" s="7" t="s">
        <v>96</v>
      </c>
      <c r="T276" s="7">
        <v>0.0</v>
      </c>
      <c r="U276" s="7">
        <v>1.0</v>
      </c>
      <c r="V276" s="7">
        <v>1.0</v>
      </c>
      <c r="W276" s="8" t="s">
        <v>91</v>
      </c>
      <c r="X276" s="8" t="s">
        <v>92</v>
      </c>
      <c r="Y276" s="8">
        <v>1.0</v>
      </c>
      <c r="Z276" s="8">
        <v>0.0</v>
      </c>
      <c r="AA276" s="8">
        <v>0.0</v>
      </c>
      <c r="AB276" s="8" t="s">
        <v>87</v>
      </c>
      <c r="AC276" s="8" t="s">
        <v>88</v>
      </c>
      <c r="AD276" s="8"/>
      <c r="AE276" s="9" t="str">
        <f t="shared" si="1"/>
        <v>Manual</v>
      </c>
      <c r="AF276" s="9">
        <f t="shared" si="2"/>
        <v>1</v>
      </c>
      <c r="AG276" s="9">
        <f t="shared" si="3"/>
        <v>0</v>
      </c>
      <c r="AH276" s="9">
        <f t="shared" si="4"/>
        <v>0</v>
      </c>
      <c r="AI276" s="7">
        <v>76.0</v>
      </c>
      <c r="AJ276" s="7" t="s">
        <v>908</v>
      </c>
    </row>
    <row r="277" ht="15.75" customHeight="1">
      <c r="A277" s="7">
        <v>817.0</v>
      </c>
      <c r="B277" s="7" t="s">
        <v>909</v>
      </c>
      <c r="C277" s="7" t="s">
        <v>79</v>
      </c>
      <c r="D277" s="7" t="s">
        <v>48</v>
      </c>
      <c r="E277" s="7" t="s">
        <v>80</v>
      </c>
      <c r="F277" s="7">
        <v>1.0</v>
      </c>
      <c r="G277" s="7" t="s">
        <v>49</v>
      </c>
      <c r="H277" s="7" t="s">
        <v>81</v>
      </c>
      <c r="I277" s="7" t="s">
        <v>910</v>
      </c>
      <c r="J277" s="7" t="s">
        <v>81</v>
      </c>
      <c r="K277" s="7" t="s">
        <v>910</v>
      </c>
      <c r="L277" s="7" t="s">
        <v>83</v>
      </c>
      <c r="M277" s="7" t="s">
        <v>911</v>
      </c>
      <c r="O277" s="7" t="s">
        <v>81</v>
      </c>
      <c r="P277" s="7" t="s">
        <v>910</v>
      </c>
      <c r="R277" s="7" t="s">
        <v>85</v>
      </c>
      <c r="S277" s="7" t="s">
        <v>86</v>
      </c>
      <c r="T277" s="7">
        <v>0.0</v>
      </c>
      <c r="U277" s="7">
        <v>11.0</v>
      </c>
      <c r="V277" s="7">
        <v>1.0</v>
      </c>
      <c r="W277" s="8" t="s">
        <v>81</v>
      </c>
      <c r="X277" s="8" t="s">
        <v>910</v>
      </c>
      <c r="Y277" s="8">
        <v>1.0</v>
      </c>
      <c r="Z277" s="8">
        <v>0.0</v>
      </c>
      <c r="AA277" s="8">
        <v>0.0</v>
      </c>
      <c r="AB277" s="8" t="s">
        <v>87</v>
      </c>
      <c r="AC277" s="8" t="s">
        <v>88</v>
      </c>
      <c r="AD277" s="8"/>
      <c r="AE277" s="9" t="str">
        <f t="shared" si="1"/>
        <v>Manual</v>
      </c>
      <c r="AF277" s="9">
        <f t="shared" si="2"/>
        <v>1</v>
      </c>
      <c r="AG277" s="9">
        <f t="shared" si="3"/>
        <v>0</v>
      </c>
      <c r="AH277" s="9">
        <f t="shared" si="4"/>
        <v>0</v>
      </c>
      <c r="AI277" s="7">
        <v>77.0</v>
      </c>
      <c r="AJ277" s="7" t="s">
        <v>912</v>
      </c>
    </row>
    <row r="278" ht="15.75" customHeight="1">
      <c r="A278" s="7">
        <v>819.0</v>
      </c>
      <c r="B278" s="7" t="s">
        <v>909</v>
      </c>
      <c r="C278" s="7" t="s">
        <v>79</v>
      </c>
      <c r="D278" s="7" t="s">
        <v>48</v>
      </c>
      <c r="E278" s="7" t="s">
        <v>80</v>
      </c>
      <c r="F278" s="7">
        <v>1.0</v>
      </c>
      <c r="G278" s="7" t="s">
        <v>90</v>
      </c>
      <c r="H278" s="7" t="s">
        <v>91</v>
      </c>
      <c r="I278" s="7" t="s">
        <v>92</v>
      </c>
      <c r="J278" s="7" t="s">
        <v>91</v>
      </c>
      <c r="K278" s="7" t="s">
        <v>92</v>
      </c>
      <c r="L278" s="7" t="s">
        <v>93</v>
      </c>
      <c r="M278" s="7" t="s">
        <v>94</v>
      </c>
      <c r="O278" s="7" t="s">
        <v>91</v>
      </c>
      <c r="P278" s="7" t="s">
        <v>92</v>
      </c>
      <c r="R278" s="7" t="s">
        <v>85</v>
      </c>
      <c r="S278" s="7" t="s">
        <v>96</v>
      </c>
      <c r="T278" s="7">
        <v>0.0</v>
      </c>
      <c r="U278" s="7">
        <v>1.0</v>
      </c>
      <c r="V278" s="7">
        <v>1.0</v>
      </c>
      <c r="W278" s="8" t="s">
        <v>91</v>
      </c>
      <c r="X278" s="8" t="s">
        <v>92</v>
      </c>
      <c r="Y278" s="8">
        <v>1.0</v>
      </c>
      <c r="Z278" s="8">
        <v>0.0</v>
      </c>
      <c r="AA278" s="8">
        <v>0.0</v>
      </c>
      <c r="AB278" s="8" t="s">
        <v>87</v>
      </c>
      <c r="AC278" s="8" t="s">
        <v>88</v>
      </c>
      <c r="AD278" s="8"/>
      <c r="AE278" s="9" t="str">
        <f t="shared" si="1"/>
        <v>Manual</v>
      </c>
      <c r="AF278" s="9">
        <f t="shared" si="2"/>
        <v>1</v>
      </c>
      <c r="AG278" s="9">
        <f t="shared" si="3"/>
        <v>0</v>
      </c>
      <c r="AH278" s="9">
        <f t="shared" si="4"/>
        <v>0</v>
      </c>
      <c r="AI278" s="7">
        <v>77.0</v>
      </c>
      <c r="AJ278" s="7" t="s">
        <v>101</v>
      </c>
    </row>
    <row r="279" ht="15.75" customHeight="1">
      <c r="A279" s="7">
        <v>821.0</v>
      </c>
      <c r="B279" s="7" t="s">
        <v>909</v>
      </c>
      <c r="C279" s="7" t="s">
        <v>79</v>
      </c>
      <c r="D279" s="7" t="s">
        <v>102</v>
      </c>
      <c r="E279" s="7" t="s">
        <v>80</v>
      </c>
      <c r="F279" s="7">
        <v>1.0</v>
      </c>
      <c r="G279" s="7" t="s">
        <v>49</v>
      </c>
      <c r="H279" s="7" t="s">
        <v>81</v>
      </c>
      <c r="I279" s="7" t="s">
        <v>913</v>
      </c>
      <c r="J279" s="7" t="s">
        <v>81</v>
      </c>
      <c r="K279" s="7" t="s">
        <v>913</v>
      </c>
      <c r="L279" s="7" t="s">
        <v>83</v>
      </c>
      <c r="M279" s="7" t="s">
        <v>914</v>
      </c>
      <c r="O279" s="7" t="s">
        <v>81</v>
      </c>
      <c r="P279" s="7" t="s">
        <v>913</v>
      </c>
      <c r="R279" s="7" t="s">
        <v>85</v>
      </c>
      <c r="S279" s="7" t="s">
        <v>86</v>
      </c>
      <c r="T279" s="7">
        <v>0.0</v>
      </c>
      <c r="U279" s="7">
        <v>11.0</v>
      </c>
      <c r="V279" s="7">
        <v>1.0</v>
      </c>
      <c r="W279" s="8" t="s">
        <v>81</v>
      </c>
      <c r="X279" s="8" t="s">
        <v>913</v>
      </c>
      <c r="Y279" s="8">
        <v>1.0</v>
      </c>
      <c r="Z279" s="8">
        <v>0.0</v>
      </c>
      <c r="AA279" s="8">
        <v>0.0</v>
      </c>
      <c r="AB279" s="8" t="s">
        <v>87</v>
      </c>
      <c r="AC279" s="8" t="s">
        <v>88</v>
      </c>
      <c r="AD279" s="8"/>
      <c r="AE279" s="9" t="str">
        <f t="shared" si="1"/>
        <v>Manual</v>
      </c>
      <c r="AF279" s="9">
        <f t="shared" si="2"/>
        <v>1</v>
      </c>
      <c r="AG279" s="9">
        <f t="shared" si="3"/>
        <v>0</v>
      </c>
      <c r="AH279" s="9">
        <f t="shared" si="4"/>
        <v>0</v>
      </c>
      <c r="AI279" s="7">
        <v>77.0</v>
      </c>
      <c r="AJ279" s="7" t="s">
        <v>912</v>
      </c>
    </row>
    <row r="280" ht="15.75" customHeight="1">
      <c r="A280" s="7">
        <v>823.0</v>
      </c>
      <c r="B280" s="7" t="s">
        <v>909</v>
      </c>
      <c r="C280" s="7" t="s">
        <v>79</v>
      </c>
      <c r="D280" s="7" t="s">
        <v>102</v>
      </c>
      <c r="E280" s="7" t="s">
        <v>80</v>
      </c>
      <c r="F280" s="7">
        <v>1.0</v>
      </c>
      <c r="G280" s="7" t="s">
        <v>90</v>
      </c>
      <c r="H280" s="7" t="s">
        <v>91</v>
      </c>
      <c r="I280" s="7" t="s">
        <v>92</v>
      </c>
      <c r="J280" s="7" t="s">
        <v>91</v>
      </c>
      <c r="K280" s="7" t="s">
        <v>92</v>
      </c>
      <c r="L280" s="7" t="s">
        <v>93</v>
      </c>
      <c r="M280" s="7" t="s">
        <v>94</v>
      </c>
      <c r="O280" s="7" t="s">
        <v>91</v>
      </c>
      <c r="P280" s="7" t="s">
        <v>92</v>
      </c>
      <c r="R280" s="7" t="s">
        <v>85</v>
      </c>
      <c r="S280" s="7" t="s">
        <v>96</v>
      </c>
      <c r="T280" s="7">
        <v>0.0</v>
      </c>
      <c r="U280" s="7">
        <v>1.0</v>
      </c>
      <c r="V280" s="7">
        <v>1.0</v>
      </c>
      <c r="W280" s="8" t="s">
        <v>91</v>
      </c>
      <c r="X280" s="8" t="s">
        <v>92</v>
      </c>
      <c r="Y280" s="8">
        <v>1.0</v>
      </c>
      <c r="Z280" s="8">
        <v>0.0</v>
      </c>
      <c r="AA280" s="8">
        <v>0.0</v>
      </c>
      <c r="AB280" s="8" t="s">
        <v>87</v>
      </c>
      <c r="AC280" s="8" t="s">
        <v>88</v>
      </c>
      <c r="AD280" s="8"/>
      <c r="AE280" s="9" t="str">
        <f t="shared" si="1"/>
        <v>Manual</v>
      </c>
      <c r="AF280" s="9">
        <f t="shared" si="2"/>
        <v>1</v>
      </c>
      <c r="AG280" s="9">
        <f t="shared" si="3"/>
        <v>0</v>
      </c>
      <c r="AH280" s="9">
        <f t="shared" si="4"/>
        <v>0</v>
      </c>
      <c r="AI280" s="7">
        <v>77.0</v>
      </c>
      <c r="AJ280" s="7" t="s">
        <v>101</v>
      </c>
    </row>
    <row r="281" ht="15.75" customHeight="1">
      <c r="A281" s="7">
        <v>825.0</v>
      </c>
      <c r="B281" s="7" t="s">
        <v>909</v>
      </c>
      <c r="C281" s="7" t="s">
        <v>79</v>
      </c>
      <c r="D281" s="7" t="s">
        <v>115</v>
      </c>
      <c r="E281" s="7" t="s">
        <v>80</v>
      </c>
      <c r="F281" s="7">
        <v>1.0</v>
      </c>
      <c r="G281" s="7" t="s">
        <v>49</v>
      </c>
      <c r="H281" s="7" t="s">
        <v>81</v>
      </c>
      <c r="I281" s="7" t="s">
        <v>116</v>
      </c>
      <c r="J281" s="7" t="s">
        <v>81</v>
      </c>
      <c r="K281" s="7" t="s">
        <v>116</v>
      </c>
      <c r="L281" s="7" t="s">
        <v>83</v>
      </c>
      <c r="M281" s="7" t="s">
        <v>116</v>
      </c>
      <c r="O281" s="7" t="s">
        <v>81</v>
      </c>
      <c r="P281" s="7" t="s">
        <v>116</v>
      </c>
      <c r="R281" s="7" t="s">
        <v>85</v>
      </c>
      <c r="S281" s="7" t="s">
        <v>96</v>
      </c>
      <c r="T281" s="7">
        <v>0.0</v>
      </c>
      <c r="U281" s="7">
        <v>1.0</v>
      </c>
      <c r="V281" s="7">
        <v>1.0</v>
      </c>
      <c r="W281" s="8" t="s">
        <v>81</v>
      </c>
      <c r="X281" s="8" t="s">
        <v>116</v>
      </c>
      <c r="Y281" s="8">
        <v>1.0</v>
      </c>
      <c r="Z281" s="8">
        <v>0.0</v>
      </c>
      <c r="AA281" s="8">
        <v>0.0</v>
      </c>
      <c r="AB281" s="8" t="s">
        <v>87</v>
      </c>
      <c r="AC281" s="8" t="s">
        <v>88</v>
      </c>
      <c r="AD281" s="8"/>
      <c r="AE281" s="9" t="str">
        <f t="shared" si="1"/>
        <v>Manual</v>
      </c>
      <c r="AF281" s="9">
        <f t="shared" si="2"/>
        <v>1</v>
      </c>
      <c r="AG281" s="9">
        <f t="shared" si="3"/>
        <v>0</v>
      </c>
      <c r="AH281" s="9">
        <f t="shared" si="4"/>
        <v>0</v>
      </c>
      <c r="AI281" s="7">
        <v>77.0</v>
      </c>
      <c r="AJ281" s="7" t="s">
        <v>912</v>
      </c>
    </row>
    <row r="282" ht="15.75" customHeight="1">
      <c r="A282" s="7">
        <v>827.0</v>
      </c>
      <c r="B282" s="7" t="s">
        <v>909</v>
      </c>
      <c r="C282" s="7" t="s">
        <v>79</v>
      </c>
      <c r="D282" s="7" t="s">
        <v>115</v>
      </c>
      <c r="E282" s="7" t="s">
        <v>80</v>
      </c>
      <c r="F282" s="7">
        <v>1.0</v>
      </c>
      <c r="G282" s="7" t="s">
        <v>90</v>
      </c>
      <c r="H282" s="7" t="s">
        <v>91</v>
      </c>
      <c r="I282" s="7" t="s">
        <v>92</v>
      </c>
      <c r="J282" s="7" t="s">
        <v>91</v>
      </c>
      <c r="K282" s="7" t="s">
        <v>92</v>
      </c>
      <c r="L282" s="7" t="s">
        <v>93</v>
      </c>
      <c r="M282" s="7" t="s">
        <v>94</v>
      </c>
      <c r="O282" s="7" t="s">
        <v>91</v>
      </c>
      <c r="P282" s="7" t="s">
        <v>92</v>
      </c>
      <c r="R282" s="7" t="s">
        <v>85</v>
      </c>
      <c r="S282" s="7" t="s">
        <v>96</v>
      </c>
      <c r="T282" s="7">
        <v>0.0</v>
      </c>
      <c r="U282" s="7">
        <v>1.0</v>
      </c>
      <c r="V282" s="7">
        <v>1.0</v>
      </c>
      <c r="W282" s="8" t="s">
        <v>91</v>
      </c>
      <c r="X282" s="8" t="s">
        <v>92</v>
      </c>
      <c r="Y282" s="8">
        <v>1.0</v>
      </c>
      <c r="Z282" s="8">
        <v>0.0</v>
      </c>
      <c r="AA282" s="8">
        <v>0.0</v>
      </c>
      <c r="AB282" s="8" t="s">
        <v>87</v>
      </c>
      <c r="AC282" s="8" t="s">
        <v>88</v>
      </c>
      <c r="AD282" s="8"/>
      <c r="AE282" s="9" t="str">
        <f t="shared" si="1"/>
        <v>Manual</v>
      </c>
      <c r="AF282" s="9">
        <f t="shared" si="2"/>
        <v>1</v>
      </c>
      <c r="AG282" s="9">
        <f t="shared" si="3"/>
        <v>0</v>
      </c>
      <c r="AH282" s="9">
        <f t="shared" si="4"/>
        <v>0</v>
      </c>
      <c r="AI282" s="7">
        <v>77.0</v>
      </c>
      <c r="AJ282" s="7" t="s">
        <v>101</v>
      </c>
    </row>
    <row r="283" ht="15.75" customHeight="1">
      <c r="A283" s="7">
        <v>829.0</v>
      </c>
      <c r="B283" s="7" t="s">
        <v>915</v>
      </c>
      <c r="C283" s="7" t="s">
        <v>79</v>
      </c>
      <c r="D283" s="7" t="s">
        <v>48</v>
      </c>
      <c r="E283" s="7" t="s">
        <v>80</v>
      </c>
      <c r="F283" s="7">
        <v>1.0</v>
      </c>
      <c r="G283" s="7" t="s">
        <v>49</v>
      </c>
      <c r="H283" s="7" t="s">
        <v>872</v>
      </c>
      <c r="I283" s="7" t="s">
        <v>916</v>
      </c>
      <c r="J283" s="7" t="s">
        <v>872</v>
      </c>
      <c r="K283" s="7" t="s">
        <v>916</v>
      </c>
      <c r="L283" s="7" t="s">
        <v>239</v>
      </c>
      <c r="M283" s="7" t="s">
        <v>917</v>
      </c>
      <c r="O283" s="7" t="s">
        <v>872</v>
      </c>
      <c r="P283" s="7" t="s">
        <v>916</v>
      </c>
      <c r="R283" s="7" t="s">
        <v>85</v>
      </c>
      <c r="S283" s="7" t="s">
        <v>86</v>
      </c>
      <c r="T283" s="7">
        <v>0.0</v>
      </c>
      <c r="U283" s="7">
        <v>4.0</v>
      </c>
      <c r="V283" s="7">
        <v>1.0</v>
      </c>
      <c r="W283" s="8" t="s">
        <v>872</v>
      </c>
      <c r="X283" s="8" t="s">
        <v>916</v>
      </c>
      <c r="Y283" s="8">
        <v>1.0</v>
      </c>
      <c r="Z283" s="8">
        <v>0.0</v>
      </c>
      <c r="AA283" s="8">
        <v>0.0</v>
      </c>
      <c r="AB283" s="8" t="s">
        <v>87</v>
      </c>
      <c r="AC283" s="8" t="s">
        <v>88</v>
      </c>
      <c r="AD283" s="8"/>
      <c r="AE283" s="9" t="str">
        <f t="shared" si="1"/>
        <v>Manual</v>
      </c>
      <c r="AF283" s="9">
        <f t="shared" si="2"/>
        <v>1</v>
      </c>
      <c r="AG283" s="9">
        <f t="shared" si="3"/>
        <v>0</v>
      </c>
      <c r="AH283" s="9">
        <f t="shared" si="4"/>
        <v>0</v>
      </c>
      <c r="AI283" s="7">
        <v>78.0</v>
      </c>
      <c r="AJ283" s="7" t="s">
        <v>918</v>
      </c>
    </row>
    <row r="284" ht="15.75" customHeight="1">
      <c r="A284" s="7">
        <v>833.0</v>
      </c>
      <c r="B284" s="7" t="s">
        <v>915</v>
      </c>
      <c r="C284" s="7" t="s">
        <v>79</v>
      </c>
      <c r="D284" s="7" t="s">
        <v>102</v>
      </c>
      <c r="E284" s="7" t="s">
        <v>80</v>
      </c>
      <c r="F284" s="7">
        <v>1.0</v>
      </c>
      <c r="G284" s="7" t="s">
        <v>49</v>
      </c>
      <c r="H284" s="7" t="s">
        <v>872</v>
      </c>
      <c r="I284" s="7" t="s">
        <v>245</v>
      </c>
      <c r="J284" s="7" t="s">
        <v>872</v>
      </c>
      <c r="K284" s="7" t="s">
        <v>245</v>
      </c>
      <c r="L284" s="7" t="s">
        <v>239</v>
      </c>
      <c r="M284" s="7" t="s">
        <v>246</v>
      </c>
      <c r="O284" s="7" t="s">
        <v>872</v>
      </c>
      <c r="P284" s="7" t="s">
        <v>245</v>
      </c>
      <c r="R284" s="7" t="s">
        <v>85</v>
      </c>
      <c r="S284" s="7" t="s">
        <v>96</v>
      </c>
      <c r="T284" s="7">
        <v>0.0</v>
      </c>
      <c r="U284" s="7">
        <v>1.0</v>
      </c>
      <c r="V284" s="7">
        <v>1.0</v>
      </c>
      <c r="W284" s="8" t="s">
        <v>872</v>
      </c>
      <c r="X284" s="8" t="s">
        <v>245</v>
      </c>
      <c r="Y284" s="8">
        <v>1.0</v>
      </c>
      <c r="Z284" s="8">
        <v>0.0</v>
      </c>
      <c r="AA284" s="8">
        <v>0.0</v>
      </c>
      <c r="AB284" s="8" t="s">
        <v>87</v>
      </c>
      <c r="AC284" s="8" t="s">
        <v>88</v>
      </c>
      <c r="AD284" s="8"/>
      <c r="AE284" s="9" t="str">
        <f t="shared" si="1"/>
        <v>Manual</v>
      </c>
      <c r="AF284" s="9">
        <f t="shared" si="2"/>
        <v>1</v>
      </c>
      <c r="AG284" s="9">
        <f t="shared" si="3"/>
        <v>0</v>
      </c>
      <c r="AH284" s="9">
        <f t="shared" si="4"/>
        <v>0</v>
      </c>
      <c r="AI284" s="7">
        <v>78.0</v>
      </c>
      <c r="AJ284" s="7" t="s">
        <v>918</v>
      </c>
    </row>
    <row r="285" ht="15.75" customHeight="1">
      <c r="A285" s="7">
        <v>835.0</v>
      </c>
      <c r="B285" s="7" t="s">
        <v>915</v>
      </c>
      <c r="C285" s="7" t="s">
        <v>79</v>
      </c>
      <c r="D285" s="7" t="s">
        <v>102</v>
      </c>
      <c r="E285" s="7" t="s">
        <v>80</v>
      </c>
      <c r="F285" s="7">
        <v>1.0</v>
      </c>
      <c r="G285" s="7" t="s">
        <v>90</v>
      </c>
      <c r="H285" s="7" t="s">
        <v>91</v>
      </c>
      <c r="I285" s="7" t="s">
        <v>92</v>
      </c>
      <c r="J285" s="7" t="s">
        <v>91</v>
      </c>
      <c r="K285" s="7" t="s">
        <v>92</v>
      </c>
      <c r="L285" s="7" t="s">
        <v>93</v>
      </c>
      <c r="M285" s="7" t="s">
        <v>94</v>
      </c>
      <c r="O285" s="7" t="s">
        <v>91</v>
      </c>
      <c r="P285" s="7" t="s">
        <v>92</v>
      </c>
      <c r="R285" s="7" t="s">
        <v>85</v>
      </c>
      <c r="S285" s="7" t="s">
        <v>96</v>
      </c>
      <c r="T285" s="7">
        <v>0.0</v>
      </c>
      <c r="U285" s="7">
        <v>1.0</v>
      </c>
      <c r="V285" s="7">
        <v>1.0</v>
      </c>
      <c r="W285" s="8" t="s">
        <v>91</v>
      </c>
      <c r="X285" s="8" t="s">
        <v>92</v>
      </c>
      <c r="Y285" s="8">
        <v>1.0</v>
      </c>
      <c r="Z285" s="8">
        <v>0.0</v>
      </c>
      <c r="AA285" s="8">
        <v>0.0</v>
      </c>
      <c r="AB285" s="8" t="s">
        <v>87</v>
      </c>
      <c r="AC285" s="8" t="s">
        <v>88</v>
      </c>
      <c r="AD285" s="8"/>
      <c r="AE285" s="9" t="str">
        <f t="shared" si="1"/>
        <v>Manual</v>
      </c>
      <c r="AF285" s="9">
        <f t="shared" si="2"/>
        <v>1</v>
      </c>
      <c r="AG285" s="9">
        <f t="shared" si="3"/>
        <v>0</v>
      </c>
      <c r="AH285" s="9">
        <f t="shared" si="4"/>
        <v>0</v>
      </c>
      <c r="AI285" s="7">
        <v>78.0</v>
      </c>
      <c r="AJ285" s="7" t="s">
        <v>921</v>
      </c>
    </row>
    <row r="286" ht="15.75" customHeight="1">
      <c r="A286" s="7">
        <v>837.0</v>
      </c>
      <c r="B286" s="7" t="s">
        <v>915</v>
      </c>
      <c r="C286" s="7" t="s">
        <v>79</v>
      </c>
      <c r="D286" s="7" t="s">
        <v>115</v>
      </c>
      <c r="E286" s="7" t="s">
        <v>80</v>
      </c>
      <c r="F286" s="7">
        <v>1.0</v>
      </c>
      <c r="G286" s="7" t="s">
        <v>49</v>
      </c>
      <c r="H286" s="7" t="s">
        <v>872</v>
      </c>
      <c r="I286" s="7" t="s">
        <v>270</v>
      </c>
      <c r="J286" s="7" t="s">
        <v>872</v>
      </c>
      <c r="K286" s="7" t="s">
        <v>270</v>
      </c>
      <c r="L286" s="7" t="s">
        <v>239</v>
      </c>
      <c r="M286" s="7" t="s">
        <v>270</v>
      </c>
      <c r="O286" s="7" t="s">
        <v>872</v>
      </c>
      <c r="P286" s="7" t="s">
        <v>270</v>
      </c>
      <c r="R286" s="7" t="s">
        <v>85</v>
      </c>
      <c r="S286" s="7" t="s">
        <v>96</v>
      </c>
      <c r="T286" s="7">
        <v>0.0</v>
      </c>
      <c r="U286" s="7">
        <v>1.0</v>
      </c>
      <c r="V286" s="7">
        <v>1.0</v>
      </c>
      <c r="W286" s="8" t="s">
        <v>872</v>
      </c>
      <c r="X286" s="8" t="s">
        <v>270</v>
      </c>
      <c r="Y286" s="8">
        <v>1.0</v>
      </c>
      <c r="Z286" s="8">
        <v>0.0</v>
      </c>
      <c r="AA286" s="8">
        <v>0.0</v>
      </c>
      <c r="AB286" s="8" t="s">
        <v>87</v>
      </c>
      <c r="AC286" s="8" t="s">
        <v>88</v>
      </c>
      <c r="AD286" s="8"/>
      <c r="AE286" s="9" t="str">
        <f t="shared" si="1"/>
        <v>Manual</v>
      </c>
      <c r="AF286" s="9">
        <f t="shared" si="2"/>
        <v>1</v>
      </c>
      <c r="AG286" s="9">
        <f t="shared" si="3"/>
        <v>0</v>
      </c>
      <c r="AH286" s="9">
        <f t="shared" si="4"/>
        <v>0</v>
      </c>
      <c r="AI286" s="7">
        <v>78.0</v>
      </c>
      <c r="AJ286" s="7" t="s">
        <v>918</v>
      </c>
    </row>
    <row r="287" ht="15.75" customHeight="1">
      <c r="A287" s="7">
        <v>839.0</v>
      </c>
      <c r="B287" s="7" t="s">
        <v>915</v>
      </c>
      <c r="C287" s="7" t="s">
        <v>79</v>
      </c>
      <c r="D287" s="7" t="s">
        <v>115</v>
      </c>
      <c r="E287" s="7" t="s">
        <v>80</v>
      </c>
      <c r="F287" s="7">
        <v>1.0</v>
      </c>
      <c r="G287" s="7" t="s">
        <v>90</v>
      </c>
      <c r="H287" s="7" t="s">
        <v>91</v>
      </c>
      <c r="I287" s="7" t="s">
        <v>92</v>
      </c>
      <c r="J287" s="7" t="s">
        <v>91</v>
      </c>
      <c r="K287" s="7" t="s">
        <v>92</v>
      </c>
      <c r="L287" s="7" t="s">
        <v>93</v>
      </c>
      <c r="M287" s="7" t="s">
        <v>94</v>
      </c>
      <c r="O287" s="7" t="s">
        <v>91</v>
      </c>
      <c r="P287" s="7" t="s">
        <v>92</v>
      </c>
      <c r="R287" s="7" t="s">
        <v>85</v>
      </c>
      <c r="S287" s="7" t="s">
        <v>96</v>
      </c>
      <c r="T287" s="7">
        <v>0.0</v>
      </c>
      <c r="U287" s="7">
        <v>1.0</v>
      </c>
      <c r="V287" s="7">
        <v>1.0</v>
      </c>
      <c r="W287" s="8" t="s">
        <v>91</v>
      </c>
      <c r="X287" s="8" t="s">
        <v>92</v>
      </c>
      <c r="Y287" s="8">
        <v>1.0</v>
      </c>
      <c r="Z287" s="8">
        <v>0.0</v>
      </c>
      <c r="AA287" s="8">
        <v>0.0</v>
      </c>
      <c r="AB287" s="8" t="s">
        <v>87</v>
      </c>
      <c r="AC287" s="8" t="s">
        <v>88</v>
      </c>
      <c r="AD287" s="8"/>
      <c r="AE287" s="9" t="str">
        <f t="shared" si="1"/>
        <v>Manual</v>
      </c>
      <c r="AF287" s="9">
        <f t="shared" si="2"/>
        <v>1</v>
      </c>
      <c r="AG287" s="9">
        <f t="shared" si="3"/>
        <v>0</v>
      </c>
      <c r="AH287" s="9">
        <f t="shared" si="4"/>
        <v>0</v>
      </c>
      <c r="AI287" s="7">
        <v>78.0</v>
      </c>
      <c r="AJ287" s="7" t="s">
        <v>921</v>
      </c>
    </row>
    <row r="288" ht="15.75" customHeight="1">
      <c r="A288" s="7">
        <v>841.0</v>
      </c>
      <c r="B288" s="7" t="s">
        <v>922</v>
      </c>
      <c r="C288" s="7" t="s">
        <v>79</v>
      </c>
      <c r="D288" s="7" t="s">
        <v>48</v>
      </c>
      <c r="E288" s="7" t="s">
        <v>80</v>
      </c>
      <c r="F288" s="7">
        <v>1.0</v>
      </c>
      <c r="G288" s="7" t="s">
        <v>49</v>
      </c>
      <c r="H288" s="7" t="s">
        <v>872</v>
      </c>
      <c r="I288" s="7" t="s">
        <v>923</v>
      </c>
      <c r="J288" s="7" t="s">
        <v>872</v>
      </c>
      <c r="K288" s="7" t="s">
        <v>923</v>
      </c>
      <c r="L288" s="7" t="s">
        <v>239</v>
      </c>
      <c r="M288" s="7" t="s">
        <v>924</v>
      </c>
      <c r="O288" s="7" t="s">
        <v>872</v>
      </c>
      <c r="P288" s="7" t="s">
        <v>923</v>
      </c>
      <c r="R288" s="7" t="s">
        <v>85</v>
      </c>
      <c r="S288" s="7" t="s">
        <v>86</v>
      </c>
      <c r="T288" s="7">
        <v>0.0</v>
      </c>
      <c r="U288" s="7">
        <v>17.0</v>
      </c>
      <c r="V288" s="7">
        <v>1.0</v>
      </c>
      <c r="W288" s="8" t="s">
        <v>872</v>
      </c>
      <c r="X288" s="8" t="s">
        <v>923</v>
      </c>
      <c r="Y288" s="8">
        <v>1.0</v>
      </c>
      <c r="Z288" s="8">
        <v>0.0</v>
      </c>
      <c r="AA288" s="8">
        <v>0.0</v>
      </c>
      <c r="AB288" s="8" t="s">
        <v>87</v>
      </c>
      <c r="AC288" s="8" t="s">
        <v>88</v>
      </c>
      <c r="AD288" s="8"/>
      <c r="AE288" s="9" t="str">
        <f t="shared" si="1"/>
        <v>Manual</v>
      </c>
      <c r="AF288" s="9">
        <f t="shared" si="2"/>
        <v>1</v>
      </c>
      <c r="AG288" s="9">
        <f t="shared" si="3"/>
        <v>0</v>
      </c>
      <c r="AH288" s="9">
        <f t="shared" si="4"/>
        <v>0</v>
      </c>
      <c r="AI288" s="7">
        <v>79.0</v>
      </c>
      <c r="AJ288" s="7" t="s">
        <v>925</v>
      </c>
    </row>
    <row r="289" ht="15.75" customHeight="1">
      <c r="A289" s="7">
        <v>843.0</v>
      </c>
      <c r="B289" s="7" t="s">
        <v>922</v>
      </c>
      <c r="C289" s="7" t="s">
        <v>79</v>
      </c>
      <c r="D289" s="7" t="s">
        <v>48</v>
      </c>
      <c r="E289" s="7" t="s">
        <v>80</v>
      </c>
      <c r="F289" s="7">
        <v>1.0</v>
      </c>
      <c r="G289" s="7" t="s">
        <v>90</v>
      </c>
      <c r="H289" s="7" t="s">
        <v>91</v>
      </c>
      <c r="I289" s="7" t="s">
        <v>92</v>
      </c>
      <c r="J289" s="7" t="s">
        <v>91</v>
      </c>
      <c r="K289" s="7" t="s">
        <v>92</v>
      </c>
      <c r="L289" s="7" t="s">
        <v>93</v>
      </c>
      <c r="M289" s="7" t="s">
        <v>94</v>
      </c>
      <c r="O289" s="7" t="s">
        <v>91</v>
      </c>
      <c r="P289" s="7" t="s">
        <v>92</v>
      </c>
      <c r="R289" s="7" t="s">
        <v>85</v>
      </c>
      <c r="S289" s="7" t="s">
        <v>96</v>
      </c>
      <c r="T289" s="7">
        <v>0.0</v>
      </c>
      <c r="U289" s="7">
        <v>1.0</v>
      </c>
      <c r="V289" s="7">
        <v>1.0</v>
      </c>
      <c r="W289" s="8" t="s">
        <v>91</v>
      </c>
      <c r="X289" s="8" t="s">
        <v>92</v>
      </c>
      <c r="Y289" s="8">
        <v>1.0</v>
      </c>
      <c r="Z289" s="8">
        <v>0.0</v>
      </c>
      <c r="AA289" s="8">
        <v>0.0</v>
      </c>
      <c r="AB289" s="8" t="s">
        <v>87</v>
      </c>
      <c r="AC289" s="8" t="s">
        <v>88</v>
      </c>
      <c r="AD289" s="8"/>
      <c r="AE289" s="9" t="str">
        <f t="shared" si="1"/>
        <v>Manual</v>
      </c>
      <c r="AF289" s="9">
        <f t="shared" si="2"/>
        <v>1</v>
      </c>
      <c r="AG289" s="9">
        <f t="shared" si="3"/>
        <v>0</v>
      </c>
      <c r="AH289" s="9">
        <f t="shared" si="4"/>
        <v>0</v>
      </c>
      <c r="AI289" s="7">
        <v>79.0</v>
      </c>
      <c r="AJ289" s="7" t="s">
        <v>244</v>
      </c>
    </row>
    <row r="290" ht="15.75" customHeight="1">
      <c r="A290" s="7">
        <v>845.0</v>
      </c>
      <c r="B290" s="7" t="s">
        <v>922</v>
      </c>
      <c r="C290" s="7" t="s">
        <v>79</v>
      </c>
      <c r="D290" s="7" t="s">
        <v>102</v>
      </c>
      <c r="E290" s="7" t="s">
        <v>80</v>
      </c>
      <c r="F290" s="7">
        <v>1.0</v>
      </c>
      <c r="G290" s="7" t="s">
        <v>49</v>
      </c>
      <c r="H290" s="7" t="s">
        <v>872</v>
      </c>
      <c r="I290" s="7" t="s">
        <v>245</v>
      </c>
      <c r="J290" s="7" t="s">
        <v>872</v>
      </c>
      <c r="K290" s="7" t="s">
        <v>245</v>
      </c>
      <c r="L290" s="7" t="s">
        <v>239</v>
      </c>
      <c r="M290" s="7" t="s">
        <v>246</v>
      </c>
      <c r="O290" s="7" t="s">
        <v>872</v>
      </c>
      <c r="P290" s="7" t="s">
        <v>245</v>
      </c>
      <c r="R290" s="7" t="s">
        <v>85</v>
      </c>
      <c r="S290" s="7" t="s">
        <v>96</v>
      </c>
      <c r="T290" s="7">
        <v>0.0</v>
      </c>
      <c r="U290" s="7">
        <v>1.0</v>
      </c>
      <c r="V290" s="7">
        <v>1.0</v>
      </c>
      <c r="W290" s="8" t="s">
        <v>872</v>
      </c>
      <c r="X290" s="8" t="s">
        <v>245</v>
      </c>
      <c r="Y290" s="8">
        <v>1.0</v>
      </c>
      <c r="Z290" s="8">
        <v>0.0</v>
      </c>
      <c r="AA290" s="8">
        <v>0.0</v>
      </c>
      <c r="AB290" s="8" t="s">
        <v>87</v>
      </c>
      <c r="AC290" s="8" t="s">
        <v>88</v>
      </c>
      <c r="AD290" s="8"/>
      <c r="AE290" s="9" t="str">
        <f t="shared" si="1"/>
        <v>Manual</v>
      </c>
      <c r="AF290" s="9">
        <f t="shared" si="2"/>
        <v>1</v>
      </c>
      <c r="AG290" s="9">
        <f t="shared" si="3"/>
        <v>0</v>
      </c>
      <c r="AH290" s="9">
        <f t="shared" si="4"/>
        <v>0</v>
      </c>
      <c r="AI290" s="7">
        <v>79.0</v>
      </c>
      <c r="AJ290" s="7" t="s">
        <v>925</v>
      </c>
    </row>
    <row r="291" ht="15.75" customHeight="1">
      <c r="A291" s="7">
        <v>847.0</v>
      </c>
      <c r="B291" s="7" t="s">
        <v>922</v>
      </c>
      <c r="C291" s="7" t="s">
        <v>79</v>
      </c>
      <c r="D291" s="7" t="s">
        <v>102</v>
      </c>
      <c r="E291" s="7" t="s">
        <v>80</v>
      </c>
      <c r="F291" s="7">
        <v>1.0</v>
      </c>
      <c r="G291" s="7" t="s">
        <v>90</v>
      </c>
      <c r="H291" s="7" t="s">
        <v>91</v>
      </c>
      <c r="I291" s="7" t="s">
        <v>92</v>
      </c>
      <c r="J291" s="7" t="s">
        <v>91</v>
      </c>
      <c r="K291" s="7" t="s">
        <v>92</v>
      </c>
      <c r="L291" s="7" t="s">
        <v>93</v>
      </c>
      <c r="M291" s="7" t="s">
        <v>94</v>
      </c>
      <c r="O291" s="7" t="s">
        <v>91</v>
      </c>
      <c r="P291" s="7" t="s">
        <v>92</v>
      </c>
      <c r="R291" s="7" t="s">
        <v>85</v>
      </c>
      <c r="S291" s="7" t="s">
        <v>96</v>
      </c>
      <c r="T291" s="7">
        <v>0.0</v>
      </c>
      <c r="U291" s="7">
        <v>1.0</v>
      </c>
      <c r="V291" s="7">
        <v>1.0</v>
      </c>
      <c r="W291" s="8" t="s">
        <v>91</v>
      </c>
      <c r="X291" s="8" t="s">
        <v>92</v>
      </c>
      <c r="Y291" s="8">
        <v>1.0</v>
      </c>
      <c r="Z291" s="8">
        <v>0.0</v>
      </c>
      <c r="AA291" s="8">
        <v>0.0</v>
      </c>
      <c r="AB291" s="8" t="s">
        <v>87</v>
      </c>
      <c r="AC291" s="8" t="s">
        <v>88</v>
      </c>
      <c r="AD291" s="8"/>
      <c r="AE291" s="9" t="str">
        <f t="shared" si="1"/>
        <v>Manual</v>
      </c>
      <c r="AF291" s="9">
        <f t="shared" si="2"/>
        <v>1</v>
      </c>
      <c r="AG291" s="9">
        <f t="shared" si="3"/>
        <v>0</v>
      </c>
      <c r="AH291" s="9">
        <f t="shared" si="4"/>
        <v>0</v>
      </c>
      <c r="AI291" s="7">
        <v>79.0</v>
      </c>
      <c r="AJ291" s="7" t="s">
        <v>244</v>
      </c>
    </row>
    <row r="292" ht="15.75" customHeight="1">
      <c r="A292" s="7">
        <v>849.0</v>
      </c>
      <c r="B292" s="7" t="s">
        <v>922</v>
      </c>
      <c r="C292" s="7" t="s">
        <v>79</v>
      </c>
      <c r="D292" s="7" t="s">
        <v>115</v>
      </c>
      <c r="E292" s="7" t="s">
        <v>80</v>
      </c>
      <c r="F292" s="7">
        <v>1.0</v>
      </c>
      <c r="G292" s="7" t="s">
        <v>49</v>
      </c>
      <c r="H292" s="7" t="s">
        <v>872</v>
      </c>
      <c r="I292" s="7" t="s">
        <v>270</v>
      </c>
      <c r="J292" s="7" t="s">
        <v>872</v>
      </c>
      <c r="K292" s="7" t="s">
        <v>270</v>
      </c>
      <c r="L292" s="7" t="s">
        <v>239</v>
      </c>
      <c r="M292" s="7" t="s">
        <v>270</v>
      </c>
      <c r="O292" s="7" t="s">
        <v>872</v>
      </c>
      <c r="P292" s="7" t="s">
        <v>270</v>
      </c>
      <c r="R292" s="7" t="s">
        <v>85</v>
      </c>
      <c r="S292" s="7" t="s">
        <v>96</v>
      </c>
      <c r="T292" s="7">
        <v>0.0</v>
      </c>
      <c r="U292" s="7">
        <v>1.0</v>
      </c>
      <c r="V292" s="7">
        <v>1.0</v>
      </c>
      <c r="W292" s="8" t="s">
        <v>872</v>
      </c>
      <c r="X292" s="8" t="s">
        <v>270</v>
      </c>
      <c r="Y292" s="8">
        <v>1.0</v>
      </c>
      <c r="Z292" s="8">
        <v>0.0</v>
      </c>
      <c r="AA292" s="8">
        <v>0.0</v>
      </c>
      <c r="AB292" s="8" t="s">
        <v>87</v>
      </c>
      <c r="AC292" s="8" t="s">
        <v>88</v>
      </c>
      <c r="AD292" s="8"/>
      <c r="AE292" s="9" t="str">
        <f t="shared" si="1"/>
        <v>Manual</v>
      </c>
      <c r="AF292" s="9">
        <f t="shared" si="2"/>
        <v>1</v>
      </c>
      <c r="AG292" s="9">
        <f t="shared" si="3"/>
        <v>0</v>
      </c>
      <c r="AH292" s="9">
        <f t="shared" si="4"/>
        <v>0</v>
      </c>
      <c r="AI292" s="7">
        <v>79.0</v>
      </c>
      <c r="AJ292" s="7" t="s">
        <v>925</v>
      </c>
    </row>
    <row r="293" ht="15.75" customHeight="1">
      <c r="A293" s="7">
        <v>851.0</v>
      </c>
      <c r="B293" s="7" t="s">
        <v>922</v>
      </c>
      <c r="C293" s="7" t="s">
        <v>79</v>
      </c>
      <c r="D293" s="7" t="s">
        <v>115</v>
      </c>
      <c r="E293" s="7" t="s">
        <v>80</v>
      </c>
      <c r="F293" s="7">
        <v>1.0</v>
      </c>
      <c r="G293" s="7" t="s">
        <v>90</v>
      </c>
      <c r="H293" s="7" t="s">
        <v>91</v>
      </c>
      <c r="I293" s="7" t="s">
        <v>92</v>
      </c>
      <c r="J293" s="7" t="s">
        <v>91</v>
      </c>
      <c r="K293" s="7" t="s">
        <v>92</v>
      </c>
      <c r="L293" s="7" t="s">
        <v>93</v>
      </c>
      <c r="M293" s="7" t="s">
        <v>94</v>
      </c>
      <c r="O293" s="7" t="s">
        <v>91</v>
      </c>
      <c r="P293" s="7" t="s">
        <v>92</v>
      </c>
      <c r="R293" s="7" t="s">
        <v>85</v>
      </c>
      <c r="S293" s="7" t="s">
        <v>96</v>
      </c>
      <c r="T293" s="7">
        <v>0.0</v>
      </c>
      <c r="U293" s="7">
        <v>1.0</v>
      </c>
      <c r="V293" s="7">
        <v>1.0</v>
      </c>
      <c r="W293" s="8" t="s">
        <v>91</v>
      </c>
      <c r="X293" s="8" t="s">
        <v>92</v>
      </c>
      <c r="Y293" s="8">
        <v>1.0</v>
      </c>
      <c r="Z293" s="8">
        <v>0.0</v>
      </c>
      <c r="AA293" s="8">
        <v>0.0</v>
      </c>
      <c r="AB293" s="8" t="s">
        <v>87</v>
      </c>
      <c r="AC293" s="8" t="s">
        <v>88</v>
      </c>
      <c r="AD293" s="8"/>
      <c r="AE293" s="9" t="str">
        <f t="shared" si="1"/>
        <v>Manual</v>
      </c>
      <c r="AF293" s="9">
        <f t="shared" si="2"/>
        <v>1</v>
      </c>
      <c r="AG293" s="9">
        <f t="shared" si="3"/>
        <v>0</v>
      </c>
      <c r="AH293" s="9">
        <f t="shared" si="4"/>
        <v>0</v>
      </c>
      <c r="AI293" s="7">
        <v>79.0</v>
      </c>
      <c r="AJ293" s="7" t="s">
        <v>244</v>
      </c>
    </row>
    <row r="294" ht="15.75" customHeight="1">
      <c r="A294" s="7">
        <v>853.0</v>
      </c>
      <c r="B294" s="7" t="s">
        <v>929</v>
      </c>
      <c r="C294" s="7" t="s">
        <v>79</v>
      </c>
      <c r="D294" s="7" t="s">
        <v>48</v>
      </c>
      <c r="E294" s="7" t="s">
        <v>80</v>
      </c>
      <c r="F294" s="7">
        <v>1.0</v>
      </c>
      <c r="G294" s="7" t="s">
        <v>49</v>
      </c>
      <c r="H294" s="7" t="s">
        <v>872</v>
      </c>
      <c r="I294" s="7" t="s">
        <v>930</v>
      </c>
      <c r="J294" s="7" t="s">
        <v>872</v>
      </c>
      <c r="K294" s="7" t="s">
        <v>930</v>
      </c>
      <c r="L294" s="7" t="s">
        <v>239</v>
      </c>
      <c r="M294" s="7" t="s">
        <v>931</v>
      </c>
      <c r="O294" s="7" t="s">
        <v>872</v>
      </c>
      <c r="P294" s="7" t="s">
        <v>930</v>
      </c>
      <c r="R294" s="7" t="s">
        <v>85</v>
      </c>
      <c r="S294" s="7" t="s">
        <v>86</v>
      </c>
      <c r="T294" s="7">
        <v>0.0</v>
      </c>
      <c r="U294" s="7">
        <v>8.0</v>
      </c>
      <c r="V294" s="7">
        <v>1.0</v>
      </c>
      <c r="W294" s="8" t="s">
        <v>872</v>
      </c>
      <c r="X294" s="8" t="s">
        <v>930</v>
      </c>
      <c r="Y294" s="8">
        <v>1.0</v>
      </c>
      <c r="Z294" s="8">
        <v>0.0</v>
      </c>
      <c r="AA294" s="8">
        <v>0.0</v>
      </c>
      <c r="AB294" s="8" t="s">
        <v>87</v>
      </c>
      <c r="AC294" s="8" t="s">
        <v>88</v>
      </c>
      <c r="AD294" s="8"/>
      <c r="AE294" s="9" t="str">
        <f t="shared" si="1"/>
        <v>Manual</v>
      </c>
      <c r="AF294" s="9">
        <f t="shared" si="2"/>
        <v>1</v>
      </c>
      <c r="AG294" s="9">
        <f t="shared" si="3"/>
        <v>0</v>
      </c>
      <c r="AH294" s="9">
        <f t="shared" si="4"/>
        <v>0</v>
      </c>
      <c r="AI294" s="7">
        <v>80.0</v>
      </c>
      <c r="AJ294" s="7" t="s">
        <v>932</v>
      </c>
    </row>
    <row r="295" ht="15.75" customHeight="1">
      <c r="A295" s="7">
        <v>857.0</v>
      </c>
      <c r="B295" s="7" t="s">
        <v>929</v>
      </c>
      <c r="C295" s="7" t="s">
        <v>79</v>
      </c>
      <c r="D295" s="7" t="s">
        <v>102</v>
      </c>
      <c r="E295" s="7" t="s">
        <v>80</v>
      </c>
      <c r="F295" s="7">
        <v>1.0</v>
      </c>
      <c r="G295" s="7" t="s">
        <v>49</v>
      </c>
      <c r="H295" s="7" t="s">
        <v>872</v>
      </c>
      <c r="I295" s="7" t="s">
        <v>245</v>
      </c>
      <c r="J295" s="7" t="s">
        <v>872</v>
      </c>
      <c r="K295" s="7" t="s">
        <v>245</v>
      </c>
      <c r="L295" s="7" t="s">
        <v>239</v>
      </c>
      <c r="M295" s="7" t="s">
        <v>246</v>
      </c>
      <c r="O295" s="7" t="s">
        <v>872</v>
      </c>
      <c r="P295" s="7" t="s">
        <v>245</v>
      </c>
      <c r="R295" s="7" t="s">
        <v>85</v>
      </c>
      <c r="S295" s="7" t="s">
        <v>96</v>
      </c>
      <c r="T295" s="7">
        <v>0.0</v>
      </c>
      <c r="U295" s="7">
        <v>1.0</v>
      </c>
      <c r="V295" s="7">
        <v>1.0</v>
      </c>
      <c r="W295" s="8" t="s">
        <v>872</v>
      </c>
      <c r="X295" s="8" t="s">
        <v>245</v>
      </c>
      <c r="Y295" s="8">
        <v>1.0</v>
      </c>
      <c r="Z295" s="8">
        <v>0.0</v>
      </c>
      <c r="AA295" s="8">
        <v>0.0</v>
      </c>
      <c r="AB295" s="8" t="s">
        <v>87</v>
      </c>
      <c r="AC295" s="8" t="s">
        <v>88</v>
      </c>
      <c r="AD295" s="8"/>
      <c r="AE295" s="9" t="str">
        <f t="shared" si="1"/>
        <v>Manual</v>
      </c>
      <c r="AF295" s="9">
        <f t="shared" si="2"/>
        <v>1</v>
      </c>
      <c r="AG295" s="9">
        <f t="shared" si="3"/>
        <v>0</v>
      </c>
      <c r="AH295" s="9">
        <f t="shared" si="4"/>
        <v>0</v>
      </c>
      <c r="AI295" s="7">
        <v>80.0</v>
      </c>
      <c r="AJ295" s="7" t="s">
        <v>932</v>
      </c>
    </row>
    <row r="296" ht="15.75" customHeight="1">
      <c r="A296" s="7">
        <v>859.0</v>
      </c>
      <c r="B296" s="7" t="s">
        <v>929</v>
      </c>
      <c r="C296" s="7" t="s">
        <v>79</v>
      </c>
      <c r="D296" s="7" t="s">
        <v>102</v>
      </c>
      <c r="E296" s="7" t="s">
        <v>80</v>
      </c>
      <c r="F296" s="7">
        <v>1.0</v>
      </c>
      <c r="G296" s="7" t="s">
        <v>90</v>
      </c>
      <c r="H296" s="7" t="s">
        <v>91</v>
      </c>
      <c r="I296" s="7" t="s">
        <v>92</v>
      </c>
      <c r="J296" s="7" t="s">
        <v>91</v>
      </c>
      <c r="K296" s="7" t="s">
        <v>92</v>
      </c>
      <c r="L296" s="7" t="s">
        <v>93</v>
      </c>
      <c r="M296" s="7" t="s">
        <v>94</v>
      </c>
      <c r="O296" s="7" t="s">
        <v>91</v>
      </c>
      <c r="P296" s="7" t="s">
        <v>92</v>
      </c>
      <c r="R296" s="7" t="s">
        <v>85</v>
      </c>
      <c r="S296" s="7" t="s">
        <v>96</v>
      </c>
      <c r="T296" s="7">
        <v>0.0</v>
      </c>
      <c r="U296" s="7">
        <v>1.0</v>
      </c>
      <c r="V296" s="7">
        <v>1.0</v>
      </c>
      <c r="W296" s="8" t="s">
        <v>91</v>
      </c>
      <c r="X296" s="8" t="s">
        <v>92</v>
      </c>
      <c r="Y296" s="8">
        <v>1.0</v>
      </c>
      <c r="Z296" s="8">
        <v>0.0</v>
      </c>
      <c r="AA296" s="8">
        <v>0.0</v>
      </c>
      <c r="AB296" s="8" t="s">
        <v>87</v>
      </c>
      <c r="AC296" s="8" t="s">
        <v>88</v>
      </c>
      <c r="AD296" s="8"/>
      <c r="AE296" s="9" t="str">
        <f t="shared" si="1"/>
        <v>Manual</v>
      </c>
      <c r="AF296" s="9">
        <f t="shared" si="2"/>
        <v>1</v>
      </c>
      <c r="AG296" s="9">
        <f t="shared" si="3"/>
        <v>0</v>
      </c>
      <c r="AH296" s="9">
        <f t="shared" si="4"/>
        <v>0</v>
      </c>
      <c r="AI296" s="7">
        <v>80.0</v>
      </c>
      <c r="AJ296" s="7" t="s">
        <v>889</v>
      </c>
    </row>
    <row r="297" ht="15.75" customHeight="1">
      <c r="A297" s="7">
        <v>861.0</v>
      </c>
      <c r="B297" s="7" t="s">
        <v>929</v>
      </c>
      <c r="C297" s="7" t="s">
        <v>79</v>
      </c>
      <c r="D297" s="7" t="s">
        <v>115</v>
      </c>
      <c r="E297" s="7" t="s">
        <v>80</v>
      </c>
      <c r="F297" s="7">
        <v>1.0</v>
      </c>
      <c r="G297" s="7" t="s">
        <v>49</v>
      </c>
      <c r="H297" s="7" t="s">
        <v>872</v>
      </c>
      <c r="I297" s="7" t="s">
        <v>270</v>
      </c>
      <c r="J297" s="7" t="s">
        <v>872</v>
      </c>
      <c r="K297" s="7" t="s">
        <v>270</v>
      </c>
      <c r="L297" s="7" t="s">
        <v>239</v>
      </c>
      <c r="M297" s="7" t="s">
        <v>270</v>
      </c>
      <c r="O297" s="7" t="s">
        <v>872</v>
      </c>
      <c r="P297" s="7" t="s">
        <v>270</v>
      </c>
      <c r="R297" s="7" t="s">
        <v>85</v>
      </c>
      <c r="S297" s="7" t="s">
        <v>96</v>
      </c>
      <c r="T297" s="7">
        <v>0.0</v>
      </c>
      <c r="U297" s="7">
        <v>1.0</v>
      </c>
      <c r="V297" s="7">
        <v>1.0</v>
      </c>
      <c r="W297" s="8" t="s">
        <v>872</v>
      </c>
      <c r="X297" s="8" t="s">
        <v>270</v>
      </c>
      <c r="Y297" s="8">
        <v>1.0</v>
      </c>
      <c r="Z297" s="8">
        <v>0.0</v>
      </c>
      <c r="AA297" s="8">
        <v>0.0</v>
      </c>
      <c r="AB297" s="8" t="s">
        <v>87</v>
      </c>
      <c r="AC297" s="8" t="s">
        <v>88</v>
      </c>
      <c r="AD297" s="8"/>
      <c r="AE297" s="9" t="str">
        <f t="shared" si="1"/>
        <v>Manual</v>
      </c>
      <c r="AF297" s="9">
        <f t="shared" si="2"/>
        <v>1</v>
      </c>
      <c r="AG297" s="9">
        <f t="shared" si="3"/>
        <v>0</v>
      </c>
      <c r="AH297" s="9">
        <f t="shared" si="4"/>
        <v>0</v>
      </c>
      <c r="AI297" s="7">
        <v>80.0</v>
      </c>
      <c r="AJ297" s="7" t="s">
        <v>932</v>
      </c>
    </row>
    <row r="298" ht="15.75" customHeight="1">
      <c r="A298" s="7">
        <v>863.0</v>
      </c>
      <c r="B298" s="7" t="s">
        <v>929</v>
      </c>
      <c r="C298" s="7" t="s">
        <v>79</v>
      </c>
      <c r="D298" s="7" t="s">
        <v>115</v>
      </c>
      <c r="E298" s="7" t="s">
        <v>80</v>
      </c>
      <c r="F298" s="7">
        <v>1.0</v>
      </c>
      <c r="G298" s="7" t="s">
        <v>90</v>
      </c>
      <c r="H298" s="7" t="s">
        <v>91</v>
      </c>
      <c r="I298" s="7" t="s">
        <v>92</v>
      </c>
      <c r="J298" s="7" t="s">
        <v>91</v>
      </c>
      <c r="K298" s="7" t="s">
        <v>92</v>
      </c>
      <c r="L298" s="7" t="s">
        <v>93</v>
      </c>
      <c r="M298" s="7" t="s">
        <v>94</v>
      </c>
      <c r="O298" s="7" t="s">
        <v>91</v>
      </c>
      <c r="P298" s="7" t="s">
        <v>92</v>
      </c>
      <c r="R298" s="7" t="s">
        <v>85</v>
      </c>
      <c r="S298" s="7" t="s">
        <v>96</v>
      </c>
      <c r="T298" s="7">
        <v>0.0</v>
      </c>
      <c r="U298" s="7">
        <v>1.0</v>
      </c>
      <c r="V298" s="7">
        <v>1.0</v>
      </c>
      <c r="W298" s="8" t="s">
        <v>91</v>
      </c>
      <c r="X298" s="8" t="s">
        <v>92</v>
      </c>
      <c r="Y298" s="8">
        <v>1.0</v>
      </c>
      <c r="Z298" s="8">
        <v>0.0</v>
      </c>
      <c r="AA298" s="8">
        <v>0.0</v>
      </c>
      <c r="AB298" s="8" t="s">
        <v>87</v>
      </c>
      <c r="AC298" s="8" t="s">
        <v>88</v>
      </c>
      <c r="AD298" s="8"/>
      <c r="AE298" s="9" t="str">
        <f t="shared" si="1"/>
        <v>Manual</v>
      </c>
      <c r="AF298" s="9">
        <f t="shared" si="2"/>
        <v>1</v>
      </c>
      <c r="AG298" s="9">
        <f t="shared" si="3"/>
        <v>0</v>
      </c>
      <c r="AH298" s="9">
        <f t="shared" si="4"/>
        <v>0</v>
      </c>
      <c r="AI298" s="7">
        <v>80.0</v>
      </c>
      <c r="AJ298" s="7" t="s">
        <v>889</v>
      </c>
    </row>
    <row r="299" ht="15.75" customHeight="1">
      <c r="A299" s="7">
        <v>865.0</v>
      </c>
      <c r="B299" s="7" t="s">
        <v>933</v>
      </c>
      <c r="C299" s="7" t="s">
        <v>79</v>
      </c>
      <c r="D299" s="7" t="s">
        <v>48</v>
      </c>
      <c r="E299" s="7" t="s">
        <v>80</v>
      </c>
      <c r="F299" s="7">
        <v>1.0</v>
      </c>
      <c r="G299" s="7" t="s">
        <v>49</v>
      </c>
      <c r="H299" s="7" t="s">
        <v>872</v>
      </c>
      <c r="I299" s="7" t="s">
        <v>934</v>
      </c>
      <c r="J299" s="7" t="s">
        <v>872</v>
      </c>
      <c r="K299" s="7" t="s">
        <v>934</v>
      </c>
      <c r="L299" s="7" t="s">
        <v>239</v>
      </c>
      <c r="M299" s="7" t="s">
        <v>935</v>
      </c>
      <c r="O299" s="7" t="s">
        <v>872</v>
      </c>
      <c r="P299" s="7" t="s">
        <v>934</v>
      </c>
      <c r="R299" s="7" t="s">
        <v>85</v>
      </c>
      <c r="S299" s="7" t="s">
        <v>86</v>
      </c>
      <c r="T299" s="7">
        <v>0.0</v>
      </c>
      <c r="U299" s="7">
        <v>36.0</v>
      </c>
      <c r="V299" s="7">
        <v>1.0</v>
      </c>
      <c r="W299" s="8" t="s">
        <v>872</v>
      </c>
      <c r="X299" s="8" t="s">
        <v>934</v>
      </c>
      <c r="Y299" s="8">
        <v>1.0</v>
      </c>
      <c r="Z299" s="8">
        <v>0.0</v>
      </c>
      <c r="AA299" s="8">
        <v>0.0</v>
      </c>
      <c r="AB299" s="8" t="s">
        <v>87</v>
      </c>
      <c r="AC299" s="8" t="s">
        <v>88</v>
      </c>
      <c r="AD299" s="8"/>
      <c r="AE299" s="9" t="str">
        <f t="shared" si="1"/>
        <v>Manual</v>
      </c>
      <c r="AF299" s="9">
        <f t="shared" si="2"/>
        <v>1</v>
      </c>
      <c r="AG299" s="9">
        <f t="shared" si="3"/>
        <v>0</v>
      </c>
      <c r="AH299" s="9">
        <f t="shared" si="4"/>
        <v>0</v>
      </c>
      <c r="AI299" s="7">
        <v>81.0</v>
      </c>
      <c r="AJ299" s="7" t="s">
        <v>936</v>
      </c>
    </row>
    <row r="300" ht="15.75" customHeight="1">
      <c r="A300" s="7">
        <v>869.0</v>
      </c>
      <c r="B300" s="7" t="s">
        <v>933</v>
      </c>
      <c r="C300" s="7" t="s">
        <v>79</v>
      </c>
      <c r="D300" s="7" t="s">
        <v>102</v>
      </c>
      <c r="E300" s="7" t="s">
        <v>80</v>
      </c>
      <c r="F300" s="7">
        <v>1.0</v>
      </c>
      <c r="G300" s="7" t="s">
        <v>49</v>
      </c>
      <c r="H300" s="7" t="s">
        <v>872</v>
      </c>
      <c r="I300" s="7" t="s">
        <v>245</v>
      </c>
      <c r="J300" s="7" t="s">
        <v>872</v>
      </c>
      <c r="K300" s="7" t="s">
        <v>245</v>
      </c>
      <c r="L300" s="7" t="s">
        <v>239</v>
      </c>
      <c r="M300" s="7" t="s">
        <v>246</v>
      </c>
      <c r="O300" s="7" t="s">
        <v>872</v>
      </c>
      <c r="P300" s="7" t="s">
        <v>245</v>
      </c>
      <c r="R300" s="7" t="s">
        <v>85</v>
      </c>
      <c r="S300" s="7" t="s">
        <v>96</v>
      </c>
      <c r="T300" s="7">
        <v>0.0</v>
      </c>
      <c r="U300" s="7">
        <v>1.0</v>
      </c>
      <c r="V300" s="7">
        <v>1.0</v>
      </c>
      <c r="W300" s="8" t="s">
        <v>872</v>
      </c>
      <c r="X300" s="8" t="s">
        <v>245</v>
      </c>
      <c r="Y300" s="8">
        <v>1.0</v>
      </c>
      <c r="Z300" s="8">
        <v>0.0</v>
      </c>
      <c r="AA300" s="8">
        <v>0.0</v>
      </c>
      <c r="AB300" s="8" t="s">
        <v>87</v>
      </c>
      <c r="AC300" s="8" t="s">
        <v>88</v>
      </c>
      <c r="AD300" s="8"/>
      <c r="AE300" s="9" t="str">
        <f t="shared" si="1"/>
        <v>Manual</v>
      </c>
      <c r="AF300" s="9">
        <f t="shared" si="2"/>
        <v>1</v>
      </c>
      <c r="AG300" s="9">
        <f t="shared" si="3"/>
        <v>0</v>
      </c>
      <c r="AH300" s="9">
        <f t="shared" si="4"/>
        <v>0</v>
      </c>
      <c r="AI300" s="7">
        <v>81.0</v>
      </c>
      <c r="AJ300" s="7" t="s">
        <v>936</v>
      </c>
    </row>
    <row r="301" ht="15.75" customHeight="1">
      <c r="A301" s="7">
        <v>871.0</v>
      </c>
      <c r="B301" s="7" t="s">
        <v>933</v>
      </c>
      <c r="C301" s="7" t="s">
        <v>79</v>
      </c>
      <c r="D301" s="7" t="s">
        <v>102</v>
      </c>
      <c r="E301" s="7" t="s">
        <v>80</v>
      </c>
      <c r="F301" s="7">
        <v>1.0</v>
      </c>
      <c r="G301" s="7" t="s">
        <v>90</v>
      </c>
      <c r="H301" s="7" t="s">
        <v>91</v>
      </c>
      <c r="I301" s="7" t="s">
        <v>92</v>
      </c>
      <c r="J301" s="7" t="s">
        <v>91</v>
      </c>
      <c r="K301" s="7" t="s">
        <v>92</v>
      </c>
      <c r="L301" s="7" t="s">
        <v>93</v>
      </c>
      <c r="M301" s="7" t="s">
        <v>94</v>
      </c>
      <c r="O301" s="7" t="s">
        <v>91</v>
      </c>
      <c r="P301" s="7" t="s">
        <v>92</v>
      </c>
      <c r="R301" s="7" t="s">
        <v>85</v>
      </c>
      <c r="S301" s="7" t="s">
        <v>96</v>
      </c>
      <c r="T301" s="7">
        <v>0.0</v>
      </c>
      <c r="U301" s="7">
        <v>1.0</v>
      </c>
      <c r="V301" s="7">
        <v>1.0</v>
      </c>
      <c r="W301" s="8" t="s">
        <v>91</v>
      </c>
      <c r="X301" s="8" t="s">
        <v>92</v>
      </c>
      <c r="Y301" s="8">
        <v>1.0</v>
      </c>
      <c r="Z301" s="8">
        <v>0.0</v>
      </c>
      <c r="AA301" s="8">
        <v>0.0</v>
      </c>
      <c r="AB301" s="8" t="s">
        <v>87</v>
      </c>
      <c r="AC301" s="8" t="s">
        <v>88</v>
      </c>
      <c r="AD301" s="8"/>
      <c r="AE301" s="9" t="str">
        <f t="shared" si="1"/>
        <v>Manual</v>
      </c>
      <c r="AF301" s="9">
        <f t="shared" si="2"/>
        <v>1</v>
      </c>
      <c r="AG301" s="9">
        <f t="shared" si="3"/>
        <v>0</v>
      </c>
      <c r="AH301" s="9">
        <f t="shared" si="4"/>
        <v>0</v>
      </c>
      <c r="AI301" s="7">
        <v>81.0</v>
      </c>
      <c r="AJ301" s="7" t="s">
        <v>244</v>
      </c>
    </row>
    <row r="302" ht="15.75" customHeight="1">
      <c r="A302" s="7">
        <v>873.0</v>
      </c>
      <c r="B302" s="7" t="s">
        <v>933</v>
      </c>
      <c r="C302" s="7" t="s">
        <v>79</v>
      </c>
      <c r="D302" s="7" t="s">
        <v>115</v>
      </c>
      <c r="E302" s="7" t="s">
        <v>80</v>
      </c>
      <c r="F302" s="7">
        <v>1.0</v>
      </c>
      <c r="G302" s="7" t="s">
        <v>49</v>
      </c>
      <c r="H302" s="7" t="s">
        <v>872</v>
      </c>
      <c r="I302" s="7" t="s">
        <v>270</v>
      </c>
      <c r="J302" s="7" t="s">
        <v>872</v>
      </c>
      <c r="K302" s="7" t="s">
        <v>270</v>
      </c>
      <c r="L302" s="7" t="s">
        <v>239</v>
      </c>
      <c r="M302" s="7" t="s">
        <v>270</v>
      </c>
      <c r="O302" s="7" t="s">
        <v>872</v>
      </c>
      <c r="P302" s="7" t="s">
        <v>270</v>
      </c>
      <c r="R302" s="7" t="s">
        <v>85</v>
      </c>
      <c r="S302" s="7" t="s">
        <v>96</v>
      </c>
      <c r="T302" s="7">
        <v>0.0</v>
      </c>
      <c r="U302" s="7">
        <v>1.0</v>
      </c>
      <c r="V302" s="7">
        <v>1.0</v>
      </c>
      <c r="W302" s="8" t="s">
        <v>872</v>
      </c>
      <c r="X302" s="8" t="s">
        <v>270</v>
      </c>
      <c r="Y302" s="8">
        <v>1.0</v>
      </c>
      <c r="Z302" s="8">
        <v>0.0</v>
      </c>
      <c r="AA302" s="8">
        <v>0.0</v>
      </c>
      <c r="AB302" s="8" t="s">
        <v>87</v>
      </c>
      <c r="AC302" s="8" t="s">
        <v>88</v>
      </c>
      <c r="AD302" s="8"/>
      <c r="AE302" s="9" t="str">
        <f t="shared" si="1"/>
        <v>Manual</v>
      </c>
      <c r="AF302" s="9">
        <f t="shared" si="2"/>
        <v>1</v>
      </c>
      <c r="AG302" s="9">
        <f t="shared" si="3"/>
        <v>0</v>
      </c>
      <c r="AH302" s="9">
        <f t="shared" si="4"/>
        <v>0</v>
      </c>
      <c r="AI302" s="7">
        <v>81.0</v>
      </c>
      <c r="AJ302" s="7" t="s">
        <v>936</v>
      </c>
    </row>
    <row r="303" ht="15.75" customHeight="1">
      <c r="A303" s="7">
        <v>875.0</v>
      </c>
      <c r="B303" s="7" t="s">
        <v>933</v>
      </c>
      <c r="C303" s="7" t="s">
        <v>79</v>
      </c>
      <c r="D303" s="7" t="s">
        <v>115</v>
      </c>
      <c r="E303" s="7" t="s">
        <v>80</v>
      </c>
      <c r="F303" s="7">
        <v>1.0</v>
      </c>
      <c r="G303" s="7" t="s">
        <v>90</v>
      </c>
      <c r="H303" s="7" t="s">
        <v>91</v>
      </c>
      <c r="I303" s="7" t="s">
        <v>92</v>
      </c>
      <c r="J303" s="7" t="s">
        <v>91</v>
      </c>
      <c r="K303" s="7" t="s">
        <v>92</v>
      </c>
      <c r="L303" s="7" t="s">
        <v>93</v>
      </c>
      <c r="M303" s="7" t="s">
        <v>94</v>
      </c>
      <c r="O303" s="7" t="s">
        <v>91</v>
      </c>
      <c r="P303" s="7" t="s">
        <v>92</v>
      </c>
      <c r="R303" s="7" t="s">
        <v>85</v>
      </c>
      <c r="S303" s="7" t="s">
        <v>96</v>
      </c>
      <c r="T303" s="7">
        <v>0.0</v>
      </c>
      <c r="U303" s="7">
        <v>1.0</v>
      </c>
      <c r="V303" s="7">
        <v>1.0</v>
      </c>
      <c r="W303" s="8" t="s">
        <v>91</v>
      </c>
      <c r="X303" s="8" t="s">
        <v>92</v>
      </c>
      <c r="Y303" s="8">
        <v>1.0</v>
      </c>
      <c r="Z303" s="8">
        <v>0.0</v>
      </c>
      <c r="AA303" s="8">
        <v>0.0</v>
      </c>
      <c r="AB303" s="8" t="s">
        <v>87</v>
      </c>
      <c r="AC303" s="8" t="s">
        <v>88</v>
      </c>
      <c r="AD303" s="8"/>
      <c r="AE303" s="9" t="str">
        <f t="shared" si="1"/>
        <v>Manual</v>
      </c>
      <c r="AF303" s="9">
        <f t="shared" si="2"/>
        <v>1</v>
      </c>
      <c r="AG303" s="9">
        <f t="shared" si="3"/>
        <v>0</v>
      </c>
      <c r="AH303" s="9">
        <f t="shared" si="4"/>
        <v>0</v>
      </c>
      <c r="AI303" s="7">
        <v>81.0</v>
      </c>
      <c r="AJ303" s="7" t="s">
        <v>244</v>
      </c>
    </row>
    <row r="304" ht="15.75" customHeight="1">
      <c r="A304" s="7">
        <v>877.0</v>
      </c>
      <c r="B304" s="7" t="s">
        <v>937</v>
      </c>
      <c r="C304" s="7" t="s">
        <v>79</v>
      </c>
      <c r="D304" s="7" t="s">
        <v>48</v>
      </c>
      <c r="E304" s="7" t="s">
        <v>80</v>
      </c>
      <c r="F304" s="7">
        <v>1.0</v>
      </c>
      <c r="G304" s="7" t="s">
        <v>49</v>
      </c>
      <c r="H304" s="7" t="s">
        <v>81</v>
      </c>
      <c r="I304" s="7" t="s">
        <v>938</v>
      </c>
      <c r="J304" s="7" t="s">
        <v>81</v>
      </c>
      <c r="K304" s="7" t="s">
        <v>938</v>
      </c>
      <c r="L304" s="7" t="s">
        <v>83</v>
      </c>
      <c r="M304" s="7" t="s">
        <v>939</v>
      </c>
      <c r="O304" s="7" t="s">
        <v>81</v>
      </c>
      <c r="P304" s="7" t="s">
        <v>938</v>
      </c>
      <c r="R304" s="7" t="s">
        <v>85</v>
      </c>
      <c r="S304" s="7" t="s">
        <v>86</v>
      </c>
      <c r="T304" s="7">
        <v>0.0</v>
      </c>
      <c r="U304" s="7">
        <v>44.0</v>
      </c>
      <c r="V304" s="7">
        <v>1.0</v>
      </c>
      <c r="W304" s="8" t="s">
        <v>81</v>
      </c>
      <c r="X304" s="8" t="s">
        <v>938</v>
      </c>
      <c r="Y304" s="8">
        <v>1.0</v>
      </c>
      <c r="Z304" s="8">
        <v>0.0</v>
      </c>
      <c r="AA304" s="8">
        <v>0.0</v>
      </c>
      <c r="AB304" s="8" t="s">
        <v>87</v>
      </c>
      <c r="AC304" s="8" t="s">
        <v>88</v>
      </c>
      <c r="AD304" s="8"/>
      <c r="AE304" s="9" t="str">
        <f t="shared" si="1"/>
        <v>Manual</v>
      </c>
      <c r="AF304" s="9">
        <f t="shared" si="2"/>
        <v>1</v>
      </c>
      <c r="AG304" s="9">
        <f t="shared" si="3"/>
        <v>0</v>
      </c>
      <c r="AH304" s="9">
        <f t="shared" si="4"/>
        <v>0</v>
      </c>
      <c r="AI304" s="7">
        <v>82.0</v>
      </c>
      <c r="AJ304" s="7" t="s">
        <v>940</v>
      </c>
    </row>
    <row r="305" ht="15.75" customHeight="1">
      <c r="A305" s="7">
        <v>879.0</v>
      </c>
      <c r="B305" s="7" t="s">
        <v>937</v>
      </c>
      <c r="C305" s="7" t="s">
        <v>79</v>
      </c>
      <c r="D305" s="7" t="s">
        <v>48</v>
      </c>
      <c r="E305" s="7" t="s">
        <v>80</v>
      </c>
      <c r="F305" s="7">
        <v>1.0</v>
      </c>
      <c r="G305" s="7" t="s">
        <v>90</v>
      </c>
      <c r="H305" s="7" t="s">
        <v>91</v>
      </c>
      <c r="I305" s="7" t="s">
        <v>92</v>
      </c>
      <c r="J305" s="7" t="s">
        <v>91</v>
      </c>
      <c r="K305" s="7" t="s">
        <v>92</v>
      </c>
      <c r="L305" s="7" t="s">
        <v>93</v>
      </c>
      <c r="M305" s="7" t="s">
        <v>94</v>
      </c>
      <c r="O305" s="7" t="s">
        <v>91</v>
      </c>
      <c r="P305" s="7" t="s">
        <v>92</v>
      </c>
      <c r="R305" s="7" t="s">
        <v>85</v>
      </c>
      <c r="S305" s="7" t="s">
        <v>96</v>
      </c>
      <c r="T305" s="7">
        <v>0.0</v>
      </c>
      <c r="U305" s="7">
        <v>1.0</v>
      </c>
      <c r="V305" s="7">
        <v>1.0</v>
      </c>
      <c r="W305" s="8" t="s">
        <v>91</v>
      </c>
      <c r="X305" s="8" t="s">
        <v>92</v>
      </c>
      <c r="Y305" s="8">
        <v>1.0</v>
      </c>
      <c r="Z305" s="8">
        <v>0.0</v>
      </c>
      <c r="AA305" s="8">
        <v>0.0</v>
      </c>
      <c r="AB305" s="8" t="s">
        <v>87</v>
      </c>
      <c r="AC305" s="8" t="s">
        <v>88</v>
      </c>
      <c r="AD305" s="8"/>
      <c r="AE305" s="9" t="str">
        <f t="shared" si="1"/>
        <v>Manual</v>
      </c>
      <c r="AF305" s="9">
        <f t="shared" si="2"/>
        <v>1</v>
      </c>
      <c r="AG305" s="9">
        <f t="shared" si="3"/>
        <v>0</v>
      </c>
      <c r="AH305" s="9">
        <f t="shared" si="4"/>
        <v>0</v>
      </c>
      <c r="AI305" s="7">
        <v>82.0</v>
      </c>
      <c r="AJ305" s="7" t="s">
        <v>101</v>
      </c>
    </row>
    <row r="306" ht="15.75" customHeight="1">
      <c r="A306" s="7">
        <v>881.0</v>
      </c>
      <c r="B306" s="7" t="s">
        <v>937</v>
      </c>
      <c r="C306" s="7" t="s">
        <v>79</v>
      </c>
      <c r="D306" s="7" t="s">
        <v>102</v>
      </c>
      <c r="E306" s="7" t="s">
        <v>80</v>
      </c>
      <c r="F306" s="7">
        <v>1.0</v>
      </c>
      <c r="G306" s="7" t="s">
        <v>49</v>
      </c>
      <c r="H306" s="7" t="s">
        <v>81</v>
      </c>
      <c r="I306" s="7" t="s">
        <v>103</v>
      </c>
      <c r="J306" s="7" t="s">
        <v>81</v>
      </c>
      <c r="K306" s="7" t="s">
        <v>103</v>
      </c>
      <c r="L306" s="7" t="s">
        <v>83</v>
      </c>
      <c r="M306" s="7" t="s">
        <v>104</v>
      </c>
      <c r="O306" s="7" t="s">
        <v>81</v>
      </c>
      <c r="P306" s="7" t="s">
        <v>103</v>
      </c>
      <c r="R306" s="7" t="s">
        <v>85</v>
      </c>
      <c r="S306" s="7" t="s">
        <v>96</v>
      </c>
      <c r="T306" s="7">
        <v>0.0</v>
      </c>
      <c r="U306" s="7">
        <v>1.0</v>
      </c>
      <c r="V306" s="7">
        <v>1.0</v>
      </c>
      <c r="W306" s="8" t="s">
        <v>81</v>
      </c>
      <c r="X306" s="8" t="s">
        <v>103</v>
      </c>
      <c r="Y306" s="8">
        <v>1.0</v>
      </c>
      <c r="Z306" s="8">
        <v>0.0</v>
      </c>
      <c r="AA306" s="8">
        <v>0.0</v>
      </c>
      <c r="AB306" s="8" t="s">
        <v>87</v>
      </c>
      <c r="AC306" s="8" t="s">
        <v>88</v>
      </c>
      <c r="AD306" s="8"/>
      <c r="AE306" s="9" t="str">
        <f t="shared" si="1"/>
        <v>Manual</v>
      </c>
      <c r="AF306" s="9">
        <f t="shared" si="2"/>
        <v>1</v>
      </c>
      <c r="AG306" s="9">
        <f t="shared" si="3"/>
        <v>0</v>
      </c>
      <c r="AH306" s="9">
        <f t="shared" si="4"/>
        <v>0</v>
      </c>
      <c r="AI306" s="7">
        <v>82.0</v>
      </c>
      <c r="AJ306" s="7" t="s">
        <v>940</v>
      </c>
    </row>
    <row r="307" ht="15.75" customHeight="1">
      <c r="A307" s="7">
        <v>883.0</v>
      </c>
      <c r="B307" s="7" t="s">
        <v>937</v>
      </c>
      <c r="C307" s="7" t="s">
        <v>79</v>
      </c>
      <c r="D307" s="7" t="s">
        <v>102</v>
      </c>
      <c r="E307" s="7" t="s">
        <v>80</v>
      </c>
      <c r="F307" s="7">
        <v>1.0</v>
      </c>
      <c r="G307" s="7" t="s">
        <v>90</v>
      </c>
      <c r="H307" s="7" t="s">
        <v>91</v>
      </c>
      <c r="I307" s="7" t="s">
        <v>92</v>
      </c>
      <c r="J307" s="7" t="s">
        <v>91</v>
      </c>
      <c r="K307" s="7" t="s">
        <v>92</v>
      </c>
      <c r="L307" s="7" t="s">
        <v>93</v>
      </c>
      <c r="M307" s="7" t="s">
        <v>94</v>
      </c>
      <c r="O307" s="7" t="s">
        <v>91</v>
      </c>
      <c r="P307" s="7" t="s">
        <v>92</v>
      </c>
      <c r="R307" s="7" t="s">
        <v>85</v>
      </c>
      <c r="S307" s="7" t="s">
        <v>96</v>
      </c>
      <c r="T307" s="7">
        <v>0.0</v>
      </c>
      <c r="U307" s="7">
        <v>1.0</v>
      </c>
      <c r="V307" s="7">
        <v>1.0</v>
      </c>
      <c r="W307" s="8" t="s">
        <v>91</v>
      </c>
      <c r="X307" s="8" t="s">
        <v>92</v>
      </c>
      <c r="Y307" s="8">
        <v>1.0</v>
      </c>
      <c r="Z307" s="8">
        <v>0.0</v>
      </c>
      <c r="AA307" s="8">
        <v>0.0</v>
      </c>
      <c r="AB307" s="8" t="s">
        <v>87</v>
      </c>
      <c r="AC307" s="8" t="s">
        <v>88</v>
      </c>
      <c r="AD307" s="8"/>
      <c r="AE307" s="9" t="str">
        <f t="shared" si="1"/>
        <v>Manual</v>
      </c>
      <c r="AF307" s="9">
        <f t="shared" si="2"/>
        <v>1</v>
      </c>
      <c r="AG307" s="9">
        <f t="shared" si="3"/>
        <v>0</v>
      </c>
      <c r="AH307" s="9">
        <f t="shared" si="4"/>
        <v>0</v>
      </c>
      <c r="AI307" s="7">
        <v>82.0</v>
      </c>
      <c r="AJ307" s="7" t="s">
        <v>101</v>
      </c>
    </row>
    <row r="308" ht="15.75" customHeight="1">
      <c r="A308" s="7">
        <v>885.0</v>
      </c>
      <c r="B308" s="7" t="s">
        <v>937</v>
      </c>
      <c r="C308" s="7" t="s">
        <v>79</v>
      </c>
      <c r="D308" s="7" t="s">
        <v>115</v>
      </c>
      <c r="E308" s="7" t="s">
        <v>80</v>
      </c>
      <c r="F308" s="7">
        <v>1.0</v>
      </c>
      <c r="G308" s="7" t="s">
        <v>49</v>
      </c>
      <c r="H308" s="7" t="s">
        <v>81</v>
      </c>
      <c r="I308" s="7" t="s">
        <v>116</v>
      </c>
      <c r="J308" s="7" t="s">
        <v>81</v>
      </c>
      <c r="K308" s="7" t="s">
        <v>116</v>
      </c>
      <c r="L308" s="7" t="s">
        <v>83</v>
      </c>
      <c r="M308" s="7" t="s">
        <v>116</v>
      </c>
      <c r="O308" s="7" t="s">
        <v>81</v>
      </c>
      <c r="P308" s="7" t="s">
        <v>116</v>
      </c>
      <c r="R308" s="7" t="s">
        <v>85</v>
      </c>
      <c r="S308" s="7" t="s">
        <v>96</v>
      </c>
      <c r="T308" s="7">
        <v>0.0</v>
      </c>
      <c r="U308" s="7">
        <v>1.0</v>
      </c>
      <c r="V308" s="7">
        <v>1.0</v>
      </c>
      <c r="W308" s="8" t="s">
        <v>81</v>
      </c>
      <c r="X308" s="8" t="s">
        <v>116</v>
      </c>
      <c r="Y308" s="8">
        <v>1.0</v>
      </c>
      <c r="Z308" s="8">
        <v>0.0</v>
      </c>
      <c r="AA308" s="8">
        <v>0.0</v>
      </c>
      <c r="AB308" s="8" t="s">
        <v>87</v>
      </c>
      <c r="AC308" s="8" t="s">
        <v>88</v>
      </c>
      <c r="AD308" s="8"/>
      <c r="AE308" s="9" t="str">
        <f t="shared" si="1"/>
        <v>Manual</v>
      </c>
      <c r="AF308" s="9">
        <f t="shared" si="2"/>
        <v>1</v>
      </c>
      <c r="AG308" s="9">
        <f t="shared" si="3"/>
        <v>0</v>
      </c>
      <c r="AH308" s="9">
        <f t="shared" si="4"/>
        <v>0</v>
      </c>
      <c r="AI308" s="7">
        <v>82.0</v>
      </c>
      <c r="AJ308" s="7" t="s">
        <v>940</v>
      </c>
    </row>
    <row r="309" ht="15.75" customHeight="1">
      <c r="A309" s="7">
        <v>887.0</v>
      </c>
      <c r="B309" s="7" t="s">
        <v>937</v>
      </c>
      <c r="C309" s="7" t="s">
        <v>79</v>
      </c>
      <c r="D309" s="7" t="s">
        <v>115</v>
      </c>
      <c r="E309" s="7" t="s">
        <v>80</v>
      </c>
      <c r="F309" s="7">
        <v>1.0</v>
      </c>
      <c r="G309" s="7" t="s">
        <v>90</v>
      </c>
      <c r="H309" s="7" t="s">
        <v>91</v>
      </c>
      <c r="I309" s="7" t="s">
        <v>92</v>
      </c>
      <c r="J309" s="7" t="s">
        <v>91</v>
      </c>
      <c r="K309" s="7" t="s">
        <v>92</v>
      </c>
      <c r="L309" s="7" t="s">
        <v>93</v>
      </c>
      <c r="M309" s="7" t="s">
        <v>94</v>
      </c>
      <c r="O309" s="7" t="s">
        <v>91</v>
      </c>
      <c r="P309" s="7" t="s">
        <v>92</v>
      </c>
      <c r="R309" s="7" t="s">
        <v>85</v>
      </c>
      <c r="S309" s="7" t="s">
        <v>96</v>
      </c>
      <c r="T309" s="7">
        <v>0.0</v>
      </c>
      <c r="U309" s="7">
        <v>1.0</v>
      </c>
      <c r="V309" s="7">
        <v>1.0</v>
      </c>
      <c r="W309" s="8" t="s">
        <v>91</v>
      </c>
      <c r="X309" s="8" t="s">
        <v>92</v>
      </c>
      <c r="Y309" s="8">
        <v>1.0</v>
      </c>
      <c r="Z309" s="8">
        <v>0.0</v>
      </c>
      <c r="AA309" s="8">
        <v>0.0</v>
      </c>
      <c r="AB309" s="8" t="s">
        <v>87</v>
      </c>
      <c r="AC309" s="8" t="s">
        <v>88</v>
      </c>
      <c r="AD309" s="8"/>
      <c r="AE309" s="9" t="str">
        <f t="shared" si="1"/>
        <v>Manual</v>
      </c>
      <c r="AF309" s="9">
        <f t="shared" si="2"/>
        <v>1</v>
      </c>
      <c r="AG309" s="9">
        <f t="shared" si="3"/>
        <v>0</v>
      </c>
      <c r="AH309" s="9">
        <f t="shared" si="4"/>
        <v>0</v>
      </c>
      <c r="AI309" s="7">
        <v>82.0</v>
      </c>
      <c r="AJ309" s="7" t="s">
        <v>101</v>
      </c>
    </row>
    <row r="310" ht="15.75" customHeight="1">
      <c r="A310" s="7">
        <v>889.0</v>
      </c>
      <c r="B310" s="7" t="s">
        <v>943</v>
      </c>
      <c r="C310" s="7" t="s">
        <v>79</v>
      </c>
      <c r="D310" s="7" t="s">
        <v>48</v>
      </c>
      <c r="E310" s="7" t="s">
        <v>80</v>
      </c>
      <c r="F310" s="7">
        <v>1.0</v>
      </c>
      <c r="G310" s="7" t="s">
        <v>49</v>
      </c>
      <c r="H310" s="7" t="s">
        <v>81</v>
      </c>
      <c r="I310" s="7" t="s">
        <v>944</v>
      </c>
      <c r="J310" s="7" t="s">
        <v>81</v>
      </c>
      <c r="K310" s="7" t="s">
        <v>944</v>
      </c>
      <c r="L310" s="7" t="s">
        <v>83</v>
      </c>
      <c r="M310" s="7" t="s">
        <v>945</v>
      </c>
      <c r="O310" s="7" t="s">
        <v>81</v>
      </c>
      <c r="P310" s="7" t="s">
        <v>944</v>
      </c>
      <c r="R310" s="7" t="s">
        <v>85</v>
      </c>
      <c r="S310" s="7" t="s">
        <v>86</v>
      </c>
      <c r="T310" s="7">
        <v>0.0</v>
      </c>
      <c r="U310" s="7">
        <v>9.0</v>
      </c>
      <c r="V310" s="7">
        <v>1.0</v>
      </c>
      <c r="W310" s="8" t="s">
        <v>81</v>
      </c>
      <c r="X310" s="8" t="s">
        <v>944</v>
      </c>
      <c r="Y310" s="8">
        <v>1.0</v>
      </c>
      <c r="Z310" s="8">
        <v>0.0</v>
      </c>
      <c r="AA310" s="8">
        <v>0.0</v>
      </c>
      <c r="AB310" s="8" t="s">
        <v>87</v>
      </c>
      <c r="AC310" s="8" t="s">
        <v>88</v>
      </c>
      <c r="AD310" s="8"/>
      <c r="AE310" s="9" t="str">
        <f t="shared" si="1"/>
        <v>Manual</v>
      </c>
      <c r="AF310" s="9">
        <f t="shared" si="2"/>
        <v>1</v>
      </c>
      <c r="AG310" s="9">
        <f t="shared" si="3"/>
        <v>0</v>
      </c>
      <c r="AH310" s="9">
        <f t="shared" si="4"/>
        <v>0</v>
      </c>
      <c r="AI310" s="7">
        <v>83.0</v>
      </c>
      <c r="AJ310" s="7" t="s">
        <v>946</v>
      </c>
    </row>
    <row r="311" ht="15.75" customHeight="1">
      <c r="A311" s="7">
        <v>891.0</v>
      </c>
      <c r="B311" s="7" t="s">
        <v>943</v>
      </c>
      <c r="C311" s="7" t="s">
        <v>79</v>
      </c>
      <c r="D311" s="7" t="s">
        <v>48</v>
      </c>
      <c r="E311" s="7" t="s">
        <v>80</v>
      </c>
      <c r="F311" s="7">
        <v>1.0</v>
      </c>
      <c r="G311" s="7" t="s">
        <v>90</v>
      </c>
      <c r="H311" s="7" t="s">
        <v>91</v>
      </c>
      <c r="I311" s="7" t="s">
        <v>92</v>
      </c>
      <c r="J311" s="7" t="s">
        <v>91</v>
      </c>
      <c r="K311" s="7" t="s">
        <v>92</v>
      </c>
      <c r="L311" s="7" t="s">
        <v>93</v>
      </c>
      <c r="M311" s="7" t="s">
        <v>94</v>
      </c>
      <c r="O311" s="7" t="s">
        <v>91</v>
      </c>
      <c r="P311" s="7" t="s">
        <v>92</v>
      </c>
      <c r="R311" s="7" t="s">
        <v>85</v>
      </c>
      <c r="S311" s="7" t="s">
        <v>96</v>
      </c>
      <c r="T311" s="7">
        <v>0.0</v>
      </c>
      <c r="U311" s="7">
        <v>1.0</v>
      </c>
      <c r="V311" s="7">
        <v>1.0</v>
      </c>
      <c r="W311" s="8" t="s">
        <v>91</v>
      </c>
      <c r="X311" s="8" t="s">
        <v>92</v>
      </c>
      <c r="Y311" s="8">
        <v>1.0</v>
      </c>
      <c r="Z311" s="8">
        <v>0.0</v>
      </c>
      <c r="AA311" s="8">
        <v>0.0</v>
      </c>
      <c r="AB311" s="8" t="s">
        <v>87</v>
      </c>
      <c r="AC311" s="8" t="s">
        <v>88</v>
      </c>
      <c r="AD311" s="8"/>
      <c r="AE311" s="9" t="str">
        <f t="shared" si="1"/>
        <v>Manual</v>
      </c>
      <c r="AF311" s="9">
        <f t="shared" si="2"/>
        <v>1</v>
      </c>
      <c r="AG311" s="9">
        <f t="shared" si="3"/>
        <v>0</v>
      </c>
      <c r="AH311" s="9">
        <f t="shared" si="4"/>
        <v>0</v>
      </c>
      <c r="AI311" s="7">
        <v>83.0</v>
      </c>
      <c r="AJ311" s="7" t="s">
        <v>101</v>
      </c>
    </row>
    <row r="312" ht="15.75" customHeight="1">
      <c r="A312" s="7">
        <v>893.0</v>
      </c>
      <c r="B312" s="7" t="s">
        <v>943</v>
      </c>
      <c r="C312" s="7" t="s">
        <v>79</v>
      </c>
      <c r="D312" s="7" t="s">
        <v>102</v>
      </c>
      <c r="E312" s="7" t="s">
        <v>80</v>
      </c>
      <c r="F312" s="7">
        <v>1.0</v>
      </c>
      <c r="G312" s="7" t="s">
        <v>49</v>
      </c>
      <c r="H312" s="7" t="s">
        <v>81</v>
      </c>
      <c r="I312" s="7" t="s">
        <v>103</v>
      </c>
      <c r="J312" s="7" t="s">
        <v>81</v>
      </c>
      <c r="K312" s="7" t="s">
        <v>103</v>
      </c>
      <c r="L312" s="7" t="s">
        <v>83</v>
      </c>
      <c r="M312" s="7" t="s">
        <v>104</v>
      </c>
      <c r="O312" s="7" t="s">
        <v>81</v>
      </c>
      <c r="P312" s="7" t="s">
        <v>103</v>
      </c>
      <c r="R312" s="7" t="s">
        <v>85</v>
      </c>
      <c r="S312" s="7" t="s">
        <v>96</v>
      </c>
      <c r="T312" s="7">
        <v>0.0</v>
      </c>
      <c r="U312" s="7">
        <v>1.0</v>
      </c>
      <c r="V312" s="7">
        <v>1.0</v>
      </c>
      <c r="W312" s="8" t="s">
        <v>81</v>
      </c>
      <c r="X312" s="8" t="s">
        <v>103</v>
      </c>
      <c r="Y312" s="8">
        <v>1.0</v>
      </c>
      <c r="Z312" s="8">
        <v>0.0</v>
      </c>
      <c r="AA312" s="8">
        <v>0.0</v>
      </c>
      <c r="AB312" s="8" t="s">
        <v>87</v>
      </c>
      <c r="AC312" s="8" t="s">
        <v>88</v>
      </c>
      <c r="AD312" s="8"/>
      <c r="AE312" s="9" t="str">
        <f t="shared" si="1"/>
        <v>Manual</v>
      </c>
      <c r="AF312" s="9">
        <f t="shared" si="2"/>
        <v>1</v>
      </c>
      <c r="AG312" s="9">
        <f t="shared" si="3"/>
        <v>0</v>
      </c>
      <c r="AH312" s="9">
        <f t="shared" si="4"/>
        <v>0</v>
      </c>
      <c r="AI312" s="7">
        <v>83.0</v>
      </c>
      <c r="AJ312" s="7" t="s">
        <v>946</v>
      </c>
    </row>
    <row r="313" ht="15.75" customHeight="1">
      <c r="A313" s="7">
        <v>895.0</v>
      </c>
      <c r="B313" s="7" t="s">
        <v>943</v>
      </c>
      <c r="C313" s="7" t="s">
        <v>79</v>
      </c>
      <c r="D313" s="7" t="s">
        <v>102</v>
      </c>
      <c r="E313" s="7" t="s">
        <v>80</v>
      </c>
      <c r="F313" s="7">
        <v>1.0</v>
      </c>
      <c r="G313" s="7" t="s">
        <v>90</v>
      </c>
      <c r="H313" s="7" t="s">
        <v>91</v>
      </c>
      <c r="I313" s="7" t="s">
        <v>92</v>
      </c>
      <c r="J313" s="7" t="s">
        <v>91</v>
      </c>
      <c r="K313" s="7" t="s">
        <v>92</v>
      </c>
      <c r="L313" s="7" t="s">
        <v>93</v>
      </c>
      <c r="M313" s="7" t="s">
        <v>94</v>
      </c>
      <c r="O313" s="7" t="s">
        <v>91</v>
      </c>
      <c r="P313" s="7" t="s">
        <v>92</v>
      </c>
      <c r="R313" s="7" t="s">
        <v>85</v>
      </c>
      <c r="S313" s="7" t="s">
        <v>96</v>
      </c>
      <c r="T313" s="7">
        <v>0.0</v>
      </c>
      <c r="U313" s="7">
        <v>1.0</v>
      </c>
      <c r="V313" s="7">
        <v>1.0</v>
      </c>
      <c r="W313" s="8" t="s">
        <v>91</v>
      </c>
      <c r="X313" s="8" t="s">
        <v>92</v>
      </c>
      <c r="Y313" s="8">
        <v>1.0</v>
      </c>
      <c r="Z313" s="8">
        <v>0.0</v>
      </c>
      <c r="AA313" s="8">
        <v>0.0</v>
      </c>
      <c r="AB313" s="8" t="s">
        <v>87</v>
      </c>
      <c r="AC313" s="8" t="s">
        <v>88</v>
      </c>
      <c r="AD313" s="8"/>
      <c r="AE313" s="9" t="str">
        <f t="shared" si="1"/>
        <v>Manual</v>
      </c>
      <c r="AF313" s="9">
        <f t="shared" si="2"/>
        <v>1</v>
      </c>
      <c r="AG313" s="9">
        <f t="shared" si="3"/>
        <v>0</v>
      </c>
      <c r="AH313" s="9">
        <f t="shared" si="4"/>
        <v>0</v>
      </c>
      <c r="AI313" s="7">
        <v>83.0</v>
      </c>
      <c r="AJ313" s="7" t="s">
        <v>101</v>
      </c>
    </row>
    <row r="314" ht="15.75" customHeight="1">
      <c r="A314" s="7">
        <v>897.0</v>
      </c>
      <c r="B314" s="7" t="s">
        <v>943</v>
      </c>
      <c r="C314" s="7" t="s">
        <v>79</v>
      </c>
      <c r="D314" s="7" t="s">
        <v>115</v>
      </c>
      <c r="E314" s="7" t="s">
        <v>80</v>
      </c>
      <c r="F314" s="7">
        <v>1.0</v>
      </c>
      <c r="G314" s="7" t="s">
        <v>49</v>
      </c>
      <c r="H314" s="7" t="s">
        <v>81</v>
      </c>
      <c r="I314" s="7" t="s">
        <v>116</v>
      </c>
      <c r="J314" s="7" t="s">
        <v>81</v>
      </c>
      <c r="K314" s="7" t="s">
        <v>116</v>
      </c>
      <c r="L314" s="7" t="s">
        <v>83</v>
      </c>
      <c r="M314" s="7" t="s">
        <v>116</v>
      </c>
      <c r="O314" s="7" t="s">
        <v>81</v>
      </c>
      <c r="P314" s="7" t="s">
        <v>116</v>
      </c>
      <c r="R314" s="7" t="s">
        <v>85</v>
      </c>
      <c r="S314" s="7" t="s">
        <v>96</v>
      </c>
      <c r="T314" s="7">
        <v>0.0</v>
      </c>
      <c r="U314" s="7">
        <v>1.0</v>
      </c>
      <c r="V314" s="7">
        <v>1.0</v>
      </c>
      <c r="W314" s="8" t="s">
        <v>81</v>
      </c>
      <c r="X314" s="8" t="s">
        <v>116</v>
      </c>
      <c r="Y314" s="8">
        <v>1.0</v>
      </c>
      <c r="Z314" s="8">
        <v>0.0</v>
      </c>
      <c r="AA314" s="8">
        <v>0.0</v>
      </c>
      <c r="AB314" s="8" t="s">
        <v>87</v>
      </c>
      <c r="AC314" s="8" t="s">
        <v>88</v>
      </c>
      <c r="AD314" s="8"/>
      <c r="AE314" s="9" t="str">
        <f t="shared" si="1"/>
        <v>Manual</v>
      </c>
      <c r="AF314" s="9">
        <f t="shared" si="2"/>
        <v>1</v>
      </c>
      <c r="AG314" s="9">
        <f t="shared" si="3"/>
        <v>0</v>
      </c>
      <c r="AH314" s="9">
        <f t="shared" si="4"/>
        <v>0</v>
      </c>
      <c r="AI314" s="7">
        <v>83.0</v>
      </c>
      <c r="AJ314" s="7" t="s">
        <v>946</v>
      </c>
    </row>
    <row r="315" ht="15.75" customHeight="1">
      <c r="A315" s="7">
        <v>899.0</v>
      </c>
      <c r="B315" s="7" t="s">
        <v>943</v>
      </c>
      <c r="C315" s="7" t="s">
        <v>79</v>
      </c>
      <c r="D315" s="7" t="s">
        <v>115</v>
      </c>
      <c r="E315" s="7" t="s">
        <v>80</v>
      </c>
      <c r="F315" s="7">
        <v>1.0</v>
      </c>
      <c r="G315" s="7" t="s">
        <v>90</v>
      </c>
      <c r="H315" s="7" t="s">
        <v>91</v>
      </c>
      <c r="I315" s="7" t="s">
        <v>92</v>
      </c>
      <c r="J315" s="7" t="s">
        <v>91</v>
      </c>
      <c r="K315" s="7" t="s">
        <v>92</v>
      </c>
      <c r="L315" s="7" t="s">
        <v>93</v>
      </c>
      <c r="M315" s="7" t="s">
        <v>94</v>
      </c>
      <c r="O315" s="7" t="s">
        <v>91</v>
      </c>
      <c r="P315" s="7" t="s">
        <v>92</v>
      </c>
      <c r="R315" s="7" t="s">
        <v>85</v>
      </c>
      <c r="S315" s="7" t="s">
        <v>96</v>
      </c>
      <c r="T315" s="7">
        <v>0.0</v>
      </c>
      <c r="U315" s="7">
        <v>1.0</v>
      </c>
      <c r="V315" s="7">
        <v>1.0</v>
      </c>
      <c r="W315" s="8" t="s">
        <v>91</v>
      </c>
      <c r="X315" s="8" t="s">
        <v>92</v>
      </c>
      <c r="Y315" s="8">
        <v>1.0</v>
      </c>
      <c r="Z315" s="8">
        <v>0.0</v>
      </c>
      <c r="AA315" s="8">
        <v>0.0</v>
      </c>
      <c r="AB315" s="8" t="s">
        <v>87</v>
      </c>
      <c r="AC315" s="8" t="s">
        <v>88</v>
      </c>
      <c r="AD315" s="8"/>
      <c r="AE315" s="9" t="str">
        <f t="shared" si="1"/>
        <v>Manual</v>
      </c>
      <c r="AF315" s="9">
        <f t="shared" si="2"/>
        <v>1</v>
      </c>
      <c r="AG315" s="9">
        <f t="shared" si="3"/>
        <v>0</v>
      </c>
      <c r="AH315" s="9">
        <f t="shared" si="4"/>
        <v>0</v>
      </c>
      <c r="AI315" s="7">
        <v>83.0</v>
      </c>
      <c r="AJ315" s="7" t="s">
        <v>101</v>
      </c>
    </row>
    <row r="316" ht="15.75" customHeight="1">
      <c r="A316" s="7">
        <v>901.0</v>
      </c>
      <c r="B316" s="7" t="s">
        <v>947</v>
      </c>
      <c r="C316" s="7" t="s">
        <v>79</v>
      </c>
      <c r="D316" s="7" t="s">
        <v>48</v>
      </c>
      <c r="E316" s="7" t="s">
        <v>80</v>
      </c>
      <c r="F316" s="7">
        <v>1.0</v>
      </c>
      <c r="G316" s="7" t="s">
        <v>49</v>
      </c>
      <c r="H316" s="7" t="s">
        <v>948</v>
      </c>
      <c r="I316" s="7" t="s">
        <v>949</v>
      </c>
      <c r="J316" s="7" t="s">
        <v>948</v>
      </c>
      <c r="K316" s="7" t="s">
        <v>949</v>
      </c>
      <c r="L316" s="7" t="s">
        <v>950</v>
      </c>
      <c r="M316" s="7" t="s">
        <v>951</v>
      </c>
      <c r="O316" s="7" t="s">
        <v>948</v>
      </c>
      <c r="P316" s="7" t="s">
        <v>949</v>
      </c>
      <c r="R316" s="7" t="s">
        <v>85</v>
      </c>
      <c r="S316" s="7" t="s">
        <v>96</v>
      </c>
      <c r="T316" s="7">
        <v>0.0</v>
      </c>
      <c r="U316" s="7">
        <v>1.0</v>
      </c>
      <c r="V316" s="7">
        <v>1.0</v>
      </c>
      <c r="W316" s="8" t="s">
        <v>948</v>
      </c>
      <c r="X316" s="8" t="s">
        <v>949</v>
      </c>
      <c r="Y316" s="8">
        <v>1.0</v>
      </c>
      <c r="Z316" s="8">
        <v>0.0</v>
      </c>
      <c r="AA316" s="8">
        <v>0.0</v>
      </c>
      <c r="AB316" s="8" t="s">
        <v>87</v>
      </c>
      <c r="AC316" s="8" t="s">
        <v>88</v>
      </c>
      <c r="AD316" s="8"/>
      <c r="AE316" s="9" t="str">
        <f t="shared" si="1"/>
        <v>Manual</v>
      </c>
      <c r="AF316" s="9">
        <f t="shared" si="2"/>
        <v>1</v>
      </c>
      <c r="AG316" s="9">
        <f t="shared" si="3"/>
        <v>0</v>
      </c>
      <c r="AH316" s="9">
        <f t="shared" si="4"/>
        <v>0</v>
      </c>
      <c r="AI316" s="7">
        <v>84.0</v>
      </c>
      <c r="AJ316" s="7" t="s">
        <v>952</v>
      </c>
    </row>
    <row r="317" ht="15.75" customHeight="1">
      <c r="A317" s="7">
        <v>910.0</v>
      </c>
      <c r="B317" s="7" t="s">
        <v>947</v>
      </c>
      <c r="C317" s="7" t="s">
        <v>79</v>
      </c>
      <c r="D317" s="7" t="s">
        <v>115</v>
      </c>
      <c r="E317" s="7" t="s">
        <v>80</v>
      </c>
      <c r="F317" s="7">
        <v>1.0</v>
      </c>
      <c r="G317" s="7" t="s">
        <v>95</v>
      </c>
      <c r="H317" s="7" t="s">
        <v>97</v>
      </c>
      <c r="I317" s="7" t="s">
        <v>953</v>
      </c>
      <c r="J317" s="7" t="s">
        <v>97</v>
      </c>
      <c r="K317" s="7" t="s">
        <v>953</v>
      </c>
      <c r="L317" s="7" t="s">
        <v>954</v>
      </c>
      <c r="M317" s="7" t="s">
        <v>955</v>
      </c>
      <c r="O317" s="7" t="s">
        <v>97</v>
      </c>
      <c r="P317" s="7" t="s">
        <v>953</v>
      </c>
      <c r="R317" s="7" t="s">
        <v>85</v>
      </c>
      <c r="S317" s="7" t="s">
        <v>96</v>
      </c>
      <c r="T317" s="7">
        <v>0.0</v>
      </c>
      <c r="U317" s="7">
        <v>1.0</v>
      </c>
      <c r="V317" s="7">
        <v>1.0</v>
      </c>
      <c r="W317" s="8" t="s">
        <v>97</v>
      </c>
      <c r="X317" s="8" t="s">
        <v>953</v>
      </c>
      <c r="Y317" s="8">
        <v>1.0</v>
      </c>
      <c r="Z317" s="8">
        <v>0.0</v>
      </c>
      <c r="AA317" s="8">
        <v>0.0</v>
      </c>
      <c r="AB317" s="8" t="s">
        <v>87</v>
      </c>
      <c r="AC317" s="8" t="s">
        <v>88</v>
      </c>
      <c r="AD317" s="8"/>
      <c r="AE317" s="9" t="str">
        <f t="shared" si="1"/>
        <v>Manual</v>
      </c>
      <c r="AF317" s="9">
        <f t="shared" si="2"/>
        <v>1</v>
      </c>
      <c r="AG317" s="9">
        <f t="shared" si="3"/>
        <v>0</v>
      </c>
      <c r="AH317" s="9">
        <f t="shared" si="4"/>
        <v>0</v>
      </c>
      <c r="AI317" s="7">
        <v>84.0</v>
      </c>
      <c r="AJ317" s="7" t="s">
        <v>956</v>
      </c>
    </row>
    <row r="318" ht="15.75" customHeight="1">
      <c r="A318" s="7">
        <v>921.0</v>
      </c>
      <c r="B318" s="7" t="s">
        <v>957</v>
      </c>
      <c r="C318" s="7" t="s">
        <v>79</v>
      </c>
      <c r="D318" s="7" t="s">
        <v>115</v>
      </c>
      <c r="E318" s="7" t="s">
        <v>80</v>
      </c>
      <c r="F318" s="7">
        <v>1.0</v>
      </c>
      <c r="G318" s="7" t="s">
        <v>49</v>
      </c>
      <c r="H318" s="7" t="s">
        <v>958</v>
      </c>
      <c r="I318" s="7" t="s">
        <v>959</v>
      </c>
      <c r="J318" s="7" t="s">
        <v>958</v>
      </c>
      <c r="K318" s="7" t="s">
        <v>959</v>
      </c>
      <c r="L318" s="7" t="s">
        <v>960</v>
      </c>
      <c r="M318" s="7" t="s">
        <v>961</v>
      </c>
      <c r="O318" s="7" t="s">
        <v>958</v>
      </c>
      <c r="P318" s="7" t="s">
        <v>959</v>
      </c>
      <c r="R318" s="7" t="s">
        <v>85</v>
      </c>
      <c r="S318" s="7" t="s">
        <v>96</v>
      </c>
      <c r="T318" s="7">
        <v>0.0</v>
      </c>
      <c r="U318" s="7">
        <v>1.0</v>
      </c>
      <c r="V318" s="7">
        <v>1.0</v>
      </c>
      <c r="W318" s="8" t="s">
        <v>958</v>
      </c>
      <c r="X318" s="8" t="s">
        <v>959</v>
      </c>
      <c r="Y318" s="8">
        <v>1.0</v>
      </c>
      <c r="Z318" s="8">
        <v>0.0</v>
      </c>
      <c r="AA318" s="8">
        <v>0.0</v>
      </c>
      <c r="AB318" s="8" t="s">
        <v>87</v>
      </c>
      <c r="AC318" s="8" t="s">
        <v>88</v>
      </c>
      <c r="AD318" s="8"/>
      <c r="AE318" s="9" t="str">
        <f t="shared" si="1"/>
        <v>Manual</v>
      </c>
      <c r="AF318" s="9">
        <f t="shared" si="2"/>
        <v>1</v>
      </c>
      <c r="AG318" s="9">
        <f t="shared" si="3"/>
        <v>0</v>
      </c>
      <c r="AH318" s="9">
        <f t="shared" si="4"/>
        <v>0</v>
      </c>
      <c r="AI318" s="7">
        <v>86.0</v>
      </c>
      <c r="AJ318" s="7" t="s">
        <v>962</v>
      </c>
    </row>
    <row r="319" ht="15.75" customHeight="1">
      <c r="A319" s="7">
        <v>922.0</v>
      </c>
      <c r="B319" s="7" t="s">
        <v>957</v>
      </c>
      <c r="C319" s="7" t="s">
        <v>79</v>
      </c>
      <c r="D319" s="7" t="s">
        <v>115</v>
      </c>
      <c r="E319" s="7" t="s">
        <v>80</v>
      </c>
      <c r="F319" s="7">
        <v>1.0</v>
      </c>
      <c r="G319" s="7" t="s">
        <v>95</v>
      </c>
      <c r="H319" s="7" t="s">
        <v>97</v>
      </c>
      <c r="I319" s="7" t="s">
        <v>963</v>
      </c>
      <c r="J319" s="7" t="s">
        <v>97</v>
      </c>
      <c r="K319" s="7" t="s">
        <v>963</v>
      </c>
      <c r="L319" s="7" t="s">
        <v>954</v>
      </c>
      <c r="M319" s="7" t="s">
        <v>955</v>
      </c>
      <c r="O319" s="7" t="s">
        <v>97</v>
      </c>
      <c r="P319" s="7" t="s">
        <v>963</v>
      </c>
      <c r="R319" s="7" t="s">
        <v>85</v>
      </c>
      <c r="S319" s="7" t="s">
        <v>96</v>
      </c>
      <c r="T319" s="7">
        <v>0.0</v>
      </c>
      <c r="U319" s="7">
        <v>1.0</v>
      </c>
      <c r="V319" s="7">
        <v>1.0</v>
      </c>
      <c r="W319" s="8" t="s">
        <v>97</v>
      </c>
      <c r="X319" s="8" t="s">
        <v>963</v>
      </c>
      <c r="Y319" s="8">
        <v>1.0</v>
      </c>
      <c r="Z319" s="8">
        <v>0.0</v>
      </c>
      <c r="AA319" s="8">
        <v>0.0</v>
      </c>
      <c r="AB319" s="8" t="s">
        <v>87</v>
      </c>
      <c r="AC319" s="8" t="s">
        <v>88</v>
      </c>
      <c r="AD319" s="8"/>
      <c r="AE319" s="9" t="str">
        <f t="shared" si="1"/>
        <v>Manual</v>
      </c>
      <c r="AF319" s="9">
        <f t="shared" si="2"/>
        <v>1</v>
      </c>
      <c r="AG319" s="9">
        <f t="shared" si="3"/>
        <v>0</v>
      </c>
      <c r="AH319" s="9">
        <f t="shared" si="4"/>
        <v>0</v>
      </c>
      <c r="AI319" s="7">
        <v>86.0</v>
      </c>
      <c r="AJ319" s="7" t="s">
        <v>964</v>
      </c>
    </row>
    <row r="320" ht="15.75" customHeight="1">
      <c r="A320" s="7">
        <v>925.0</v>
      </c>
      <c r="B320" s="7" t="s">
        <v>965</v>
      </c>
      <c r="C320" s="7" t="s">
        <v>79</v>
      </c>
      <c r="D320" s="7" t="s">
        <v>48</v>
      </c>
      <c r="E320" s="7" t="s">
        <v>80</v>
      </c>
      <c r="F320" s="7">
        <v>1.0</v>
      </c>
      <c r="G320" s="7" t="s">
        <v>49</v>
      </c>
      <c r="H320" s="7" t="s">
        <v>872</v>
      </c>
      <c r="I320" s="7" t="s">
        <v>966</v>
      </c>
      <c r="J320" s="7" t="s">
        <v>872</v>
      </c>
      <c r="K320" s="7" t="s">
        <v>966</v>
      </c>
      <c r="L320" s="7" t="s">
        <v>239</v>
      </c>
      <c r="M320" s="7" t="s">
        <v>967</v>
      </c>
      <c r="O320" s="7" t="s">
        <v>872</v>
      </c>
      <c r="P320" s="7" t="s">
        <v>966</v>
      </c>
      <c r="R320" s="7" t="s">
        <v>85</v>
      </c>
      <c r="S320" s="7" t="s">
        <v>86</v>
      </c>
      <c r="T320" s="7">
        <v>0.0</v>
      </c>
      <c r="U320" s="7">
        <v>25.0</v>
      </c>
      <c r="V320" s="7">
        <v>1.0</v>
      </c>
      <c r="W320" s="8" t="s">
        <v>872</v>
      </c>
      <c r="X320" s="8" t="s">
        <v>966</v>
      </c>
      <c r="Y320" s="8">
        <v>1.0</v>
      </c>
      <c r="Z320" s="8">
        <v>0.0</v>
      </c>
      <c r="AA320" s="8">
        <v>0.0</v>
      </c>
      <c r="AB320" s="8" t="s">
        <v>87</v>
      </c>
      <c r="AC320" s="8" t="s">
        <v>88</v>
      </c>
      <c r="AD320" s="8"/>
      <c r="AE320" s="9" t="str">
        <f t="shared" si="1"/>
        <v>Manual</v>
      </c>
      <c r="AF320" s="9">
        <f t="shared" si="2"/>
        <v>1</v>
      </c>
      <c r="AG320" s="9">
        <f t="shared" si="3"/>
        <v>0</v>
      </c>
      <c r="AH320" s="9">
        <f t="shared" si="4"/>
        <v>0</v>
      </c>
      <c r="AI320" s="7">
        <v>87.0</v>
      </c>
      <c r="AJ320" s="7" t="s">
        <v>968</v>
      </c>
    </row>
    <row r="321" ht="15.75" customHeight="1">
      <c r="A321" s="7">
        <v>927.0</v>
      </c>
      <c r="B321" s="7" t="s">
        <v>965</v>
      </c>
      <c r="C321" s="7" t="s">
        <v>79</v>
      </c>
      <c r="D321" s="7" t="s">
        <v>48</v>
      </c>
      <c r="E321" s="7" t="s">
        <v>80</v>
      </c>
      <c r="F321" s="7">
        <v>1.0</v>
      </c>
      <c r="G321" s="7" t="s">
        <v>90</v>
      </c>
      <c r="H321" s="7" t="s">
        <v>91</v>
      </c>
      <c r="I321" s="7" t="s">
        <v>92</v>
      </c>
      <c r="J321" s="7" t="s">
        <v>91</v>
      </c>
      <c r="K321" s="7" t="s">
        <v>92</v>
      </c>
      <c r="L321" s="7" t="s">
        <v>93</v>
      </c>
      <c r="M321" s="7" t="s">
        <v>94</v>
      </c>
      <c r="O321" s="7" t="s">
        <v>91</v>
      </c>
      <c r="P321" s="7" t="s">
        <v>92</v>
      </c>
      <c r="R321" s="7" t="s">
        <v>85</v>
      </c>
      <c r="S321" s="7" t="s">
        <v>96</v>
      </c>
      <c r="T321" s="7">
        <v>0.0</v>
      </c>
      <c r="U321" s="7">
        <v>1.0</v>
      </c>
      <c r="V321" s="7">
        <v>1.0</v>
      </c>
      <c r="W321" s="8" t="s">
        <v>91</v>
      </c>
      <c r="X321" s="8" t="s">
        <v>92</v>
      </c>
      <c r="Y321" s="8">
        <v>1.0</v>
      </c>
      <c r="Z321" s="8">
        <v>0.0</v>
      </c>
      <c r="AA321" s="8">
        <v>0.0</v>
      </c>
      <c r="AB321" s="8" t="s">
        <v>87</v>
      </c>
      <c r="AC321" s="8" t="s">
        <v>88</v>
      </c>
      <c r="AD321" s="8"/>
      <c r="AE321" s="9" t="str">
        <f t="shared" si="1"/>
        <v>Manual</v>
      </c>
      <c r="AF321" s="9">
        <f t="shared" si="2"/>
        <v>1</v>
      </c>
      <c r="AG321" s="9">
        <f t="shared" si="3"/>
        <v>0</v>
      </c>
      <c r="AH321" s="9">
        <f t="shared" si="4"/>
        <v>0</v>
      </c>
      <c r="AI321" s="7">
        <v>87.0</v>
      </c>
      <c r="AJ321" s="7" t="s">
        <v>244</v>
      </c>
    </row>
    <row r="322" ht="15.75" customHeight="1">
      <c r="A322" s="7">
        <v>929.0</v>
      </c>
      <c r="B322" s="7" t="s">
        <v>965</v>
      </c>
      <c r="C322" s="7" t="s">
        <v>79</v>
      </c>
      <c r="D322" s="7" t="s">
        <v>102</v>
      </c>
      <c r="E322" s="7" t="s">
        <v>80</v>
      </c>
      <c r="F322" s="7">
        <v>1.0</v>
      </c>
      <c r="G322" s="7" t="s">
        <v>49</v>
      </c>
      <c r="H322" s="7" t="s">
        <v>872</v>
      </c>
      <c r="I322" s="7" t="s">
        <v>245</v>
      </c>
      <c r="J322" s="7" t="s">
        <v>872</v>
      </c>
      <c r="K322" s="7" t="s">
        <v>245</v>
      </c>
      <c r="L322" s="7" t="s">
        <v>239</v>
      </c>
      <c r="M322" s="7" t="s">
        <v>246</v>
      </c>
      <c r="O322" s="7" t="s">
        <v>872</v>
      </c>
      <c r="P322" s="7" t="s">
        <v>245</v>
      </c>
      <c r="R322" s="7" t="s">
        <v>85</v>
      </c>
      <c r="S322" s="7" t="s">
        <v>96</v>
      </c>
      <c r="T322" s="7">
        <v>0.0</v>
      </c>
      <c r="U322" s="7">
        <v>1.0</v>
      </c>
      <c r="V322" s="7">
        <v>1.0</v>
      </c>
      <c r="W322" s="8" t="s">
        <v>872</v>
      </c>
      <c r="X322" s="8" t="s">
        <v>245</v>
      </c>
      <c r="Y322" s="8">
        <v>1.0</v>
      </c>
      <c r="Z322" s="8">
        <v>0.0</v>
      </c>
      <c r="AA322" s="8">
        <v>0.0</v>
      </c>
      <c r="AB322" s="8" t="s">
        <v>87</v>
      </c>
      <c r="AC322" s="8" t="s">
        <v>88</v>
      </c>
      <c r="AD322" s="8"/>
      <c r="AE322" s="9" t="str">
        <f t="shared" si="1"/>
        <v>Manual</v>
      </c>
      <c r="AF322" s="9">
        <f t="shared" si="2"/>
        <v>1</v>
      </c>
      <c r="AG322" s="9">
        <f t="shared" si="3"/>
        <v>0</v>
      </c>
      <c r="AH322" s="9">
        <f t="shared" si="4"/>
        <v>0</v>
      </c>
      <c r="AI322" s="7">
        <v>87.0</v>
      </c>
      <c r="AJ322" s="7" t="s">
        <v>968</v>
      </c>
    </row>
    <row r="323" ht="15.75" customHeight="1">
      <c r="A323" s="7">
        <v>931.0</v>
      </c>
      <c r="B323" s="7" t="s">
        <v>965</v>
      </c>
      <c r="C323" s="7" t="s">
        <v>79</v>
      </c>
      <c r="D323" s="7" t="s">
        <v>102</v>
      </c>
      <c r="E323" s="7" t="s">
        <v>80</v>
      </c>
      <c r="F323" s="7">
        <v>1.0</v>
      </c>
      <c r="G323" s="7" t="s">
        <v>90</v>
      </c>
      <c r="H323" s="7" t="s">
        <v>91</v>
      </c>
      <c r="I323" s="7" t="s">
        <v>92</v>
      </c>
      <c r="J323" s="7" t="s">
        <v>91</v>
      </c>
      <c r="K323" s="7" t="s">
        <v>92</v>
      </c>
      <c r="L323" s="7" t="s">
        <v>93</v>
      </c>
      <c r="M323" s="7" t="s">
        <v>94</v>
      </c>
      <c r="O323" s="7" t="s">
        <v>91</v>
      </c>
      <c r="P323" s="7" t="s">
        <v>92</v>
      </c>
      <c r="R323" s="7" t="s">
        <v>85</v>
      </c>
      <c r="S323" s="7" t="s">
        <v>96</v>
      </c>
      <c r="T323" s="7">
        <v>0.0</v>
      </c>
      <c r="U323" s="7">
        <v>1.0</v>
      </c>
      <c r="V323" s="7">
        <v>1.0</v>
      </c>
      <c r="W323" s="8" t="s">
        <v>91</v>
      </c>
      <c r="X323" s="8" t="s">
        <v>92</v>
      </c>
      <c r="Y323" s="8">
        <v>1.0</v>
      </c>
      <c r="Z323" s="8">
        <v>0.0</v>
      </c>
      <c r="AA323" s="8">
        <v>0.0</v>
      </c>
      <c r="AB323" s="8" t="s">
        <v>87</v>
      </c>
      <c r="AC323" s="8" t="s">
        <v>88</v>
      </c>
      <c r="AD323" s="8"/>
      <c r="AE323" s="9" t="str">
        <f t="shared" si="1"/>
        <v>Manual</v>
      </c>
      <c r="AF323" s="9">
        <f t="shared" si="2"/>
        <v>1</v>
      </c>
      <c r="AG323" s="9">
        <f t="shared" si="3"/>
        <v>0</v>
      </c>
      <c r="AH323" s="9">
        <f t="shared" si="4"/>
        <v>0</v>
      </c>
      <c r="AI323" s="7">
        <v>87.0</v>
      </c>
      <c r="AJ323" s="7" t="s">
        <v>244</v>
      </c>
    </row>
    <row r="324" ht="15.75" customHeight="1">
      <c r="A324" s="7">
        <v>933.0</v>
      </c>
      <c r="B324" s="7" t="s">
        <v>965</v>
      </c>
      <c r="C324" s="7" t="s">
        <v>79</v>
      </c>
      <c r="D324" s="7" t="s">
        <v>115</v>
      </c>
      <c r="E324" s="7" t="s">
        <v>80</v>
      </c>
      <c r="F324" s="7">
        <v>1.0</v>
      </c>
      <c r="G324" s="7" t="s">
        <v>49</v>
      </c>
      <c r="H324" s="7" t="s">
        <v>872</v>
      </c>
      <c r="I324" s="7" t="s">
        <v>270</v>
      </c>
      <c r="J324" s="7" t="s">
        <v>872</v>
      </c>
      <c r="K324" s="7" t="s">
        <v>270</v>
      </c>
      <c r="L324" s="7" t="s">
        <v>239</v>
      </c>
      <c r="M324" s="7" t="s">
        <v>270</v>
      </c>
      <c r="O324" s="7" t="s">
        <v>872</v>
      </c>
      <c r="P324" s="7" t="s">
        <v>270</v>
      </c>
      <c r="R324" s="7" t="s">
        <v>85</v>
      </c>
      <c r="S324" s="7" t="s">
        <v>96</v>
      </c>
      <c r="T324" s="7">
        <v>0.0</v>
      </c>
      <c r="U324" s="7">
        <v>1.0</v>
      </c>
      <c r="V324" s="7">
        <v>1.0</v>
      </c>
      <c r="W324" s="8" t="s">
        <v>872</v>
      </c>
      <c r="X324" s="8" t="s">
        <v>270</v>
      </c>
      <c r="Y324" s="8">
        <v>1.0</v>
      </c>
      <c r="Z324" s="8">
        <v>0.0</v>
      </c>
      <c r="AA324" s="8">
        <v>0.0</v>
      </c>
      <c r="AB324" s="8" t="s">
        <v>87</v>
      </c>
      <c r="AC324" s="8" t="s">
        <v>88</v>
      </c>
      <c r="AD324" s="8"/>
      <c r="AE324" s="9" t="str">
        <f t="shared" si="1"/>
        <v>Manual</v>
      </c>
      <c r="AF324" s="9">
        <f t="shared" si="2"/>
        <v>1</v>
      </c>
      <c r="AG324" s="9">
        <f t="shared" si="3"/>
        <v>0</v>
      </c>
      <c r="AH324" s="9">
        <f t="shared" si="4"/>
        <v>0</v>
      </c>
      <c r="AI324" s="7">
        <v>87.0</v>
      </c>
      <c r="AJ324" s="7" t="s">
        <v>968</v>
      </c>
    </row>
    <row r="325" ht="15.75" customHeight="1">
      <c r="A325" s="7">
        <v>935.0</v>
      </c>
      <c r="B325" s="7" t="s">
        <v>965</v>
      </c>
      <c r="C325" s="7" t="s">
        <v>79</v>
      </c>
      <c r="D325" s="7" t="s">
        <v>115</v>
      </c>
      <c r="E325" s="7" t="s">
        <v>80</v>
      </c>
      <c r="F325" s="7">
        <v>1.0</v>
      </c>
      <c r="G325" s="7" t="s">
        <v>90</v>
      </c>
      <c r="H325" s="7" t="s">
        <v>91</v>
      </c>
      <c r="I325" s="7" t="s">
        <v>92</v>
      </c>
      <c r="J325" s="7" t="s">
        <v>91</v>
      </c>
      <c r="K325" s="7" t="s">
        <v>92</v>
      </c>
      <c r="L325" s="7" t="s">
        <v>93</v>
      </c>
      <c r="M325" s="7" t="s">
        <v>94</v>
      </c>
      <c r="O325" s="7" t="s">
        <v>91</v>
      </c>
      <c r="P325" s="7" t="s">
        <v>92</v>
      </c>
      <c r="R325" s="7" t="s">
        <v>85</v>
      </c>
      <c r="S325" s="7" t="s">
        <v>96</v>
      </c>
      <c r="T325" s="7">
        <v>0.0</v>
      </c>
      <c r="U325" s="7">
        <v>1.0</v>
      </c>
      <c r="V325" s="7">
        <v>1.0</v>
      </c>
      <c r="W325" s="8" t="s">
        <v>91</v>
      </c>
      <c r="X325" s="8" t="s">
        <v>92</v>
      </c>
      <c r="Y325" s="8">
        <v>1.0</v>
      </c>
      <c r="Z325" s="8">
        <v>0.0</v>
      </c>
      <c r="AA325" s="8">
        <v>0.0</v>
      </c>
      <c r="AB325" s="8" t="s">
        <v>87</v>
      </c>
      <c r="AC325" s="8" t="s">
        <v>88</v>
      </c>
      <c r="AD325" s="8"/>
      <c r="AE325" s="9" t="str">
        <f t="shared" si="1"/>
        <v>Manual</v>
      </c>
      <c r="AF325" s="9">
        <f t="shared" si="2"/>
        <v>1</v>
      </c>
      <c r="AG325" s="9">
        <f t="shared" si="3"/>
        <v>0</v>
      </c>
      <c r="AH325" s="9">
        <f t="shared" si="4"/>
        <v>0</v>
      </c>
      <c r="AI325" s="7">
        <v>87.0</v>
      </c>
      <c r="AJ325" s="7" t="s">
        <v>244</v>
      </c>
    </row>
    <row r="326" ht="15.75" customHeight="1">
      <c r="A326" s="7">
        <v>937.0</v>
      </c>
      <c r="B326" s="7" t="s">
        <v>970</v>
      </c>
      <c r="C326" s="7" t="s">
        <v>79</v>
      </c>
      <c r="D326" s="7" t="s">
        <v>48</v>
      </c>
      <c r="E326" s="7" t="s">
        <v>80</v>
      </c>
      <c r="F326" s="7">
        <v>1.0</v>
      </c>
      <c r="G326" s="7" t="s">
        <v>49</v>
      </c>
      <c r="H326" s="7" t="s">
        <v>872</v>
      </c>
      <c r="I326" s="7" t="s">
        <v>971</v>
      </c>
      <c r="J326" s="7" t="s">
        <v>872</v>
      </c>
      <c r="K326" s="7" t="s">
        <v>971</v>
      </c>
      <c r="L326" s="7" t="s">
        <v>239</v>
      </c>
      <c r="M326" s="7" t="s">
        <v>972</v>
      </c>
      <c r="O326" s="7" t="s">
        <v>872</v>
      </c>
      <c r="P326" s="7" t="s">
        <v>971</v>
      </c>
      <c r="R326" s="7" t="s">
        <v>85</v>
      </c>
      <c r="S326" s="7" t="s">
        <v>86</v>
      </c>
      <c r="T326" s="7">
        <v>0.0</v>
      </c>
      <c r="U326" s="7">
        <v>31.0</v>
      </c>
      <c r="V326" s="7">
        <v>1.0</v>
      </c>
      <c r="W326" s="8" t="s">
        <v>872</v>
      </c>
      <c r="X326" s="8" t="s">
        <v>971</v>
      </c>
      <c r="Y326" s="8">
        <v>1.0</v>
      </c>
      <c r="Z326" s="8">
        <v>0.0</v>
      </c>
      <c r="AA326" s="8">
        <v>0.0</v>
      </c>
      <c r="AB326" s="8" t="s">
        <v>87</v>
      </c>
      <c r="AC326" s="8" t="s">
        <v>88</v>
      </c>
      <c r="AD326" s="8"/>
      <c r="AE326" s="9" t="str">
        <f t="shared" si="1"/>
        <v>Manual</v>
      </c>
      <c r="AF326" s="9">
        <f t="shared" si="2"/>
        <v>1</v>
      </c>
      <c r="AG326" s="9">
        <f t="shared" si="3"/>
        <v>0</v>
      </c>
      <c r="AH326" s="9">
        <f t="shared" si="4"/>
        <v>0</v>
      </c>
      <c r="AI326" s="7">
        <v>88.0</v>
      </c>
      <c r="AJ326" s="7" t="s">
        <v>973</v>
      </c>
    </row>
    <row r="327" ht="15.75" customHeight="1">
      <c r="A327" s="7">
        <v>939.0</v>
      </c>
      <c r="B327" s="7" t="s">
        <v>970</v>
      </c>
      <c r="C327" s="7" t="s">
        <v>79</v>
      </c>
      <c r="D327" s="7" t="s">
        <v>48</v>
      </c>
      <c r="E327" s="7" t="s">
        <v>80</v>
      </c>
      <c r="F327" s="7">
        <v>1.0</v>
      </c>
      <c r="G327" s="7" t="s">
        <v>90</v>
      </c>
      <c r="H327" s="7" t="s">
        <v>91</v>
      </c>
      <c r="I327" s="7" t="s">
        <v>92</v>
      </c>
      <c r="J327" s="7" t="s">
        <v>91</v>
      </c>
      <c r="K327" s="7" t="s">
        <v>92</v>
      </c>
      <c r="L327" s="7" t="s">
        <v>93</v>
      </c>
      <c r="M327" s="7" t="s">
        <v>94</v>
      </c>
      <c r="O327" s="7" t="s">
        <v>91</v>
      </c>
      <c r="P327" s="7" t="s">
        <v>92</v>
      </c>
      <c r="R327" s="7" t="s">
        <v>85</v>
      </c>
      <c r="S327" s="7" t="s">
        <v>96</v>
      </c>
      <c r="T327" s="7">
        <v>0.0</v>
      </c>
      <c r="U327" s="7">
        <v>1.0</v>
      </c>
      <c r="V327" s="7">
        <v>1.0</v>
      </c>
      <c r="W327" s="8" t="s">
        <v>91</v>
      </c>
      <c r="X327" s="8" t="s">
        <v>92</v>
      </c>
      <c r="Y327" s="8">
        <v>1.0</v>
      </c>
      <c r="Z327" s="8">
        <v>0.0</v>
      </c>
      <c r="AA327" s="8">
        <v>0.0</v>
      </c>
      <c r="AB327" s="8" t="s">
        <v>87</v>
      </c>
      <c r="AC327" s="8" t="s">
        <v>88</v>
      </c>
      <c r="AD327" s="8"/>
      <c r="AE327" s="9" t="str">
        <f t="shared" si="1"/>
        <v>Manual</v>
      </c>
      <c r="AF327" s="9">
        <f t="shared" si="2"/>
        <v>1</v>
      </c>
      <c r="AG327" s="9">
        <f t="shared" si="3"/>
        <v>0</v>
      </c>
      <c r="AH327" s="9">
        <f t="shared" si="4"/>
        <v>0</v>
      </c>
      <c r="AI327" s="7">
        <v>88.0</v>
      </c>
      <c r="AJ327" s="7" t="s">
        <v>244</v>
      </c>
    </row>
    <row r="328" ht="15.75" customHeight="1">
      <c r="A328" s="7">
        <v>941.0</v>
      </c>
      <c r="B328" s="7" t="s">
        <v>970</v>
      </c>
      <c r="C328" s="7" t="s">
        <v>79</v>
      </c>
      <c r="D328" s="7" t="s">
        <v>102</v>
      </c>
      <c r="E328" s="7" t="s">
        <v>80</v>
      </c>
      <c r="F328" s="7">
        <v>1.0</v>
      </c>
      <c r="G328" s="7" t="s">
        <v>49</v>
      </c>
      <c r="H328" s="7" t="s">
        <v>872</v>
      </c>
      <c r="I328" s="7" t="s">
        <v>245</v>
      </c>
      <c r="J328" s="7" t="s">
        <v>872</v>
      </c>
      <c r="K328" s="7" t="s">
        <v>245</v>
      </c>
      <c r="L328" s="7" t="s">
        <v>239</v>
      </c>
      <c r="M328" s="7" t="s">
        <v>246</v>
      </c>
      <c r="O328" s="7" t="s">
        <v>872</v>
      </c>
      <c r="P328" s="7" t="s">
        <v>245</v>
      </c>
      <c r="R328" s="7" t="s">
        <v>85</v>
      </c>
      <c r="S328" s="7" t="s">
        <v>96</v>
      </c>
      <c r="T328" s="7">
        <v>0.0</v>
      </c>
      <c r="U328" s="7">
        <v>1.0</v>
      </c>
      <c r="V328" s="7">
        <v>1.0</v>
      </c>
      <c r="W328" s="8" t="s">
        <v>872</v>
      </c>
      <c r="X328" s="8" t="s">
        <v>245</v>
      </c>
      <c r="Y328" s="8">
        <v>1.0</v>
      </c>
      <c r="Z328" s="8">
        <v>0.0</v>
      </c>
      <c r="AA328" s="8">
        <v>0.0</v>
      </c>
      <c r="AB328" s="8" t="s">
        <v>87</v>
      </c>
      <c r="AC328" s="8" t="s">
        <v>88</v>
      </c>
      <c r="AD328" s="8"/>
      <c r="AE328" s="9" t="str">
        <f t="shared" si="1"/>
        <v>Manual</v>
      </c>
      <c r="AF328" s="9">
        <f t="shared" si="2"/>
        <v>1</v>
      </c>
      <c r="AG328" s="9">
        <f t="shared" si="3"/>
        <v>0</v>
      </c>
      <c r="AH328" s="9">
        <f t="shared" si="4"/>
        <v>0</v>
      </c>
      <c r="AI328" s="7">
        <v>88.0</v>
      </c>
      <c r="AJ328" s="7" t="s">
        <v>973</v>
      </c>
    </row>
    <row r="329" ht="15.75" customHeight="1">
      <c r="A329" s="7">
        <v>943.0</v>
      </c>
      <c r="B329" s="7" t="s">
        <v>970</v>
      </c>
      <c r="C329" s="7" t="s">
        <v>79</v>
      </c>
      <c r="D329" s="7" t="s">
        <v>102</v>
      </c>
      <c r="E329" s="7" t="s">
        <v>80</v>
      </c>
      <c r="F329" s="7">
        <v>1.0</v>
      </c>
      <c r="G329" s="7" t="s">
        <v>90</v>
      </c>
      <c r="H329" s="7" t="s">
        <v>91</v>
      </c>
      <c r="I329" s="7" t="s">
        <v>92</v>
      </c>
      <c r="J329" s="7" t="s">
        <v>91</v>
      </c>
      <c r="K329" s="7" t="s">
        <v>92</v>
      </c>
      <c r="L329" s="7" t="s">
        <v>93</v>
      </c>
      <c r="M329" s="7" t="s">
        <v>94</v>
      </c>
      <c r="O329" s="7" t="s">
        <v>91</v>
      </c>
      <c r="P329" s="7" t="s">
        <v>92</v>
      </c>
      <c r="R329" s="7" t="s">
        <v>85</v>
      </c>
      <c r="S329" s="7" t="s">
        <v>96</v>
      </c>
      <c r="T329" s="7">
        <v>0.0</v>
      </c>
      <c r="U329" s="7">
        <v>1.0</v>
      </c>
      <c r="V329" s="7">
        <v>1.0</v>
      </c>
      <c r="W329" s="8" t="s">
        <v>91</v>
      </c>
      <c r="X329" s="8" t="s">
        <v>92</v>
      </c>
      <c r="Y329" s="8">
        <v>1.0</v>
      </c>
      <c r="Z329" s="8">
        <v>0.0</v>
      </c>
      <c r="AA329" s="8">
        <v>0.0</v>
      </c>
      <c r="AB329" s="8" t="s">
        <v>87</v>
      </c>
      <c r="AC329" s="8" t="s">
        <v>88</v>
      </c>
      <c r="AD329" s="8"/>
      <c r="AE329" s="9" t="str">
        <f t="shared" si="1"/>
        <v>Manual</v>
      </c>
      <c r="AF329" s="9">
        <f t="shared" si="2"/>
        <v>1</v>
      </c>
      <c r="AG329" s="9">
        <f t="shared" si="3"/>
        <v>0</v>
      </c>
      <c r="AH329" s="9">
        <f t="shared" si="4"/>
        <v>0</v>
      </c>
      <c r="AI329" s="7">
        <v>88.0</v>
      </c>
      <c r="AJ329" s="7" t="s">
        <v>244</v>
      </c>
    </row>
    <row r="330" ht="15.75" customHeight="1">
      <c r="A330" s="7">
        <v>945.0</v>
      </c>
      <c r="B330" s="7" t="s">
        <v>970</v>
      </c>
      <c r="C330" s="7" t="s">
        <v>79</v>
      </c>
      <c r="D330" s="7" t="s">
        <v>115</v>
      </c>
      <c r="E330" s="7" t="s">
        <v>80</v>
      </c>
      <c r="F330" s="7">
        <v>1.0</v>
      </c>
      <c r="G330" s="7" t="s">
        <v>49</v>
      </c>
      <c r="H330" s="7" t="s">
        <v>872</v>
      </c>
      <c r="I330" s="7" t="s">
        <v>270</v>
      </c>
      <c r="J330" s="7" t="s">
        <v>872</v>
      </c>
      <c r="K330" s="7" t="s">
        <v>270</v>
      </c>
      <c r="L330" s="7" t="s">
        <v>239</v>
      </c>
      <c r="M330" s="7" t="s">
        <v>270</v>
      </c>
      <c r="O330" s="7" t="s">
        <v>872</v>
      </c>
      <c r="P330" s="7" t="s">
        <v>270</v>
      </c>
      <c r="R330" s="7" t="s">
        <v>85</v>
      </c>
      <c r="S330" s="7" t="s">
        <v>96</v>
      </c>
      <c r="T330" s="7">
        <v>0.0</v>
      </c>
      <c r="U330" s="7">
        <v>1.0</v>
      </c>
      <c r="V330" s="7">
        <v>1.0</v>
      </c>
      <c r="W330" s="8" t="s">
        <v>872</v>
      </c>
      <c r="X330" s="8" t="s">
        <v>270</v>
      </c>
      <c r="Y330" s="8">
        <v>1.0</v>
      </c>
      <c r="Z330" s="8">
        <v>0.0</v>
      </c>
      <c r="AA330" s="8">
        <v>0.0</v>
      </c>
      <c r="AB330" s="8" t="s">
        <v>87</v>
      </c>
      <c r="AC330" s="8" t="s">
        <v>88</v>
      </c>
      <c r="AD330" s="8"/>
      <c r="AE330" s="9" t="str">
        <f t="shared" si="1"/>
        <v>Manual</v>
      </c>
      <c r="AF330" s="9">
        <f t="shared" si="2"/>
        <v>1</v>
      </c>
      <c r="AG330" s="9">
        <f t="shared" si="3"/>
        <v>0</v>
      </c>
      <c r="AH330" s="9">
        <f t="shared" si="4"/>
        <v>0</v>
      </c>
      <c r="AI330" s="7">
        <v>88.0</v>
      </c>
      <c r="AJ330" s="7" t="s">
        <v>973</v>
      </c>
    </row>
    <row r="331" ht="15.75" customHeight="1">
      <c r="A331" s="7">
        <v>947.0</v>
      </c>
      <c r="B331" s="7" t="s">
        <v>970</v>
      </c>
      <c r="C331" s="7" t="s">
        <v>79</v>
      </c>
      <c r="D331" s="7" t="s">
        <v>115</v>
      </c>
      <c r="E331" s="7" t="s">
        <v>80</v>
      </c>
      <c r="F331" s="7">
        <v>1.0</v>
      </c>
      <c r="G331" s="7" t="s">
        <v>90</v>
      </c>
      <c r="H331" s="7" t="s">
        <v>91</v>
      </c>
      <c r="I331" s="7" t="s">
        <v>92</v>
      </c>
      <c r="J331" s="7" t="s">
        <v>91</v>
      </c>
      <c r="K331" s="7" t="s">
        <v>92</v>
      </c>
      <c r="L331" s="7" t="s">
        <v>93</v>
      </c>
      <c r="M331" s="7" t="s">
        <v>94</v>
      </c>
      <c r="O331" s="7" t="s">
        <v>91</v>
      </c>
      <c r="P331" s="7" t="s">
        <v>92</v>
      </c>
      <c r="R331" s="7" t="s">
        <v>85</v>
      </c>
      <c r="S331" s="7" t="s">
        <v>96</v>
      </c>
      <c r="T331" s="7">
        <v>0.0</v>
      </c>
      <c r="U331" s="7">
        <v>1.0</v>
      </c>
      <c r="V331" s="7">
        <v>1.0</v>
      </c>
      <c r="W331" s="8" t="s">
        <v>91</v>
      </c>
      <c r="X331" s="8" t="s">
        <v>92</v>
      </c>
      <c r="Y331" s="8">
        <v>1.0</v>
      </c>
      <c r="Z331" s="8">
        <v>0.0</v>
      </c>
      <c r="AA331" s="8">
        <v>0.0</v>
      </c>
      <c r="AB331" s="8" t="s">
        <v>87</v>
      </c>
      <c r="AC331" s="8" t="s">
        <v>88</v>
      </c>
      <c r="AD331" s="8"/>
      <c r="AE331" s="9" t="str">
        <f t="shared" si="1"/>
        <v>Manual</v>
      </c>
      <c r="AF331" s="9">
        <f t="shared" si="2"/>
        <v>1</v>
      </c>
      <c r="AG331" s="9">
        <f t="shared" si="3"/>
        <v>0</v>
      </c>
      <c r="AH331" s="9">
        <f t="shared" si="4"/>
        <v>0</v>
      </c>
      <c r="AI331" s="7">
        <v>88.0</v>
      </c>
      <c r="AJ331" s="7" t="s">
        <v>244</v>
      </c>
    </row>
    <row r="332" ht="15.75" customHeight="1">
      <c r="A332" s="7">
        <v>949.0</v>
      </c>
      <c r="B332" s="7" t="s">
        <v>982</v>
      </c>
      <c r="C332" s="7" t="s">
        <v>79</v>
      </c>
      <c r="D332" s="7" t="s">
        <v>48</v>
      </c>
      <c r="E332" s="7" t="s">
        <v>80</v>
      </c>
      <c r="F332" s="7">
        <v>1.0</v>
      </c>
      <c r="G332" s="7" t="s">
        <v>49</v>
      </c>
      <c r="H332" s="7" t="s">
        <v>81</v>
      </c>
      <c r="I332" s="7" t="s">
        <v>983</v>
      </c>
      <c r="J332" s="7" t="s">
        <v>81</v>
      </c>
      <c r="K332" s="7" t="s">
        <v>983</v>
      </c>
      <c r="L332" s="7" t="s">
        <v>83</v>
      </c>
      <c r="M332" s="7" t="s">
        <v>984</v>
      </c>
      <c r="O332" s="7" t="s">
        <v>81</v>
      </c>
      <c r="P332" s="7" t="s">
        <v>983</v>
      </c>
      <c r="R332" s="7" t="s">
        <v>85</v>
      </c>
      <c r="S332" s="7" t="s">
        <v>86</v>
      </c>
      <c r="T332" s="7">
        <v>0.0</v>
      </c>
      <c r="U332" s="7">
        <v>17.0</v>
      </c>
      <c r="V332" s="7">
        <v>1.0</v>
      </c>
      <c r="W332" s="8" t="s">
        <v>81</v>
      </c>
      <c r="X332" s="8" t="s">
        <v>983</v>
      </c>
      <c r="Y332" s="8">
        <v>1.0</v>
      </c>
      <c r="Z332" s="8">
        <v>0.0</v>
      </c>
      <c r="AA332" s="8">
        <v>0.0</v>
      </c>
      <c r="AB332" s="8" t="s">
        <v>87</v>
      </c>
      <c r="AC332" s="8" t="s">
        <v>88</v>
      </c>
      <c r="AD332" s="8"/>
      <c r="AE332" s="9" t="str">
        <f t="shared" si="1"/>
        <v>Manual</v>
      </c>
      <c r="AF332" s="9">
        <f t="shared" si="2"/>
        <v>1</v>
      </c>
      <c r="AG332" s="9">
        <f t="shared" si="3"/>
        <v>0</v>
      </c>
      <c r="AH332" s="9">
        <f t="shared" si="4"/>
        <v>0</v>
      </c>
      <c r="AI332" s="7">
        <v>89.0</v>
      </c>
      <c r="AJ332" s="7" t="s">
        <v>985</v>
      </c>
    </row>
    <row r="333" ht="15.75" customHeight="1">
      <c r="A333" s="7">
        <v>951.0</v>
      </c>
      <c r="B333" s="7" t="s">
        <v>982</v>
      </c>
      <c r="C333" s="7" t="s">
        <v>79</v>
      </c>
      <c r="D333" s="7" t="s">
        <v>48</v>
      </c>
      <c r="E333" s="7" t="s">
        <v>80</v>
      </c>
      <c r="F333" s="7">
        <v>1.0</v>
      </c>
      <c r="G333" s="7" t="s">
        <v>90</v>
      </c>
      <c r="H333" s="7" t="s">
        <v>91</v>
      </c>
      <c r="I333" s="7" t="s">
        <v>92</v>
      </c>
      <c r="J333" s="7" t="s">
        <v>91</v>
      </c>
      <c r="K333" s="7" t="s">
        <v>92</v>
      </c>
      <c r="L333" s="7" t="s">
        <v>93</v>
      </c>
      <c r="M333" s="7" t="s">
        <v>94</v>
      </c>
      <c r="O333" s="7" t="s">
        <v>91</v>
      </c>
      <c r="P333" s="7" t="s">
        <v>92</v>
      </c>
      <c r="R333" s="7" t="s">
        <v>85</v>
      </c>
      <c r="S333" s="7" t="s">
        <v>96</v>
      </c>
      <c r="T333" s="7">
        <v>0.0</v>
      </c>
      <c r="U333" s="7">
        <v>1.0</v>
      </c>
      <c r="V333" s="7">
        <v>1.0</v>
      </c>
      <c r="W333" s="8" t="s">
        <v>91</v>
      </c>
      <c r="X333" s="8" t="s">
        <v>92</v>
      </c>
      <c r="Y333" s="8">
        <v>1.0</v>
      </c>
      <c r="Z333" s="8">
        <v>0.0</v>
      </c>
      <c r="AA333" s="8">
        <v>0.0</v>
      </c>
      <c r="AB333" s="8" t="s">
        <v>87</v>
      </c>
      <c r="AC333" s="8" t="s">
        <v>88</v>
      </c>
      <c r="AD333" s="8"/>
      <c r="AE333" s="9" t="str">
        <f t="shared" si="1"/>
        <v>Manual</v>
      </c>
      <c r="AF333" s="9">
        <f t="shared" si="2"/>
        <v>1</v>
      </c>
      <c r="AG333" s="9">
        <f t="shared" si="3"/>
        <v>0</v>
      </c>
      <c r="AH333" s="9">
        <f t="shared" si="4"/>
        <v>0</v>
      </c>
      <c r="AI333" s="7">
        <v>89.0</v>
      </c>
      <c r="AJ333" s="7" t="s">
        <v>101</v>
      </c>
    </row>
    <row r="334" ht="15.75" customHeight="1">
      <c r="A334" s="7">
        <v>953.0</v>
      </c>
      <c r="B334" s="7" t="s">
        <v>982</v>
      </c>
      <c r="C334" s="7" t="s">
        <v>79</v>
      </c>
      <c r="D334" s="7" t="s">
        <v>102</v>
      </c>
      <c r="E334" s="7" t="s">
        <v>80</v>
      </c>
      <c r="F334" s="7">
        <v>1.0</v>
      </c>
      <c r="G334" s="7" t="s">
        <v>49</v>
      </c>
      <c r="H334" s="7" t="s">
        <v>81</v>
      </c>
      <c r="I334" s="7" t="s">
        <v>103</v>
      </c>
      <c r="J334" s="7" t="s">
        <v>81</v>
      </c>
      <c r="K334" s="7" t="s">
        <v>103</v>
      </c>
      <c r="L334" s="7" t="s">
        <v>83</v>
      </c>
      <c r="M334" s="7" t="s">
        <v>104</v>
      </c>
      <c r="O334" s="7" t="s">
        <v>81</v>
      </c>
      <c r="P334" s="7" t="s">
        <v>103</v>
      </c>
      <c r="R334" s="7" t="s">
        <v>85</v>
      </c>
      <c r="S334" s="7" t="s">
        <v>96</v>
      </c>
      <c r="T334" s="7">
        <v>0.0</v>
      </c>
      <c r="U334" s="7">
        <v>1.0</v>
      </c>
      <c r="V334" s="7">
        <v>1.0</v>
      </c>
      <c r="W334" s="8" t="s">
        <v>81</v>
      </c>
      <c r="X334" s="8" t="s">
        <v>103</v>
      </c>
      <c r="Y334" s="8">
        <v>1.0</v>
      </c>
      <c r="Z334" s="8">
        <v>0.0</v>
      </c>
      <c r="AA334" s="8">
        <v>0.0</v>
      </c>
      <c r="AB334" s="8" t="s">
        <v>87</v>
      </c>
      <c r="AC334" s="8" t="s">
        <v>88</v>
      </c>
      <c r="AD334" s="8"/>
      <c r="AE334" s="9" t="str">
        <f t="shared" si="1"/>
        <v>Manual</v>
      </c>
      <c r="AF334" s="9">
        <f t="shared" si="2"/>
        <v>1</v>
      </c>
      <c r="AG334" s="9">
        <f t="shared" si="3"/>
        <v>0</v>
      </c>
      <c r="AH334" s="9">
        <f t="shared" si="4"/>
        <v>0</v>
      </c>
      <c r="AI334" s="7">
        <v>89.0</v>
      </c>
      <c r="AJ334" s="7" t="s">
        <v>985</v>
      </c>
    </row>
    <row r="335" ht="15.75" customHeight="1">
      <c r="A335" s="7">
        <v>955.0</v>
      </c>
      <c r="B335" s="7" t="s">
        <v>982</v>
      </c>
      <c r="C335" s="7" t="s">
        <v>79</v>
      </c>
      <c r="D335" s="7" t="s">
        <v>102</v>
      </c>
      <c r="E335" s="7" t="s">
        <v>80</v>
      </c>
      <c r="F335" s="7">
        <v>1.0</v>
      </c>
      <c r="G335" s="7" t="s">
        <v>90</v>
      </c>
      <c r="H335" s="7" t="s">
        <v>91</v>
      </c>
      <c r="I335" s="7" t="s">
        <v>92</v>
      </c>
      <c r="J335" s="7" t="s">
        <v>91</v>
      </c>
      <c r="K335" s="7" t="s">
        <v>92</v>
      </c>
      <c r="L335" s="7" t="s">
        <v>93</v>
      </c>
      <c r="M335" s="7" t="s">
        <v>94</v>
      </c>
      <c r="O335" s="7" t="s">
        <v>91</v>
      </c>
      <c r="P335" s="7" t="s">
        <v>92</v>
      </c>
      <c r="R335" s="7" t="s">
        <v>85</v>
      </c>
      <c r="S335" s="7" t="s">
        <v>96</v>
      </c>
      <c r="T335" s="7">
        <v>0.0</v>
      </c>
      <c r="U335" s="7">
        <v>1.0</v>
      </c>
      <c r="V335" s="7">
        <v>1.0</v>
      </c>
      <c r="W335" s="8" t="s">
        <v>91</v>
      </c>
      <c r="X335" s="8" t="s">
        <v>92</v>
      </c>
      <c r="Y335" s="8">
        <v>1.0</v>
      </c>
      <c r="Z335" s="8">
        <v>0.0</v>
      </c>
      <c r="AA335" s="8">
        <v>0.0</v>
      </c>
      <c r="AB335" s="8" t="s">
        <v>87</v>
      </c>
      <c r="AC335" s="8" t="s">
        <v>88</v>
      </c>
      <c r="AD335" s="8"/>
      <c r="AE335" s="9" t="str">
        <f t="shared" si="1"/>
        <v>Manual</v>
      </c>
      <c r="AF335" s="9">
        <f t="shared" si="2"/>
        <v>1</v>
      </c>
      <c r="AG335" s="9">
        <f t="shared" si="3"/>
        <v>0</v>
      </c>
      <c r="AH335" s="9">
        <f t="shared" si="4"/>
        <v>0</v>
      </c>
      <c r="AI335" s="7">
        <v>89.0</v>
      </c>
      <c r="AJ335" s="7" t="s">
        <v>101</v>
      </c>
    </row>
    <row r="336" ht="15.75" customHeight="1">
      <c r="A336" s="7">
        <v>957.0</v>
      </c>
      <c r="B336" s="7" t="s">
        <v>982</v>
      </c>
      <c r="C336" s="7" t="s">
        <v>79</v>
      </c>
      <c r="D336" s="7" t="s">
        <v>115</v>
      </c>
      <c r="E336" s="7" t="s">
        <v>80</v>
      </c>
      <c r="F336" s="7">
        <v>1.0</v>
      </c>
      <c r="G336" s="7" t="s">
        <v>49</v>
      </c>
      <c r="H336" s="7" t="s">
        <v>81</v>
      </c>
      <c r="I336" s="7" t="s">
        <v>116</v>
      </c>
      <c r="J336" s="7" t="s">
        <v>81</v>
      </c>
      <c r="K336" s="7" t="s">
        <v>116</v>
      </c>
      <c r="L336" s="7" t="s">
        <v>83</v>
      </c>
      <c r="M336" s="7" t="s">
        <v>116</v>
      </c>
      <c r="O336" s="7" t="s">
        <v>81</v>
      </c>
      <c r="P336" s="7" t="s">
        <v>116</v>
      </c>
      <c r="R336" s="7" t="s">
        <v>85</v>
      </c>
      <c r="S336" s="7" t="s">
        <v>96</v>
      </c>
      <c r="T336" s="7">
        <v>0.0</v>
      </c>
      <c r="U336" s="7">
        <v>1.0</v>
      </c>
      <c r="V336" s="7">
        <v>1.0</v>
      </c>
      <c r="W336" s="8" t="s">
        <v>81</v>
      </c>
      <c r="X336" s="8" t="s">
        <v>116</v>
      </c>
      <c r="Y336" s="8">
        <v>1.0</v>
      </c>
      <c r="Z336" s="8">
        <v>0.0</v>
      </c>
      <c r="AA336" s="8">
        <v>0.0</v>
      </c>
      <c r="AB336" s="8" t="s">
        <v>87</v>
      </c>
      <c r="AC336" s="8" t="s">
        <v>88</v>
      </c>
      <c r="AD336" s="8"/>
      <c r="AE336" s="9" t="str">
        <f t="shared" si="1"/>
        <v>Manual</v>
      </c>
      <c r="AF336" s="9">
        <f t="shared" si="2"/>
        <v>1</v>
      </c>
      <c r="AG336" s="9">
        <f t="shared" si="3"/>
        <v>0</v>
      </c>
      <c r="AH336" s="9">
        <f t="shared" si="4"/>
        <v>0</v>
      </c>
      <c r="AI336" s="7">
        <v>89.0</v>
      </c>
      <c r="AJ336" s="7" t="s">
        <v>985</v>
      </c>
    </row>
    <row r="337" ht="15.75" customHeight="1">
      <c r="A337" s="7">
        <v>959.0</v>
      </c>
      <c r="B337" s="7" t="s">
        <v>982</v>
      </c>
      <c r="C337" s="7" t="s">
        <v>79</v>
      </c>
      <c r="D337" s="7" t="s">
        <v>115</v>
      </c>
      <c r="E337" s="7" t="s">
        <v>80</v>
      </c>
      <c r="F337" s="7">
        <v>1.0</v>
      </c>
      <c r="G337" s="7" t="s">
        <v>90</v>
      </c>
      <c r="H337" s="7" t="s">
        <v>91</v>
      </c>
      <c r="I337" s="7" t="s">
        <v>92</v>
      </c>
      <c r="J337" s="7" t="s">
        <v>91</v>
      </c>
      <c r="K337" s="7" t="s">
        <v>92</v>
      </c>
      <c r="L337" s="7" t="s">
        <v>93</v>
      </c>
      <c r="M337" s="7" t="s">
        <v>94</v>
      </c>
      <c r="O337" s="7" t="s">
        <v>91</v>
      </c>
      <c r="P337" s="7" t="s">
        <v>92</v>
      </c>
      <c r="R337" s="7" t="s">
        <v>85</v>
      </c>
      <c r="S337" s="7" t="s">
        <v>96</v>
      </c>
      <c r="T337" s="7">
        <v>0.0</v>
      </c>
      <c r="U337" s="7">
        <v>1.0</v>
      </c>
      <c r="V337" s="7">
        <v>1.0</v>
      </c>
      <c r="W337" s="8" t="s">
        <v>91</v>
      </c>
      <c r="X337" s="8" t="s">
        <v>92</v>
      </c>
      <c r="Y337" s="8">
        <v>1.0</v>
      </c>
      <c r="Z337" s="8">
        <v>0.0</v>
      </c>
      <c r="AA337" s="8">
        <v>0.0</v>
      </c>
      <c r="AB337" s="8" t="s">
        <v>87</v>
      </c>
      <c r="AC337" s="8" t="s">
        <v>88</v>
      </c>
      <c r="AD337" s="8"/>
      <c r="AE337" s="9" t="str">
        <f t="shared" si="1"/>
        <v>Manual</v>
      </c>
      <c r="AF337" s="9">
        <f t="shared" si="2"/>
        <v>1</v>
      </c>
      <c r="AG337" s="9">
        <f t="shared" si="3"/>
        <v>0</v>
      </c>
      <c r="AH337" s="9">
        <f t="shared" si="4"/>
        <v>0</v>
      </c>
      <c r="AI337" s="7">
        <v>89.0</v>
      </c>
      <c r="AJ337" s="7" t="s">
        <v>101</v>
      </c>
    </row>
    <row r="338" ht="15.75" customHeight="1">
      <c r="A338" s="7">
        <v>970.0</v>
      </c>
      <c r="B338" s="7" t="s">
        <v>986</v>
      </c>
      <c r="C338" s="7" t="s">
        <v>79</v>
      </c>
      <c r="D338" s="7" t="s">
        <v>115</v>
      </c>
      <c r="E338" s="7" t="s">
        <v>80</v>
      </c>
      <c r="F338" s="7">
        <v>1.0</v>
      </c>
      <c r="G338" s="7" t="s">
        <v>95</v>
      </c>
      <c r="H338" s="7" t="s">
        <v>97</v>
      </c>
      <c r="I338" s="7" t="s">
        <v>953</v>
      </c>
      <c r="J338" s="7" t="s">
        <v>97</v>
      </c>
      <c r="K338" s="7" t="s">
        <v>953</v>
      </c>
      <c r="L338" s="7" t="s">
        <v>954</v>
      </c>
      <c r="M338" s="7" t="s">
        <v>955</v>
      </c>
      <c r="O338" s="7" t="s">
        <v>97</v>
      </c>
      <c r="P338" s="7" t="s">
        <v>953</v>
      </c>
      <c r="R338" s="7" t="s">
        <v>85</v>
      </c>
      <c r="S338" s="7" t="s">
        <v>96</v>
      </c>
      <c r="T338" s="7">
        <v>0.0</v>
      </c>
      <c r="U338" s="7">
        <v>1.0</v>
      </c>
      <c r="V338" s="7">
        <v>1.0</v>
      </c>
      <c r="W338" s="8" t="s">
        <v>97</v>
      </c>
      <c r="X338" s="8" t="s">
        <v>953</v>
      </c>
      <c r="Y338" s="8">
        <v>1.0</v>
      </c>
      <c r="Z338" s="8">
        <v>0.0</v>
      </c>
      <c r="AA338" s="8">
        <v>0.0</v>
      </c>
      <c r="AB338" s="8" t="s">
        <v>87</v>
      </c>
      <c r="AC338" s="8" t="s">
        <v>88</v>
      </c>
      <c r="AD338" s="8"/>
      <c r="AE338" s="9" t="str">
        <f t="shared" si="1"/>
        <v>Manual</v>
      </c>
      <c r="AF338" s="9">
        <f t="shared" si="2"/>
        <v>1</v>
      </c>
      <c r="AG338" s="9">
        <f t="shared" si="3"/>
        <v>0</v>
      </c>
      <c r="AH338" s="9">
        <f t="shared" si="4"/>
        <v>0</v>
      </c>
      <c r="AI338" s="7">
        <v>90.0</v>
      </c>
      <c r="AJ338" s="7" t="s">
        <v>987</v>
      </c>
    </row>
    <row r="339" ht="15.75" customHeight="1">
      <c r="A339" s="7">
        <v>977.0</v>
      </c>
      <c r="B339" s="7" t="s">
        <v>988</v>
      </c>
      <c r="C339" s="7" t="s">
        <v>577</v>
      </c>
      <c r="D339" s="7" t="s">
        <v>102</v>
      </c>
      <c r="E339" s="7" t="s">
        <v>80</v>
      </c>
      <c r="F339" s="7">
        <v>1.0</v>
      </c>
      <c r="G339" s="7" t="s">
        <v>49</v>
      </c>
      <c r="H339" s="7" t="s">
        <v>989</v>
      </c>
      <c r="J339" s="7" t="s">
        <v>989</v>
      </c>
      <c r="L339" s="7" t="s">
        <v>990</v>
      </c>
      <c r="O339" s="7" t="s">
        <v>989</v>
      </c>
      <c r="R339" s="7" t="s">
        <v>85</v>
      </c>
      <c r="S339" s="7" t="s">
        <v>96</v>
      </c>
      <c r="T339" s="7">
        <v>0.0</v>
      </c>
      <c r="U339" s="7">
        <v>0.0</v>
      </c>
      <c r="V339" s="7">
        <v>1.0</v>
      </c>
      <c r="W339" s="8" t="s">
        <v>989</v>
      </c>
      <c r="X339" s="8"/>
      <c r="Y339" s="8"/>
      <c r="Z339" s="8"/>
      <c r="AA339" s="8"/>
      <c r="AB339" s="8" t="s">
        <v>87</v>
      </c>
      <c r="AC339" s="8" t="s">
        <v>88</v>
      </c>
      <c r="AD339" s="8"/>
      <c r="AE339" s="9" t="str">
        <f t="shared" si="1"/>
        <v>Auto</v>
      </c>
      <c r="AF339" s="9">
        <f t="shared" si="2"/>
        <v>0</v>
      </c>
      <c r="AG339" s="9">
        <f t="shared" si="3"/>
        <v>0</v>
      </c>
      <c r="AH339" s="9">
        <f t="shared" si="4"/>
        <v>1</v>
      </c>
      <c r="AI339" s="7">
        <v>93.0</v>
      </c>
      <c r="AJ339" s="7" t="s">
        <v>991</v>
      </c>
    </row>
    <row r="340" ht="15.75" customHeight="1">
      <c r="A340" s="7">
        <v>978.0</v>
      </c>
      <c r="B340" s="7" t="s">
        <v>988</v>
      </c>
      <c r="C340" s="7" t="s">
        <v>577</v>
      </c>
      <c r="D340" s="7" t="s">
        <v>102</v>
      </c>
      <c r="E340" s="7" t="s">
        <v>80</v>
      </c>
      <c r="F340" s="7">
        <v>1.0</v>
      </c>
      <c r="G340" s="7" t="s">
        <v>95</v>
      </c>
      <c r="H340" s="7" t="s">
        <v>992</v>
      </c>
      <c r="J340" s="7" t="s">
        <v>992</v>
      </c>
      <c r="L340" s="7" t="s">
        <v>993</v>
      </c>
      <c r="O340" s="7" t="s">
        <v>992</v>
      </c>
      <c r="R340" s="7" t="s">
        <v>85</v>
      </c>
      <c r="S340" s="7" t="s">
        <v>96</v>
      </c>
      <c r="T340" s="7">
        <v>0.0</v>
      </c>
      <c r="U340" s="7">
        <v>0.0</v>
      </c>
      <c r="V340" s="7">
        <v>1.0</v>
      </c>
      <c r="W340" s="8" t="s">
        <v>992</v>
      </c>
      <c r="X340" s="8"/>
      <c r="Y340" s="8"/>
      <c r="Z340" s="8"/>
      <c r="AA340" s="8"/>
      <c r="AB340" s="8" t="s">
        <v>87</v>
      </c>
      <c r="AC340" s="8" t="s">
        <v>88</v>
      </c>
      <c r="AD340" s="8"/>
      <c r="AE340" s="9" t="str">
        <f t="shared" si="1"/>
        <v>Auto</v>
      </c>
      <c r="AF340" s="9">
        <f t="shared" si="2"/>
        <v>0</v>
      </c>
      <c r="AG340" s="9">
        <f t="shared" si="3"/>
        <v>0</v>
      </c>
      <c r="AH340" s="9">
        <f t="shared" si="4"/>
        <v>1</v>
      </c>
      <c r="AI340" s="7">
        <v>93.0</v>
      </c>
      <c r="AJ340" s="7" t="s">
        <v>994</v>
      </c>
    </row>
    <row r="341" ht="15.75" customHeight="1">
      <c r="A341" s="7">
        <v>981.0</v>
      </c>
      <c r="B341" s="7" t="s">
        <v>988</v>
      </c>
      <c r="C341" s="7" t="s">
        <v>577</v>
      </c>
      <c r="D341" s="7" t="s">
        <v>115</v>
      </c>
      <c r="E341" s="7" t="s">
        <v>80</v>
      </c>
      <c r="F341" s="7">
        <v>1.0</v>
      </c>
      <c r="G341" s="7" t="s">
        <v>49</v>
      </c>
      <c r="H341" s="7" t="s">
        <v>989</v>
      </c>
      <c r="J341" s="7" t="s">
        <v>989</v>
      </c>
      <c r="L341" s="7" t="s">
        <v>990</v>
      </c>
      <c r="O341" s="7" t="s">
        <v>989</v>
      </c>
      <c r="R341" s="7" t="s">
        <v>85</v>
      </c>
      <c r="S341" s="7" t="s">
        <v>96</v>
      </c>
      <c r="T341" s="7">
        <v>0.0</v>
      </c>
      <c r="U341" s="7">
        <v>0.0</v>
      </c>
      <c r="V341" s="7">
        <v>1.0</v>
      </c>
      <c r="W341" s="8" t="s">
        <v>989</v>
      </c>
      <c r="X341" s="8"/>
      <c r="Y341" s="8"/>
      <c r="Z341" s="8"/>
      <c r="AA341" s="8"/>
      <c r="AB341" s="8" t="s">
        <v>87</v>
      </c>
      <c r="AC341" s="8" t="s">
        <v>88</v>
      </c>
      <c r="AD341" s="8"/>
      <c r="AE341" s="9" t="str">
        <f t="shared" si="1"/>
        <v>Auto</v>
      </c>
      <c r="AF341" s="9">
        <f t="shared" si="2"/>
        <v>0</v>
      </c>
      <c r="AG341" s="9">
        <f t="shared" si="3"/>
        <v>0</v>
      </c>
      <c r="AH341" s="9">
        <f t="shared" si="4"/>
        <v>1</v>
      </c>
      <c r="AI341" s="7">
        <v>93.0</v>
      </c>
      <c r="AJ341" s="7" t="s">
        <v>991</v>
      </c>
    </row>
    <row r="342" ht="15.75" customHeight="1">
      <c r="A342" s="7">
        <v>982.0</v>
      </c>
      <c r="B342" s="7" t="s">
        <v>988</v>
      </c>
      <c r="C342" s="7" t="s">
        <v>577</v>
      </c>
      <c r="D342" s="7" t="s">
        <v>115</v>
      </c>
      <c r="E342" s="7" t="s">
        <v>80</v>
      </c>
      <c r="F342" s="7">
        <v>1.0</v>
      </c>
      <c r="G342" s="7" t="s">
        <v>95</v>
      </c>
      <c r="H342" s="7" t="s">
        <v>992</v>
      </c>
      <c r="J342" s="7" t="s">
        <v>992</v>
      </c>
      <c r="L342" s="7" t="s">
        <v>993</v>
      </c>
      <c r="O342" s="7" t="s">
        <v>992</v>
      </c>
      <c r="R342" s="7" t="s">
        <v>85</v>
      </c>
      <c r="S342" s="7" t="s">
        <v>96</v>
      </c>
      <c r="T342" s="7">
        <v>0.0</v>
      </c>
      <c r="U342" s="7">
        <v>0.0</v>
      </c>
      <c r="V342" s="7">
        <v>1.0</v>
      </c>
      <c r="W342" s="8" t="s">
        <v>992</v>
      </c>
      <c r="X342" s="8"/>
      <c r="Y342" s="8"/>
      <c r="Z342" s="8"/>
      <c r="AA342" s="8"/>
      <c r="AB342" s="8" t="s">
        <v>87</v>
      </c>
      <c r="AC342" s="8" t="s">
        <v>88</v>
      </c>
      <c r="AD342" s="8"/>
      <c r="AE342" s="9" t="str">
        <f t="shared" si="1"/>
        <v>Auto</v>
      </c>
      <c r="AF342" s="9">
        <f t="shared" si="2"/>
        <v>0</v>
      </c>
      <c r="AG342" s="9">
        <f t="shared" si="3"/>
        <v>0</v>
      </c>
      <c r="AH342" s="9">
        <f t="shared" si="4"/>
        <v>1</v>
      </c>
      <c r="AI342" s="7">
        <v>93.0</v>
      </c>
      <c r="AJ342" s="7" t="s">
        <v>994</v>
      </c>
    </row>
    <row r="343" ht="15.75" customHeight="1">
      <c r="A343" s="7">
        <v>990.0</v>
      </c>
      <c r="B343" s="7" t="s">
        <v>995</v>
      </c>
      <c r="C343" s="7" t="s">
        <v>577</v>
      </c>
      <c r="D343" s="7" t="s">
        <v>102</v>
      </c>
      <c r="E343" s="7" t="s">
        <v>80</v>
      </c>
      <c r="F343" s="7">
        <v>1.0</v>
      </c>
      <c r="G343" s="7" t="s">
        <v>95</v>
      </c>
      <c r="H343" s="7" t="s">
        <v>996</v>
      </c>
      <c r="J343" s="7" t="s">
        <v>996</v>
      </c>
      <c r="L343" s="7" t="s">
        <v>997</v>
      </c>
      <c r="O343" s="7" t="s">
        <v>996</v>
      </c>
      <c r="R343" s="7" t="s">
        <v>85</v>
      </c>
      <c r="S343" s="7" t="s">
        <v>96</v>
      </c>
      <c r="T343" s="7">
        <v>0.0</v>
      </c>
      <c r="U343" s="7">
        <v>0.0</v>
      </c>
      <c r="V343" s="7">
        <v>1.0</v>
      </c>
      <c r="W343" s="8" t="s">
        <v>996</v>
      </c>
      <c r="X343" s="8"/>
      <c r="Y343" s="8"/>
      <c r="Z343" s="8"/>
      <c r="AA343" s="8"/>
      <c r="AB343" s="8" t="s">
        <v>87</v>
      </c>
      <c r="AC343" s="8" t="s">
        <v>88</v>
      </c>
      <c r="AD343" s="8"/>
      <c r="AE343" s="9" t="str">
        <f t="shared" si="1"/>
        <v>Auto</v>
      </c>
      <c r="AF343" s="9">
        <f t="shared" si="2"/>
        <v>0</v>
      </c>
      <c r="AG343" s="9">
        <f t="shared" si="3"/>
        <v>0</v>
      </c>
      <c r="AH343" s="9">
        <f t="shared" si="4"/>
        <v>1</v>
      </c>
      <c r="AI343" s="7">
        <v>94.0</v>
      </c>
      <c r="AJ343" s="7" t="s">
        <v>998</v>
      </c>
    </row>
    <row r="344" ht="15.75" customHeight="1">
      <c r="A344" s="7">
        <v>994.0</v>
      </c>
      <c r="B344" s="7" t="s">
        <v>995</v>
      </c>
      <c r="C344" s="7" t="s">
        <v>577</v>
      </c>
      <c r="D344" s="7" t="s">
        <v>115</v>
      </c>
      <c r="E344" s="7" t="s">
        <v>80</v>
      </c>
      <c r="F344" s="7">
        <v>1.0</v>
      </c>
      <c r="G344" s="7" t="s">
        <v>95</v>
      </c>
      <c r="H344" s="7" t="s">
        <v>996</v>
      </c>
      <c r="J344" s="7" t="s">
        <v>996</v>
      </c>
      <c r="L344" s="7" t="s">
        <v>997</v>
      </c>
      <c r="O344" s="7" t="s">
        <v>996</v>
      </c>
      <c r="R344" s="7" t="s">
        <v>85</v>
      </c>
      <c r="S344" s="7" t="s">
        <v>96</v>
      </c>
      <c r="T344" s="7">
        <v>0.0</v>
      </c>
      <c r="U344" s="7">
        <v>0.0</v>
      </c>
      <c r="V344" s="7">
        <v>1.0</v>
      </c>
      <c r="W344" s="8" t="s">
        <v>996</v>
      </c>
      <c r="X344" s="8"/>
      <c r="Y344" s="8"/>
      <c r="Z344" s="8"/>
      <c r="AA344" s="8"/>
      <c r="AB344" s="8" t="s">
        <v>87</v>
      </c>
      <c r="AC344" s="8" t="s">
        <v>88</v>
      </c>
      <c r="AD344" s="8"/>
      <c r="AE344" s="9" t="str">
        <f t="shared" si="1"/>
        <v>Auto</v>
      </c>
      <c r="AF344" s="9">
        <f t="shared" si="2"/>
        <v>0</v>
      </c>
      <c r="AG344" s="9">
        <f t="shared" si="3"/>
        <v>0</v>
      </c>
      <c r="AH344" s="9">
        <f t="shared" si="4"/>
        <v>1</v>
      </c>
      <c r="AI344" s="7">
        <v>94.0</v>
      </c>
      <c r="AJ344" s="7" t="s">
        <v>998</v>
      </c>
    </row>
    <row r="345" ht="15.75" customHeight="1">
      <c r="A345" s="7">
        <v>1001.0</v>
      </c>
      <c r="B345" s="7" t="s">
        <v>999</v>
      </c>
      <c r="C345" s="7" t="s">
        <v>577</v>
      </c>
      <c r="D345" s="7" t="s">
        <v>102</v>
      </c>
      <c r="E345" s="7" t="s">
        <v>80</v>
      </c>
      <c r="F345" s="7">
        <v>1.0</v>
      </c>
      <c r="G345" s="7" t="s">
        <v>49</v>
      </c>
      <c r="H345" s="7" t="s">
        <v>1000</v>
      </c>
      <c r="J345" s="7" t="s">
        <v>1000</v>
      </c>
      <c r="L345" s="7" t="s">
        <v>1001</v>
      </c>
      <c r="O345" s="7" t="s">
        <v>1000</v>
      </c>
      <c r="R345" s="7" t="s">
        <v>85</v>
      </c>
      <c r="S345" s="7" t="s">
        <v>96</v>
      </c>
      <c r="T345" s="7">
        <v>0.0</v>
      </c>
      <c r="U345" s="7">
        <v>0.0</v>
      </c>
      <c r="V345" s="7">
        <v>1.0</v>
      </c>
      <c r="W345" s="8" t="s">
        <v>1000</v>
      </c>
      <c r="X345" s="8"/>
      <c r="Y345" s="8"/>
      <c r="Z345" s="8"/>
      <c r="AA345" s="8"/>
      <c r="AB345" s="8" t="s">
        <v>87</v>
      </c>
      <c r="AC345" s="8" t="s">
        <v>88</v>
      </c>
      <c r="AD345" s="8"/>
      <c r="AE345" s="9" t="str">
        <f t="shared" si="1"/>
        <v>Auto</v>
      </c>
      <c r="AF345" s="9">
        <f t="shared" si="2"/>
        <v>0</v>
      </c>
      <c r="AG345" s="9">
        <f t="shared" si="3"/>
        <v>0</v>
      </c>
      <c r="AH345" s="9">
        <f t="shared" si="4"/>
        <v>1</v>
      </c>
      <c r="AI345" s="7">
        <v>95.0</v>
      </c>
      <c r="AJ345" s="7" t="s">
        <v>1002</v>
      </c>
    </row>
    <row r="346" ht="15.75" customHeight="1">
      <c r="A346" s="7">
        <v>1002.0</v>
      </c>
      <c r="B346" s="7" t="s">
        <v>999</v>
      </c>
      <c r="C346" s="7" t="s">
        <v>577</v>
      </c>
      <c r="D346" s="7" t="s">
        <v>102</v>
      </c>
      <c r="E346" s="7" t="s">
        <v>80</v>
      </c>
      <c r="F346" s="7">
        <v>1.0</v>
      </c>
      <c r="G346" s="7" t="s">
        <v>95</v>
      </c>
      <c r="H346" s="7" t="s">
        <v>996</v>
      </c>
      <c r="J346" s="7" t="s">
        <v>996</v>
      </c>
      <c r="L346" s="7" t="s">
        <v>997</v>
      </c>
      <c r="O346" s="7" t="s">
        <v>996</v>
      </c>
      <c r="R346" s="7" t="s">
        <v>85</v>
      </c>
      <c r="S346" s="7" t="s">
        <v>96</v>
      </c>
      <c r="T346" s="7">
        <v>0.0</v>
      </c>
      <c r="U346" s="7">
        <v>0.0</v>
      </c>
      <c r="V346" s="7">
        <v>1.0</v>
      </c>
      <c r="W346" s="8" t="s">
        <v>996</v>
      </c>
      <c r="X346" s="8"/>
      <c r="Y346" s="8"/>
      <c r="Z346" s="8"/>
      <c r="AA346" s="8"/>
      <c r="AB346" s="8" t="s">
        <v>87</v>
      </c>
      <c r="AC346" s="8" t="s">
        <v>88</v>
      </c>
      <c r="AD346" s="8"/>
      <c r="AE346" s="9" t="str">
        <f t="shared" si="1"/>
        <v>Auto</v>
      </c>
      <c r="AF346" s="9">
        <f t="shared" si="2"/>
        <v>0</v>
      </c>
      <c r="AG346" s="9">
        <f t="shared" si="3"/>
        <v>0</v>
      </c>
      <c r="AH346" s="9">
        <f t="shared" si="4"/>
        <v>1</v>
      </c>
      <c r="AI346" s="7">
        <v>95.0</v>
      </c>
      <c r="AJ346" s="7" t="s">
        <v>1003</v>
      </c>
    </row>
    <row r="347" ht="15.75" customHeight="1">
      <c r="A347" s="7">
        <v>1005.0</v>
      </c>
      <c r="B347" s="7" t="s">
        <v>999</v>
      </c>
      <c r="C347" s="7" t="s">
        <v>577</v>
      </c>
      <c r="D347" s="7" t="s">
        <v>115</v>
      </c>
      <c r="E347" s="7" t="s">
        <v>80</v>
      </c>
      <c r="F347" s="7">
        <v>1.0</v>
      </c>
      <c r="G347" s="7" t="s">
        <v>49</v>
      </c>
      <c r="H347" s="7" t="s">
        <v>1000</v>
      </c>
      <c r="I347" s="7" t="s">
        <v>1004</v>
      </c>
      <c r="J347" s="7" t="s">
        <v>1000</v>
      </c>
      <c r="K347" s="7" t="s">
        <v>1004</v>
      </c>
      <c r="L347" s="7" t="s">
        <v>1001</v>
      </c>
      <c r="M347" s="7" t="s">
        <v>1005</v>
      </c>
      <c r="O347" s="7" t="s">
        <v>1000</v>
      </c>
      <c r="P347" s="7" t="s">
        <v>1004</v>
      </c>
      <c r="R347" s="7" t="s">
        <v>85</v>
      </c>
      <c r="S347" s="7" t="s">
        <v>96</v>
      </c>
      <c r="T347" s="7">
        <v>0.0</v>
      </c>
      <c r="U347" s="7">
        <v>1.0</v>
      </c>
      <c r="V347" s="7">
        <v>1.0</v>
      </c>
      <c r="W347" s="8" t="s">
        <v>1000</v>
      </c>
      <c r="X347" s="8" t="s">
        <v>1004</v>
      </c>
      <c r="Y347" s="8">
        <v>1.0</v>
      </c>
      <c r="Z347" s="8">
        <v>0.0</v>
      </c>
      <c r="AA347" s="8">
        <v>0.0</v>
      </c>
      <c r="AB347" s="8" t="s">
        <v>87</v>
      </c>
      <c r="AC347" s="8" t="s">
        <v>88</v>
      </c>
      <c r="AD347" s="8"/>
      <c r="AE347" s="9" t="str">
        <f t="shared" si="1"/>
        <v>Manual</v>
      </c>
      <c r="AF347" s="9">
        <f t="shared" si="2"/>
        <v>1</v>
      </c>
      <c r="AG347" s="9">
        <f t="shared" si="3"/>
        <v>0</v>
      </c>
      <c r="AH347" s="9">
        <f t="shared" si="4"/>
        <v>0</v>
      </c>
      <c r="AI347" s="7">
        <v>95.0</v>
      </c>
      <c r="AJ347" s="7" t="s">
        <v>1002</v>
      </c>
    </row>
    <row r="348" ht="15.75" customHeight="1">
      <c r="A348" s="7">
        <v>1006.0</v>
      </c>
      <c r="B348" s="7" t="s">
        <v>999</v>
      </c>
      <c r="C348" s="7" t="s">
        <v>577</v>
      </c>
      <c r="D348" s="7" t="s">
        <v>115</v>
      </c>
      <c r="E348" s="7" t="s">
        <v>80</v>
      </c>
      <c r="F348" s="7">
        <v>1.0</v>
      </c>
      <c r="G348" s="7" t="s">
        <v>95</v>
      </c>
      <c r="H348" s="7" t="s">
        <v>996</v>
      </c>
      <c r="J348" s="7" t="s">
        <v>996</v>
      </c>
      <c r="L348" s="7" t="s">
        <v>997</v>
      </c>
      <c r="O348" s="7" t="s">
        <v>996</v>
      </c>
      <c r="R348" s="7" t="s">
        <v>85</v>
      </c>
      <c r="S348" s="7" t="s">
        <v>96</v>
      </c>
      <c r="T348" s="7">
        <v>0.0</v>
      </c>
      <c r="U348" s="7">
        <v>0.0</v>
      </c>
      <c r="V348" s="7">
        <v>1.0</v>
      </c>
      <c r="W348" s="8" t="s">
        <v>996</v>
      </c>
      <c r="X348" s="8"/>
      <c r="Y348" s="8"/>
      <c r="Z348" s="8"/>
      <c r="AA348" s="8"/>
      <c r="AB348" s="8" t="s">
        <v>87</v>
      </c>
      <c r="AC348" s="8" t="s">
        <v>88</v>
      </c>
      <c r="AD348" s="8"/>
      <c r="AE348" s="9" t="str">
        <f t="shared" si="1"/>
        <v>Auto</v>
      </c>
      <c r="AF348" s="9">
        <f t="shared" si="2"/>
        <v>0</v>
      </c>
      <c r="AG348" s="9">
        <f t="shared" si="3"/>
        <v>0</v>
      </c>
      <c r="AH348" s="9">
        <f t="shared" si="4"/>
        <v>1</v>
      </c>
      <c r="AI348" s="7">
        <v>95.0</v>
      </c>
      <c r="AJ348" s="7" t="s">
        <v>1003</v>
      </c>
    </row>
    <row r="349" ht="15.75" customHeight="1">
      <c r="A349" s="7">
        <v>1013.0</v>
      </c>
      <c r="B349" s="7" t="s">
        <v>1010</v>
      </c>
      <c r="C349" s="7" t="s">
        <v>577</v>
      </c>
      <c r="D349" s="7" t="s">
        <v>102</v>
      </c>
      <c r="E349" s="7" t="s">
        <v>80</v>
      </c>
      <c r="F349" s="7">
        <v>1.0</v>
      </c>
      <c r="G349" s="7" t="s">
        <v>49</v>
      </c>
      <c r="H349" s="7" t="s">
        <v>1000</v>
      </c>
      <c r="J349" s="7" t="s">
        <v>1000</v>
      </c>
      <c r="L349" s="7" t="s">
        <v>1001</v>
      </c>
      <c r="O349" s="7" t="s">
        <v>1000</v>
      </c>
      <c r="R349" s="7" t="s">
        <v>85</v>
      </c>
      <c r="S349" s="7" t="s">
        <v>96</v>
      </c>
      <c r="T349" s="7">
        <v>0.0</v>
      </c>
      <c r="U349" s="7">
        <v>0.0</v>
      </c>
      <c r="V349" s="7">
        <v>1.0</v>
      </c>
      <c r="W349" s="8" t="s">
        <v>1000</v>
      </c>
      <c r="X349" s="8"/>
      <c r="Y349" s="8"/>
      <c r="Z349" s="8"/>
      <c r="AA349" s="8"/>
      <c r="AB349" s="8" t="s">
        <v>87</v>
      </c>
      <c r="AC349" s="8" t="s">
        <v>88</v>
      </c>
      <c r="AD349" s="8"/>
      <c r="AE349" s="9" t="str">
        <f t="shared" si="1"/>
        <v>Auto</v>
      </c>
      <c r="AF349" s="9">
        <f t="shared" si="2"/>
        <v>0</v>
      </c>
      <c r="AG349" s="9">
        <f t="shared" si="3"/>
        <v>0</v>
      </c>
      <c r="AH349" s="9">
        <f t="shared" si="4"/>
        <v>1</v>
      </c>
      <c r="AI349" s="7">
        <v>96.0</v>
      </c>
      <c r="AJ349" s="7" t="s">
        <v>1011</v>
      </c>
    </row>
    <row r="350" ht="15.75" customHeight="1">
      <c r="A350" s="7">
        <v>1014.0</v>
      </c>
      <c r="B350" s="7" t="s">
        <v>1010</v>
      </c>
      <c r="C350" s="7" t="s">
        <v>577</v>
      </c>
      <c r="D350" s="7" t="s">
        <v>102</v>
      </c>
      <c r="E350" s="7" t="s">
        <v>80</v>
      </c>
      <c r="F350" s="7">
        <v>1.0</v>
      </c>
      <c r="G350" s="7" t="s">
        <v>95</v>
      </c>
      <c r="H350" s="7" t="s">
        <v>996</v>
      </c>
      <c r="J350" s="7" t="s">
        <v>996</v>
      </c>
      <c r="L350" s="7" t="s">
        <v>997</v>
      </c>
      <c r="O350" s="7" t="s">
        <v>996</v>
      </c>
      <c r="R350" s="7" t="s">
        <v>85</v>
      </c>
      <c r="S350" s="7" t="s">
        <v>96</v>
      </c>
      <c r="T350" s="7">
        <v>0.0</v>
      </c>
      <c r="U350" s="7">
        <v>0.0</v>
      </c>
      <c r="V350" s="7">
        <v>1.0</v>
      </c>
      <c r="W350" s="8" t="s">
        <v>996</v>
      </c>
      <c r="X350" s="8"/>
      <c r="Y350" s="8"/>
      <c r="Z350" s="8"/>
      <c r="AA350" s="8"/>
      <c r="AB350" s="8" t="s">
        <v>87</v>
      </c>
      <c r="AC350" s="8" t="s">
        <v>88</v>
      </c>
      <c r="AD350" s="8"/>
      <c r="AE350" s="9" t="str">
        <f t="shared" si="1"/>
        <v>Auto</v>
      </c>
      <c r="AF350" s="9">
        <f t="shared" si="2"/>
        <v>0</v>
      </c>
      <c r="AG350" s="9">
        <f t="shared" si="3"/>
        <v>0</v>
      </c>
      <c r="AH350" s="9">
        <f t="shared" si="4"/>
        <v>1</v>
      </c>
      <c r="AI350" s="7">
        <v>96.0</v>
      </c>
      <c r="AJ350" s="7" t="s">
        <v>1012</v>
      </c>
    </row>
    <row r="351" ht="15.75" customHeight="1">
      <c r="A351" s="7">
        <v>1017.0</v>
      </c>
      <c r="B351" s="7" t="s">
        <v>1010</v>
      </c>
      <c r="C351" s="7" t="s">
        <v>577</v>
      </c>
      <c r="D351" s="7" t="s">
        <v>115</v>
      </c>
      <c r="E351" s="7" t="s">
        <v>80</v>
      </c>
      <c r="F351" s="7">
        <v>1.0</v>
      </c>
      <c r="G351" s="7" t="s">
        <v>49</v>
      </c>
      <c r="H351" s="7" t="s">
        <v>1000</v>
      </c>
      <c r="J351" s="7" t="s">
        <v>1000</v>
      </c>
      <c r="L351" s="7" t="s">
        <v>1001</v>
      </c>
      <c r="O351" s="7" t="s">
        <v>1000</v>
      </c>
      <c r="R351" s="7" t="s">
        <v>85</v>
      </c>
      <c r="S351" s="7" t="s">
        <v>96</v>
      </c>
      <c r="T351" s="7">
        <v>0.0</v>
      </c>
      <c r="U351" s="7">
        <v>0.0</v>
      </c>
      <c r="V351" s="7">
        <v>1.0</v>
      </c>
      <c r="W351" s="8" t="s">
        <v>1000</v>
      </c>
      <c r="X351" s="8"/>
      <c r="Y351" s="8"/>
      <c r="Z351" s="8"/>
      <c r="AA351" s="8"/>
      <c r="AB351" s="8" t="s">
        <v>87</v>
      </c>
      <c r="AC351" s="8" t="s">
        <v>88</v>
      </c>
      <c r="AD351" s="8"/>
      <c r="AE351" s="9" t="str">
        <f t="shared" si="1"/>
        <v>Auto</v>
      </c>
      <c r="AF351" s="9">
        <f t="shared" si="2"/>
        <v>0</v>
      </c>
      <c r="AG351" s="9">
        <f t="shared" si="3"/>
        <v>0</v>
      </c>
      <c r="AH351" s="9">
        <f t="shared" si="4"/>
        <v>1</v>
      </c>
      <c r="AI351" s="7">
        <v>96.0</v>
      </c>
      <c r="AJ351" s="7" t="s">
        <v>1011</v>
      </c>
    </row>
    <row r="352" ht="15.75" customHeight="1">
      <c r="A352" s="7">
        <v>1018.0</v>
      </c>
      <c r="B352" s="7" t="s">
        <v>1010</v>
      </c>
      <c r="C352" s="7" t="s">
        <v>577</v>
      </c>
      <c r="D352" s="7" t="s">
        <v>115</v>
      </c>
      <c r="E352" s="7" t="s">
        <v>80</v>
      </c>
      <c r="F352" s="7">
        <v>1.0</v>
      </c>
      <c r="G352" s="7" t="s">
        <v>95</v>
      </c>
      <c r="H352" s="7" t="s">
        <v>996</v>
      </c>
      <c r="J352" s="7" t="s">
        <v>996</v>
      </c>
      <c r="L352" s="7" t="s">
        <v>997</v>
      </c>
      <c r="O352" s="7" t="s">
        <v>996</v>
      </c>
      <c r="R352" s="7" t="s">
        <v>85</v>
      </c>
      <c r="S352" s="7" t="s">
        <v>96</v>
      </c>
      <c r="T352" s="7">
        <v>0.0</v>
      </c>
      <c r="U352" s="7">
        <v>0.0</v>
      </c>
      <c r="V352" s="7">
        <v>1.0</v>
      </c>
      <c r="W352" s="8" t="s">
        <v>996</v>
      </c>
      <c r="X352" s="8"/>
      <c r="Y352" s="8"/>
      <c r="Z352" s="8"/>
      <c r="AA352" s="8"/>
      <c r="AB352" s="8" t="s">
        <v>87</v>
      </c>
      <c r="AC352" s="8" t="s">
        <v>88</v>
      </c>
      <c r="AD352" s="8"/>
      <c r="AE352" s="9" t="str">
        <f t="shared" si="1"/>
        <v>Auto</v>
      </c>
      <c r="AF352" s="9">
        <f t="shared" si="2"/>
        <v>0</v>
      </c>
      <c r="AG352" s="9">
        <f t="shared" si="3"/>
        <v>0</v>
      </c>
      <c r="AH352" s="9">
        <f t="shared" si="4"/>
        <v>1</v>
      </c>
      <c r="AI352" s="7">
        <v>96.0</v>
      </c>
      <c r="AJ352" s="7" t="s">
        <v>1012</v>
      </c>
    </row>
    <row r="353" ht="15.75" customHeight="1">
      <c r="A353" s="7">
        <v>1025.0</v>
      </c>
      <c r="B353" s="7" t="s">
        <v>1017</v>
      </c>
      <c r="C353" s="7" t="s">
        <v>577</v>
      </c>
      <c r="D353" s="7" t="s">
        <v>102</v>
      </c>
      <c r="E353" s="7" t="s">
        <v>80</v>
      </c>
      <c r="F353" s="7">
        <v>1.0</v>
      </c>
      <c r="G353" s="7" t="s">
        <v>49</v>
      </c>
      <c r="H353" s="7" t="s">
        <v>1018</v>
      </c>
      <c r="J353" s="7" t="s">
        <v>1018</v>
      </c>
      <c r="L353" s="7" t="s">
        <v>1019</v>
      </c>
      <c r="O353" s="7" t="s">
        <v>1018</v>
      </c>
      <c r="R353" s="7" t="s">
        <v>85</v>
      </c>
      <c r="S353" s="7" t="s">
        <v>96</v>
      </c>
      <c r="T353" s="7">
        <v>0.0</v>
      </c>
      <c r="U353" s="7">
        <v>0.0</v>
      </c>
      <c r="V353" s="7">
        <v>1.0</v>
      </c>
      <c r="W353" s="8" t="s">
        <v>1018</v>
      </c>
      <c r="X353" s="8"/>
      <c r="Y353" s="8"/>
      <c r="Z353" s="8"/>
      <c r="AA353" s="8"/>
      <c r="AB353" s="8" t="s">
        <v>87</v>
      </c>
      <c r="AC353" s="8" t="s">
        <v>88</v>
      </c>
      <c r="AD353" s="8"/>
      <c r="AE353" s="9" t="str">
        <f t="shared" si="1"/>
        <v>Auto</v>
      </c>
      <c r="AF353" s="9">
        <f t="shared" si="2"/>
        <v>0</v>
      </c>
      <c r="AG353" s="9">
        <f t="shared" si="3"/>
        <v>0</v>
      </c>
      <c r="AH353" s="9">
        <f t="shared" si="4"/>
        <v>1</v>
      </c>
      <c r="AI353" s="7">
        <v>97.0</v>
      </c>
      <c r="AJ353" s="7" t="s">
        <v>1022</v>
      </c>
    </row>
    <row r="354" ht="15.75" customHeight="1">
      <c r="A354" s="7">
        <v>1026.0</v>
      </c>
      <c r="B354" s="7" t="s">
        <v>1017</v>
      </c>
      <c r="C354" s="7" t="s">
        <v>577</v>
      </c>
      <c r="D354" s="7" t="s">
        <v>102</v>
      </c>
      <c r="E354" s="7" t="s">
        <v>80</v>
      </c>
      <c r="F354" s="7">
        <v>1.0</v>
      </c>
      <c r="G354" s="7" t="s">
        <v>95</v>
      </c>
      <c r="H354" s="7" t="s">
        <v>996</v>
      </c>
      <c r="J354" s="7" t="s">
        <v>996</v>
      </c>
      <c r="L354" s="7" t="s">
        <v>997</v>
      </c>
      <c r="O354" s="7" t="s">
        <v>996</v>
      </c>
      <c r="R354" s="7" t="s">
        <v>85</v>
      </c>
      <c r="S354" s="7" t="s">
        <v>96</v>
      </c>
      <c r="T354" s="7">
        <v>0.0</v>
      </c>
      <c r="U354" s="7">
        <v>0.0</v>
      </c>
      <c r="V354" s="7">
        <v>1.0</v>
      </c>
      <c r="W354" s="8" t="s">
        <v>996</v>
      </c>
      <c r="X354" s="8"/>
      <c r="Y354" s="8"/>
      <c r="Z354" s="8"/>
      <c r="AA354" s="8"/>
      <c r="AB354" s="8" t="s">
        <v>87</v>
      </c>
      <c r="AC354" s="8" t="s">
        <v>88</v>
      </c>
      <c r="AD354" s="8"/>
      <c r="AE354" s="9" t="str">
        <f t="shared" si="1"/>
        <v>Auto</v>
      </c>
      <c r="AF354" s="9">
        <f t="shared" si="2"/>
        <v>0</v>
      </c>
      <c r="AG354" s="9">
        <f t="shared" si="3"/>
        <v>0</v>
      </c>
      <c r="AH354" s="9">
        <f t="shared" si="4"/>
        <v>1</v>
      </c>
      <c r="AI354" s="7">
        <v>97.0</v>
      </c>
      <c r="AJ354" s="7" t="s">
        <v>1023</v>
      </c>
    </row>
    <row r="355" ht="15.75" customHeight="1">
      <c r="A355" s="7">
        <v>1029.0</v>
      </c>
      <c r="B355" s="7" t="s">
        <v>1017</v>
      </c>
      <c r="C355" s="7" t="s">
        <v>577</v>
      </c>
      <c r="D355" s="7" t="s">
        <v>115</v>
      </c>
      <c r="E355" s="7" t="s">
        <v>80</v>
      </c>
      <c r="F355" s="7">
        <v>1.0</v>
      </c>
      <c r="G355" s="7" t="s">
        <v>49</v>
      </c>
      <c r="H355" s="7" t="s">
        <v>1018</v>
      </c>
      <c r="J355" s="7" t="s">
        <v>1018</v>
      </c>
      <c r="L355" s="7" t="s">
        <v>1019</v>
      </c>
      <c r="O355" s="7" t="s">
        <v>1018</v>
      </c>
      <c r="R355" s="7" t="s">
        <v>85</v>
      </c>
      <c r="S355" s="7" t="s">
        <v>96</v>
      </c>
      <c r="T355" s="7">
        <v>0.0</v>
      </c>
      <c r="U355" s="7">
        <v>0.0</v>
      </c>
      <c r="V355" s="7">
        <v>1.0</v>
      </c>
      <c r="W355" s="8" t="s">
        <v>1018</v>
      </c>
      <c r="X355" s="8"/>
      <c r="Y355" s="8"/>
      <c r="Z355" s="8"/>
      <c r="AA355" s="8"/>
      <c r="AB355" s="8" t="s">
        <v>87</v>
      </c>
      <c r="AC355" s="8" t="s">
        <v>88</v>
      </c>
      <c r="AD355" s="8"/>
      <c r="AE355" s="9" t="str">
        <f t="shared" si="1"/>
        <v>Auto</v>
      </c>
      <c r="AF355" s="9">
        <f t="shared" si="2"/>
        <v>0</v>
      </c>
      <c r="AG355" s="9">
        <f t="shared" si="3"/>
        <v>0</v>
      </c>
      <c r="AH355" s="9">
        <f t="shared" si="4"/>
        <v>1</v>
      </c>
      <c r="AI355" s="7">
        <v>97.0</v>
      </c>
      <c r="AJ355" s="7" t="s">
        <v>1022</v>
      </c>
    </row>
    <row r="356" ht="15.75" customHeight="1">
      <c r="A356" s="7">
        <v>1030.0</v>
      </c>
      <c r="B356" s="7" t="s">
        <v>1017</v>
      </c>
      <c r="C356" s="7" t="s">
        <v>577</v>
      </c>
      <c r="D356" s="7" t="s">
        <v>115</v>
      </c>
      <c r="E356" s="7" t="s">
        <v>80</v>
      </c>
      <c r="F356" s="7">
        <v>1.0</v>
      </c>
      <c r="G356" s="7" t="s">
        <v>95</v>
      </c>
      <c r="H356" s="7" t="s">
        <v>996</v>
      </c>
      <c r="J356" s="7" t="s">
        <v>996</v>
      </c>
      <c r="L356" s="7" t="s">
        <v>997</v>
      </c>
      <c r="O356" s="7" t="s">
        <v>996</v>
      </c>
      <c r="R356" s="7" t="s">
        <v>85</v>
      </c>
      <c r="S356" s="7" t="s">
        <v>96</v>
      </c>
      <c r="T356" s="7">
        <v>0.0</v>
      </c>
      <c r="U356" s="7">
        <v>0.0</v>
      </c>
      <c r="V356" s="7">
        <v>1.0</v>
      </c>
      <c r="W356" s="8" t="s">
        <v>996</v>
      </c>
      <c r="X356" s="8"/>
      <c r="Y356" s="8"/>
      <c r="Z356" s="8"/>
      <c r="AA356" s="8"/>
      <c r="AB356" s="8" t="s">
        <v>87</v>
      </c>
      <c r="AC356" s="8" t="s">
        <v>88</v>
      </c>
      <c r="AD356" s="8"/>
      <c r="AE356" s="9" t="str">
        <f t="shared" si="1"/>
        <v>Auto</v>
      </c>
      <c r="AF356" s="9">
        <f t="shared" si="2"/>
        <v>0</v>
      </c>
      <c r="AG356" s="9">
        <f t="shared" si="3"/>
        <v>0</v>
      </c>
      <c r="AH356" s="9">
        <f t="shared" si="4"/>
        <v>1</v>
      </c>
      <c r="AI356" s="7">
        <v>97.0</v>
      </c>
      <c r="AJ356" s="7" t="s">
        <v>1023</v>
      </c>
    </row>
    <row r="357" ht="15.75" customHeight="1">
      <c r="A357" s="7">
        <v>1035.0</v>
      </c>
      <c r="B357" s="7" t="s">
        <v>1024</v>
      </c>
      <c r="C357" s="7" t="s">
        <v>577</v>
      </c>
      <c r="D357" s="7" t="s">
        <v>48</v>
      </c>
      <c r="E357" s="7" t="s">
        <v>80</v>
      </c>
      <c r="F357" s="7">
        <v>1.0</v>
      </c>
      <c r="G357" s="7" t="s">
        <v>90</v>
      </c>
      <c r="H357" s="7" t="s">
        <v>93</v>
      </c>
      <c r="I357" s="7" t="s">
        <v>1025</v>
      </c>
      <c r="J357" s="7" t="s">
        <v>93</v>
      </c>
      <c r="K357" s="7" t="s">
        <v>1025</v>
      </c>
      <c r="L357" s="7" t="s">
        <v>93</v>
      </c>
      <c r="M357" s="7" t="s">
        <v>1026</v>
      </c>
      <c r="N357" s="7" t="s">
        <v>197</v>
      </c>
      <c r="P357" s="7" t="s">
        <v>1027</v>
      </c>
      <c r="Q357" s="7" t="s">
        <v>126</v>
      </c>
      <c r="R357" s="7" t="s">
        <v>85</v>
      </c>
      <c r="S357" s="7" t="s">
        <v>86</v>
      </c>
      <c r="T357" s="7">
        <v>1.0</v>
      </c>
      <c r="U357" s="7">
        <v>1.0</v>
      </c>
      <c r="V357" s="7">
        <v>0.0</v>
      </c>
      <c r="W357" s="8" t="s">
        <v>93</v>
      </c>
      <c r="X357" s="8" t="s">
        <v>1025</v>
      </c>
      <c r="Y357" s="8">
        <v>1.0</v>
      </c>
      <c r="Z357" s="8">
        <v>0.0</v>
      </c>
      <c r="AA357" s="8">
        <v>0.0</v>
      </c>
      <c r="AB357" s="8" t="s">
        <v>87</v>
      </c>
      <c r="AC357" s="8" t="s">
        <v>88</v>
      </c>
      <c r="AD357" s="8"/>
      <c r="AE357" s="9" t="str">
        <f t="shared" si="1"/>
        <v>Manual</v>
      </c>
      <c r="AF357" s="9">
        <f t="shared" si="2"/>
        <v>1</v>
      </c>
      <c r="AG357" s="9">
        <f t="shared" si="3"/>
        <v>0</v>
      </c>
      <c r="AH357" s="9">
        <f t="shared" si="4"/>
        <v>0</v>
      </c>
      <c r="AI357" s="7">
        <v>98.0</v>
      </c>
      <c r="AJ357" s="7" t="s">
        <v>1029</v>
      </c>
    </row>
    <row r="358" ht="15.75" customHeight="1">
      <c r="A358" s="7">
        <v>1036.0</v>
      </c>
      <c r="B358" s="7" t="s">
        <v>1024</v>
      </c>
      <c r="C358" s="7" t="s">
        <v>577</v>
      </c>
      <c r="D358" s="7" t="s">
        <v>48</v>
      </c>
      <c r="E358" s="7" t="s">
        <v>80</v>
      </c>
      <c r="F358" s="7">
        <v>1.0</v>
      </c>
      <c r="G358" s="7" t="s">
        <v>105</v>
      </c>
      <c r="H358" s="7" t="s">
        <v>1020</v>
      </c>
      <c r="I358" s="7" t="s">
        <v>1030</v>
      </c>
      <c r="J358" s="7" t="s">
        <v>1020</v>
      </c>
      <c r="K358" s="7" t="s">
        <v>1030</v>
      </c>
      <c r="L358" s="7" t="s">
        <v>1020</v>
      </c>
      <c r="M358" s="7" t="s">
        <v>1030</v>
      </c>
      <c r="N358" s="7" t="s">
        <v>1021</v>
      </c>
      <c r="P358" s="7" t="s">
        <v>1031</v>
      </c>
      <c r="Q358" s="7" t="s">
        <v>99</v>
      </c>
      <c r="R358" s="7" t="s">
        <v>85</v>
      </c>
      <c r="S358" s="7" t="s">
        <v>86</v>
      </c>
      <c r="T358" s="7">
        <v>1.0</v>
      </c>
      <c r="U358" s="7">
        <v>1.0</v>
      </c>
      <c r="V358" s="7">
        <v>0.0</v>
      </c>
      <c r="W358" s="8" t="s">
        <v>1020</v>
      </c>
      <c r="X358" s="8" t="s">
        <v>1030</v>
      </c>
      <c r="Y358" s="8">
        <v>1.0</v>
      </c>
      <c r="Z358" s="8">
        <v>0.0</v>
      </c>
      <c r="AA358" s="8">
        <v>0.0</v>
      </c>
      <c r="AB358" s="8" t="s">
        <v>87</v>
      </c>
      <c r="AC358" s="8" t="s">
        <v>88</v>
      </c>
      <c r="AD358" s="8"/>
      <c r="AE358" s="9" t="str">
        <f t="shared" si="1"/>
        <v>Manual</v>
      </c>
      <c r="AF358" s="9">
        <f t="shared" si="2"/>
        <v>1</v>
      </c>
      <c r="AG358" s="9">
        <f t="shared" si="3"/>
        <v>0</v>
      </c>
      <c r="AH358" s="9">
        <f t="shared" si="4"/>
        <v>0</v>
      </c>
      <c r="AI358" s="7">
        <v>98.0</v>
      </c>
      <c r="AJ358" s="7" t="s">
        <v>1032</v>
      </c>
    </row>
    <row r="359" ht="15.75" customHeight="1">
      <c r="A359" s="7">
        <v>1037.0</v>
      </c>
      <c r="B359" s="7" t="s">
        <v>1024</v>
      </c>
      <c r="C359" s="7" t="s">
        <v>577</v>
      </c>
      <c r="D359" s="7" t="s">
        <v>102</v>
      </c>
      <c r="E359" s="7" t="s">
        <v>80</v>
      </c>
      <c r="F359" s="7">
        <v>1.0</v>
      </c>
      <c r="G359" s="7" t="s">
        <v>49</v>
      </c>
      <c r="H359" s="7" t="s">
        <v>1033</v>
      </c>
      <c r="J359" s="7" t="s">
        <v>1033</v>
      </c>
      <c r="L359" s="7" t="s">
        <v>1034</v>
      </c>
      <c r="O359" s="7" t="s">
        <v>1033</v>
      </c>
      <c r="R359" s="7" t="s">
        <v>85</v>
      </c>
      <c r="S359" s="7" t="s">
        <v>96</v>
      </c>
      <c r="T359" s="7">
        <v>0.0</v>
      </c>
      <c r="U359" s="7">
        <v>0.0</v>
      </c>
      <c r="V359" s="7">
        <v>1.0</v>
      </c>
      <c r="W359" s="8" t="s">
        <v>1033</v>
      </c>
      <c r="X359" s="8"/>
      <c r="Y359" s="8"/>
      <c r="Z359" s="8"/>
      <c r="AA359" s="8"/>
      <c r="AB359" s="8" t="s">
        <v>87</v>
      </c>
      <c r="AC359" s="8" t="s">
        <v>88</v>
      </c>
      <c r="AD359" s="8"/>
      <c r="AE359" s="9" t="str">
        <f t="shared" si="1"/>
        <v>Auto</v>
      </c>
      <c r="AF359" s="9">
        <f t="shared" si="2"/>
        <v>0</v>
      </c>
      <c r="AG359" s="9">
        <f t="shared" si="3"/>
        <v>0</v>
      </c>
      <c r="AH359" s="9">
        <f t="shared" si="4"/>
        <v>1</v>
      </c>
      <c r="AI359" s="7">
        <v>98.0</v>
      </c>
      <c r="AJ359" s="7" t="s">
        <v>1035</v>
      </c>
    </row>
    <row r="360" ht="15.75" customHeight="1">
      <c r="A360" s="7">
        <v>1038.0</v>
      </c>
      <c r="B360" s="7" t="s">
        <v>1024</v>
      </c>
      <c r="C360" s="7" t="s">
        <v>577</v>
      </c>
      <c r="D360" s="7" t="s">
        <v>102</v>
      </c>
      <c r="E360" s="7" t="s">
        <v>80</v>
      </c>
      <c r="F360" s="7">
        <v>1.0</v>
      </c>
      <c r="G360" s="7" t="s">
        <v>95</v>
      </c>
      <c r="H360" s="7" t="s">
        <v>996</v>
      </c>
      <c r="J360" s="7" t="s">
        <v>996</v>
      </c>
      <c r="L360" s="7" t="s">
        <v>997</v>
      </c>
      <c r="O360" s="7" t="s">
        <v>996</v>
      </c>
      <c r="R360" s="7" t="s">
        <v>85</v>
      </c>
      <c r="S360" s="7" t="s">
        <v>96</v>
      </c>
      <c r="T360" s="7">
        <v>0.0</v>
      </c>
      <c r="U360" s="7">
        <v>0.0</v>
      </c>
      <c r="V360" s="7">
        <v>1.0</v>
      </c>
      <c r="W360" s="8" t="s">
        <v>996</v>
      </c>
      <c r="X360" s="8"/>
      <c r="Y360" s="8"/>
      <c r="Z360" s="8"/>
      <c r="AA360" s="8"/>
      <c r="AB360" s="8" t="s">
        <v>87</v>
      </c>
      <c r="AC360" s="8" t="s">
        <v>88</v>
      </c>
      <c r="AD360" s="8"/>
      <c r="AE360" s="9" t="str">
        <f t="shared" si="1"/>
        <v>Auto</v>
      </c>
      <c r="AF360" s="9">
        <f t="shared" si="2"/>
        <v>0</v>
      </c>
      <c r="AG360" s="9">
        <f t="shared" si="3"/>
        <v>0</v>
      </c>
      <c r="AH360" s="9">
        <f t="shared" si="4"/>
        <v>1</v>
      </c>
      <c r="AI360" s="7">
        <v>98.0</v>
      </c>
      <c r="AJ360" s="7" t="s">
        <v>1037</v>
      </c>
    </row>
    <row r="361" ht="15.75" customHeight="1">
      <c r="A361" s="7">
        <v>1041.0</v>
      </c>
      <c r="B361" s="7" t="s">
        <v>1024</v>
      </c>
      <c r="C361" s="7" t="s">
        <v>577</v>
      </c>
      <c r="D361" s="7" t="s">
        <v>115</v>
      </c>
      <c r="E361" s="7" t="s">
        <v>80</v>
      </c>
      <c r="F361" s="7">
        <v>1.0</v>
      </c>
      <c r="G361" s="7" t="s">
        <v>49</v>
      </c>
      <c r="H361" s="7" t="s">
        <v>1033</v>
      </c>
      <c r="J361" s="7" t="s">
        <v>1033</v>
      </c>
      <c r="L361" s="7" t="s">
        <v>1034</v>
      </c>
      <c r="O361" s="7" t="s">
        <v>1033</v>
      </c>
      <c r="R361" s="7" t="s">
        <v>85</v>
      </c>
      <c r="S361" s="7" t="s">
        <v>96</v>
      </c>
      <c r="T361" s="7">
        <v>0.0</v>
      </c>
      <c r="U361" s="7">
        <v>0.0</v>
      </c>
      <c r="V361" s="7">
        <v>1.0</v>
      </c>
      <c r="W361" s="8" t="s">
        <v>1033</v>
      </c>
      <c r="X361" s="8"/>
      <c r="Y361" s="8"/>
      <c r="Z361" s="8"/>
      <c r="AA361" s="8"/>
      <c r="AB361" s="8" t="s">
        <v>87</v>
      </c>
      <c r="AC361" s="8" t="s">
        <v>88</v>
      </c>
      <c r="AD361" s="8"/>
      <c r="AE361" s="9" t="str">
        <f t="shared" si="1"/>
        <v>Auto</v>
      </c>
      <c r="AF361" s="9">
        <f t="shared" si="2"/>
        <v>0</v>
      </c>
      <c r="AG361" s="9">
        <f t="shared" si="3"/>
        <v>0</v>
      </c>
      <c r="AH361" s="9">
        <f t="shared" si="4"/>
        <v>1</v>
      </c>
      <c r="AI361" s="7">
        <v>98.0</v>
      </c>
      <c r="AJ361" s="7" t="s">
        <v>1035</v>
      </c>
    </row>
    <row r="362" ht="15.75" customHeight="1">
      <c r="A362" s="7">
        <v>1042.0</v>
      </c>
      <c r="B362" s="7" t="s">
        <v>1024</v>
      </c>
      <c r="C362" s="7" t="s">
        <v>577</v>
      </c>
      <c r="D362" s="7" t="s">
        <v>115</v>
      </c>
      <c r="E362" s="7" t="s">
        <v>80</v>
      </c>
      <c r="F362" s="7">
        <v>1.0</v>
      </c>
      <c r="G362" s="7" t="s">
        <v>95</v>
      </c>
      <c r="H362" s="7" t="s">
        <v>996</v>
      </c>
      <c r="J362" s="7" t="s">
        <v>996</v>
      </c>
      <c r="L362" s="7" t="s">
        <v>997</v>
      </c>
      <c r="O362" s="7" t="s">
        <v>996</v>
      </c>
      <c r="R362" s="7" t="s">
        <v>85</v>
      </c>
      <c r="S362" s="7" t="s">
        <v>96</v>
      </c>
      <c r="T362" s="7">
        <v>0.0</v>
      </c>
      <c r="U362" s="7">
        <v>0.0</v>
      </c>
      <c r="V362" s="7">
        <v>1.0</v>
      </c>
      <c r="W362" s="8" t="s">
        <v>996</v>
      </c>
      <c r="X362" s="8"/>
      <c r="Y362" s="8"/>
      <c r="Z362" s="8"/>
      <c r="AA362" s="8"/>
      <c r="AB362" s="8" t="s">
        <v>87</v>
      </c>
      <c r="AC362" s="8" t="s">
        <v>88</v>
      </c>
      <c r="AD362" s="8"/>
      <c r="AE362" s="9" t="str">
        <f t="shared" si="1"/>
        <v>Auto</v>
      </c>
      <c r="AF362" s="9">
        <f t="shared" si="2"/>
        <v>0</v>
      </c>
      <c r="AG362" s="9">
        <f t="shared" si="3"/>
        <v>0</v>
      </c>
      <c r="AH362" s="9">
        <f t="shared" si="4"/>
        <v>1</v>
      </c>
      <c r="AI362" s="7">
        <v>98.0</v>
      </c>
      <c r="AJ362" s="7" t="s">
        <v>1037</v>
      </c>
    </row>
    <row r="363" ht="15.75" customHeight="1">
      <c r="A363" s="7">
        <v>1043.0</v>
      </c>
      <c r="B363" s="7" t="s">
        <v>1024</v>
      </c>
      <c r="C363" s="7" t="s">
        <v>577</v>
      </c>
      <c r="D363" s="7" t="s">
        <v>115</v>
      </c>
      <c r="E363" s="7" t="s">
        <v>80</v>
      </c>
      <c r="F363" s="7">
        <v>1.0</v>
      </c>
      <c r="G363" s="7" t="s">
        <v>90</v>
      </c>
      <c r="H363" s="7" t="s">
        <v>93</v>
      </c>
      <c r="I363" s="7" t="s">
        <v>1026</v>
      </c>
      <c r="J363" s="7" t="s">
        <v>93</v>
      </c>
      <c r="K363" s="7" t="s">
        <v>1026</v>
      </c>
      <c r="L363" s="7" t="s">
        <v>93</v>
      </c>
      <c r="M363" s="7" t="s">
        <v>1026</v>
      </c>
      <c r="N363" s="7" t="s">
        <v>1036</v>
      </c>
      <c r="P363" s="7" t="s">
        <v>1039</v>
      </c>
      <c r="Q363" s="7" t="s">
        <v>99</v>
      </c>
      <c r="R363" s="7" t="s">
        <v>85</v>
      </c>
      <c r="S363" s="7" t="s">
        <v>86</v>
      </c>
      <c r="T363" s="7">
        <v>1.0</v>
      </c>
      <c r="U363" s="7">
        <v>1.0</v>
      </c>
      <c r="V363" s="7">
        <v>0.0</v>
      </c>
      <c r="W363" s="8" t="s">
        <v>93</v>
      </c>
      <c r="X363" s="8" t="s">
        <v>1026</v>
      </c>
      <c r="Y363" s="8">
        <v>1.0</v>
      </c>
      <c r="Z363" s="8">
        <v>0.0</v>
      </c>
      <c r="AA363" s="8">
        <v>0.0</v>
      </c>
      <c r="AB363" s="8" t="s">
        <v>87</v>
      </c>
      <c r="AC363" s="8" t="s">
        <v>88</v>
      </c>
      <c r="AD363" s="8"/>
      <c r="AE363" s="9" t="str">
        <f t="shared" si="1"/>
        <v>Manual</v>
      </c>
      <c r="AF363" s="9">
        <f t="shared" si="2"/>
        <v>1</v>
      </c>
      <c r="AG363" s="9">
        <f t="shared" si="3"/>
        <v>0</v>
      </c>
      <c r="AH363" s="9">
        <f t="shared" si="4"/>
        <v>0</v>
      </c>
      <c r="AI363" s="7">
        <v>98.0</v>
      </c>
      <c r="AJ363" s="7" t="s">
        <v>1029</v>
      </c>
    </row>
    <row r="364" ht="15.75" customHeight="1">
      <c r="A364" s="7">
        <v>1044.0</v>
      </c>
      <c r="B364" s="7" t="s">
        <v>1024</v>
      </c>
      <c r="C364" s="7" t="s">
        <v>577</v>
      </c>
      <c r="D364" s="7" t="s">
        <v>115</v>
      </c>
      <c r="E364" s="7" t="s">
        <v>80</v>
      </c>
      <c r="F364" s="7">
        <v>1.0</v>
      </c>
      <c r="G364" s="7" t="s">
        <v>105</v>
      </c>
      <c r="H364" s="7" t="s">
        <v>1020</v>
      </c>
      <c r="I364" s="7" t="s">
        <v>1030</v>
      </c>
      <c r="J364" s="7" t="s">
        <v>1020</v>
      </c>
      <c r="K364" s="7" t="s">
        <v>1030</v>
      </c>
      <c r="L364" s="7" t="s">
        <v>1020</v>
      </c>
      <c r="M364" s="7" t="s">
        <v>1030</v>
      </c>
      <c r="N364" s="7" t="s">
        <v>1021</v>
      </c>
      <c r="P364" s="7" t="s">
        <v>1031</v>
      </c>
      <c r="Q364" s="7" t="s">
        <v>99</v>
      </c>
      <c r="R364" s="7" t="s">
        <v>85</v>
      </c>
      <c r="S364" s="7" t="s">
        <v>86</v>
      </c>
      <c r="T364" s="7">
        <v>1.0</v>
      </c>
      <c r="U364" s="7">
        <v>1.0</v>
      </c>
      <c r="V364" s="7">
        <v>0.0</v>
      </c>
      <c r="W364" s="8" t="s">
        <v>1020</v>
      </c>
      <c r="X364" s="8" t="s">
        <v>1030</v>
      </c>
      <c r="Y364" s="8">
        <v>1.0</v>
      </c>
      <c r="Z364" s="8">
        <v>0.0</v>
      </c>
      <c r="AA364" s="8">
        <v>0.0</v>
      </c>
      <c r="AB364" s="8" t="s">
        <v>87</v>
      </c>
      <c r="AC364" s="8" t="s">
        <v>88</v>
      </c>
      <c r="AD364" s="8"/>
      <c r="AE364" s="9" t="str">
        <f t="shared" si="1"/>
        <v>Manual</v>
      </c>
      <c r="AF364" s="9">
        <f t="shared" si="2"/>
        <v>1</v>
      </c>
      <c r="AG364" s="9">
        <f t="shared" si="3"/>
        <v>0</v>
      </c>
      <c r="AH364" s="9">
        <f t="shared" si="4"/>
        <v>0</v>
      </c>
      <c r="AI364" s="7">
        <v>98.0</v>
      </c>
      <c r="AJ364" s="7" t="s">
        <v>1032</v>
      </c>
    </row>
    <row r="365" ht="15.75" customHeight="1">
      <c r="A365" s="7">
        <v>1047.0</v>
      </c>
      <c r="B365" s="7" t="s">
        <v>1040</v>
      </c>
      <c r="C365" s="7" t="s">
        <v>577</v>
      </c>
      <c r="D365" s="7" t="s">
        <v>48</v>
      </c>
      <c r="E365" s="7" t="s">
        <v>80</v>
      </c>
      <c r="F365" s="7">
        <v>1.0</v>
      </c>
      <c r="G365" s="7" t="s">
        <v>90</v>
      </c>
      <c r="H365" s="7" t="s">
        <v>93</v>
      </c>
      <c r="I365" s="7" t="s">
        <v>1025</v>
      </c>
      <c r="J365" s="7" t="s">
        <v>93</v>
      </c>
      <c r="K365" s="7" t="s">
        <v>1025</v>
      </c>
      <c r="L365" s="7" t="s">
        <v>93</v>
      </c>
      <c r="M365" s="7" t="s">
        <v>1026</v>
      </c>
      <c r="N365" s="7" t="s">
        <v>197</v>
      </c>
      <c r="P365" s="7" t="s">
        <v>1027</v>
      </c>
      <c r="Q365" s="7" t="s">
        <v>126</v>
      </c>
      <c r="R365" s="7" t="s">
        <v>85</v>
      </c>
      <c r="S365" s="7" t="s">
        <v>86</v>
      </c>
      <c r="T365" s="7">
        <v>1.0</v>
      </c>
      <c r="U365" s="7">
        <v>1.0</v>
      </c>
      <c r="V365" s="7">
        <v>0.0</v>
      </c>
      <c r="W365" s="8" t="s">
        <v>93</v>
      </c>
      <c r="X365" s="8" t="s">
        <v>1025</v>
      </c>
      <c r="Y365" s="8">
        <v>1.0</v>
      </c>
      <c r="Z365" s="8">
        <v>0.0</v>
      </c>
      <c r="AA365" s="8">
        <v>0.0</v>
      </c>
      <c r="AB365" s="8" t="s">
        <v>87</v>
      </c>
      <c r="AC365" s="8" t="s">
        <v>88</v>
      </c>
      <c r="AD365" s="8"/>
      <c r="AE365" s="9" t="str">
        <f t="shared" si="1"/>
        <v>Manual</v>
      </c>
      <c r="AF365" s="9">
        <f t="shared" si="2"/>
        <v>1</v>
      </c>
      <c r="AG365" s="9">
        <f t="shared" si="3"/>
        <v>0</v>
      </c>
      <c r="AH365" s="9">
        <f t="shared" si="4"/>
        <v>0</v>
      </c>
      <c r="AI365" s="7">
        <v>99.0</v>
      </c>
      <c r="AJ365" s="7" t="s">
        <v>1041</v>
      </c>
    </row>
    <row r="366" ht="15.75" customHeight="1">
      <c r="A366" s="7">
        <v>1048.0</v>
      </c>
      <c r="B366" s="7" t="s">
        <v>1040</v>
      </c>
      <c r="C366" s="7" t="s">
        <v>577</v>
      </c>
      <c r="D366" s="7" t="s">
        <v>48</v>
      </c>
      <c r="E366" s="7" t="s">
        <v>80</v>
      </c>
      <c r="F366" s="7">
        <v>1.0</v>
      </c>
      <c r="G366" s="7" t="s">
        <v>105</v>
      </c>
      <c r="H366" s="7" t="s">
        <v>1020</v>
      </c>
      <c r="I366" s="7" t="s">
        <v>1042</v>
      </c>
      <c r="J366" s="7" t="s">
        <v>1020</v>
      </c>
      <c r="K366" s="7" t="s">
        <v>1042</v>
      </c>
      <c r="L366" s="7" t="s">
        <v>1020</v>
      </c>
      <c r="M366" s="7" t="s">
        <v>1042</v>
      </c>
      <c r="N366" s="7" t="s">
        <v>1043</v>
      </c>
      <c r="P366" s="7" t="s">
        <v>1031</v>
      </c>
      <c r="Q366" s="7" t="s">
        <v>109</v>
      </c>
      <c r="R366" s="7" t="s">
        <v>85</v>
      </c>
      <c r="S366" s="7" t="s">
        <v>86</v>
      </c>
      <c r="T366" s="7">
        <v>1.0</v>
      </c>
      <c r="U366" s="7">
        <v>1.0</v>
      </c>
      <c r="V366" s="7">
        <v>0.0</v>
      </c>
      <c r="W366" s="8" t="s">
        <v>1020</v>
      </c>
      <c r="X366" s="8" t="s">
        <v>1042</v>
      </c>
      <c r="Y366" s="8">
        <v>1.0</v>
      </c>
      <c r="Z366" s="8">
        <v>0.0</v>
      </c>
      <c r="AA366" s="8">
        <v>0.0</v>
      </c>
      <c r="AB366" s="8" t="s">
        <v>87</v>
      </c>
      <c r="AC366" s="8" t="s">
        <v>88</v>
      </c>
      <c r="AD366" s="8"/>
      <c r="AE366" s="9" t="str">
        <f t="shared" si="1"/>
        <v>Manual</v>
      </c>
      <c r="AF366" s="9">
        <f t="shared" si="2"/>
        <v>1</v>
      </c>
      <c r="AG366" s="9">
        <f t="shared" si="3"/>
        <v>0</v>
      </c>
      <c r="AH366" s="9">
        <f t="shared" si="4"/>
        <v>0</v>
      </c>
      <c r="AI366" s="7">
        <v>99.0</v>
      </c>
      <c r="AJ366" s="7" t="s">
        <v>1044</v>
      </c>
    </row>
    <row r="367" ht="15.75" customHeight="1">
      <c r="A367" s="7">
        <v>1049.0</v>
      </c>
      <c r="B367" s="7" t="s">
        <v>1040</v>
      </c>
      <c r="C367" s="7" t="s">
        <v>577</v>
      </c>
      <c r="D367" s="7" t="s">
        <v>102</v>
      </c>
      <c r="E367" s="7" t="s">
        <v>80</v>
      </c>
      <c r="F367" s="7">
        <v>1.0</v>
      </c>
      <c r="G367" s="7" t="s">
        <v>49</v>
      </c>
      <c r="H367" s="7" t="s">
        <v>1045</v>
      </c>
      <c r="I367" s="7" t="s">
        <v>1046</v>
      </c>
      <c r="J367" s="7" t="s">
        <v>1045</v>
      </c>
      <c r="K367" s="7" t="s">
        <v>1046</v>
      </c>
      <c r="L367" s="7" t="s">
        <v>1047</v>
      </c>
      <c r="M367" s="7" t="s">
        <v>1046</v>
      </c>
      <c r="O367" s="7" t="s">
        <v>1045</v>
      </c>
      <c r="P367" s="7" t="s">
        <v>1046</v>
      </c>
      <c r="R367" s="7" t="s">
        <v>85</v>
      </c>
      <c r="S367" s="7" t="s">
        <v>96</v>
      </c>
      <c r="T367" s="7">
        <v>0.0</v>
      </c>
      <c r="U367" s="7">
        <v>1.0</v>
      </c>
      <c r="V367" s="7">
        <v>1.0</v>
      </c>
      <c r="W367" s="8" t="s">
        <v>1045</v>
      </c>
      <c r="X367" s="8" t="s">
        <v>1046</v>
      </c>
      <c r="Y367" s="8"/>
      <c r="Z367" s="8"/>
      <c r="AA367" s="8"/>
      <c r="AB367" s="8" t="s">
        <v>87</v>
      </c>
      <c r="AC367" s="8" t="s">
        <v>88</v>
      </c>
      <c r="AD367" s="8"/>
      <c r="AE367" s="9" t="str">
        <f t="shared" si="1"/>
        <v>Auto</v>
      </c>
      <c r="AF367" s="9">
        <f t="shared" si="2"/>
        <v>0</v>
      </c>
      <c r="AG367" s="9">
        <f t="shared" si="3"/>
        <v>1</v>
      </c>
      <c r="AH367" s="9">
        <f t="shared" si="4"/>
        <v>1</v>
      </c>
      <c r="AI367" s="7">
        <v>99.0</v>
      </c>
      <c r="AJ367" s="7" t="s">
        <v>1048</v>
      </c>
    </row>
    <row r="368" ht="15.75" customHeight="1">
      <c r="A368" s="7">
        <v>1050.0</v>
      </c>
      <c r="B368" s="7" t="s">
        <v>1040</v>
      </c>
      <c r="C368" s="7" t="s">
        <v>577</v>
      </c>
      <c r="D368" s="7" t="s">
        <v>102</v>
      </c>
      <c r="E368" s="7" t="s">
        <v>80</v>
      </c>
      <c r="F368" s="7">
        <v>1.0</v>
      </c>
      <c r="G368" s="7" t="s">
        <v>95</v>
      </c>
      <c r="H368" s="7" t="s">
        <v>996</v>
      </c>
      <c r="I368" s="7" t="s">
        <v>1049</v>
      </c>
      <c r="J368" s="7" t="s">
        <v>996</v>
      </c>
      <c r="K368" s="7" t="s">
        <v>1049</v>
      </c>
      <c r="L368" s="7" t="s">
        <v>997</v>
      </c>
      <c r="M368" s="7" t="s">
        <v>1050</v>
      </c>
      <c r="O368" s="7" t="s">
        <v>996</v>
      </c>
      <c r="P368" s="7" t="s">
        <v>1049</v>
      </c>
      <c r="R368" s="7" t="s">
        <v>85</v>
      </c>
      <c r="S368" s="7" t="s">
        <v>96</v>
      </c>
      <c r="T368" s="7">
        <v>0.0</v>
      </c>
      <c r="U368" s="7">
        <v>1.0</v>
      </c>
      <c r="V368" s="7">
        <v>1.0</v>
      </c>
      <c r="W368" s="8" t="s">
        <v>996</v>
      </c>
      <c r="X368" s="8" t="s">
        <v>1049</v>
      </c>
      <c r="Y368" s="8"/>
      <c r="Z368" s="8"/>
      <c r="AA368" s="8"/>
      <c r="AB368" s="8" t="s">
        <v>87</v>
      </c>
      <c r="AC368" s="8" t="s">
        <v>88</v>
      </c>
      <c r="AD368" s="8"/>
      <c r="AE368" s="9" t="str">
        <f t="shared" si="1"/>
        <v>Auto</v>
      </c>
      <c r="AF368" s="9">
        <f t="shared" si="2"/>
        <v>0</v>
      </c>
      <c r="AG368" s="9">
        <f t="shared" si="3"/>
        <v>1</v>
      </c>
      <c r="AH368" s="9">
        <f t="shared" si="4"/>
        <v>1</v>
      </c>
      <c r="AI368" s="7">
        <v>99.0</v>
      </c>
      <c r="AJ368" s="7" t="s">
        <v>1051</v>
      </c>
    </row>
    <row r="369" ht="15.75" customHeight="1">
      <c r="A369" s="7">
        <v>1053.0</v>
      </c>
      <c r="B369" s="7" t="s">
        <v>1040</v>
      </c>
      <c r="C369" s="7" t="s">
        <v>577</v>
      </c>
      <c r="D369" s="7" t="s">
        <v>115</v>
      </c>
      <c r="E369" s="7" t="s">
        <v>80</v>
      </c>
      <c r="F369" s="7">
        <v>1.0</v>
      </c>
      <c r="G369" s="7" t="s">
        <v>49</v>
      </c>
      <c r="H369" s="7" t="s">
        <v>1045</v>
      </c>
      <c r="J369" s="7" t="s">
        <v>1045</v>
      </c>
      <c r="L369" s="7" t="s">
        <v>1047</v>
      </c>
      <c r="O369" s="7" t="s">
        <v>1045</v>
      </c>
      <c r="R369" s="7" t="s">
        <v>85</v>
      </c>
      <c r="S369" s="7" t="s">
        <v>96</v>
      </c>
      <c r="T369" s="7">
        <v>0.0</v>
      </c>
      <c r="U369" s="7">
        <v>0.0</v>
      </c>
      <c r="V369" s="7">
        <v>1.0</v>
      </c>
      <c r="W369" s="8" t="s">
        <v>1045</v>
      </c>
      <c r="X369" s="8"/>
      <c r="Y369" s="8"/>
      <c r="Z369" s="8"/>
      <c r="AA369" s="8"/>
      <c r="AB369" s="8" t="s">
        <v>87</v>
      </c>
      <c r="AC369" s="8" t="s">
        <v>88</v>
      </c>
      <c r="AD369" s="8"/>
      <c r="AE369" s="9" t="str">
        <f t="shared" si="1"/>
        <v>Auto</v>
      </c>
      <c r="AF369" s="9">
        <f t="shared" si="2"/>
        <v>0</v>
      </c>
      <c r="AG369" s="9">
        <f t="shared" si="3"/>
        <v>0</v>
      </c>
      <c r="AH369" s="9">
        <f t="shared" si="4"/>
        <v>1</v>
      </c>
      <c r="AI369" s="7">
        <v>99.0</v>
      </c>
      <c r="AJ369" s="7" t="s">
        <v>1048</v>
      </c>
    </row>
    <row r="370" ht="15.75" customHeight="1">
      <c r="A370" s="7">
        <v>1054.0</v>
      </c>
      <c r="B370" s="7" t="s">
        <v>1040</v>
      </c>
      <c r="C370" s="7" t="s">
        <v>577</v>
      </c>
      <c r="D370" s="7" t="s">
        <v>115</v>
      </c>
      <c r="E370" s="7" t="s">
        <v>80</v>
      </c>
      <c r="F370" s="7">
        <v>1.0</v>
      </c>
      <c r="G370" s="7" t="s">
        <v>95</v>
      </c>
      <c r="H370" s="7" t="s">
        <v>996</v>
      </c>
      <c r="J370" s="7" t="s">
        <v>996</v>
      </c>
      <c r="L370" s="7" t="s">
        <v>997</v>
      </c>
      <c r="O370" s="7" t="s">
        <v>996</v>
      </c>
      <c r="R370" s="7" t="s">
        <v>85</v>
      </c>
      <c r="S370" s="7" t="s">
        <v>96</v>
      </c>
      <c r="T370" s="7">
        <v>0.0</v>
      </c>
      <c r="U370" s="7">
        <v>0.0</v>
      </c>
      <c r="V370" s="7">
        <v>1.0</v>
      </c>
      <c r="W370" s="8" t="s">
        <v>996</v>
      </c>
      <c r="X370" s="8"/>
      <c r="Y370" s="8"/>
      <c r="Z370" s="8"/>
      <c r="AA370" s="8"/>
      <c r="AB370" s="8" t="s">
        <v>87</v>
      </c>
      <c r="AC370" s="8" t="s">
        <v>88</v>
      </c>
      <c r="AD370" s="8"/>
      <c r="AE370" s="9" t="str">
        <f t="shared" si="1"/>
        <v>Auto</v>
      </c>
      <c r="AF370" s="9">
        <f t="shared" si="2"/>
        <v>0</v>
      </c>
      <c r="AG370" s="9">
        <f t="shared" si="3"/>
        <v>0</v>
      </c>
      <c r="AH370" s="9">
        <f t="shared" si="4"/>
        <v>1</v>
      </c>
      <c r="AI370" s="7">
        <v>99.0</v>
      </c>
      <c r="AJ370" s="7" t="s">
        <v>1051</v>
      </c>
    </row>
    <row r="371" ht="15.75" customHeight="1">
      <c r="A371" s="7">
        <v>1055.0</v>
      </c>
      <c r="B371" s="7" t="s">
        <v>1040</v>
      </c>
      <c r="C371" s="7" t="s">
        <v>577</v>
      </c>
      <c r="D371" s="7" t="s">
        <v>115</v>
      </c>
      <c r="E371" s="7" t="s">
        <v>80</v>
      </c>
      <c r="F371" s="7">
        <v>1.0</v>
      </c>
      <c r="G371" s="7" t="s">
        <v>90</v>
      </c>
      <c r="H371" s="7" t="s">
        <v>93</v>
      </c>
      <c r="I371" s="7" t="s">
        <v>1026</v>
      </c>
      <c r="J371" s="7" t="s">
        <v>93</v>
      </c>
      <c r="K371" s="7" t="s">
        <v>1026</v>
      </c>
      <c r="L371" s="7" t="s">
        <v>93</v>
      </c>
      <c r="M371" s="7" t="s">
        <v>1026</v>
      </c>
      <c r="N371" s="7" t="s">
        <v>1036</v>
      </c>
      <c r="P371" s="7" t="s">
        <v>1039</v>
      </c>
      <c r="Q371" s="7" t="s">
        <v>99</v>
      </c>
      <c r="R371" s="7" t="s">
        <v>85</v>
      </c>
      <c r="S371" s="7" t="s">
        <v>86</v>
      </c>
      <c r="T371" s="7">
        <v>1.0</v>
      </c>
      <c r="U371" s="7">
        <v>1.0</v>
      </c>
      <c r="V371" s="7">
        <v>0.0</v>
      </c>
      <c r="W371" s="8" t="s">
        <v>93</v>
      </c>
      <c r="X371" s="8" t="s">
        <v>1026</v>
      </c>
      <c r="Y371" s="8">
        <v>1.0</v>
      </c>
      <c r="Z371" s="8">
        <v>0.0</v>
      </c>
      <c r="AA371" s="8">
        <v>0.0</v>
      </c>
      <c r="AB371" s="8" t="s">
        <v>87</v>
      </c>
      <c r="AC371" s="8" t="s">
        <v>88</v>
      </c>
      <c r="AD371" s="8"/>
      <c r="AE371" s="9" t="str">
        <f t="shared" si="1"/>
        <v>Manual</v>
      </c>
      <c r="AF371" s="9">
        <f t="shared" si="2"/>
        <v>1</v>
      </c>
      <c r="AG371" s="9">
        <f t="shared" si="3"/>
        <v>0</v>
      </c>
      <c r="AH371" s="9">
        <f t="shared" si="4"/>
        <v>0</v>
      </c>
      <c r="AI371" s="7">
        <v>99.0</v>
      </c>
      <c r="AJ371" s="7" t="s">
        <v>1041</v>
      </c>
    </row>
    <row r="372" ht="15.75" customHeight="1">
      <c r="A372" s="7">
        <v>1056.0</v>
      </c>
      <c r="B372" s="7" t="s">
        <v>1040</v>
      </c>
      <c r="C372" s="7" t="s">
        <v>577</v>
      </c>
      <c r="D372" s="7" t="s">
        <v>115</v>
      </c>
      <c r="E372" s="7" t="s">
        <v>80</v>
      </c>
      <c r="F372" s="7">
        <v>1.0</v>
      </c>
      <c r="G372" s="7" t="s">
        <v>105</v>
      </c>
      <c r="H372" s="7" t="s">
        <v>1020</v>
      </c>
      <c r="I372" s="7" t="s">
        <v>1042</v>
      </c>
      <c r="J372" s="7" t="s">
        <v>1020</v>
      </c>
      <c r="K372" s="7" t="s">
        <v>1042</v>
      </c>
      <c r="L372" s="7" t="s">
        <v>1020</v>
      </c>
      <c r="M372" s="7" t="s">
        <v>1042</v>
      </c>
      <c r="N372" s="7" t="s">
        <v>1043</v>
      </c>
      <c r="P372" s="7" t="s">
        <v>1031</v>
      </c>
      <c r="Q372" s="7" t="s">
        <v>109</v>
      </c>
      <c r="R372" s="7" t="s">
        <v>85</v>
      </c>
      <c r="S372" s="7" t="s">
        <v>86</v>
      </c>
      <c r="T372" s="7">
        <v>1.0</v>
      </c>
      <c r="U372" s="7">
        <v>1.0</v>
      </c>
      <c r="V372" s="7">
        <v>0.0</v>
      </c>
      <c r="W372" s="8" t="s">
        <v>1020</v>
      </c>
      <c r="X372" s="8" t="s">
        <v>1042</v>
      </c>
      <c r="Y372" s="8">
        <v>1.0</v>
      </c>
      <c r="Z372" s="8">
        <v>0.0</v>
      </c>
      <c r="AA372" s="8">
        <v>0.0</v>
      </c>
      <c r="AB372" s="8" t="s">
        <v>87</v>
      </c>
      <c r="AC372" s="8" t="s">
        <v>88</v>
      </c>
      <c r="AD372" s="8"/>
      <c r="AE372" s="9" t="str">
        <f t="shared" si="1"/>
        <v>Manual</v>
      </c>
      <c r="AF372" s="9">
        <f t="shared" si="2"/>
        <v>1</v>
      </c>
      <c r="AG372" s="9">
        <f t="shared" si="3"/>
        <v>0</v>
      </c>
      <c r="AH372" s="9">
        <f t="shared" si="4"/>
        <v>0</v>
      </c>
      <c r="AI372" s="7">
        <v>99.0</v>
      </c>
      <c r="AJ372" s="7" t="s">
        <v>1044</v>
      </c>
    </row>
    <row r="373" ht="15.75" customHeight="1">
      <c r="A373" s="7">
        <v>1059.0</v>
      </c>
      <c r="B373" s="7" t="s">
        <v>1055</v>
      </c>
      <c r="C373" s="7" t="s">
        <v>577</v>
      </c>
      <c r="D373" s="7" t="s">
        <v>48</v>
      </c>
      <c r="E373" s="7" t="s">
        <v>80</v>
      </c>
      <c r="F373" s="7">
        <v>1.0</v>
      </c>
      <c r="G373" s="7" t="s">
        <v>90</v>
      </c>
      <c r="H373" s="7" t="s">
        <v>93</v>
      </c>
      <c r="I373" s="7" t="s">
        <v>1025</v>
      </c>
      <c r="J373" s="7" t="s">
        <v>93</v>
      </c>
      <c r="K373" s="7" t="s">
        <v>1025</v>
      </c>
      <c r="L373" s="7" t="s">
        <v>93</v>
      </c>
      <c r="M373" s="7" t="s">
        <v>1026</v>
      </c>
      <c r="N373" s="7" t="s">
        <v>197</v>
      </c>
      <c r="P373" s="7" t="s">
        <v>1027</v>
      </c>
      <c r="Q373" s="7" t="s">
        <v>126</v>
      </c>
      <c r="R373" s="7" t="s">
        <v>85</v>
      </c>
      <c r="S373" s="7" t="s">
        <v>86</v>
      </c>
      <c r="T373" s="7">
        <v>1.0</v>
      </c>
      <c r="U373" s="7">
        <v>1.0</v>
      </c>
      <c r="V373" s="7">
        <v>0.0</v>
      </c>
      <c r="W373" s="8" t="s">
        <v>93</v>
      </c>
      <c r="X373" s="8" t="s">
        <v>1025</v>
      </c>
      <c r="Y373" s="8">
        <v>1.0</v>
      </c>
      <c r="Z373" s="8">
        <v>0.0</v>
      </c>
      <c r="AA373" s="8">
        <v>0.0</v>
      </c>
      <c r="AB373" s="8" t="s">
        <v>87</v>
      </c>
      <c r="AC373" s="8" t="s">
        <v>88</v>
      </c>
      <c r="AD373" s="8"/>
      <c r="AE373" s="9" t="str">
        <f t="shared" si="1"/>
        <v>Manual</v>
      </c>
      <c r="AF373" s="9">
        <f t="shared" si="2"/>
        <v>1</v>
      </c>
      <c r="AG373" s="9">
        <f t="shared" si="3"/>
        <v>0</v>
      </c>
      <c r="AH373" s="9">
        <f t="shared" si="4"/>
        <v>0</v>
      </c>
      <c r="AI373" s="7">
        <v>100.0</v>
      </c>
      <c r="AJ373" s="7" t="s">
        <v>1056</v>
      </c>
    </row>
    <row r="374" ht="15.75" customHeight="1">
      <c r="A374" s="7">
        <v>1060.0</v>
      </c>
      <c r="B374" s="7" t="s">
        <v>1055</v>
      </c>
      <c r="C374" s="7" t="s">
        <v>577</v>
      </c>
      <c r="D374" s="7" t="s">
        <v>48</v>
      </c>
      <c r="E374" s="7" t="s">
        <v>80</v>
      </c>
      <c r="F374" s="7">
        <v>1.0</v>
      </c>
      <c r="G374" s="7" t="s">
        <v>105</v>
      </c>
      <c r="H374" s="7" t="s">
        <v>1020</v>
      </c>
      <c r="I374" s="7" t="s">
        <v>1030</v>
      </c>
      <c r="J374" s="7" t="s">
        <v>1020</v>
      </c>
      <c r="K374" s="7" t="s">
        <v>1030</v>
      </c>
      <c r="L374" s="7" t="s">
        <v>1020</v>
      </c>
      <c r="M374" s="7" t="s">
        <v>1030</v>
      </c>
      <c r="N374" s="7" t="s">
        <v>1021</v>
      </c>
      <c r="P374" s="7" t="s">
        <v>1031</v>
      </c>
      <c r="Q374" s="7" t="s">
        <v>99</v>
      </c>
      <c r="R374" s="7" t="s">
        <v>85</v>
      </c>
      <c r="S374" s="7" t="s">
        <v>86</v>
      </c>
      <c r="T374" s="7">
        <v>1.0</v>
      </c>
      <c r="U374" s="7">
        <v>1.0</v>
      </c>
      <c r="V374" s="7">
        <v>0.0</v>
      </c>
      <c r="W374" s="8" t="s">
        <v>1020</v>
      </c>
      <c r="X374" s="8" t="s">
        <v>1030</v>
      </c>
      <c r="Y374" s="8">
        <v>1.0</v>
      </c>
      <c r="Z374" s="8">
        <v>0.0</v>
      </c>
      <c r="AA374" s="8">
        <v>0.0</v>
      </c>
      <c r="AB374" s="8" t="s">
        <v>87</v>
      </c>
      <c r="AC374" s="8" t="s">
        <v>88</v>
      </c>
      <c r="AD374" s="8"/>
      <c r="AE374" s="9" t="str">
        <f t="shared" si="1"/>
        <v>Manual</v>
      </c>
      <c r="AF374" s="9">
        <f t="shared" si="2"/>
        <v>1</v>
      </c>
      <c r="AG374" s="9">
        <f t="shared" si="3"/>
        <v>0</v>
      </c>
      <c r="AH374" s="9">
        <f t="shared" si="4"/>
        <v>0</v>
      </c>
      <c r="AI374" s="7">
        <v>100.0</v>
      </c>
      <c r="AJ374" s="7" t="s">
        <v>1057</v>
      </c>
    </row>
    <row r="375" ht="15.75" customHeight="1">
      <c r="A375" s="7">
        <v>1065.0</v>
      </c>
      <c r="B375" s="7" t="s">
        <v>1055</v>
      </c>
      <c r="C375" s="7" t="s">
        <v>577</v>
      </c>
      <c r="D375" s="7" t="s">
        <v>115</v>
      </c>
      <c r="E375" s="7" t="s">
        <v>80</v>
      </c>
      <c r="F375" s="7">
        <v>1.0</v>
      </c>
      <c r="G375" s="7" t="s">
        <v>49</v>
      </c>
      <c r="H375" s="7" t="s">
        <v>1000</v>
      </c>
      <c r="J375" s="7" t="s">
        <v>1000</v>
      </c>
      <c r="L375" s="7" t="s">
        <v>1001</v>
      </c>
      <c r="O375" s="7" t="s">
        <v>1000</v>
      </c>
      <c r="R375" s="7" t="s">
        <v>85</v>
      </c>
      <c r="S375" s="7" t="s">
        <v>96</v>
      </c>
      <c r="T375" s="7">
        <v>0.0</v>
      </c>
      <c r="U375" s="7">
        <v>0.0</v>
      </c>
      <c r="V375" s="7">
        <v>1.0</v>
      </c>
      <c r="W375" s="8" t="s">
        <v>1000</v>
      </c>
      <c r="X375" s="8"/>
      <c r="Y375" s="8"/>
      <c r="Z375" s="8"/>
      <c r="AA375" s="8"/>
      <c r="AB375" s="8" t="s">
        <v>87</v>
      </c>
      <c r="AC375" s="8" t="s">
        <v>88</v>
      </c>
      <c r="AD375" s="8"/>
      <c r="AE375" s="9" t="str">
        <f t="shared" si="1"/>
        <v>Auto</v>
      </c>
      <c r="AF375" s="9">
        <f t="shared" si="2"/>
        <v>0</v>
      </c>
      <c r="AG375" s="9">
        <f t="shared" si="3"/>
        <v>0</v>
      </c>
      <c r="AH375" s="9">
        <f t="shared" si="4"/>
        <v>1</v>
      </c>
      <c r="AI375" s="7">
        <v>100.0</v>
      </c>
      <c r="AJ375" s="7" t="s">
        <v>1059</v>
      </c>
    </row>
    <row r="376" ht="15.75" customHeight="1">
      <c r="A376" s="7">
        <v>1066.0</v>
      </c>
      <c r="B376" s="7" t="s">
        <v>1055</v>
      </c>
      <c r="C376" s="7" t="s">
        <v>577</v>
      </c>
      <c r="D376" s="7" t="s">
        <v>115</v>
      </c>
      <c r="E376" s="7" t="s">
        <v>80</v>
      </c>
      <c r="F376" s="7">
        <v>1.0</v>
      </c>
      <c r="G376" s="7" t="s">
        <v>95</v>
      </c>
      <c r="H376" s="7" t="s">
        <v>996</v>
      </c>
      <c r="J376" s="7" t="s">
        <v>996</v>
      </c>
      <c r="L376" s="7" t="s">
        <v>997</v>
      </c>
      <c r="O376" s="7" t="s">
        <v>996</v>
      </c>
      <c r="R376" s="7" t="s">
        <v>85</v>
      </c>
      <c r="S376" s="7" t="s">
        <v>96</v>
      </c>
      <c r="T376" s="7">
        <v>0.0</v>
      </c>
      <c r="U376" s="7">
        <v>0.0</v>
      </c>
      <c r="V376" s="7">
        <v>1.0</v>
      </c>
      <c r="W376" s="8" t="s">
        <v>996</v>
      </c>
      <c r="X376" s="8"/>
      <c r="Y376" s="8"/>
      <c r="Z376" s="8"/>
      <c r="AA376" s="8"/>
      <c r="AB376" s="8" t="s">
        <v>87</v>
      </c>
      <c r="AC376" s="8" t="s">
        <v>88</v>
      </c>
      <c r="AD376" s="8"/>
      <c r="AE376" s="9" t="str">
        <f t="shared" si="1"/>
        <v>Auto</v>
      </c>
      <c r="AF376" s="9">
        <f t="shared" si="2"/>
        <v>0</v>
      </c>
      <c r="AG376" s="9">
        <f t="shared" si="3"/>
        <v>0</v>
      </c>
      <c r="AH376" s="9">
        <f t="shared" si="4"/>
        <v>1</v>
      </c>
      <c r="AI376" s="7">
        <v>100.0</v>
      </c>
      <c r="AJ376" s="7" t="s">
        <v>1060</v>
      </c>
    </row>
    <row r="377" ht="15.75" customHeight="1">
      <c r="A377" s="7">
        <v>1067.0</v>
      </c>
      <c r="B377" s="7" t="s">
        <v>1055</v>
      </c>
      <c r="C377" s="7" t="s">
        <v>577</v>
      </c>
      <c r="D377" s="7" t="s">
        <v>115</v>
      </c>
      <c r="E377" s="7" t="s">
        <v>80</v>
      </c>
      <c r="F377" s="7">
        <v>1.0</v>
      </c>
      <c r="G377" s="7" t="s">
        <v>90</v>
      </c>
      <c r="H377" s="7" t="s">
        <v>93</v>
      </c>
      <c r="I377" s="7" t="s">
        <v>1026</v>
      </c>
      <c r="J377" s="7" t="s">
        <v>93</v>
      </c>
      <c r="K377" s="7" t="s">
        <v>1026</v>
      </c>
      <c r="L377" s="7" t="s">
        <v>93</v>
      </c>
      <c r="M377" s="7" t="s">
        <v>1026</v>
      </c>
      <c r="N377" s="7" t="s">
        <v>1036</v>
      </c>
      <c r="P377" s="7" t="s">
        <v>1039</v>
      </c>
      <c r="Q377" s="7" t="s">
        <v>99</v>
      </c>
      <c r="R377" s="7" t="s">
        <v>85</v>
      </c>
      <c r="S377" s="7" t="s">
        <v>86</v>
      </c>
      <c r="T377" s="7">
        <v>1.0</v>
      </c>
      <c r="U377" s="7">
        <v>1.0</v>
      </c>
      <c r="V377" s="7">
        <v>0.0</v>
      </c>
      <c r="W377" s="8" t="s">
        <v>93</v>
      </c>
      <c r="X377" s="8" t="s">
        <v>1026</v>
      </c>
      <c r="Y377" s="8">
        <v>1.0</v>
      </c>
      <c r="Z377" s="8">
        <v>0.0</v>
      </c>
      <c r="AA377" s="8">
        <v>0.0</v>
      </c>
      <c r="AB377" s="8" t="s">
        <v>87</v>
      </c>
      <c r="AC377" s="8" t="s">
        <v>88</v>
      </c>
      <c r="AD377" s="8"/>
      <c r="AE377" s="9" t="str">
        <f t="shared" si="1"/>
        <v>Manual</v>
      </c>
      <c r="AF377" s="9">
        <f t="shared" si="2"/>
        <v>1</v>
      </c>
      <c r="AG377" s="9">
        <f t="shared" si="3"/>
        <v>0</v>
      </c>
      <c r="AH377" s="9">
        <f t="shared" si="4"/>
        <v>0</v>
      </c>
      <c r="AI377" s="7">
        <v>100.0</v>
      </c>
      <c r="AJ377" s="7" t="s">
        <v>1056</v>
      </c>
    </row>
    <row r="378" ht="15.75" customHeight="1">
      <c r="A378" s="7">
        <v>1068.0</v>
      </c>
      <c r="B378" s="7" t="s">
        <v>1055</v>
      </c>
      <c r="C378" s="7" t="s">
        <v>577</v>
      </c>
      <c r="D378" s="7" t="s">
        <v>115</v>
      </c>
      <c r="E378" s="7" t="s">
        <v>80</v>
      </c>
      <c r="F378" s="7">
        <v>1.0</v>
      </c>
      <c r="G378" s="7" t="s">
        <v>105</v>
      </c>
      <c r="H378" s="7" t="s">
        <v>1020</v>
      </c>
      <c r="I378" s="7" t="s">
        <v>1061</v>
      </c>
      <c r="J378" s="7" t="s">
        <v>1020</v>
      </c>
      <c r="K378" s="7" t="s">
        <v>1061</v>
      </c>
      <c r="L378" s="7" t="s">
        <v>1020</v>
      </c>
      <c r="M378" s="7" t="s">
        <v>1062</v>
      </c>
      <c r="N378" s="7" t="s">
        <v>1063</v>
      </c>
      <c r="P378" s="7" t="s">
        <v>1064</v>
      </c>
      <c r="Q378" s="7" t="s">
        <v>109</v>
      </c>
      <c r="R378" s="7" t="s">
        <v>85</v>
      </c>
      <c r="S378" s="7" t="s">
        <v>86</v>
      </c>
      <c r="T378" s="7">
        <v>1.0</v>
      </c>
      <c r="U378" s="7">
        <v>1.0</v>
      </c>
      <c r="V378" s="7">
        <v>0.0</v>
      </c>
      <c r="W378" s="8" t="s">
        <v>1020</v>
      </c>
      <c r="X378" s="8" t="s">
        <v>1061</v>
      </c>
      <c r="Y378" s="8">
        <v>1.0</v>
      </c>
      <c r="Z378" s="8">
        <v>0.0</v>
      </c>
      <c r="AA378" s="8">
        <v>0.0</v>
      </c>
      <c r="AB378" s="8" t="s">
        <v>87</v>
      </c>
      <c r="AC378" s="8" t="s">
        <v>88</v>
      </c>
      <c r="AD378" s="8"/>
      <c r="AE378" s="9" t="str">
        <f t="shared" si="1"/>
        <v>Manual</v>
      </c>
      <c r="AF378" s="9">
        <f t="shared" si="2"/>
        <v>1</v>
      </c>
      <c r="AG378" s="9">
        <f t="shared" si="3"/>
        <v>0</v>
      </c>
      <c r="AH378" s="9">
        <f t="shared" si="4"/>
        <v>0</v>
      </c>
      <c r="AI378" s="7">
        <v>100.0</v>
      </c>
      <c r="AJ378" s="7" t="s">
        <v>1057</v>
      </c>
    </row>
    <row r="379" ht="15.75" customHeight="1">
      <c r="A379" s="7">
        <v>1073.0</v>
      </c>
      <c r="B379" s="7" t="s">
        <v>1065</v>
      </c>
      <c r="C379" s="7" t="s">
        <v>577</v>
      </c>
      <c r="D379" s="7" t="s">
        <v>102</v>
      </c>
      <c r="E379" s="7" t="s">
        <v>80</v>
      </c>
      <c r="F379" s="7">
        <v>1.0</v>
      </c>
      <c r="G379" s="7" t="s">
        <v>49</v>
      </c>
      <c r="H379" s="7" t="s">
        <v>1066</v>
      </c>
      <c r="I379" s="7" t="s">
        <v>1067</v>
      </c>
      <c r="J379" s="7" t="s">
        <v>1066</v>
      </c>
      <c r="K379" s="7" t="s">
        <v>1067</v>
      </c>
      <c r="L379" s="7" t="s">
        <v>1068</v>
      </c>
      <c r="M379" s="7" t="s">
        <v>1069</v>
      </c>
      <c r="O379" s="7" t="s">
        <v>1066</v>
      </c>
      <c r="P379" s="7" t="s">
        <v>1067</v>
      </c>
      <c r="R379" s="7" t="s">
        <v>85</v>
      </c>
      <c r="S379" s="7" t="s">
        <v>96</v>
      </c>
      <c r="T379" s="7">
        <v>0.0</v>
      </c>
      <c r="U379" s="7">
        <v>1.0</v>
      </c>
      <c r="V379" s="7">
        <v>1.0</v>
      </c>
      <c r="W379" s="8" t="s">
        <v>1066</v>
      </c>
      <c r="X379" s="8" t="s">
        <v>1067</v>
      </c>
      <c r="Y379" s="8"/>
      <c r="Z379" s="8"/>
      <c r="AA379" s="8"/>
      <c r="AB379" s="8" t="s">
        <v>87</v>
      </c>
      <c r="AC379" s="8" t="s">
        <v>88</v>
      </c>
      <c r="AD379" s="8"/>
      <c r="AE379" s="9" t="str">
        <f t="shared" si="1"/>
        <v>Auto</v>
      </c>
      <c r="AF379" s="9">
        <f t="shared" si="2"/>
        <v>0</v>
      </c>
      <c r="AG379" s="9">
        <f t="shared" si="3"/>
        <v>1</v>
      </c>
      <c r="AH379" s="9">
        <f t="shared" si="4"/>
        <v>1</v>
      </c>
      <c r="AI379" s="7">
        <v>101.0</v>
      </c>
      <c r="AJ379" s="7" t="s">
        <v>1071</v>
      </c>
    </row>
    <row r="380" ht="15.75" customHeight="1">
      <c r="A380" s="7">
        <v>1074.0</v>
      </c>
      <c r="B380" s="7" t="s">
        <v>1065</v>
      </c>
      <c r="C380" s="7" t="s">
        <v>577</v>
      </c>
      <c r="D380" s="7" t="s">
        <v>102</v>
      </c>
      <c r="E380" s="7" t="s">
        <v>80</v>
      </c>
      <c r="F380" s="7">
        <v>1.0</v>
      </c>
      <c r="G380" s="7" t="s">
        <v>95</v>
      </c>
      <c r="H380" s="7" t="s">
        <v>996</v>
      </c>
      <c r="J380" s="7" t="s">
        <v>996</v>
      </c>
      <c r="L380" s="7" t="s">
        <v>997</v>
      </c>
      <c r="O380" s="7" t="s">
        <v>996</v>
      </c>
      <c r="R380" s="7" t="s">
        <v>85</v>
      </c>
      <c r="S380" s="7" t="s">
        <v>96</v>
      </c>
      <c r="T380" s="7">
        <v>0.0</v>
      </c>
      <c r="U380" s="7">
        <v>0.0</v>
      </c>
      <c r="V380" s="7">
        <v>1.0</v>
      </c>
      <c r="W380" s="8" t="s">
        <v>996</v>
      </c>
      <c r="X380" s="8"/>
      <c r="Y380" s="8"/>
      <c r="Z380" s="8"/>
      <c r="AA380" s="8"/>
      <c r="AB380" s="8" t="s">
        <v>87</v>
      </c>
      <c r="AC380" s="8" t="s">
        <v>88</v>
      </c>
      <c r="AD380" s="8"/>
      <c r="AE380" s="9" t="str">
        <f t="shared" si="1"/>
        <v>Auto</v>
      </c>
      <c r="AF380" s="9">
        <f t="shared" si="2"/>
        <v>0</v>
      </c>
      <c r="AG380" s="9">
        <f t="shared" si="3"/>
        <v>0</v>
      </c>
      <c r="AH380" s="9">
        <f t="shared" si="4"/>
        <v>1</v>
      </c>
      <c r="AI380" s="7">
        <v>101.0</v>
      </c>
      <c r="AJ380" s="7" t="s">
        <v>1072</v>
      </c>
    </row>
    <row r="381" ht="15.75" customHeight="1">
      <c r="A381" s="7">
        <v>1077.0</v>
      </c>
      <c r="B381" s="7" t="s">
        <v>1065</v>
      </c>
      <c r="C381" s="7" t="s">
        <v>577</v>
      </c>
      <c r="D381" s="7" t="s">
        <v>115</v>
      </c>
      <c r="E381" s="7" t="s">
        <v>80</v>
      </c>
      <c r="F381" s="7">
        <v>1.0</v>
      </c>
      <c r="G381" s="7" t="s">
        <v>49</v>
      </c>
      <c r="H381" s="7" t="s">
        <v>1066</v>
      </c>
      <c r="I381" s="7" t="s">
        <v>1073</v>
      </c>
      <c r="J381" s="7" t="s">
        <v>1066</v>
      </c>
      <c r="K381" s="7" t="s">
        <v>1073</v>
      </c>
      <c r="L381" s="7" t="s">
        <v>1068</v>
      </c>
      <c r="M381" s="7" t="s">
        <v>1073</v>
      </c>
      <c r="O381" s="7" t="s">
        <v>1066</v>
      </c>
      <c r="P381" s="7" t="s">
        <v>1073</v>
      </c>
      <c r="R381" s="7" t="s">
        <v>85</v>
      </c>
      <c r="S381" s="7" t="s">
        <v>96</v>
      </c>
      <c r="T381" s="7">
        <v>0.0</v>
      </c>
      <c r="U381" s="7">
        <v>1.0</v>
      </c>
      <c r="V381" s="7">
        <v>1.0</v>
      </c>
      <c r="W381" s="8" t="s">
        <v>1066</v>
      </c>
      <c r="X381" s="8" t="s">
        <v>1073</v>
      </c>
      <c r="Y381" s="8"/>
      <c r="Z381" s="8"/>
      <c r="AA381" s="8"/>
      <c r="AB381" s="8" t="s">
        <v>87</v>
      </c>
      <c r="AC381" s="8" t="s">
        <v>88</v>
      </c>
      <c r="AD381" s="8"/>
      <c r="AE381" s="9" t="str">
        <f t="shared" si="1"/>
        <v>Auto</v>
      </c>
      <c r="AF381" s="9">
        <f t="shared" si="2"/>
        <v>0</v>
      </c>
      <c r="AG381" s="9">
        <f t="shared" si="3"/>
        <v>1</v>
      </c>
      <c r="AH381" s="9">
        <f t="shared" si="4"/>
        <v>1</v>
      </c>
      <c r="AI381" s="7">
        <v>101.0</v>
      </c>
      <c r="AJ381" s="7" t="s">
        <v>1071</v>
      </c>
    </row>
    <row r="382" ht="15.75" customHeight="1">
      <c r="A382" s="7">
        <v>1078.0</v>
      </c>
      <c r="B382" s="7" t="s">
        <v>1065</v>
      </c>
      <c r="C382" s="7" t="s">
        <v>577</v>
      </c>
      <c r="D382" s="7" t="s">
        <v>115</v>
      </c>
      <c r="E382" s="7" t="s">
        <v>80</v>
      </c>
      <c r="F382" s="7">
        <v>1.0</v>
      </c>
      <c r="G382" s="7" t="s">
        <v>95</v>
      </c>
      <c r="H382" s="7" t="s">
        <v>996</v>
      </c>
      <c r="J382" s="7" t="s">
        <v>996</v>
      </c>
      <c r="L382" s="7" t="s">
        <v>997</v>
      </c>
      <c r="O382" s="7" t="s">
        <v>996</v>
      </c>
      <c r="R382" s="7" t="s">
        <v>85</v>
      </c>
      <c r="S382" s="7" t="s">
        <v>96</v>
      </c>
      <c r="T382" s="7">
        <v>0.0</v>
      </c>
      <c r="U382" s="7">
        <v>0.0</v>
      </c>
      <c r="V382" s="7">
        <v>1.0</v>
      </c>
      <c r="W382" s="8" t="s">
        <v>996</v>
      </c>
      <c r="X382" s="8"/>
      <c r="Y382" s="8"/>
      <c r="Z382" s="8"/>
      <c r="AA382" s="8"/>
      <c r="AB382" s="8" t="s">
        <v>87</v>
      </c>
      <c r="AC382" s="8" t="s">
        <v>88</v>
      </c>
      <c r="AD382" s="8"/>
      <c r="AE382" s="9" t="str">
        <f t="shared" si="1"/>
        <v>Auto</v>
      </c>
      <c r="AF382" s="9">
        <f t="shared" si="2"/>
        <v>0</v>
      </c>
      <c r="AG382" s="9">
        <f t="shared" si="3"/>
        <v>0</v>
      </c>
      <c r="AH382" s="9">
        <f t="shared" si="4"/>
        <v>1</v>
      </c>
      <c r="AI382" s="7">
        <v>101.0</v>
      </c>
      <c r="AJ382" s="7" t="s">
        <v>1072</v>
      </c>
    </row>
    <row r="383" ht="15.75" customHeight="1">
      <c r="A383" s="7">
        <v>1085.0</v>
      </c>
      <c r="B383" s="7" t="s">
        <v>1075</v>
      </c>
      <c r="C383" s="7" t="s">
        <v>577</v>
      </c>
      <c r="D383" s="7" t="s">
        <v>102</v>
      </c>
      <c r="E383" s="7" t="s">
        <v>80</v>
      </c>
      <c r="F383" s="7">
        <v>1.0</v>
      </c>
      <c r="G383" s="7" t="s">
        <v>49</v>
      </c>
      <c r="H383" s="7" t="s">
        <v>1076</v>
      </c>
      <c r="J383" s="7" t="s">
        <v>1076</v>
      </c>
      <c r="L383" s="7" t="s">
        <v>1077</v>
      </c>
      <c r="O383" s="7" t="s">
        <v>1076</v>
      </c>
      <c r="R383" s="7" t="s">
        <v>85</v>
      </c>
      <c r="S383" s="7" t="s">
        <v>96</v>
      </c>
      <c r="T383" s="7">
        <v>0.0</v>
      </c>
      <c r="U383" s="7">
        <v>0.0</v>
      </c>
      <c r="V383" s="7">
        <v>1.0</v>
      </c>
      <c r="W383" s="8" t="s">
        <v>1076</v>
      </c>
      <c r="X383" s="8"/>
      <c r="Y383" s="8"/>
      <c r="Z383" s="8"/>
      <c r="AA383" s="8"/>
      <c r="AB383" s="8" t="s">
        <v>87</v>
      </c>
      <c r="AC383" s="8" t="s">
        <v>88</v>
      </c>
      <c r="AD383" s="8"/>
      <c r="AE383" s="9" t="str">
        <f t="shared" si="1"/>
        <v>Auto</v>
      </c>
      <c r="AF383" s="9">
        <f t="shared" si="2"/>
        <v>0</v>
      </c>
      <c r="AG383" s="9">
        <f t="shared" si="3"/>
        <v>0</v>
      </c>
      <c r="AH383" s="9">
        <f t="shared" si="4"/>
        <v>1</v>
      </c>
      <c r="AI383" s="7">
        <v>102.0</v>
      </c>
      <c r="AJ383" s="7" t="s">
        <v>1078</v>
      </c>
    </row>
    <row r="384" ht="15.75" customHeight="1">
      <c r="A384" s="7">
        <v>1086.0</v>
      </c>
      <c r="B384" s="7" t="s">
        <v>1075</v>
      </c>
      <c r="C384" s="7" t="s">
        <v>577</v>
      </c>
      <c r="D384" s="7" t="s">
        <v>102</v>
      </c>
      <c r="E384" s="7" t="s">
        <v>80</v>
      </c>
      <c r="F384" s="7">
        <v>1.0</v>
      </c>
      <c r="G384" s="7" t="s">
        <v>95</v>
      </c>
      <c r="H384" s="7" t="s">
        <v>996</v>
      </c>
      <c r="J384" s="7" t="s">
        <v>996</v>
      </c>
      <c r="L384" s="7" t="s">
        <v>997</v>
      </c>
      <c r="O384" s="7" t="s">
        <v>996</v>
      </c>
      <c r="R384" s="7" t="s">
        <v>85</v>
      </c>
      <c r="S384" s="7" t="s">
        <v>96</v>
      </c>
      <c r="T384" s="7">
        <v>0.0</v>
      </c>
      <c r="U384" s="7">
        <v>0.0</v>
      </c>
      <c r="V384" s="7">
        <v>1.0</v>
      </c>
      <c r="W384" s="8" t="s">
        <v>996</v>
      </c>
      <c r="X384" s="8"/>
      <c r="Y384" s="8"/>
      <c r="Z384" s="8"/>
      <c r="AA384" s="8"/>
      <c r="AB384" s="8" t="s">
        <v>87</v>
      </c>
      <c r="AC384" s="8" t="s">
        <v>88</v>
      </c>
      <c r="AD384" s="8"/>
      <c r="AE384" s="9" t="str">
        <f t="shared" si="1"/>
        <v>Auto</v>
      </c>
      <c r="AF384" s="9">
        <f t="shared" si="2"/>
        <v>0</v>
      </c>
      <c r="AG384" s="9">
        <f t="shared" si="3"/>
        <v>0</v>
      </c>
      <c r="AH384" s="9">
        <f t="shared" si="4"/>
        <v>1</v>
      </c>
      <c r="AI384" s="7">
        <v>102.0</v>
      </c>
      <c r="AJ384" s="7" t="s">
        <v>1079</v>
      </c>
    </row>
    <row r="385" ht="15.75" customHeight="1">
      <c r="A385" s="7">
        <v>1089.0</v>
      </c>
      <c r="B385" s="7" t="s">
        <v>1075</v>
      </c>
      <c r="C385" s="7" t="s">
        <v>577</v>
      </c>
      <c r="D385" s="7" t="s">
        <v>115</v>
      </c>
      <c r="E385" s="7" t="s">
        <v>80</v>
      </c>
      <c r="F385" s="7">
        <v>1.0</v>
      </c>
      <c r="G385" s="7" t="s">
        <v>49</v>
      </c>
      <c r="H385" s="7" t="s">
        <v>1076</v>
      </c>
      <c r="J385" s="7" t="s">
        <v>1076</v>
      </c>
      <c r="L385" s="7" t="s">
        <v>1077</v>
      </c>
      <c r="O385" s="7" t="s">
        <v>1076</v>
      </c>
      <c r="R385" s="7" t="s">
        <v>85</v>
      </c>
      <c r="S385" s="7" t="s">
        <v>96</v>
      </c>
      <c r="T385" s="7">
        <v>0.0</v>
      </c>
      <c r="U385" s="7">
        <v>0.0</v>
      </c>
      <c r="V385" s="7">
        <v>1.0</v>
      </c>
      <c r="W385" s="8" t="s">
        <v>1076</v>
      </c>
      <c r="X385" s="8"/>
      <c r="Y385" s="8"/>
      <c r="Z385" s="8"/>
      <c r="AA385" s="8"/>
      <c r="AB385" s="8" t="s">
        <v>87</v>
      </c>
      <c r="AC385" s="8" t="s">
        <v>88</v>
      </c>
      <c r="AD385" s="8"/>
      <c r="AE385" s="9" t="str">
        <f t="shared" si="1"/>
        <v>Auto</v>
      </c>
      <c r="AF385" s="9">
        <f t="shared" si="2"/>
        <v>0</v>
      </c>
      <c r="AG385" s="9">
        <f t="shared" si="3"/>
        <v>0</v>
      </c>
      <c r="AH385" s="9">
        <f t="shared" si="4"/>
        <v>1</v>
      </c>
      <c r="AI385" s="7">
        <v>102.0</v>
      </c>
      <c r="AJ385" s="7" t="s">
        <v>1078</v>
      </c>
    </row>
    <row r="386" ht="15.75" customHeight="1">
      <c r="A386" s="7">
        <v>1090.0</v>
      </c>
      <c r="B386" s="7" t="s">
        <v>1075</v>
      </c>
      <c r="C386" s="7" t="s">
        <v>577</v>
      </c>
      <c r="D386" s="7" t="s">
        <v>115</v>
      </c>
      <c r="E386" s="7" t="s">
        <v>80</v>
      </c>
      <c r="F386" s="7">
        <v>1.0</v>
      </c>
      <c r="G386" s="7" t="s">
        <v>95</v>
      </c>
      <c r="H386" s="7" t="s">
        <v>996</v>
      </c>
      <c r="J386" s="7" t="s">
        <v>996</v>
      </c>
      <c r="L386" s="7" t="s">
        <v>997</v>
      </c>
      <c r="O386" s="7" t="s">
        <v>996</v>
      </c>
      <c r="R386" s="7" t="s">
        <v>85</v>
      </c>
      <c r="S386" s="7" t="s">
        <v>96</v>
      </c>
      <c r="T386" s="7">
        <v>0.0</v>
      </c>
      <c r="U386" s="7">
        <v>0.0</v>
      </c>
      <c r="V386" s="7">
        <v>1.0</v>
      </c>
      <c r="W386" s="8" t="s">
        <v>996</v>
      </c>
      <c r="X386" s="8"/>
      <c r="Y386" s="8"/>
      <c r="Z386" s="8"/>
      <c r="AA386" s="8"/>
      <c r="AB386" s="8" t="s">
        <v>87</v>
      </c>
      <c r="AC386" s="8" t="s">
        <v>88</v>
      </c>
      <c r="AD386" s="8"/>
      <c r="AE386" s="9" t="str">
        <f t="shared" si="1"/>
        <v>Auto</v>
      </c>
      <c r="AF386" s="9">
        <f t="shared" si="2"/>
        <v>0</v>
      </c>
      <c r="AG386" s="9">
        <f t="shared" si="3"/>
        <v>0</v>
      </c>
      <c r="AH386" s="9">
        <f t="shared" si="4"/>
        <v>1</v>
      </c>
      <c r="AI386" s="7">
        <v>102.0</v>
      </c>
      <c r="AJ386" s="7" t="s">
        <v>1079</v>
      </c>
    </row>
    <row r="387" ht="15.75" customHeight="1">
      <c r="A387" s="7">
        <v>1095.0</v>
      </c>
      <c r="B387" s="7" t="s">
        <v>1080</v>
      </c>
      <c r="C387" s="7" t="s">
        <v>577</v>
      </c>
      <c r="D387" s="7" t="s">
        <v>48</v>
      </c>
      <c r="E387" s="7" t="s">
        <v>80</v>
      </c>
      <c r="F387" s="7">
        <v>1.0</v>
      </c>
      <c r="G387" s="7" t="s">
        <v>90</v>
      </c>
      <c r="H387" s="7" t="s">
        <v>93</v>
      </c>
      <c r="I387" s="7" t="s">
        <v>1025</v>
      </c>
      <c r="J387" s="7" t="s">
        <v>93</v>
      </c>
      <c r="K387" s="7" t="s">
        <v>1025</v>
      </c>
      <c r="L387" s="7" t="s">
        <v>93</v>
      </c>
      <c r="M387" s="7" t="s">
        <v>1026</v>
      </c>
      <c r="N387" s="7" t="s">
        <v>197</v>
      </c>
      <c r="P387" s="7" t="s">
        <v>1027</v>
      </c>
      <c r="Q387" s="7" t="s">
        <v>126</v>
      </c>
      <c r="R387" s="7" t="s">
        <v>85</v>
      </c>
      <c r="S387" s="7" t="s">
        <v>86</v>
      </c>
      <c r="T387" s="7">
        <v>1.0</v>
      </c>
      <c r="U387" s="7">
        <v>1.0</v>
      </c>
      <c r="V387" s="7">
        <v>0.0</v>
      </c>
      <c r="W387" s="8" t="s">
        <v>93</v>
      </c>
      <c r="X387" s="8" t="s">
        <v>1025</v>
      </c>
      <c r="Y387" s="8">
        <v>1.0</v>
      </c>
      <c r="Z387" s="8">
        <v>0.0</v>
      </c>
      <c r="AA387" s="8">
        <v>0.0</v>
      </c>
      <c r="AB387" s="8" t="s">
        <v>87</v>
      </c>
      <c r="AC387" s="8" t="s">
        <v>88</v>
      </c>
      <c r="AD387" s="8"/>
      <c r="AE387" s="9" t="str">
        <f t="shared" si="1"/>
        <v>Manual</v>
      </c>
      <c r="AF387" s="9">
        <f t="shared" si="2"/>
        <v>1</v>
      </c>
      <c r="AG387" s="9">
        <f t="shared" si="3"/>
        <v>0</v>
      </c>
      <c r="AH387" s="9">
        <f t="shared" si="4"/>
        <v>0</v>
      </c>
      <c r="AI387" s="7">
        <v>103.0</v>
      </c>
      <c r="AJ387" s="7" t="s">
        <v>1081</v>
      </c>
    </row>
    <row r="388" ht="15.75" customHeight="1">
      <c r="A388" s="7">
        <v>1096.0</v>
      </c>
      <c r="B388" s="7" t="s">
        <v>1080</v>
      </c>
      <c r="C388" s="7" t="s">
        <v>577</v>
      </c>
      <c r="D388" s="7" t="s">
        <v>48</v>
      </c>
      <c r="E388" s="7" t="s">
        <v>80</v>
      </c>
      <c r="F388" s="7">
        <v>1.0</v>
      </c>
      <c r="G388" s="7" t="s">
        <v>105</v>
      </c>
      <c r="H388" s="7" t="s">
        <v>1020</v>
      </c>
      <c r="I388" s="7" t="s">
        <v>1082</v>
      </c>
      <c r="J388" s="7" t="s">
        <v>1020</v>
      </c>
      <c r="K388" s="7" t="s">
        <v>1082</v>
      </c>
      <c r="L388" s="7" t="s">
        <v>1020</v>
      </c>
      <c r="M388" s="7" t="s">
        <v>1082</v>
      </c>
      <c r="N388" s="7" t="s">
        <v>1083</v>
      </c>
      <c r="P388" s="7" t="s">
        <v>1031</v>
      </c>
      <c r="Q388" s="7" t="s">
        <v>109</v>
      </c>
      <c r="R388" s="7" t="s">
        <v>85</v>
      </c>
      <c r="S388" s="7" t="s">
        <v>86</v>
      </c>
      <c r="T388" s="7">
        <v>1.0</v>
      </c>
      <c r="U388" s="7">
        <v>1.0</v>
      </c>
      <c r="V388" s="7">
        <v>0.0</v>
      </c>
      <c r="W388" s="8" t="s">
        <v>1020</v>
      </c>
      <c r="X388" s="8" t="s">
        <v>1082</v>
      </c>
      <c r="Y388" s="8">
        <v>1.0</v>
      </c>
      <c r="Z388" s="8">
        <v>0.0</v>
      </c>
      <c r="AA388" s="8">
        <v>0.0</v>
      </c>
      <c r="AB388" s="8" t="s">
        <v>87</v>
      </c>
      <c r="AC388" s="8" t="s">
        <v>88</v>
      </c>
      <c r="AD388" s="8"/>
      <c r="AE388" s="9" t="str">
        <f t="shared" si="1"/>
        <v>Manual</v>
      </c>
      <c r="AF388" s="9">
        <f t="shared" si="2"/>
        <v>1</v>
      </c>
      <c r="AG388" s="9">
        <f t="shared" si="3"/>
        <v>0</v>
      </c>
      <c r="AH388" s="9">
        <f t="shared" si="4"/>
        <v>0</v>
      </c>
      <c r="AI388" s="7">
        <v>103.0</v>
      </c>
      <c r="AJ388" s="7" t="s">
        <v>1085</v>
      </c>
    </row>
    <row r="389" ht="15.75" customHeight="1">
      <c r="A389" s="7">
        <v>1097.0</v>
      </c>
      <c r="B389" s="7" t="s">
        <v>1080</v>
      </c>
      <c r="C389" s="7" t="s">
        <v>577</v>
      </c>
      <c r="D389" s="7" t="s">
        <v>102</v>
      </c>
      <c r="E389" s="7" t="s">
        <v>80</v>
      </c>
      <c r="F389" s="7">
        <v>1.0</v>
      </c>
      <c r="G389" s="7" t="s">
        <v>49</v>
      </c>
      <c r="H389" s="7" t="s">
        <v>1086</v>
      </c>
      <c r="J389" s="7" t="s">
        <v>1086</v>
      </c>
      <c r="L389" s="7" t="s">
        <v>1087</v>
      </c>
      <c r="O389" s="7" t="s">
        <v>1086</v>
      </c>
      <c r="R389" s="7" t="s">
        <v>85</v>
      </c>
      <c r="S389" s="7" t="s">
        <v>96</v>
      </c>
      <c r="T389" s="7">
        <v>0.0</v>
      </c>
      <c r="U389" s="7">
        <v>0.0</v>
      </c>
      <c r="V389" s="7">
        <v>1.0</v>
      </c>
      <c r="W389" s="8" t="s">
        <v>1086</v>
      </c>
      <c r="X389" s="8"/>
      <c r="Y389" s="8"/>
      <c r="Z389" s="8"/>
      <c r="AA389" s="8"/>
      <c r="AB389" s="8" t="s">
        <v>87</v>
      </c>
      <c r="AC389" s="8" t="s">
        <v>88</v>
      </c>
      <c r="AD389" s="8"/>
      <c r="AE389" s="9" t="str">
        <f t="shared" si="1"/>
        <v>Auto</v>
      </c>
      <c r="AF389" s="9">
        <f t="shared" si="2"/>
        <v>0</v>
      </c>
      <c r="AG389" s="9">
        <f t="shared" si="3"/>
        <v>0</v>
      </c>
      <c r="AH389" s="9">
        <f t="shared" si="4"/>
        <v>1</v>
      </c>
      <c r="AI389" s="7">
        <v>103.0</v>
      </c>
      <c r="AJ389" s="7" t="s">
        <v>1088</v>
      </c>
    </row>
    <row r="390" ht="15.75" customHeight="1">
      <c r="A390" s="7">
        <v>1098.0</v>
      </c>
      <c r="B390" s="7" t="s">
        <v>1080</v>
      </c>
      <c r="C390" s="7" t="s">
        <v>577</v>
      </c>
      <c r="D390" s="7" t="s">
        <v>102</v>
      </c>
      <c r="E390" s="7" t="s">
        <v>80</v>
      </c>
      <c r="F390" s="7">
        <v>1.0</v>
      </c>
      <c r="G390" s="7" t="s">
        <v>95</v>
      </c>
      <c r="H390" s="7" t="s">
        <v>996</v>
      </c>
      <c r="J390" s="7" t="s">
        <v>996</v>
      </c>
      <c r="L390" s="7" t="s">
        <v>997</v>
      </c>
      <c r="O390" s="7" t="s">
        <v>996</v>
      </c>
      <c r="R390" s="7" t="s">
        <v>85</v>
      </c>
      <c r="S390" s="7" t="s">
        <v>96</v>
      </c>
      <c r="T390" s="7">
        <v>0.0</v>
      </c>
      <c r="U390" s="7">
        <v>0.0</v>
      </c>
      <c r="V390" s="7">
        <v>1.0</v>
      </c>
      <c r="W390" s="8" t="s">
        <v>996</v>
      </c>
      <c r="X390" s="8"/>
      <c r="Y390" s="8"/>
      <c r="Z390" s="8"/>
      <c r="AA390" s="8"/>
      <c r="AB390" s="8" t="s">
        <v>87</v>
      </c>
      <c r="AC390" s="8" t="s">
        <v>88</v>
      </c>
      <c r="AD390" s="8"/>
      <c r="AE390" s="9" t="str">
        <f t="shared" si="1"/>
        <v>Auto</v>
      </c>
      <c r="AF390" s="9">
        <f t="shared" si="2"/>
        <v>0</v>
      </c>
      <c r="AG390" s="9">
        <f t="shared" si="3"/>
        <v>0</v>
      </c>
      <c r="AH390" s="9">
        <f t="shared" si="4"/>
        <v>1</v>
      </c>
      <c r="AI390" s="7">
        <v>103.0</v>
      </c>
      <c r="AJ390" s="7" t="s">
        <v>1089</v>
      </c>
    </row>
    <row r="391" ht="15.75" customHeight="1">
      <c r="A391" s="7">
        <v>1101.0</v>
      </c>
      <c r="B391" s="7" t="s">
        <v>1080</v>
      </c>
      <c r="C391" s="7" t="s">
        <v>577</v>
      </c>
      <c r="D391" s="7" t="s">
        <v>115</v>
      </c>
      <c r="E391" s="7" t="s">
        <v>80</v>
      </c>
      <c r="F391" s="7">
        <v>1.0</v>
      </c>
      <c r="G391" s="7" t="s">
        <v>49</v>
      </c>
      <c r="H391" s="7" t="s">
        <v>1086</v>
      </c>
      <c r="J391" s="7" t="s">
        <v>1086</v>
      </c>
      <c r="L391" s="7" t="s">
        <v>1087</v>
      </c>
      <c r="O391" s="7" t="s">
        <v>1086</v>
      </c>
      <c r="R391" s="7" t="s">
        <v>85</v>
      </c>
      <c r="S391" s="7" t="s">
        <v>96</v>
      </c>
      <c r="T391" s="7">
        <v>0.0</v>
      </c>
      <c r="U391" s="7">
        <v>0.0</v>
      </c>
      <c r="V391" s="7">
        <v>1.0</v>
      </c>
      <c r="W391" s="8" t="s">
        <v>1086</v>
      </c>
      <c r="X391" s="8"/>
      <c r="Y391" s="8"/>
      <c r="Z391" s="8"/>
      <c r="AA391" s="8"/>
      <c r="AB391" s="8" t="s">
        <v>87</v>
      </c>
      <c r="AC391" s="8" t="s">
        <v>88</v>
      </c>
      <c r="AD391" s="8"/>
      <c r="AE391" s="9" t="str">
        <f t="shared" si="1"/>
        <v>Auto</v>
      </c>
      <c r="AF391" s="9">
        <f t="shared" si="2"/>
        <v>0</v>
      </c>
      <c r="AG391" s="9">
        <f t="shared" si="3"/>
        <v>0</v>
      </c>
      <c r="AH391" s="9">
        <f t="shared" si="4"/>
        <v>1</v>
      </c>
      <c r="AI391" s="7">
        <v>103.0</v>
      </c>
      <c r="AJ391" s="7" t="s">
        <v>1088</v>
      </c>
    </row>
    <row r="392" ht="15.75" customHeight="1">
      <c r="A392" s="7">
        <v>1102.0</v>
      </c>
      <c r="B392" s="7" t="s">
        <v>1080</v>
      </c>
      <c r="C392" s="7" t="s">
        <v>577</v>
      </c>
      <c r="D392" s="7" t="s">
        <v>115</v>
      </c>
      <c r="E392" s="7" t="s">
        <v>80</v>
      </c>
      <c r="F392" s="7">
        <v>1.0</v>
      </c>
      <c r="G392" s="7" t="s">
        <v>95</v>
      </c>
      <c r="H392" s="7" t="s">
        <v>996</v>
      </c>
      <c r="J392" s="7" t="s">
        <v>996</v>
      </c>
      <c r="L392" s="7" t="s">
        <v>997</v>
      </c>
      <c r="O392" s="7" t="s">
        <v>996</v>
      </c>
      <c r="R392" s="7" t="s">
        <v>85</v>
      </c>
      <c r="S392" s="7" t="s">
        <v>96</v>
      </c>
      <c r="T392" s="7">
        <v>0.0</v>
      </c>
      <c r="U392" s="7">
        <v>0.0</v>
      </c>
      <c r="V392" s="7">
        <v>1.0</v>
      </c>
      <c r="W392" s="8" t="s">
        <v>996</v>
      </c>
      <c r="X392" s="8"/>
      <c r="Y392" s="8"/>
      <c r="Z392" s="8"/>
      <c r="AA392" s="8"/>
      <c r="AB392" s="8" t="s">
        <v>87</v>
      </c>
      <c r="AC392" s="8" t="s">
        <v>88</v>
      </c>
      <c r="AD392" s="8"/>
      <c r="AE392" s="9" t="str">
        <f t="shared" si="1"/>
        <v>Auto</v>
      </c>
      <c r="AF392" s="9">
        <f t="shared" si="2"/>
        <v>0</v>
      </c>
      <c r="AG392" s="9">
        <f t="shared" si="3"/>
        <v>0</v>
      </c>
      <c r="AH392" s="9">
        <f t="shared" si="4"/>
        <v>1</v>
      </c>
      <c r="AI392" s="7">
        <v>103.0</v>
      </c>
      <c r="AJ392" s="7" t="s">
        <v>1089</v>
      </c>
    </row>
    <row r="393" ht="15.75" customHeight="1">
      <c r="A393" s="7">
        <v>1103.0</v>
      </c>
      <c r="B393" s="7" t="s">
        <v>1080</v>
      </c>
      <c r="C393" s="7" t="s">
        <v>577</v>
      </c>
      <c r="D393" s="7" t="s">
        <v>115</v>
      </c>
      <c r="E393" s="7" t="s">
        <v>80</v>
      </c>
      <c r="F393" s="7">
        <v>1.0</v>
      </c>
      <c r="G393" s="7" t="s">
        <v>90</v>
      </c>
      <c r="H393" s="7" t="s">
        <v>93</v>
      </c>
      <c r="I393" s="7" t="s">
        <v>1025</v>
      </c>
      <c r="J393" s="7" t="s">
        <v>93</v>
      </c>
      <c r="K393" s="7" t="s">
        <v>1025</v>
      </c>
      <c r="L393" s="7" t="s">
        <v>93</v>
      </c>
      <c r="M393" s="7" t="s">
        <v>1026</v>
      </c>
      <c r="N393" s="7" t="s">
        <v>197</v>
      </c>
      <c r="P393" s="7" t="s">
        <v>1027</v>
      </c>
      <c r="Q393" s="7" t="s">
        <v>126</v>
      </c>
      <c r="R393" s="7" t="s">
        <v>85</v>
      </c>
      <c r="S393" s="7" t="s">
        <v>86</v>
      </c>
      <c r="T393" s="7">
        <v>1.0</v>
      </c>
      <c r="U393" s="7">
        <v>1.0</v>
      </c>
      <c r="V393" s="7">
        <v>0.0</v>
      </c>
      <c r="W393" s="8" t="s">
        <v>93</v>
      </c>
      <c r="X393" s="8" t="s">
        <v>1025</v>
      </c>
      <c r="Y393" s="8">
        <v>1.0</v>
      </c>
      <c r="Z393" s="8">
        <v>0.0</v>
      </c>
      <c r="AA393" s="8">
        <v>0.0</v>
      </c>
      <c r="AB393" s="8" t="s">
        <v>87</v>
      </c>
      <c r="AC393" s="8" t="s">
        <v>88</v>
      </c>
      <c r="AD393" s="8"/>
      <c r="AE393" s="9" t="str">
        <f t="shared" si="1"/>
        <v>Manual</v>
      </c>
      <c r="AF393" s="9">
        <f t="shared" si="2"/>
        <v>1</v>
      </c>
      <c r="AG393" s="9">
        <f t="shared" si="3"/>
        <v>0</v>
      </c>
      <c r="AH393" s="9">
        <f t="shared" si="4"/>
        <v>0</v>
      </c>
      <c r="AI393" s="7">
        <v>103.0</v>
      </c>
      <c r="AJ393" s="7" t="s">
        <v>1081</v>
      </c>
    </row>
    <row r="394" ht="15.75" customHeight="1">
      <c r="A394" s="7">
        <v>1104.0</v>
      </c>
      <c r="B394" s="7" t="s">
        <v>1080</v>
      </c>
      <c r="C394" s="7" t="s">
        <v>577</v>
      </c>
      <c r="D394" s="7" t="s">
        <v>115</v>
      </c>
      <c r="E394" s="7" t="s">
        <v>80</v>
      </c>
      <c r="F394" s="7">
        <v>1.0</v>
      </c>
      <c r="G394" s="7" t="s">
        <v>105</v>
      </c>
      <c r="H394" s="7" t="s">
        <v>1020</v>
      </c>
      <c r="I394" s="7" t="s">
        <v>1091</v>
      </c>
      <c r="J394" s="7" t="s">
        <v>1020</v>
      </c>
      <c r="K394" s="7" t="s">
        <v>1091</v>
      </c>
      <c r="L394" s="7" t="s">
        <v>1020</v>
      </c>
      <c r="M394" s="7" t="s">
        <v>1092</v>
      </c>
      <c r="N394" s="7" t="s">
        <v>1093</v>
      </c>
      <c r="P394" s="7" t="s">
        <v>1094</v>
      </c>
      <c r="Q394" s="7" t="s">
        <v>109</v>
      </c>
      <c r="R394" s="7" t="s">
        <v>85</v>
      </c>
      <c r="S394" s="7" t="s">
        <v>86</v>
      </c>
      <c r="T394" s="7">
        <v>1.0</v>
      </c>
      <c r="U394" s="7">
        <v>1.0</v>
      </c>
      <c r="V394" s="7">
        <v>0.0</v>
      </c>
      <c r="W394" s="8" t="s">
        <v>1020</v>
      </c>
      <c r="X394" s="8" t="s">
        <v>1091</v>
      </c>
      <c r="Y394" s="8">
        <v>1.0</v>
      </c>
      <c r="Z394" s="8">
        <v>0.0</v>
      </c>
      <c r="AA394" s="8">
        <v>0.0</v>
      </c>
      <c r="AB394" s="8" t="s">
        <v>87</v>
      </c>
      <c r="AC394" s="8" t="s">
        <v>88</v>
      </c>
      <c r="AD394" s="8"/>
      <c r="AE394" s="9" t="str">
        <f t="shared" si="1"/>
        <v>Manual</v>
      </c>
      <c r="AF394" s="9">
        <f t="shared" si="2"/>
        <v>1</v>
      </c>
      <c r="AG394" s="9">
        <f t="shared" si="3"/>
        <v>0</v>
      </c>
      <c r="AH394" s="9">
        <f t="shared" si="4"/>
        <v>0</v>
      </c>
      <c r="AI394" s="7">
        <v>103.0</v>
      </c>
      <c r="AJ394" s="7" t="s">
        <v>1085</v>
      </c>
    </row>
    <row r="395" ht="15.75" customHeight="1">
      <c r="A395" s="7">
        <v>1107.0</v>
      </c>
      <c r="B395" s="7" t="s">
        <v>1095</v>
      </c>
      <c r="C395" s="7" t="s">
        <v>577</v>
      </c>
      <c r="D395" s="7" t="s">
        <v>48</v>
      </c>
      <c r="E395" s="7" t="s">
        <v>80</v>
      </c>
      <c r="F395" s="7">
        <v>1.0</v>
      </c>
      <c r="G395" s="7" t="s">
        <v>90</v>
      </c>
      <c r="H395" s="7" t="s">
        <v>93</v>
      </c>
      <c r="I395" s="7" t="s">
        <v>1025</v>
      </c>
      <c r="J395" s="7" t="s">
        <v>93</v>
      </c>
      <c r="K395" s="7" t="s">
        <v>1025</v>
      </c>
      <c r="L395" s="7" t="s">
        <v>93</v>
      </c>
      <c r="M395" s="7" t="s">
        <v>1026</v>
      </c>
      <c r="N395" s="7" t="s">
        <v>197</v>
      </c>
      <c r="P395" s="7" t="s">
        <v>1027</v>
      </c>
      <c r="Q395" s="7" t="s">
        <v>126</v>
      </c>
      <c r="R395" s="7" t="s">
        <v>85</v>
      </c>
      <c r="S395" s="7" t="s">
        <v>86</v>
      </c>
      <c r="T395" s="7">
        <v>1.0</v>
      </c>
      <c r="U395" s="7">
        <v>1.0</v>
      </c>
      <c r="V395" s="7">
        <v>0.0</v>
      </c>
      <c r="W395" s="8" t="s">
        <v>93</v>
      </c>
      <c r="X395" s="8" t="s">
        <v>1025</v>
      </c>
      <c r="Y395" s="8">
        <v>1.0</v>
      </c>
      <c r="Z395" s="8">
        <v>0.0</v>
      </c>
      <c r="AA395" s="8">
        <v>0.0</v>
      </c>
      <c r="AB395" s="8" t="s">
        <v>87</v>
      </c>
      <c r="AC395" s="8" t="s">
        <v>88</v>
      </c>
      <c r="AD395" s="8"/>
      <c r="AE395" s="9" t="str">
        <f t="shared" si="1"/>
        <v>Manual</v>
      </c>
      <c r="AF395" s="9">
        <f t="shared" si="2"/>
        <v>1</v>
      </c>
      <c r="AG395" s="9">
        <f t="shared" si="3"/>
        <v>0</v>
      </c>
      <c r="AH395" s="9">
        <f t="shared" si="4"/>
        <v>0</v>
      </c>
      <c r="AI395" s="7">
        <v>104.0</v>
      </c>
      <c r="AJ395" s="7" t="s">
        <v>1096</v>
      </c>
    </row>
    <row r="396" ht="15.75" customHeight="1">
      <c r="A396" s="7">
        <v>1108.0</v>
      </c>
      <c r="B396" s="7" t="s">
        <v>1095</v>
      </c>
      <c r="C396" s="7" t="s">
        <v>577</v>
      </c>
      <c r="D396" s="7" t="s">
        <v>48</v>
      </c>
      <c r="E396" s="7" t="s">
        <v>80</v>
      </c>
      <c r="F396" s="7">
        <v>1.0</v>
      </c>
      <c r="G396" s="7" t="s">
        <v>105</v>
      </c>
      <c r="H396" s="7" t="s">
        <v>1020</v>
      </c>
      <c r="I396" s="7" t="s">
        <v>1030</v>
      </c>
      <c r="J396" s="7" t="s">
        <v>1020</v>
      </c>
      <c r="K396" s="7" t="s">
        <v>1030</v>
      </c>
      <c r="L396" s="7" t="s">
        <v>1020</v>
      </c>
      <c r="M396" s="7" t="s">
        <v>1030</v>
      </c>
      <c r="N396" s="7" t="s">
        <v>1021</v>
      </c>
      <c r="P396" s="7" t="s">
        <v>1031</v>
      </c>
      <c r="Q396" s="7" t="s">
        <v>99</v>
      </c>
      <c r="R396" s="7" t="s">
        <v>85</v>
      </c>
      <c r="S396" s="7" t="s">
        <v>86</v>
      </c>
      <c r="T396" s="7">
        <v>1.0</v>
      </c>
      <c r="U396" s="7">
        <v>1.0</v>
      </c>
      <c r="V396" s="7">
        <v>0.0</v>
      </c>
      <c r="W396" s="8" t="s">
        <v>1020</v>
      </c>
      <c r="X396" s="8" t="s">
        <v>1030</v>
      </c>
      <c r="Y396" s="8">
        <v>1.0</v>
      </c>
      <c r="Z396" s="8">
        <v>0.0</v>
      </c>
      <c r="AA396" s="8">
        <v>0.0</v>
      </c>
      <c r="AB396" s="8" t="s">
        <v>87</v>
      </c>
      <c r="AC396" s="8" t="s">
        <v>88</v>
      </c>
      <c r="AD396" s="8"/>
      <c r="AE396" s="9" t="str">
        <f t="shared" si="1"/>
        <v>Manual</v>
      </c>
      <c r="AF396" s="9">
        <f t="shared" si="2"/>
        <v>1</v>
      </c>
      <c r="AG396" s="9">
        <f t="shared" si="3"/>
        <v>0</v>
      </c>
      <c r="AH396" s="9">
        <f t="shared" si="4"/>
        <v>0</v>
      </c>
      <c r="AI396" s="7">
        <v>104.0</v>
      </c>
      <c r="AJ396" s="7" t="s">
        <v>1097</v>
      </c>
    </row>
    <row r="397" ht="15.75" customHeight="1">
      <c r="A397" s="7">
        <v>1113.0</v>
      </c>
      <c r="B397" s="7" t="s">
        <v>1095</v>
      </c>
      <c r="C397" s="7" t="s">
        <v>577</v>
      </c>
      <c r="D397" s="7" t="s">
        <v>115</v>
      </c>
      <c r="E397" s="7" t="s">
        <v>80</v>
      </c>
      <c r="F397" s="7">
        <v>1.0</v>
      </c>
      <c r="G397" s="7" t="s">
        <v>49</v>
      </c>
      <c r="H397" s="7" t="s">
        <v>1000</v>
      </c>
      <c r="J397" s="7" t="s">
        <v>1000</v>
      </c>
      <c r="L397" s="7" t="s">
        <v>1001</v>
      </c>
      <c r="O397" s="7" t="s">
        <v>1000</v>
      </c>
      <c r="R397" s="7" t="s">
        <v>85</v>
      </c>
      <c r="S397" s="7" t="s">
        <v>96</v>
      </c>
      <c r="T397" s="7">
        <v>0.0</v>
      </c>
      <c r="U397" s="7">
        <v>0.0</v>
      </c>
      <c r="V397" s="7">
        <v>1.0</v>
      </c>
      <c r="W397" s="8" t="s">
        <v>1000</v>
      </c>
      <c r="X397" s="8"/>
      <c r="Y397" s="8"/>
      <c r="Z397" s="8"/>
      <c r="AA397" s="8"/>
      <c r="AB397" s="8" t="s">
        <v>87</v>
      </c>
      <c r="AC397" s="8" t="s">
        <v>88</v>
      </c>
      <c r="AD397" s="8"/>
      <c r="AE397" s="9" t="str">
        <f t="shared" si="1"/>
        <v>Auto</v>
      </c>
      <c r="AF397" s="9">
        <f t="shared" si="2"/>
        <v>0</v>
      </c>
      <c r="AG397" s="9">
        <f t="shared" si="3"/>
        <v>0</v>
      </c>
      <c r="AH397" s="9">
        <f t="shared" si="4"/>
        <v>1</v>
      </c>
      <c r="AI397" s="7">
        <v>104.0</v>
      </c>
      <c r="AJ397" s="7" t="s">
        <v>1098</v>
      </c>
    </row>
    <row r="398" ht="15.75" customHeight="1">
      <c r="A398" s="7">
        <v>1114.0</v>
      </c>
      <c r="B398" s="7" t="s">
        <v>1095</v>
      </c>
      <c r="C398" s="7" t="s">
        <v>577</v>
      </c>
      <c r="D398" s="7" t="s">
        <v>115</v>
      </c>
      <c r="E398" s="7" t="s">
        <v>80</v>
      </c>
      <c r="F398" s="7">
        <v>1.0</v>
      </c>
      <c r="G398" s="7" t="s">
        <v>95</v>
      </c>
      <c r="H398" s="7" t="s">
        <v>996</v>
      </c>
      <c r="J398" s="7" t="s">
        <v>996</v>
      </c>
      <c r="L398" s="7" t="s">
        <v>997</v>
      </c>
      <c r="O398" s="7" t="s">
        <v>996</v>
      </c>
      <c r="R398" s="7" t="s">
        <v>85</v>
      </c>
      <c r="S398" s="7" t="s">
        <v>96</v>
      </c>
      <c r="T398" s="7">
        <v>0.0</v>
      </c>
      <c r="U398" s="7">
        <v>0.0</v>
      </c>
      <c r="V398" s="7">
        <v>1.0</v>
      </c>
      <c r="W398" s="8" t="s">
        <v>996</v>
      </c>
      <c r="X398" s="8"/>
      <c r="Y398" s="8"/>
      <c r="Z398" s="8"/>
      <c r="AA398" s="8"/>
      <c r="AB398" s="8" t="s">
        <v>87</v>
      </c>
      <c r="AC398" s="8" t="s">
        <v>88</v>
      </c>
      <c r="AD398" s="8"/>
      <c r="AE398" s="9" t="str">
        <f t="shared" si="1"/>
        <v>Auto</v>
      </c>
      <c r="AF398" s="9">
        <f t="shared" si="2"/>
        <v>0</v>
      </c>
      <c r="AG398" s="9">
        <f t="shared" si="3"/>
        <v>0</v>
      </c>
      <c r="AH398" s="9">
        <f t="shared" si="4"/>
        <v>1</v>
      </c>
      <c r="AI398" s="7">
        <v>104.0</v>
      </c>
      <c r="AJ398" s="7" t="s">
        <v>1100</v>
      </c>
    </row>
    <row r="399" ht="15.75" customHeight="1">
      <c r="A399" s="7">
        <v>1115.0</v>
      </c>
      <c r="B399" s="7" t="s">
        <v>1095</v>
      </c>
      <c r="C399" s="7" t="s">
        <v>577</v>
      </c>
      <c r="D399" s="7" t="s">
        <v>115</v>
      </c>
      <c r="E399" s="7" t="s">
        <v>80</v>
      </c>
      <c r="F399" s="7">
        <v>1.0</v>
      </c>
      <c r="G399" s="7" t="s">
        <v>90</v>
      </c>
      <c r="H399" s="7" t="s">
        <v>93</v>
      </c>
      <c r="I399" s="7" t="s">
        <v>1026</v>
      </c>
      <c r="J399" s="7" t="s">
        <v>93</v>
      </c>
      <c r="K399" s="7" t="s">
        <v>1026</v>
      </c>
      <c r="L399" s="7" t="s">
        <v>93</v>
      </c>
      <c r="M399" s="7" t="s">
        <v>1026</v>
      </c>
      <c r="N399" s="7" t="s">
        <v>1036</v>
      </c>
      <c r="P399" s="7" t="s">
        <v>1039</v>
      </c>
      <c r="Q399" s="7" t="s">
        <v>99</v>
      </c>
      <c r="R399" s="7" t="s">
        <v>85</v>
      </c>
      <c r="S399" s="7" t="s">
        <v>86</v>
      </c>
      <c r="T399" s="7">
        <v>1.0</v>
      </c>
      <c r="U399" s="7">
        <v>1.0</v>
      </c>
      <c r="V399" s="7">
        <v>0.0</v>
      </c>
      <c r="W399" s="8" t="s">
        <v>93</v>
      </c>
      <c r="X399" s="8" t="s">
        <v>1026</v>
      </c>
      <c r="Y399" s="8">
        <v>1.0</v>
      </c>
      <c r="Z399" s="8">
        <v>0.0</v>
      </c>
      <c r="AA399" s="8">
        <v>0.0</v>
      </c>
      <c r="AB399" s="8" t="s">
        <v>87</v>
      </c>
      <c r="AC399" s="8" t="s">
        <v>88</v>
      </c>
      <c r="AD399" s="8"/>
      <c r="AE399" s="9" t="str">
        <f t="shared" si="1"/>
        <v>Manual</v>
      </c>
      <c r="AF399" s="9">
        <f t="shared" si="2"/>
        <v>1</v>
      </c>
      <c r="AG399" s="9">
        <f t="shared" si="3"/>
        <v>0</v>
      </c>
      <c r="AH399" s="9">
        <f t="shared" si="4"/>
        <v>0</v>
      </c>
      <c r="AI399" s="7">
        <v>104.0</v>
      </c>
      <c r="AJ399" s="7" t="s">
        <v>1096</v>
      </c>
    </row>
    <row r="400" ht="15.75" customHeight="1">
      <c r="A400" s="7">
        <v>1116.0</v>
      </c>
      <c r="B400" s="7" t="s">
        <v>1095</v>
      </c>
      <c r="C400" s="7" t="s">
        <v>577</v>
      </c>
      <c r="D400" s="7" t="s">
        <v>115</v>
      </c>
      <c r="E400" s="7" t="s">
        <v>80</v>
      </c>
      <c r="F400" s="7">
        <v>1.0</v>
      </c>
      <c r="G400" s="7" t="s">
        <v>105</v>
      </c>
      <c r="H400" s="7" t="s">
        <v>1020</v>
      </c>
      <c r="I400" s="7" t="s">
        <v>1030</v>
      </c>
      <c r="J400" s="7" t="s">
        <v>1020</v>
      </c>
      <c r="K400" s="7" t="s">
        <v>1030</v>
      </c>
      <c r="L400" s="7" t="s">
        <v>1020</v>
      </c>
      <c r="M400" s="7" t="s">
        <v>1030</v>
      </c>
      <c r="N400" s="7" t="s">
        <v>1021</v>
      </c>
      <c r="P400" s="7" t="s">
        <v>1031</v>
      </c>
      <c r="Q400" s="7" t="s">
        <v>99</v>
      </c>
      <c r="R400" s="7" t="s">
        <v>85</v>
      </c>
      <c r="S400" s="7" t="s">
        <v>86</v>
      </c>
      <c r="T400" s="7">
        <v>1.0</v>
      </c>
      <c r="U400" s="7">
        <v>1.0</v>
      </c>
      <c r="V400" s="7">
        <v>0.0</v>
      </c>
      <c r="W400" s="8" t="s">
        <v>1020</v>
      </c>
      <c r="X400" s="8" t="s">
        <v>1030</v>
      </c>
      <c r="Y400" s="8">
        <v>1.0</v>
      </c>
      <c r="Z400" s="8">
        <v>0.0</v>
      </c>
      <c r="AA400" s="8">
        <v>0.0</v>
      </c>
      <c r="AB400" s="8" t="s">
        <v>87</v>
      </c>
      <c r="AC400" s="8" t="s">
        <v>88</v>
      </c>
      <c r="AD400" s="8"/>
      <c r="AE400" s="9" t="str">
        <f t="shared" si="1"/>
        <v>Manual</v>
      </c>
      <c r="AF400" s="9">
        <f t="shared" si="2"/>
        <v>1</v>
      </c>
      <c r="AG400" s="9">
        <f t="shared" si="3"/>
        <v>0</v>
      </c>
      <c r="AH400" s="9">
        <f t="shared" si="4"/>
        <v>0</v>
      </c>
      <c r="AI400" s="7">
        <v>104.0</v>
      </c>
      <c r="AJ400" s="7" t="s">
        <v>1097</v>
      </c>
    </row>
    <row r="401" ht="15.75" customHeight="1">
      <c r="A401" s="7">
        <v>1119.0</v>
      </c>
      <c r="B401" s="7" t="s">
        <v>1101</v>
      </c>
      <c r="C401" s="7" t="s">
        <v>577</v>
      </c>
      <c r="D401" s="7" t="s">
        <v>48</v>
      </c>
      <c r="E401" s="7" t="s">
        <v>80</v>
      </c>
      <c r="F401" s="7">
        <v>1.0</v>
      </c>
      <c r="G401" s="7" t="s">
        <v>90</v>
      </c>
      <c r="H401" s="7" t="s">
        <v>93</v>
      </c>
      <c r="I401" s="7" t="s">
        <v>1025</v>
      </c>
      <c r="J401" s="7" t="s">
        <v>93</v>
      </c>
      <c r="K401" s="7" t="s">
        <v>1025</v>
      </c>
      <c r="L401" s="7" t="s">
        <v>93</v>
      </c>
      <c r="M401" s="7" t="s">
        <v>1026</v>
      </c>
      <c r="N401" s="7" t="s">
        <v>197</v>
      </c>
      <c r="P401" s="7" t="s">
        <v>1027</v>
      </c>
      <c r="Q401" s="7" t="s">
        <v>126</v>
      </c>
      <c r="R401" s="7" t="s">
        <v>85</v>
      </c>
      <c r="S401" s="7" t="s">
        <v>86</v>
      </c>
      <c r="T401" s="7">
        <v>1.0</v>
      </c>
      <c r="U401" s="7">
        <v>1.0</v>
      </c>
      <c r="V401" s="7">
        <v>0.0</v>
      </c>
      <c r="W401" s="8" t="s">
        <v>93</v>
      </c>
      <c r="X401" s="8" t="s">
        <v>1025</v>
      </c>
      <c r="Y401" s="8">
        <v>1.0</v>
      </c>
      <c r="Z401" s="8">
        <v>0.0</v>
      </c>
      <c r="AA401" s="8">
        <v>0.0</v>
      </c>
      <c r="AB401" s="8" t="s">
        <v>87</v>
      </c>
      <c r="AC401" s="8" t="s">
        <v>88</v>
      </c>
      <c r="AD401" s="8"/>
      <c r="AE401" s="9" t="str">
        <f t="shared" si="1"/>
        <v>Manual</v>
      </c>
      <c r="AF401" s="9">
        <f t="shared" si="2"/>
        <v>1</v>
      </c>
      <c r="AG401" s="9">
        <f t="shared" si="3"/>
        <v>0</v>
      </c>
      <c r="AH401" s="9">
        <f t="shared" si="4"/>
        <v>0</v>
      </c>
      <c r="AI401" s="7">
        <v>105.0</v>
      </c>
      <c r="AJ401" s="7" t="s">
        <v>1103</v>
      </c>
    </row>
    <row r="402" ht="15.75" customHeight="1">
      <c r="A402" s="7">
        <v>1120.0</v>
      </c>
      <c r="B402" s="7" t="s">
        <v>1101</v>
      </c>
      <c r="C402" s="7" t="s">
        <v>577</v>
      </c>
      <c r="D402" s="7" t="s">
        <v>48</v>
      </c>
      <c r="E402" s="7" t="s">
        <v>80</v>
      </c>
      <c r="F402" s="7">
        <v>1.0</v>
      </c>
      <c r="G402" s="7" t="s">
        <v>105</v>
      </c>
      <c r="H402" s="7" t="s">
        <v>1020</v>
      </c>
      <c r="I402" s="7" t="s">
        <v>1030</v>
      </c>
      <c r="J402" s="7" t="s">
        <v>1020</v>
      </c>
      <c r="K402" s="7" t="s">
        <v>1030</v>
      </c>
      <c r="L402" s="7" t="s">
        <v>1020</v>
      </c>
      <c r="M402" s="7" t="s">
        <v>1030</v>
      </c>
      <c r="N402" s="7" t="s">
        <v>1021</v>
      </c>
      <c r="P402" s="7" t="s">
        <v>1031</v>
      </c>
      <c r="Q402" s="7" t="s">
        <v>99</v>
      </c>
      <c r="R402" s="7" t="s">
        <v>85</v>
      </c>
      <c r="S402" s="7" t="s">
        <v>86</v>
      </c>
      <c r="T402" s="7">
        <v>1.0</v>
      </c>
      <c r="U402" s="7">
        <v>1.0</v>
      </c>
      <c r="V402" s="7">
        <v>0.0</v>
      </c>
      <c r="W402" s="8" t="s">
        <v>1020</v>
      </c>
      <c r="X402" s="8" t="s">
        <v>1030</v>
      </c>
      <c r="Y402" s="8">
        <v>1.0</v>
      </c>
      <c r="Z402" s="8">
        <v>0.0</v>
      </c>
      <c r="AA402" s="8">
        <v>0.0</v>
      </c>
      <c r="AB402" s="8" t="s">
        <v>87</v>
      </c>
      <c r="AC402" s="8" t="s">
        <v>88</v>
      </c>
      <c r="AD402" s="8"/>
      <c r="AE402" s="9" t="str">
        <f t="shared" si="1"/>
        <v>Manual</v>
      </c>
      <c r="AF402" s="9">
        <f t="shared" si="2"/>
        <v>1</v>
      </c>
      <c r="AG402" s="9">
        <f t="shared" si="3"/>
        <v>0</v>
      </c>
      <c r="AH402" s="9">
        <f t="shared" si="4"/>
        <v>0</v>
      </c>
      <c r="AI402" s="7">
        <v>105.0</v>
      </c>
      <c r="AJ402" s="7" t="s">
        <v>1104</v>
      </c>
    </row>
    <row r="403" ht="15.75" customHeight="1">
      <c r="A403" s="7">
        <v>1125.0</v>
      </c>
      <c r="B403" s="7" t="s">
        <v>1101</v>
      </c>
      <c r="C403" s="7" t="s">
        <v>577</v>
      </c>
      <c r="D403" s="7" t="s">
        <v>115</v>
      </c>
      <c r="E403" s="7" t="s">
        <v>80</v>
      </c>
      <c r="F403" s="7">
        <v>1.0</v>
      </c>
      <c r="G403" s="7" t="s">
        <v>49</v>
      </c>
      <c r="H403" s="7" t="s">
        <v>1105</v>
      </c>
      <c r="J403" s="7" t="s">
        <v>1105</v>
      </c>
      <c r="L403" s="7" t="s">
        <v>1106</v>
      </c>
      <c r="O403" s="7" t="s">
        <v>1105</v>
      </c>
      <c r="R403" s="7" t="s">
        <v>85</v>
      </c>
      <c r="S403" s="7" t="s">
        <v>96</v>
      </c>
      <c r="T403" s="7">
        <v>0.0</v>
      </c>
      <c r="U403" s="7">
        <v>0.0</v>
      </c>
      <c r="V403" s="7">
        <v>1.0</v>
      </c>
      <c r="W403" s="8" t="s">
        <v>1105</v>
      </c>
      <c r="X403" s="8"/>
      <c r="Y403" s="8"/>
      <c r="Z403" s="8"/>
      <c r="AA403" s="8"/>
      <c r="AB403" s="8" t="s">
        <v>87</v>
      </c>
      <c r="AC403" s="8" t="s">
        <v>88</v>
      </c>
      <c r="AD403" s="8"/>
      <c r="AE403" s="9" t="str">
        <f t="shared" si="1"/>
        <v>Auto</v>
      </c>
      <c r="AF403" s="9">
        <f t="shared" si="2"/>
        <v>0</v>
      </c>
      <c r="AG403" s="9">
        <f t="shared" si="3"/>
        <v>0</v>
      </c>
      <c r="AH403" s="9">
        <f t="shared" si="4"/>
        <v>1</v>
      </c>
      <c r="AI403" s="7">
        <v>105.0</v>
      </c>
      <c r="AJ403" s="7" t="s">
        <v>1107</v>
      </c>
    </row>
    <row r="404" ht="15.75" customHeight="1">
      <c r="A404" s="7">
        <v>1126.0</v>
      </c>
      <c r="B404" s="7" t="s">
        <v>1101</v>
      </c>
      <c r="C404" s="7" t="s">
        <v>577</v>
      </c>
      <c r="D404" s="7" t="s">
        <v>115</v>
      </c>
      <c r="E404" s="7" t="s">
        <v>80</v>
      </c>
      <c r="F404" s="7">
        <v>1.0</v>
      </c>
      <c r="G404" s="7" t="s">
        <v>95</v>
      </c>
      <c r="H404" s="7" t="s">
        <v>996</v>
      </c>
      <c r="J404" s="7" t="s">
        <v>996</v>
      </c>
      <c r="L404" s="7" t="s">
        <v>997</v>
      </c>
      <c r="O404" s="7" t="s">
        <v>996</v>
      </c>
      <c r="R404" s="7" t="s">
        <v>85</v>
      </c>
      <c r="S404" s="7" t="s">
        <v>96</v>
      </c>
      <c r="T404" s="7">
        <v>0.0</v>
      </c>
      <c r="U404" s="7">
        <v>0.0</v>
      </c>
      <c r="V404" s="7">
        <v>1.0</v>
      </c>
      <c r="W404" s="8" t="s">
        <v>996</v>
      </c>
      <c r="X404" s="8"/>
      <c r="Y404" s="8"/>
      <c r="Z404" s="8"/>
      <c r="AA404" s="8"/>
      <c r="AB404" s="8" t="s">
        <v>87</v>
      </c>
      <c r="AC404" s="8" t="s">
        <v>88</v>
      </c>
      <c r="AD404" s="8"/>
      <c r="AE404" s="9" t="str">
        <f t="shared" si="1"/>
        <v>Auto</v>
      </c>
      <c r="AF404" s="9">
        <f t="shared" si="2"/>
        <v>0</v>
      </c>
      <c r="AG404" s="9">
        <f t="shared" si="3"/>
        <v>0</v>
      </c>
      <c r="AH404" s="9">
        <f t="shared" si="4"/>
        <v>1</v>
      </c>
      <c r="AI404" s="7">
        <v>105.0</v>
      </c>
      <c r="AJ404" s="7" t="s">
        <v>1060</v>
      </c>
    </row>
    <row r="405" ht="15.75" customHeight="1">
      <c r="A405" s="7">
        <v>1127.0</v>
      </c>
      <c r="B405" s="7" t="s">
        <v>1101</v>
      </c>
      <c r="C405" s="7" t="s">
        <v>577</v>
      </c>
      <c r="D405" s="7" t="s">
        <v>115</v>
      </c>
      <c r="E405" s="7" t="s">
        <v>80</v>
      </c>
      <c r="F405" s="7">
        <v>1.0</v>
      </c>
      <c r="G405" s="7" t="s">
        <v>90</v>
      </c>
      <c r="H405" s="7" t="s">
        <v>93</v>
      </c>
      <c r="I405" s="7" t="s">
        <v>1025</v>
      </c>
      <c r="J405" s="7" t="s">
        <v>93</v>
      </c>
      <c r="K405" s="7" t="s">
        <v>1025</v>
      </c>
      <c r="L405" s="7" t="s">
        <v>93</v>
      </c>
      <c r="M405" s="7" t="s">
        <v>1026</v>
      </c>
      <c r="N405" s="7" t="s">
        <v>197</v>
      </c>
      <c r="P405" s="7" t="s">
        <v>1027</v>
      </c>
      <c r="Q405" s="7" t="s">
        <v>126</v>
      </c>
      <c r="R405" s="7" t="s">
        <v>85</v>
      </c>
      <c r="S405" s="7" t="s">
        <v>86</v>
      </c>
      <c r="T405" s="7">
        <v>1.0</v>
      </c>
      <c r="U405" s="7">
        <v>1.0</v>
      </c>
      <c r="V405" s="7">
        <v>0.0</v>
      </c>
      <c r="W405" s="8" t="s">
        <v>93</v>
      </c>
      <c r="X405" s="8" t="s">
        <v>1025</v>
      </c>
      <c r="Y405" s="8">
        <v>1.0</v>
      </c>
      <c r="Z405" s="8">
        <v>0.0</v>
      </c>
      <c r="AA405" s="8">
        <v>0.0</v>
      </c>
      <c r="AB405" s="8" t="s">
        <v>87</v>
      </c>
      <c r="AC405" s="8" t="s">
        <v>88</v>
      </c>
      <c r="AD405" s="8"/>
      <c r="AE405" s="9" t="str">
        <f t="shared" si="1"/>
        <v>Manual</v>
      </c>
      <c r="AF405" s="9">
        <f t="shared" si="2"/>
        <v>1</v>
      </c>
      <c r="AG405" s="9">
        <f t="shared" si="3"/>
        <v>0</v>
      </c>
      <c r="AH405" s="9">
        <f t="shared" si="4"/>
        <v>0</v>
      </c>
      <c r="AI405" s="7">
        <v>105.0</v>
      </c>
      <c r="AJ405" s="7" t="s">
        <v>1103</v>
      </c>
    </row>
    <row r="406" ht="15.75" customHeight="1">
      <c r="A406" s="7">
        <v>1128.0</v>
      </c>
      <c r="B406" s="7" t="s">
        <v>1101</v>
      </c>
      <c r="C406" s="7" t="s">
        <v>577</v>
      </c>
      <c r="D406" s="7" t="s">
        <v>115</v>
      </c>
      <c r="E406" s="7" t="s">
        <v>80</v>
      </c>
      <c r="F406" s="7">
        <v>1.0</v>
      </c>
      <c r="G406" s="7" t="s">
        <v>105</v>
      </c>
      <c r="H406" s="7" t="s">
        <v>1020</v>
      </c>
      <c r="I406" s="7" t="s">
        <v>1030</v>
      </c>
      <c r="J406" s="7" t="s">
        <v>1020</v>
      </c>
      <c r="K406" s="7" t="s">
        <v>1030</v>
      </c>
      <c r="L406" s="7" t="s">
        <v>1020</v>
      </c>
      <c r="M406" s="7" t="s">
        <v>1030</v>
      </c>
      <c r="N406" s="7" t="s">
        <v>1021</v>
      </c>
      <c r="P406" s="7" t="s">
        <v>1031</v>
      </c>
      <c r="Q406" s="7" t="s">
        <v>99</v>
      </c>
      <c r="R406" s="7" t="s">
        <v>85</v>
      </c>
      <c r="S406" s="7" t="s">
        <v>86</v>
      </c>
      <c r="T406" s="7">
        <v>1.0</v>
      </c>
      <c r="U406" s="7">
        <v>1.0</v>
      </c>
      <c r="V406" s="7">
        <v>0.0</v>
      </c>
      <c r="W406" s="8" t="s">
        <v>1020</v>
      </c>
      <c r="X406" s="8" t="s">
        <v>1030</v>
      </c>
      <c r="Y406" s="8">
        <v>1.0</v>
      </c>
      <c r="Z406" s="8">
        <v>0.0</v>
      </c>
      <c r="AA406" s="8">
        <v>0.0</v>
      </c>
      <c r="AB406" s="8" t="s">
        <v>87</v>
      </c>
      <c r="AC406" s="8" t="s">
        <v>88</v>
      </c>
      <c r="AD406" s="8"/>
      <c r="AE406" s="9" t="str">
        <f t="shared" si="1"/>
        <v>Manual</v>
      </c>
      <c r="AF406" s="9">
        <f t="shared" si="2"/>
        <v>1</v>
      </c>
      <c r="AG406" s="9">
        <f t="shared" si="3"/>
        <v>0</v>
      </c>
      <c r="AH406" s="9">
        <f t="shared" si="4"/>
        <v>0</v>
      </c>
      <c r="AI406" s="7">
        <v>105.0</v>
      </c>
      <c r="AJ406" s="7" t="s">
        <v>1104</v>
      </c>
    </row>
    <row r="407" ht="15.75" customHeight="1">
      <c r="A407" s="7">
        <v>1131.0</v>
      </c>
      <c r="B407" s="7" t="s">
        <v>1108</v>
      </c>
      <c r="C407" s="7" t="s">
        <v>577</v>
      </c>
      <c r="D407" s="7" t="s">
        <v>48</v>
      </c>
      <c r="E407" s="7" t="s">
        <v>80</v>
      </c>
      <c r="F407" s="7">
        <v>1.0</v>
      </c>
      <c r="G407" s="7" t="s">
        <v>90</v>
      </c>
      <c r="H407" s="7" t="s">
        <v>93</v>
      </c>
      <c r="I407" s="7" t="s">
        <v>1025</v>
      </c>
      <c r="J407" s="7" t="s">
        <v>93</v>
      </c>
      <c r="K407" s="7" t="s">
        <v>1025</v>
      </c>
      <c r="L407" s="7" t="s">
        <v>93</v>
      </c>
      <c r="M407" s="7" t="s">
        <v>1026</v>
      </c>
      <c r="N407" s="7" t="s">
        <v>197</v>
      </c>
      <c r="P407" s="7" t="s">
        <v>1027</v>
      </c>
      <c r="Q407" s="7" t="s">
        <v>126</v>
      </c>
      <c r="R407" s="7" t="s">
        <v>85</v>
      </c>
      <c r="S407" s="7" t="s">
        <v>86</v>
      </c>
      <c r="T407" s="7">
        <v>1.0</v>
      </c>
      <c r="U407" s="7">
        <v>1.0</v>
      </c>
      <c r="V407" s="7">
        <v>0.0</v>
      </c>
      <c r="W407" s="8" t="s">
        <v>93</v>
      </c>
      <c r="X407" s="8" t="s">
        <v>1025</v>
      </c>
      <c r="Y407" s="8">
        <v>1.0</v>
      </c>
      <c r="Z407" s="8">
        <v>0.0</v>
      </c>
      <c r="AA407" s="8">
        <v>0.0</v>
      </c>
      <c r="AB407" s="8" t="s">
        <v>87</v>
      </c>
      <c r="AC407" s="8" t="s">
        <v>88</v>
      </c>
      <c r="AD407" s="8"/>
      <c r="AE407" s="9" t="str">
        <f t="shared" si="1"/>
        <v>Manual</v>
      </c>
      <c r="AF407" s="9">
        <f t="shared" si="2"/>
        <v>1</v>
      </c>
      <c r="AG407" s="9">
        <f t="shared" si="3"/>
        <v>0</v>
      </c>
      <c r="AH407" s="9">
        <f t="shared" si="4"/>
        <v>0</v>
      </c>
      <c r="AI407" s="7">
        <v>106.0</v>
      </c>
      <c r="AJ407" s="7" t="s">
        <v>1110</v>
      </c>
    </row>
    <row r="408" ht="15.75" customHeight="1">
      <c r="A408" s="7">
        <v>1132.0</v>
      </c>
      <c r="B408" s="7" t="s">
        <v>1108</v>
      </c>
      <c r="C408" s="7" t="s">
        <v>577</v>
      </c>
      <c r="D408" s="7" t="s">
        <v>48</v>
      </c>
      <c r="E408" s="7" t="s">
        <v>80</v>
      </c>
      <c r="F408" s="7">
        <v>1.0</v>
      </c>
      <c r="G408" s="7" t="s">
        <v>105</v>
      </c>
      <c r="H408" s="7" t="s">
        <v>1020</v>
      </c>
      <c r="I408" s="7" t="s">
        <v>1030</v>
      </c>
      <c r="J408" s="7" t="s">
        <v>1020</v>
      </c>
      <c r="K408" s="7" t="s">
        <v>1030</v>
      </c>
      <c r="L408" s="7" t="s">
        <v>1020</v>
      </c>
      <c r="M408" s="7" t="s">
        <v>1030</v>
      </c>
      <c r="N408" s="7" t="s">
        <v>1021</v>
      </c>
      <c r="P408" s="7" t="s">
        <v>1031</v>
      </c>
      <c r="Q408" s="7" t="s">
        <v>99</v>
      </c>
      <c r="R408" s="7" t="s">
        <v>85</v>
      </c>
      <c r="S408" s="7" t="s">
        <v>86</v>
      </c>
      <c r="T408" s="7">
        <v>1.0</v>
      </c>
      <c r="U408" s="7">
        <v>1.0</v>
      </c>
      <c r="V408" s="7">
        <v>0.0</v>
      </c>
      <c r="W408" s="8" t="s">
        <v>1020</v>
      </c>
      <c r="X408" s="8" t="s">
        <v>1030</v>
      </c>
      <c r="Y408" s="8">
        <v>1.0</v>
      </c>
      <c r="Z408" s="8">
        <v>0.0</v>
      </c>
      <c r="AA408" s="8">
        <v>0.0</v>
      </c>
      <c r="AB408" s="8" t="s">
        <v>87</v>
      </c>
      <c r="AC408" s="8" t="s">
        <v>88</v>
      </c>
      <c r="AD408" s="8"/>
      <c r="AE408" s="9" t="str">
        <f t="shared" si="1"/>
        <v>Manual</v>
      </c>
      <c r="AF408" s="9">
        <f t="shared" si="2"/>
        <v>1</v>
      </c>
      <c r="AG408" s="9">
        <f t="shared" si="3"/>
        <v>0</v>
      </c>
      <c r="AH408" s="9">
        <f t="shared" si="4"/>
        <v>0</v>
      </c>
      <c r="AI408" s="7">
        <v>106.0</v>
      </c>
      <c r="AJ408" s="7" t="s">
        <v>1111</v>
      </c>
    </row>
    <row r="409" ht="15.75" customHeight="1">
      <c r="A409" s="7">
        <v>1133.0</v>
      </c>
      <c r="B409" s="7" t="s">
        <v>1108</v>
      </c>
      <c r="C409" s="7" t="s">
        <v>577</v>
      </c>
      <c r="D409" s="7" t="s">
        <v>102</v>
      </c>
      <c r="E409" s="7" t="s">
        <v>80</v>
      </c>
      <c r="F409" s="7">
        <v>1.0</v>
      </c>
      <c r="G409" s="7" t="s">
        <v>49</v>
      </c>
      <c r="H409" s="7" t="s">
        <v>1112</v>
      </c>
      <c r="J409" s="7" t="s">
        <v>1112</v>
      </c>
      <c r="L409" s="7" t="s">
        <v>1113</v>
      </c>
      <c r="O409" s="7" t="s">
        <v>1112</v>
      </c>
      <c r="R409" s="7" t="s">
        <v>85</v>
      </c>
      <c r="S409" s="7" t="s">
        <v>96</v>
      </c>
      <c r="T409" s="7">
        <v>0.0</v>
      </c>
      <c r="U409" s="7">
        <v>0.0</v>
      </c>
      <c r="V409" s="7">
        <v>1.0</v>
      </c>
      <c r="W409" s="8" t="s">
        <v>1112</v>
      </c>
      <c r="X409" s="8"/>
      <c r="Y409" s="8"/>
      <c r="Z409" s="8"/>
      <c r="AA409" s="8"/>
      <c r="AB409" s="8" t="s">
        <v>87</v>
      </c>
      <c r="AC409" s="8" t="s">
        <v>88</v>
      </c>
      <c r="AD409" s="8"/>
      <c r="AE409" s="9" t="str">
        <f t="shared" si="1"/>
        <v>Auto</v>
      </c>
      <c r="AF409" s="9">
        <f t="shared" si="2"/>
        <v>0</v>
      </c>
      <c r="AG409" s="9">
        <f t="shared" si="3"/>
        <v>0</v>
      </c>
      <c r="AH409" s="9">
        <f t="shared" si="4"/>
        <v>1</v>
      </c>
      <c r="AI409" s="7">
        <v>106.0</v>
      </c>
      <c r="AJ409" s="7" t="s">
        <v>1114</v>
      </c>
    </row>
    <row r="410" ht="15.75" customHeight="1">
      <c r="A410" s="7">
        <v>1134.0</v>
      </c>
      <c r="B410" s="7" t="s">
        <v>1108</v>
      </c>
      <c r="C410" s="7" t="s">
        <v>577</v>
      </c>
      <c r="D410" s="7" t="s">
        <v>102</v>
      </c>
      <c r="E410" s="7" t="s">
        <v>80</v>
      </c>
      <c r="F410" s="7">
        <v>1.0</v>
      </c>
      <c r="G410" s="7" t="s">
        <v>95</v>
      </c>
      <c r="H410" s="7" t="s">
        <v>996</v>
      </c>
      <c r="J410" s="7" t="s">
        <v>996</v>
      </c>
      <c r="L410" s="7" t="s">
        <v>997</v>
      </c>
      <c r="O410" s="7" t="s">
        <v>996</v>
      </c>
      <c r="R410" s="7" t="s">
        <v>85</v>
      </c>
      <c r="S410" s="7" t="s">
        <v>96</v>
      </c>
      <c r="T410" s="7">
        <v>0.0</v>
      </c>
      <c r="U410" s="7">
        <v>0.0</v>
      </c>
      <c r="V410" s="7">
        <v>1.0</v>
      </c>
      <c r="W410" s="8" t="s">
        <v>996</v>
      </c>
      <c r="X410" s="8"/>
      <c r="Y410" s="8"/>
      <c r="Z410" s="8"/>
      <c r="AA410" s="8"/>
      <c r="AB410" s="8" t="s">
        <v>87</v>
      </c>
      <c r="AC410" s="8" t="s">
        <v>88</v>
      </c>
      <c r="AD410" s="8"/>
      <c r="AE410" s="9" t="str">
        <f t="shared" si="1"/>
        <v>Auto</v>
      </c>
      <c r="AF410" s="9">
        <f t="shared" si="2"/>
        <v>0</v>
      </c>
      <c r="AG410" s="9">
        <f t="shared" si="3"/>
        <v>0</v>
      </c>
      <c r="AH410" s="9">
        <f t="shared" si="4"/>
        <v>1</v>
      </c>
      <c r="AI410" s="7">
        <v>106.0</v>
      </c>
      <c r="AJ410" s="7" t="s">
        <v>1115</v>
      </c>
    </row>
    <row r="411" ht="15.75" customHeight="1">
      <c r="A411" s="7">
        <v>1137.0</v>
      </c>
      <c r="B411" s="7" t="s">
        <v>1108</v>
      </c>
      <c r="C411" s="7" t="s">
        <v>577</v>
      </c>
      <c r="D411" s="7" t="s">
        <v>115</v>
      </c>
      <c r="E411" s="7" t="s">
        <v>80</v>
      </c>
      <c r="F411" s="7">
        <v>1.0</v>
      </c>
      <c r="G411" s="7" t="s">
        <v>49</v>
      </c>
      <c r="H411" s="7" t="s">
        <v>1112</v>
      </c>
      <c r="J411" s="7" t="s">
        <v>1112</v>
      </c>
      <c r="L411" s="7" t="s">
        <v>1113</v>
      </c>
      <c r="O411" s="7" t="s">
        <v>1112</v>
      </c>
      <c r="R411" s="7" t="s">
        <v>85</v>
      </c>
      <c r="S411" s="7" t="s">
        <v>96</v>
      </c>
      <c r="T411" s="7">
        <v>0.0</v>
      </c>
      <c r="U411" s="7">
        <v>0.0</v>
      </c>
      <c r="V411" s="7">
        <v>1.0</v>
      </c>
      <c r="W411" s="8" t="s">
        <v>1112</v>
      </c>
      <c r="X411" s="8"/>
      <c r="Y411" s="8"/>
      <c r="Z411" s="8"/>
      <c r="AA411" s="8"/>
      <c r="AB411" s="8" t="s">
        <v>87</v>
      </c>
      <c r="AC411" s="8" t="s">
        <v>88</v>
      </c>
      <c r="AD411" s="8"/>
      <c r="AE411" s="9" t="str">
        <f t="shared" si="1"/>
        <v>Auto</v>
      </c>
      <c r="AF411" s="9">
        <f t="shared" si="2"/>
        <v>0</v>
      </c>
      <c r="AG411" s="9">
        <f t="shared" si="3"/>
        <v>0</v>
      </c>
      <c r="AH411" s="9">
        <f t="shared" si="4"/>
        <v>1</v>
      </c>
      <c r="AI411" s="7">
        <v>106.0</v>
      </c>
      <c r="AJ411" s="7" t="s">
        <v>1114</v>
      </c>
    </row>
    <row r="412" ht="15.75" customHeight="1">
      <c r="A412" s="7">
        <v>1138.0</v>
      </c>
      <c r="B412" s="7" t="s">
        <v>1108</v>
      </c>
      <c r="C412" s="7" t="s">
        <v>577</v>
      </c>
      <c r="D412" s="7" t="s">
        <v>115</v>
      </c>
      <c r="E412" s="7" t="s">
        <v>80</v>
      </c>
      <c r="F412" s="7">
        <v>1.0</v>
      </c>
      <c r="G412" s="7" t="s">
        <v>95</v>
      </c>
      <c r="H412" s="7" t="s">
        <v>996</v>
      </c>
      <c r="J412" s="7" t="s">
        <v>996</v>
      </c>
      <c r="L412" s="7" t="s">
        <v>997</v>
      </c>
      <c r="O412" s="7" t="s">
        <v>996</v>
      </c>
      <c r="R412" s="7" t="s">
        <v>85</v>
      </c>
      <c r="S412" s="7" t="s">
        <v>96</v>
      </c>
      <c r="T412" s="7">
        <v>0.0</v>
      </c>
      <c r="U412" s="7">
        <v>0.0</v>
      </c>
      <c r="V412" s="7">
        <v>1.0</v>
      </c>
      <c r="W412" s="8" t="s">
        <v>996</v>
      </c>
      <c r="X412" s="8"/>
      <c r="Y412" s="8"/>
      <c r="Z412" s="8"/>
      <c r="AA412" s="8"/>
      <c r="AB412" s="8" t="s">
        <v>87</v>
      </c>
      <c r="AC412" s="8" t="s">
        <v>88</v>
      </c>
      <c r="AD412" s="8"/>
      <c r="AE412" s="9" t="str">
        <f t="shared" si="1"/>
        <v>Auto</v>
      </c>
      <c r="AF412" s="9">
        <f t="shared" si="2"/>
        <v>0</v>
      </c>
      <c r="AG412" s="9">
        <f t="shared" si="3"/>
        <v>0</v>
      </c>
      <c r="AH412" s="9">
        <f t="shared" si="4"/>
        <v>1</v>
      </c>
      <c r="AI412" s="7">
        <v>106.0</v>
      </c>
      <c r="AJ412" s="7" t="s">
        <v>1115</v>
      </c>
    </row>
    <row r="413" ht="15.75" customHeight="1">
      <c r="A413" s="7">
        <v>1139.0</v>
      </c>
      <c r="B413" s="7" t="s">
        <v>1108</v>
      </c>
      <c r="C413" s="7" t="s">
        <v>577</v>
      </c>
      <c r="D413" s="7" t="s">
        <v>115</v>
      </c>
      <c r="E413" s="7" t="s">
        <v>80</v>
      </c>
      <c r="F413" s="7">
        <v>1.0</v>
      </c>
      <c r="G413" s="7" t="s">
        <v>90</v>
      </c>
      <c r="H413" s="7" t="s">
        <v>93</v>
      </c>
      <c r="I413" s="7" t="s">
        <v>1025</v>
      </c>
      <c r="J413" s="7" t="s">
        <v>93</v>
      </c>
      <c r="K413" s="7" t="s">
        <v>1025</v>
      </c>
      <c r="L413" s="7" t="s">
        <v>93</v>
      </c>
      <c r="M413" s="7" t="s">
        <v>1026</v>
      </c>
      <c r="N413" s="7" t="s">
        <v>197</v>
      </c>
      <c r="P413" s="7" t="s">
        <v>1027</v>
      </c>
      <c r="Q413" s="7" t="s">
        <v>126</v>
      </c>
      <c r="R413" s="7" t="s">
        <v>85</v>
      </c>
      <c r="S413" s="7" t="s">
        <v>86</v>
      </c>
      <c r="T413" s="7">
        <v>1.0</v>
      </c>
      <c r="U413" s="7">
        <v>1.0</v>
      </c>
      <c r="V413" s="7">
        <v>0.0</v>
      </c>
      <c r="W413" s="8" t="s">
        <v>93</v>
      </c>
      <c r="X413" s="8" t="s">
        <v>1025</v>
      </c>
      <c r="Y413" s="8">
        <v>1.0</v>
      </c>
      <c r="Z413" s="8">
        <v>0.0</v>
      </c>
      <c r="AA413" s="8">
        <v>0.0</v>
      </c>
      <c r="AB413" s="8" t="s">
        <v>87</v>
      </c>
      <c r="AC413" s="8" t="s">
        <v>88</v>
      </c>
      <c r="AD413" s="8"/>
      <c r="AE413" s="9" t="str">
        <f t="shared" si="1"/>
        <v>Manual</v>
      </c>
      <c r="AF413" s="9">
        <f t="shared" si="2"/>
        <v>1</v>
      </c>
      <c r="AG413" s="9">
        <f t="shared" si="3"/>
        <v>0</v>
      </c>
      <c r="AH413" s="9">
        <f t="shared" si="4"/>
        <v>0</v>
      </c>
      <c r="AI413" s="7">
        <v>106.0</v>
      </c>
      <c r="AJ413" s="7" t="s">
        <v>1110</v>
      </c>
    </row>
    <row r="414" ht="15.75" customHeight="1">
      <c r="A414" s="7">
        <v>1140.0</v>
      </c>
      <c r="B414" s="7" t="s">
        <v>1108</v>
      </c>
      <c r="C414" s="7" t="s">
        <v>577</v>
      </c>
      <c r="D414" s="7" t="s">
        <v>115</v>
      </c>
      <c r="E414" s="7" t="s">
        <v>80</v>
      </c>
      <c r="F414" s="7">
        <v>1.0</v>
      </c>
      <c r="G414" s="7" t="s">
        <v>105</v>
      </c>
      <c r="H414" s="7" t="s">
        <v>1020</v>
      </c>
      <c r="I414" s="7" t="s">
        <v>1030</v>
      </c>
      <c r="J414" s="7" t="s">
        <v>1020</v>
      </c>
      <c r="K414" s="7" t="s">
        <v>1030</v>
      </c>
      <c r="L414" s="7" t="s">
        <v>1020</v>
      </c>
      <c r="M414" s="7" t="s">
        <v>1030</v>
      </c>
      <c r="N414" s="7" t="s">
        <v>1021</v>
      </c>
      <c r="P414" s="7" t="s">
        <v>1031</v>
      </c>
      <c r="Q414" s="7" t="s">
        <v>99</v>
      </c>
      <c r="R414" s="7" t="s">
        <v>85</v>
      </c>
      <c r="S414" s="7" t="s">
        <v>86</v>
      </c>
      <c r="T414" s="7">
        <v>1.0</v>
      </c>
      <c r="U414" s="7">
        <v>1.0</v>
      </c>
      <c r="V414" s="7">
        <v>0.0</v>
      </c>
      <c r="W414" s="8" t="s">
        <v>1020</v>
      </c>
      <c r="X414" s="8" t="s">
        <v>1030</v>
      </c>
      <c r="Y414" s="8">
        <v>1.0</v>
      </c>
      <c r="Z414" s="8">
        <v>0.0</v>
      </c>
      <c r="AA414" s="8">
        <v>0.0</v>
      </c>
      <c r="AB414" s="8" t="s">
        <v>87</v>
      </c>
      <c r="AC414" s="8" t="s">
        <v>88</v>
      </c>
      <c r="AD414" s="8"/>
      <c r="AE414" s="9" t="str">
        <f t="shared" si="1"/>
        <v>Manual</v>
      </c>
      <c r="AF414" s="9">
        <f t="shared" si="2"/>
        <v>1</v>
      </c>
      <c r="AG414" s="9">
        <f t="shared" si="3"/>
        <v>0</v>
      </c>
      <c r="AH414" s="9">
        <f t="shared" si="4"/>
        <v>0</v>
      </c>
      <c r="AI414" s="7">
        <v>106.0</v>
      </c>
      <c r="AJ414" s="7" t="s">
        <v>1111</v>
      </c>
    </row>
    <row r="415" ht="15.75" customHeight="1">
      <c r="A415" s="7">
        <v>1145.0</v>
      </c>
      <c r="B415" s="7" t="s">
        <v>1119</v>
      </c>
      <c r="C415" s="7" t="s">
        <v>577</v>
      </c>
      <c r="D415" s="7" t="s">
        <v>102</v>
      </c>
      <c r="E415" s="7" t="s">
        <v>80</v>
      </c>
      <c r="F415" s="7">
        <v>1.0</v>
      </c>
      <c r="G415" s="7" t="s">
        <v>49</v>
      </c>
      <c r="H415" s="7" t="s">
        <v>1120</v>
      </c>
      <c r="J415" s="7" t="s">
        <v>1120</v>
      </c>
      <c r="L415" s="7" t="s">
        <v>1121</v>
      </c>
      <c r="O415" s="7" t="s">
        <v>1120</v>
      </c>
      <c r="R415" s="7" t="s">
        <v>85</v>
      </c>
      <c r="S415" s="7" t="s">
        <v>96</v>
      </c>
      <c r="T415" s="7">
        <v>0.0</v>
      </c>
      <c r="U415" s="7">
        <v>0.0</v>
      </c>
      <c r="V415" s="7">
        <v>1.0</v>
      </c>
      <c r="W415" s="8" t="s">
        <v>1120</v>
      </c>
      <c r="X415" s="8"/>
      <c r="Y415" s="8"/>
      <c r="Z415" s="8"/>
      <c r="AA415" s="8"/>
      <c r="AB415" s="8" t="s">
        <v>87</v>
      </c>
      <c r="AC415" s="8" t="s">
        <v>88</v>
      </c>
      <c r="AD415" s="8"/>
      <c r="AE415" s="9" t="str">
        <f t="shared" si="1"/>
        <v>Auto</v>
      </c>
      <c r="AF415" s="9">
        <f t="shared" si="2"/>
        <v>0</v>
      </c>
      <c r="AG415" s="9">
        <f t="shared" si="3"/>
        <v>0</v>
      </c>
      <c r="AH415" s="9">
        <f t="shared" si="4"/>
        <v>1</v>
      </c>
      <c r="AI415" s="7">
        <v>107.0</v>
      </c>
      <c r="AJ415" s="7" t="s">
        <v>1122</v>
      </c>
    </row>
    <row r="416" ht="15.75" customHeight="1">
      <c r="A416" s="7">
        <v>1146.0</v>
      </c>
      <c r="B416" s="7" t="s">
        <v>1119</v>
      </c>
      <c r="C416" s="7" t="s">
        <v>577</v>
      </c>
      <c r="D416" s="7" t="s">
        <v>102</v>
      </c>
      <c r="E416" s="7" t="s">
        <v>80</v>
      </c>
      <c r="F416" s="7">
        <v>1.0</v>
      </c>
      <c r="G416" s="7" t="s">
        <v>95</v>
      </c>
      <c r="H416" s="7" t="s">
        <v>996</v>
      </c>
      <c r="J416" s="7" t="s">
        <v>996</v>
      </c>
      <c r="L416" s="7" t="s">
        <v>997</v>
      </c>
      <c r="O416" s="7" t="s">
        <v>996</v>
      </c>
      <c r="R416" s="7" t="s">
        <v>85</v>
      </c>
      <c r="S416" s="7" t="s">
        <v>96</v>
      </c>
      <c r="T416" s="7">
        <v>0.0</v>
      </c>
      <c r="U416" s="7">
        <v>0.0</v>
      </c>
      <c r="V416" s="7">
        <v>1.0</v>
      </c>
      <c r="W416" s="8" t="s">
        <v>996</v>
      </c>
      <c r="X416" s="8"/>
      <c r="Y416" s="8"/>
      <c r="Z416" s="8"/>
      <c r="AA416" s="8"/>
      <c r="AB416" s="8" t="s">
        <v>87</v>
      </c>
      <c r="AC416" s="8" t="s">
        <v>88</v>
      </c>
      <c r="AD416" s="8"/>
      <c r="AE416" s="9" t="str">
        <f t="shared" si="1"/>
        <v>Auto</v>
      </c>
      <c r="AF416" s="9">
        <f t="shared" si="2"/>
        <v>0</v>
      </c>
      <c r="AG416" s="9">
        <f t="shared" si="3"/>
        <v>0</v>
      </c>
      <c r="AH416" s="9">
        <f t="shared" si="4"/>
        <v>1</v>
      </c>
      <c r="AI416" s="7">
        <v>107.0</v>
      </c>
      <c r="AJ416" s="7" t="s">
        <v>1125</v>
      </c>
    </row>
    <row r="417" ht="15.75" customHeight="1">
      <c r="A417" s="7">
        <v>1149.0</v>
      </c>
      <c r="B417" s="7" t="s">
        <v>1119</v>
      </c>
      <c r="C417" s="7" t="s">
        <v>577</v>
      </c>
      <c r="D417" s="7" t="s">
        <v>115</v>
      </c>
      <c r="E417" s="7" t="s">
        <v>80</v>
      </c>
      <c r="F417" s="7">
        <v>1.0</v>
      </c>
      <c r="G417" s="7" t="s">
        <v>49</v>
      </c>
      <c r="H417" s="7" t="s">
        <v>1120</v>
      </c>
      <c r="J417" s="7" t="s">
        <v>1120</v>
      </c>
      <c r="L417" s="7" t="s">
        <v>1121</v>
      </c>
      <c r="O417" s="7" t="s">
        <v>1120</v>
      </c>
      <c r="R417" s="7" t="s">
        <v>85</v>
      </c>
      <c r="S417" s="7" t="s">
        <v>96</v>
      </c>
      <c r="T417" s="7">
        <v>0.0</v>
      </c>
      <c r="U417" s="7">
        <v>0.0</v>
      </c>
      <c r="V417" s="7">
        <v>1.0</v>
      </c>
      <c r="W417" s="8" t="s">
        <v>1120</v>
      </c>
      <c r="X417" s="8"/>
      <c r="Y417" s="8"/>
      <c r="Z417" s="8"/>
      <c r="AA417" s="8"/>
      <c r="AB417" s="8" t="s">
        <v>87</v>
      </c>
      <c r="AC417" s="8" t="s">
        <v>88</v>
      </c>
      <c r="AD417" s="8"/>
      <c r="AE417" s="9" t="str">
        <f t="shared" si="1"/>
        <v>Auto</v>
      </c>
      <c r="AF417" s="9">
        <f t="shared" si="2"/>
        <v>0</v>
      </c>
      <c r="AG417" s="9">
        <f t="shared" si="3"/>
        <v>0</v>
      </c>
      <c r="AH417" s="9">
        <f t="shared" si="4"/>
        <v>1</v>
      </c>
      <c r="AI417" s="7">
        <v>107.0</v>
      </c>
      <c r="AJ417" s="7" t="s">
        <v>1122</v>
      </c>
    </row>
    <row r="418" ht="15.75" customHeight="1">
      <c r="A418" s="7">
        <v>1150.0</v>
      </c>
      <c r="B418" s="7" t="s">
        <v>1119</v>
      </c>
      <c r="C418" s="7" t="s">
        <v>577</v>
      </c>
      <c r="D418" s="7" t="s">
        <v>115</v>
      </c>
      <c r="E418" s="7" t="s">
        <v>80</v>
      </c>
      <c r="F418" s="7">
        <v>1.0</v>
      </c>
      <c r="G418" s="7" t="s">
        <v>95</v>
      </c>
      <c r="H418" s="7" t="s">
        <v>996</v>
      </c>
      <c r="J418" s="7" t="s">
        <v>996</v>
      </c>
      <c r="L418" s="7" t="s">
        <v>997</v>
      </c>
      <c r="O418" s="7" t="s">
        <v>996</v>
      </c>
      <c r="R418" s="7" t="s">
        <v>85</v>
      </c>
      <c r="S418" s="7" t="s">
        <v>96</v>
      </c>
      <c r="T418" s="7">
        <v>0.0</v>
      </c>
      <c r="U418" s="7">
        <v>0.0</v>
      </c>
      <c r="V418" s="7">
        <v>1.0</v>
      </c>
      <c r="W418" s="8" t="s">
        <v>996</v>
      </c>
      <c r="X418" s="8"/>
      <c r="Y418" s="8"/>
      <c r="Z418" s="8"/>
      <c r="AA418" s="8"/>
      <c r="AB418" s="8" t="s">
        <v>87</v>
      </c>
      <c r="AC418" s="8" t="s">
        <v>88</v>
      </c>
      <c r="AD418" s="8"/>
      <c r="AE418" s="9" t="str">
        <f t="shared" si="1"/>
        <v>Auto</v>
      </c>
      <c r="AF418" s="9">
        <f t="shared" si="2"/>
        <v>0</v>
      </c>
      <c r="AG418" s="9">
        <f t="shared" si="3"/>
        <v>0</v>
      </c>
      <c r="AH418" s="9">
        <f t="shared" si="4"/>
        <v>1</v>
      </c>
      <c r="AI418" s="7">
        <v>107.0</v>
      </c>
      <c r="AJ418" s="7" t="s">
        <v>1125</v>
      </c>
    </row>
    <row r="419" ht="15.75" customHeight="1">
      <c r="A419" s="7">
        <v>1157.0</v>
      </c>
      <c r="B419" s="7" t="s">
        <v>1127</v>
      </c>
      <c r="C419" s="7" t="s">
        <v>577</v>
      </c>
      <c r="D419" s="7" t="s">
        <v>102</v>
      </c>
      <c r="E419" s="7" t="s">
        <v>80</v>
      </c>
      <c r="F419" s="7">
        <v>1.0</v>
      </c>
      <c r="G419" s="7" t="s">
        <v>49</v>
      </c>
      <c r="H419" s="7" t="s">
        <v>1128</v>
      </c>
      <c r="J419" s="7" t="s">
        <v>1128</v>
      </c>
      <c r="L419" s="7" t="s">
        <v>1129</v>
      </c>
      <c r="O419" s="7" t="s">
        <v>1128</v>
      </c>
      <c r="R419" s="7" t="s">
        <v>85</v>
      </c>
      <c r="S419" s="7" t="s">
        <v>96</v>
      </c>
      <c r="T419" s="7">
        <v>0.0</v>
      </c>
      <c r="U419" s="7">
        <v>0.0</v>
      </c>
      <c r="V419" s="7">
        <v>1.0</v>
      </c>
      <c r="W419" s="8" t="s">
        <v>1128</v>
      </c>
      <c r="X419" s="8"/>
      <c r="Y419" s="8"/>
      <c r="Z419" s="8"/>
      <c r="AA419" s="8"/>
      <c r="AB419" s="8" t="s">
        <v>87</v>
      </c>
      <c r="AC419" s="8" t="s">
        <v>88</v>
      </c>
      <c r="AD419" s="8"/>
      <c r="AE419" s="9" t="str">
        <f t="shared" si="1"/>
        <v>Auto</v>
      </c>
      <c r="AF419" s="9">
        <f t="shared" si="2"/>
        <v>0</v>
      </c>
      <c r="AG419" s="9">
        <f t="shared" si="3"/>
        <v>0</v>
      </c>
      <c r="AH419" s="9">
        <f t="shared" si="4"/>
        <v>1</v>
      </c>
      <c r="AI419" s="7">
        <v>108.0</v>
      </c>
      <c r="AJ419" s="7" t="s">
        <v>1130</v>
      </c>
    </row>
    <row r="420" ht="15.75" customHeight="1">
      <c r="A420" s="7">
        <v>1158.0</v>
      </c>
      <c r="B420" s="7" t="s">
        <v>1127</v>
      </c>
      <c r="C420" s="7" t="s">
        <v>577</v>
      </c>
      <c r="D420" s="7" t="s">
        <v>102</v>
      </c>
      <c r="E420" s="7" t="s">
        <v>80</v>
      </c>
      <c r="F420" s="7">
        <v>1.0</v>
      </c>
      <c r="G420" s="7" t="s">
        <v>95</v>
      </c>
      <c r="H420" s="7" t="s">
        <v>996</v>
      </c>
      <c r="J420" s="7" t="s">
        <v>996</v>
      </c>
      <c r="L420" s="7" t="s">
        <v>997</v>
      </c>
      <c r="O420" s="7" t="s">
        <v>996</v>
      </c>
      <c r="R420" s="7" t="s">
        <v>85</v>
      </c>
      <c r="S420" s="7" t="s">
        <v>96</v>
      </c>
      <c r="T420" s="7">
        <v>0.0</v>
      </c>
      <c r="U420" s="7">
        <v>0.0</v>
      </c>
      <c r="V420" s="7">
        <v>1.0</v>
      </c>
      <c r="W420" s="8" t="s">
        <v>996</v>
      </c>
      <c r="X420" s="8"/>
      <c r="Y420" s="8"/>
      <c r="Z420" s="8"/>
      <c r="AA420" s="8"/>
      <c r="AB420" s="8" t="s">
        <v>87</v>
      </c>
      <c r="AC420" s="8" t="s">
        <v>88</v>
      </c>
      <c r="AD420" s="8"/>
      <c r="AE420" s="9" t="str">
        <f t="shared" si="1"/>
        <v>Auto</v>
      </c>
      <c r="AF420" s="9">
        <f t="shared" si="2"/>
        <v>0</v>
      </c>
      <c r="AG420" s="9">
        <f t="shared" si="3"/>
        <v>0</v>
      </c>
      <c r="AH420" s="9">
        <f t="shared" si="4"/>
        <v>1</v>
      </c>
      <c r="AI420" s="7">
        <v>108.0</v>
      </c>
      <c r="AJ420" s="7" t="s">
        <v>1131</v>
      </c>
    </row>
    <row r="421" ht="15.75" customHeight="1">
      <c r="A421" s="7">
        <v>1161.0</v>
      </c>
      <c r="B421" s="7" t="s">
        <v>1127</v>
      </c>
      <c r="C421" s="7" t="s">
        <v>577</v>
      </c>
      <c r="D421" s="7" t="s">
        <v>115</v>
      </c>
      <c r="E421" s="7" t="s">
        <v>80</v>
      </c>
      <c r="F421" s="7">
        <v>1.0</v>
      </c>
      <c r="G421" s="7" t="s">
        <v>49</v>
      </c>
      <c r="H421" s="7" t="s">
        <v>1128</v>
      </c>
      <c r="J421" s="7" t="s">
        <v>1128</v>
      </c>
      <c r="L421" s="7" t="s">
        <v>1129</v>
      </c>
      <c r="O421" s="7" t="s">
        <v>1128</v>
      </c>
      <c r="R421" s="7" t="s">
        <v>85</v>
      </c>
      <c r="S421" s="7" t="s">
        <v>96</v>
      </c>
      <c r="T421" s="7">
        <v>0.0</v>
      </c>
      <c r="U421" s="7">
        <v>0.0</v>
      </c>
      <c r="V421" s="7">
        <v>1.0</v>
      </c>
      <c r="W421" s="8" t="s">
        <v>1128</v>
      </c>
      <c r="X421" s="8"/>
      <c r="Y421" s="8"/>
      <c r="Z421" s="8"/>
      <c r="AA421" s="8"/>
      <c r="AB421" s="8" t="s">
        <v>87</v>
      </c>
      <c r="AC421" s="8" t="s">
        <v>88</v>
      </c>
      <c r="AD421" s="8"/>
      <c r="AE421" s="9" t="str">
        <f t="shared" si="1"/>
        <v>Auto</v>
      </c>
      <c r="AF421" s="9">
        <f t="shared" si="2"/>
        <v>0</v>
      </c>
      <c r="AG421" s="9">
        <f t="shared" si="3"/>
        <v>0</v>
      </c>
      <c r="AH421" s="9">
        <f t="shared" si="4"/>
        <v>1</v>
      </c>
      <c r="AI421" s="7">
        <v>108.0</v>
      </c>
      <c r="AJ421" s="7" t="s">
        <v>1130</v>
      </c>
    </row>
    <row r="422" ht="15.75" customHeight="1">
      <c r="A422" s="7">
        <v>1162.0</v>
      </c>
      <c r="B422" s="7" t="s">
        <v>1127</v>
      </c>
      <c r="C422" s="7" t="s">
        <v>577</v>
      </c>
      <c r="D422" s="7" t="s">
        <v>115</v>
      </c>
      <c r="E422" s="7" t="s">
        <v>80</v>
      </c>
      <c r="F422" s="7">
        <v>1.0</v>
      </c>
      <c r="G422" s="7" t="s">
        <v>95</v>
      </c>
      <c r="H422" s="7" t="s">
        <v>996</v>
      </c>
      <c r="J422" s="7" t="s">
        <v>996</v>
      </c>
      <c r="L422" s="7" t="s">
        <v>997</v>
      </c>
      <c r="O422" s="7" t="s">
        <v>996</v>
      </c>
      <c r="R422" s="7" t="s">
        <v>85</v>
      </c>
      <c r="S422" s="7" t="s">
        <v>96</v>
      </c>
      <c r="T422" s="7">
        <v>0.0</v>
      </c>
      <c r="U422" s="7">
        <v>0.0</v>
      </c>
      <c r="V422" s="7">
        <v>1.0</v>
      </c>
      <c r="W422" s="8" t="s">
        <v>996</v>
      </c>
      <c r="X422" s="8"/>
      <c r="Y422" s="8"/>
      <c r="Z422" s="8"/>
      <c r="AA422" s="8"/>
      <c r="AB422" s="8" t="s">
        <v>87</v>
      </c>
      <c r="AC422" s="8" t="s">
        <v>88</v>
      </c>
      <c r="AD422" s="8"/>
      <c r="AE422" s="9" t="str">
        <f t="shared" si="1"/>
        <v>Auto</v>
      </c>
      <c r="AF422" s="9">
        <f t="shared" si="2"/>
        <v>0</v>
      </c>
      <c r="AG422" s="9">
        <f t="shared" si="3"/>
        <v>0</v>
      </c>
      <c r="AH422" s="9">
        <f t="shared" si="4"/>
        <v>1</v>
      </c>
      <c r="AI422" s="7">
        <v>108.0</v>
      </c>
      <c r="AJ422" s="7" t="s">
        <v>1131</v>
      </c>
    </row>
    <row r="423" ht="15.75" customHeight="1">
      <c r="A423" s="7">
        <v>1167.0</v>
      </c>
      <c r="B423" s="7" t="s">
        <v>1135</v>
      </c>
      <c r="C423" s="7" t="s">
        <v>577</v>
      </c>
      <c r="D423" s="7" t="s">
        <v>48</v>
      </c>
      <c r="E423" s="7" t="s">
        <v>80</v>
      </c>
      <c r="F423" s="7">
        <v>1.0</v>
      </c>
      <c r="G423" s="7" t="s">
        <v>90</v>
      </c>
      <c r="H423" s="7" t="s">
        <v>93</v>
      </c>
      <c r="I423" s="7" t="s">
        <v>1025</v>
      </c>
      <c r="J423" s="7" t="s">
        <v>93</v>
      </c>
      <c r="K423" s="7" t="s">
        <v>1025</v>
      </c>
      <c r="L423" s="7" t="s">
        <v>93</v>
      </c>
      <c r="M423" s="7" t="s">
        <v>1026</v>
      </c>
      <c r="N423" s="7" t="s">
        <v>197</v>
      </c>
      <c r="P423" s="7" t="s">
        <v>1027</v>
      </c>
      <c r="Q423" s="7" t="s">
        <v>126</v>
      </c>
      <c r="R423" s="7" t="s">
        <v>85</v>
      </c>
      <c r="S423" s="7" t="s">
        <v>86</v>
      </c>
      <c r="T423" s="7">
        <v>1.0</v>
      </c>
      <c r="U423" s="7">
        <v>1.0</v>
      </c>
      <c r="V423" s="7">
        <v>0.0</v>
      </c>
      <c r="W423" s="8" t="s">
        <v>93</v>
      </c>
      <c r="X423" s="8" t="s">
        <v>1025</v>
      </c>
      <c r="Y423" s="8">
        <v>1.0</v>
      </c>
      <c r="Z423" s="8">
        <v>0.0</v>
      </c>
      <c r="AA423" s="8">
        <v>0.0</v>
      </c>
      <c r="AB423" s="8" t="s">
        <v>87</v>
      </c>
      <c r="AC423" s="8" t="s">
        <v>88</v>
      </c>
      <c r="AD423" s="8"/>
      <c r="AE423" s="9" t="str">
        <f t="shared" si="1"/>
        <v>Manual</v>
      </c>
      <c r="AF423" s="9">
        <f t="shared" si="2"/>
        <v>1</v>
      </c>
      <c r="AG423" s="9">
        <f t="shared" si="3"/>
        <v>0</v>
      </c>
      <c r="AH423" s="9">
        <f t="shared" si="4"/>
        <v>0</v>
      </c>
      <c r="AI423" s="7">
        <v>109.0</v>
      </c>
      <c r="AJ423" s="7" t="s">
        <v>1138</v>
      </c>
    </row>
    <row r="424" ht="15.75" customHeight="1">
      <c r="A424" s="7">
        <v>1168.0</v>
      </c>
      <c r="B424" s="7" t="s">
        <v>1135</v>
      </c>
      <c r="C424" s="7" t="s">
        <v>577</v>
      </c>
      <c r="D424" s="7" t="s">
        <v>48</v>
      </c>
      <c r="E424" s="7" t="s">
        <v>80</v>
      </c>
      <c r="F424" s="7">
        <v>1.0</v>
      </c>
      <c r="G424" s="7" t="s">
        <v>105</v>
      </c>
      <c r="H424" s="7" t="s">
        <v>1020</v>
      </c>
      <c r="I424" s="7" t="s">
        <v>1139</v>
      </c>
      <c r="J424" s="7" t="s">
        <v>1020</v>
      </c>
      <c r="K424" s="7" t="s">
        <v>1139</v>
      </c>
      <c r="L424" s="7" t="s">
        <v>1020</v>
      </c>
      <c r="M424" s="7" t="s">
        <v>1140</v>
      </c>
      <c r="N424" s="7" t="s">
        <v>1141</v>
      </c>
      <c r="P424" s="7" t="s">
        <v>1064</v>
      </c>
      <c r="Q424" s="7" t="s">
        <v>109</v>
      </c>
      <c r="R424" s="7" t="s">
        <v>85</v>
      </c>
      <c r="S424" s="7" t="s">
        <v>86</v>
      </c>
      <c r="T424" s="7">
        <v>1.0</v>
      </c>
      <c r="U424" s="7">
        <v>1.0</v>
      </c>
      <c r="V424" s="7">
        <v>0.0</v>
      </c>
      <c r="W424" s="8" t="s">
        <v>1020</v>
      </c>
      <c r="X424" s="8" t="s">
        <v>1139</v>
      </c>
      <c r="Y424" s="8">
        <v>1.0</v>
      </c>
      <c r="Z424" s="8">
        <v>0.0</v>
      </c>
      <c r="AA424" s="8">
        <v>0.0</v>
      </c>
      <c r="AB424" s="8" t="s">
        <v>87</v>
      </c>
      <c r="AC424" s="8" t="s">
        <v>88</v>
      </c>
      <c r="AD424" s="8"/>
      <c r="AE424" s="9" t="str">
        <f t="shared" si="1"/>
        <v>Manual</v>
      </c>
      <c r="AF424" s="9">
        <f t="shared" si="2"/>
        <v>1</v>
      </c>
      <c r="AG424" s="9">
        <f t="shared" si="3"/>
        <v>0</v>
      </c>
      <c r="AH424" s="9">
        <f t="shared" si="4"/>
        <v>0</v>
      </c>
      <c r="AI424" s="7">
        <v>109.0</v>
      </c>
      <c r="AJ424" s="7" t="s">
        <v>1142</v>
      </c>
    </row>
    <row r="425" ht="15.75" customHeight="1">
      <c r="A425" s="7">
        <v>1173.0</v>
      </c>
      <c r="B425" s="7" t="s">
        <v>1135</v>
      </c>
      <c r="C425" s="7" t="s">
        <v>577</v>
      </c>
      <c r="D425" s="7" t="s">
        <v>115</v>
      </c>
      <c r="E425" s="7" t="s">
        <v>80</v>
      </c>
      <c r="F425" s="7">
        <v>1.0</v>
      </c>
      <c r="G425" s="7" t="s">
        <v>49</v>
      </c>
      <c r="H425" s="7" t="s">
        <v>1000</v>
      </c>
      <c r="J425" s="7" t="s">
        <v>1000</v>
      </c>
      <c r="L425" s="7" t="s">
        <v>1001</v>
      </c>
      <c r="O425" s="7" t="s">
        <v>1000</v>
      </c>
      <c r="R425" s="7" t="s">
        <v>85</v>
      </c>
      <c r="S425" s="7" t="s">
        <v>96</v>
      </c>
      <c r="T425" s="7">
        <v>0.0</v>
      </c>
      <c r="U425" s="7">
        <v>0.0</v>
      </c>
      <c r="V425" s="7">
        <v>1.0</v>
      </c>
      <c r="W425" s="8" t="s">
        <v>1000</v>
      </c>
      <c r="X425" s="8"/>
      <c r="Y425" s="8"/>
      <c r="Z425" s="8"/>
      <c r="AA425" s="8"/>
      <c r="AB425" s="8" t="s">
        <v>87</v>
      </c>
      <c r="AC425" s="8" t="s">
        <v>88</v>
      </c>
      <c r="AD425" s="8"/>
      <c r="AE425" s="9" t="str">
        <f t="shared" si="1"/>
        <v>Auto</v>
      </c>
      <c r="AF425" s="9">
        <f t="shared" si="2"/>
        <v>0</v>
      </c>
      <c r="AG425" s="9">
        <f t="shared" si="3"/>
        <v>0</v>
      </c>
      <c r="AH425" s="9">
        <f t="shared" si="4"/>
        <v>1</v>
      </c>
      <c r="AI425" s="7">
        <v>109.0</v>
      </c>
      <c r="AJ425" s="7" t="s">
        <v>1143</v>
      </c>
    </row>
    <row r="426" ht="15.75" customHeight="1">
      <c r="A426" s="7">
        <v>1174.0</v>
      </c>
      <c r="B426" s="7" t="s">
        <v>1135</v>
      </c>
      <c r="C426" s="7" t="s">
        <v>577</v>
      </c>
      <c r="D426" s="7" t="s">
        <v>115</v>
      </c>
      <c r="E426" s="7" t="s">
        <v>80</v>
      </c>
      <c r="F426" s="7">
        <v>1.0</v>
      </c>
      <c r="G426" s="7" t="s">
        <v>95</v>
      </c>
      <c r="H426" s="7" t="s">
        <v>996</v>
      </c>
      <c r="J426" s="7" t="s">
        <v>996</v>
      </c>
      <c r="L426" s="7" t="s">
        <v>997</v>
      </c>
      <c r="O426" s="7" t="s">
        <v>996</v>
      </c>
      <c r="R426" s="7" t="s">
        <v>85</v>
      </c>
      <c r="S426" s="7" t="s">
        <v>96</v>
      </c>
      <c r="T426" s="7">
        <v>0.0</v>
      </c>
      <c r="U426" s="7">
        <v>0.0</v>
      </c>
      <c r="V426" s="7">
        <v>1.0</v>
      </c>
      <c r="W426" s="8" t="s">
        <v>996</v>
      </c>
      <c r="X426" s="8"/>
      <c r="Y426" s="8"/>
      <c r="Z426" s="8"/>
      <c r="AA426" s="8"/>
      <c r="AB426" s="8" t="s">
        <v>87</v>
      </c>
      <c r="AC426" s="8" t="s">
        <v>88</v>
      </c>
      <c r="AD426" s="8"/>
      <c r="AE426" s="9" t="str">
        <f t="shared" si="1"/>
        <v>Auto</v>
      </c>
      <c r="AF426" s="9">
        <f t="shared" si="2"/>
        <v>0</v>
      </c>
      <c r="AG426" s="9">
        <f t="shared" si="3"/>
        <v>0</v>
      </c>
      <c r="AH426" s="9">
        <f t="shared" si="4"/>
        <v>1</v>
      </c>
      <c r="AI426" s="7">
        <v>109.0</v>
      </c>
      <c r="AJ426" s="7" t="s">
        <v>1060</v>
      </c>
    </row>
    <row r="427" ht="15.75" customHeight="1">
      <c r="A427" s="7">
        <v>1175.0</v>
      </c>
      <c r="B427" s="7" t="s">
        <v>1135</v>
      </c>
      <c r="C427" s="7" t="s">
        <v>577</v>
      </c>
      <c r="D427" s="7" t="s">
        <v>115</v>
      </c>
      <c r="E427" s="7" t="s">
        <v>80</v>
      </c>
      <c r="F427" s="7">
        <v>1.0</v>
      </c>
      <c r="G427" s="7" t="s">
        <v>90</v>
      </c>
      <c r="H427" s="7" t="s">
        <v>93</v>
      </c>
      <c r="I427" s="7" t="s">
        <v>1025</v>
      </c>
      <c r="J427" s="7" t="s">
        <v>93</v>
      </c>
      <c r="K427" s="7" t="s">
        <v>1025</v>
      </c>
      <c r="L427" s="7" t="s">
        <v>93</v>
      </c>
      <c r="M427" s="7" t="s">
        <v>1026</v>
      </c>
      <c r="N427" s="7" t="s">
        <v>197</v>
      </c>
      <c r="P427" s="7" t="s">
        <v>1027</v>
      </c>
      <c r="Q427" s="7" t="s">
        <v>126</v>
      </c>
      <c r="R427" s="7" t="s">
        <v>85</v>
      </c>
      <c r="S427" s="7" t="s">
        <v>86</v>
      </c>
      <c r="T427" s="7">
        <v>1.0</v>
      </c>
      <c r="U427" s="7">
        <v>1.0</v>
      </c>
      <c r="V427" s="7">
        <v>0.0</v>
      </c>
      <c r="W427" s="8" t="s">
        <v>93</v>
      </c>
      <c r="X427" s="8" t="s">
        <v>1025</v>
      </c>
      <c r="Y427" s="8">
        <v>1.0</v>
      </c>
      <c r="Z427" s="8">
        <v>0.0</v>
      </c>
      <c r="AA427" s="8">
        <v>0.0</v>
      </c>
      <c r="AB427" s="8" t="s">
        <v>87</v>
      </c>
      <c r="AC427" s="8" t="s">
        <v>88</v>
      </c>
      <c r="AD427" s="8"/>
      <c r="AE427" s="9" t="str">
        <f t="shared" si="1"/>
        <v>Manual</v>
      </c>
      <c r="AF427" s="9">
        <f t="shared" si="2"/>
        <v>1</v>
      </c>
      <c r="AG427" s="9">
        <f t="shared" si="3"/>
        <v>0</v>
      </c>
      <c r="AH427" s="9">
        <f t="shared" si="4"/>
        <v>0</v>
      </c>
      <c r="AI427" s="7">
        <v>109.0</v>
      </c>
      <c r="AJ427" s="7" t="s">
        <v>1138</v>
      </c>
    </row>
    <row r="428" ht="15.75" customHeight="1">
      <c r="A428" s="7">
        <v>1176.0</v>
      </c>
      <c r="B428" s="7" t="s">
        <v>1135</v>
      </c>
      <c r="C428" s="7" t="s">
        <v>577</v>
      </c>
      <c r="D428" s="7" t="s">
        <v>115</v>
      </c>
      <c r="E428" s="7" t="s">
        <v>80</v>
      </c>
      <c r="F428" s="7">
        <v>1.0</v>
      </c>
      <c r="G428" s="7" t="s">
        <v>105</v>
      </c>
      <c r="H428" s="7" t="s">
        <v>1020</v>
      </c>
      <c r="I428" s="7" t="s">
        <v>1030</v>
      </c>
      <c r="J428" s="7" t="s">
        <v>1020</v>
      </c>
      <c r="K428" s="7" t="s">
        <v>1030</v>
      </c>
      <c r="L428" s="7" t="s">
        <v>1020</v>
      </c>
      <c r="M428" s="7" t="s">
        <v>1030</v>
      </c>
      <c r="N428" s="7" t="s">
        <v>1021</v>
      </c>
      <c r="P428" s="7" t="s">
        <v>1031</v>
      </c>
      <c r="Q428" s="7" t="s">
        <v>99</v>
      </c>
      <c r="R428" s="7" t="s">
        <v>85</v>
      </c>
      <c r="S428" s="7" t="s">
        <v>86</v>
      </c>
      <c r="T428" s="7">
        <v>1.0</v>
      </c>
      <c r="U428" s="7">
        <v>1.0</v>
      </c>
      <c r="V428" s="7">
        <v>0.0</v>
      </c>
      <c r="W428" s="8" t="s">
        <v>1020</v>
      </c>
      <c r="X428" s="8" t="s">
        <v>1030</v>
      </c>
      <c r="Y428" s="8">
        <v>1.0</v>
      </c>
      <c r="Z428" s="8">
        <v>0.0</v>
      </c>
      <c r="AA428" s="8">
        <v>0.0</v>
      </c>
      <c r="AB428" s="8" t="s">
        <v>87</v>
      </c>
      <c r="AC428" s="8" t="s">
        <v>88</v>
      </c>
      <c r="AD428" s="8"/>
      <c r="AE428" s="9" t="str">
        <f t="shared" si="1"/>
        <v>Manual</v>
      </c>
      <c r="AF428" s="9">
        <f t="shared" si="2"/>
        <v>1</v>
      </c>
      <c r="AG428" s="9">
        <f t="shared" si="3"/>
        <v>0</v>
      </c>
      <c r="AH428" s="9">
        <f t="shared" si="4"/>
        <v>0</v>
      </c>
      <c r="AI428" s="7">
        <v>109.0</v>
      </c>
      <c r="AJ428" s="7" t="s">
        <v>1142</v>
      </c>
    </row>
    <row r="429" ht="15.75" customHeight="1">
      <c r="A429" s="7">
        <v>1181.0</v>
      </c>
      <c r="B429" s="7" t="s">
        <v>1144</v>
      </c>
      <c r="C429" s="7" t="s">
        <v>577</v>
      </c>
      <c r="D429" s="7" t="s">
        <v>102</v>
      </c>
      <c r="E429" s="7" t="s">
        <v>80</v>
      </c>
      <c r="F429" s="7">
        <v>1.0</v>
      </c>
      <c r="G429" s="7" t="s">
        <v>49</v>
      </c>
      <c r="H429" s="7" t="s">
        <v>1145</v>
      </c>
      <c r="J429" s="7" t="s">
        <v>1145</v>
      </c>
      <c r="L429" s="7" t="s">
        <v>1146</v>
      </c>
      <c r="O429" s="7" t="s">
        <v>1145</v>
      </c>
      <c r="R429" s="7" t="s">
        <v>85</v>
      </c>
      <c r="S429" s="7" t="s">
        <v>96</v>
      </c>
      <c r="T429" s="7">
        <v>0.0</v>
      </c>
      <c r="U429" s="7">
        <v>0.0</v>
      </c>
      <c r="V429" s="7">
        <v>1.0</v>
      </c>
      <c r="W429" s="8" t="s">
        <v>1145</v>
      </c>
      <c r="X429" s="8"/>
      <c r="Y429" s="8"/>
      <c r="Z429" s="8"/>
      <c r="AA429" s="8"/>
      <c r="AB429" s="8" t="s">
        <v>87</v>
      </c>
      <c r="AC429" s="8" t="s">
        <v>88</v>
      </c>
      <c r="AD429" s="8"/>
      <c r="AE429" s="9" t="str">
        <f t="shared" si="1"/>
        <v>Auto</v>
      </c>
      <c r="AF429" s="9">
        <f t="shared" si="2"/>
        <v>0</v>
      </c>
      <c r="AG429" s="9">
        <f t="shared" si="3"/>
        <v>0</v>
      </c>
      <c r="AH429" s="9">
        <f t="shared" si="4"/>
        <v>1</v>
      </c>
      <c r="AI429" s="7">
        <v>110.0</v>
      </c>
      <c r="AJ429" s="7" t="s">
        <v>1147</v>
      </c>
    </row>
    <row r="430" ht="15.75" customHeight="1">
      <c r="A430" s="7">
        <v>1182.0</v>
      </c>
      <c r="B430" s="7" t="s">
        <v>1144</v>
      </c>
      <c r="C430" s="7" t="s">
        <v>577</v>
      </c>
      <c r="D430" s="7" t="s">
        <v>102</v>
      </c>
      <c r="E430" s="7" t="s">
        <v>80</v>
      </c>
      <c r="F430" s="7">
        <v>1.0</v>
      </c>
      <c r="G430" s="7" t="s">
        <v>95</v>
      </c>
      <c r="H430" s="7" t="s">
        <v>996</v>
      </c>
      <c r="J430" s="7" t="s">
        <v>996</v>
      </c>
      <c r="L430" s="7" t="s">
        <v>997</v>
      </c>
      <c r="O430" s="7" t="s">
        <v>996</v>
      </c>
      <c r="R430" s="7" t="s">
        <v>85</v>
      </c>
      <c r="S430" s="7" t="s">
        <v>96</v>
      </c>
      <c r="T430" s="7">
        <v>0.0</v>
      </c>
      <c r="U430" s="7">
        <v>0.0</v>
      </c>
      <c r="V430" s="7">
        <v>1.0</v>
      </c>
      <c r="W430" s="8" t="s">
        <v>996</v>
      </c>
      <c r="X430" s="8"/>
      <c r="Y430" s="8"/>
      <c r="Z430" s="8"/>
      <c r="AA430" s="8"/>
      <c r="AB430" s="8" t="s">
        <v>87</v>
      </c>
      <c r="AC430" s="8" t="s">
        <v>88</v>
      </c>
      <c r="AD430" s="8"/>
      <c r="AE430" s="9" t="str">
        <f t="shared" si="1"/>
        <v>Auto</v>
      </c>
      <c r="AF430" s="9">
        <f t="shared" si="2"/>
        <v>0</v>
      </c>
      <c r="AG430" s="9">
        <f t="shared" si="3"/>
        <v>0</v>
      </c>
      <c r="AH430" s="9">
        <f t="shared" si="4"/>
        <v>1</v>
      </c>
      <c r="AI430" s="7">
        <v>110.0</v>
      </c>
      <c r="AJ430" s="7" t="s">
        <v>1148</v>
      </c>
    </row>
    <row r="431" ht="15.75" customHeight="1">
      <c r="A431" s="7">
        <v>1185.0</v>
      </c>
      <c r="B431" s="7" t="s">
        <v>1144</v>
      </c>
      <c r="C431" s="7" t="s">
        <v>577</v>
      </c>
      <c r="D431" s="7" t="s">
        <v>115</v>
      </c>
      <c r="E431" s="7" t="s">
        <v>80</v>
      </c>
      <c r="F431" s="7">
        <v>1.0</v>
      </c>
      <c r="G431" s="7" t="s">
        <v>49</v>
      </c>
      <c r="H431" s="7" t="s">
        <v>1145</v>
      </c>
      <c r="J431" s="7" t="s">
        <v>1145</v>
      </c>
      <c r="L431" s="7" t="s">
        <v>1146</v>
      </c>
      <c r="O431" s="7" t="s">
        <v>1145</v>
      </c>
      <c r="R431" s="7" t="s">
        <v>85</v>
      </c>
      <c r="S431" s="7" t="s">
        <v>96</v>
      </c>
      <c r="T431" s="7">
        <v>0.0</v>
      </c>
      <c r="U431" s="7">
        <v>0.0</v>
      </c>
      <c r="V431" s="7">
        <v>1.0</v>
      </c>
      <c r="W431" s="8" t="s">
        <v>1145</v>
      </c>
      <c r="X431" s="8"/>
      <c r="Y431" s="8"/>
      <c r="Z431" s="8"/>
      <c r="AA431" s="8"/>
      <c r="AB431" s="8" t="s">
        <v>87</v>
      </c>
      <c r="AC431" s="8" t="s">
        <v>88</v>
      </c>
      <c r="AD431" s="8"/>
      <c r="AE431" s="9" t="str">
        <f t="shared" si="1"/>
        <v>Auto</v>
      </c>
      <c r="AF431" s="9">
        <f t="shared" si="2"/>
        <v>0</v>
      </c>
      <c r="AG431" s="9">
        <f t="shared" si="3"/>
        <v>0</v>
      </c>
      <c r="AH431" s="9">
        <f t="shared" si="4"/>
        <v>1</v>
      </c>
      <c r="AI431" s="7">
        <v>110.0</v>
      </c>
      <c r="AJ431" s="7" t="s">
        <v>1147</v>
      </c>
    </row>
    <row r="432" ht="15.75" customHeight="1">
      <c r="A432" s="7">
        <v>1186.0</v>
      </c>
      <c r="B432" s="7" t="s">
        <v>1144</v>
      </c>
      <c r="C432" s="7" t="s">
        <v>577</v>
      </c>
      <c r="D432" s="7" t="s">
        <v>115</v>
      </c>
      <c r="E432" s="7" t="s">
        <v>80</v>
      </c>
      <c r="F432" s="7">
        <v>1.0</v>
      </c>
      <c r="G432" s="7" t="s">
        <v>95</v>
      </c>
      <c r="H432" s="7" t="s">
        <v>996</v>
      </c>
      <c r="J432" s="7" t="s">
        <v>996</v>
      </c>
      <c r="L432" s="7" t="s">
        <v>997</v>
      </c>
      <c r="O432" s="7" t="s">
        <v>996</v>
      </c>
      <c r="R432" s="7" t="s">
        <v>85</v>
      </c>
      <c r="S432" s="7" t="s">
        <v>96</v>
      </c>
      <c r="T432" s="7">
        <v>0.0</v>
      </c>
      <c r="U432" s="7">
        <v>0.0</v>
      </c>
      <c r="V432" s="7">
        <v>1.0</v>
      </c>
      <c r="W432" s="8" t="s">
        <v>996</v>
      </c>
      <c r="X432" s="8"/>
      <c r="Y432" s="8"/>
      <c r="Z432" s="8"/>
      <c r="AA432" s="8"/>
      <c r="AB432" s="8" t="s">
        <v>87</v>
      </c>
      <c r="AC432" s="8" t="s">
        <v>88</v>
      </c>
      <c r="AD432" s="8"/>
      <c r="AE432" s="9" t="str">
        <f t="shared" si="1"/>
        <v>Auto</v>
      </c>
      <c r="AF432" s="9">
        <f t="shared" si="2"/>
        <v>0</v>
      </c>
      <c r="AG432" s="9">
        <f t="shared" si="3"/>
        <v>0</v>
      </c>
      <c r="AH432" s="9">
        <f t="shared" si="4"/>
        <v>1</v>
      </c>
      <c r="AI432" s="7">
        <v>110.0</v>
      </c>
      <c r="AJ432" s="7" t="s">
        <v>1148</v>
      </c>
    </row>
    <row r="433" ht="15.75" customHeight="1">
      <c r="A433" s="7">
        <v>1191.0</v>
      </c>
      <c r="B433" s="7" t="s">
        <v>1150</v>
      </c>
      <c r="C433" s="7" t="s">
        <v>577</v>
      </c>
      <c r="D433" s="7" t="s">
        <v>48</v>
      </c>
      <c r="E433" s="7" t="s">
        <v>80</v>
      </c>
      <c r="F433" s="7">
        <v>1.0</v>
      </c>
      <c r="G433" s="7" t="s">
        <v>90</v>
      </c>
      <c r="H433" s="7" t="s">
        <v>93</v>
      </c>
      <c r="I433" s="7" t="s">
        <v>1025</v>
      </c>
      <c r="J433" s="7" t="s">
        <v>93</v>
      </c>
      <c r="K433" s="7" t="s">
        <v>1025</v>
      </c>
      <c r="L433" s="7" t="s">
        <v>93</v>
      </c>
      <c r="M433" s="7" t="s">
        <v>1026</v>
      </c>
      <c r="N433" s="7" t="s">
        <v>197</v>
      </c>
      <c r="P433" s="7" t="s">
        <v>1027</v>
      </c>
      <c r="Q433" s="7" t="s">
        <v>126</v>
      </c>
      <c r="R433" s="7" t="s">
        <v>85</v>
      </c>
      <c r="S433" s="7" t="s">
        <v>86</v>
      </c>
      <c r="T433" s="7">
        <v>1.0</v>
      </c>
      <c r="U433" s="7">
        <v>1.0</v>
      </c>
      <c r="V433" s="7">
        <v>0.0</v>
      </c>
      <c r="W433" s="8" t="s">
        <v>93</v>
      </c>
      <c r="X433" s="8" t="s">
        <v>1025</v>
      </c>
      <c r="Y433" s="8">
        <v>1.0</v>
      </c>
      <c r="Z433" s="8">
        <v>0.0</v>
      </c>
      <c r="AA433" s="8">
        <v>0.0</v>
      </c>
      <c r="AB433" s="8" t="s">
        <v>87</v>
      </c>
      <c r="AC433" s="8" t="s">
        <v>88</v>
      </c>
      <c r="AD433" s="8"/>
      <c r="AE433" s="9" t="str">
        <f t="shared" si="1"/>
        <v>Manual</v>
      </c>
      <c r="AF433" s="9">
        <f t="shared" si="2"/>
        <v>1</v>
      </c>
      <c r="AG433" s="9">
        <f t="shared" si="3"/>
        <v>0</v>
      </c>
      <c r="AH433" s="9">
        <f t="shared" si="4"/>
        <v>0</v>
      </c>
      <c r="AI433" s="7">
        <v>111.0</v>
      </c>
      <c r="AJ433" s="7" t="s">
        <v>1151</v>
      </c>
    </row>
    <row r="434" ht="15.75" customHeight="1">
      <c r="A434" s="7">
        <v>1192.0</v>
      </c>
      <c r="B434" s="7" t="s">
        <v>1150</v>
      </c>
      <c r="C434" s="7" t="s">
        <v>577</v>
      </c>
      <c r="D434" s="7" t="s">
        <v>48</v>
      </c>
      <c r="E434" s="7" t="s">
        <v>80</v>
      </c>
      <c r="F434" s="7">
        <v>1.0</v>
      </c>
      <c r="G434" s="7" t="s">
        <v>105</v>
      </c>
      <c r="H434" s="7" t="s">
        <v>1020</v>
      </c>
      <c r="I434" s="7" t="s">
        <v>1152</v>
      </c>
      <c r="J434" s="7" t="s">
        <v>1020</v>
      </c>
      <c r="K434" s="7" t="s">
        <v>1152</v>
      </c>
      <c r="L434" s="7" t="s">
        <v>1020</v>
      </c>
      <c r="M434" s="7" t="s">
        <v>1153</v>
      </c>
      <c r="N434" s="7" t="s">
        <v>1154</v>
      </c>
      <c r="P434" s="7" t="s">
        <v>1155</v>
      </c>
      <c r="Q434" s="7" t="s">
        <v>109</v>
      </c>
      <c r="R434" s="7" t="s">
        <v>85</v>
      </c>
      <c r="S434" s="7" t="s">
        <v>86</v>
      </c>
      <c r="T434" s="7">
        <v>1.0</v>
      </c>
      <c r="U434" s="7">
        <v>1.0</v>
      </c>
      <c r="V434" s="7">
        <v>0.0</v>
      </c>
      <c r="W434" s="8" t="s">
        <v>1020</v>
      </c>
      <c r="X434" s="8" t="s">
        <v>1152</v>
      </c>
      <c r="Y434" s="8">
        <v>1.0</v>
      </c>
      <c r="Z434" s="8">
        <v>0.0</v>
      </c>
      <c r="AA434" s="8">
        <v>0.0</v>
      </c>
      <c r="AB434" s="8" t="s">
        <v>87</v>
      </c>
      <c r="AC434" s="8" t="s">
        <v>88</v>
      </c>
      <c r="AD434" s="8"/>
      <c r="AE434" s="9" t="str">
        <f t="shared" si="1"/>
        <v>Manual</v>
      </c>
      <c r="AF434" s="9">
        <f t="shared" si="2"/>
        <v>1</v>
      </c>
      <c r="AG434" s="9">
        <f t="shared" si="3"/>
        <v>0</v>
      </c>
      <c r="AH434" s="9">
        <f t="shared" si="4"/>
        <v>0</v>
      </c>
      <c r="AI434" s="7">
        <v>111.0</v>
      </c>
      <c r="AJ434" s="7" t="s">
        <v>1156</v>
      </c>
    </row>
    <row r="435" ht="15.75" customHeight="1">
      <c r="A435" s="7">
        <v>1193.0</v>
      </c>
      <c r="B435" s="7" t="s">
        <v>1150</v>
      </c>
      <c r="C435" s="7" t="s">
        <v>577</v>
      </c>
      <c r="D435" s="7" t="s">
        <v>102</v>
      </c>
      <c r="E435" s="7" t="s">
        <v>80</v>
      </c>
      <c r="F435" s="7">
        <v>1.0</v>
      </c>
      <c r="G435" s="7" t="s">
        <v>49</v>
      </c>
      <c r="H435" s="7" t="s">
        <v>1159</v>
      </c>
      <c r="J435" s="7" t="s">
        <v>1159</v>
      </c>
      <c r="L435" s="7" t="s">
        <v>1160</v>
      </c>
      <c r="O435" s="7" t="s">
        <v>1159</v>
      </c>
      <c r="R435" s="7" t="s">
        <v>85</v>
      </c>
      <c r="S435" s="7" t="s">
        <v>96</v>
      </c>
      <c r="T435" s="7">
        <v>0.0</v>
      </c>
      <c r="U435" s="7">
        <v>0.0</v>
      </c>
      <c r="V435" s="7">
        <v>1.0</v>
      </c>
      <c r="W435" s="8" t="s">
        <v>1159</v>
      </c>
      <c r="X435" s="8"/>
      <c r="Y435" s="8"/>
      <c r="Z435" s="8"/>
      <c r="AA435" s="8"/>
      <c r="AB435" s="8" t="s">
        <v>87</v>
      </c>
      <c r="AC435" s="8" t="s">
        <v>88</v>
      </c>
      <c r="AD435" s="8"/>
      <c r="AE435" s="9" t="str">
        <f t="shared" si="1"/>
        <v>Auto</v>
      </c>
      <c r="AF435" s="9">
        <f t="shared" si="2"/>
        <v>0</v>
      </c>
      <c r="AG435" s="9">
        <f t="shared" si="3"/>
        <v>0</v>
      </c>
      <c r="AH435" s="9">
        <f t="shared" si="4"/>
        <v>1</v>
      </c>
      <c r="AI435" s="7">
        <v>111.0</v>
      </c>
      <c r="AJ435" s="7" t="s">
        <v>1162</v>
      </c>
    </row>
    <row r="436" ht="15.75" customHeight="1">
      <c r="A436" s="7">
        <v>1194.0</v>
      </c>
      <c r="B436" s="7" t="s">
        <v>1150</v>
      </c>
      <c r="C436" s="7" t="s">
        <v>577</v>
      </c>
      <c r="D436" s="7" t="s">
        <v>102</v>
      </c>
      <c r="E436" s="7" t="s">
        <v>80</v>
      </c>
      <c r="F436" s="7">
        <v>1.0</v>
      </c>
      <c r="G436" s="7" t="s">
        <v>95</v>
      </c>
      <c r="H436" s="7" t="s">
        <v>996</v>
      </c>
      <c r="J436" s="7" t="s">
        <v>996</v>
      </c>
      <c r="L436" s="7" t="s">
        <v>997</v>
      </c>
      <c r="O436" s="7" t="s">
        <v>996</v>
      </c>
      <c r="R436" s="7" t="s">
        <v>85</v>
      </c>
      <c r="S436" s="7" t="s">
        <v>96</v>
      </c>
      <c r="T436" s="7">
        <v>0.0</v>
      </c>
      <c r="U436" s="7">
        <v>0.0</v>
      </c>
      <c r="V436" s="7">
        <v>1.0</v>
      </c>
      <c r="W436" s="8" t="s">
        <v>996</v>
      </c>
      <c r="X436" s="8"/>
      <c r="Y436" s="8"/>
      <c r="Z436" s="8"/>
      <c r="AA436" s="8"/>
      <c r="AB436" s="8" t="s">
        <v>87</v>
      </c>
      <c r="AC436" s="8" t="s">
        <v>88</v>
      </c>
      <c r="AD436" s="8"/>
      <c r="AE436" s="9" t="str">
        <f t="shared" si="1"/>
        <v>Auto</v>
      </c>
      <c r="AF436" s="9">
        <f t="shared" si="2"/>
        <v>0</v>
      </c>
      <c r="AG436" s="9">
        <f t="shared" si="3"/>
        <v>0</v>
      </c>
      <c r="AH436" s="9">
        <f t="shared" si="4"/>
        <v>1</v>
      </c>
      <c r="AI436" s="7">
        <v>111.0</v>
      </c>
      <c r="AJ436" s="7" t="s">
        <v>1163</v>
      </c>
    </row>
    <row r="437" ht="15.75" customHeight="1">
      <c r="A437" s="7">
        <v>1197.0</v>
      </c>
      <c r="B437" s="7" t="s">
        <v>1150</v>
      </c>
      <c r="C437" s="7" t="s">
        <v>577</v>
      </c>
      <c r="D437" s="7" t="s">
        <v>115</v>
      </c>
      <c r="E437" s="7" t="s">
        <v>80</v>
      </c>
      <c r="F437" s="7">
        <v>1.0</v>
      </c>
      <c r="G437" s="7" t="s">
        <v>49</v>
      </c>
      <c r="H437" s="7" t="s">
        <v>1159</v>
      </c>
      <c r="J437" s="7" t="s">
        <v>1159</v>
      </c>
      <c r="L437" s="7" t="s">
        <v>1160</v>
      </c>
      <c r="O437" s="7" t="s">
        <v>1159</v>
      </c>
      <c r="R437" s="7" t="s">
        <v>85</v>
      </c>
      <c r="S437" s="7" t="s">
        <v>96</v>
      </c>
      <c r="T437" s="7">
        <v>0.0</v>
      </c>
      <c r="U437" s="7">
        <v>0.0</v>
      </c>
      <c r="V437" s="7">
        <v>1.0</v>
      </c>
      <c r="W437" s="8" t="s">
        <v>1159</v>
      </c>
      <c r="X437" s="8"/>
      <c r="Y437" s="8"/>
      <c r="Z437" s="8"/>
      <c r="AA437" s="8"/>
      <c r="AB437" s="8" t="s">
        <v>87</v>
      </c>
      <c r="AC437" s="8" t="s">
        <v>88</v>
      </c>
      <c r="AD437" s="8"/>
      <c r="AE437" s="9" t="str">
        <f t="shared" si="1"/>
        <v>Auto</v>
      </c>
      <c r="AF437" s="9">
        <f t="shared" si="2"/>
        <v>0</v>
      </c>
      <c r="AG437" s="9">
        <f t="shared" si="3"/>
        <v>0</v>
      </c>
      <c r="AH437" s="9">
        <f t="shared" si="4"/>
        <v>1</v>
      </c>
      <c r="AI437" s="7">
        <v>111.0</v>
      </c>
      <c r="AJ437" s="7" t="s">
        <v>1162</v>
      </c>
    </row>
    <row r="438" ht="15.75" customHeight="1">
      <c r="A438" s="7">
        <v>1198.0</v>
      </c>
      <c r="B438" s="7" t="s">
        <v>1150</v>
      </c>
      <c r="C438" s="7" t="s">
        <v>577</v>
      </c>
      <c r="D438" s="7" t="s">
        <v>115</v>
      </c>
      <c r="E438" s="7" t="s">
        <v>80</v>
      </c>
      <c r="F438" s="7">
        <v>1.0</v>
      </c>
      <c r="G438" s="7" t="s">
        <v>95</v>
      </c>
      <c r="H438" s="7" t="s">
        <v>996</v>
      </c>
      <c r="J438" s="7" t="s">
        <v>996</v>
      </c>
      <c r="L438" s="7" t="s">
        <v>997</v>
      </c>
      <c r="O438" s="7" t="s">
        <v>996</v>
      </c>
      <c r="R438" s="7" t="s">
        <v>85</v>
      </c>
      <c r="S438" s="7" t="s">
        <v>96</v>
      </c>
      <c r="T438" s="7">
        <v>0.0</v>
      </c>
      <c r="U438" s="7">
        <v>0.0</v>
      </c>
      <c r="V438" s="7">
        <v>1.0</v>
      </c>
      <c r="W438" s="8" t="s">
        <v>996</v>
      </c>
      <c r="X438" s="8"/>
      <c r="Y438" s="8"/>
      <c r="Z438" s="8"/>
      <c r="AA438" s="8"/>
      <c r="AB438" s="8" t="s">
        <v>87</v>
      </c>
      <c r="AC438" s="8" t="s">
        <v>88</v>
      </c>
      <c r="AD438" s="8"/>
      <c r="AE438" s="9" t="str">
        <f t="shared" si="1"/>
        <v>Auto</v>
      </c>
      <c r="AF438" s="9">
        <f t="shared" si="2"/>
        <v>0</v>
      </c>
      <c r="AG438" s="9">
        <f t="shared" si="3"/>
        <v>0</v>
      </c>
      <c r="AH438" s="9">
        <f t="shared" si="4"/>
        <v>1</v>
      </c>
      <c r="AI438" s="7">
        <v>111.0</v>
      </c>
      <c r="AJ438" s="7" t="s">
        <v>1163</v>
      </c>
    </row>
    <row r="439" ht="15.75" customHeight="1">
      <c r="A439" s="7">
        <v>1205.0</v>
      </c>
      <c r="B439" s="7" t="s">
        <v>1164</v>
      </c>
      <c r="C439" s="7" t="s">
        <v>577</v>
      </c>
      <c r="D439" s="7" t="s">
        <v>102</v>
      </c>
      <c r="E439" s="7" t="s">
        <v>80</v>
      </c>
      <c r="F439" s="7">
        <v>1.0</v>
      </c>
      <c r="G439" s="7" t="s">
        <v>49</v>
      </c>
      <c r="H439" s="7" t="s">
        <v>1165</v>
      </c>
      <c r="J439" s="7" t="s">
        <v>1165</v>
      </c>
      <c r="L439" s="7" t="s">
        <v>1166</v>
      </c>
      <c r="O439" s="7" t="s">
        <v>1165</v>
      </c>
      <c r="R439" s="7" t="s">
        <v>85</v>
      </c>
      <c r="S439" s="7" t="s">
        <v>96</v>
      </c>
      <c r="T439" s="7">
        <v>0.0</v>
      </c>
      <c r="U439" s="7">
        <v>0.0</v>
      </c>
      <c r="V439" s="7">
        <v>1.0</v>
      </c>
      <c r="W439" s="8" t="s">
        <v>1165</v>
      </c>
      <c r="X439" s="8"/>
      <c r="Y439" s="8"/>
      <c r="Z439" s="8"/>
      <c r="AA439" s="8"/>
      <c r="AB439" s="8" t="s">
        <v>87</v>
      </c>
      <c r="AC439" s="8" t="s">
        <v>88</v>
      </c>
      <c r="AD439" s="8"/>
      <c r="AE439" s="9" t="str">
        <f t="shared" si="1"/>
        <v>Auto</v>
      </c>
      <c r="AF439" s="9">
        <f t="shared" si="2"/>
        <v>0</v>
      </c>
      <c r="AG439" s="9">
        <f t="shared" si="3"/>
        <v>0</v>
      </c>
      <c r="AH439" s="9">
        <f t="shared" si="4"/>
        <v>1</v>
      </c>
      <c r="AI439" s="7">
        <v>112.0</v>
      </c>
      <c r="AJ439" s="7" t="s">
        <v>1167</v>
      </c>
    </row>
    <row r="440" ht="15.75" customHeight="1">
      <c r="A440" s="7">
        <v>1206.0</v>
      </c>
      <c r="B440" s="7" t="s">
        <v>1164</v>
      </c>
      <c r="C440" s="7" t="s">
        <v>577</v>
      </c>
      <c r="D440" s="7" t="s">
        <v>102</v>
      </c>
      <c r="E440" s="7" t="s">
        <v>80</v>
      </c>
      <c r="F440" s="7">
        <v>1.0</v>
      </c>
      <c r="G440" s="7" t="s">
        <v>95</v>
      </c>
      <c r="H440" s="7" t="s">
        <v>996</v>
      </c>
      <c r="J440" s="7" t="s">
        <v>996</v>
      </c>
      <c r="L440" s="7" t="s">
        <v>997</v>
      </c>
      <c r="O440" s="7" t="s">
        <v>996</v>
      </c>
      <c r="R440" s="7" t="s">
        <v>85</v>
      </c>
      <c r="S440" s="7" t="s">
        <v>96</v>
      </c>
      <c r="T440" s="7">
        <v>0.0</v>
      </c>
      <c r="U440" s="7">
        <v>0.0</v>
      </c>
      <c r="V440" s="7">
        <v>1.0</v>
      </c>
      <c r="W440" s="8" t="s">
        <v>996</v>
      </c>
      <c r="X440" s="8"/>
      <c r="Y440" s="8"/>
      <c r="Z440" s="8"/>
      <c r="AA440" s="8"/>
      <c r="AB440" s="8" t="s">
        <v>87</v>
      </c>
      <c r="AC440" s="8" t="s">
        <v>88</v>
      </c>
      <c r="AD440" s="8"/>
      <c r="AE440" s="9" t="str">
        <f t="shared" si="1"/>
        <v>Auto</v>
      </c>
      <c r="AF440" s="9">
        <f t="shared" si="2"/>
        <v>0</v>
      </c>
      <c r="AG440" s="9">
        <f t="shared" si="3"/>
        <v>0</v>
      </c>
      <c r="AH440" s="9">
        <f t="shared" si="4"/>
        <v>1</v>
      </c>
      <c r="AI440" s="7">
        <v>112.0</v>
      </c>
      <c r="AJ440" s="7" t="s">
        <v>1171</v>
      </c>
    </row>
    <row r="441" ht="15.75" customHeight="1">
      <c r="A441" s="7">
        <v>1209.0</v>
      </c>
      <c r="B441" s="7" t="s">
        <v>1164</v>
      </c>
      <c r="C441" s="7" t="s">
        <v>577</v>
      </c>
      <c r="D441" s="7" t="s">
        <v>115</v>
      </c>
      <c r="E441" s="7" t="s">
        <v>80</v>
      </c>
      <c r="F441" s="7">
        <v>1.0</v>
      </c>
      <c r="G441" s="7" t="s">
        <v>49</v>
      </c>
      <c r="H441" s="7" t="s">
        <v>1165</v>
      </c>
      <c r="J441" s="7" t="s">
        <v>1165</v>
      </c>
      <c r="L441" s="7" t="s">
        <v>1166</v>
      </c>
      <c r="O441" s="7" t="s">
        <v>1165</v>
      </c>
      <c r="R441" s="7" t="s">
        <v>85</v>
      </c>
      <c r="S441" s="7" t="s">
        <v>96</v>
      </c>
      <c r="T441" s="7">
        <v>0.0</v>
      </c>
      <c r="U441" s="7">
        <v>0.0</v>
      </c>
      <c r="V441" s="7">
        <v>1.0</v>
      </c>
      <c r="W441" s="8" t="s">
        <v>1165</v>
      </c>
      <c r="X441" s="8"/>
      <c r="Y441" s="8"/>
      <c r="Z441" s="8"/>
      <c r="AA441" s="8"/>
      <c r="AB441" s="8" t="s">
        <v>87</v>
      </c>
      <c r="AC441" s="8" t="s">
        <v>88</v>
      </c>
      <c r="AD441" s="8"/>
      <c r="AE441" s="9" t="str">
        <f t="shared" si="1"/>
        <v>Auto</v>
      </c>
      <c r="AF441" s="9">
        <f t="shared" si="2"/>
        <v>0</v>
      </c>
      <c r="AG441" s="9">
        <f t="shared" si="3"/>
        <v>0</v>
      </c>
      <c r="AH441" s="9">
        <f t="shared" si="4"/>
        <v>1</v>
      </c>
      <c r="AI441" s="7">
        <v>112.0</v>
      </c>
      <c r="AJ441" s="7" t="s">
        <v>1167</v>
      </c>
    </row>
    <row r="442" ht="15.75" customHeight="1">
      <c r="A442" s="7">
        <v>1210.0</v>
      </c>
      <c r="B442" s="7" t="s">
        <v>1164</v>
      </c>
      <c r="C442" s="7" t="s">
        <v>577</v>
      </c>
      <c r="D442" s="7" t="s">
        <v>115</v>
      </c>
      <c r="E442" s="7" t="s">
        <v>80</v>
      </c>
      <c r="F442" s="7">
        <v>1.0</v>
      </c>
      <c r="G442" s="7" t="s">
        <v>95</v>
      </c>
      <c r="H442" s="7" t="s">
        <v>996</v>
      </c>
      <c r="J442" s="7" t="s">
        <v>996</v>
      </c>
      <c r="L442" s="7" t="s">
        <v>997</v>
      </c>
      <c r="O442" s="7" t="s">
        <v>996</v>
      </c>
      <c r="R442" s="7" t="s">
        <v>85</v>
      </c>
      <c r="S442" s="7" t="s">
        <v>96</v>
      </c>
      <c r="T442" s="7">
        <v>0.0</v>
      </c>
      <c r="U442" s="7">
        <v>0.0</v>
      </c>
      <c r="V442" s="7">
        <v>1.0</v>
      </c>
      <c r="W442" s="8" t="s">
        <v>996</v>
      </c>
      <c r="X442" s="8"/>
      <c r="Y442" s="8"/>
      <c r="Z442" s="8"/>
      <c r="AA442" s="8"/>
      <c r="AB442" s="8" t="s">
        <v>87</v>
      </c>
      <c r="AC442" s="8" t="s">
        <v>88</v>
      </c>
      <c r="AD442" s="8"/>
      <c r="AE442" s="9" t="str">
        <f t="shared" si="1"/>
        <v>Auto</v>
      </c>
      <c r="AF442" s="9">
        <f t="shared" si="2"/>
        <v>0</v>
      </c>
      <c r="AG442" s="9">
        <f t="shared" si="3"/>
        <v>0</v>
      </c>
      <c r="AH442" s="9">
        <f t="shared" si="4"/>
        <v>1</v>
      </c>
      <c r="AI442" s="7">
        <v>112.0</v>
      </c>
      <c r="AJ442" s="7" t="s">
        <v>1171</v>
      </c>
    </row>
    <row r="443" ht="15.75" customHeight="1">
      <c r="A443" s="7">
        <v>1222.0</v>
      </c>
      <c r="B443" s="7" t="s">
        <v>1174</v>
      </c>
      <c r="C443" s="7" t="s">
        <v>272</v>
      </c>
      <c r="D443" s="7" t="s">
        <v>115</v>
      </c>
      <c r="E443" s="7" t="s">
        <v>80</v>
      </c>
      <c r="F443" s="7">
        <v>1.0</v>
      </c>
      <c r="G443" s="7" t="s">
        <v>95</v>
      </c>
      <c r="H443" s="7" t="s">
        <v>281</v>
      </c>
      <c r="I443" s="7" t="s">
        <v>1175</v>
      </c>
      <c r="J443" s="7" t="s">
        <v>281</v>
      </c>
      <c r="K443" s="7" t="s">
        <v>1175</v>
      </c>
      <c r="L443" s="7" t="s">
        <v>276</v>
      </c>
      <c r="M443" s="7" t="s">
        <v>1176</v>
      </c>
      <c r="O443" s="7" t="s">
        <v>281</v>
      </c>
      <c r="P443" s="7" t="s">
        <v>1175</v>
      </c>
      <c r="R443" s="7" t="s">
        <v>85</v>
      </c>
      <c r="S443" s="7" t="s">
        <v>96</v>
      </c>
      <c r="T443" s="7">
        <v>0.0</v>
      </c>
      <c r="U443" s="7">
        <v>1.0</v>
      </c>
      <c r="V443" s="7">
        <v>1.0</v>
      </c>
      <c r="W443" s="8" t="s">
        <v>281</v>
      </c>
      <c r="X443" s="8" t="s">
        <v>1175</v>
      </c>
      <c r="Y443" s="8"/>
      <c r="Z443" s="8"/>
      <c r="AA443" s="8"/>
      <c r="AB443" s="8" t="s">
        <v>87</v>
      </c>
      <c r="AC443" s="8" t="s">
        <v>88</v>
      </c>
      <c r="AD443" s="8"/>
      <c r="AE443" s="9" t="str">
        <f t="shared" si="1"/>
        <v>Auto</v>
      </c>
      <c r="AF443" s="9">
        <f t="shared" si="2"/>
        <v>0</v>
      </c>
      <c r="AG443" s="9">
        <f t="shared" si="3"/>
        <v>1</v>
      </c>
      <c r="AH443" s="9">
        <f t="shared" si="4"/>
        <v>1</v>
      </c>
      <c r="AI443" s="7">
        <v>113.0</v>
      </c>
      <c r="AJ443" s="7" t="s">
        <v>1177</v>
      </c>
    </row>
    <row r="444" ht="15.75" customHeight="1">
      <c r="A444" s="7">
        <v>1225.0</v>
      </c>
      <c r="B444" s="7" t="s">
        <v>1178</v>
      </c>
      <c r="C444" s="7" t="s">
        <v>272</v>
      </c>
      <c r="D444" s="7" t="s">
        <v>48</v>
      </c>
      <c r="E444" s="7" t="s">
        <v>80</v>
      </c>
      <c r="F444" s="7">
        <v>1.0</v>
      </c>
      <c r="G444" s="7" t="s">
        <v>49</v>
      </c>
      <c r="H444" s="7" t="s">
        <v>1179</v>
      </c>
      <c r="I444" s="7" t="s">
        <v>1180</v>
      </c>
      <c r="K444" s="7" t="s">
        <v>1180</v>
      </c>
      <c r="M444" s="7" t="s">
        <v>1181</v>
      </c>
      <c r="P444" s="7" t="s">
        <v>1180</v>
      </c>
      <c r="R444" s="7" t="s">
        <v>85</v>
      </c>
      <c r="S444" s="7" t="s">
        <v>96</v>
      </c>
      <c r="T444" s="7">
        <v>0.0</v>
      </c>
      <c r="U444" s="7">
        <v>1.0</v>
      </c>
      <c r="V444" s="7">
        <v>0.0</v>
      </c>
      <c r="W444" s="8"/>
      <c r="X444" s="8" t="s">
        <v>1180</v>
      </c>
      <c r="Y444" s="8">
        <v>1.0</v>
      </c>
      <c r="Z444" s="8">
        <v>0.0</v>
      </c>
      <c r="AA444" s="8">
        <v>0.0</v>
      </c>
      <c r="AB444" s="8" t="s">
        <v>87</v>
      </c>
      <c r="AC444" s="8" t="s">
        <v>88</v>
      </c>
      <c r="AD444" s="8"/>
      <c r="AE444" s="9" t="str">
        <f t="shared" si="1"/>
        <v>Manual</v>
      </c>
      <c r="AF444" s="9">
        <f t="shared" si="2"/>
        <v>1</v>
      </c>
      <c r="AG444" s="9">
        <f t="shared" si="3"/>
        <v>0</v>
      </c>
      <c r="AH444" s="9">
        <f t="shared" si="4"/>
        <v>0</v>
      </c>
      <c r="AI444" s="7">
        <v>114.0</v>
      </c>
      <c r="AJ444" s="7" t="s">
        <v>1182</v>
      </c>
    </row>
    <row r="445" ht="15.75" customHeight="1">
      <c r="A445" s="7">
        <v>1227.0</v>
      </c>
      <c r="B445" s="7" t="s">
        <v>1178</v>
      </c>
      <c r="C445" s="7" t="s">
        <v>272</v>
      </c>
      <c r="D445" s="7" t="s">
        <v>48</v>
      </c>
      <c r="E445" s="7" t="s">
        <v>80</v>
      </c>
      <c r="F445" s="7">
        <v>1.0</v>
      </c>
      <c r="G445" s="7" t="s">
        <v>90</v>
      </c>
      <c r="H445" s="7" t="s">
        <v>265</v>
      </c>
      <c r="I445" s="7" t="s">
        <v>323</v>
      </c>
      <c r="J445" s="7" t="s">
        <v>265</v>
      </c>
      <c r="K445" s="7" t="s">
        <v>323</v>
      </c>
      <c r="L445" s="7" t="s">
        <v>324</v>
      </c>
      <c r="M445" s="7" t="s">
        <v>325</v>
      </c>
      <c r="N445" s="7" t="s">
        <v>267</v>
      </c>
      <c r="P445" s="7" t="s">
        <v>326</v>
      </c>
      <c r="Q445" s="7" t="s">
        <v>126</v>
      </c>
      <c r="R445" s="7" t="s">
        <v>85</v>
      </c>
      <c r="S445" s="7" t="s">
        <v>86</v>
      </c>
      <c r="T445" s="7">
        <v>1.0</v>
      </c>
      <c r="U445" s="7">
        <v>1.0</v>
      </c>
      <c r="V445" s="7">
        <v>0.0</v>
      </c>
      <c r="W445" s="8" t="s">
        <v>265</v>
      </c>
      <c r="X445" s="8" t="s">
        <v>323</v>
      </c>
      <c r="Y445" s="8">
        <v>1.0</v>
      </c>
      <c r="Z445" s="8">
        <v>0.0</v>
      </c>
      <c r="AA445" s="8">
        <v>0.0</v>
      </c>
      <c r="AB445" s="8" t="s">
        <v>87</v>
      </c>
      <c r="AC445" s="8" t="s">
        <v>88</v>
      </c>
      <c r="AD445" s="8"/>
      <c r="AE445" s="9" t="str">
        <f t="shared" si="1"/>
        <v>Manual</v>
      </c>
      <c r="AF445" s="9">
        <f t="shared" si="2"/>
        <v>1</v>
      </c>
      <c r="AG445" s="9">
        <f t="shared" si="3"/>
        <v>0</v>
      </c>
      <c r="AH445" s="9">
        <f t="shared" si="4"/>
        <v>0</v>
      </c>
      <c r="AI445" s="7">
        <v>114.0</v>
      </c>
      <c r="AJ445" s="7" t="s">
        <v>1188</v>
      </c>
    </row>
    <row r="446" ht="15.75" customHeight="1">
      <c r="A446" s="7">
        <v>1228.0</v>
      </c>
      <c r="B446" s="7" t="s">
        <v>1178</v>
      </c>
      <c r="C446" s="7" t="s">
        <v>272</v>
      </c>
      <c r="D446" s="7" t="s">
        <v>48</v>
      </c>
      <c r="E446" s="7" t="s">
        <v>80</v>
      </c>
      <c r="F446" s="7">
        <v>1.0</v>
      </c>
      <c r="G446" s="7" t="s">
        <v>105</v>
      </c>
      <c r="H446" s="7" t="s">
        <v>328</v>
      </c>
      <c r="I446" s="7" t="s">
        <v>1190</v>
      </c>
      <c r="J446" s="7" t="s">
        <v>328</v>
      </c>
      <c r="K446" s="7" t="s">
        <v>1190</v>
      </c>
      <c r="L446" s="7" t="s">
        <v>328</v>
      </c>
      <c r="M446" s="7" t="s">
        <v>1192</v>
      </c>
      <c r="N446" s="7" t="s">
        <v>1193</v>
      </c>
      <c r="P446" s="7" t="s">
        <v>1194</v>
      </c>
      <c r="Q446" s="7" t="s">
        <v>109</v>
      </c>
      <c r="R446" s="7" t="s">
        <v>85</v>
      </c>
      <c r="S446" s="7" t="s">
        <v>86</v>
      </c>
      <c r="T446" s="7">
        <v>1.0</v>
      </c>
      <c r="U446" s="7">
        <v>1.0</v>
      </c>
      <c r="V446" s="7">
        <v>0.0</v>
      </c>
      <c r="W446" s="8" t="s">
        <v>328</v>
      </c>
      <c r="X446" s="8" t="s">
        <v>1190</v>
      </c>
      <c r="Y446" s="8">
        <v>1.0</v>
      </c>
      <c r="Z446" s="8">
        <v>0.0</v>
      </c>
      <c r="AA446" s="8">
        <v>0.0</v>
      </c>
      <c r="AB446" s="8" t="s">
        <v>87</v>
      </c>
      <c r="AC446" s="8" t="s">
        <v>88</v>
      </c>
      <c r="AD446" s="8"/>
      <c r="AE446" s="9" t="str">
        <f t="shared" si="1"/>
        <v>Manual</v>
      </c>
      <c r="AF446" s="9">
        <f t="shared" si="2"/>
        <v>1</v>
      </c>
      <c r="AG446" s="9">
        <f t="shared" si="3"/>
        <v>0</v>
      </c>
      <c r="AH446" s="9">
        <f t="shared" si="4"/>
        <v>0</v>
      </c>
      <c r="AI446" s="7">
        <v>114.0</v>
      </c>
      <c r="AJ446" s="7" t="s">
        <v>1195</v>
      </c>
    </row>
    <row r="447" ht="15.75" customHeight="1">
      <c r="A447" s="7">
        <v>1233.0</v>
      </c>
      <c r="B447" s="7" t="s">
        <v>1178</v>
      </c>
      <c r="C447" s="7" t="s">
        <v>272</v>
      </c>
      <c r="D447" s="7" t="s">
        <v>115</v>
      </c>
      <c r="E447" s="7" t="s">
        <v>80</v>
      </c>
      <c r="F447" s="7">
        <v>1.0</v>
      </c>
      <c r="G447" s="7" t="s">
        <v>49</v>
      </c>
      <c r="H447" s="7" t="s">
        <v>1179</v>
      </c>
      <c r="I447" s="7" t="s">
        <v>1196</v>
      </c>
      <c r="K447" s="7" t="s">
        <v>1196</v>
      </c>
      <c r="M447" s="7" t="s">
        <v>1197</v>
      </c>
      <c r="P447" s="7" t="s">
        <v>1196</v>
      </c>
      <c r="R447" s="7" t="s">
        <v>85</v>
      </c>
      <c r="S447" s="7" t="s">
        <v>96</v>
      </c>
      <c r="T447" s="7">
        <v>0.0</v>
      </c>
      <c r="U447" s="7">
        <v>1.0</v>
      </c>
      <c r="V447" s="7">
        <v>0.0</v>
      </c>
      <c r="W447" s="8"/>
      <c r="X447" s="8" t="s">
        <v>1196</v>
      </c>
      <c r="Y447" s="8"/>
      <c r="Z447" s="8"/>
      <c r="AA447" s="8"/>
      <c r="AB447" s="8" t="s">
        <v>87</v>
      </c>
      <c r="AC447" s="8" t="s">
        <v>88</v>
      </c>
      <c r="AD447" s="8"/>
      <c r="AE447" s="9" t="str">
        <f t="shared" si="1"/>
        <v>Auto</v>
      </c>
      <c r="AF447" s="9">
        <f t="shared" si="2"/>
        <v>0</v>
      </c>
      <c r="AG447" s="9">
        <f t="shared" si="3"/>
        <v>1</v>
      </c>
      <c r="AH447" s="9">
        <f t="shared" si="4"/>
        <v>0</v>
      </c>
      <c r="AI447" s="7">
        <v>114.0</v>
      </c>
      <c r="AJ447" s="7" t="s">
        <v>1182</v>
      </c>
    </row>
    <row r="448" ht="15.75" customHeight="1">
      <c r="A448" s="7">
        <v>1234.0</v>
      </c>
      <c r="B448" s="7" t="s">
        <v>1178</v>
      </c>
      <c r="C448" s="7" t="s">
        <v>272</v>
      </c>
      <c r="D448" s="7" t="s">
        <v>115</v>
      </c>
      <c r="E448" s="7" t="s">
        <v>80</v>
      </c>
      <c r="F448" s="7">
        <v>1.0</v>
      </c>
      <c r="G448" s="7" t="s">
        <v>95</v>
      </c>
      <c r="H448" s="7" t="s">
        <v>274</v>
      </c>
      <c r="I448" s="7" t="s">
        <v>1198</v>
      </c>
      <c r="J448" s="7" t="s">
        <v>274</v>
      </c>
      <c r="K448" s="7" t="s">
        <v>1198</v>
      </c>
      <c r="L448" s="7" t="s">
        <v>276</v>
      </c>
      <c r="M448" s="7" t="s">
        <v>1199</v>
      </c>
      <c r="O448" s="7" t="s">
        <v>274</v>
      </c>
      <c r="P448" s="7" t="s">
        <v>1198</v>
      </c>
      <c r="R448" s="7" t="s">
        <v>85</v>
      </c>
      <c r="S448" s="7" t="s">
        <v>96</v>
      </c>
      <c r="T448" s="7">
        <v>0.0</v>
      </c>
      <c r="U448" s="7">
        <v>1.0</v>
      </c>
      <c r="V448" s="7">
        <v>1.0</v>
      </c>
      <c r="W448" s="8" t="s">
        <v>274</v>
      </c>
      <c r="X448" s="8" t="s">
        <v>1198</v>
      </c>
      <c r="Y448" s="8"/>
      <c r="Z448" s="8"/>
      <c r="AA448" s="8"/>
      <c r="AB448" s="8" t="s">
        <v>87</v>
      </c>
      <c r="AC448" s="8" t="s">
        <v>88</v>
      </c>
      <c r="AD448" s="8"/>
      <c r="AE448" s="9" t="str">
        <f t="shared" si="1"/>
        <v>Auto</v>
      </c>
      <c r="AF448" s="9">
        <f t="shared" si="2"/>
        <v>0</v>
      </c>
      <c r="AG448" s="9">
        <f t="shared" si="3"/>
        <v>1</v>
      </c>
      <c r="AH448" s="9">
        <f t="shared" si="4"/>
        <v>1</v>
      </c>
      <c r="AI448" s="7">
        <v>114.0</v>
      </c>
      <c r="AJ448" s="7" t="s">
        <v>1200</v>
      </c>
    </row>
    <row r="449" ht="15.75" customHeight="1">
      <c r="A449" s="7">
        <v>1239.0</v>
      </c>
      <c r="B449" s="7" t="s">
        <v>1201</v>
      </c>
      <c r="C449" s="7" t="s">
        <v>272</v>
      </c>
      <c r="D449" s="7" t="s">
        <v>48</v>
      </c>
      <c r="E449" s="7" t="s">
        <v>80</v>
      </c>
      <c r="F449" s="7">
        <v>1.0</v>
      </c>
      <c r="G449" s="7" t="s">
        <v>90</v>
      </c>
      <c r="H449" s="7" t="s">
        <v>265</v>
      </c>
      <c r="I449" s="7" t="s">
        <v>1202</v>
      </c>
      <c r="J449" s="7" t="s">
        <v>265</v>
      </c>
      <c r="K449" s="7" t="s">
        <v>1202</v>
      </c>
      <c r="L449" s="7" t="s">
        <v>324</v>
      </c>
      <c r="M449" s="7" t="s">
        <v>1203</v>
      </c>
      <c r="N449" s="7" t="s">
        <v>267</v>
      </c>
      <c r="P449" s="7" t="s">
        <v>326</v>
      </c>
      <c r="Q449" s="7" t="s">
        <v>126</v>
      </c>
      <c r="R449" s="7" t="s">
        <v>85</v>
      </c>
      <c r="S449" s="7" t="s">
        <v>86</v>
      </c>
      <c r="T449" s="7">
        <v>1.0</v>
      </c>
      <c r="U449" s="7">
        <v>1.0</v>
      </c>
      <c r="V449" s="7">
        <v>0.0</v>
      </c>
      <c r="W449" s="8" t="s">
        <v>265</v>
      </c>
      <c r="X449" s="8" t="s">
        <v>1202</v>
      </c>
      <c r="Y449" s="8">
        <v>1.0</v>
      </c>
      <c r="Z449" s="8">
        <v>0.0</v>
      </c>
      <c r="AA449" s="8">
        <v>0.0</v>
      </c>
      <c r="AB449" s="8" t="s">
        <v>87</v>
      </c>
      <c r="AC449" s="8" t="s">
        <v>88</v>
      </c>
      <c r="AD449" s="8"/>
      <c r="AE449" s="9" t="str">
        <f t="shared" si="1"/>
        <v>Manual</v>
      </c>
      <c r="AF449" s="9">
        <f t="shared" si="2"/>
        <v>1</v>
      </c>
      <c r="AG449" s="9">
        <f t="shared" si="3"/>
        <v>0</v>
      </c>
      <c r="AH449" s="9">
        <f t="shared" si="4"/>
        <v>0</v>
      </c>
      <c r="AI449" s="7">
        <v>115.0</v>
      </c>
      <c r="AJ449" s="7" t="s">
        <v>1204</v>
      </c>
    </row>
    <row r="450" ht="15.75" customHeight="1">
      <c r="A450" s="7">
        <v>1240.0</v>
      </c>
      <c r="B450" s="7" t="s">
        <v>1201</v>
      </c>
      <c r="C450" s="7" t="s">
        <v>272</v>
      </c>
      <c r="D450" s="7" t="s">
        <v>48</v>
      </c>
      <c r="E450" s="7" t="s">
        <v>80</v>
      </c>
      <c r="F450" s="7">
        <v>1.0</v>
      </c>
      <c r="G450" s="7" t="s">
        <v>105</v>
      </c>
      <c r="H450" s="7" t="s">
        <v>328</v>
      </c>
      <c r="I450" s="7" t="s">
        <v>1205</v>
      </c>
      <c r="J450" s="7" t="s">
        <v>328</v>
      </c>
      <c r="K450" s="7" t="s">
        <v>1205</v>
      </c>
      <c r="L450" s="7" t="s">
        <v>328</v>
      </c>
      <c r="M450" s="7" t="s">
        <v>1206</v>
      </c>
      <c r="N450" s="7" t="s">
        <v>1207</v>
      </c>
      <c r="P450" s="7" t="s">
        <v>1208</v>
      </c>
      <c r="Q450" s="7" t="s">
        <v>109</v>
      </c>
      <c r="R450" s="7" t="s">
        <v>85</v>
      </c>
      <c r="S450" s="7" t="s">
        <v>86</v>
      </c>
      <c r="T450" s="7">
        <v>1.0</v>
      </c>
      <c r="U450" s="7">
        <v>1.0</v>
      </c>
      <c r="V450" s="7">
        <v>0.0</v>
      </c>
      <c r="W450" s="8" t="s">
        <v>328</v>
      </c>
      <c r="X450" s="8" t="s">
        <v>1205</v>
      </c>
      <c r="Y450" s="8">
        <v>1.0</v>
      </c>
      <c r="Z450" s="8">
        <v>0.0</v>
      </c>
      <c r="AA450" s="8">
        <v>0.0</v>
      </c>
      <c r="AB450" s="8" t="s">
        <v>87</v>
      </c>
      <c r="AC450" s="8" t="s">
        <v>88</v>
      </c>
      <c r="AD450" s="8"/>
      <c r="AE450" s="9" t="str">
        <f t="shared" si="1"/>
        <v>Manual</v>
      </c>
      <c r="AF450" s="9">
        <f t="shared" si="2"/>
        <v>1</v>
      </c>
      <c r="AG450" s="9">
        <f t="shared" si="3"/>
        <v>0</v>
      </c>
      <c r="AH450" s="9">
        <f t="shared" si="4"/>
        <v>0</v>
      </c>
      <c r="AI450" s="7">
        <v>115.0</v>
      </c>
      <c r="AJ450" s="7" t="s">
        <v>1211</v>
      </c>
    </row>
    <row r="451" ht="15.75" customHeight="1">
      <c r="A451" s="7">
        <v>1243.0</v>
      </c>
      <c r="B451" s="7" t="s">
        <v>1201</v>
      </c>
      <c r="C451" s="7" t="s">
        <v>272</v>
      </c>
      <c r="D451" s="7" t="s">
        <v>102</v>
      </c>
      <c r="E451" s="7" t="s">
        <v>80</v>
      </c>
      <c r="F451" s="7">
        <v>1.0</v>
      </c>
      <c r="G451" s="7" t="s">
        <v>90</v>
      </c>
      <c r="H451" s="7" t="s">
        <v>265</v>
      </c>
      <c r="I451" s="7" t="s">
        <v>323</v>
      </c>
      <c r="J451" s="7" t="s">
        <v>265</v>
      </c>
      <c r="K451" s="7" t="s">
        <v>323</v>
      </c>
      <c r="L451" s="7" t="s">
        <v>324</v>
      </c>
      <c r="M451" s="7" t="s">
        <v>325</v>
      </c>
      <c r="N451" s="7" t="s">
        <v>267</v>
      </c>
      <c r="P451" s="7" t="s">
        <v>326</v>
      </c>
      <c r="Q451" s="7" t="s">
        <v>126</v>
      </c>
      <c r="R451" s="7" t="s">
        <v>85</v>
      </c>
      <c r="S451" s="7" t="s">
        <v>86</v>
      </c>
      <c r="T451" s="7">
        <v>1.0</v>
      </c>
      <c r="U451" s="7">
        <v>1.0</v>
      </c>
      <c r="V451" s="7">
        <v>0.0</v>
      </c>
      <c r="W451" s="8" t="s">
        <v>265</v>
      </c>
      <c r="X451" s="8" t="s">
        <v>323</v>
      </c>
      <c r="Y451" s="8">
        <v>1.0</v>
      </c>
      <c r="Z451" s="8">
        <v>0.0</v>
      </c>
      <c r="AA451" s="8">
        <v>0.0</v>
      </c>
      <c r="AB451" s="8" t="s">
        <v>87</v>
      </c>
      <c r="AC451" s="8" t="s">
        <v>88</v>
      </c>
      <c r="AD451" s="8"/>
      <c r="AE451" s="9" t="str">
        <f t="shared" si="1"/>
        <v>Manual</v>
      </c>
      <c r="AF451" s="9">
        <f t="shared" si="2"/>
        <v>1</v>
      </c>
      <c r="AG451" s="9">
        <f t="shared" si="3"/>
        <v>0</v>
      </c>
      <c r="AH451" s="9">
        <f t="shared" si="4"/>
        <v>0</v>
      </c>
      <c r="AI451" s="7">
        <v>115.0</v>
      </c>
      <c r="AJ451" s="7" t="s">
        <v>1204</v>
      </c>
    </row>
    <row r="452" ht="15.75" customHeight="1">
      <c r="A452" s="7">
        <v>1244.0</v>
      </c>
      <c r="B452" s="7" t="s">
        <v>1201</v>
      </c>
      <c r="C452" s="7" t="s">
        <v>272</v>
      </c>
      <c r="D452" s="7" t="s">
        <v>102</v>
      </c>
      <c r="E452" s="7" t="s">
        <v>80</v>
      </c>
      <c r="F452" s="7">
        <v>1.0</v>
      </c>
      <c r="G452" s="7" t="s">
        <v>105</v>
      </c>
      <c r="H452" s="7" t="s">
        <v>328</v>
      </c>
      <c r="I452" s="7" t="s">
        <v>1212</v>
      </c>
      <c r="J452" s="7" t="s">
        <v>328</v>
      </c>
      <c r="K452" s="7" t="s">
        <v>1212</v>
      </c>
      <c r="L452" s="7" t="s">
        <v>328</v>
      </c>
      <c r="M452" s="7" t="s">
        <v>1213</v>
      </c>
      <c r="N452" s="7" t="s">
        <v>1207</v>
      </c>
      <c r="P452" s="7" t="s">
        <v>1208</v>
      </c>
      <c r="Q452" s="7" t="s">
        <v>109</v>
      </c>
      <c r="R452" s="7" t="s">
        <v>85</v>
      </c>
      <c r="S452" s="7" t="s">
        <v>86</v>
      </c>
      <c r="T452" s="7">
        <v>1.0</v>
      </c>
      <c r="U452" s="7">
        <v>1.0</v>
      </c>
      <c r="V452" s="7">
        <v>0.0</v>
      </c>
      <c r="W452" s="8" t="s">
        <v>328</v>
      </c>
      <c r="X452" s="8" t="s">
        <v>1212</v>
      </c>
      <c r="Y452" s="8">
        <v>1.0</v>
      </c>
      <c r="Z452" s="8">
        <v>0.0</v>
      </c>
      <c r="AA452" s="8">
        <v>0.0</v>
      </c>
      <c r="AB452" s="8" t="s">
        <v>87</v>
      </c>
      <c r="AC452" s="8" t="s">
        <v>88</v>
      </c>
      <c r="AD452" s="8"/>
      <c r="AE452" s="9" t="str">
        <f t="shared" si="1"/>
        <v>Manual</v>
      </c>
      <c r="AF452" s="9">
        <f t="shared" si="2"/>
        <v>1</v>
      </c>
      <c r="AG452" s="9">
        <f t="shared" si="3"/>
        <v>0</v>
      </c>
      <c r="AH452" s="9">
        <f t="shared" si="4"/>
        <v>0</v>
      </c>
      <c r="AI452" s="7">
        <v>115.0</v>
      </c>
      <c r="AJ452" s="7" t="s">
        <v>1211</v>
      </c>
    </row>
    <row r="453" ht="15.75" customHeight="1">
      <c r="A453" s="7">
        <v>1246.0</v>
      </c>
      <c r="B453" s="7" t="s">
        <v>1201</v>
      </c>
      <c r="C453" s="7" t="s">
        <v>272</v>
      </c>
      <c r="D453" s="7" t="s">
        <v>115</v>
      </c>
      <c r="E453" s="7" t="s">
        <v>80</v>
      </c>
      <c r="F453" s="7">
        <v>1.0</v>
      </c>
      <c r="G453" s="7" t="s">
        <v>95</v>
      </c>
      <c r="H453" s="7" t="s">
        <v>281</v>
      </c>
      <c r="I453" s="7" t="s">
        <v>1215</v>
      </c>
      <c r="J453" s="7" t="s">
        <v>281</v>
      </c>
      <c r="K453" s="7" t="s">
        <v>1215</v>
      </c>
      <c r="L453" s="7" t="s">
        <v>276</v>
      </c>
      <c r="M453" s="7" t="s">
        <v>1216</v>
      </c>
      <c r="O453" s="7" t="s">
        <v>281</v>
      </c>
      <c r="P453" s="7" t="s">
        <v>1215</v>
      </c>
      <c r="R453" s="7" t="s">
        <v>85</v>
      </c>
      <c r="S453" s="7" t="s">
        <v>96</v>
      </c>
      <c r="T453" s="7">
        <v>0.0</v>
      </c>
      <c r="U453" s="7">
        <v>1.0</v>
      </c>
      <c r="V453" s="7">
        <v>1.0</v>
      </c>
      <c r="W453" s="8" t="s">
        <v>281</v>
      </c>
      <c r="X453" s="8" t="s">
        <v>1215</v>
      </c>
      <c r="Y453" s="8"/>
      <c r="Z453" s="8"/>
      <c r="AA453" s="8"/>
      <c r="AB453" s="8" t="s">
        <v>87</v>
      </c>
      <c r="AC453" s="8" t="s">
        <v>88</v>
      </c>
      <c r="AD453" s="8"/>
      <c r="AE453" s="9" t="str">
        <f t="shared" si="1"/>
        <v>Auto</v>
      </c>
      <c r="AF453" s="9">
        <f t="shared" si="2"/>
        <v>0</v>
      </c>
      <c r="AG453" s="9">
        <f t="shared" si="3"/>
        <v>1</v>
      </c>
      <c r="AH453" s="9">
        <f t="shared" si="4"/>
        <v>1</v>
      </c>
      <c r="AI453" s="7">
        <v>115.0</v>
      </c>
      <c r="AJ453" s="7" t="s">
        <v>1217</v>
      </c>
    </row>
    <row r="454" ht="15.75" customHeight="1">
      <c r="A454" s="7">
        <v>1261.0</v>
      </c>
      <c r="B454" s="7" t="s">
        <v>1219</v>
      </c>
      <c r="C454" s="7" t="s">
        <v>272</v>
      </c>
      <c r="D454" s="7" t="s">
        <v>48</v>
      </c>
      <c r="E454" s="7" t="s">
        <v>80</v>
      </c>
      <c r="F454" s="7">
        <v>1.0</v>
      </c>
      <c r="G454" s="7" t="s">
        <v>49</v>
      </c>
      <c r="H454" s="7" t="s">
        <v>1220</v>
      </c>
      <c r="I454" s="7" t="s">
        <v>1221</v>
      </c>
      <c r="J454" s="7" t="s">
        <v>1220</v>
      </c>
      <c r="K454" s="7" t="s">
        <v>1221</v>
      </c>
      <c r="L454" s="7" t="s">
        <v>1222</v>
      </c>
      <c r="M454" s="7" t="s">
        <v>1223</v>
      </c>
      <c r="O454" s="7" t="s">
        <v>1220</v>
      </c>
      <c r="P454" s="7" t="s">
        <v>1221</v>
      </c>
      <c r="R454" s="7" t="s">
        <v>85</v>
      </c>
      <c r="S454" s="7" t="s">
        <v>96</v>
      </c>
      <c r="T454" s="7">
        <v>0.0</v>
      </c>
      <c r="U454" s="7">
        <v>1.0</v>
      </c>
      <c r="V454" s="7">
        <v>1.0</v>
      </c>
      <c r="W454" s="8" t="s">
        <v>1220</v>
      </c>
      <c r="X454" s="8" t="s">
        <v>1221</v>
      </c>
      <c r="Y454" s="8">
        <v>1.0</v>
      </c>
      <c r="Z454" s="8">
        <v>0.0</v>
      </c>
      <c r="AA454" s="8">
        <v>0.0</v>
      </c>
      <c r="AB454" s="8" t="s">
        <v>87</v>
      </c>
      <c r="AC454" s="8" t="s">
        <v>88</v>
      </c>
      <c r="AD454" s="8"/>
      <c r="AE454" s="9" t="str">
        <f t="shared" si="1"/>
        <v>Manual</v>
      </c>
      <c r="AF454" s="9">
        <f t="shared" si="2"/>
        <v>1</v>
      </c>
      <c r="AG454" s="9">
        <f t="shared" si="3"/>
        <v>0</v>
      </c>
      <c r="AH454" s="9">
        <f t="shared" si="4"/>
        <v>0</v>
      </c>
      <c r="AI454" s="7">
        <v>118.0</v>
      </c>
      <c r="AJ454" s="7" t="s">
        <v>1226</v>
      </c>
    </row>
    <row r="455" ht="15.75" customHeight="1">
      <c r="A455" s="7">
        <v>1265.0</v>
      </c>
      <c r="B455" s="7" t="s">
        <v>1219</v>
      </c>
      <c r="C455" s="7" t="s">
        <v>272</v>
      </c>
      <c r="D455" s="7" t="s">
        <v>102</v>
      </c>
      <c r="E455" s="7" t="s">
        <v>80</v>
      </c>
      <c r="F455" s="7">
        <v>1.0</v>
      </c>
      <c r="G455" s="7" t="s">
        <v>49</v>
      </c>
      <c r="H455" s="7" t="s">
        <v>1220</v>
      </c>
      <c r="I455" s="7" t="s">
        <v>1221</v>
      </c>
      <c r="J455" s="7" t="s">
        <v>1220</v>
      </c>
      <c r="K455" s="7" t="s">
        <v>1221</v>
      </c>
      <c r="L455" s="7" t="s">
        <v>1222</v>
      </c>
      <c r="M455" s="7" t="s">
        <v>1223</v>
      </c>
      <c r="O455" s="7" t="s">
        <v>1220</v>
      </c>
      <c r="P455" s="7" t="s">
        <v>1221</v>
      </c>
      <c r="R455" s="7" t="s">
        <v>85</v>
      </c>
      <c r="S455" s="7" t="s">
        <v>96</v>
      </c>
      <c r="T455" s="7">
        <v>0.0</v>
      </c>
      <c r="U455" s="7">
        <v>1.0</v>
      </c>
      <c r="V455" s="7">
        <v>1.0</v>
      </c>
      <c r="W455" s="8" t="s">
        <v>1220</v>
      </c>
      <c r="X455" s="8" t="s">
        <v>1221</v>
      </c>
      <c r="Y455" s="8">
        <v>1.0</v>
      </c>
      <c r="Z455" s="8">
        <v>0.0</v>
      </c>
      <c r="AA455" s="8">
        <v>0.0</v>
      </c>
      <c r="AB455" s="8" t="s">
        <v>87</v>
      </c>
      <c r="AC455" s="8" t="s">
        <v>88</v>
      </c>
      <c r="AD455" s="8"/>
      <c r="AE455" s="9" t="str">
        <f t="shared" si="1"/>
        <v>Manual</v>
      </c>
      <c r="AF455" s="9">
        <f t="shared" si="2"/>
        <v>1</v>
      </c>
      <c r="AG455" s="9">
        <f t="shared" si="3"/>
        <v>0</v>
      </c>
      <c r="AH455" s="9">
        <f t="shared" si="4"/>
        <v>0</v>
      </c>
      <c r="AI455" s="7">
        <v>118.0</v>
      </c>
      <c r="AJ455" s="7" t="s">
        <v>1226</v>
      </c>
    </row>
    <row r="456" ht="15.75" customHeight="1">
      <c r="A456" s="7">
        <v>1275.0</v>
      </c>
      <c r="B456" s="7" t="s">
        <v>1227</v>
      </c>
      <c r="C456" s="7" t="s">
        <v>272</v>
      </c>
      <c r="D456" s="7" t="s">
        <v>48</v>
      </c>
      <c r="E456" s="7" t="s">
        <v>80</v>
      </c>
      <c r="F456" s="7">
        <v>1.0</v>
      </c>
      <c r="G456" s="7" t="s">
        <v>90</v>
      </c>
      <c r="H456" s="7" t="s">
        <v>1228</v>
      </c>
      <c r="I456" s="7" t="s">
        <v>1229</v>
      </c>
      <c r="J456" s="7" t="s">
        <v>1228</v>
      </c>
      <c r="K456" s="7" t="s">
        <v>1229</v>
      </c>
      <c r="L456" s="7" t="s">
        <v>1228</v>
      </c>
      <c r="M456" s="7" t="s">
        <v>1229</v>
      </c>
      <c r="N456" s="7" t="s">
        <v>1230</v>
      </c>
      <c r="P456" s="7" t="s">
        <v>1231</v>
      </c>
      <c r="Q456" s="7" t="s">
        <v>99</v>
      </c>
      <c r="R456" s="7" t="s">
        <v>85</v>
      </c>
      <c r="S456" s="7" t="s">
        <v>86</v>
      </c>
      <c r="T456" s="7">
        <v>1.0</v>
      </c>
      <c r="U456" s="7">
        <v>1.0</v>
      </c>
      <c r="V456" s="7">
        <v>0.0</v>
      </c>
      <c r="W456" s="8" t="s">
        <v>1228</v>
      </c>
      <c r="X456" s="8" t="s">
        <v>1229</v>
      </c>
      <c r="Y456" s="8">
        <v>1.0</v>
      </c>
      <c r="Z456" s="8">
        <v>0.0</v>
      </c>
      <c r="AA456" s="8">
        <v>0.0</v>
      </c>
      <c r="AB456" s="8" t="s">
        <v>87</v>
      </c>
      <c r="AC456" s="8" t="s">
        <v>88</v>
      </c>
      <c r="AD456" s="8"/>
      <c r="AE456" s="9" t="str">
        <f t="shared" si="1"/>
        <v>Manual</v>
      </c>
      <c r="AF456" s="9">
        <f t="shared" si="2"/>
        <v>1</v>
      </c>
      <c r="AG456" s="9">
        <f t="shared" si="3"/>
        <v>0</v>
      </c>
      <c r="AH456" s="9">
        <f t="shared" si="4"/>
        <v>0</v>
      </c>
      <c r="AI456" s="7">
        <v>120.0</v>
      </c>
      <c r="AJ456" s="7" t="s">
        <v>1232</v>
      </c>
    </row>
    <row r="457" ht="15.75" customHeight="1">
      <c r="A457" s="7">
        <v>1276.0</v>
      </c>
      <c r="B457" s="7" t="s">
        <v>1227</v>
      </c>
      <c r="C457" s="7" t="s">
        <v>272</v>
      </c>
      <c r="D457" s="7" t="s">
        <v>48</v>
      </c>
      <c r="E457" s="7" t="s">
        <v>80</v>
      </c>
      <c r="F457" s="7">
        <v>1.0</v>
      </c>
      <c r="G457" s="7" t="s">
        <v>105</v>
      </c>
      <c r="H457" s="7" t="s">
        <v>1233</v>
      </c>
      <c r="I457" s="7" t="s">
        <v>1234</v>
      </c>
      <c r="J457" s="7" t="s">
        <v>1233</v>
      </c>
      <c r="K457" s="7" t="s">
        <v>1234</v>
      </c>
      <c r="L457" s="7" t="s">
        <v>1233</v>
      </c>
      <c r="M457" s="7" t="s">
        <v>1235</v>
      </c>
      <c r="N457" s="7" t="s">
        <v>1236</v>
      </c>
      <c r="P457" s="7" t="s">
        <v>1237</v>
      </c>
      <c r="Q457" s="7" t="s">
        <v>112</v>
      </c>
      <c r="R457" s="7" t="s">
        <v>85</v>
      </c>
      <c r="S457" s="7" t="s">
        <v>86</v>
      </c>
      <c r="T457" s="7">
        <v>1.0</v>
      </c>
      <c r="U457" s="7">
        <v>1.0</v>
      </c>
      <c r="V457" s="7">
        <v>0.0</v>
      </c>
      <c r="W457" s="8" t="s">
        <v>1233</v>
      </c>
      <c r="X457" s="8" t="s">
        <v>1234</v>
      </c>
      <c r="Y457" s="8">
        <v>1.0</v>
      </c>
      <c r="Z457" s="8">
        <v>0.0</v>
      </c>
      <c r="AA457" s="8">
        <v>0.0</v>
      </c>
      <c r="AB457" s="8" t="s">
        <v>87</v>
      </c>
      <c r="AC457" s="8" t="s">
        <v>88</v>
      </c>
      <c r="AD457" s="8"/>
      <c r="AE457" s="9" t="str">
        <f t="shared" si="1"/>
        <v>Manual</v>
      </c>
      <c r="AF457" s="9">
        <f t="shared" si="2"/>
        <v>1</v>
      </c>
      <c r="AG457" s="9">
        <f t="shared" si="3"/>
        <v>0</v>
      </c>
      <c r="AH457" s="9">
        <f t="shared" si="4"/>
        <v>0</v>
      </c>
      <c r="AI457" s="7">
        <v>120.0</v>
      </c>
      <c r="AJ457" s="7" t="s">
        <v>1238</v>
      </c>
    </row>
    <row r="458" ht="15.75" customHeight="1">
      <c r="A458" s="7">
        <v>1279.0</v>
      </c>
      <c r="B458" s="7" t="s">
        <v>1227</v>
      </c>
      <c r="C458" s="7" t="s">
        <v>272</v>
      </c>
      <c r="D458" s="7" t="s">
        <v>102</v>
      </c>
      <c r="E458" s="7" t="s">
        <v>80</v>
      </c>
      <c r="F458" s="7">
        <v>1.0</v>
      </c>
      <c r="G458" s="7" t="s">
        <v>90</v>
      </c>
      <c r="H458" s="7" t="s">
        <v>1228</v>
      </c>
      <c r="I458" s="7" t="s">
        <v>1229</v>
      </c>
      <c r="J458" s="7" t="s">
        <v>1228</v>
      </c>
      <c r="K458" s="7" t="s">
        <v>1229</v>
      </c>
      <c r="L458" s="7" t="s">
        <v>1228</v>
      </c>
      <c r="M458" s="7" t="s">
        <v>1229</v>
      </c>
      <c r="N458" s="7" t="s">
        <v>1230</v>
      </c>
      <c r="P458" s="7" t="s">
        <v>1231</v>
      </c>
      <c r="Q458" s="7" t="s">
        <v>99</v>
      </c>
      <c r="R458" s="7" t="s">
        <v>85</v>
      </c>
      <c r="S458" s="7" t="s">
        <v>86</v>
      </c>
      <c r="T458" s="7">
        <v>1.0</v>
      </c>
      <c r="U458" s="7">
        <v>1.0</v>
      </c>
      <c r="V458" s="7">
        <v>0.0</v>
      </c>
      <c r="W458" s="8" t="s">
        <v>1228</v>
      </c>
      <c r="X458" s="8" t="s">
        <v>1229</v>
      </c>
      <c r="Y458" s="8">
        <v>1.0</v>
      </c>
      <c r="Z458" s="8">
        <v>0.0</v>
      </c>
      <c r="AA458" s="8">
        <v>0.0</v>
      </c>
      <c r="AB458" s="8" t="s">
        <v>87</v>
      </c>
      <c r="AC458" s="8" t="s">
        <v>88</v>
      </c>
      <c r="AD458" s="8"/>
      <c r="AE458" s="9" t="str">
        <f t="shared" si="1"/>
        <v>Manual</v>
      </c>
      <c r="AF458" s="9">
        <f t="shared" si="2"/>
        <v>1</v>
      </c>
      <c r="AG458" s="9">
        <f t="shared" si="3"/>
        <v>0</v>
      </c>
      <c r="AH458" s="9">
        <f t="shared" si="4"/>
        <v>0</v>
      </c>
      <c r="AI458" s="7">
        <v>120.0</v>
      </c>
      <c r="AJ458" s="7" t="s">
        <v>1232</v>
      </c>
    </row>
    <row r="459" ht="15.75" customHeight="1">
      <c r="A459" s="7">
        <v>1280.0</v>
      </c>
      <c r="B459" s="7" t="s">
        <v>1227</v>
      </c>
      <c r="C459" s="7" t="s">
        <v>272</v>
      </c>
      <c r="D459" s="7" t="s">
        <v>102</v>
      </c>
      <c r="E459" s="7" t="s">
        <v>80</v>
      </c>
      <c r="F459" s="7">
        <v>1.0</v>
      </c>
      <c r="G459" s="7" t="s">
        <v>105</v>
      </c>
      <c r="H459" s="7" t="s">
        <v>1233</v>
      </c>
      <c r="I459" s="7" t="s">
        <v>1234</v>
      </c>
      <c r="J459" s="7" t="s">
        <v>1233</v>
      </c>
      <c r="K459" s="7" t="s">
        <v>1234</v>
      </c>
      <c r="L459" s="7" t="s">
        <v>1233</v>
      </c>
      <c r="M459" s="7" t="s">
        <v>1235</v>
      </c>
      <c r="N459" s="7" t="s">
        <v>1236</v>
      </c>
      <c r="P459" s="7" t="s">
        <v>1237</v>
      </c>
      <c r="Q459" s="7" t="s">
        <v>112</v>
      </c>
      <c r="R459" s="7" t="s">
        <v>85</v>
      </c>
      <c r="S459" s="7" t="s">
        <v>86</v>
      </c>
      <c r="T459" s="7">
        <v>1.0</v>
      </c>
      <c r="U459" s="7">
        <v>1.0</v>
      </c>
      <c r="V459" s="7">
        <v>0.0</v>
      </c>
      <c r="W459" s="8" t="s">
        <v>1233</v>
      </c>
      <c r="X459" s="8" t="s">
        <v>1234</v>
      </c>
      <c r="Y459" s="8">
        <v>1.0</v>
      </c>
      <c r="Z459" s="8">
        <v>0.0</v>
      </c>
      <c r="AA459" s="8">
        <v>0.0</v>
      </c>
      <c r="AB459" s="8" t="s">
        <v>87</v>
      </c>
      <c r="AC459" s="8" t="s">
        <v>88</v>
      </c>
      <c r="AD459" s="8"/>
      <c r="AE459" s="9" t="str">
        <f t="shared" si="1"/>
        <v>Manual</v>
      </c>
      <c r="AF459" s="9">
        <f t="shared" si="2"/>
        <v>1</v>
      </c>
      <c r="AG459" s="9">
        <f t="shared" si="3"/>
        <v>0</v>
      </c>
      <c r="AH459" s="9">
        <f t="shared" si="4"/>
        <v>0</v>
      </c>
      <c r="AI459" s="7">
        <v>120.0</v>
      </c>
      <c r="AJ459" s="7" t="s">
        <v>1238</v>
      </c>
    </row>
    <row r="460" ht="15.75" customHeight="1">
      <c r="A460" s="7">
        <v>1291.0</v>
      </c>
      <c r="B460" s="7" t="s">
        <v>1242</v>
      </c>
      <c r="C460" s="7" t="s">
        <v>272</v>
      </c>
      <c r="D460" s="7" t="s">
        <v>102</v>
      </c>
      <c r="E460" s="7" t="s">
        <v>80</v>
      </c>
      <c r="F460" s="7">
        <v>1.0</v>
      </c>
      <c r="G460" s="7" t="s">
        <v>90</v>
      </c>
      <c r="H460" s="7" t="s">
        <v>265</v>
      </c>
      <c r="I460" s="7" t="s">
        <v>1243</v>
      </c>
      <c r="J460" s="7" t="s">
        <v>265</v>
      </c>
      <c r="K460" s="7" t="s">
        <v>1243</v>
      </c>
      <c r="L460" s="7" t="s">
        <v>324</v>
      </c>
      <c r="M460" s="7" t="s">
        <v>1244</v>
      </c>
      <c r="N460" s="7" t="s">
        <v>267</v>
      </c>
      <c r="P460" s="7" t="s">
        <v>1231</v>
      </c>
      <c r="Q460" s="7" t="s">
        <v>126</v>
      </c>
      <c r="R460" s="7" t="s">
        <v>85</v>
      </c>
      <c r="S460" s="7" t="s">
        <v>86</v>
      </c>
      <c r="T460" s="7">
        <v>1.0</v>
      </c>
      <c r="U460" s="7">
        <v>1.0</v>
      </c>
      <c r="V460" s="7">
        <v>0.0</v>
      </c>
      <c r="W460" s="8" t="s">
        <v>265</v>
      </c>
      <c r="X460" s="8" t="s">
        <v>1243</v>
      </c>
      <c r="Y460" s="8">
        <v>1.0</v>
      </c>
      <c r="Z460" s="8">
        <v>0.0</v>
      </c>
      <c r="AA460" s="8">
        <v>0.0</v>
      </c>
      <c r="AB460" s="8" t="s">
        <v>87</v>
      </c>
      <c r="AC460" s="8" t="s">
        <v>88</v>
      </c>
      <c r="AD460" s="8"/>
      <c r="AE460" s="9" t="str">
        <f t="shared" si="1"/>
        <v>Manual</v>
      </c>
      <c r="AF460" s="9">
        <f t="shared" si="2"/>
        <v>1</v>
      </c>
      <c r="AG460" s="9">
        <f t="shared" si="3"/>
        <v>0</v>
      </c>
      <c r="AH460" s="9">
        <f t="shared" si="4"/>
        <v>0</v>
      </c>
      <c r="AI460" s="7">
        <v>121.0</v>
      </c>
      <c r="AJ460" s="7" t="s">
        <v>1245</v>
      </c>
    </row>
    <row r="461" ht="15.75" customHeight="1">
      <c r="A461" s="7">
        <v>1292.0</v>
      </c>
      <c r="B461" s="7" t="s">
        <v>1242</v>
      </c>
      <c r="C461" s="7" t="s">
        <v>272</v>
      </c>
      <c r="D461" s="7" t="s">
        <v>102</v>
      </c>
      <c r="E461" s="7" t="s">
        <v>80</v>
      </c>
      <c r="F461" s="7">
        <v>1.0</v>
      </c>
      <c r="G461" s="7" t="s">
        <v>105</v>
      </c>
      <c r="H461" s="7" t="s">
        <v>1246</v>
      </c>
      <c r="I461" s="7" t="s">
        <v>1247</v>
      </c>
      <c r="J461" s="7" t="s">
        <v>1246</v>
      </c>
      <c r="K461" s="7" t="s">
        <v>1247</v>
      </c>
      <c r="L461" s="7" t="s">
        <v>1246</v>
      </c>
      <c r="M461" s="7" t="s">
        <v>1248</v>
      </c>
      <c r="N461" s="7" t="s">
        <v>1249</v>
      </c>
      <c r="P461" s="7" t="s">
        <v>1250</v>
      </c>
      <c r="Q461" s="7" t="s">
        <v>112</v>
      </c>
      <c r="R461" s="7" t="s">
        <v>85</v>
      </c>
      <c r="S461" s="7" t="s">
        <v>86</v>
      </c>
      <c r="T461" s="7">
        <v>1.0</v>
      </c>
      <c r="U461" s="7">
        <v>1.0</v>
      </c>
      <c r="V461" s="7">
        <v>0.0</v>
      </c>
      <c r="W461" s="8" t="s">
        <v>1246</v>
      </c>
      <c r="X461" s="8" t="s">
        <v>1247</v>
      </c>
      <c r="Y461" s="8">
        <v>1.0</v>
      </c>
      <c r="Z461" s="8">
        <v>0.0</v>
      </c>
      <c r="AA461" s="8">
        <v>0.0</v>
      </c>
      <c r="AB461" s="8" t="s">
        <v>87</v>
      </c>
      <c r="AC461" s="8" t="s">
        <v>88</v>
      </c>
      <c r="AD461" s="8"/>
      <c r="AE461" s="9" t="str">
        <f t="shared" si="1"/>
        <v>Manual</v>
      </c>
      <c r="AF461" s="9">
        <f t="shared" si="2"/>
        <v>1</v>
      </c>
      <c r="AG461" s="9">
        <f t="shared" si="3"/>
        <v>0</v>
      </c>
      <c r="AH461" s="9">
        <f t="shared" si="4"/>
        <v>0</v>
      </c>
      <c r="AI461" s="7">
        <v>121.0</v>
      </c>
      <c r="AJ461" s="7" t="s">
        <v>1251</v>
      </c>
    </row>
    <row r="462" ht="15.75" customHeight="1">
      <c r="A462" s="7">
        <v>1294.0</v>
      </c>
      <c r="B462" s="7" t="s">
        <v>1242</v>
      </c>
      <c r="C462" s="7" t="s">
        <v>272</v>
      </c>
      <c r="D462" s="7" t="s">
        <v>115</v>
      </c>
      <c r="E462" s="7" t="s">
        <v>80</v>
      </c>
      <c r="F462" s="7">
        <v>1.0</v>
      </c>
      <c r="G462" s="7" t="s">
        <v>95</v>
      </c>
      <c r="H462" s="7" t="s">
        <v>274</v>
      </c>
      <c r="I462" s="7" t="s">
        <v>1252</v>
      </c>
      <c r="J462" s="7" t="s">
        <v>274</v>
      </c>
      <c r="K462" s="7" t="s">
        <v>1252</v>
      </c>
      <c r="L462" s="7" t="s">
        <v>276</v>
      </c>
      <c r="M462" s="7" t="s">
        <v>1176</v>
      </c>
      <c r="O462" s="7" t="s">
        <v>274</v>
      </c>
      <c r="P462" s="7" t="s">
        <v>1252</v>
      </c>
      <c r="R462" s="7" t="s">
        <v>85</v>
      </c>
      <c r="S462" s="7" t="s">
        <v>96</v>
      </c>
      <c r="T462" s="7">
        <v>0.0</v>
      </c>
      <c r="U462" s="7">
        <v>1.0</v>
      </c>
      <c r="V462" s="7">
        <v>1.0</v>
      </c>
      <c r="W462" s="8" t="s">
        <v>274</v>
      </c>
      <c r="X462" s="8" t="s">
        <v>1252</v>
      </c>
      <c r="Y462" s="8"/>
      <c r="Z462" s="8"/>
      <c r="AA462" s="8"/>
      <c r="AB462" s="8" t="s">
        <v>87</v>
      </c>
      <c r="AC462" s="8" t="s">
        <v>88</v>
      </c>
      <c r="AD462" s="8"/>
      <c r="AE462" s="9" t="str">
        <f t="shared" si="1"/>
        <v>Auto</v>
      </c>
      <c r="AF462" s="9">
        <f t="shared" si="2"/>
        <v>0</v>
      </c>
      <c r="AG462" s="9">
        <f t="shared" si="3"/>
        <v>1</v>
      </c>
      <c r="AH462" s="9">
        <f t="shared" si="4"/>
        <v>1</v>
      </c>
      <c r="AI462" s="7">
        <v>121.0</v>
      </c>
      <c r="AJ462" s="7" t="s">
        <v>1253</v>
      </c>
    </row>
    <row r="463" ht="15.75" customHeight="1">
      <c r="A463" s="7">
        <v>1299.0</v>
      </c>
      <c r="B463" s="7" t="s">
        <v>1254</v>
      </c>
      <c r="C463" s="7" t="s">
        <v>272</v>
      </c>
      <c r="D463" s="7" t="s">
        <v>48</v>
      </c>
      <c r="E463" s="7" t="s">
        <v>80</v>
      </c>
      <c r="F463" s="7">
        <v>1.0</v>
      </c>
      <c r="G463" s="7" t="s">
        <v>90</v>
      </c>
      <c r="H463" s="7" t="s">
        <v>1255</v>
      </c>
      <c r="I463" s="7" t="s">
        <v>1256</v>
      </c>
      <c r="J463" s="7" t="s">
        <v>1255</v>
      </c>
      <c r="K463" s="7" t="s">
        <v>1256</v>
      </c>
      <c r="L463" s="7" t="s">
        <v>1257</v>
      </c>
      <c r="M463" s="7" t="s">
        <v>1258</v>
      </c>
      <c r="N463" s="7" t="s">
        <v>1259</v>
      </c>
      <c r="P463" s="7" t="s">
        <v>169</v>
      </c>
      <c r="Q463" s="7" t="s">
        <v>99</v>
      </c>
      <c r="R463" s="7" t="s">
        <v>85</v>
      </c>
      <c r="S463" s="7" t="s">
        <v>86</v>
      </c>
      <c r="T463" s="7">
        <v>1.0</v>
      </c>
      <c r="U463" s="7">
        <v>1.0</v>
      </c>
      <c r="V463" s="7">
        <v>0.0</v>
      </c>
      <c r="W463" s="8" t="s">
        <v>1255</v>
      </c>
      <c r="X463" s="8" t="s">
        <v>1256</v>
      </c>
      <c r="Y463" s="8">
        <v>1.0</v>
      </c>
      <c r="Z463" s="8">
        <v>0.0</v>
      </c>
      <c r="AA463" s="8">
        <v>0.0</v>
      </c>
      <c r="AB463" s="8" t="s">
        <v>87</v>
      </c>
      <c r="AC463" s="8" t="s">
        <v>88</v>
      </c>
      <c r="AD463" s="8"/>
      <c r="AE463" s="9" t="str">
        <f t="shared" si="1"/>
        <v>Manual</v>
      </c>
      <c r="AF463" s="9">
        <f t="shared" si="2"/>
        <v>1</v>
      </c>
      <c r="AG463" s="9">
        <f t="shared" si="3"/>
        <v>0</v>
      </c>
      <c r="AH463" s="9">
        <f t="shared" si="4"/>
        <v>0</v>
      </c>
      <c r="AI463" s="7">
        <v>124.0</v>
      </c>
      <c r="AJ463" s="7" t="s">
        <v>1260</v>
      </c>
    </row>
    <row r="464" ht="15.75" customHeight="1">
      <c r="A464" s="7">
        <v>1300.0</v>
      </c>
      <c r="B464" s="7" t="s">
        <v>1254</v>
      </c>
      <c r="C464" s="7" t="s">
        <v>272</v>
      </c>
      <c r="D464" s="7" t="s">
        <v>48</v>
      </c>
      <c r="E464" s="7" t="s">
        <v>80</v>
      </c>
      <c r="F464" s="7">
        <v>1.0</v>
      </c>
      <c r="G464" s="7" t="s">
        <v>105</v>
      </c>
      <c r="H464" s="7" t="s">
        <v>1261</v>
      </c>
      <c r="I464" s="7" t="s">
        <v>1262</v>
      </c>
      <c r="J464" s="7" t="s">
        <v>1261</v>
      </c>
      <c r="K464" s="7" t="s">
        <v>1262</v>
      </c>
      <c r="L464" s="7" t="s">
        <v>1261</v>
      </c>
      <c r="M464" s="7" t="s">
        <v>1263</v>
      </c>
      <c r="N464" s="7" t="s">
        <v>1264</v>
      </c>
      <c r="P464" s="7" t="s">
        <v>1265</v>
      </c>
      <c r="Q464" s="7" t="s">
        <v>109</v>
      </c>
      <c r="R464" s="7" t="s">
        <v>85</v>
      </c>
      <c r="S464" s="7" t="s">
        <v>86</v>
      </c>
      <c r="T464" s="7">
        <v>1.0</v>
      </c>
      <c r="U464" s="7">
        <v>1.0</v>
      </c>
      <c r="V464" s="7">
        <v>0.0</v>
      </c>
      <c r="W464" s="8" t="s">
        <v>1261</v>
      </c>
      <c r="X464" s="8" t="s">
        <v>1262</v>
      </c>
      <c r="Y464" s="8">
        <v>1.0</v>
      </c>
      <c r="Z464" s="8">
        <v>0.0</v>
      </c>
      <c r="AA464" s="8">
        <v>0.0</v>
      </c>
      <c r="AB464" s="8" t="s">
        <v>87</v>
      </c>
      <c r="AC464" s="8" t="s">
        <v>88</v>
      </c>
      <c r="AD464" s="8"/>
      <c r="AE464" s="9" t="str">
        <f t="shared" si="1"/>
        <v>Manual</v>
      </c>
      <c r="AF464" s="9">
        <f t="shared" si="2"/>
        <v>1</v>
      </c>
      <c r="AG464" s="9">
        <f t="shared" si="3"/>
        <v>0</v>
      </c>
      <c r="AH464" s="9">
        <f t="shared" si="4"/>
        <v>0</v>
      </c>
      <c r="AI464" s="7">
        <v>124.0</v>
      </c>
      <c r="AJ464" s="7" t="s">
        <v>1266</v>
      </c>
    </row>
    <row r="465" ht="15.75" customHeight="1">
      <c r="A465" s="7">
        <v>1301.0</v>
      </c>
      <c r="B465" s="7" t="s">
        <v>1254</v>
      </c>
      <c r="C465" s="7" t="s">
        <v>272</v>
      </c>
      <c r="D465" s="7" t="s">
        <v>102</v>
      </c>
      <c r="E465" s="7" t="s">
        <v>80</v>
      </c>
      <c r="F465" s="7">
        <v>1.0</v>
      </c>
      <c r="G465" s="7" t="s">
        <v>49</v>
      </c>
      <c r="H465" s="7" t="s">
        <v>1267</v>
      </c>
      <c r="I465" s="7" t="s">
        <v>1268</v>
      </c>
      <c r="J465" s="7" t="s">
        <v>1267</v>
      </c>
      <c r="K465" s="7" t="s">
        <v>1268</v>
      </c>
      <c r="L465" s="7" t="s">
        <v>1269</v>
      </c>
      <c r="M465" s="7" t="s">
        <v>1270</v>
      </c>
      <c r="O465" s="7" t="s">
        <v>1267</v>
      </c>
      <c r="P465" s="7" t="s">
        <v>1268</v>
      </c>
      <c r="R465" s="7" t="s">
        <v>85</v>
      </c>
      <c r="S465" s="7" t="s">
        <v>96</v>
      </c>
      <c r="T465" s="7">
        <v>0.0</v>
      </c>
      <c r="U465" s="7">
        <v>1.0</v>
      </c>
      <c r="V465" s="7">
        <v>1.0</v>
      </c>
      <c r="W465" s="8" t="s">
        <v>1267</v>
      </c>
      <c r="X465" s="8" t="s">
        <v>1268</v>
      </c>
      <c r="Y465" s="8">
        <v>1.0</v>
      </c>
      <c r="Z465" s="8">
        <v>0.0</v>
      </c>
      <c r="AA465" s="8">
        <v>0.0</v>
      </c>
      <c r="AB465" s="8" t="s">
        <v>87</v>
      </c>
      <c r="AC465" s="8" t="s">
        <v>88</v>
      </c>
      <c r="AD465" s="8"/>
      <c r="AE465" s="9" t="str">
        <f t="shared" si="1"/>
        <v>Manual</v>
      </c>
      <c r="AF465" s="9">
        <f t="shared" si="2"/>
        <v>1</v>
      </c>
      <c r="AG465" s="9">
        <f t="shared" si="3"/>
        <v>0</v>
      </c>
      <c r="AH465" s="9">
        <f t="shared" si="4"/>
        <v>0</v>
      </c>
      <c r="AI465" s="7">
        <v>124.0</v>
      </c>
      <c r="AJ465" s="7" t="s">
        <v>1271</v>
      </c>
    </row>
    <row r="466" ht="15.75" customHeight="1">
      <c r="A466" s="7">
        <v>1303.0</v>
      </c>
      <c r="B466" s="7" t="s">
        <v>1254</v>
      </c>
      <c r="C466" s="7" t="s">
        <v>272</v>
      </c>
      <c r="D466" s="7" t="s">
        <v>102</v>
      </c>
      <c r="E466" s="7" t="s">
        <v>80</v>
      </c>
      <c r="F466" s="7">
        <v>1.0</v>
      </c>
      <c r="G466" s="7" t="s">
        <v>90</v>
      </c>
      <c r="H466" s="7" t="s">
        <v>1255</v>
      </c>
      <c r="I466" s="7" t="s">
        <v>1256</v>
      </c>
      <c r="J466" s="7" t="s">
        <v>1255</v>
      </c>
      <c r="K466" s="7" t="s">
        <v>1256</v>
      </c>
      <c r="L466" s="7" t="s">
        <v>1257</v>
      </c>
      <c r="M466" s="7" t="s">
        <v>1258</v>
      </c>
      <c r="N466" s="7" t="s">
        <v>1259</v>
      </c>
      <c r="P466" s="7" t="s">
        <v>169</v>
      </c>
      <c r="Q466" s="7" t="s">
        <v>99</v>
      </c>
      <c r="R466" s="7" t="s">
        <v>85</v>
      </c>
      <c r="S466" s="7" t="s">
        <v>86</v>
      </c>
      <c r="T466" s="7">
        <v>1.0</v>
      </c>
      <c r="U466" s="7">
        <v>1.0</v>
      </c>
      <c r="V466" s="7">
        <v>0.0</v>
      </c>
      <c r="W466" s="8" t="s">
        <v>1255</v>
      </c>
      <c r="X466" s="8" t="s">
        <v>1256</v>
      </c>
      <c r="Y466" s="8">
        <v>1.0</v>
      </c>
      <c r="Z466" s="8">
        <v>0.0</v>
      </c>
      <c r="AA466" s="8">
        <v>0.0</v>
      </c>
      <c r="AB466" s="8" t="s">
        <v>87</v>
      </c>
      <c r="AC466" s="8" t="s">
        <v>88</v>
      </c>
      <c r="AD466" s="8"/>
      <c r="AE466" s="9" t="str">
        <f t="shared" si="1"/>
        <v>Manual</v>
      </c>
      <c r="AF466" s="9">
        <f t="shared" si="2"/>
        <v>1</v>
      </c>
      <c r="AG466" s="9">
        <f t="shared" si="3"/>
        <v>0</v>
      </c>
      <c r="AH466" s="9">
        <f t="shared" si="4"/>
        <v>0</v>
      </c>
      <c r="AI466" s="7">
        <v>124.0</v>
      </c>
      <c r="AJ466" s="7" t="s">
        <v>1260</v>
      </c>
    </row>
    <row r="467" ht="15.75" customHeight="1">
      <c r="A467" s="7">
        <v>1304.0</v>
      </c>
      <c r="B467" s="7" t="s">
        <v>1254</v>
      </c>
      <c r="C467" s="7" t="s">
        <v>272</v>
      </c>
      <c r="D467" s="7" t="s">
        <v>102</v>
      </c>
      <c r="E467" s="7" t="s">
        <v>80</v>
      </c>
      <c r="F467" s="7">
        <v>1.0</v>
      </c>
      <c r="G467" s="7" t="s">
        <v>105</v>
      </c>
      <c r="H467" s="7" t="s">
        <v>1261</v>
      </c>
      <c r="I467" s="7" t="s">
        <v>1273</v>
      </c>
      <c r="J467" s="7" t="s">
        <v>1261</v>
      </c>
      <c r="K467" s="7" t="s">
        <v>1273</v>
      </c>
      <c r="L467" s="7" t="s">
        <v>1261</v>
      </c>
      <c r="M467" s="7" t="s">
        <v>1274</v>
      </c>
      <c r="N467" s="7" t="s">
        <v>1275</v>
      </c>
      <c r="P467" s="7" t="s">
        <v>1265</v>
      </c>
      <c r="Q467" s="7" t="s">
        <v>112</v>
      </c>
      <c r="R467" s="7" t="s">
        <v>85</v>
      </c>
      <c r="S467" s="7" t="s">
        <v>86</v>
      </c>
      <c r="T467" s="7">
        <v>1.0</v>
      </c>
      <c r="U467" s="7">
        <v>1.0</v>
      </c>
      <c r="V467" s="7">
        <v>0.0</v>
      </c>
      <c r="W467" s="8" t="s">
        <v>1261</v>
      </c>
      <c r="X467" s="8" t="s">
        <v>1273</v>
      </c>
      <c r="Y467" s="8">
        <v>1.0</v>
      </c>
      <c r="Z467" s="8">
        <v>0.0</v>
      </c>
      <c r="AA467" s="8">
        <v>0.0</v>
      </c>
      <c r="AB467" s="8" t="s">
        <v>87</v>
      </c>
      <c r="AC467" s="8" t="s">
        <v>88</v>
      </c>
      <c r="AD467" s="8"/>
      <c r="AE467" s="9" t="str">
        <f t="shared" si="1"/>
        <v>Manual</v>
      </c>
      <c r="AF467" s="9">
        <f t="shared" si="2"/>
        <v>1</v>
      </c>
      <c r="AG467" s="9">
        <f t="shared" si="3"/>
        <v>0</v>
      </c>
      <c r="AH467" s="9">
        <f t="shared" si="4"/>
        <v>0</v>
      </c>
      <c r="AI467" s="7">
        <v>124.0</v>
      </c>
      <c r="AJ467" s="7" t="s">
        <v>1266</v>
      </c>
    </row>
    <row r="468" ht="15.75" customHeight="1">
      <c r="A468" s="7">
        <v>1307.0</v>
      </c>
      <c r="B468" s="7" t="s">
        <v>1254</v>
      </c>
      <c r="C468" s="7" t="s">
        <v>272</v>
      </c>
      <c r="D468" s="7" t="s">
        <v>115</v>
      </c>
      <c r="E468" s="7" t="s">
        <v>80</v>
      </c>
      <c r="F468" s="7">
        <v>1.0</v>
      </c>
      <c r="G468" s="7" t="s">
        <v>90</v>
      </c>
      <c r="H468" s="7" t="s">
        <v>1255</v>
      </c>
      <c r="I468" s="7" t="s">
        <v>1256</v>
      </c>
      <c r="J468" s="7" t="s">
        <v>1255</v>
      </c>
      <c r="K468" s="7" t="s">
        <v>1256</v>
      </c>
      <c r="L468" s="7" t="s">
        <v>1257</v>
      </c>
      <c r="M468" s="7" t="s">
        <v>1258</v>
      </c>
      <c r="N468" s="7" t="s">
        <v>1259</v>
      </c>
      <c r="P468" s="7" t="s">
        <v>169</v>
      </c>
      <c r="Q468" s="7" t="s">
        <v>99</v>
      </c>
      <c r="R468" s="7" t="s">
        <v>85</v>
      </c>
      <c r="S468" s="7" t="s">
        <v>86</v>
      </c>
      <c r="T468" s="7">
        <v>1.0</v>
      </c>
      <c r="U468" s="7">
        <v>1.0</v>
      </c>
      <c r="V468" s="7">
        <v>0.0</v>
      </c>
      <c r="W468" s="8" t="s">
        <v>1255</v>
      </c>
      <c r="X468" s="8" t="s">
        <v>1256</v>
      </c>
      <c r="Y468" s="8">
        <v>1.0</v>
      </c>
      <c r="Z468" s="8">
        <v>0.0</v>
      </c>
      <c r="AA468" s="8">
        <v>0.0</v>
      </c>
      <c r="AB468" s="8" t="s">
        <v>87</v>
      </c>
      <c r="AC468" s="8" t="s">
        <v>88</v>
      </c>
      <c r="AD468" s="8"/>
      <c r="AE468" s="9" t="str">
        <f t="shared" si="1"/>
        <v>Manual</v>
      </c>
      <c r="AF468" s="9">
        <f t="shared" si="2"/>
        <v>1</v>
      </c>
      <c r="AG468" s="9">
        <f t="shared" si="3"/>
        <v>0</v>
      </c>
      <c r="AH468" s="9">
        <f t="shared" si="4"/>
        <v>0</v>
      </c>
      <c r="AI468" s="7">
        <v>124.0</v>
      </c>
      <c r="AJ468" s="7" t="s">
        <v>1260</v>
      </c>
    </row>
    <row r="469" ht="15.75" customHeight="1">
      <c r="A469" s="7">
        <v>1308.0</v>
      </c>
      <c r="B469" s="7" t="s">
        <v>1254</v>
      </c>
      <c r="C469" s="7" t="s">
        <v>272</v>
      </c>
      <c r="D469" s="7" t="s">
        <v>115</v>
      </c>
      <c r="E469" s="7" t="s">
        <v>80</v>
      </c>
      <c r="F469" s="7">
        <v>1.0</v>
      </c>
      <c r="G469" s="7" t="s">
        <v>105</v>
      </c>
      <c r="H469" s="7" t="s">
        <v>1261</v>
      </c>
      <c r="I469" s="7" t="s">
        <v>1273</v>
      </c>
      <c r="J469" s="7" t="s">
        <v>1261</v>
      </c>
      <c r="K469" s="7" t="s">
        <v>1273</v>
      </c>
      <c r="L469" s="7" t="s">
        <v>1261</v>
      </c>
      <c r="M469" s="7" t="s">
        <v>1274</v>
      </c>
      <c r="N469" s="7" t="s">
        <v>1275</v>
      </c>
      <c r="P469" s="7" t="s">
        <v>1265</v>
      </c>
      <c r="Q469" s="7" t="s">
        <v>112</v>
      </c>
      <c r="R469" s="7" t="s">
        <v>85</v>
      </c>
      <c r="S469" s="7" t="s">
        <v>86</v>
      </c>
      <c r="T469" s="7">
        <v>1.0</v>
      </c>
      <c r="U469" s="7">
        <v>1.0</v>
      </c>
      <c r="V469" s="7">
        <v>0.0</v>
      </c>
      <c r="W469" s="8" t="s">
        <v>1261</v>
      </c>
      <c r="X469" s="8" t="s">
        <v>1273</v>
      </c>
      <c r="Y469" s="8">
        <v>1.0</v>
      </c>
      <c r="Z469" s="8">
        <v>0.0</v>
      </c>
      <c r="AA469" s="8">
        <v>0.0</v>
      </c>
      <c r="AB469" s="8" t="s">
        <v>87</v>
      </c>
      <c r="AC469" s="8" t="s">
        <v>88</v>
      </c>
      <c r="AD469" s="8"/>
      <c r="AE469" s="9" t="str">
        <f t="shared" si="1"/>
        <v>Manual</v>
      </c>
      <c r="AF469" s="9">
        <f t="shared" si="2"/>
        <v>1</v>
      </c>
      <c r="AG469" s="9">
        <f t="shared" si="3"/>
        <v>0</v>
      </c>
      <c r="AH469" s="9">
        <f t="shared" si="4"/>
        <v>0</v>
      </c>
      <c r="AI469" s="7">
        <v>124.0</v>
      </c>
      <c r="AJ469" s="7" t="s">
        <v>1266</v>
      </c>
    </row>
    <row r="470" ht="15.75" customHeight="1">
      <c r="A470" s="7">
        <v>1309.0</v>
      </c>
      <c r="B470" s="7" t="s">
        <v>1280</v>
      </c>
      <c r="C470" s="7" t="s">
        <v>272</v>
      </c>
      <c r="D470" s="7" t="s">
        <v>48</v>
      </c>
      <c r="E470" s="7" t="s">
        <v>80</v>
      </c>
      <c r="F470" s="7">
        <v>1.0</v>
      </c>
      <c r="G470" s="7" t="s">
        <v>49</v>
      </c>
      <c r="H470" s="7" t="s">
        <v>1281</v>
      </c>
      <c r="I470" s="7" t="s">
        <v>1282</v>
      </c>
      <c r="J470" s="7" t="s">
        <v>1281</v>
      </c>
      <c r="K470" s="7" t="s">
        <v>1282</v>
      </c>
      <c r="L470" s="7" t="s">
        <v>1283</v>
      </c>
      <c r="M470" s="7" t="s">
        <v>1284</v>
      </c>
      <c r="O470" s="7" t="s">
        <v>1281</v>
      </c>
      <c r="P470" s="7" t="s">
        <v>1282</v>
      </c>
      <c r="R470" s="7" t="s">
        <v>85</v>
      </c>
      <c r="S470" s="7" t="s">
        <v>96</v>
      </c>
      <c r="T470" s="7">
        <v>0.0</v>
      </c>
      <c r="U470" s="7">
        <v>1.0</v>
      </c>
      <c r="V470" s="7">
        <v>1.0</v>
      </c>
      <c r="W470" s="8" t="s">
        <v>1281</v>
      </c>
      <c r="X470" s="8" t="s">
        <v>1282</v>
      </c>
      <c r="Y470" s="8">
        <v>1.0</v>
      </c>
      <c r="Z470" s="8">
        <v>0.0</v>
      </c>
      <c r="AA470" s="8">
        <v>0.0</v>
      </c>
      <c r="AB470" s="8" t="s">
        <v>87</v>
      </c>
      <c r="AC470" s="8" t="s">
        <v>88</v>
      </c>
      <c r="AD470" s="8"/>
      <c r="AE470" s="9" t="str">
        <f t="shared" si="1"/>
        <v>Manual</v>
      </c>
      <c r="AF470" s="9">
        <f t="shared" si="2"/>
        <v>1</v>
      </c>
      <c r="AG470" s="9">
        <f t="shared" si="3"/>
        <v>0</v>
      </c>
      <c r="AH470" s="9">
        <f t="shared" si="4"/>
        <v>0</v>
      </c>
      <c r="AI470" s="7">
        <v>126.0</v>
      </c>
      <c r="AJ470" s="7" t="s">
        <v>1285</v>
      </c>
    </row>
    <row r="471" ht="15.75" customHeight="1">
      <c r="A471" s="7">
        <v>1311.0</v>
      </c>
      <c r="B471" s="7" t="s">
        <v>1280</v>
      </c>
      <c r="C471" s="7" t="s">
        <v>272</v>
      </c>
      <c r="D471" s="7" t="s">
        <v>48</v>
      </c>
      <c r="E471" s="7" t="s">
        <v>80</v>
      </c>
      <c r="F471" s="7">
        <v>1.0</v>
      </c>
      <c r="G471" s="7" t="s">
        <v>90</v>
      </c>
      <c r="H471" s="7" t="s">
        <v>1255</v>
      </c>
      <c r="I471" s="7" t="s">
        <v>1256</v>
      </c>
      <c r="J471" s="7" t="s">
        <v>1255</v>
      </c>
      <c r="K471" s="7" t="s">
        <v>1256</v>
      </c>
      <c r="L471" s="7" t="s">
        <v>1257</v>
      </c>
      <c r="M471" s="7" t="s">
        <v>1258</v>
      </c>
      <c r="N471" s="7" t="s">
        <v>1259</v>
      </c>
      <c r="P471" s="7" t="s">
        <v>169</v>
      </c>
      <c r="Q471" s="7" t="s">
        <v>99</v>
      </c>
      <c r="R471" s="7" t="s">
        <v>85</v>
      </c>
      <c r="S471" s="7" t="s">
        <v>86</v>
      </c>
      <c r="T471" s="7">
        <v>1.0</v>
      </c>
      <c r="U471" s="7">
        <v>1.0</v>
      </c>
      <c r="V471" s="7">
        <v>0.0</v>
      </c>
      <c r="W471" s="8" t="s">
        <v>1255</v>
      </c>
      <c r="X471" s="8" t="s">
        <v>1256</v>
      </c>
      <c r="Y471" s="8">
        <v>1.0</v>
      </c>
      <c r="Z471" s="8">
        <v>0.0</v>
      </c>
      <c r="AA471" s="8">
        <v>0.0</v>
      </c>
      <c r="AB471" s="8" t="s">
        <v>87</v>
      </c>
      <c r="AC471" s="8" t="s">
        <v>88</v>
      </c>
      <c r="AD471" s="8"/>
      <c r="AE471" s="9" t="str">
        <f t="shared" si="1"/>
        <v>Manual</v>
      </c>
      <c r="AF471" s="9">
        <f t="shared" si="2"/>
        <v>1</v>
      </c>
      <c r="AG471" s="9">
        <f t="shared" si="3"/>
        <v>0</v>
      </c>
      <c r="AH471" s="9">
        <f t="shared" si="4"/>
        <v>0</v>
      </c>
      <c r="AI471" s="7">
        <v>126.0</v>
      </c>
      <c r="AJ471" s="7" t="s">
        <v>1286</v>
      </c>
    </row>
    <row r="472" ht="15.75" customHeight="1">
      <c r="A472" s="7">
        <v>1312.0</v>
      </c>
      <c r="B472" s="7" t="s">
        <v>1280</v>
      </c>
      <c r="C472" s="7" t="s">
        <v>272</v>
      </c>
      <c r="D472" s="7" t="s">
        <v>48</v>
      </c>
      <c r="E472" s="7" t="s">
        <v>80</v>
      </c>
      <c r="F472" s="7">
        <v>1.0</v>
      </c>
      <c r="G472" s="7" t="s">
        <v>105</v>
      </c>
      <c r="H472" s="7" t="s">
        <v>1287</v>
      </c>
      <c r="I472" s="7" t="s">
        <v>1288</v>
      </c>
      <c r="J472" s="7" t="s">
        <v>1287</v>
      </c>
      <c r="K472" s="7" t="s">
        <v>1288</v>
      </c>
      <c r="L472" s="7" t="s">
        <v>1287</v>
      </c>
      <c r="M472" s="7" t="s">
        <v>1289</v>
      </c>
      <c r="N472" s="7" t="s">
        <v>1290</v>
      </c>
      <c r="P472" s="7" t="s">
        <v>1265</v>
      </c>
      <c r="Q472" s="7" t="s">
        <v>112</v>
      </c>
      <c r="R472" s="7" t="s">
        <v>85</v>
      </c>
      <c r="S472" s="7" t="s">
        <v>86</v>
      </c>
      <c r="T472" s="7">
        <v>1.0</v>
      </c>
      <c r="U472" s="7">
        <v>1.0</v>
      </c>
      <c r="V472" s="7">
        <v>0.0</v>
      </c>
      <c r="W472" s="8" t="s">
        <v>1287</v>
      </c>
      <c r="X472" s="8" t="s">
        <v>1288</v>
      </c>
      <c r="Y472" s="8">
        <v>1.0</v>
      </c>
      <c r="Z472" s="8">
        <v>0.0</v>
      </c>
      <c r="AA472" s="8">
        <v>0.0</v>
      </c>
      <c r="AB472" s="8" t="s">
        <v>87</v>
      </c>
      <c r="AC472" s="8" t="s">
        <v>88</v>
      </c>
      <c r="AD472" s="8"/>
      <c r="AE472" s="9" t="str">
        <f t="shared" si="1"/>
        <v>Manual</v>
      </c>
      <c r="AF472" s="9">
        <f t="shared" si="2"/>
        <v>1</v>
      </c>
      <c r="AG472" s="9">
        <f t="shared" si="3"/>
        <v>0</v>
      </c>
      <c r="AH472" s="9">
        <f t="shared" si="4"/>
        <v>0</v>
      </c>
      <c r="AI472" s="7">
        <v>126.0</v>
      </c>
      <c r="AJ472" s="7" t="s">
        <v>1295</v>
      </c>
    </row>
    <row r="473" ht="15.75" customHeight="1">
      <c r="A473" s="7">
        <v>1313.0</v>
      </c>
      <c r="B473" s="7" t="s">
        <v>1280</v>
      </c>
      <c r="C473" s="7" t="s">
        <v>272</v>
      </c>
      <c r="D473" s="7" t="s">
        <v>102</v>
      </c>
      <c r="E473" s="7" t="s">
        <v>80</v>
      </c>
      <c r="F473" s="7">
        <v>1.0</v>
      </c>
      <c r="G473" s="7" t="s">
        <v>49</v>
      </c>
      <c r="H473" s="7" t="s">
        <v>1281</v>
      </c>
      <c r="J473" s="7" t="s">
        <v>1281</v>
      </c>
      <c r="L473" s="7" t="s">
        <v>1283</v>
      </c>
      <c r="O473" s="7" t="s">
        <v>1281</v>
      </c>
      <c r="R473" s="7" t="s">
        <v>85</v>
      </c>
      <c r="S473" s="7" t="s">
        <v>96</v>
      </c>
      <c r="T473" s="7">
        <v>0.0</v>
      </c>
      <c r="U473" s="7">
        <v>0.0</v>
      </c>
      <c r="V473" s="7">
        <v>1.0</v>
      </c>
      <c r="W473" s="8" t="s">
        <v>1281</v>
      </c>
      <c r="X473" s="8"/>
      <c r="Y473" s="8"/>
      <c r="Z473" s="8"/>
      <c r="AA473" s="8"/>
      <c r="AB473" s="8" t="s">
        <v>87</v>
      </c>
      <c r="AC473" s="8" t="s">
        <v>88</v>
      </c>
      <c r="AD473" s="8"/>
      <c r="AE473" s="9" t="str">
        <f t="shared" si="1"/>
        <v>Auto</v>
      </c>
      <c r="AF473" s="9">
        <f t="shared" si="2"/>
        <v>0</v>
      </c>
      <c r="AG473" s="9">
        <f t="shared" si="3"/>
        <v>0</v>
      </c>
      <c r="AH473" s="9">
        <f t="shared" si="4"/>
        <v>1</v>
      </c>
      <c r="AI473" s="7">
        <v>126.0</v>
      </c>
      <c r="AJ473" s="7" t="s">
        <v>1285</v>
      </c>
    </row>
    <row r="474" ht="15.75" customHeight="1">
      <c r="A474" s="7">
        <v>1315.0</v>
      </c>
      <c r="B474" s="7" t="s">
        <v>1280</v>
      </c>
      <c r="C474" s="7" t="s">
        <v>272</v>
      </c>
      <c r="D474" s="7" t="s">
        <v>102</v>
      </c>
      <c r="E474" s="7" t="s">
        <v>80</v>
      </c>
      <c r="F474" s="7">
        <v>1.0</v>
      </c>
      <c r="G474" s="7" t="s">
        <v>90</v>
      </c>
      <c r="H474" s="7" t="s">
        <v>1255</v>
      </c>
      <c r="I474" s="7" t="s">
        <v>1256</v>
      </c>
      <c r="J474" s="7" t="s">
        <v>1255</v>
      </c>
      <c r="K474" s="7" t="s">
        <v>1256</v>
      </c>
      <c r="L474" s="7" t="s">
        <v>1257</v>
      </c>
      <c r="M474" s="7" t="s">
        <v>1258</v>
      </c>
      <c r="N474" s="7" t="s">
        <v>1259</v>
      </c>
      <c r="P474" s="7" t="s">
        <v>169</v>
      </c>
      <c r="Q474" s="7" t="s">
        <v>99</v>
      </c>
      <c r="R474" s="7" t="s">
        <v>85</v>
      </c>
      <c r="S474" s="7" t="s">
        <v>86</v>
      </c>
      <c r="T474" s="7">
        <v>1.0</v>
      </c>
      <c r="U474" s="7">
        <v>1.0</v>
      </c>
      <c r="V474" s="7">
        <v>0.0</v>
      </c>
      <c r="W474" s="8" t="s">
        <v>1255</v>
      </c>
      <c r="X474" s="8" t="s">
        <v>1256</v>
      </c>
      <c r="Y474" s="8">
        <v>1.0</v>
      </c>
      <c r="Z474" s="8">
        <v>0.0</v>
      </c>
      <c r="AA474" s="8">
        <v>0.0</v>
      </c>
      <c r="AB474" s="8" t="s">
        <v>87</v>
      </c>
      <c r="AC474" s="8" t="s">
        <v>88</v>
      </c>
      <c r="AD474" s="8"/>
      <c r="AE474" s="9" t="str">
        <f t="shared" si="1"/>
        <v>Manual</v>
      </c>
      <c r="AF474" s="9">
        <f t="shared" si="2"/>
        <v>1</v>
      </c>
      <c r="AG474" s="9">
        <f t="shared" si="3"/>
        <v>0</v>
      </c>
      <c r="AH474" s="9">
        <f t="shared" si="4"/>
        <v>0</v>
      </c>
      <c r="AI474" s="7">
        <v>126.0</v>
      </c>
      <c r="AJ474" s="7" t="s">
        <v>1286</v>
      </c>
    </row>
    <row r="475" ht="15.75" customHeight="1">
      <c r="A475" s="7">
        <v>1316.0</v>
      </c>
      <c r="B475" s="7" t="s">
        <v>1280</v>
      </c>
      <c r="C475" s="7" t="s">
        <v>272</v>
      </c>
      <c r="D475" s="7" t="s">
        <v>102</v>
      </c>
      <c r="E475" s="7" t="s">
        <v>80</v>
      </c>
      <c r="F475" s="7">
        <v>1.0</v>
      </c>
      <c r="G475" s="7" t="s">
        <v>105</v>
      </c>
      <c r="H475" s="7" t="s">
        <v>1287</v>
      </c>
      <c r="I475" s="7" t="s">
        <v>1288</v>
      </c>
      <c r="J475" s="7" t="s">
        <v>1287</v>
      </c>
      <c r="K475" s="7" t="s">
        <v>1288</v>
      </c>
      <c r="L475" s="7" t="s">
        <v>1287</v>
      </c>
      <c r="M475" s="7" t="s">
        <v>1289</v>
      </c>
      <c r="N475" s="7" t="s">
        <v>1290</v>
      </c>
      <c r="P475" s="7" t="s">
        <v>1265</v>
      </c>
      <c r="Q475" s="7" t="s">
        <v>112</v>
      </c>
      <c r="R475" s="7" t="s">
        <v>85</v>
      </c>
      <c r="S475" s="7" t="s">
        <v>86</v>
      </c>
      <c r="T475" s="7">
        <v>1.0</v>
      </c>
      <c r="U475" s="7">
        <v>1.0</v>
      </c>
      <c r="V475" s="7">
        <v>0.0</v>
      </c>
      <c r="W475" s="8" t="s">
        <v>1287</v>
      </c>
      <c r="X475" s="8" t="s">
        <v>1288</v>
      </c>
      <c r="Y475" s="8">
        <v>1.0</v>
      </c>
      <c r="Z475" s="8">
        <v>0.0</v>
      </c>
      <c r="AA475" s="8">
        <v>0.0</v>
      </c>
      <c r="AB475" s="8" t="s">
        <v>87</v>
      </c>
      <c r="AC475" s="8" t="s">
        <v>88</v>
      </c>
      <c r="AD475" s="8"/>
      <c r="AE475" s="9" t="str">
        <f t="shared" si="1"/>
        <v>Manual</v>
      </c>
      <c r="AF475" s="9">
        <f t="shared" si="2"/>
        <v>1</v>
      </c>
      <c r="AG475" s="9">
        <f t="shared" si="3"/>
        <v>0</v>
      </c>
      <c r="AH475" s="9">
        <f t="shared" si="4"/>
        <v>0</v>
      </c>
      <c r="AI475" s="7">
        <v>126.0</v>
      </c>
      <c r="AJ475" s="7" t="s">
        <v>1295</v>
      </c>
    </row>
    <row r="476" ht="15.75" customHeight="1">
      <c r="A476" s="7">
        <v>1317.0</v>
      </c>
      <c r="B476" s="7" t="s">
        <v>1280</v>
      </c>
      <c r="C476" s="7" t="s">
        <v>272</v>
      </c>
      <c r="D476" s="7" t="s">
        <v>115</v>
      </c>
      <c r="E476" s="7" t="s">
        <v>80</v>
      </c>
      <c r="F476" s="7">
        <v>1.0</v>
      </c>
      <c r="G476" s="7" t="s">
        <v>49</v>
      </c>
      <c r="H476" s="7" t="s">
        <v>1281</v>
      </c>
      <c r="J476" s="7" t="s">
        <v>1281</v>
      </c>
      <c r="L476" s="7" t="s">
        <v>1283</v>
      </c>
      <c r="O476" s="7" t="s">
        <v>1281</v>
      </c>
      <c r="R476" s="7" t="s">
        <v>85</v>
      </c>
      <c r="S476" s="7" t="s">
        <v>96</v>
      </c>
      <c r="T476" s="7">
        <v>0.0</v>
      </c>
      <c r="U476" s="7">
        <v>0.0</v>
      </c>
      <c r="V476" s="7">
        <v>1.0</v>
      </c>
      <c r="W476" s="8" t="s">
        <v>1281</v>
      </c>
      <c r="X476" s="8"/>
      <c r="Y476" s="8"/>
      <c r="Z476" s="8"/>
      <c r="AA476" s="8"/>
      <c r="AB476" s="8" t="s">
        <v>87</v>
      </c>
      <c r="AC476" s="8" t="s">
        <v>88</v>
      </c>
      <c r="AD476" s="8"/>
      <c r="AE476" s="9" t="str">
        <f t="shared" si="1"/>
        <v>Auto</v>
      </c>
      <c r="AF476" s="9">
        <f t="shared" si="2"/>
        <v>0</v>
      </c>
      <c r="AG476" s="9">
        <f t="shared" si="3"/>
        <v>0</v>
      </c>
      <c r="AH476" s="9">
        <f t="shared" si="4"/>
        <v>1</v>
      </c>
      <c r="AI476" s="7">
        <v>126.0</v>
      </c>
      <c r="AJ476" s="7" t="s">
        <v>1285</v>
      </c>
    </row>
    <row r="477" ht="15.75" customHeight="1">
      <c r="A477" s="7">
        <v>1319.0</v>
      </c>
      <c r="B477" s="7" t="s">
        <v>1280</v>
      </c>
      <c r="C477" s="7" t="s">
        <v>272</v>
      </c>
      <c r="D477" s="7" t="s">
        <v>115</v>
      </c>
      <c r="E477" s="7" t="s">
        <v>80</v>
      </c>
      <c r="F477" s="7">
        <v>1.0</v>
      </c>
      <c r="G477" s="7" t="s">
        <v>90</v>
      </c>
      <c r="H477" s="7" t="s">
        <v>1255</v>
      </c>
      <c r="I477" s="7" t="s">
        <v>169</v>
      </c>
      <c r="J477" s="7" t="s">
        <v>1255</v>
      </c>
      <c r="K477" s="7" t="s">
        <v>169</v>
      </c>
      <c r="L477" s="7" t="s">
        <v>1257</v>
      </c>
      <c r="M477" s="7" t="s">
        <v>170</v>
      </c>
      <c r="O477" s="7" t="s">
        <v>1255</v>
      </c>
      <c r="P477" s="7" t="s">
        <v>169</v>
      </c>
      <c r="R477" s="7" t="s">
        <v>85</v>
      </c>
      <c r="S477" s="7" t="s">
        <v>96</v>
      </c>
      <c r="T477" s="7">
        <v>0.0</v>
      </c>
      <c r="U477" s="7">
        <v>1.0</v>
      </c>
      <c r="V477" s="7">
        <v>1.0</v>
      </c>
      <c r="W477" s="8" t="s">
        <v>1255</v>
      </c>
      <c r="X477" s="8" t="s">
        <v>169</v>
      </c>
      <c r="Y477" s="8">
        <v>1.0</v>
      </c>
      <c r="Z477" s="8">
        <v>0.0</v>
      </c>
      <c r="AA477" s="8">
        <v>0.0</v>
      </c>
      <c r="AB477" s="8" t="s">
        <v>87</v>
      </c>
      <c r="AC477" s="8" t="s">
        <v>88</v>
      </c>
      <c r="AD477" s="8"/>
      <c r="AE477" s="9" t="str">
        <f t="shared" si="1"/>
        <v>Manual</v>
      </c>
      <c r="AF477" s="9">
        <f t="shared" si="2"/>
        <v>1</v>
      </c>
      <c r="AG477" s="9">
        <f t="shared" si="3"/>
        <v>0</v>
      </c>
      <c r="AH477" s="9">
        <f t="shared" si="4"/>
        <v>0</v>
      </c>
      <c r="AI477" s="7">
        <v>126.0</v>
      </c>
      <c r="AJ477" s="7" t="s">
        <v>1286</v>
      </c>
    </row>
    <row r="478" ht="15.75" customHeight="1">
      <c r="A478" s="7">
        <v>1320.0</v>
      </c>
      <c r="B478" s="7" t="s">
        <v>1280</v>
      </c>
      <c r="C478" s="7" t="s">
        <v>272</v>
      </c>
      <c r="D478" s="7" t="s">
        <v>115</v>
      </c>
      <c r="E478" s="7" t="s">
        <v>80</v>
      </c>
      <c r="F478" s="7">
        <v>1.0</v>
      </c>
      <c r="G478" s="7" t="s">
        <v>105</v>
      </c>
      <c r="H478" s="7" t="s">
        <v>1287</v>
      </c>
      <c r="I478" s="7" t="s">
        <v>1265</v>
      </c>
      <c r="J478" s="7" t="s">
        <v>1287</v>
      </c>
      <c r="K478" s="7" t="s">
        <v>1265</v>
      </c>
      <c r="L478" s="7" t="s">
        <v>1287</v>
      </c>
      <c r="M478" s="7" t="s">
        <v>175</v>
      </c>
      <c r="O478" s="7" t="s">
        <v>1287</v>
      </c>
      <c r="P478" s="7" t="s">
        <v>1265</v>
      </c>
      <c r="R478" s="7" t="s">
        <v>85</v>
      </c>
      <c r="S478" s="7" t="s">
        <v>96</v>
      </c>
      <c r="T478" s="7">
        <v>0.0</v>
      </c>
      <c r="U478" s="7">
        <v>1.0</v>
      </c>
      <c r="V478" s="7">
        <v>1.0</v>
      </c>
      <c r="W478" s="8" t="s">
        <v>1287</v>
      </c>
      <c r="X478" s="8" t="s">
        <v>1265</v>
      </c>
      <c r="Y478" s="8">
        <v>1.0</v>
      </c>
      <c r="Z478" s="8">
        <v>0.0</v>
      </c>
      <c r="AA478" s="8">
        <v>0.0</v>
      </c>
      <c r="AB478" s="8" t="s">
        <v>87</v>
      </c>
      <c r="AC478" s="8" t="s">
        <v>88</v>
      </c>
      <c r="AD478" s="8"/>
      <c r="AE478" s="9" t="str">
        <f t="shared" si="1"/>
        <v>Manual</v>
      </c>
      <c r="AF478" s="9">
        <f t="shared" si="2"/>
        <v>1</v>
      </c>
      <c r="AG478" s="9">
        <f t="shared" si="3"/>
        <v>0</v>
      </c>
      <c r="AH478" s="9">
        <f t="shared" si="4"/>
        <v>0</v>
      </c>
      <c r="AI478" s="7">
        <v>126.0</v>
      </c>
      <c r="AJ478" s="7" t="s">
        <v>1295</v>
      </c>
    </row>
    <row r="479" ht="15.75" customHeight="1">
      <c r="A479" s="7">
        <v>1321.0</v>
      </c>
      <c r="B479" s="7" t="s">
        <v>1299</v>
      </c>
      <c r="C479" s="7" t="s">
        <v>272</v>
      </c>
      <c r="D479" s="7" t="s">
        <v>48</v>
      </c>
      <c r="E479" s="7" t="s">
        <v>80</v>
      </c>
      <c r="F479" s="7">
        <v>1.0</v>
      </c>
      <c r="G479" s="7" t="s">
        <v>49</v>
      </c>
      <c r="H479" s="7" t="s">
        <v>1300</v>
      </c>
      <c r="I479" s="7" t="s">
        <v>1301</v>
      </c>
      <c r="J479" s="7" t="s">
        <v>1300</v>
      </c>
      <c r="K479" s="7" t="s">
        <v>1301</v>
      </c>
      <c r="L479" s="7" t="s">
        <v>1283</v>
      </c>
      <c r="M479" s="7" t="s">
        <v>1302</v>
      </c>
      <c r="O479" s="7" t="s">
        <v>1300</v>
      </c>
      <c r="P479" s="7" t="s">
        <v>1301</v>
      </c>
      <c r="R479" s="7" t="s">
        <v>85</v>
      </c>
      <c r="S479" s="7" t="s">
        <v>96</v>
      </c>
      <c r="T479" s="7">
        <v>0.0</v>
      </c>
      <c r="U479" s="7">
        <v>1.0</v>
      </c>
      <c r="V479" s="7">
        <v>1.0</v>
      </c>
      <c r="W479" s="8" t="s">
        <v>1300</v>
      </c>
      <c r="X479" s="8" t="s">
        <v>1301</v>
      </c>
      <c r="Y479" s="8">
        <v>1.0</v>
      </c>
      <c r="Z479" s="8">
        <v>0.0</v>
      </c>
      <c r="AA479" s="8">
        <v>0.0</v>
      </c>
      <c r="AB479" s="8" t="s">
        <v>87</v>
      </c>
      <c r="AC479" s="8" t="s">
        <v>88</v>
      </c>
      <c r="AD479" s="8"/>
      <c r="AE479" s="9" t="str">
        <f t="shared" si="1"/>
        <v>Manual</v>
      </c>
      <c r="AF479" s="9">
        <f t="shared" si="2"/>
        <v>1</v>
      </c>
      <c r="AG479" s="9">
        <f t="shared" si="3"/>
        <v>0</v>
      </c>
      <c r="AH479" s="9">
        <f t="shared" si="4"/>
        <v>0</v>
      </c>
      <c r="AI479" s="7">
        <v>127.0</v>
      </c>
      <c r="AJ479" s="7" t="s">
        <v>1303</v>
      </c>
    </row>
    <row r="480" ht="15.75" customHeight="1">
      <c r="A480" s="7">
        <v>1323.0</v>
      </c>
      <c r="B480" s="7" t="s">
        <v>1299</v>
      </c>
      <c r="C480" s="7" t="s">
        <v>272</v>
      </c>
      <c r="D480" s="7" t="s">
        <v>48</v>
      </c>
      <c r="E480" s="7" t="s">
        <v>80</v>
      </c>
      <c r="F480" s="7">
        <v>1.0</v>
      </c>
      <c r="G480" s="7" t="s">
        <v>90</v>
      </c>
      <c r="H480" s="7" t="s">
        <v>1255</v>
      </c>
      <c r="I480" s="7" t="s">
        <v>1304</v>
      </c>
      <c r="J480" s="7" t="s">
        <v>1255</v>
      </c>
      <c r="K480" s="7" t="s">
        <v>1304</v>
      </c>
      <c r="L480" s="7" t="s">
        <v>1257</v>
      </c>
      <c r="M480" s="7" t="s">
        <v>1305</v>
      </c>
      <c r="N480" s="7" t="s">
        <v>1259</v>
      </c>
      <c r="P480" s="7" t="s">
        <v>1306</v>
      </c>
      <c r="Q480" s="7" t="s">
        <v>99</v>
      </c>
      <c r="R480" s="7" t="s">
        <v>85</v>
      </c>
      <c r="S480" s="7" t="s">
        <v>86</v>
      </c>
      <c r="T480" s="7">
        <v>1.0</v>
      </c>
      <c r="U480" s="7">
        <v>2.0</v>
      </c>
      <c r="V480" s="7">
        <v>0.0</v>
      </c>
      <c r="W480" s="8" t="s">
        <v>1255</v>
      </c>
      <c r="X480" s="8" t="s">
        <v>1304</v>
      </c>
      <c r="Y480" s="8">
        <v>1.0</v>
      </c>
      <c r="Z480" s="8">
        <v>0.0</v>
      </c>
      <c r="AA480" s="8">
        <v>0.0</v>
      </c>
      <c r="AB480" s="8" t="s">
        <v>87</v>
      </c>
      <c r="AC480" s="8" t="s">
        <v>88</v>
      </c>
      <c r="AD480" s="8"/>
      <c r="AE480" s="9" t="str">
        <f t="shared" si="1"/>
        <v>Manual</v>
      </c>
      <c r="AF480" s="9">
        <f t="shared" si="2"/>
        <v>1</v>
      </c>
      <c r="AG480" s="9">
        <f t="shared" si="3"/>
        <v>0</v>
      </c>
      <c r="AH480" s="9">
        <f t="shared" si="4"/>
        <v>0</v>
      </c>
      <c r="AI480" s="7">
        <v>127.0</v>
      </c>
      <c r="AJ480" s="7" t="s">
        <v>1307</v>
      </c>
    </row>
    <row r="481" ht="15.75" customHeight="1">
      <c r="A481" s="7">
        <v>1324.0</v>
      </c>
      <c r="B481" s="7" t="s">
        <v>1299</v>
      </c>
      <c r="C481" s="7" t="s">
        <v>272</v>
      </c>
      <c r="D481" s="7" t="s">
        <v>48</v>
      </c>
      <c r="E481" s="7" t="s">
        <v>80</v>
      </c>
      <c r="F481" s="7">
        <v>1.0</v>
      </c>
      <c r="G481" s="7" t="s">
        <v>105</v>
      </c>
      <c r="H481" s="7" t="s">
        <v>1287</v>
      </c>
      <c r="I481" s="7" t="s">
        <v>1308</v>
      </c>
      <c r="J481" s="7" t="s">
        <v>1287</v>
      </c>
      <c r="K481" s="7" t="s">
        <v>1308</v>
      </c>
      <c r="L481" s="7" t="s">
        <v>1287</v>
      </c>
      <c r="M481" s="7" t="s">
        <v>1308</v>
      </c>
      <c r="N481" s="7" t="s">
        <v>1310</v>
      </c>
      <c r="P481" s="7" t="s">
        <v>1311</v>
      </c>
      <c r="Q481" s="7" t="s">
        <v>109</v>
      </c>
      <c r="R481" s="7" t="s">
        <v>85</v>
      </c>
      <c r="S481" s="7" t="s">
        <v>86</v>
      </c>
      <c r="T481" s="7">
        <v>1.0</v>
      </c>
      <c r="U481" s="7">
        <v>2.0</v>
      </c>
      <c r="V481" s="7">
        <v>0.0</v>
      </c>
      <c r="W481" s="8" t="s">
        <v>1287</v>
      </c>
      <c r="X481" s="8" t="s">
        <v>1308</v>
      </c>
      <c r="Y481" s="8">
        <v>1.0</v>
      </c>
      <c r="Z481" s="8">
        <v>0.0</v>
      </c>
      <c r="AA481" s="8">
        <v>0.0</v>
      </c>
      <c r="AB481" s="8" t="s">
        <v>87</v>
      </c>
      <c r="AC481" s="8" t="s">
        <v>88</v>
      </c>
      <c r="AD481" s="8"/>
      <c r="AE481" s="9" t="str">
        <f t="shared" si="1"/>
        <v>Manual</v>
      </c>
      <c r="AF481" s="9">
        <f t="shared" si="2"/>
        <v>1</v>
      </c>
      <c r="AG481" s="9">
        <f t="shared" si="3"/>
        <v>0</v>
      </c>
      <c r="AH481" s="9">
        <f t="shared" si="4"/>
        <v>0</v>
      </c>
      <c r="AI481" s="7">
        <v>127.0</v>
      </c>
      <c r="AJ481" s="7" t="s">
        <v>1312</v>
      </c>
    </row>
    <row r="482" ht="15.75" customHeight="1">
      <c r="A482" s="7">
        <v>1325.0</v>
      </c>
      <c r="B482" s="7" t="s">
        <v>1299</v>
      </c>
      <c r="C482" s="7" t="s">
        <v>272</v>
      </c>
      <c r="D482" s="7" t="s">
        <v>102</v>
      </c>
      <c r="E482" s="7" t="s">
        <v>80</v>
      </c>
      <c r="F482" s="7">
        <v>1.0</v>
      </c>
      <c r="G482" s="7" t="s">
        <v>49</v>
      </c>
      <c r="H482" s="7" t="s">
        <v>1300</v>
      </c>
      <c r="I482" s="7" t="s">
        <v>1301</v>
      </c>
      <c r="J482" s="7" t="s">
        <v>1300</v>
      </c>
      <c r="K482" s="7" t="s">
        <v>1301</v>
      </c>
      <c r="L482" s="7" t="s">
        <v>1283</v>
      </c>
      <c r="M482" s="7" t="s">
        <v>1302</v>
      </c>
      <c r="O482" s="7" t="s">
        <v>1300</v>
      </c>
      <c r="P482" s="7" t="s">
        <v>1301</v>
      </c>
      <c r="R482" s="7" t="s">
        <v>85</v>
      </c>
      <c r="S482" s="7" t="s">
        <v>96</v>
      </c>
      <c r="T482" s="7">
        <v>0.0</v>
      </c>
      <c r="U482" s="7">
        <v>1.0</v>
      </c>
      <c r="V482" s="7">
        <v>1.0</v>
      </c>
      <c r="W482" s="8" t="s">
        <v>1300</v>
      </c>
      <c r="X482" s="8" t="s">
        <v>1301</v>
      </c>
      <c r="Y482" s="8">
        <v>1.0</v>
      </c>
      <c r="Z482" s="8">
        <v>0.0</v>
      </c>
      <c r="AA482" s="8">
        <v>0.0</v>
      </c>
      <c r="AB482" s="8" t="s">
        <v>87</v>
      </c>
      <c r="AC482" s="8" t="s">
        <v>88</v>
      </c>
      <c r="AD482" s="8"/>
      <c r="AE482" s="9" t="str">
        <f t="shared" si="1"/>
        <v>Manual</v>
      </c>
      <c r="AF482" s="9">
        <f t="shared" si="2"/>
        <v>1</v>
      </c>
      <c r="AG482" s="9">
        <f t="shared" si="3"/>
        <v>0</v>
      </c>
      <c r="AH482" s="9">
        <f t="shared" si="4"/>
        <v>0</v>
      </c>
      <c r="AI482" s="7">
        <v>127.0</v>
      </c>
      <c r="AJ482" s="7" t="s">
        <v>1303</v>
      </c>
    </row>
    <row r="483" ht="15.75" customHeight="1">
      <c r="A483" s="7">
        <v>1327.0</v>
      </c>
      <c r="B483" s="7" t="s">
        <v>1299</v>
      </c>
      <c r="C483" s="7" t="s">
        <v>272</v>
      </c>
      <c r="D483" s="7" t="s">
        <v>102</v>
      </c>
      <c r="E483" s="7" t="s">
        <v>80</v>
      </c>
      <c r="F483" s="7">
        <v>1.0</v>
      </c>
      <c r="G483" s="7" t="s">
        <v>90</v>
      </c>
      <c r="H483" s="7" t="s">
        <v>1255</v>
      </c>
      <c r="I483" s="7" t="s">
        <v>1313</v>
      </c>
      <c r="J483" s="7" t="s">
        <v>1255</v>
      </c>
      <c r="K483" s="7" t="s">
        <v>1313</v>
      </c>
      <c r="L483" s="7" t="s">
        <v>1257</v>
      </c>
      <c r="M483" s="7" t="s">
        <v>1314</v>
      </c>
      <c r="N483" s="7" t="s">
        <v>1259</v>
      </c>
      <c r="P483" s="7" t="s">
        <v>1315</v>
      </c>
      <c r="Q483" s="7" t="s">
        <v>99</v>
      </c>
      <c r="R483" s="7" t="s">
        <v>85</v>
      </c>
      <c r="S483" s="7" t="s">
        <v>86</v>
      </c>
      <c r="T483" s="7">
        <v>1.0</v>
      </c>
      <c r="U483" s="7">
        <v>3.0</v>
      </c>
      <c r="V483" s="7">
        <v>0.0</v>
      </c>
      <c r="W483" s="8" t="s">
        <v>1255</v>
      </c>
      <c r="X483" s="8" t="s">
        <v>1313</v>
      </c>
      <c r="Y483" s="8">
        <v>1.0</v>
      </c>
      <c r="Z483" s="8">
        <v>0.0</v>
      </c>
      <c r="AA483" s="8">
        <v>0.0</v>
      </c>
      <c r="AB483" s="8" t="s">
        <v>87</v>
      </c>
      <c r="AC483" s="8" t="s">
        <v>88</v>
      </c>
      <c r="AD483" s="8"/>
      <c r="AE483" s="9" t="str">
        <f t="shared" si="1"/>
        <v>Manual</v>
      </c>
      <c r="AF483" s="9">
        <f t="shared" si="2"/>
        <v>1</v>
      </c>
      <c r="AG483" s="9">
        <f t="shared" si="3"/>
        <v>0</v>
      </c>
      <c r="AH483" s="9">
        <f t="shared" si="4"/>
        <v>0</v>
      </c>
      <c r="AI483" s="7">
        <v>127.0</v>
      </c>
      <c r="AJ483" s="7" t="s">
        <v>1307</v>
      </c>
    </row>
    <row r="484" ht="15.75" customHeight="1">
      <c r="A484" s="7">
        <v>1328.0</v>
      </c>
      <c r="B484" s="7" t="s">
        <v>1299</v>
      </c>
      <c r="C484" s="7" t="s">
        <v>272</v>
      </c>
      <c r="D484" s="7" t="s">
        <v>102</v>
      </c>
      <c r="E484" s="7" t="s">
        <v>80</v>
      </c>
      <c r="F484" s="7">
        <v>1.0</v>
      </c>
      <c r="G484" s="7" t="s">
        <v>105</v>
      </c>
      <c r="H484" s="7" t="s">
        <v>1287</v>
      </c>
      <c r="I484" s="7" t="s">
        <v>1316</v>
      </c>
      <c r="J484" s="7" t="s">
        <v>1287</v>
      </c>
      <c r="K484" s="7" t="s">
        <v>1316</v>
      </c>
      <c r="L484" s="7" t="s">
        <v>1287</v>
      </c>
      <c r="M484" s="7" t="s">
        <v>1317</v>
      </c>
      <c r="N484" s="7" t="s">
        <v>1318</v>
      </c>
      <c r="P484" s="7" t="s">
        <v>1319</v>
      </c>
      <c r="Q484" s="7" t="s">
        <v>109</v>
      </c>
      <c r="R484" s="7" t="s">
        <v>85</v>
      </c>
      <c r="S484" s="7" t="s">
        <v>86</v>
      </c>
      <c r="T484" s="7">
        <v>1.0</v>
      </c>
      <c r="U484" s="7">
        <v>3.0</v>
      </c>
      <c r="V484" s="7">
        <v>0.0</v>
      </c>
      <c r="W484" s="8" t="s">
        <v>1287</v>
      </c>
      <c r="X484" s="8" t="s">
        <v>1316</v>
      </c>
      <c r="Y484" s="8">
        <v>1.0</v>
      </c>
      <c r="Z484" s="8">
        <v>0.0</v>
      </c>
      <c r="AA484" s="8">
        <v>0.0</v>
      </c>
      <c r="AB484" s="8" t="s">
        <v>87</v>
      </c>
      <c r="AC484" s="8" t="s">
        <v>88</v>
      </c>
      <c r="AD484" s="8"/>
      <c r="AE484" s="9" t="str">
        <f t="shared" si="1"/>
        <v>Manual</v>
      </c>
      <c r="AF484" s="9">
        <f t="shared" si="2"/>
        <v>1</v>
      </c>
      <c r="AG484" s="9">
        <f t="shared" si="3"/>
        <v>0</v>
      </c>
      <c r="AH484" s="9">
        <f t="shared" si="4"/>
        <v>0</v>
      </c>
      <c r="AI484" s="7">
        <v>127.0</v>
      </c>
      <c r="AJ484" s="7" t="s">
        <v>1312</v>
      </c>
    </row>
    <row r="485" ht="15.75" customHeight="1">
      <c r="A485" s="7">
        <v>1329.0</v>
      </c>
      <c r="B485" s="7" t="s">
        <v>1299</v>
      </c>
      <c r="C485" s="7" t="s">
        <v>272</v>
      </c>
      <c r="D485" s="7" t="s">
        <v>115</v>
      </c>
      <c r="E485" s="7" t="s">
        <v>80</v>
      </c>
      <c r="F485" s="7">
        <v>1.0</v>
      </c>
      <c r="G485" s="7" t="s">
        <v>49</v>
      </c>
      <c r="H485" s="7" t="s">
        <v>1300</v>
      </c>
      <c r="I485" s="7" t="s">
        <v>1320</v>
      </c>
      <c r="J485" s="7" t="s">
        <v>1300</v>
      </c>
      <c r="K485" s="7" t="s">
        <v>1320</v>
      </c>
      <c r="L485" s="7" t="s">
        <v>1283</v>
      </c>
      <c r="M485" s="7" t="s">
        <v>1321</v>
      </c>
      <c r="O485" s="7" t="s">
        <v>1300</v>
      </c>
      <c r="P485" s="7" t="s">
        <v>1320</v>
      </c>
      <c r="R485" s="7" t="s">
        <v>85</v>
      </c>
      <c r="S485" s="7" t="s">
        <v>96</v>
      </c>
      <c r="T485" s="7">
        <v>0.0</v>
      </c>
      <c r="U485" s="7">
        <v>1.0</v>
      </c>
      <c r="V485" s="7">
        <v>1.0</v>
      </c>
      <c r="W485" s="8" t="s">
        <v>1300</v>
      </c>
      <c r="X485" s="8" t="s">
        <v>1320</v>
      </c>
      <c r="Y485" s="8">
        <v>1.0</v>
      </c>
      <c r="Z485" s="8">
        <v>0.0</v>
      </c>
      <c r="AA485" s="8">
        <v>0.0</v>
      </c>
      <c r="AB485" s="8" t="s">
        <v>87</v>
      </c>
      <c r="AC485" s="8" t="s">
        <v>88</v>
      </c>
      <c r="AD485" s="8"/>
      <c r="AE485" s="9" t="str">
        <f t="shared" si="1"/>
        <v>Manual</v>
      </c>
      <c r="AF485" s="9">
        <f t="shared" si="2"/>
        <v>1</v>
      </c>
      <c r="AG485" s="9">
        <f t="shared" si="3"/>
        <v>0</v>
      </c>
      <c r="AH485" s="9">
        <f t="shared" si="4"/>
        <v>0</v>
      </c>
      <c r="AI485" s="7">
        <v>127.0</v>
      </c>
      <c r="AJ485" s="7" t="s">
        <v>1303</v>
      </c>
    </row>
    <row r="486" ht="15.75" customHeight="1">
      <c r="A486" s="7">
        <v>1331.0</v>
      </c>
      <c r="B486" s="7" t="s">
        <v>1299</v>
      </c>
      <c r="C486" s="7" t="s">
        <v>272</v>
      </c>
      <c r="D486" s="7" t="s">
        <v>115</v>
      </c>
      <c r="E486" s="7" t="s">
        <v>80</v>
      </c>
      <c r="F486" s="7">
        <v>1.0</v>
      </c>
      <c r="G486" s="7" t="s">
        <v>90</v>
      </c>
      <c r="H486" s="7" t="s">
        <v>1255</v>
      </c>
      <c r="I486" s="7" t="s">
        <v>1306</v>
      </c>
      <c r="J486" s="7" t="s">
        <v>1255</v>
      </c>
      <c r="K486" s="7" t="s">
        <v>1306</v>
      </c>
      <c r="L486" s="7" t="s">
        <v>1257</v>
      </c>
      <c r="M486" s="7" t="s">
        <v>1322</v>
      </c>
      <c r="O486" s="7" t="s">
        <v>1255</v>
      </c>
      <c r="P486" s="7" t="s">
        <v>1306</v>
      </c>
      <c r="R486" s="7" t="s">
        <v>85</v>
      </c>
      <c r="S486" s="7" t="s">
        <v>86</v>
      </c>
      <c r="T486" s="7">
        <v>0.0</v>
      </c>
      <c r="U486" s="7">
        <v>2.0</v>
      </c>
      <c r="V486" s="7">
        <v>1.0</v>
      </c>
      <c r="W486" s="8" t="s">
        <v>1255</v>
      </c>
      <c r="X486" s="8" t="s">
        <v>1306</v>
      </c>
      <c r="Y486" s="8">
        <v>1.0</v>
      </c>
      <c r="Z486" s="8">
        <v>0.0</v>
      </c>
      <c r="AA486" s="8">
        <v>0.0</v>
      </c>
      <c r="AB486" s="8" t="s">
        <v>87</v>
      </c>
      <c r="AC486" s="8" t="s">
        <v>88</v>
      </c>
      <c r="AD486" s="8"/>
      <c r="AE486" s="9" t="str">
        <f t="shared" si="1"/>
        <v>Manual</v>
      </c>
      <c r="AF486" s="9">
        <f t="shared" si="2"/>
        <v>1</v>
      </c>
      <c r="AG486" s="9">
        <f t="shared" si="3"/>
        <v>0</v>
      </c>
      <c r="AH486" s="9">
        <f t="shared" si="4"/>
        <v>0</v>
      </c>
      <c r="AI486" s="7">
        <v>127.0</v>
      </c>
      <c r="AJ486" s="7" t="s">
        <v>1307</v>
      </c>
    </row>
    <row r="487" ht="15.75" customHeight="1">
      <c r="A487" s="7">
        <v>1332.0</v>
      </c>
      <c r="B487" s="7" t="s">
        <v>1299</v>
      </c>
      <c r="C487" s="7" t="s">
        <v>272</v>
      </c>
      <c r="D487" s="7" t="s">
        <v>115</v>
      </c>
      <c r="E487" s="7" t="s">
        <v>80</v>
      </c>
      <c r="F487" s="7">
        <v>1.0</v>
      </c>
      <c r="G487" s="7" t="s">
        <v>105</v>
      </c>
      <c r="H487" s="7" t="s">
        <v>1287</v>
      </c>
      <c r="I487" s="7" t="s">
        <v>1324</v>
      </c>
      <c r="J487" s="7" t="s">
        <v>1287</v>
      </c>
      <c r="K487" s="7" t="s">
        <v>1324</v>
      </c>
      <c r="L487" s="7" t="s">
        <v>1287</v>
      </c>
      <c r="M487" s="7" t="s">
        <v>1324</v>
      </c>
      <c r="O487" s="7" t="s">
        <v>1287</v>
      </c>
      <c r="P487" s="7" t="s">
        <v>1324</v>
      </c>
      <c r="R487" s="7" t="s">
        <v>85</v>
      </c>
      <c r="S487" s="7" t="s">
        <v>86</v>
      </c>
      <c r="T487" s="7">
        <v>0.0</v>
      </c>
      <c r="U487" s="7">
        <v>2.0</v>
      </c>
      <c r="V487" s="7">
        <v>1.0</v>
      </c>
      <c r="W487" s="8" t="s">
        <v>1287</v>
      </c>
      <c r="X487" s="8" t="s">
        <v>1324</v>
      </c>
      <c r="Y487" s="8">
        <v>1.0</v>
      </c>
      <c r="Z487" s="8">
        <v>0.0</v>
      </c>
      <c r="AA487" s="8">
        <v>0.0</v>
      </c>
      <c r="AB487" s="8" t="s">
        <v>87</v>
      </c>
      <c r="AC487" s="8" t="s">
        <v>88</v>
      </c>
      <c r="AD487" s="8"/>
      <c r="AE487" s="9" t="str">
        <f t="shared" si="1"/>
        <v>Manual</v>
      </c>
      <c r="AF487" s="9">
        <f t="shared" si="2"/>
        <v>1</v>
      </c>
      <c r="AG487" s="9">
        <f t="shared" si="3"/>
        <v>0</v>
      </c>
      <c r="AH487" s="9">
        <f t="shared" si="4"/>
        <v>0</v>
      </c>
      <c r="AI487" s="7">
        <v>127.0</v>
      </c>
      <c r="AJ487" s="7" t="s">
        <v>1312</v>
      </c>
    </row>
    <row r="488" ht="15.75" customHeight="1">
      <c r="A488" s="7">
        <v>1335.0</v>
      </c>
      <c r="B488" s="7" t="s">
        <v>1325</v>
      </c>
      <c r="C488" s="7" t="s">
        <v>272</v>
      </c>
      <c r="D488" s="7" t="s">
        <v>48</v>
      </c>
      <c r="E488" s="7" t="s">
        <v>80</v>
      </c>
      <c r="F488" s="7">
        <v>1.0</v>
      </c>
      <c r="G488" s="7" t="s">
        <v>90</v>
      </c>
      <c r="H488" s="7" t="s">
        <v>1255</v>
      </c>
      <c r="I488" s="7" t="s">
        <v>1256</v>
      </c>
      <c r="J488" s="7" t="s">
        <v>1255</v>
      </c>
      <c r="K488" s="7" t="s">
        <v>1256</v>
      </c>
      <c r="L488" s="7" t="s">
        <v>1257</v>
      </c>
      <c r="M488" s="7" t="s">
        <v>1258</v>
      </c>
      <c r="N488" s="7" t="s">
        <v>1259</v>
      </c>
      <c r="P488" s="7" t="s">
        <v>169</v>
      </c>
      <c r="Q488" s="7" t="s">
        <v>99</v>
      </c>
      <c r="R488" s="7" t="s">
        <v>85</v>
      </c>
      <c r="S488" s="7" t="s">
        <v>86</v>
      </c>
      <c r="T488" s="7">
        <v>1.0</v>
      </c>
      <c r="U488" s="7">
        <v>1.0</v>
      </c>
      <c r="V488" s="7">
        <v>0.0</v>
      </c>
      <c r="W488" s="8" t="s">
        <v>1255</v>
      </c>
      <c r="X488" s="8" t="s">
        <v>1256</v>
      </c>
      <c r="Y488" s="8">
        <v>1.0</v>
      </c>
      <c r="Z488" s="8">
        <v>0.0</v>
      </c>
      <c r="AA488" s="8">
        <v>0.0</v>
      </c>
      <c r="AB488" s="8" t="s">
        <v>87</v>
      </c>
      <c r="AC488" s="8" t="s">
        <v>88</v>
      </c>
      <c r="AD488" s="8"/>
      <c r="AE488" s="9" t="str">
        <f t="shared" si="1"/>
        <v>Manual</v>
      </c>
      <c r="AF488" s="9">
        <f t="shared" si="2"/>
        <v>1</v>
      </c>
      <c r="AG488" s="9">
        <f t="shared" si="3"/>
        <v>0</v>
      </c>
      <c r="AH488" s="9">
        <f t="shared" si="4"/>
        <v>0</v>
      </c>
      <c r="AI488" s="7">
        <v>128.0</v>
      </c>
      <c r="AJ488" s="7" t="s">
        <v>1326</v>
      </c>
    </row>
    <row r="489" ht="15.75" customHeight="1">
      <c r="A489" s="7">
        <v>1336.0</v>
      </c>
      <c r="B489" s="7" t="s">
        <v>1325</v>
      </c>
      <c r="C489" s="7" t="s">
        <v>272</v>
      </c>
      <c r="D489" s="7" t="s">
        <v>48</v>
      </c>
      <c r="E489" s="7" t="s">
        <v>80</v>
      </c>
      <c r="F489" s="7">
        <v>1.0</v>
      </c>
      <c r="G489" s="7" t="s">
        <v>105</v>
      </c>
      <c r="H489" s="7" t="s">
        <v>1261</v>
      </c>
      <c r="I489" s="7" t="s">
        <v>1273</v>
      </c>
      <c r="J489" s="7" t="s">
        <v>1261</v>
      </c>
      <c r="K489" s="7" t="s">
        <v>1273</v>
      </c>
      <c r="L489" s="7" t="s">
        <v>1261</v>
      </c>
      <c r="M489" s="7" t="s">
        <v>1274</v>
      </c>
      <c r="N489" s="7" t="s">
        <v>1275</v>
      </c>
      <c r="P489" s="7" t="s">
        <v>1265</v>
      </c>
      <c r="Q489" s="7" t="s">
        <v>112</v>
      </c>
      <c r="R489" s="7" t="s">
        <v>85</v>
      </c>
      <c r="S489" s="7" t="s">
        <v>86</v>
      </c>
      <c r="T489" s="7">
        <v>1.0</v>
      </c>
      <c r="U489" s="7">
        <v>1.0</v>
      </c>
      <c r="V489" s="7">
        <v>0.0</v>
      </c>
      <c r="W489" s="8" t="s">
        <v>1261</v>
      </c>
      <c r="X489" s="8" t="s">
        <v>1273</v>
      </c>
      <c r="Y489" s="8">
        <v>1.0</v>
      </c>
      <c r="Z489" s="8">
        <v>0.0</v>
      </c>
      <c r="AA489" s="8">
        <v>0.0</v>
      </c>
      <c r="AB489" s="8" t="s">
        <v>87</v>
      </c>
      <c r="AC489" s="8" t="s">
        <v>88</v>
      </c>
      <c r="AD489" s="8"/>
      <c r="AE489" s="9" t="str">
        <f t="shared" si="1"/>
        <v>Manual</v>
      </c>
      <c r="AF489" s="9">
        <f t="shared" si="2"/>
        <v>1</v>
      </c>
      <c r="AG489" s="9">
        <f t="shared" si="3"/>
        <v>0</v>
      </c>
      <c r="AH489" s="9">
        <f t="shared" si="4"/>
        <v>0</v>
      </c>
      <c r="AI489" s="7">
        <v>128.0</v>
      </c>
      <c r="AJ489" s="7" t="s">
        <v>1327</v>
      </c>
    </row>
    <row r="490" ht="15.75" customHeight="1">
      <c r="A490" s="7">
        <v>1339.0</v>
      </c>
      <c r="B490" s="7" t="s">
        <v>1325</v>
      </c>
      <c r="C490" s="7" t="s">
        <v>272</v>
      </c>
      <c r="D490" s="7" t="s">
        <v>102</v>
      </c>
      <c r="E490" s="7" t="s">
        <v>80</v>
      </c>
      <c r="F490" s="7">
        <v>1.0</v>
      </c>
      <c r="G490" s="7" t="s">
        <v>90</v>
      </c>
      <c r="H490" s="7" t="s">
        <v>1255</v>
      </c>
      <c r="I490" s="7" t="s">
        <v>1256</v>
      </c>
      <c r="J490" s="7" t="s">
        <v>1255</v>
      </c>
      <c r="K490" s="7" t="s">
        <v>1256</v>
      </c>
      <c r="L490" s="7" t="s">
        <v>1257</v>
      </c>
      <c r="M490" s="7" t="s">
        <v>1258</v>
      </c>
      <c r="N490" s="7" t="s">
        <v>1259</v>
      </c>
      <c r="P490" s="7" t="s">
        <v>169</v>
      </c>
      <c r="Q490" s="7" t="s">
        <v>99</v>
      </c>
      <c r="R490" s="7" t="s">
        <v>85</v>
      </c>
      <c r="S490" s="7" t="s">
        <v>86</v>
      </c>
      <c r="T490" s="7">
        <v>1.0</v>
      </c>
      <c r="U490" s="7">
        <v>1.0</v>
      </c>
      <c r="V490" s="7">
        <v>0.0</v>
      </c>
      <c r="W490" s="8" t="s">
        <v>1255</v>
      </c>
      <c r="X490" s="8" t="s">
        <v>1256</v>
      </c>
      <c r="Y490" s="8">
        <v>1.0</v>
      </c>
      <c r="Z490" s="8">
        <v>0.0</v>
      </c>
      <c r="AA490" s="8">
        <v>0.0</v>
      </c>
      <c r="AB490" s="8" t="s">
        <v>87</v>
      </c>
      <c r="AC490" s="8" t="s">
        <v>88</v>
      </c>
      <c r="AD490" s="8"/>
      <c r="AE490" s="9" t="str">
        <f t="shared" si="1"/>
        <v>Manual</v>
      </c>
      <c r="AF490" s="9">
        <f t="shared" si="2"/>
        <v>1</v>
      </c>
      <c r="AG490" s="9">
        <f t="shared" si="3"/>
        <v>0</v>
      </c>
      <c r="AH490" s="9">
        <f t="shared" si="4"/>
        <v>0</v>
      </c>
      <c r="AI490" s="7">
        <v>128.0</v>
      </c>
      <c r="AJ490" s="7" t="s">
        <v>1326</v>
      </c>
    </row>
    <row r="491" ht="15.75" customHeight="1">
      <c r="A491" s="7">
        <v>1340.0</v>
      </c>
      <c r="B491" s="7" t="s">
        <v>1325</v>
      </c>
      <c r="C491" s="7" t="s">
        <v>272</v>
      </c>
      <c r="D491" s="7" t="s">
        <v>102</v>
      </c>
      <c r="E491" s="7" t="s">
        <v>80</v>
      </c>
      <c r="F491" s="7">
        <v>1.0</v>
      </c>
      <c r="G491" s="7" t="s">
        <v>105</v>
      </c>
      <c r="H491" s="7" t="s">
        <v>1261</v>
      </c>
      <c r="I491" s="7" t="s">
        <v>1273</v>
      </c>
      <c r="J491" s="7" t="s">
        <v>1261</v>
      </c>
      <c r="K491" s="7" t="s">
        <v>1273</v>
      </c>
      <c r="L491" s="7" t="s">
        <v>1261</v>
      </c>
      <c r="M491" s="7" t="s">
        <v>1274</v>
      </c>
      <c r="N491" s="7" t="s">
        <v>1275</v>
      </c>
      <c r="P491" s="7" t="s">
        <v>1265</v>
      </c>
      <c r="Q491" s="7" t="s">
        <v>112</v>
      </c>
      <c r="R491" s="7" t="s">
        <v>85</v>
      </c>
      <c r="S491" s="7" t="s">
        <v>86</v>
      </c>
      <c r="T491" s="7">
        <v>1.0</v>
      </c>
      <c r="U491" s="7">
        <v>1.0</v>
      </c>
      <c r="V491" s="7">
        <v>0.0</v>
      </c>
      <c r="W491" s="8" t="s">
        <v>1261</v>
      </c>
      <c r="X491" s="8" t="s">
        <v>1273</v>
      </c>
      <c r="Y491" s="8">
        <v>1.0</v>
      </c>
      <c r="Z491" s="8">
        <v>0.0</v>
      </c>
      <c r="AA491" s="8">
        <v>0.0</v>
      </c>
      <c r="AB491" s="8" t="s">
        <v>87</v>
      </c>
      <c r="AC491" s="8" t="s">
        <v>88</v>
      </c>
      <c r="AD491" s="8"/>
      <c r="AE491" s="9" t="str">
        <f t="shared" si="1"/>
        <v>Manual</v>
      </c>
      <c r="AF491" s="9">
        <f t="shared" si="2"/>
        <v>1</v>
      </c>
      <c r="AG491" s="9">
        <f t="shared" si="3"/>
        <v>0</v>
      </c>
      <c r="AH491" s="9">
        <f t="shared" si="4"/>
        <v>0</v>
      </c>
      <c r="AI491" s="7">
        <v>128.0</v>
      </c>
      <c r="AJ491" s="7" t="s">
        <v>1327</v>
      </c>
    </row>
    <row r="492" ht="15.75" customHeight="1">
      <c r="A492" s="7">
        <v>1343.0</v>
      </c>
      <c r="B492" s="7" t="s">
        <v>1325</v>
      </c>
      <c r="C492" s="7" t="s">
        <v>272</v>
      </c>
      <c r="D492" s="7" t="s">
        <v>115</v>
      </c>
      <c r="E492" s="7" t="s">
        <v>80</v>
      </c>
      <c r="F492" s="7">
        <v>1.0</v>
      </c>
      <c r="G492" s="7" t="s">
        <v>90</v>
      </c>
      <c r="H492" s="7" t="s">
        <v>1255</v>
      </c>
      <c r="I492" s="7" t="s">
        <v>1256</v>
      </c>
      <c r="J492" s="7" t="s">
        <v>1255</v>
      </c>
      <c r="K492" s="7" t="s">
        <v>1256</v>
      </c>
      <c r="L492" s="7" t="s">
        <v>1257</v>
      </c>
      <c r="M492" s="7" t="s">
        <v>1258</v>
      </c>
      <c r="N492" s="7" t="s">
        <v>1259</v>
      </c>
      <c r="P492" s="7" t="s">
        <v>169</v>
      </c>
      <c r="Q492" s="7" t="s">
        <v>99</v>
      </c>
      <c r="R492" s="7" t="s">
        <v>85</v>
      </c>
      <c r="S492" s="7" t="s">
        <v>86</v>
      </c>
      <c r="T492" s="7">
        <v>1.0</v>
      </c>
      <c r="U492" s="7">
        <v>1.0</v>
      </c>
      <c r="V492" s="7">
        <v>0.0</v>
      </c>
      <c r="W492" s="8" t="s">
        <v>1255</v>
      </c>
      <c r="X492" s="8" t="s">
        <v>1256</v>
      </c>
      <c r="Y492" s="8">
        <v>1.0</v>
      </c>
      <c r="Z492" s="8">
        <v>0.0</v>
      </c>
      <c r="AA492" s="8">
        <v>0.0</v>
      </c>
      <c r="AB492" s="8" t="s">
        <v>87</v>
      </c>
      <c r="AC492" s="8" t="s">
        <v>88</v>
      </c>
      <c r="AD492" s="8"/>
      <c r="AE492" s="9" t="str">
        <f t="shared" si="1"/>
        <v>Manual</v>
      </c>
      <c r="AF492" s="9">
        <f t="shared" si="2"/>
        <v>1</v>
      </c>
      <c r="AG492" s="9">
        <f t="shared" si="3"/>
        <v>0</v>
      </c>
      <c r="AH492" s="9">
        <f t="shared" si="4"/>
        <v>0</v>
      </c>
      <c r="AI492" s="7">
        <v>128.0</v>
      </c>
      <c r="AJ492" s="7" t="s">
        <v>1326</v>
      </c>
    </row>
    <row r="493" ht="15.75" customHeight="1">
      <c r="A493" s="7">
        <v>1344.0</v>
      </c>
      <c r="B493" s="7" t="s">
        <v>1325</v>
      </c>
      <c r="C493" s="7" t="s">
        <v>272</v>
      </c>
      <c r="D493" s="7" t="s">
        <v>115</v>
      </c>
      <c r="E493" s="7" t="s">
        <v>80</v>
      </c>
      <c r="F493" s="7">
        <v>1.0</v>
      </c>
      <c r="G493" s="7" t="s">
        <v>105</v>
      </c>
      <c r="H493" s="7" t="s">
        <v>1261</v>
      </c>
      <c r="I493" s="7" t="s">
        <v>1273</v>
      </c>
      <c r="J493" s="7" t="s">
        <v>1261</v>
      </c>
      <c r="K493" s="7" t="s">
        <v>1273</v>
      </c>
      <c r="L493" s="7" t="s">
        <v>1261</v>
      </c>
      <c r="M493" s="7" t="s">
        <v>1274</v>
      </c>
      <c r="N493" s="7" t="s">
        <v>1275</v>
      </c>
      <c r="P493" s="7" t="s">
        <v>1265</v>
      </c>
      <c r="Q493" s="7" t="s">
        <v>112</v>
      </c>
      <c r="R493" s="7" t="s">
        <v>85</v>
      </c>
      <c r="S493" s="7" t="s">
        <v>86</v>
      </c>
      <c r="T493" s="7">
        <v>1.0</v>
      </c>
      <c r="U493" s="7">
        <v>1.0</v>
      </c>
      <c r="V493" s="7">
        <v>0.0</v>
      </c>
      <c r="W493" s="8" t="s">
        <v>1261</v>
      </c>
      <c r="X493" s="8" t="s">
        <v>1273</v>
      </c>
      <c r="Y493" s="8">
        <v>1.0</v>
      </c>
      <c r="Z493" s="8">
        <v>0.0</v>
      </c>
      <c r="AA493" s="8">
        <v>0.0</v>
      </c>
      <c r="AB493" s="8" t="s">
        <v>87</v>
      </c>
      <c r="AC493" s="8" t="s">
        <v>88</v>
      </c>
      <c r="AD493" s="8"/>
      <c r="AE493" s="9" t="str">
        <f t="shared" si="1"/>
        <v>Manual</v>
      </c>
      <c r="AF493" s="9">
        <f t="shared" si="2"/>
        <v>1</v>
      </c>
      <c r="AG493" s="9">
        <f t="shared" si="3"/>
        <v>0</v>
      </c>
      <c r="AH493" s="9">
        <f t="shared" si="4"/>
        <v>0</v>
      </c>
      <c r="AI493" s="7">
        <v>128.0</v>
      </c>
      <c r="AJ493" s="7" t="s">
        <v>1327</v>
      </c>
    </row>
    <row r="494" ht="15.75" customHeight="1">
      <c r="A494" s="7">
        <v>1347.0</v>
      </c>
      <c r="B494" s="7" t="s">
        <v>1330</v>
      </c>
      <c r="C494" s="7" t="s">
        <v>272</v>
      </c>
      <c r="D494" s="7" t="s">
        <v>48</v>
      </c>
      <c r="E494" s="7" t="s">
        <v>80</v>
      </c>
      <c r="F494" s="7">
        <v>1.0</v>
      </c>
      <c r="G494" s="7" t="s">
        <v>90</v>
      </c>
      <c r="H494" s="7" t="s">
        <v>265</v>
      </c>
      <c r="I494" s="7" t="s">
        <v>323</v>
      </c>
      <c r="J494" s="7" t="s">
        <v>265</v>
      </c>
      <c r="K494" s="7" t="s">
        <v>323</v>
      </c>
      <c r="L494" s="7" t="s">
        <v>324</v>
      </c>
      <c r="M494" s="7" t="s">
        <v>325</v>
      </c>
      <c r="N494" s="7" t="s">
        <v>267</v>
      </c>
      <c r="P494" s="7" t="s">
        <v>326</v>
      </c>
      <c r="Q494" s="7" t="s">
        <v>126</v>
      </c>
      <c r="R494" s="7" t="s">
        <v>85</v>
      </c>
      <c r="S494" s="7" t="s">
        <v>86</v>
      </c>
      <c r="T494" s="7">
        <v>1.0</v>
      </c>
      <c r="U494" s="7">
        <v>1.0</v>
      </c>
      <c r="V494" s="7">
        <v>0.0</v>
      </c>
      <c r="W494" s="8" t="s">
        <v>265</v>
      </c>
      <c r="X494" s="8" t="s">
        <v>323</v>
      </c>
      <c r="Y494" s="8">
        <v>1.0</v>
      </c>
      <c r="Z494" s="8">
        <v>0.0</v>
      </c>
      <c r="AA494" s="8">
        <v>0.0</v>
      </c>
      <c r="AB494" s="8" t="s">
        <v>87</v>
      </c>
      <c r="AC494" s="8" t="s">
        <v>88</v>
      </c>
      <c r="AD494" s="8"/>
      <c r="AE494" s="9" t="str">
        <f t="shared" si="1"/>
        <v>Manual</v>
      </c>
      <c r="AF494" s="9">
        <f t="shared" si="2"/>
        <v>1</v>
      </c>
      <c r="AG494" s="9">
        <f t="shared" si="3"/>
        <v>0</v>
      </c>
      <c r="AH494" s="9">
        <f t="shared" si="4"/>
        <v>0</v>
      </c>
      <c r="AI494" s="7">
        <v>130.0</v>
      </c>
      <c r="AJ494" s="7" t="s">
        <v>1331</v>
      </c>
    </row>
    <row r="495" ht="15.75" customHeight="1">
      <c r="A495" s="7">
        <v>1348.0</v>
      </c>
      <c r="B495" s="7" t="s">
        <v>1330</v>
      </c>
      <c r="C495" s="7" t="s">
        <v>272</v>
      </c>
      <c r="D495" s="7" t="s">
        <v>48</v>
      </c>
      <c r="E495" s="7" t="s">
        <v>80</v>
      </c>
      <c r="F495" s="7">
        <v>1.0</v>
      </c>
      <c r="G495" s="7" t="s">
        <v>105</v>
      </c>
      <c r="H495" s="7" t="s">
        <v>328</v>
      </c>
      <c r="I495" s="7" t="s">
        <v>1332</v>
      </c>
      <c r="J495" s="7" t="s">
        <v>328</v>
      </c>
      <c r="K495" s="7" t="s">
        <v>1332</v>
      </c>
      <c r="L495" s="7" t="s">
        <v>328</v>
      </c>
      <c r="M495" s="7" t="s">
        <v>1333</v>
      </c>
      <c r="N495" s="7" t="s">
        <v>1334</v>
      </c>
      <c r="P495" s="7" t="s">
        <v>332</v>
      </c>
      <c r="Q495" s="7" t="s">
        <v>109</v>
      </c>
      <c r="R495" s="7" t="s">
        <v>85</v>
      </c>
      <c r="S495" s="7" t="s">
        <v>86</v>
      </c>
      <c r="T495" s="7">
        <v>1.0</v>
      </c>
      <c r="U495" s="7">
        <v>1.0</v>
      </c>
      <c r="V495" s="7">
        <v>0.0</v>
      </c>
      <c r="W495" s="8" t="s">
        <v>328</v>
      </c>
      <c r="X495" s="8" t="s">
        <v>1332</v>
      </c>
      <c r="Y495" s="8">
        <v>1.0</v>
      </c>
      <c r="Z495" s="8">
        <v>0.0</v>
      </c>
      <c r="AA495" s="8">
        <v>0.0</v>
      </c>
      <c r="AB495" s="8" t="s">
        <v>87</v>
      </c>
      <c r="AC495" s="8" t="s">
        <v>88</v>
      </c>
      <c r="AD495" s="8"/>
      <c r="AE495" s="9" t="str">
        <f t="shared" si="1"/>
        <v>Manual</v>
      </c>
      <c r="AF495" s="9">
        <f t="shared" si="2"/>
        <v>1</v>
      </c>
      <c r="AG495" s="9">
        <f t="shared" si="3"/>
        <v>0</v>
      </c>
      <c r="AH495" s="9">
        <f t="shared" si="4"/>
        <v>0</v>
      </c>
      <c r="AI495" s="7">
        <v>130.0</v>
      </c>
      <c r="AJ495" s="7" t="s">
        <v>1337</v>
      </c>
    </row>
    <row r="496" ht="15.75" customHeight="1">
      <c r="A496" s="7">
        <v>1351.0</v>
      </c>
      <c r="B496" s="7" t="s">
        <v>1330</v>
      </c>
      <c r="C496" s="7" t="s">
        <v>272</v>
      </c>
      <c r="D496" s="7" t="s">
        <v>102</v>
      </c>
      <c r="E496" s="7" t="s">
        <v>80</v>
      </c>
      <c r="F496" s="7">
        <v>1.0</v>
      </c>
      <c r="G496" s="7" t="s">
        <v>90</v>
      </c>
      <c r="H496" s="7" t="s">
        <v>265</v>
      </c>
      <c r="I496" s="7" t="s">
        <v>323</v>
      </c>
      <c r="J496" s="7" t="s">
        <v>265</v>
      </c>
      <c r="K496" s="7" t="s">
        <v>323</v>
      </c>
      <c r="L496" s="7" t="s">
        <v>324</v>
      </c>
      <c r="M496" s="7" t="s">
        <v>325</v>
      </c>
      <c r="N496" s="7" t="s">
        <v>267</v>
      </c>
      <c r="P496" s="7" t="s">
        <v>326</v>
      </c>
      <c r="Q496" s="7" t="s">
        <v>126</v>
      </c>
      <c r="R496" s="7" t="s">
        <v>85</v>
      </c>
      <c r="S496" s="7" t="s">
        <v>86</v>
      </c>
      <c r="T496" s="7">
        <v>1.0</v>
      </c>
      <c r="U496" s="7">
        <v>1.0</v>
      </c>
      <c r="V496" s="7">
        <v>0.0</v>
      </c>
      <c r="W496" s="8" t="s">
        <v>265</v>
      </c>
      <c r="X496" s="8" t="s">
        <v>323</v>
      </c>
      <c r="Y496" s="8">
        <v>1.0</v>
      </c>
      <c r="Z496" s="8">
        <v>0.0</v>
      </c>
      <c r="AA496" s="8">
        <v>0.0</v>
      </c>
      <c r="AB496" s="8" t="s">
        <v>87</v>
      </c>
      <c r="AC496" s="8" t="s">
        <v>88</v>
      </c>
      <c r="AD496" s="8"/>
      <c r="AE496" s="9" t="str">
        <f t="shared" si="1"/>
        <v>Manual</v>
      </c>
      <c r="AF496" s="9">
        <f t="shared" si="2"/>
        <v>1</v>
      </c>
      <c r="AG496" s="9">
        <f t="shared" si="3"/>
        <v>0</v>
      </c>
      <c r="AH496" s="9">
        <f t="shared" si="4"/>
        <v>0</v>
      </c>
      <c r="AI496" s="7">
        <v>130.0</v>
      </c>
      <c r="AJ496" s="7" t="s">
        <v>1331</v>
      </c>
    </row>
    <row r="497" ht="15.75" customHeight="1">
      <c r="A497" s="7">
        <v>1352.0</v>
      </c>
      <c r="B497" s="7" t="s">
        <v>1330</v>
      </c>
      <c r="C497" s="7" t="s">
        <v>272</v>
      </c>
      <c r="D497" s="7" t="s">
        <v>102</v>
      </c>
      <c r="E497" s="7" t="s">
        <v>80</v>
      </c>
      <c r="F497" s="7">
        <v>1.0</v>
      </c>
      <c r="G497" s="7" t="s">
        <v>105</v>
      </c>
      <c r="H497" s="7" t="s">
        <v>328</v>
      </c>
      <c r="I497" s="7" t="s">
        <v>1332</v>
      </c>
      <c r="J497" s="7" t="s">
        <v>328</v>
      </c>
      <c r="K497" s="7" t="s">
        <v>1332</v>
      </c>
      <c r="L497" s="7" t="s">
        <v>328</v>
      </c>
      <c r="M497" s="7" t="s">
        <v>1333</v>
      </c>
      <c r="N497" s="7" t="s">
        <v>1334</v>
      </c>
      <c r="P497" s="7" t="s">
        <v>332</v>
      </c>
      <c r="Q497" s="7" t="s">
        <v>109</v>
      </c>
      <c r="R497" s="7" t="s">
        <v>85</v>
      </c>
      <c r="S497" s="7" t="s">
        <v>86</v>
      </c>
      <c r="T497" s="7">
        <v>1.0</v>
      </c>
      <c r="U497" s="7">
        <v>1.0</v>
      </c>
      <c r="V497" s="7">
        <v>0.0</v>
      </c>
      <c r="W497" s="8" t="s">
        <v>328</v>
      </c>
      <c r="X497" s="8" t="s">
        <v>1332</v>
      </c>
      <c r="Y497" s="8">
        <v>1.0</v>
      </c>
      <c r="Z497" s="8">
        <v>0.0</v>
      </c>
      <c r="AA497" s="8">
        <v>0.0</v>
      </c>
      <c r="AB497" s="8" t="s">
        <v>87</v>
      </c>
      <c r="AC497" s="8" t="s">
        <v>88</v>
      </c>
      <c r="AD497" s="8"/>
      <c r="AE497" s="9" t="str">
        <f t="shared" si="1"/>
        <v>Manual</v>
      </c>
      <c r="AF497" s="9">
        <f t="shared" si="2"/>
        <v>1</v>
      </c>
      <c r="AG497" s="9">
        <f t="shared" si="3"/>
        <v>0</v>
      </c>
      <c r="AH497" s="9">
        <f t="shared" si="4"/>
        <v>0</v>
      </c>
      <c r="AI497" s="7">
        <v>130.0</v>
      </c>
      <c r="AJ497" s="7" t="s">
        <v>1337</v>
      </c>
    </row>
    <row r="498" ht="15.75" customHeight="1">
      <c r="A498" s="7">
        <v>1355.0</v>
      </c>
      <c r="B498" s="7" t="s">
        <v>1330</v>
      </c>
      <c r="C498" s="7" t="s">
        <v>272</v>
      </c>
      <c r="D498" s="7" t="s">
        <v>115</v>
      </c>
      <c r="E498" s="7" t="s">
        <v>80</v>
      </c>
      <c r="F498" s="7">
        <v>1.0</v>
      </c>
      <c r="G498" s="7" t="s">
        <v>90</v>
      </c>
      <c r="H498" s="7" t="s">
        <v>265</v>
      </c>
      <c r="I498" s="7" t="s">
        <v>323</v>
      </c>
      <c r="J498" s="7" t="s">
        <v>265</v>
      </c>
      <c r="K498" s="7" t="s">
        <v>323</v>
      </c>
      <c r="L498" s="7" t="s">
        <v>324</v>
      </c>
      <c r="M498" s="7" t="s">
        <v>325</v>
      </c>
      <c r="N498" s="7" t="s">
        <v>267</v>
      </c>
      <c r="P498" s="7" t="s">
        <v>326</v>
      </c>
      <c r="Q498" s="7" t="s">
        <v>126</v>
      </c>
      <c r="R498" s="7" t="s">
        <v>85</v>
      </c>
      <c r="S498" s="7" t="s">
        <v>86</v>
      </c>
      <c r="T498" s="7">
        <v>1.0</v>
      </c>
      <c r="U498" s="7">
        <v>1.0</v>
      </c>
      <c r="V498" s="7">
        <v>0.0</v>
      </c>
      <c r="W498" s="8" t="s">
        <v>265</v>
      </c>
      <c r="X498" s="8" t="s">
        <v>323</v>
      </c>
      <c r="Y498" s="8">
        <v>1.0</v>
      </c>
      <c r="Z498" s="8">
        <v>0.0</v>
      </c>
      <c r="AA498" s="8">
        <v>0.0</v>
      </c>
      <c r="AB498" s="8" t="s">
        <v>87</v>
      </c>
      <c r="AC498" s="8" t="s">
        <v>88</v>
      </c>
      <c r="AD498" s="8"/>
      <c r="AE498" s="9" t="str">
        <f t="shared" si="1"/>
        <v>Manual</v>
      </c>
      <c r="AF498" s="9">
        <f t="shared" si="2"/>
        <v>1</v>
      </c>
      <c r="AG498" s="9">
        <f t="shared" si="3"/>
        <v>0</v>
      </c>
      <c r="AH498" s="9">
        <f t="shared" si="4"/>
        <v>0</v>
      </c>
      <c r="AI498" s="7">
        <v>130.0</v>
      </c>
      <c r="AJ498" s="7" t="s">
        <v>1331</v>
      </c>
    </row>
    <row r="499" ht="15.75" customHeight="1">
      <c r="A499" s="7">
        <v>1356.0</v>
      </c>
      <c r="B499" s="7" t="s">
        <v>1330</v>
      </c>
      <c r="C499" s="7" t="s">
        <v>272</v>
      </c>
      <c r="D499" s="7" t="s">
        <v>115</v>
      </c>
      <c r="E499" s="7" t="s">
        <v>80</v>
      </c>
      <c r="F499" s="7">
        <v>1.0</v>
      </c>
      <c r="G499" s="7" t="s">
        <v>105</v>
      </c>
      <c r="H499" s="7" t="s">
        <v>328</v>
      </c>
      <c r="I499" s="7" t="s">
        <v>1332</v>
      </c>
      <c r="J499" s="7" t="s">
        <v>328</v>
      </c>
      <c r="K499" s="7" t="s">
        <v>1332</v>
      </c>
      <c r="L499" s="7" t="s">
        <v>328</v>
      </c>
      <c r="M499" s="7" t="s">
        <v>1333</v>
      </c>
      <c r="N499" s="7" t="s">
        <v>1334</v>
      </c>
      <c r="P499" s="7" t="s">
        <v>332</v>
      </c>
      <c r="Q499" s="7" t="s">
        <v>109</v>
      </c>
      <c r="R499" s="7" t="s">
        <v>85</v>
      </c>
      <c r="S499" s="7" t="s">
        <v>86</v>
      </c>
      <c r="T499" s="7">
        <v>1.0</v>
      </c>
      <c r="U499" s="7">
        <v>1.0</v>
      </c>
      <c r="V499" s="7">
        <v>0.0</v>
      </c>
      <c r="W499" s="8" t="s">
        <v>328</v>
      </c>
      <c r="X499" s="8" t="s">
        <v>1332</v>
      </c>
      <c r="Y499" s="8">
        <v>1.0</v>
      </c>
      <c r="Z499" s="8">
        <v>0.0</v>
      </c>
      <c r="AA499" s="8">
        <v>0.0</v>
      </c>
      <c r="AB499" s="8" t="s">
        <v>87</v>
      </c>
      <c r="AC499" s="8" t="s">
        <v>88</v>
      </c>
      <c r="AD499" s="8"/>
      <c r="AE499" s="9" t="str">
        <f t="shared" si="1"/>
        <v>Manual</v>
      </c>
      <c r="AF499" s="9">
        <f t="shared" si="2"/>
        <v>1</v>
      </c>
      <c r="AG499" s="9">
        <f t="shared" si="3"/>
        <v>0</v>
      </c>
      <c r="AH499" s="9">
        <f t="shared" si="4"/>
        <v>0</v>
      </c>
      <c r="AI499" s="7">
        <v>130.0</v>
      </c>
      <c r="AJ499" s="7" t="s">
        <v>1337</v>
      </c>
    </row>
    <row r="500" ht="15.75" customHeight="1">
      <c r="A500" s="7">
        <v>1373.0</v>
      </c>
      <c r="B500" s="7" t="s">
        <v>1338</v>
      </c>
      <c r="C500" s="7" t="s">
        <v>272</v>
      </c>
      <c r="D500" s="7" t="s">
        <v>102</v>
      </c>
      <c r="E500" s="7" t="s">
        <v>80</v>
      </c>
      <c r="F500" s="7">
        <v>1.0</v>
      </c>
      <c r="G500" s="7" t="s">
        <v>49</v>
      </c>
      <c r="H500" s="7" t="s">
        <v>1339</v>
      </c>
      <c r="I500" s="7" t="s">
        <v>1340</v>
      </c>
      <c r="J500" s="7" t="s">
        <v>1339</v>
      </c>
      <c r="K500" s="7" t="s">
        <v>1340</v>
      </c>
      <c r="L500" s="7" t="s">
        <v>1341</v>
      </c>
      <c r="M500" s="7" t="s">
        <v>1340</v>
      </c>
      <c r="O500" s="7" t="s">
        <v>1339</v>
      </c>
      <c r="P500" s="7" t="s">
        <v>1340</v>
      </c>
      <c r="R500" s="7" t="s">
        <v>85</v>
      </c>
      <c r="S500" s="7" t="s">
        <v>96</v>
      </c>
      <c r="T500" s="7">
        <v>0.0</v>
      </c>
      <c r="U500" s="7">
        <v>1.0</v>
      </c>
      <c r="V500" s="7">
        <v>1.0</v>
      </c>
      <c r="W500" s="8" t="s">
        <v>1339</v>
      </c>
      <c r="X500" s="8" t="s">
        <v>1340</v>
      </c>
      <c r="Y500" s="8"/>
      <c r="Z500" s="8"/>
      <c r="AA500" s="8"/>
      <c r="AB500" s="8" t="s">
        <v>87</v>
      </c>
      <c r="AC500" s="8" t="s">
        <v>88</v>
      </c>
      <c r="AD500" s="8"/>
      <c r="AE500" s="9" t="str">
        <f t="shared" si="1"/>
        <v>Auto</v>
      </c>
      <c r="AF500" s="9">
        <f t="shared" si="2"/>
        <v>0</v>
      </c>
      <c r="AG500" s="9">
        <f t="shared" si="3"/>
        <v>1</v>
      </c>
      <c r="AH500" s="9">
        <f t="shared" si="4"/>
        <v>1</v>
      </c>
      <c r="AI500" s="7">
        <v>133.0</v>
      </c>
      <c r="AJ500" s="7" t="s">
        <v>1346</v>
      </c>
    </row>
    <row r="501" ht="15.75" customHeight="1">
      <c r="A501" s="7">
        <v>1380.0</v>
      </c>
      <c r="B501" s="7" t="s">
        <v>1338</v>
      </c>
      <c r="C501" s="7" t="s">
        <v>272</v>
      </c>
      <c r="D501" s="7" t="s">
        <v>115</v>
      </c>
      <c r="E501" s="7" t="s">
        <v>80</v>
      </c>
      <c r="F501" s="7">
        <v>1.0</v>
      </c>
      <c r="G501" s="7" t="s">
        <v>105</v>
      </c>
      <c r="H501" s="7" t="s">
        <v>1347</v>
      </c>
      <c r="I501" s="7" t="s">
        <v>980</v>
      </c>
      <c r="J501" s="7" t="s">
        <v>1347</v>
      </c>
      <c r="K501" s="7" t="s">
        <v>980</v>
      </c>
      <c r="L501" s="7" t="s">
        <v>1347</v>
      </c>
      <c r="M501" s="7" t="s">
        <v>980</v>
      </c>
      <c r="O501" s="7" t="s">
        <v>1347</v>
      </c>
      <c r="P501" s="7" t="s">
        <v>980</v>
      </c>
      <c r="R501" s="7" t="s">
        <v>85</v>
      </c>
      <c r="S501" s="7" t="s">
        <v>96</v>
      </c>
      <c r="T501" s="7">
        <v>0.0</v>
      </c>
      <c r="U501" s="7">
        <v>1.0</v>
      </c>
      <c r="V501" s="7">
        <v>1.0</v>
      </c>
      <c r="W501" s="8" t="s">
        <v>1347</v>
      </c>
      <c r="X501" s="8" t="s">
        <v>980</v>
      </c>
      <c r="Y501" s="8">
        <v>1.0</v>
      </c>
      <c r="Z501" s="8">
        <v>0.0</v>
      </c>
      <c r="AA501" s="8">
        <v>0.0</v>
      </c>
      <c r="AB501" s="8" t="s">
        <v>87</v>
      </c>
      <c r="AC501" s="8" t="s">
        <v>88</v>
      </c>
      <c r="AD501" s="8"/>
      <c r="AE501" s="9" t="str">
        <f t="shared" si="1"/>
        <v>Manual</v>
      </c>
      <c r="AF501" s="9">
        <f t="shared" si="2"/>
        <v>1</v>
      </c>
      <c r="AG501" s="9">
        <f t="shared" si="3"/>
        <v>0</v>
      </c>
      <c r="AH501" s="9">
        <f t="shared" si="4"/>
        <v>0</v>
      </c>
      <c r="AI501" s="7">
        <v>133.0</v>
      </c>
      <c r="AJ501" s="7" t="s">
        <v>1348</v>
      </c>
    </row>
    <row r="502" ht="15.75" customHeight="1">
      <c r="A502" s="7">
        <v>1389.0</v>
      </c>
      <c r="B502" s="7" t="s">
        <v>1349</v>
      </c>
      <c r="C502" s="7" t="s">
        <v>272</v>
      </c>
      <c r="D502" s="7" t="s">
        <v>115</v>
      </c>
      <c r="E502" s="7" t="s">
        <v>80</v>
      </c>
      <c r="F502" s="7">
        <v>1.0</v>
      </c>
      <c r="G502" s="7" t="s">
        <v>49</v>
      </c>
      <c r="H502" s="7" t="s">
        <v>1350</v>
      </c>
      <c r="J502" s="7" t="s">
        <v>1350</v>
      </c>
      <c r="L502" s="7" t="s">
        <v>1350</v>
      </c>
      <c r="O502" s="7" t="s">
        <v>1350</v>
      </c>
      <c r="R502" s="7" t="s">
        <v>85</v>
      </c>
      <c r="S502" s="7" t="s">
        <v>96</v>
      </c>
      <c r="T502" s="7">
        <v>0.0</v>
      </c>
      <c r="U502" s="7">
        <v>0.0</v>
      </c>
      <c r="V502" s="7">
        <v>1.0</v>
      </c>
      <c r="W502" s="8" t="s">
        <v>1350</v>
      </c>
      <c r="X502" s="8"/>
      <c r="Y502" s="8"/>
      <c r="Z502" s="8"/>
      <c r="AA502" s="8"/>
      <c r="AB502" s="8" t="s">
        <v>87</v>
      </c>
      <c r="AC502" s="8" t="s">
        <v>88</v>
      </c>
      <c r="AD502" s="8"/>
      <c r="AE502" s="9" t="str">
        <f t="shared" si="1"/>
        <v>Auto</v>
      </c>
      <c r="AF502" s="9">
        <f t="shared" si="2"/>
        <v>0</v>
      </c>
      <c r="AG502" s="9">
        <f t="shared" si="3"/>
        <v>0</v>
      </c>
      <c r="AH502" s="9">
        <f t="shared" si="4"/>
        <v>1</v>
      </c>
      <c r="AI502" s="7">
        <v>134.0</v>
      </c>
      <c r="AJ502" s="7" t="s">
        <v>1351</v>
      </c>
    </row>
    <row r="503" ht="15.75" customHeight="1">
      <c r="A503" s="7">
        <v>1390.0</v>
      </c>
      <c r="B503" s="7" t="s">
        <v>1349</v>
      </c>
      <c r="C503" s="7" t="s">
        <v>272</v>
      </c>
      <c r="D503" s="7" t="s">
        <v>115</v>
      </c>
      <c r="E503" s="7" t="s">
        <v>80</v>
      </c>
      <c r="F503" s="7">
        <v>1.0</v>
      </c>
      <c r="G503" s="7" t="s">
        <v>95</v>
      </c>
      <c r="H503" s="7" t="s">
        <v>274</v>
      </c>
      <c r="I503" s="7" t="s">
        <v>1175</v>
      </c>
      <c r="J503" s="7" t="s">
        <v>274</v>
      </c>
      <c r="K503" s="7" t="s">
        <v>1175</v>
      </c>
      <c r="L503" s="7" t="s">
        <v>276</v>
      </c>
      <c r="M503" s="7" t="s">
        <v>1176</v>
      </c>
      <c r="O503" s="7" t="s">
        <v>274</v>
      </c>
      <c r="P503" s="7" t="s">
        <v>1175</v>
      </c>
      <c r="R503" s="7" t="s">
        <v>85</v>
      </c>
      <c r="S503" s="7" t="s">
        <v>96</v>
      </c>
      <c r="T503" s="7">
        <v>0.0</v>
      </c>
      <c r="U503" s="7">
        <v>1.0</v>
      </c>
      <c r="V503" s="7">
        <v>1.0</v>
      </c>
      <c r="W503" s="8" t="s">
        <v>274</v>
      </c>
      <c r="X503" s="8" t="s">
        <v>1175</v>
      </c>
      <c r="Y503" s="8"/>
      <c r="Z503" s="8"/>
      <c r="AA503" s="8"/>
      <c r="AB503" s="8" t="s">
        <v>87</v>
      </c>
      <c r="AC503" s="8" t="s">
        <v>88</v>
      </c>
      <c r="AD503" s="8"/>
      <c r="AE503" s="9" t="str">
        <f t="shared" si="1"/>
        <v>Auto</v>
      </c>
      <c r="AF503" s="9">
        <f t="shared" si="2"/>
        <v>0</v>
      </c>
      <c r="AG503" s="9">
        <f t="shared" si="3"/>
        <v>1</v>
      </c>
      <c r="AH503" s="9">
        <f t="shared" si="4"/>
        <v>1</v>
      </c>
      <c r="AI503" s="7">
        <v>134.0</v>
      </c>
      <c r="AJ503" s="7" t="s">
        <v>1352</v>
      </c>
    </row>
    <row r="504" ht="15.75" customHeight="1">
      <c r="A504" s="7">
        <v>1401.0</v>
      </c>
      <c r="B504" s="7" t="s">
        <v>1353</v>
      </c>
      <c r="C504" s="7" t="s">
        <v>272</v>
      </c>
      <c r="D504" s="7" t="s">
        <v>115</v>
      </c>
      <c r="E504" s="7" t="s">
        <v>80</v>
      </c>
      <c r="F504" s="7">
        <v>1.0</v>
      </c>
      <c r="G504" s="7" t="s">
        <v>49</v>
      </c>
      <c r="H504" s="7" t="s">
        <v>1354</v>
      </c>
      <c r="I504" s="7" t="s">
        <v>1355</v>
      </c>
      <c r="J504" s="7" t="s">
        <v>1354</v>
      </c>
      <c r="K504" s="7" t="s">
        <v>1355</v>
      </c>
      <c r="L504" s="7" t="s">
        <v>1356</v>
      </c>
      <c r="M504" s="7" t="s">
        <v>1357</v>
      </c>
      <c r="N504" s="7" t="s">
        <v>1358</v>
      </c>
      <c r="P504" s="7" t="s">
        <v>1359</v>
      </c>
      <c r="Q504" s="7" t="s">
        <v>99</v>
      </c>
      <c r="R504" s="7" t="s">
        <v>85</v>
      </c>
      <c r="S504" s="7" t="s">
        <v>86</v>
      </c>
      <c r="T504" s="7">
        <v>1.0</v>
      </c>
      <c r="U504" s="7">
        <v>1.0</v>
      </c>
      <c r="V504" s="7">
        <v>0.0</v>
      </c>
      <c r="W504" s="8" t="s">
        <v>1354</v>
      </c>
      <c r="X504" s="8" t="s">
        <v>1355</v>
      </c>
      <c r="Y504" s="8"/>
      <c r="Z504" s="8"/>
      <c r="AA504" s="8"/>
      <c r="AB504" s="8" t="s">
        <v>87</v>
      </c>
      <c r="AC504" s="8" t="s">
        <v>88</v>
      </c>
      <c r="AD504" s="8"/>
      <c r="AE504" s="9" t="str">
        <f t="shared" si="1"/>
        <v>Auto</v>
      </c>
      <c r="AF504" s="9">
        <f t="shared" si="2"/>
        <v>1</v>
      </c>
      <c r="AG504" s="9">
        <f t="shared" si="3"/>
        <v>1</v>
      </c>
      <c r="AH504" s="9">
        <f t="shared" si="4"/>
        <v>0</v>
      </c>
      <c r="AI504" s="7">
        <v>135.0</v>
      </c>
      <c r="AJ504" s="7" t="s">
        <v>1360</v>
      </c>
    </row>
    <row r="505" ht="15.75" customHeight="1">
      <c r="A505" s="7">
        <v>1405.0</v>
      </c>
      <c r="B505" s="7" t="s">
        <v>1361</v>
      </c>
      <c r="C505" s="7" t="s">
        <v>272</v>
      </c>
      <c r="D505" s="7" t="s">
        <v>48</v>
      </c>
      <c r="E505" s="7" t="s">
        <v>80</v>
      </c>
      <c r="F505" s="7">
        <v>1.0</v>
      </c>
      <c r="G505" s="7" t="s">
        <v>49</v>
      </c>
      <c r="H505" s="7" t="s">
        <v>1362</v>
      </c>
      <c r="I505" s="7" t="s">
        <v>1363</v>
      </c>
      <c r="J505" s="7" t="s">
        <v>1362</v>
      </c>
      <c r="K505" s="7" t="s">
        <v>1363</v>
      </c>
      <c r="L505" s="7" t="s">
        <v>1362</v>
      </c>
      <c r="M505" s="7" t="s">
        <v>1364</v>
      </c>
      <c r="O505" s="7" t="s">
        <v>1362</v>
      </c>
      <c r="P505" s="7" t="s">
        <v>1363</v>
      </c>
      <c r="R505" s="7" t="s">
        <v>85</v>
      </c>
      <c r="S505" s="7" t="s">
        <v>86</v>
      </c>
      <c r="T505" s="7">
        <v>0.0</v>
      </c>
      <c r="U505" s="7">
        <v>2.0</v>
      </c>
      <c r="V505" s="7">
        <v>1.0</v>
      </c>
      <c r="W505" s="8" t="s">
        <v>1362</v>
      </c>
      <c r="X505" s="8" t="s">
        <v>1363</v>
      </c>
      <c r="Y505" s="8">
        <v>1.0</v>
      </c>
      <c r="Z505" s="8">
        <v>0.0</v>
      </c>
      <c r="AA505" s="8">
        <v>0.0</v>
      </c>
      <c r="AB505" s="8" t="s">
        <v>87</v>
      </c>
      <c r="AC505" s="8" t="s">
        <v>88</v>
      </c>
      <c r="AD505" s="8"/>
      <c r="AE505" s="9" t="str">
        <f t="shared" si="1"/>
        <v>Manual</v>
      </c>
      <c r="AF505" s="9">
        <f t="shared" si="2"/>
        <v>1</v>
      </c>
      <c r="AG505" s="9">
        <f t="shared" si="3"/>
        <v>0</v>
      </c>
      <c r="AH505" s="9">
        <f t="shared" si="4"/>
        <v>0</v>
      </c>
      <c r="AI505" s="7">
        <v>136.0</v>
      </c>
      <c r="AJ505" s="7" t="s">
        <v>1366</v>
      </c>
    </row>
    <row r="506" ht="15.75" customHeight="1">
      <c r="A506" s="7">
        <v>1407.0</v>
      </c>
      <c r="B506" s="7" t="s">
        <v>1361</v>
      </c>
      <c r="C506" s="7" t="s">
        <v>272</v>
      </c>
      <c r="D506" s="7" t="s">
        <v>48</v>
      </c>
      <c r="E506" s="7" t="s">
        <v>80</v>
      </c>
      <c r="F506" s="7">
        <v>1.0</v>
      </c>
      <c r="G506" s="7" t="s">
        <v>90</v>
      </c>
      <c r="H506" s="7" t="s">
        <v>265</v>
      </c>
      <c r="I506" s="7" t="s">
        <v>1367</v>
      </c>
      <c r="J506" s="7" t="s">
        <v>265</v>
      </c>
      <c r="K506" s="7" t="s">
        <v>1367</v>
      </c>
      <c r="L506" s="7" t="s">
        <v>324</v>
      </c>
      <c r="M506" s="7" t="s">
        <v>1368</v>
      </c>
      <c r="N506" s="7" t="s">
        <v>267</v>
      </c>
      <c r="P506" s="7" t="s">
        <v>1369</v>
      </c>
      <c r="Q506" s="7" t="s">
        <v>126</v>
      </c>
      <c r="R506" s="7" t="s">
        <v>85</v>
      </c>
      <c r="S506" s="7" t="s">
        <v>86</v>
      </c>
      <c r="T506" s="7">
        <v>1.0</v>
      </c>
      <c r="U506" s="7">
        <v>2.0</v>
      </c>
      <c r="V506" s="7">
        <v>0.0</v>
      </c>
      <c r="W506" s="8" t="s">
        <v>265</v>
      </c>
      <c r="X506" s="8" t="s">
        <v>1367</v>
      </c>
      <c r="Y506" s="8">
        <v>1.0</v>
      </c>
      <c r="Z506" s="8">
        <v>0.0</v>
      </c>
      <c r="AA506" s="8">
        <v>0.0</v>
      </c>
      <c r="AB506" s="8" t="s">
        <v>87</v>
      </c>
      <c r="AC506" s="8" t="s">
        <v>88</v>
      </c>
      <c r="AD506" s="8"/>
      <c r="AE506" s="9" t="str">
        <f t="shared" si="1"/>
        <v>Manual</v>
      </c>
      <c r="AF506" s="9">
        <f t="shared" si="2"/>
        <v>1</v>
      </c>
      <c r="AG506" s="9">
        <f t="shared" si="3"/>
        <v>0</v>
      </c>
      <c r="AH506" s="9">
        <f t="shared" si="4"/>
        <v>0</v>
      </c>
      <c r="AI506" s="7">
        <v>136.0</v>
      </c>
      <c r="AJ506" s="7" t="s">
        <v>1371</v>
      </c>
    </row>
    <row r="507" ht="15.75" customHeight="1">
      <c r="A507" s="7">
        <v>1408.0</v>
      </c>
      <c r="B507" s="7" t="s">
        <v>1361</v>
      </c>
      <c r="C507" s="7" t="s">
        <v>272</v>
      </c>
      <c r="D507" s="7" t="s">
        <v>48</v>
      </c>
      <c r="E507" s="7" t="s">
        <v>80</v>
      </c>
      <c r="F507" s="7">
        <v>1.0</v>
      </c>
      <c r="G507" s="7" t="s">
        <v>105</v>
      </c>
      <c r="H507" s="7" t="s">
        <v>328</v>
      </c>
      <c r="I507" s="7" t="s">
        <v>1372</v>
      </c>
      <c r="J507" s="7" t="s">
        <v>328</v>
      </c>
      <c r="K507" s="7" t="s">
        <v>1372</v>
      </c>
      <c r="L507" s="7" t="s">
        <v>328</v>
      </c>
      <c r="M507" s="7" t="s">
        <v>1373</v>
      </c>
      <c r="N507" s="7" t="s">
        <v>1218</v>
      </c>
      <c r="P507" s="7" t="s">
        <v>1374</v>
      </c>
      <c r="Q507" s="7" t="s">
        <v>99</v>
      </c>
      <c r="R507" s="7" t="s">
        <v>85</v>
      </c>
      <c r="S507" s="7" t="s">
        <v>86</v>
      </c>
      <c r="T507" s="7">
        <v>1.0</v>
      </c>
      <c r="U507" s="7">
        <v>2.0</v>
      </c>
      <c r="V507" s="7">
        <v>0.0</v>
      </c>
      <c r="W507" s="8" t="s">
        <v>328</v>
      </c>
      <c r="X507" s="8" t="s">
        <v>1372</v>
      </c>
      <c r="Y507" s="8">
        <v>1.0</v>
      </c>
      <c r="Z507" s="8">
        <v>0.0</v>
      </c>
      <c r="AA507" s="8">
        <v>0.0</v>
      </c>
      <c r="AB507" s="8" t="s">
        <v>87</v>
      </c>
      <c r="AC507" s="8" t="s">
        <v>88</v>
      </c>
      <c r="AD507" s="8"/>
      <c r="AE507" s="9" t="str">
        <f t="shared" si="1"/>
        <v>Manual</v>
      </c>
      <c r="AF507" s="9">
        <f t="shared" si="2"/>
        <v>1</v>
      </c>
      <c r="AG507" s="9">
        <f t="shared" si="3"/>
        <v>0</v>
      </c>
      <c r="AH507" s="9">
        <f t="shared" si="4"/>
        <v>0</v>
      </c>
      <c r="AI507" s="7">
        <v>136.0</v>
      </c>
      <c r="AJ507" s="7" t="s">
        <v>1375</v>
      </c>
    </row>
    <row r="508" ht="15.75" customHeight="1">
      <c r="A508" s="7">
        <v>1409.0</v>
      </c>
      <c r="B508" s="7" t="s">
        <v>1361</v>
      </c>
      <c r="C508" s="7" t="s">
        <v>272</v>
      </c>
      <c r="D508" s="7" t="s">
        <v>102</v>
      </c>
      <c r="E508" s="7" t="s">
        <v>80</v>
      </c>
      <c r="F508" s="7">
        <v>1.0</v>
      </c>
      <c r="G508" s="7" t="s">
        <v>49</v>
      </c>
      <c r="H508" s="7" t="s">
        <v>1362</v>
      </c>
      <c r="I508" s="7" t="s">
        <v>1363</v>
      </c>
      <c r="J508" s="7" t="s">
        <v>1362</v>
      </c>
      <c r="K508" s="7" t="s">
        <v>1363</v>
      </c>
      <c r="L508" s="7" t="s">
        <v>1362</v>
      </c>
      <c r="M508" s="7" t="s">
        <v>1364</v>
      </c>
      <c r="O508" s="7" t="s">
        <v>1362</v>
      </c>
      <c r="P508" s="7" t="s">
        <v>1363</v>
      </c>
      <c r="R508" s="7" t="s">
        <v>85</v>
      </c>
      <c r="S508" s="7" t="s">
        <v>86</v>
      </c>
      <c r="T508" s="7">
        <v>0.0</v>
      </c>
      <c r="U508" s="7">
        <v>2.0</v>
      </c>
      <c r="V508" s="7">
        <v>1.0</v>
      </c>
      <c r="W508" s="8" t="s">
        <v>1362</v>
      </c>
      <c r="X508" s="8" t="s">
        <v>1363</v>
      </c>
      <c r="Y508" s="8">
        <v>1.0</v>
      </c>
      <c r="Z508" s="8">
        <v>0.0</v>
      </c>
      <c r="AA508" s="8">
        <v>0.0</v>
      </c>
      <c r="AB508" s="8" t="s">
        <v>87</v>
      </c>
      <c r="AC508" s="8" t="s">
        <v>88</v>
      </c>
      <c r="AD508" s="8"/>
      <c r="AE508" s="9" t="str">
        <f t="shared" si="1"/>
        <v>Manual</v>
      </c>
      <c r="AF508" s="9">
        <f t="shared" si="2"/>
        <v>1</v>
      </c>
      <c r="AG508" s="9">
        <f t="shared" si="3"/>
        <v>0</v>
      </c>
      <c r="AH508" s="9">
        <f t="shared" si="4"/>
        <v>0</v>
      </c>
      <c r="AI508" s="7">
        <v>136.0</v>
      </c>
      <c r="AJ508" s="7" t="s">
        <v>1366</v>
      </c>
    </row>
    <row r="509" ht="15.75" customHeight="1">
      <c r="A509" s="7">
        <v>1413.0</v>
      </c>
      <c r="B509" s="7" t="s">
        <v>1361</v>
      </c>
      <c r="C509" s="7" t="s">
        <v>272</v>
      </c>
      <c r="D509" s="7" t="s">
        <v>115</v>
      </c>
      <c r="E509" s="7" t="s">
        <v>80</v>
      </c>
      <c r="F509" s="7">
        <v>1.0</v>
      </c>
      <c r="G509" s="7" t="s">
        <v>49</v>
      </c>
      <c r="H509" s="7" t="s">
        <v>1362</v>
      </c>
      <c r="I509" s="7" t="s">
        <v>1377</v>
      </c>
      <c r="J509" s="7" t="s">
        <v>1362</v>
      </c>
      <c r="K509" s="7" t="s">
        <v>1377</v>
      </c>
      <c r="L509" s="7" t="s">
        <v>1362</v>
      </c>
      <c r="M509" s="7" t="s">
        <v>1377</v>
      </c>
      <c r="O509" s="7" t="s">
        <v>1362</v>
      </c>
      <c r="P509" s="7" t="s">
        <v>1377</v>
      </c>
      <c r="R509" s="7" t="s">
        <v>85</v>
      </c>
      <c r="S509" s="7" t="s">
        <v>86</v>
      </c>
      <c r="T509" s="7">
        <v>0.0</v>
      </c>
      <c r="U509" s="7">
        <v>2.0</v>
      </c>
      <c r="V509" s="7">
        <v>1.0</v>
      </c>
      <c r="W509" s="8" t="s">
        <v>1362</v>
      </c>
      <c r="X509" s="8" t="s">
        <v>1377</v>
      </c>
      <c r="Y509" s="8">
        <v>1.0</v>
      </c>
      <c r="Z509" s="8">
        <v>0.0</v>
      </c>
      <c r="AA509" s="8">
        <v>0.0</v>
      </c>
      <c r="AB509" s="8" t="s">
        <v>87</v>
      </c>
      <c r="AC509" s="8" t="s">
        <v>88</v>
      </c>
      <c r="AD509" s="8"/>
      <c r="AE509" s="9" t="str">
        <f t="shared" si="1"/>
        <v>Manual</v>
      </c>
      <c r="AF509" s="9">
        <f t="shared" si="2"/>
        <v>1</v>
      </c>
      <c r="AG509" s="9">
        <f t="shared" si="3"/>
        <v>0</v>
      </c>
      <c r="AH509" s="9">
        <f t="shared" si="4"/>
        <v>0</v>
      </c>
      <c r="AI509" s="7">
        <v>136.0</v>
      </c>
      <c r="AJ509" s="7" t="s">
        <v>1366</v>
      </c>
    </row>
    <row r="510" ht="15.75" customHeight="1">
      <c r="A510" s="7">
        <v>1434.0</v>
      </c>
      <c r="B510" s="7" t="s">
        <v>1378</v>
      </c>
      <c r="C510" s="7" t="s">
        <v>272</v>
      </c>
      <c r="D510" s="7" t="s">
        <v>102</v>
      </c>
      <c r="E510" s="7" t="s">
        <v>80</v>
      </c>
      <c r="F510" s="7">
        <v>1.0</v>
      </c>
      <c r="G510" s="7" t="s">
        <v>95</v>
      </c>
      <c r="H510" s="7" t="s">
        <v>274</v>
      </c>
      <c r="I510" s="7" t="s">
        <v>1175</v>
      </c>
      <c r="J510" s="7" t="s">
        <v>274</v>
      </c>
      <c r="K510" s="7" t="s">
        <v>1175</v>
      </c>
      <c r="L510" s="7" t="s">
        <v>276</v>
      </c>
      <c r="M510" s="7" t="s">
        <v>1176</v>
      </c>
      <c r="O510" s="7" t="s">
        <v>274</v>
      </c>
      <c r="P510" s="7" t="s">
        <v>1175</v>
      </c>
      <c r="R510" s="7" t="s">
        <v>85</v>
      </c>
      <c r="S510" s="7" t="s">
        <v>96</v>
      </c>
      <c r="T510" s="7">
        <v>0.0</v>
      </c>
      <c r="U510" s="7">
        <v>1.0</v>
      </c>
      <c r="V510" s="7">
        <v>1.0</v>
      </c>
      <c r="W510" s="8" t="s">
        <v>274</v>
      </c>
      <c r="X510" s="8" t="s">
        <v>1175</v>
      </c>
      <c r="Y510" s="8"/>
      <c r="Z510" s="8"/>
      <c r="AA510" s="8"/>
      <c r="AB510" s="8" t="s">
        <v>87</v>
      </c>
      <c r="AC510" s="8" t="s">
        <v>88</v>
      </c>
      <c r="AD510" s="8"/>
      <c r="AE510" s="9" t="str">
        <f t="shared" si="1"/>
        <v>Auto</v>
      </c>
      <c r="AF510" s="9">
        <f t="shared" si="2"/>
        <v>0</v>
      </c>
      <c r="AG510" s="9">
        <f t="shared" si="3"/>
        <v>1</v>
      </c>
      <c r="AH510" s="9">
        <f t="shared" si="4"/>
        <v>1</v>
      </c>
      <c r="AI510" s="7">
        <v>140.0</v>
      </c>
      <c r="AJ510" s="7" t="s">
        <v>1381</v>
      </c>
    </row>
    <row r="511" ht="15.75" customHeight="1">
      <c r="A511" s="7">
        <v>1435.0</v>
      </c>
      <c r="B511" s="7" t="s">
        <v>1378</v>
      </c>
      <c r="C511" s="7" t="s">
        <v>272</v>
      </c>
      <c r="D511" s="7" t="s">
        <v>102</v>
      </c>
      <c r="E511" s="7" t="s">
        <v>80</v>
      </c>
      <c r="F511" s="7">
        <v>1.0</v>
      </c>
      <c r="G511" s="7" t="s">
        <v>90</v>
      </c>
      <c r="H511" s="7" t="s">
        <v>278</v>
      </c>
      <c r="I511" s="7" t="s">
        <v>279</v>
      </c>
      <c r="J511" s="7" t="s">
        <v>278</v>
      </c>
      <c r="K511" s="7" t="s">
        <v>279</v>
      </c>
      <c r="L511" s="7" t="s">
        <v>278</v>
      </c>
      <c r="M511" s="7" t="s">
        <v>279</v>
      </c>
      <c r="O511" s="7" t="s">
        <v>278</v>
      </c>
      <c r="P511" s="7" t="s">
        <v>279</v>
      </c>
      <c r="R511" s="7" t="s">
        <v>85</v>
      </c>
      <c r="S511" s="7" t="s">
        <v>96</v>
      </c>
      <c r="T511" s="7">
        <v>0.0</v>
      </c>
      <c r="U511" s="7">
        <v>1.0</v>
      </c>
      <c r="V511" s="7">
        <v>1.0</v>
      </c>
      <c r="W511" s="8" t="s">
        <v>278</v>
      </c>
      <c r="X511" s="8" t="s">
        <v>279</v>
      </c>
      <c r="Y511" s="8">
        <v>1.0</v>
      </c>
      <c r="Z511" s="8">
        <v>0.0</v>
      </c>
      <c r="AA511" s="8">
        <v>0.0</v>
      </c>
      <c r="AB511" s="8" t="s">
        <v>87</v>
      </c>
      <c r="AC511" s="8" t="s">
        <v>88</v>
      </c>
      <c r="AD511" s="8"/>
      <c r="AE511" s="9" t="str">
        <f t="shared" si="1"/>
        <v>Manual</v>
      </c>
      <c r="AF511" s="9">
        <f t="shared" si="2"/>
        <v>1</v>
      </c>
      <c r="AG511" s="9">
        <f t="shared" si="3"/>
        <v>0</v>
      </c>
      <c r="AH511" s="9">
        <f t="shared" si="4"/>
        <v>0</v>
      </c>
      <c r="AI511" s="7">
        <v>140.0</v>
      </c>
      <c r="AJ511" s="7" t="s">
        <v>1382</v>
      </c>
    </row>
    <row r="512" ht="15.75" customHeight="1">
      <c r="A512" s="7">
        <v>1444.0</v>
      </c>
      <c r="B512" s="7" t="s">
        <v>1383</v>
      </c>
      <c r="C512" s="7" t="s">
        <v>844</v>
      </c>
      <c r="D512" s="7" t="s">
        <v>48</v>
      </c>
      <c r="E512" s="7" t="s">
        <v>80</v>
      </c>
      <c r="F512" s="7">
        <v>1.0</v>
      </c>
      <c r="G512" s="7" t="s">
        <v>105</v>
      </c>
      <c r="H512" s="7" t="s">
        <v>1020</v>
      </c>
      <c r="I512" s="7" t="s">
        <v>1384</v>
      </c>
      <c r="J512" s="7" t="s">
        <v>1020</v>
      </c>
      <c r="K512" s="7" t="s">
        <v>1384</v>
      </c>
      <c r="L512" s="7" t="s">
        <v>1020</v>
      </c>
      <c r="M512" s="7" t="s">
        <v>1385</v>
      </c>
      <c r="N512" s="7" t="s">
        <v>1386</v>
      </c>
      <c r="P512" s="7" t="s">
        <v>1387</v>
      </c>
      <c r="Q512" s="7" t="s">
        <v>109</v>
      </c>
      <c r="R512" s="7" t="s">
        <v>85</v>
      </c>
      <c r="S512" s="7" t="s">
        <v>86</v>
      </c>
      <c r="T512" s="7">
        <v>1.0</v>
      </c>
      <c r="U512" s="7">
        <v>1.0</v>
      </c>
      <c r="V512" s="7">
        <v>0.0</v>
      </c>
      <c r="W512" s="8" t="s">
        <v>1020</v>
      </c>
      <c r="X512" s="8" t="s">
        <v>1384</v>
      </c>
      <c r="Y512" s="8">
        <v>1.0</v>
      </c>
      <c r="Z512" s="8">
        <v>0.0</v>
      </c>
      <c r="AA512" s="8">
        <v>0.0</v>
      </c>
      <c r="AB512" s="8" t="s">
        <v>87</v>
      </c>
      <c r="AC512" s="8" t="s">
        <v>88</v>
      </c>
      <c r="AD512" s="8"/>
      <c r="AE512" s="9" t="str">
        <f t="shared" si="1"/>
        <v>Manual</v>
      </c>
      <c r="AF512" s="9">
        <f t="shared" si="2"/>
        <v>1</v>
      </c>
      <c r="AG512" s="9">
        <f t="shared" si="3"/>
        <v>0</v>
      </c>
      <c r="AH512" s="9">
        <f t="shared" si="4"/>
        <v>0</v>
      </c>
      <c r="AI512" s="7">
        <v>141.0</v>
      </c>
      <c r="AJ512" s="7" t="s">
        <v>1388</v>
      </c>
    </row>
    <row r="513" ht="15.75" customHeight="1">
      <c r="A513" s="7">
        <v>1445.0</v>
      </c>
      <c r="B513" s="7" t="s">
        <v>1383</v>
      </c>
      <c r="C513" s="7" t="s">
        <v>844</v>
      </c>
      <c r="D513" s="7" t="s">
        <v>102</v>
      </c>
      <c r="E513" s="7" t="s">
        <v>80</v>
      </c>
      <c r="F513" s="7">
        <v>1.0</v>
      </c>
      <c r="G513" s="7" t="s">
        <v>49</v>
      </c>
      <c r="H513" s="7" t="s">
        <v>1391</v>
      </c>
      <c r="J513" s="7" t="s">
        <v>1391</v>
      </c>
      <c r="L513" s="7" t="s">
        <v>1392</v>
      </c>
      <c r="O513" s="7" t="s">
        <v>1391</v>
      </c>
      <c r="R513" s="7" t="s">
        <v>85</v>
      </c>
      <c r="S513" s="7" t="s">
        <v>96</v>
      </c>
      <c r="T513" s="7">
        <v>0.0</v>
      </c>
      <c r="U513" s="7">
        <v>0.0</v>
      </c>
      <c r="V513" s="7">
        <v>1.0</v>
      </c>
      <c r="W513" s="8" t="s">
        <v>1391</v>
      </c>
      <c r="X513" s="8"/>
      <c r="Y513" s="8"/>
      <c r="Z513" s="8"/>
      <c r="AA513" s="8"/>
      <c r="AB513" s="8" t="s">
        <v>87</v>
      </c>
      <c r="AC513" s="8" t="s">
        <v>88</v>
      </c>
      <c r="AD513" s="8"/>
      <c r="AE513" s="9" t="str">
        <f t="shared" si="1"/>
        <v>Auto</v>
      </c>
      <c r="AF513" s="9">
        <f t="shared" si="2"/>
        <v>0</v>
      </c>
      <c r="AG513" s="9">
        <f t="shared" si="3"/>
        <v>0</v>
      </c>
      <c r="AH513" s="9">
        <f t="shared" si="4"/>
        <v>1</v>
      </c>
      <c r="AI513" s="7">
        <v>141.0</v>
      </c>
      <c r="AJ513" s="7" t="s">
        <v>1393</v>
      </c>
    </row>
    <row r="514" ht="15.75" customHeight="1">
      <c r="A514" s="7">
        <v>1446.0</v>
      </c>
      <c r="B514" s="7" t="s">
        <v>1383</v>
      </c>
      <c r="C514" s="7" t="s">
        <v>844</v>
      </c>
      <c r="D514" s="7" t="s">
        <v>102</v>
      </c>
      <c r="E514" s="7" t="s">
        <v>80</v>
      </c>
      <c r="F514" s="7">
        <v>1.0</v>
      </c>
      <c r="G514" s="7" t="s">
        <v>95</v>
      </c>
      <c r="H514" s="7" t="s">
        <v>1394</v>
      </c>
      <c r="J514" s="7" t="s">
        <v>1394</v>
      </c>
      <c r="L514" s="7" t="s">
        <v>1395</v>
      </c>
      <c r="O514" s="7" t="s">
        <v>1394</v>
      </c>
      <c r="R514" s="7" t="s">
        <v>85</v>
      </c>
      <c r="S514" s="7" t="s">
        <v>96</v>
      </c>
      <c r="T514" s="7">
        <v>0.0</v>
      </c>
      <c r="U514" s="7">
        <v>0.0</v>
      </c>
      <c r="V514" s="7">
        <v>1.0</v>
      </c>
      <c r="W514" s="8" t="s">
        <v>1394</v>
      </c>
      <c r="X514" s="8"/>
      <c r="Y514" s="8"/>
      <c r="Z514" s="8"/>
      <c r="AA514" s="8"/>
      <c r="AB514" s="8" t="s">
        <v>87</v>
      </c>
      <c r="AC514" s="8" t="s">
        <v>88</v>
      </c>
      <c r="AD514" s="8"/>
      <c r="AE514" s="9" t="str">
        <f t="shared" si="1"/>
        <v>Auto</v>
      </c>
      <c r="AF514" s="9">
        <f t="shared" si="2"/>
        <v>0</v>
      </c>
      <c r="AG514" s="9">
        <f t="shared" si="3"/>
        <v>0</v>
      </c>
      <c r="AH514" s="9">
        <f t="shared" si="4"/>
        <v>1</v>
      </c>
      <c r="AI514" s="7">
        <v>141.0</v>
      </c>
      <c r="AJ514" s="7" t="s">
        <v>1396</v>
      </c>
    </row>
    <row r="515" ht="15.75" customHeight="1">
      <c r="A515" s="7">
        <v>1449.0</v>
      </c>
      <c r="B515" s="7" t="s">
        <v>1383</v>
      </c>
      <c r="C515" s="7" t="s">
        <v>844</v>
      </c>
      <c r="D515" s="7" t="s">
        <v>115</v>
      </c>
      <c r="E515" s="7" t="s">
        <v>80</v>
      </c>
      <c r="F515" s="7">
        <v>1.0</v>
      </c>
      <c r="G515" s="7" t="s">
        <v>49</v>
      </c>
      <c r="H515" s="7" t="s">
        <v>1391</v>
      </c>
      <c r="J515" s="7" t="s">
        <v>1391</v>
      </c>
      <c r="L515" s="7" t="s">
        <v>1392</v>
      </c>
      <c r="O515" s="7" t="s">
        <v>1391</v>
      </c>
      <c r="R515" s="7" t="s">
        <v>85</v>
      </c>
      <c r="S515" s="7" t="s">
        <v>96</v>
      </c>
      <c r="T515" s="7">
        <v>0.0</v>
      </c>
      <c r="U515" s="7">
        <v>0.0</v>
      </c>
      <c r="V515" s="7">
        <v>1.0</v>
      </c>
      <c r="W515" s="8" t="s">
        <v>1391</v>
      </c>
      <c r="X515" s="8"/>
      <c r="Y515" s="8"/>
      <c r="Z515" s="8"/>
      <c r="AA515" s="8"/>
      <c r="AB515" s="8" t="s">
        <v>87</v>
      </c>
      <c r="AC515" s="8" t="s">
        <v>88</v>
      </c>
      <c r="AD515" s="8"/>
      <c r="AE515" s="9" t="str">
        <f t="shared" si="1"/>
        <v>Auto</v>
      </c>
      <c r="AF515" s="9">
        <f t="shared" si="2"/>
        <v>0</v>
      </c>
      <c r="AG515" s="9">
        <f t="shared" si="3"/>
        <v>0</v>
      </c>
      <c r="AH515" s="9">
        <f t="shared" si="4"/>
        <v>1</v>
      </c>
      <c r="AI515" s="7">
        <v>141.0</v>
      </c>
      <c r="AJ515" s="7" t="s">
        <v>1393</v>
      </c>
    </row>
    <row r="516" ht="15.75" customHeight="1">
      <c r="A516" s="7">
        <v>1450.0</v>
      </c>
      <c r="B516" s="7" t="s">
        <v>1383</v>
      </c>
      <c r="C516" s="7" t="s">
        <v>844</v>
      </c>
      <c r="D516" s="7" t="s">
        <v>115</v>
      </c>
      <c r="E516" s="7" t="s">
        <v>80</v>
      </c>
      <c r="F516" s="7">
        <v>1.0</v>
      </c>
      <c r="G516" s="7" t="s">
        <v>95</v>
      </c>
      <c r="H516" s="7" t="s">
        <v>1394</v>
      </c>
      <c r="J516" s="7" t="s">
        <v>1394</v>
      </c>
      <c r="L516" s="7" t="s">
        <v>1395</v>
      </c>
      <c r="O516" s="7" t="s">
        <v>1394</v>
      </c>
      <c r="R516" s="7" t="s">
        <v>85</v>
      </c>
      <c r="S516" s="7" t="s">
        <v>96</v>
      </c>
      <c r="T516" s="7">
        <v>0.0</v>
      </c>
      <c r="U516" s="7">
        <v>0.0</v>
      </c>
      <c r="V516" s="7">
        <v>1.0</v>
      </c>
      <c r="W516" s="8" t="s">
        <v>1394</v>
      </c>
      <c r="X516" s="8"/>
      <c r="Y516" s="8"/>
      <c r="Z516" s="8"/>
      <c r="AA516" s="8"/>
      <c r="AB516" s="8" t="s">
        <v>87</v>
      </c>
      <c r="AC516" s="8" t="s">
        <v>88</v>
      </c>
      <c r="AD516" s="8"/>
      <c r="AE516" s="9" t="str">
        <f t="shared" si="1"/>
        <v>Auto</v>
      </c>
      <c r="AF516" s="9">
        <f t="shared" si="2"/>
        <v>0</v>
      </c>
      <c r="AG516" s="9">
        <f t="shared" si="3"/>
        <v>0</v>
      </c>
      <c r="AH516" s="9">
        <f t="shared" si="4"/>
        <v>1</v>
      </c>
      <c r="AI516" s="7">
        <v>141.0</v>
      </c>
      <c r="AJ516" s="7" t="s">
        <v>1396</v>
      </c>
    </row>
    <row r="517" ht="15.75" customHeight="1">
      <c r="A517" s="7">
        <v>1452.0</v>
      </c>
      <c r="B517" s="7" t="s">
        <v>1383</v>
      </c>
      <c r="C517" s="7" t="s">
        <v>844</v>
      </c>
      <c r="D517" s="7" t="s">
        <v>115</v>
      </c>
      <c r="E517" s="7" t="s">
        <v>80</v>
      </c>
      <c r="F517" s="7">
        <v>1.0</v>
      </c>
      <c r="G517" s="7" t="s">
        <v>105</v>
      </c>
      <c r="H517" s="7" t="s">
        <v>1020</v>
      </c>
      <c r="I517" s="7" t="s">
        <v>1030</v>
      </c>
      <c r="J517" s="7" t="s">
        <v>1020</v>
      </c>
      <c r="K517" s="7" t="s">
        <v>1030</v>
      </c>
      <c r="L517" s="7" t="s">
        <v>1020</v>
      </c>
      <c r="M517" s="7" t="s">
        <v>1030</v>
      </c>
      <c r="N517" s="7" t="s">
        <v>1021</v>
      </c>
      <c r="P517" s="7" t="s">
        <v>1031</v>
      </c>
      <c r="Q517" s="7" t="s">
        <v>99</v>
      </c>
      <c r="R517" s="7" t="s">
        <v>85</v>
      </c>
      <c r="S517" s="7" t="s">
        <v>86</v>
      </c>
      <c r="T517" s="7">
        <v>1.0</v>
      </c>
      <c r="U517" s="7">
        <v>1.0</v>
      </c>
      <c r="V517" s="7">
        <v>0.0</v>
      </c>
      <c r="W517" s="8" t="s">
        <v>1020</v>
      </c>
      <c r="X517" s="8" t="s">
        <v>1030</v>
      </c>
      <c r="Y517" s="8">
        <v>1.0</v>
      </c>
      <c r="Z517" s="8">
        <v>0.0</v>
      </c>
      <c r="AA517" s="8">
        <v>0.0</v>
      </c>
      <c r="AB517" s="8" t="s">
        <v>87</v>
      </c>
      <c r="AC517" s="8" t="s">
        <v>88</v>
      </c>
      <c r="AD517" s="8"/>
      <c r="AE517" s="9" t="str">
        <f t="shared" si="1"/>
        <v>Manual</v>
      </c>
      <c r="AF517" s="9">
        <f t="shared" si="2"/>
        <v>1</v>
      </c>
      <c r="AG517" s="9">
        <f t="shared" si="3"/>
        <v>0</v>
      </c>
      <c r="AH517" s="9">
        <f t="shared" si="4"/>
        <v>0</v>
      </c>
      <c r="AI517" s="7">
        <v>141.0</v>
      </c>
      <c r="AJ517" s="7" t="s">
        <v>1388</v>
      </c>
    </row>
    <row r="518" ht="15.75" customHeight="1">
      <c r="A518" s="7">
        <v>1453.0</v>
      </c>
      <c r="B518" s="7" t="s">
        <v>1399</v>
      </c>
      <c r="C518" s="7" t="s">
        <v>844</v>
      </c>
      <c r="D518" s="7" t="s">
        <v>48</v>
      </c>
      <c r="E518" s="7" t="s">
        <v>80</v>
      </c>
      <c r="F518" s="7">
        <v>1.0</v>
      </c>
      <c r="G518" s="7" t="s">
        <v>49</v>
      </c>
      <c r="H518" s="7" t="s">
        <v>1400</v>
      </c>
      <c r="I518" s="7" t="s">
        <v>1401</v>
      </c>
      <c r="J518" s="7" t="s">
        <v>1400</v>
      </c>
      <c r="K518" s="7" t="s">
        <v>1401</v>
      </c>
      <c r="L518" s="7" t="s">
        <v>1402</v>
      </c>
      <c r="M518" s="7" t="s">
        <v>1403</v>
      </c>
      <c r="N518" s="7" t="s">
        <v>1404</v>
      </c>
      <c r="P518" s="7" t="s">
        <v>1405</v>
      </c>
      <c r="Q518" s="7" t="s">
        <v>99</v>
      </c>
      <c r="R518" s="7" t="s">
        <v>85</v>
      </c>
      <c r="S518" s="7" t="s">
        <v>86</v>
      </c>
      <c r="T518" s="7">
        <v>1.0</v>
      </c>
      <c r="U518" s="7">
        <v>1.0</v>
      </c>
      <c r="V518" s="7">
        <v>0.0</v>
      </c>
      <c r="W518" s="8" t="s">
        <v>1400</v>
      </c>
      <c r="X518" s="8" t="s">
        <v>1401</v>
      </c>
      <c r="Y518" s="8">
        <v>1.0</v>
      </c>
      <c r="Z518" s="8">
        <v>0.0</v>
      </c>
      <c r="AA518" s="8">
        <v>0.0</v>
      </c>
      <c r="AB518" s="8" t="s">
        <v>87</v>
      </c>
      <c r="AC518" s="8" t="s">
        <v>88</v>
      </c>
      <c r="AD518" s="8"/>
      <c r="AE518" s="9" t="str">
        <f t="shared" si="1"/>
        <v>Manual</v>
      </c>
      <c r="AF518" s="9">
        <f t="shared" si="2"/>
        <v>1</v>
      </c>
      <c r="AG518" s="9">
        <f t="shared" si="3"/>
        <v>0</v>
      </c>
      <c r="AH518" s="9">
        <f t="shared" si="4"/>
        <v>0</v>
      </c>
      <c r="AI518" s="7">
        <v>143.0</v>
      </c>
      <c r="AJ518" s="7" t="s">
        <v>1406</v>
      </c>
    </row>
    <row r="519" ht="15.75" customHeight="1">
      <c r="A519" s="7">
        <v>1454.0</v>
      </c>
      <c r="B519" s="7" t="s">
        <v>1399</v>
      </c>
      <c r="C519" s="7" t="s">
        <v>844</v>
      </c>
      <c r="D519" s="7" t="s">
        <v>48</v>
      </c>
      <c r="E519" s="7" t="s">
        <v>80</v>
      </c>
      <c r="F519" s="7">
        <v>1.0</v>
      </c>
      <c r="G519" s="7" t="s">
        <v>95</v>
      </c>
      <c r="H519" s="7" t="s">
        <v>185</v>
      </c>
      <c r="I519" s="7" t="s">
        <v>1407</v>
      </c>
      <c r="J519" s="7" t="s">
        <v>185</v>
      </c>
      <c r="K519" s="7" t="s">
        <v>1407</v>
      </c>
      <c r="L519" s="7" t="s">
        <v>187</v>
      </c>
      <c r="M519" s="7" t="s">
        <v>1408</v>
      </c>
      <c r="O519" s="7" t="s">
        <v>185</v>
      </c>
      <c r="P519" s="7" t="s">
        <v>1407</v>
      </c>
      <c r="R519" s="7" t="s">
        <v>85</v>
      </c>
      <c r="S519" s="7" t="s">
        <v>96</v>
      </c>
      <c r="T519" s="7">
        <v>0.0</v>
      </c>
      <c r="U519" s="7">
        <v>1.0</v>
      </c>
      <c r="V519" s="7">
        <v>1.0</v>
      </c>
      <c r="W519" s="8" t="s">
        <v>185</v>
      </c>
      <c r="X519" s="8" t="s">
        <v>1407</v>
      </c>
      <c r="Y519" s="8">
        <v>1.0</v>
      </c>
      <c r="Z519" s="8">
        <v>0.0</v>
      </c>
      <c r="AA519" s="8">
        <v>0.0</v>
      </c>
      <c r="AB519" s="8" t="s">
        <v>87</v>
      </c>
      <c r="AC519" s="8" t="s">
        <v>88</v>
      </c>
      <c r="AD519" s="8"/>
      <c r="AE519" s="9" t="str">
        <f t="shared" si="1"/>
        <v>Manual</v>
      </c>
      <c r="AF519" s="9">
        <f t="shared" si="2"/>
        <v>1</v>
      </c>
      <c r="AG519" s="9">
        <f t="shared" si="3"/>
        <v>0</v>
      </c>
      <c r="AH519" s="9">
        <f t="shared" si="4"/>
        <v>0</v>
      </c>
      <c r="AI519" s="7">
        <v>143.0</v>
      </c>
      <c r="AJ519" s="7" t="s">
        <v>1409</v>
      </c>
    </row>
    <row r="520" ht="15.75" customHeight="1">
      <c r="A520" s="7">
        <v>1461.0</v>
      </c>
      <c r="B520" s="7" t="s">
        <v>1399</v>
      </c>
      <c r="C520" s="7" t="s">
        <v>844</v>
      </c>
      <c r="D520" s="7" t="s">
        <v>115</v>
      </c>
      <c r="E520" s="7" t="s">
        <v>80</v>
      </c>
      <c r="F520" s="7">
        <v>1.0</v>
      </c>
      <c r="G520" s="7" t="s">
        <v>49</v>
      </c>
      <c r="H520" s="7" t="s">
        <v>1400</v>
      </c>
      <c r="I520" s="7" t="s">
        <v>1405</v>
      </c>
      <c r="J520" s="7" t="s">
        <v>1400</v>
      </c>
      <c r="K520" s="7" t="s">
        <v>1405</v>
      </c>
      <c r="L520" s="7" t="s">
        <v>1402</v>
      </c>
      <c r="M520" s="7" t="s">
        <v>1410</v>
      </c>
      <c r="O520" s="7" t="s">
        <v>1400</v>
      </c>
      <c r="P520" s="7" t="s">
        <v>1405</v>
      </c>
      <c r="R520" s="7" t="s">
        <v>85</v>
      </c>
      <c r="S520" s="7" t="s">
        <v>96</v>
      </c>
      <c r="T520" s="7">
        <v>0.0</v>
      </c>
      <c r="U520" s="7">
        <v>1.0</v>
      </c>
      <c r="V520" s="7">
        <v>1.0</v>
      </c>
      <c r="W520" s="8" t="s">
        <v>1400</v>
      </c>
      <c r="X520" s="8" t="s">
        <v>1405</v>
      </c>
      <c r="Y520" s="8">
        <v>1.0</v>
      </c>
      <c r="Z520" s="8">
        <v>0.0</v>
      </c>
      <c r="AA520" s="8">
        <v>0.0</v>
      </c>
      <c r="AB520" s="8" t="s">
        <v>87</v>
      </c>
      <c r="AC520" s="8" t="s">
        <v>88</v>
      </c>
      <c r="AD520" s="8"/>
      <c r="AE520" s="9" t="str">
        <f t="shared" si="1"/>
        <v>Manual</v>
      </c>
      <c r="AF520" s="9">
        <f t="shared" si="2"/>
        <v>1</v>
      </c>
      <c r="AG520" s="9">
        <f t="shared" si="3"/>
        <v>0</v>
      </c>
      <c r="AH520" s="9">
        <f t="shared" si="4"/>
        <v>0</v>
      </c>
      <c r="AI520" s="7">
        <v>143.0</v>
      </c>
      <c r="AJ520" s="7" t="s">
        <v>1406</v>
      </c>
    </row>
    <row r="521" ht="15.75" customHeight="1">
      <c r="A521" s="7">
        <v>1462.0</v>
      </c>
      <c r="B521" s="7" t="s">
        <v>1399</v>
      </c>
      <c r="C521" s="7" t="s">
        <v>844</v>
      </c>
      <c r="D521" s="7" t="s">
        <v>115</v>
      </c>
      <c r="E521" s="7" t="s">
        <v>80</v>
      </c>
      <c r="F521" s="7">
        <v>1.0</v>
      </c>
      <c r="G521" s="7" t="s">
        <v>95</v>
      </c>
      <c r="H521" s="7" t="s">
        <v>185</v>
      </c>
      <c r="I521" s="7" t="s">
        <v>564</v>
      </c>
      <c r="J521" s="7" t="s">
        <v>185</v>
      </c>
      <c r="K521" s="7" t="s">
        <v>564</v>
      </c>
      <c r="L521" s="7" t="s">
        <v>187</v>
      </c>
      <c r="M521" s="7" t="s">
        <v>565</v>
      </c>
      <c r="O521" s="7" t="s">
        <v>185</v>
      </c>
      <c r="P521" s="7" t="s">
        <v>564</v>
      </c>
      <c r="R521" s="7" t="s">
        <v>85</v>
      </c>
      <c r="S521" s="7" t="s">
        <v>96</v>
      </c>
      <c r="T521" s="7">
        <v>0.0</v>
      </c>
      <c r="U521" s="7">
        <v>1.0</v>
      </c>
      <c r="V521" s="7">
        <v>1.0</v>
      </c>
      <c r="W521" s="8" t="s">
        <v>185</v>
      </c>
      <c r="X521" s="8" t="s">
        <v>564</v>
      </c>
      <c r="Y521" s="8"/>
      <c r="Z521" s="8"/>
      <c r="AA521" s="8"/>
      <c r="AB521" s="8" t="s">
        <v>87</v>
      </c>
      <c r="AC521" s="8" t="s">
        <v>88</v>
      </c>
      <c r="AD521" s="8"/>
      <c r="AE521" s="9" t="str">
        <f t="shared" si="1"/>
        <v>Auto</v>
      </c>
      <c r="AF521" s="9">
        <f t="shared" si="2"/>
        <v>0</v>
      </c>
      <c r="AG521" s="9">
        <f t="shared" si="3"/>
        <v>1</v>
      </c>
      <c r="AH521" s="9">
        <f t="shared" si="4"/>
        <v>1</v>
      </c>
      <c r="AI521" s="7">
        <v>143.0</v>
      </c>
      <c r="AJ521" s="7" t="s">
        <v>1409</v>
      </c>
    </row>
    <row r="522" ht="15.75" customHeight="1">
      <c r="A522" s="7">
        <v>1465.0</v>
      </c>
      <c r="B522" s="7" t="s">
        <v>1411</v>
      </c>
      <c r="C522" s="7" t="s">
        <v>844</v>
      </c>
      <c r="D522" s="7" t="s">
        <v>48</v>
      </c>
      <c r="E522" s="7" t="s">
        <v>80</v>
      </c>
      <c r="F522" s="7">
        <v>1.0</v>
      </c>
      <c r="G522" s="7" t="s">
        <v>49</v>
      </c>
      <c r="H522" s="7" t="s">
        <v>1412</v>
      </c>
      <c r="I522" s="7" t="s">
        <v>1413</v>
      </c>
      <c r="J522" s="7" t="s">
        <v>1412</v>
      </c>
      <c r="K522" s="7" t="s">
        <v>1413</v>
      </c>
      <c r="L522" s="7" t="s">
        <v>1414</v>
      </c>
      <c r="M522" s="7" t="s">
        <v>1415</v>
      </c>
      <c r="O522" s="7" t="s">
        <v>1412</v>
      </c>
      <c r="P522" s="7" t="s">
        <v>1413</v>
      </c>
      <c r="R522" s="7" t="s">
        <v>85</v>
      </c>
      <c r="S522" s="7" t="s">
        <v>96</v>
      </c>
      <c r="T522" s="7">
        <v>0.0</v>
      </c>
      <c r="U522" s="7">
        <v>1.0</v>
      </c>
      <c r="V522" s="7">
        <v>1.0</v>
      </c>
      <c r="W522" s="8" t="s">
        <v>1412</v>
      </c>
      <c r="X522" s="8" t="s">
        <v>1413</v>
      </c>
      <c r="Y522" s="8"/>
      <c r="Z522" s="8"/>
      <c r="AA522" s="8"/>
      <c r="AB522" s="8" t="s">
        <v>87</v>
      </c>
      <c r="AC522" s="8" t="s">
        <v>88</v>
      </c>
      <c r="AD522" s="8"/>
      <c r="AE522" s="9" t="str">
        <f t="shared" si="1"/>
        <v>Auto</v>
      </c>
      <c r="AF522" s="9">
        <f t="shared" si="2"/>
        <v>0</v>
      </c>
      <c r="AG522" s="9">
        <f t="shared" si="3"/>
        <v>1</v>
      </c>
      <c r="AH522" s="9">
        <f t="shared" si="4"/>
        <v>1</v>
      </c>
      <c r="AI522" s="7">
        <v>144.0</v>
      </c>
      <c r="AJ522" s="7" t="s">
        <v>1418</v>
      </c>
    </row>
    <row r="523" ht="15.75" customHeight="1">
      <c r="A523" s="7">
        <v>1466.0</v>
      </c>
      <c r="B523" s="7" t="s">
        <v>1411</v>
      </c>
      <c r="C523" s="7" t="s">
        <v>844</v>
      </c>
      <c r="D523" s="7" t="s">
        <v>48</v>
      </c>
      <c r="E523" s="7" t="s">
        <v>80</v>
      </c>
      <c r="F523" s="7">
        <v>1.0</v>
      </c>
      <c r="G523" s="7" t="s">
        <v>95</v>
      </c>
      <c r="H523" s="7" t="s">
        <v>1419</v>
      </c>
      <c r="I523" s="7" t="s">
        <v>1420</v>
      </c>
      <c r="J523" s="7" t="s">
        <v>1419</v>
      </c>
      <c r="K523" s="7" t="s">
        <v>1420</v>
      </c>
      <c r="L523" s="7" t="s">
        <v>1421</v>
      </c>
      <c r="M523" s="7" t="s">
        <v>1422</v>
      </c>
      <c r="O523" s="7" t="s">
        <v>1419</v>
      </c>
      <c r="P523" s="7" t="s">
        <v>1420</v>
      </c>
      <c r="R523" s="7" t="s">
        <v>85</v>
      </c>
      <c r="S523" s="7" t="s">
        <v>96</v>
      </c>
      <c r="T523" s="7">
        <v>0.0</v>
      </c>
      <c r="U523" s="7">
        <v>1.0</v>
      </c>
      <c r="V523" s="7">
        <v>1.0</v>
      </c>
      <c r="W523" s="8" t="s">
        <v>1419</v>
      </c>
      <c r="X523" s="8" t="s">
        <v>1420</v>
      </c>
      <c r="Y523" s="8">
        <v>1.0</v>
      </c>
      <c r="Z523" s="8">
        <v>0.0</v>
      </c>
      <c r="AA523" s="8">
        <v>0.0</v>
      </c>
      <c r="AB523" s="8" t="s">
        <v>87</v>
      </c>
      <c r="AC523" s="8" t="s">
        <v>88</v>
      </c>
      <c r="AD523" s="8"/>
      <c r="AE523" s="9" t="str">
        <f t="shared" si="1"/>
        <v>Manual</v>
      </c>
      <c r="AF523" s="9">
        <f t="shared" si="2"/>
        <v>1</v>
      </c>
      <c r="AG523" s="9">
        <f t="shared" si="3"/>
        <v>0</v>
      </c>
      <c r="AH523" s="9">
        <f t="shared" si="4"/>
        <v>0</v>
      </c>
      <c r="AI523" s="7">
        <v>144.0</v>
      </c>
      <c r="AJ523" s="7" t="s">
        <v>1423</v>
      </c>
    </row>
    <row r="524" ht="15.75" customHeight="1">
      <c r="A524" s="7">
        <v>1467.0</v>
      </c>
      <c r="B524" s="7" t="s">
        <v>1411</v>
      </c>
      <c r="C524" s="7" t="s">
        <v>844</v>
      </c>
      <c r="D524" s="7" t="s">
        <v>48</v>
      </c>
      <c r="E524" s="7" t="s">
        <v>80</v>
      </c>
      <c r="F524" s="7">
        <v>1.0</v>
      </c>
      <c r="G524" s="7" t="s">
        <v>90</v>
      </c>
      <c r="H524" s="7" t="s">
        <v>1039</v>
      </c>
      <c r="I524" s="7" t="s">
        <v>1424</v>
      </c>
      <c r="J524" s="7" t="s">
        <v>1039</v>
      </c>
      <c r="K524" s="7" t="s">
        <v>1424</v>
      </c>
      <c r="L524" s="7" t="s">
        <v>1039</v>
      </c>
      <c r="M524" s="7" t="s">
        <v>1425</v>
      </c>
      <c r="N524" s="7" t="s">
        <v>1426</v>
      </c>
      <c r="P524" s="7" t="s">
        <v>559</v>
      </c>
      <c r="Q524" s="7" t="s">
        <v>126</v>
      </c>
      <c r="R524" s="7" t="s">
        <v>85</v>
      </c>
      <c r="S524" s="7" t="s">
        <v>86</v>
      </c>
      <c r="T524" s="7">
        <v>1.0</v>
      </c>
      <c r="U524" s="7">
        <v>1.0</v>
      </c>
      <c r="V524" s="7">
        <v>0.0</v>
      </c>
      <c r="W524" s="8" t="s">
        <v>1039</v>
      </c>
      <c r="X524" s="8" t="s">
        <v>1424</v>
      </c>
      <c r="Y524" s="8">
        <v>1.0</v>
      </c>
      <c r="Z524" s="8">
        <v>0.0</v>
      </c>
      <c r="AA524" s="8">
        <v>0.0</v>
      </c>
      <c r="AB524" s="8" t="s">
        <v>87</v>
      </c>
      <c r="AC524" s="8" t="s">
        <v>88</v>
      </c>
      <c r="AD524" s="8"/>
      <c r="AE524" s="9" t="str">
        <f t="shared" si="1"/>
        <v>Manual</v>
      </c>
      <c r="AF524" s="9">
        <f t="shared" si="2"/>
        <v>1</v>
      </c>
      <c r="AG524" s="9">
        <f t="shared" si="3"/>
        <v>0</v>
      </c>
      <c r="AH524" s="9">
        <f t="shared" si="4"/>
        <v>0</v>
      </c>
      <c r="AI524" s="7">
        <v>144.0</v>
      </c>
      <c r="AJ524" s="7" t="s">
        <v>1430</v>
      </c>
    </row>
    <row r="525" ht="15.75" customHeight="1">
      <c r="A525" s="7">
        <v>1468.0</v>
      </c>
      <c r="B525" s="7" t="s">
        <v>1411</v>
      </c>
      <c r="C525" s="7" t="s">
        <v>844</v>
      </c>
      <c r="D525" s="7" t="s">
        <v>48</v>
      </c>
      <c r="E525" s="7" t="s">
        <v>80</v>
      </c>
      <c r="F525" s="7">
        <v>1.0</v>
      </c>
      <c r="G525" s="7" t="s">
        <v>105</v>
      </c>
      <c r="H525" s="7" t="s">
        <v>1431</v>
      </c>
      <c r="I525" s="7" t="s">
        <v>1432</v>
      </c>
      <c r="J525" s="7" t="s">
        <v>1431</v>
      </c>
      <c r="K525" s="7" t="s">
        <v>1432</v>
      </c>
      <c r="L525" s="7" t="s">
        <v>1431</v>
      </c>
      <c r="M525" s="7" t="s">
        <v>1433</v>
      </c>
      <c r="O525" s="7" t="s">
        <v>1431</v>
      </c>
      <c r="P525" s="7" t="s">
        <v>1432</v>
      </c>
      <c r="R525" s="7" t="s">
        <v>85</v>
      </c>
      <c r="S525" s="7" t="s">
        <v>86</v>
      </c>
      <c r="T525" s="7">
        <v>0.0</v>
      </c>
      <c r="U525" s="7">
        <v>2.0</v>
      </c>
      <c r="V525" s="7">
        <v>1.0</v>
      </c>
      <c r="W525" s="8" t="s">
        <v>1431</v>
      </c>
      <c r="X525" s="8" t="s">
        <v>1432</v>
      </c>
      <c r="Y525" s="8">
        <v>1.0</v>
      </c>
      <c r="Z525" s="8">
        <v>0.0</v>
      </c>
      <c r="AA525" s="8">
        <v>0.0</v>
      </c>
      <c r="AB525" s="8" t="s">
        <v>87</v>
      </c>
      <c r="AC525" s="8" t="s">
        <v>88</v>
      </c>
      <c r="AD525" s="8"/>
      <c r="AE525" s="9" t="str">
        <f t="shared" si="1"/>
        <v>Manual</v>
      </c>
      <c r="AF525" s="9">
        <f t="shared" si="2"/>
        <v>1</v>
      </c>
      <c r="AG525" s="9">
        <f t="shared" si="3"/>
        <v>0</v>
      </c>
      <c r="AH525" s="9">
        <f t="shared" si="4"/>
        <v>0</v>
      </c>
      <c r="AI525" s="7">
        <v>144.0</v>
      </c>
      <c r="AJ525" s="7" t="s">
        <v>1434</v>
      </c>
    </row>
    <row r="526" ht="15.75" customHeight="1">
      <c r="A526" s="7">
        <v>1469.0</v>
      </c>
      <c r="B526" s="7" t="s">
        <v>1411</v>
      </c>
      <c r="C526" s="7" t="s">
        <v>844</v>
      </c>
      <c r="D526" s="7" t="s">
        <v>102</v>
      </c>
      <c r="E526" s="7" t="s">
        <v>80</v>
      </c>
      <c r="F526" s="7">
        <v>1.0</v>
      </c>
      <c r="G526" s="7" t="s">
        <v>49</v>
      </c>
      <c r="H526" s="7" t="s">
        <v>1412</v>
      </c>
      <c r="J526" s="7" t="s">
        <v>1412</v>
      </c>
      <c r="L526" s="7" t="s">
        <v>1414</v>
      </c>
      <c r="O526" s="7" t="s">
        <v>1412</v>
      </c>
      <c r="R526" s="7" t="s">
        <v>85</v>
      </c>
      <c r="S526" s="7" t="s">
        <v>96</v>
      </c>
      <c r="T526" s="7">
        <v>0.0</v>
      </c>
      <c r="U526" s="7">
        <v>0.0</v>
      </c>
      <c r="V526" s="7">
        <v>1.0</v>
      </c>
      <c r="W526" s="8" t="s">
        <v>1412</v>
      </c>
      <c r="X526" s="8"/>
      <c r="Y526" s="8"/>
      <c r="Z526" s="8"/>
      <c r="AA526" s="8"/>
      <c r="AB526" s="8" t="s">
        <v>87</v>
      </c>
      <c r="AC526" s="8" t="s">
        <v>88</v>
      </c>
      <c r="AD526" s="8"/>
      <c r="AE526" s="9" t="str">
        <f t="shared" si="1"/>
        <v>Auto</v>
      </c>
      <c r="AF526" s="9">
        <f t="shared" si="2"/>
        <v>0</v>
      </c>
      <c r="AG526" s="9">
        <f t="shared" si="3"/>
        <v>0</v>
      </c>
      <c r="AH526" s="9">
        <f t="shared" si="4"/>
        <v>1</v>
      </c>
      <c r="AI526" s="7">
        <v>144.0</v>
      </c>
      <c r="AJ526" s="7" t="s">
        <v>1418</v>
      </c>
    </row>
    <row r="527" ht="15.75" customHeight="1">
      <c r="A527" s="7">
        <v>1470.0</v>
      </c>
      <c r="B527" s="7" t="s">
        <v>1411</v>
      </c>
      <c r="C527" s="7" t="s">
        <v>844</v>
      </c>
      <c r="D527" s="7" t="s">
        <v>102</v>
      </c>
      <c r="E527" s="7" t="s">
        <v>80</v>
      </c>
      <c r="F527" s="7">
        <v>1.0</v>
      </c>
      <c r="G527" s="7" t="s">
        <v>95</v>
      </c>
      <c r="H527" s="7" t="s">
        <v>1419</v>
      </c>
      <c r="I527" s="7" t="s">
        <v>1435</v>
      </c>
      <c r="J527" s="7" t="s">
        <v>1419</v>
      </c>
      <c r="K527" s="7" t="s">
        <v>1435</v>
      </c>
      <c r="L527" s="7" t="s">
        <v>1421</v>
      </c>
      <c r="M527" s="7" t="s">
        <v>1436</v>
      </c>
      <c r="O527" s="7" t="s">
        <v>1419</v>
      </c>
      <c r="P527" s="7" t="s">
        <v>1435</v>
      </c>
      <c r="R527" s="7" t="s">
        <v>85</v>
      </c>
      <c r="S527" s="7" t="s">
        <v>96</v>
      </c>
      <c r="T527" s="7">
        <v>0.0</v>
      </c>
      <c r="U527" s="7">
        <v>1.0</v>
      </c>
      <c r="V527" s="7">
        <v>1.0</v>
      </c>
      <c r="W527" s="8" t="s">
        <v>1419</v>
      </c>
      <c r="X527" s="8" t="s">
        <v>1435</v>
      </c>
      <c r="Y527" s="8"/>
      <c r="Z527" s="8"/>
      <c r="AA527" s="8"/>
      <c r="AB527" s="8" t="s">
        <v>87</v>
      </c>
      <c r="AC527" s="8" t="s">
        <v>88</v>
      </c>
      <c r="AD527" s="8"/>
      <c r="AE527" s="9" t="str">
        <f t="shared" si="1"/>
        <v>Auto</v>
      </c>
      <c r="AF527" s="9">
        <f t="shared" si="2"/>
        <v>0</v>
      </c>
      <c r="AG527" s="9">
        <f t="shared" si="3"/>
        <v>1</v>
      </c>
      <c r="AH527" s="9">
        <f t="shared" si="4"/>
        <v>1</v>
      </c>
      <c r="AI527" s="7">
        <v>144.0</v>
      </c>
      <c r="AJ527" s="7" t="s">
        <v>1423</v>
      </c>
    </row>
    <row r="528" ht="15.75" customHeight="1">
      <c r="A528" s="7">
        <v>1472.0</v>
      </c>
      <c r="B528" s="7" t="s">
        <v>1411</v>
      </c>
      <c r="C528" s="7" t="s">
        <v>844</v>
      </c>
      <c r="D528" s="7" t="s">
        <v>102</v>
      </c>
      <c r="E528" s="7" t="s">
        <v>80</v>
      </c>
      <c r="F528" s="7">
        <v>1.0</v>
      </c>
      <c r="G528" s="7" t="s">
        <v>105</v>
      </c>
      <c r="H528" s="7" t="s">
        <v>1431</v>
      </c>
      <c r="I528" s="7" t="s">
        <v>1437</v>
      </c>
      <c r="J528" s="7" t="s">
        <v>1431</v>
      </c>
      <c r="K528" s="7" t="s">
        <v>1437</v>
      </c>
      <c r="L528" s="7" t="s">
        <v>1431</v>
      </c>
      <c r="M528" s="7" t="s">
        <v>1437</v>
      </c>
      <c r="O528" s="7" t="s">
        <v>1431</v>
      </c>
      <c r="P528" s="7" t="s">
        <v>1437</v>
      </c>
      <c r="R528" s="7" t="s">
        <v>85</v>
      </c>
      <c r="S528" s="7" t="s">
        <v>96</v>
      </c>
      <c r="T528" s="7">
        <v>0.0</v>
      </c>
      <c r="U528" s="7">
        <v>1.0</v>
      </c>
      <c r="V528" s="7">
        <v>1.0</v>
      </c>
      <c r="W528" s="8" t="s">
        <v>1431</v>
      </c>
      <c r="X528" s="8" t="s">
        <v>1437</v>
      </c>
      <c r="Y528" s="8">
        <v>1.0</v>
      </c>
      <c r="Z528" s="8">
        <v>0.0</v>
      </c>
      <c r="AA528" s="8">
        <v>0.0</v>
      </c>
      <c r="AB528" s="8" t="s">
        <v>87</v>
      </c>
      <c r="AC528" s="8" t="s">
        <v>88</v>
      </c>
      <c r="AD528" s="8"/>
      <c r="AE528" s="9" t="str">
        <f t="shared" si="1"/>
        <v>Manual</v>
      </c>
      <c r="AF528" s="9">
        <f t="shared" si="2"/>
        <v>1</v>
      </c>
      <c r="AG528" s="9">
        <f t="shared" si="3"/>
        <v>0</v>
      </c>
      <c r="AH528" s="9">
        <f t="shared" si="4"/>
        <v>0</v>
      </c>
      <c r="AI528" s="7">
        <v>144.0</v>
      </c>
      <c r="AJ528" s="7" t="s">
        <v>1434</v>
      </c>
    </row>
    <row r="529" ht="15.75" customHeight="1">
      <c r="A529" s="7">
        <v>1474.0</v>
      </c>
      <c r="B529" s="7" t="s">
        <v>1411</v>
      </c>
      <c r="C529" s="7" t="s">
        <v>844</v>
      </c>
      <c r="D529" s="7" t="s">
        <v>115</v>
      </c>
      <c r="E529" s="7" t="s">
        <v>80</v>
      </c>
      <c r="F529" s="7">
        <v>1.0</v>
      </c>
      <c r="G529" s="7" t="s">
        <v>95</v>
      </c>
      <c r="H529" s="7" t="s">
        <v>1419</v>
      </c>
      <c r="J529" s="7" t="s">
        <v>1419</v>
      </c>
      <c r="L529" s="7" t="s">
        <v>1421</v>
      </c>
      <c r="O529" s="7" t="s">
        <v>1419</v>
      </c>
      <c r="R529" s="7" t="s">
        <v>85</v>
      </c>
      <c r="S529" s="7" t="s">
        <v>96</v>
      </c>
      <c r="T529" s="7">
        <v>0.0</v>
      </c>
      <c r="U529" s="7">
        <v>0.0</v>
      </c>
      <c r="V529" s="7">
        <v>1.0</v>
      </c>
      <c r="W529" s="8" t="s">
        <v>1419</v>
      </c>
      <c r="X529" s="8"/>
      <c r="Y529" s="8"/>
      <c r="Z529" s="8"/>
      <c r="AA529" s="8"/>
      <c r="AB529" s="8" t="s">
        <v>87</v>
      </c>
      <c r="AC529" s="8" t="s">
        <v>88</v>
      </c>
      <c r="AD529" s="8"/>
      <c r="AE529" s="9" t="str">
        <f t="shared" si="1"/>
        <v>Auto</v>
      </c>
      <c r="AF529" s="9">
        <f t="shared" si="2"/>
        <v>0</v>
      </c>
      <c r="AG529" s="9">
        <f t="shared" si="3"/>
        <v>0</v>
      </c>
      <c r="AH529" s="9">
        <f t="shared" si="4"/>
        <v>1</v>
      </c>
      <c r="AI529" s="7">
        <v>144.0</v>
      </c>
      <c r="AJ529" s="7" t="s">
        <v>1423</v>
      </c>
    </row>
    <row r="530" ht="15.75" customHeight="1">
      <c r="A530" s="7">
        <v>1475.0</v>
      </c>
      <c r="B530" s="7" t="s">
        <v>1411</v>
      </c>
      <c r="C530" s="7" t="s">
        <v>844</v>
      </c>
      <c r="D530" s="7" t="s">
        <v>115</v>
      </c>
      <c r="E530" s="7" t="s">
        <v>80</v>
      </c>
      <c r="F530" s="7">
        <v>1.0</v>
      </c>
      <c r="G530" s="7" t="s">
        <v>90</v>
      </c>
      <c r="H530" s="7" t="s">
        <v>1039</v>
      </c>
      <c r="I530" s="7" t="s">
        <v>559</v>
      </c>
      <c r="J530" s="7" t="s">
        <v>1039</v>
      </c>
      <c r="K530" s="7" t="s">
        <v>559</v>
      </c>
      <c r="L530" s="7" t="s">
        <v>1039</v>
      </c>
      <c r="M530" s="7" t="s">
        <v>560</v>
      </c>
      <c r="O530" s="7" t="s">
        <v>1039</v>
      </c>
      <c r="P530" s="7" t="s">
        <v>559</v>
      </c>
      <c r="R530" s="7" t="s">
        <v>85</v>
      </c>
      <c r="S530" s="7" t="s">
        <v>96</v>
      </c>
      <c r="T530" s="7">
        <v>0.0</v>
      </c>
      <c r="U530" s="7">
        <v>1.0</v>
      </c>
      <c r="V530" s="7">
        <v>1.0</v>
      </c>
      <c r="W530" s="8" t="s">
        <v>1039</v>
      </c>
      <c r="X530" s="8" t="s">
        <v>559</v>
      </c>
      <c r="Y530" s="8"/>
      <c r="Z530" s="8"/>
      <c r="AA530" s="8"/>
      <c r="AB530" s="8" t="s">
        <v>87</v>
      </c>
      <c r="AC530" s="8" t="s">
        <v>88</v>
      </c>
      <c r="AD530" s="8"/>
      <c r="AE530" s="9" t="str">
        <f t="shared" si="1"/>
        <v>Auto</v>
      </c>
      <c r="AF530" s="9">
        <f t="shared" si="2"/>
        <v>0</v>
      </c>
      <c r="AG530" s="9">
        <f t="shared" si="3"/>
        <v>1</v>
      </c>
      <c r="AH530" s="9">
        <f t="shared" si="4"/>
        <v>1</v>
      </c>
      <c r="AI530" s="7">
        <v>144.0</v>
      </c>
      <c r="AJ530" s="7" t="s">
        <v>1430</v>
      </c>
    </row>
    <row r="531" ht="15.75" customHeight="1">
      <c r="A531" s="7">
        <v>1476.0</v>
      </c>
      <c r="B531" s="7" t="s">
        <v>1411</v>
      </c>
      <c r="C531" s="7" t="s">
        <v>844</v>
      </c>
      <c r="D531" s="7" t="s">
        <v>115</v>
      </c>
      <c r="E531" s="7" t="s">
        <v>80</v>
      </c>
      <c r="F531" s="7">
        <v>1.0</v>
      </c>
      <c r="G531" s="7" t="s">
        <v>105</v>
      </c>
      <c r="H531" s="7" t="s">
        <v>1431</v>
      </c>
      <c r="I531" s="7" t="s">
        <v>1443</v>
      </c>
      <c r="J531" s="7" t="s">
        <v>1431</v>
      </c>
      <c r="K531" s="7" t="s">
        <v>1443</v>
      </c>
      <c r="L531" s="7" t="s">
        <v>1431</v>
      </c>
      <c r="M531" s="7" t="s">
        <v>1444</v>
      </c>
      <c r="O531" s="7" t="s">
        <v>1431</v>
      </c>
      <c r="P531" s="7" t="s">
        <v>1443</v>
      </c>
      <c r="R531" s="7" t="s">
        <v>85</v>
      </c>
      <c r="S531" s="7" t="s">
        <v>96</v>
      </c>
      <c r="T531" s="7">
        <v>0.0</v>
      </c>
      <c r="U531" s="7">
        <v>1.0</v>
      </c>
      <c r="V531" s="7">
        <v>1.0</v>
      </c>
      <c r="W531" s="8" t="s">
        <v>1431</v>
      </c>
      <c r="X531" s="8" t="s">
        <v>1443</v>
      </c>
      <c r="Y531" s="8"/>
      <c r="Z531" s="8"/>
      <c r="AA531" s="8"/>
      <c r="AB531" s="8" t="s">
        <v>87</v>
      </c>
      <c r="AC531" s="8" t="s">
        <v>88</v>
      </c>
      <c r="AD531" s="8"/>
      <c r="AE531" s="9" t="str">
        <f t="shared" si="1"/>
        <v>Auto</v>
      </c>
      <c r="AF531" s="9">
        <f t="shared" si="2"/>
        <v>0</v>
      </c>
      <c r="AG531" s="9">
        <f t="shared" si="3"/>
        <v>1</v>
      </c>
      <c r="AH531" s="9">
        <f t="shared" si="4"/>
        <v>1</v>
      </c>
      <c r="AI531" s="7">
        <v>144.0</v>
      </c>
      <c r="AJ531" s="7" t="s">
        <v>1434</v>
      </c>
    </row>
    <row r="532" ht="15.75" customHeight="1">
      <c r="A532" s="7">
        <v>1481.0</v>
      </c>
      <c r="B532" s="7" t="s">
        <v>1445</v>
      </c>
      <c r="C532" s="7" t="s">
        <v>844</v>
      </c>
      <c r="D532" s="7" t="s">
        <v>102</v>
      </c>
      <c r="E532" s="7" t="s">
        <v>80</v>
      </c>
      <c r="F532" s="7">
        <v>1.0</v>
      </c>
      <c r="G532" s="7" t="s">
        <v>49</v>
      </c>
      <c r="H532" s="7" t="s">
        <v>1446</v>
      </c>
      <c r="J532" s="7" t="s">
        <v>1446</v>
      </c>
      <c r="L532" s="7" t="s">
        <v>1447</v>
      </c>
      <c r="O532" s="7" t="s">
        <v>1446</v>
      </c>
      <c r="R532" s="7" t="s">
        <v>85</v>
      </c>
      <c r="S532" s="7" t="s">
        <v>96</v>
      </c>
      <c r="T532" s="7">
        <v>0.0</v>
      </c>
      <c r="U532" s="7">
        <v>0.0</v>
      </c>
      <c r="V532" s="7">
        <v>1.0</v>
      </c>
      <c r="W532" s="8" t="s">
        <v>1446</v>
      </c>
      <c r="X532" s="8"/>
      <c r="Y532" s="8"/>
      <c r="Z532" s="8"/>
      <c r="AA532" s="8"/>
      <c r="AB532" s="8" t="s">
        <v>87</v>
      </c>
      <c r="AC532" s="8" t="s">
        <v>88</v>
      </c>
      <c r="AD532" s="8"/>
      <c r="AE532" s="9" t="str">
        <f t="shared" si="1"/>
        <v>Auto</v>
      </c>
      <c r="AF532" s="9">
        <f t="shared" si="2"/>
        <v>0</v>
      </c>
      <c r="AG532" s="9">
        <f t="shared" si="3"/>
        <v>0</v>
      </c>
      <c r="AH532" s="9">
        <f t="shared" si="4"/>
        <v>1</v>
      </c>
      <c r="AI532" s="7">
        <v>145.0</v>
      </c>
      <c r="AJ532" s="7" t="s">
        <v>1450</v>
      </c>
    </row>
    <row r="533" ht="15.75" customHeight="1">
      <c r="A533" s="7">
        <v>1482.0</v>
      </c>
      <c r="B533" s="7" t="s">
        <v>1445</v>
      </c>
      <c r="C533" s="7" t="s">
        <v>844</v>
      </c>
      <c r="D533" s="7" t="s">
        <v>102</v>
      </c>
      <c r="E533" s="7" t="s">
        <v>80</v>
      </c>
      <c r="F533" s="7">
        <v>1.0</v>
      </c>
      <c r="G533" s="7" t="s">
        <v>95</v>
      </c>
      <c r="H533" s="7" t="s">
        <v>1451</v>
      </c>
      <c r="I533" s="7" t="s">
        <v>1452</v>
      </c>
      <c r="J533" s="7" t="s">
        <v>1451</v>
      </c>
      <c r="K533" s="7" t="s">
        <v>1452</v>
      </c>
      <c r="L533" s="7" t="s">
        <v>1453</v>
      </c>
      <c r="M533" s="7" t="s">
        <v>1454</v>
      </c>
      <c r="O533" s="7" t="s">
        <v>1451</v>
      </c>
      <c r="P533" s="7" t="s">
        <v>1452</v>
      </c>
      <c r="R533" s="7" t="s">
        <v>85</v>
      </c>
      <c r="S533" s="7" t="s">
        <v>96</v>
      </c>
      <c r="T533" s="7">
        <v>0.0</v>
      </c>
      <c r="U533" s="7">
        <v>1.0</v>
      </c>
      <c r="V533" s="7">
        <v>1.0</v>
      </c>
      <c r="W533" s="8" t="s">
        <v>1451</v>
      </c>
      <c r="X533" s="8" t="s">
        <v>1452</v>
      </c>
      <c r="Y533" s="8"/>
      <c r="Z533" s="8"/>
      <c r="AA533" s="8"/>
      <c r="AB533" s="8" t="s">
        <v>87</v>
      </c>
      <c r="AC533" s="8" t="s">
        <v>88</v>
      </c>
      <c r="AD533" s="8"/>
      <c r="AE533" s="9" t="str">
        <f t="shared" si="1"/>
        <v>Auto</v>
      </c>
      <c r="AF533" s="9">
        <f t="shared" si="2"/>
        <v>0</v>
      </c>
      <c r="AG533" s="9">
        <f t="shared" si="3"/>
        <v>1</v>
      </c>
      <c r="AH533" s="9">
        <f t="shared" si="4"/>
        <v>1</v>
      </c>
      <c r="AI533" s="7">
        <v>145.0</v>
      </c>
      <c r="AJ533" s="7" t="s">
        <v>1457</v>
      </c>
    </row>
    <row r="534" ht="15.75" customHeight="1">
      <c r="A534" s="7">
        <v>1484.0</v>
      </c>
      <c r="B534" s="7" t="s">
        <v>1445</v>
      </c>
      <c r="C534" s="7" t="s">
        <v>844</v>
      </c>
      <c r="D534" s="7" t="s">
        <v>102</v>
      </c>
      <c r="E534" s="7" t="s">
        <v>80</v>
      </c>
      <c r="F534" s="7">
        <v>1.0</v>
      </c>
      <c r="G534" s="7" t="s">
        <v>105</v>
      </c>
      <c r="H534" s="7" t="s">
        <v>1020</v>
      </c>
      <c r="I534" s="7" t="s">
        <v>1458</v>
      </c>
      <c r="J534" s="7" t="s">
        <v>1020</v>
      </c>
      <c r="K534" s="7" t="s">
        <v>1458</v>
      </c>
      <c r="L534" s="7" t="s">
        <v>1020</v>
      </c>
      <c r="M534" s="7" t="s">
        <v>1458</v>
      </c>
      <c r="O534" s="7" t="s">
        <v>1020</v>
      </c>
      <c r="P534" s="7" t="s">
        <v>1458</v>
      </c>
      <c r="R534" s="7" t="s">
        <v>85</v>
      </c>
      <c r="S534" s="7" t="s">
        <v>96</v>
      </c>
      <c r="T534" s="7">
        <v>0.0</v>
      </c>
      <c r="U534" s="7">
        <v>1.0</v>
      </c>
      <c r="V534" s="7">
        <v>1.0</v>
      </c>
      <c r="W534" s="8" t="s">
        <v>1020</v>
      </c>
      <c r="X534" s="8" t="s">
        <v>1458</v>
      </c>
      <c r="Y534" s="8"/>
      <c r="Z534" s="8"/>
      <c r="AA534" s="8"/>
      <c r="AB534" s="8" t="s">
        <v>87</v>
      </c>
      <c r="AC534" s="8" t="s">
        <v>88</v>
      </c>
      <c r="AD534" s="8"/>
      <c r="AE534" s="9" t="str">
        <f t="shared" si="1"/>
        <v>Auto</v>
      </c>
      <c r="AF534" s="9">
        <f t="shared" si="2"/>
        <v>0</v>
      </c>
      <c r="AG534" s="9">
        <f t="shared" si="3"/>
        <v>1</v>
      </c>
      <c r="AH534" s="9">
        <f t="shared" si="4"/>
        <v>1</v>
      </c>
      <c r="AI534" s="7">
        <v>145.0</v>
      </c>
      <c r="AJ534" s="7" t="s">
        <v>1461</v>
      </c>
    </row>
    <row r="535" ht="15.75" customHeight="1">
      <c r="A535" s="7">
        <v>1485.0</v>
      </c>
      <c r="B535" s="7" t="s">
        <v>1445</v>
      </c>
      <c r="C535" s="7" t="s">
        <v>844</v>
      </c>
      <c r="D535" s="7" t="s">
        <v>115</v>
      </c>
      <c r="E535" s="7" t="s">
        <v>80</v>
      </c>
      <c r="F535" s="7">
        <v>1.0</v>
      </c>
      <c r="G535" s="7" t="s">
        <v>49</v>
      </c>
      <c r="H535" s="7" t="s">
        <v>1446</v>
      </c>
      <c r="J535" s="7" t="s">
        <v>1446</v>
      </c>
      <c r="L535" s="7" t="s">
        <v>1447</v>
      </c>
      <c r="O535" s="7" t="s">
        <v>1446</v>
      </c>
      <c r="R535" s="7" t="s">
        <v>85</v>
      </c>
      <c r="S535" s="7" t="s">
        <v>96</v>
      </c>
      <c r="T535" s="7">
        <v>0.0</v>
      </c>
      <c r="U535" s="7">
        <v>0.0</v>
      </c>
      <c r="V535" s="7">
        <v>1.0</v>
      </c>
      <c r="W535" s="8" t="s">
        <v>1446</v>
      </c>
      <c r="X535" s="8"/>
      <c r="Y535" s="8"/>
      <c r="Z535" s="8"/>
      <c r="AA535" s="8"/>
      <c r="AB535" s="8" t="s">
        <v>87</v>
      </c>
      <c r="AC535" s="8" t="s">
        <v>88</v>
      </c>
      <c r="AD535" s="8"/>
      <c r="AE535" s="9" t="str">
        <f t="shared" si="1"/>
        <v>Auto</v>
      </c>
      <c r="AF535" s="9">
        <f t="shared" si="2"/>
        <v>0</v>
      </c>
      <c r="AG535" s="9">
        <f t="shared" si="3"/>
        <v>0</v>
      </c>
      <c r="AH535" s="9">
        <f t="shared" si="4"/>
        <v>1</v>
      </c>
      <c r="AI535" s="7">
        <v>145.0</v>
      </c>
      <c r="AJ535" s="7" t="s">
        <v>1450</v>
      </c>
    </row>
    <row r="536" ht="15.75" customHeight="1">
      <c r="A536" s="7">
        <v>1486.0</v>
      </c>
      <c r="B536" s="7" t="s">
        <v>1445</v>
      </c>
      <c r="C536" s="7" t="s">
        <v>844</v>
      </c>
      <c r="D536" s="7" t="s">
        <v>115</v>
      </c>
      <c r="E536" s="7" t="s">
        <v>80</v>
      </c>
      <c r="F536" s="7">
        <v>1.0</v>
      </c>
      <c r="G536" s="7" t="s">
        <v>95</v>
      </c>
      <c r="H536" s="7" t="s">
        <v>1451</v>
      </c>
      <c r="J536" s="7" t="s">
        <v>1451</v>
      </c>
      <c r="L536" s="7" t="s">
        <v>1453</v>
      </c>
      <c r="O536" s="7" t="s">
        <v>1451</v>
      </c>
      <c r="R536" s="7" t="s">
        <v>85</v>
      </c>
      <c r="S536" s="7" t="s">
        <v>96</v>
      </c>
      <c r="T536" s="7">
        <v>0.0</v>
      </c>
      <c r="U536" s="7">
        <v>0.0</v>
      </c>
      <c r="V536" s="7">
        <v>1.0</v>
      </c>
      <c r="W536" s="8" t="s">
        <v>1451</v>
      </c>
      <c r="X536" s="8"/>
      <c r="Y536" s="8"/>
      <c r="Z536" s="8"/>
      <c r="AA536" s="8"/>
      <c r="AB536" s="8" t="s">
        <v>87</v>
      </c>
      <c r="AC536" s="8" t="s">
        <v>88</v>
      </c>
      <c r="AD536" s="8"/>
      <c r="AE536" s="9" t="str">
        <f t="shared" si="1"/>
        <v>Auto</v>
      </c>
      <c r="AF536" s="9">
        <f t="shared" si="2"/>
        <v>0</v>
      </c>
      <c r="AG536" s="9">
        <f t="shared" si="3"/>
        <v>0</v>
      </c>
      <c r="AH536" s="9">
        <f t="shared" si="4"/>
        <v>1</v>
      </c>
      <c r="AI536" s="7">
        <v>145.0</v>
      </c>
      <c r="AJ536" s="7" t="s">
        <v>1457</v>
      </c>
    </row>
    <row r="537" ht="15.75" customHeight="1">
      <c r="A537" s="7">
        <v>1490.0</v>
      </c>
      <c r="B537" s="7" t="s">
        <v>1465</v>
      </c>
      <c r="C537" s="7" t="s">
        <v>844</v>
      </c>
      <c r="D537" s="7" t="s">
        <v>48</v>
      </c>
      <c r="E537" s="7" t="s">
        <v>80</v>
      </c>
      <c r="F537" s="7">
        <v>1.0</v>
      </c>
      <c r="G537" s="7" t="s">
        <v>95</v>
      </c>
      <c r="H537" s="7" t="s">
        <v>1466</v>
      </c>
      <c r="I537" s="7" t="s">
        <v>1467</v>
      </c>
      <c r="J537" s="7" t="s">
        <v>1466</v>
      </c>
      <c r="K537" s="7" t="s">
        <v>1467</v>
      </c>
      <c r="L537" s="7" t="s">
        <v>1453</v>
      </c>
      <c r="M537" s="7" t="s">
        <v>1468</v>
      </c>
      <c r="O537" s="7" t="s">
        <v>1466</v>
      </c>
      <c r="P537" s="7" t="s">
        <v>1467</v>
      </c>
      <c r="R537" s="7" t="s">
        <v>85</v>
      </c>
      <c r="S537" s="7" t="s">
        <v>96</v>
      </c>
      <c r="T537" s="7">
        <v>0.0</v>
      </c>
      <c r="U537" s="7">
        <v>1.0</v>
      </c>
      <c r="V537" s="7">
        <v>1.0</v>
      </c>
      <c r="W537" s="8" t="s">
        <v>1466</v>
      </c>
      <c r="X537" s="8" t="s">
        <v>1467</v>
      </c>
      <c r="Y537" s="8">
        <v>1.0</v>
      </c>
      <c r="Z537" s="8">
        <v>0.0</v>
      </c>
      <c r="AA537" s="8">
        <v>0.0</v>
      </c>
      <c r="AB537" s="8" t="s">
        <v>87</v>
      </c>
      <c r="AC537" s="8" t="s">
        <v>88</v>
      </c>
      <c r="AD537" s="8"/>
      <c r="AE537" s="9" t="str">
        <f t="shared" si="1"/>
        <v>Manual</v>
      </c>
      <c r="AF537" s="9">
        <f t="shared" si="2"/>
        <v>1</v>
      </c>
      <c r="AG537" s="9">
        <f t="shared" si="3"/>
        <v>0</v>
      </c>
      <c r="AH537" s="9">
        <f t="shared" si="4"/>
        <v>0</v>
      </c>
      <c r="AI537" s="7">
        <v>146.0</v>
      </c>
      <c r="AJ537" s="7" t="s">
        <v>1469</v>
      </c>
    </row>
    <row r="538" ht="15.75" customHeight="1">
      <c r="A538" s="7">
        <v>1493.0</v>
      </c>
      <c r="B538" s="7" t="s">
        <v>1465</v>
      </c>
      <c r="C538" s="7" t="s">
        <v>844</v>
      </c>
      <c r="D538" s="7" t="s">
        <v>102</v>
      </c>
      <c r="E538" s="7" t="s">
        <v>80</v>
      </c>
      <c r="F538" s="7">
        <v>1.0</v>
      </c>
      <c r="G538" s="7" t="s">
        <v>49</v>
      </c>
      <c r="H538" s="7" t="s">
        <v>1470</v>
      </c>
      <c r="J538" s="7" t="s">
        <v>1470</v>
      </c>
      <c r="L538" s="7" t="s">
        <v>1471</v>
      </c>
      <c r="O538" s="7" t="s">
        <v>1470</v>
      </c>
      <c r="R538" s="7" t="s">
        <v>85</v>
      </c>
      <c r="S538" s="7" t="s">
        <v>96</v>
      </c>
      <c r="T538" s="7">
        <v>0.0</v>
      </c>
      <c r="U538" s="7">
        <v>0.0</v>
      </c>
      <c r="V538" s="7">
        <v>1.0</v>
      </c>
      <c r="W538" s="8" t="s">
        <v>1470</v>
      </c>
      <c r="X538" s="8"/>
      <c r="Y538" s="8"/>
      <c r="Z538" s="8"/>
      <c r="AA538" s="8"/>
      <c r="AB538" s="8" t="s">
        <v>87</v>
      </c>
      <c r="AC538" s="8" t="s">
        <v>88</v>
      </c>
      <c r="AD538" s="8"/>
      <c r="AE538" s="9" t="str">
        <f t="shared" si="1"/>
        <v>Auto</v>
      </c>
      <c r="AF538" s="9">
        <f t="shared" si="2"/>
        <v>0</v>
      </c>
      <c r="AG538" s="9">
        <f t="shared" si="3"/>
        <v>0</v>
      </c>
      <c r="AH538" s="9">
        <f t="shared" si="4"/>
        <v>1</v>
      </c>
      <c r="AI538" s="7">
        <v>146.0</v>
      </c>
      <c r="AJ538" s="7" t="s">
        <v>1472</v>
      </c>
    </row>
    <row r="539" ht="15.75" customHeight="1">
      <c r="A539" s="7">
        <v>1494.0</v>
      </c>
      <c r="B539" s="7" t="s">
        <v>1465</v>
      </c>
      <c r="C539" s="7" t="s">
        <v>844</v>
      </c>
      <c r="D539" s="7" t="s">
        <v>102</v>
      </c>
      <c r="E539" s="7" t="s">
        <v>80</v>
      </c>
      <c r="F539" s="7">
        <v>1.0</v>
      </c>
      <c r="G539" s="7" t="s">
        <v>95</v>
      </c>
      <c r="H539" s="7" t="s">
        <v>1466</v>
      </c>
      <c r="J539" s="7" t="s">
        <v>1466</v>
      </c>
      <c r="L539" s="7" t="s">
        <v>1453</v>
      </c>
      <c r="O539" s="7" t="s">
        <v>1466</v>
      </c>
      <c r="R539" s="7" t="s">
        <v>85</v>
      </c>
      <c r="S539" s="7" t="s">
        <v>96</v>
      </c>
      <c r="T539" s="7">
        <v>0.0</v>
      </c>
      <c r="U539" s="7">
        <v>0.0</v>
      </c>
      <c r="V539" s="7">
        <v>1.0</v>
      </c>
      <c r="W539" s="8" t="s">
        <v>1466</v>
      </c>
      <c r="X539" s="8"/>
      <c r="Y539" s="8"/>
      <c r="Z539" s="8"/>
      <c r="AA539" s="8"/>
      <c r="AB539" s="8" t="s">
        <v>87</v>
      </c>
      <c r="AC539" s="8" t="s">
        <v>88</v>
      </c>
      <c r="AD539" s="8"/>
      <c r="AE539" s="9" t="str">
        <f t="shared" si="1"/>
        <v>Auto</v>
      </c>
      <c r="AF539" s="9">
        <f t="shared" si="2"/>
        <v>0</v>
      </c>
      <c r="AG539" s="9">
        <f t="shared" si="3"/>
        <v>0</v>
      </c>
      <c r="AH539" s="9">
        <f t="shared" si="4"/>
        <v>1</v>
      </c>
      <c r="AI539" s="7">
        <v>146.0</v>
      </c>
      <c r="AJ539" s="7" t="s">
        <v>1469</v>
      </c>
    </row>
    <row r="540" ht="15.75" customHeight="1">
      <c r="A540" s="7">
        <v>1497.0</v>
      </c>
      <c r="B540" s="7" t="s">
        <v>1465</v>
      </c>
      <c r="C540" s="7" t="s">
        <v>844</v>
      </c>
      <c r="D540" s="7" t="s">
        <v>115</v>
      </c>
      <c r="E540" s="7" t="s">
        <v>80</v>
      </c>
      <c r="F540" s="7">
        <v>1.0</v>
      </c>
      <c r="G540" s="7" t="s">
        <v>49</v>
      </c>
      <c r="H540" s="7" t="s">
        <v>1470</v>
      </c>
      <c r="J540" s="7" t="s">
        <v>1470</v>
      </c>
      <c r="L540" s="7" t="s">
        <v>1471</v>
      </c>
      <c r="O540" s="7" t="s">
        <v>1470</v>
      </c>
      <c r="R540" s="7" t="s">
        <v>85</v>
      </c>
      <c r="S540" s="7" t="s">
        <v>96</v>
      </c>
      <c r="T540" s="7">
        <v>0.0</v>
      </c>
      <c r="U540" s="7">
        <v>0.0</v>
      </c>
      <c r="V540" s="7">
        <v>1.0</v>
      </c>
      <c r="W540" s="8" t="s">
        <v>1470</v>
      </c>
      <c r="X540" s="8"/>
      <c r="Y540" s="8"/>
      <c r="Z540" s="8"/>
      <c r="AA540" s="8"/>
      <c r="AB540" s="8" t="s">
        <v>87</v>
      </c>
      <c r="AC540" s="8" t="s">
        <v>88</v>
      </c>
      <c r="AD540" s="8"/>
      <c r="AE540" s="9" t="str">
        <f t="shared" si="1"/>
        <v>Auto</v>
      </c>
      <c r="AF540" s="9">
        <f t="shared" si="2"/>
        <v>0</v>
      </c>
      <c r="AG540" s="9">
        <f t="shared" si="3"/>
        <v>0</v>
      </c>
      <c r="AH540" s="9">
        <f t="shared" si="4"/>
        <v>1</v>
      </c>
      <c r="AI540" s="7">
        <v>146.0</v>
      </c>
      <c r="AJ540" s="7" t="s">
        <v>1472</v>
      </c>
    </row>
    <row r="541" ht="15.75" customHeight="1">
      <c r="A541" s="7">
        <v>1498.0</v>
      </c>
      <c r="B541" s="7" t="s">
        <v>1465</v>
      </c>
      <c r="C541" s="7" t="s">
        <v>844</v>
      </c>
      <c r="D541" s="7" t="s">
        <v>115</v>
      </c>
      <c r="E541" s="7" t="s">
        <v>80</v>
      </c>
      <c r="F541" s="7">
        <v>1.0</v>
      </c>
      <c r="G541" s="7" t="s">
        <v>95</v>
      </c>
      <c r="H541" s="7" t="s">
        <v>1466</v>
      </c>
      <c r="J541" s="7" t="s">
        <v>1466</v>
      </c>
      <c r="L541" s="7" t="s">
        <v>1453</v>
      </c>
      <c r="O541" s="7" t="s">
        <v>1466</v>
      </c>
      <c r="R541" s="7" t="s">
        <v>85</v>
      </c>
      <c r="S541" s="7" t="s">
        <v>96</v>
      </c>
      <c r="T541" s="7">
        <v>0.0</v>
      </c>
      <c r="U541" s="7">
        <v>0.0</v>
      </c>
      <c r="V541" s="7">
        <v>1.0</v>
      </c>
      <c r="W541" s="8" t="s">
        <v>1466</v>
      </c>
      <c r="X541" s="8"/>
      <c r="Y541" s="8"/>
      <c r="Z541" s="8"/>
      <c r="AA541" s="8"/>
      <c r="AB541" s="8" t="s">
        <v>87</v>
      </c>
      <c r="AC541" s="8" t="s">
        <v>88</v>
      </c>
      <c r="AD541" s="8"/>
      <c r="AE541" s="9" t="str">
        <f t="shared" si="1"/>
        <v>Auto</v>
      </c>
      <c r="AF541" s="9">
        <f t="shared" si="2"/>
        <v>0</v>
      </c>
      <c r="AG541" s="9">
        <f t="shared" si="3"/>
        <v>0</v>
      </c>
      <c r="AH541" s="9">
        <f t="shared" si="4"/>
        <v>1</v>
      </c>
      <c r="AI541" s="7">
        <v>146.0</v>
      </c>
      <c r="AJ541" s="7" t="s">
        <v>1469</v>
      </c>
    </row>
    <row r="542" ht="15.75" customHeight="1">
      <c r="A542" s="7">
        <v>1502.0</v>
      </c>
      <c r="B542" s="7" t="s">
        <v>1473</v>
      </c>
      <c r="C542" s="7" t="s">
        <v>844</v>
      </c>
      <c r="D542" s="7" t="s">
        <v>48</v>
      </c>
      <c r="E542" s="7" t="s">
        <v>80</v>
      </c>
      <c r="F542" s="7">
        <v>1.0</v>
      </c>
      <c r="G542" s="7" t="s">
        <v>95</v>
      </c>
      <c r="H542" s="7" t="s">
        <v>1466</v>
      </c>
      <c r="I542" s="7" t="s">
        <v>1467</v>
      </c>
      <c r="J542" s="7" t="s">
        <v>1466</v>
      </c>
      <c r="K542" s="7" t="s">
        <v>1467</v>
      </c>
      <c r="L542" s="7" t="s">
        <v>1453</v>
      </c>
      <c r="M542" s="7" t="s">
        <v>1468</v>
      </c>
      <c r="O542" s="7" t="s">
        <v>1466</v>
      </c>
      <c r="P542" s="7" t="s">
        <v>1467</v>
      </c>
      <c r="R542" s="7" t="s">
        <v>85</v>
      </c>
      <c r="S542" s="7" t="s">
        <v>96</v>
      </c>
      <c r="T542" s="7">
        <v>0.0</v>
      </c>
      <c r="U542" s="7">
        <v>1.0</v>
      </c>
      <c r="V542" s="7">
        <v>1.0</v>
      </c>
      <c r="W542" s="8" t="s">
        <v>1466</v>
      </c>
      <c r="X542" s="8" t="s">
        <v>1467</v>
      </c>
      <c r="Y542" s="8">
        <v>1.0</v>
      </c>
      <c r="Z542" s="8">
        <v>0.0</v>
      </c>
      <c r="AA542" s="8">
        <v>0.0</v>
      </c>
      <c r="AB542" s="8" t="s">
        <v>87</v>
      </c>
      <c r="AC542" s="8" t="s">
        <v>88</v>
      </c>
      <c r="AD542" s="8"/>
      <c r="AE542" s="9" t="str">
        <f t="shared" si="1"/>
        <v>Manual</v>
      </c>
      <c r="AF542" s="9">
        <f t="shared" si="2"/>
        <v>1</v>
      </c>
      <c r="AG542" s="9">
        <f t="shared" si="3"/>
        <v>0</v>
      </c>
      <c r="AH542" s="9">
        <f t="shared" si="4"/>
        <v>0</v>
      </c>
      <c r="AI542" s="7">
        <v>147.0</v>
      </c>
      <c r="AJ542" s="7" t="s">
        <v>1474</v>
      </c>
    </row>
    <row r="543" ht="15.75" customHeight="1">
      <c r="A543" s="7">
        <v>1505.0</v>
      </c>
      <c r="B543" s="7" t="s">
        <v>1473</v>
      </c>
      <c r="C543" s="7" t="s">
        <v>844</v>
      </c>
      <c r="D543" s="7" t="s">
        <v>102</v>
      </c>
      <c r="E543" s="7" t="s">
        <v>80</v>
      </c>
      <c r="F543" s="7">
        <v>1.0</v>
      </c>
      <c r="G543" s="7" t="s">
        <v>49</v>
      </c>
      <c r="H543" s="7" t="s">
        <v>1475</v>
      </c>
      <c r="J543" s="7" t="s">
        <v>1475</v>
      </c>
      <c r="L543" s="7" t="s">
        <v>1476</v>
      </c>
      <c r="O543" s="7" t="s">
        <v>1475</v>
      </c>
      <c r="R543" s="7" t="s">
        <v>85</v>
      </c>
      <c r="S543" s="7" t="s">
        <v>96</v>
      </c>
      <c r="T543" s="7">
        <v>0.0</v>
      </c>
      <c r="U543" s="7">
        <v>0.0</v>
      </c>
      <c r="V543" s="7">
        <v>1.0</v>
      </c>
      <c r="W543" s="8" t="s">
        <v>1475</v>
      </c>
      <c r="X543" s="8"/>
      <c r="Y543" s="8"/>
      <c r="Z543" s="8"/>
      <c r="AA543" s="8"/>
      <c r="AB543" s="8" t="s">
        <v>87</v>
      </c>
      <c r="AC543" s="8" t="s">
        <v>88</v>
      </c>
      <c r="AD543" s="8"/>
      <c r="AE543" s="9" t="str">
        <f t="shared" si="1"/>
        <v>Auto</v>
      </c>
      <c r="AF543" s="9">
        <f t="shared" si="2"/>
        <v>0</v>
      </c>
      <c r="AG543" s="9">
        <f t="shared" si="3"/>
        <v>0</v>
      </c>
      <c r="AH543" s="9">
        <f t="shared" si="4"/>
        <v>1</v>
      </c>
      <c r="AI543" s="7">
        <v>147.0</v>
      </c>
      <c r="AJ543" s="7" t="s">
        <v>1477</v>
      </c>
    </row>
    <row r="544" ht="15.75" customHeight="1">
      <c r="A544" s="7">
        <v>1506.0</v>
      </c>
      <c r="B544" s="7" t="s">
        <v>1473</v>
      </c>
      <c r="C544" s="7" t="s">
        <v>844</v>
      </c>
      <c r="D544" s="7" t="s">
        <v>102</v>
      </c>
      <c r="E544" s="7" t="s">
        <v>80</v>
      </c>
      <c r="F544" s="7">
        <v>1.0</v>
      </c>
      <c r="G544" s="7" t="s">
        <v>95</v>
      </c>
      <c r="H544" s="7" t="s">
        <v>1466</v>
      </c>
      <c r="J544" s="7" t="s">
        <v>1466</v>
      </c>
      <c r="L544" s="7" t="s">
        <v>1453</v>
      </c>
      <c r="O544" s="7" t="s">
        <v>1466</v>
      </c>
      <c r="R544" s="7" t="s">
        <v>85</v>
      </c>
      <c r="S544" s="7" t="s">
        <v>96</v>
      </c>
      <c r="T544" s="7">
        <v>0.0</v>
      </c>
      <c r="U544" s="7">
        <v>0.0</v>
      </c>
      <c r="V544" s="7">
        <v>1.0</v>
      </c>
      <c r="W544" s="8" t="s">
        <v>1466</v>
      </c>
      <c r="X544" s="8"/>
      <c r="Y544" s="8"/>
      <c r="Z544" s="8"/>
      <c r="AA544" s="8"/>
      <c r="AB544" s="8" t="s">
        <v>87</v>
      </c>
      <c r="AC544" s="8" t="s">
        <v>88</v>
      </c>
      <c r="AD544" s="8"/>
      <c r="AE544" s="9" t="str">
        <f t="shared" si="1"/>
        <v>Auto</v>
      </c>
      <c r="AF544" s="9">
        <f t="shared" si="2"/>
        <v>0</v>
      </c>
      <c r="AG544" s="9">
        <f t="shared" si="3"/>
        <v>0</v>
      </c>
      <c r="AH544" s="9">
        <f t="shared" si="4"/>
        <v>1</v>
      </c>
      <c r="AI544" s="7">
        <v>147.0</v>
      </c>
      <c r="AJ544" s="7" t="s">
        <v>1474</v>
      </c>
    </row>
    <row r="545" ht="15.75" customHeight="1">
      <c r="A545" s="7">
        <v>1509.0</v>
      </c>
      <c r="B545" s="7" t="s">
        <v>1473</v>
      </c>
      <c r="C545" s="7" t="s">
        <v>844</v>
      </c>
      <c r="D545" s="7" t="s">
        <v>115</v>
      </c>
      <c r="E545" s="7" t="s">
        <v>80</v>
      </c>
      <c r="F545" s="7">
        <v>1.0</v>
      </c>
      <c r="G545" s="7" t="s">
        <v>49</v>
      </c>
      <c r="H545" s="7" t="s">
        <v>1475</v>
      </c>
      <c r="J545" s="7" t="s">
        <v>1475</v>
      </c>
      <c r="L545" s="7" t="s">
        <v>1476</v>
      </c>
      <c r="O545" s="7" t="s">
        <v>1475</v>
      </c>
      <c r="R545" s="7" t="s">
        <v>85</v>
      </c>
      <c r="S545" s="7" t="s">
        <v>96</v>
      </c>
      <c r="T545" s="7">
        <v>0.0</v>
      </c>
      <c r="U545" s="7">
        <v>0.0</v>
      </c>
      <c r="V545" s="7">
        <v>1.0</v>
      </c>
      <c r="W545" s="8" t="s">
        <v>1475</v>
      </c>
      <c r="X545" s="8"/>
      <c r="Y545" s="8"/>
      <c r="Z545" s="8"/>
      <c r="AA545" s="8"/>
      <c r="AB545" s="8" t="s">
        <v>87</v>
      </c>
      <c r="AC545" s="8" t="s">
        <v>88</v>
      </c>
      <c r="AD545" s="8"/>
      <c r="AE545" s="9" t="str">
        <f t="shared" si="1"/>
        <v>Auto</v>
      </c>
      <c r="AF545" s="9">
        <f t="shared" si="2"/>
        <v>0</v>
      </c>
      <c r="AG545" s="9">
        <f t="shared" si="3"/>
        <v>0</v>
      </c>
      <c r="AH545" s="9">
        <f t="shared" si="4"/>
        <v>1</v>
      </c>
      <c r="AI545" s="7">
        <v>147.0</v>
      </c>
      <c r="AJ545" s="7" t="s">
        <v>1477</v>
      </c>
    </row>
    <row r="546" ht="15.75" customHeight="1">
      <c r="A546" s="7">
        <v>1510.0</v>
      </c>
      <c r="B546" s="7" t="s">
        <v>1473</v>
      </c>
      <c r="C546" s="7" t="s">
        <v>844</v>
      </c>
      <c r="D546" s="7" t="s">
        <v>115</v>
      </c>
      <c r="E546" s="7" t="s">
        <v>80</v>
      </c>
      <c r="F546" s="7">
        <v>1.0</v>
      </c>
      <c r="G546" s="7" t="s">
        <v>95</v>
      </c>
      <c r="H546" s="7" t="s">
        <v>1466</v>
      </c>
      <c r="J546" s="7" t="s">
        <v>1466</v>
      </c>
      <c r="L546" s="7" t="s">
        <v>1453</v>
      </c>
      <c r="O546" s="7" t="s">
        <v>1466</v>
      </c>
      <c r="R546" s="7" t="s">
        <v>85</v>
      </c>
      <c r="S546" s="7" t="s">
        <v>96</v>
      </c>
      <c r="T546" s="7">
        <v>0.0</v>
      </c>
      <c r="U546" s="7">
        <v>0.0</v>
      </c>
      <c r="V546" s="7">
        <v>1.0</v>
      </c>
      <c r="W546" s="8" t="s">
        <v>1466</v>
      </c>
      <c r="X546" s="8"/>
      <c r="Y546" s="8"/>
      <c r="Z546" s="8"/>
      <c r="AA546" s="8"/>
      <c r="AB546" s="8" t="s">
        <v>87</v>
      </c>
      <c r="AC546" s="8" t="s">
        <v>88</v>
      </c>
      <c r="AD546" s="8"/>
      <c r="AE546" s="9" t="str">
        <f t="shared" si="1"/>
        <v>Auto</v>
      </c>
      <c r="AF546" s="9">
        <f t="shared" si="2"/>
        <v>0</v>
      </c>
      <c r="AG546" s="9">
        <f t="shared" si="3"/>
        <v>0</v>
      </c>
      <c r="AH546" s="9">
        <f t="shared" si="4"/>
        <v>1</v>
      </c>
      <c r="AI546" s="7">
        <v>147.0</v>
      </c>
      <c r="AJ546" s="7" t="s">
        <v>1474</v>
      </c>
    </row>
    <row r="547" ht="15.75" customHeight="1">
      <c r="A547" s="7">
        <v>1513.0</v>
      </c>
      <c r="B547" s="7" t="s">
        <v>1478</v>
      </c>
      <c r="C547" s="7" t="s">
        <v>844</v>
      </c>
      <c r="D547" s="7" t="s">
        <v>48</v>
      </c>
      <c r="E547" s="7" t="s">
        <v>80</v>
      </c>
      <c r="F547" s="7">
        <v>1.0</v>
      </c>
      <c r="G547" s="7" t="s">
        <v>49</v>
      </c>
      <c r="H547" s="7" t="s">
        <v>1481</v>
      </c>
      <c r="I547" s="7" t="s">
        <v>1482</v>
      </c>
      <c r="J547" s="7" t="s">
        <v>1481</v>
      </c>
      <c r="K547" s="7" t="s">
        <v>1482</v>
      </c>
      <c r="L547" s="7" t="s">
        <v>1483</v>
      </c>
      <c r="M547" s="7" t="s">
        <v>1484</v>
      </c>
      <c r="O547" s="7" t="s">
        <v>1481</v>
      </c>
      <c r="P547" s="7" t="s">
        <v>1482</v>
      </c>
      <c r="R547" s="7" t="s">
        <v>85</v>
      </c>
      <c r="S547" s="7" t="s">
        <v>86</v>
      </c>
      <c r="T547" s="7">
        <v>0.0</v>
      </c>
      <c r="U547" s="7">
        <v>2.0</v>
      </c>
      <c r="V547" s="7">
        <v>1.0</v>
      </c>
      <c r="W547" s="8" t="s">
        <v>1481</v>
      </c>
      <c r="X547" s="8" t="s">
        <v>1482</v>
      </c>
      <c r="Y547" s="8">
        <v>1.0</v>
      </c>
      <c r="Z547" s="8">
        <v>0.0</v>
      </c>
      <c r="AA547" s="8">
        <v>0.0</v>
      </c>
      <c r="AB547" s="8" t="s">
        <v>87</v>
      </c>
      <c r="AC547" s="8" t="s">
        <v>88</v>
      </c>
      <c r="AD547" s="8"/>
      <c r="AE547" s="9" t="str">
        <f t="shared" si="1"/>
        <v>Manual</v>
      </c>
      <c r="AF547" s="9">
        <f t="shared" si="2"/>
        <v>1</v>
      </c>
      <c r="AG547" s="9">
        <f t="shared" si="3"/>
        <v>0</v>
      </c>
      <c r="AH547" s="9">
        <f t="shared" si="4"/>
        <v>0</v>
      </c>
      <c r="AI547" s="7">
        <v>148.0</v>
      </c>
      <c r="AJ547" s="7" t="s">
        <v>1485</v>
      </c>
    </row>
    <row r="548" ht="15.75" customHeight="1">
      <c r="A548" s="7">
        <v>1517.0</v>
      </c>
      <c r="B548" s="7" t="s">
        <v>1478</v>
      </c>
      <c r="C548" s="7" t="s">
        <v>844</v>
      </c>
      <c r="D548" s="7" t="s">
        <v>102</v>
      </c>
      <c r="E548" s="7" t="s">
        <v>80</v>
      </c>
      <c r="F548" s="7">
        <v>1.0</v>
      </c>
      <c r="G548" s="7" t="s">
        <v>49</v>
      </c>
      <c r="H548" s="7" t="s">
        <v>1481</v>
      </c>
      <c r="I548" s="7" t="s">
        <v>1482</v>
      </c>
      <c r="J548" s="7" t="s">
        <v>1481</v>
      </c>
      <c r="K548" s="7" t="s">
        <v>1482</v>
      </c>
      <c r="L548" s="7" t="s">
        <v>1483</v>
      </c>
      <c r="M548" s="7" t="s">
        <v>1484</v>
      </c>
      <c r="O548" s="7" t="s">
        <v>1481</v>
      </c>
      <c r="P548" s="7" t="s">
        <v>1482</v>
      </c>
      <c r="R548" s="7" t="s">
        <v>85</v>
      </c>
      <c r="S548" s="7" t="s">
        <v>86</v>
      </c>
      <c r="T548" s="7">
        <v>0.0</v>
      </c>
      <c r="U548" s="7">
        <v>2.0</v>
      </c>
      <c r="V548" s="7">
        <v>1.0</v>
      </c>
      <c r="W548" s="8" t="s">
        <v>1481</v>
      </c>
      <c r="X548" s="8" t="s">
        <v>1482</v>
      </c>
      <c r="Y548" s="8">
        <v>1.0</v>
      </c>
      <c r="Z548" s="8">
        <v>0.0</v>
      </c>
      <c r="AA548" s="8">
        <v>0.0</v>
      </c>
      <c r="AB548" s="8" t="s">
        <v>87</v>
      </c>
      <c r="AC548" s="8" t="s">
        <v>88</v>
      </c>
      <c r="AD548" s="8"/>
      <c r="AE548" s="9" t="str">
        <f t="shared" si="1"/>
        <v>Manual</v>
      </c>
      <c r="AF548" s="9">
        <f t="shared" si="2"/>
        <v>1</v>
      </c>
      <c r="AG548" s="9">
        <f t="shared" si="3"/>
        <v>0</v>
      </c>
      <c r="AH548" s="9">
        <f t="shared" si="4"/>
        <v>0</v>
      </c>
      <c r="AI548" s="7">
        <v>148.0</v>
      </c>
      <c r="AJ548" s="7" t="s">
        <v>1485</v>
      </c>
    </row>
    <row r="549" ht="15.75" customHeight="1">
      <c r="A549" s="7">
        <v>1518.0</v>
      </c>
      <c r="B549" s="7" t="s">
        <v>1478</v>
      </c>
      <c r="C549" s="7" t="s">
        <v>844</v>
      </c>
      <c r="D549" s="7" t="s">
        <v>102</v>
      </c>
      <c r="E549" s="7" t="s">
        <v>80</v>
      </c>
      <c r="F549" s="7">
        <v>1.0</v>
      </c>
      <c r="G549" s="7" t="s">
        <v>95</v>
      </c>
      <c r="H549" s="7" t="s">
        <v>1419</v>
      </c>
      <c r="J549" s="7" t="s">
        <v>1419</v>
      </c>
      <c r="L549" s="7" t="s">
        <v>1421</v>
      </c>
      <c r="O549" s="7" t="s">
        <v>1419</v>
      </c>
      <c r="R549" s="7" t="s">
        <v>85</v>
      </c>
      <c r="S549" s="7" t="s">
        <v>96</v>
      </c>
      <c r="T549" s="7">
        <v>0.0</v>
      </c>
      <c r="U549" s="7">
        <v>0.0</v>
      </c>
      <c r="V549" s="7">
        <v>1.0</v>
      </c>
      <c r="W549" s="8" t="s">
        <v>1419</v>
      </c>
      <c r="X549" s="8"/>
      <c r="Y549" s="8"/>
      <c r="Z549" s="8"/>
      <c r="AA549" s="8"/>
      <c r="AB549" s="8" t="s">
        <v>87</v>
      </c>
      <c r="AC549" s="8" t="s">
        <v>88</v>
      </c>
      <c r="AD549" s="8"/>
      <c r="AE549" s="9" t="str">
        <f t="shared" si="1"/>
        <v>Auto</v>
      </c>
      <c r="AF549" s="9">
        <f t="shared" si="2"/>
        <v>0</v>
      </c>
      <c r="AG549" s="9">
        <f t="shared" si="3"/>
        <v>0</v>
      </c>
      <c r="AH549" s="9">
        <f t="shared" si="4"/>
        <v>1</v>
      </c>
      <c r="AI549" s="7">
        <v>148.0</v>
      </c>
      <c r="AJ549" s="7" t="s">
        <v>1491</v>
      </c>
    </row>
    <row r="550" ht="15.75" customHeight="1">
      <c r="A550" s="7">
        <v>1521.0</v>
      </c>
      <c r="B550" s="7" t="s">
        <v>1478</v>
      </c>
      <c r="C550" s="7" t="s">
        <v>844</v>
      </c>
      <c r="D550" s="7" t="s">
        <v>115</v>
      </c>
      <c r="E550" s="7" t="s">
        <v>80</v>
      </c>
      <c r="F550" s="7">
        <v>1.0</v>
      </c>
      <c r="G550" s="7" t="s">
        <v>49</v>
      </c>
      <c r="H550" s="7" t="s">
        <v>1481</v>
      </c>
      <c r="J550" s="7" t="s">
        <v>1481</v>
      </c>
      <c r="L550" s="7" t="s">
        <v>1483</v>
      </c>
      <c r="O550" s="7" t="s">
        <v>1481</v>
      </c>
      <c r="R550" s="7" t="s">
        <v>85</v>
      </c>
      <c r="S550" s="7" t="s">
        <v>96</v>
      </c>
      <c r="T550" s="7">
        <v>0.0</v>
      </c>
      <c r="U550" s="7">
        <v>0.0</v>
      </c>
      <c r="V550" s="7">
        <v>1.0</v>
      </c>
      <c r="W550" s="8" t="s">
        <v>1481</v>
      </c>
      <c r="X550" s="8"/>
      <c r="Y550" s="8"/>
      <c r="Z550" s="8"/>
      <c r="AA550" s="8"/>
      <c r="AB550" s="8" t="s">
        <v>87</v>
      </c>
      <c r="AC550" s="8" t="s">
        <v>88</v>
      </c>
      <c r="AD550" s="8"/>
      <c r="AE550" s="9" t="str">
        <f t="shared" si="1"/>
        <v>Auto</v>
      </c>
      <c r="AF550" s="9">
        <f t="shared" si="2"/>
        <v>0</v>
      </c>
      <c r="AG550" s="9">
        <f t="shared" si="3"/>
        <v>0</v>
      </c>
      <c r="AH550" s="9">
        <f t="shared" si="4"/>
        <v>1</v>
      </c>
      <c r="AI550" s="7">
        <v>148.0</v>
      </c>
      <c r="AJ550" s="7" t="s">
        <v>1485</v>
      </c>
    </row>
    <row r="551" ht="15.75" customHeight="1">
      <c r="A551" s="7">
        <v>1522.0</v>
      </c>
      <c r="B551" s="7" t="s">
        <v>1478</v>
      </c>
      <c r="C551" s="7" t="s">
        <v>844</v>
      </c>
      <c r="D551" s="7" t="s">
        <v>115</v>
      </c>
      <c r="E551" s="7" t="s">
        <v>80</v>
      </c>
      <c r="F551" s="7">
        <v>1.0</v>
      </c>
      <c r="G551" s="7" t="s">
        <v>95</v>
      </c>
      <c r="H551" s="7" t="s">
        <v>1419</v>
      </c>
      <c r="J551" s="7" t="s">
        <v>1419</v>
      </c>
      <c r="L551" s="7" t="s">
        <v>1421</v>
      </c>
      <c r="O551" s="7" t="s">
        <v>1419</v>
      </c>
      <c r="R551" s="7" t="s">
        <v>85</v>
      </c>
      <c r="S551" s="7" t="s">
        <v>96</v>
      </c>
      <c r="T551" s="7">
        <v>0.0</v>
      </c>
      <c r="U551" s="7">
        <v>0.0</v>
      </c>
      <c r="V551" s="7">
        <v>1.0</v>
      </c>
      <c r="W551" s="8" t="s">
        <v>1419</v>
      </c>
      <c r="X551" s="8"/>
      <c r="Y551" s="8"/>
      <c r="Z551" s="8"/>
      <c r="AA551" s="8"/>
      <c r="AB551" s="8" t="s">
        <v>87</v>
      </c>
      <c r="AC551" s="8" t="s">
        <v>88</v>
      </c>
      <c r="AD551" s="8"/>
      <c r="AE551" s="9" t="str">
        <f t="shared" si="1"/>
        <v>Auto</v>
      </c>
      <c r="AF551" s="9">
        <f t="shared" si="2"/>
        <v>0</v>
      </c>
      <c r="AG551" s="9">
        <f t="shared" si="3"/>
        <v>0</v>
      </c>
      <c r="AH551" s="9">
        <f t="shared" si="4"/>
        <v>1</v>
      </c>
      <c r="AI551" s="7">
        <v>148.0</v>
      </c>
      <c r="AJ551" s="7" t="s">
        <v>1491</v>
      </c>
    </row>
    <row r="552" ht="15.75" customHeight="1">
      <c r="A552" s="7">
        <v>1524.0</v>
      </c>
      <c r="B552" s="7" t="s">
        <v>1478</v>
      </c>
      <c r="C552" s="7" t="s">
        <v>844</v>
      </c>
      <c r="D552" s="7" t="s">
        <v>115</v>
      </c>
      <c r="E552" s="7" t="s">
        <v>80</v>
      </c>
      <c r="F552" s="7">
        <v>1.0</v>
      </c>
      <c r="G552" s="7" t="s">
        <v>105</v>
      </c>
      <c r="H552" s="7" t="s">
        <v>1020</v>
      </c>
      <c r="I552" s="7" t="s">
        <v>1031</v>
      </c>
      <c r="J552" s="7" t="s">
        <v>1020</v>
      </c>
      <c r="K552" s="7" t="s">
        <v>1031</v>
      </c>
      <c r="L552" s="7" t="s">
        <v>1020</v>
      </c>
      <c r="M552" s="7" t="s">
        <v>1031</v>
      </c>
      <c r="O552" s="7" t="s">
        <v>1020</v>
      </c>
      <c r="P552" s="7" t="s">
        <v>1031</v>
      </c>
      <c r="R552" s="7" t="s">
        <v>85</v>
      </c>
      <c r="S552" s="7" t="s">
        <v>96</v>
      </c>
      <c r="T552" s="7">
        <v>0.0</v>
      </c>
      <c r="U552" s="7">
        <v>1.0</v>
      </c>
      <c r="V552" s="7">
        <v>1.0</v>
      </c>
      <c r="W552" s="8" t="s">
        <v>1020</v>
      </c>
      <c r="X552" s="8" t="s">
        <v>1031</v>
      </c>
      <c r="Y552" s="8"/>
      <c r="Z552" s="8"/>
      <c r="AA552" s="8"/>
      <c r="AB552" s="8" t="s">
        <v>87</v>
      </c>
      <c r="AC552" s="8" t="s">
        <v>88</v>
      </c>
      <c r="AD552" s="8"/>
      <c r="AE552" s="9" t="str">
        <f t="shared" si="1"/>
        <v>Auto</v>
      </c>
      <c r="AF552" s="9">
        <f t="shared" si="2"/>
        <v>0</v>
      </c>
      <c r="AG552" s="9">
        <f t="shared" si="3"/>
        <v>1</v>
      </c>
      <c r="AH552" s="9">
        <f t="shared" si="4"/>
        <v>1</v>
      </c>
      <c r="AI552" s="7">
        <v>148.0</v>
      </c>
      <c r="AJ552" s="7" t="s">
        <v>1495</v>
      </c>
    </row>
    <row r="553" ht="15.75" customHeight="1">
      <c r="A553" s="7">
        <v>1525.0</v>
      </c>
      <c r="B553" s="7" t="s">
        <v>1496</v>
      </c>
      <c r="C553" s="7" t="s">
        <v>844</v>
      </c>
      <c r="D553" s="7" t="s">
        <v>48</v>
      </c>
      <c r="E553" s="7" t="s">
        <v>80</v>
      </c>
      <c r="F553" s="7">
        <v>1.0</v>
      </c>
      <c r="G553" s="7" t="s">
        <v>49</v>
      </c>
      <c r="H553" s="7" t="s">
        <v>1497</v>
      </c>
      <c r="I553" s="7" t="s">
        <v>1498</v>
      </c>
      <c r="J553" s="7" t="s">
        <v>1497</v>
      </c>
      <c r="K553" s="7" t="s">
        <v>1498</v>
      </c>
      <c r="L553" s="7" t="s">
        <v>1500</v>
      </c>
      <c r="M553" s="7" t="s">
        <v>1501</v>
      </c>
      <c r="N553" s="7" t="s">
        <v>1502</v>
      </c>
      <c r="P553" s="7" t="s">
        <v>1503</v>
      </c>
      <c r="Q553" s="7" t="s">
        <v>99</v>
      </c>
      <c r="R553" s="7" t="s">
        <v>85</v>
      </c>
      <c r="S553" s="7" t="s">
        <v>86</v>
      </c>
      <c r="T553" s="7">
        <v>1.0</v>
      </c>
      <c r="U553" s="7">
        <v>2.0</v>
      </c>
      <c r="V553" s="7">
        <v>0.0</v>
      </c>
      <c r="W553" s="8" t="s">
        <v>1497</v>
      </c>
      <c r="X553" s="8" t="s">
        <v>1498</v>
      </c>
      <c r="Y553" s="8"/>
      <c r="Z553" s="8"/>
      <c r="AA553" s="8"/>
      <c r="AB553" s="8" t="s">
        <v>87</v>
      </c>
      <c r="AC553" s="8" t="s">
        <v>88</v>
      </c>
      <c r="AD553" s="8"/>
      <c r="AE553" s="9" t="str">
        <f t="shared" si="1"/>
        <v>Auto</v>
      </c>
      <c r="AF553" s="9">
        <f t="shared" si="2"/>
        <v>1</v>
      </c>
      <c r="AG553" s="9">
        <f t="shared" si="3"/>
        <v>2</v>
      </c>
      <c r="AH553" s="9">
        <f t="shared" si="4"/>
        <v>0</v>
      </c>
      <c r="AI553" s="7">
        <v>149.0</v>
      </c>
      <c r="AJ553" s="7" t="s">
        <v>1504</v>
      </c>
    </row>
    <row r="554" ht="15.75" customHeight="1">
      <c r="A554" s="7">
        <v>1533.0</v>
      </c>
      <c r="B554" s="7" t="s">
        <v>1496</v>
      </c>
      <c r="C554" s="7" t="s">
        <v>844</v>
      </c>
      <c r="D554" s="7" t="s">
        <v>115</v>
      </c>
      <c r="E554" s="7" t="s">
        <v>80</v>
      </c>
      <c r="F554" s="7">
        <v>1.0</v>
      </c>
      <c r="G554" s="7" t="s">
        <v>49</v>
      </c>
      <c r="H554" s="7" t="s">
        <v>1497</v>
      </c>
      <c r="J554" s="7" t="s">
        <v>1497</v>
      </c>
      <c r="L554" s="7" t="s">
        <v>1500</v>
      </c>
      <c r="O554" s="7" t="s">
        <v>1497</v>
      </c>
      <c r="R554" s="7" t="s">
        <v>85</v>
      </c>
      <c r="S554" s="7" t="s">
        <v>96</v>
      </c>
      <c r="T554" s="7">
        <v>0.0</v>
      </c>
      <c r="U554" s="7">
        <v>0.0</v>
      </c>
      <c r="V554" s="7">
        <v>1.0</v>
      </c>
      <c r="W554" s="8" t="s">
        <v>1497</v>
      </c>
      <c r="X554" s="8"/>
      <c r="Y554" s="8"/>
      <c r="Z554" s="8"/>
      <c r="AA554" s="8"/>
      <c r="AB554" s="8" t="s">
        <v>87</v>
      </c>
      <c r="AC554" s="8" t="s">
        <v>88</v>
      </c>
      <c r="AD554" s="8"/>
      <c r="AE554" s="9" t="str">
        <f t="shared" si="1"/>
        <v>Auto</v>
      </c>
      <c r="AF554" s="9">
        <f t="shared" si="2"/>
        <v>0</v>
      </c>
      <c r="AG554" s="9">
        <f t="shared" si="3"/>
        <v>0</v>
      </c>
      <c r="AH554" s="9">
        <f t="shared" si="4"/>
        <v>1</v>
      </c>
      <c r="AI554" s="7">
        <v>149.0</v>
      </c>
      <c r="AJ554" s="7" t="s">
        <v>1504</v>
      </c>
    </row>
    <row r="555" ht="15.75" customHeight="1">
      <c r="A555" s="7">
        <v>1534.0</v>
      </c>
      <c r="B555" s="7" t="s">
        <v>1496</v>
      </c>
      <c r="C555" s="7" t="s">
        <v>844</v>
      </c>
      <c r="D555" s="7" t="s">
        <v>115</v>
      </c>
      <c r="E555" s="7" t="s">
        <v>80</v>
      </c>
      <c r="F555" s="7">
        <v>1.0</v>
      </c>
      <c r="G555" s="7" t="s">
        <v>95</v>
      </c>
      <c r="H555" s="7" t="s">
        <v>185</v>
      </c>
      <c r="I555" s="7" t="s">
        <v>564</v>
      </c>
      <c r="J555" s="7" t="s">
        <v>185</v>
      </c>
      <c r="K555" s="7" t="s">
        <v>564</v>
      </c>
      <c r="L555" s="7" t="s">
        <v>187</v>
      </c>
      <c r="M555" s="7" t="s">
        <v>565</v>
      </c>
      <c r="O555" s="7" t="s">
        <v>185</v>
      </c>
      <c r="P555" s="7" t="s">
        <v>564</v>
      </c>
      <c r="R555" s="7" t="s">
        <v>85</v>
      </c>
      <c r="S555" s="7" t="s">
        <v>96</v>
      </c>
      <c r="T555" s="7">
        <v>0.0</v>
      </c>
      <c r="U555" s="7">
        <v>1.0</v>
      </c>
      <c r="V555" s="7">
        <v>1.0</v>
      </c>
      <c r="W555" s="8" t="s">
        <v>185</v>
      </c>
      <c r="X555" s="8" t="s">
        <v>564</v>
      </c>
      <c r="Y555" s="8"/>
      <c r="Z555" s="8"/>
      <c r="AA555" s="8"/>
      <c r="AB555" s="8" t="s">
        <v>87</v>
      </c>
      <c r="AC555" s="8" t="s">
        <v>88</v>
      </c>
      <c r="AD555" s="8"/>
      <c r="AE555" s="9" t="str">
        <f t="shared" si="1"/>
        <v>Auto</v>
      </c>
      <c r="AF555" s="9">
        <f t="shared" si="2"/>
        <v>0</v>
      </c>
      <c r="AG555" s="9">
        <f t="shared" si="3"/>
        <v>1</v>
      </c>
      <c r="AH555" s="9">
        <f t="shared" si="4"/>
        <v>1</v>
      </c>
      <c r="AI555" s="7">
        <v>149.0</v>
      </c>
      <c r="AJ555" s="7" t="s">
        <v>1505</v>
      </c>
    </row>
    <row r="556" ht="15.75" customHeight="1">
      <c r="A556" s="7">
        <v>1538.0</v>
      </c>
      <c r="B556" s="7" t="s">
        <v>1506</v>
      </c>
      <c r="C556" s="7" t="s">
        <v>844</v>
      </c>
      <c r="D556" s="7" t="s">
        <v>48</v>
      </c>
      <c r="E556" s="7" t="s">
        <v>80</v>
      </c>
      <c r="F556" s="7">
        <v>1.0</v>
      </c>
      <c r="G556" s="7" t="s">
        <v>95</v>
      </c>
      <c r="H556" s="7" t="s">
        <v>1507</v>
      </c>
      <c r="I556" s="7" t="s">
        <v>1508</v>
      </c>
      <c r="J556" s="7" t="s">
        <v>1507</v>
      </c>
      <c r="K556" s="7" t="s">
        <v>1508</v>
      </c>
      <c r="L556" s="7" t="s">
        <v>1509</v>
      </c>
      <c r="M556" s="7" t="s">
        <v>1510</v>
      </c>
      <c r="O556" s="7" t="s">
        <v>1507</v>
      </c>
      <c r="P556" s="7" t="s">
        <v>1508</v>
      </c>
      <c r="R556" s="7" t="s">
        <v>85</v>
      </c>
      <c r="S556" s="7" t="s">
        <v>96</v>
      </c>
      <c r="T556" s="7">
        <v>0.0</v>
      </c>
      <c r="U556" s="7">
        <v>1.0</v>
      </c>
      <c r="V556" s="7">
        <v>1.0</v>
      </c>
      <c r="W556" s="8" t="s">
        <v>1507</v>
      </c>
      <c r="X556" s="8" t="s">
        <v>1508</v>
      </c>
      <c r="Y556" s="8">
        <v>1.0</v>
      </c>
      <c r="Z556" s="8">
        <v>0.0</v>
      </c>
      <c r="AA556" s="8">
        <v>0.0</v>
      </c>
      <c r="AB556" s="8" t="s">
        <v>87</v>
      </c>
      <c r="AC556" s="8" t="s">
        <v>88</v>
      </c>
      <c r="AD556" s="8"/>
      <c r="AE556" s="9" t="str">
        <f t="shared" si="1"/>
        <v>Manual</v>
      </c>
      <c r="AF556" s="9">
        <f t="shared" si="2"/>
        <v>1</v>
      </c>
      <c r="AG556" s="9">
        <f t="shared" si="3"/>
        <v>0</v>
      </c>
      <c r="AH556" s="9">
        <f t="shared" si="4"/>
        <v>0</v>
      </c>
      <c r="AI556" s="7">
        <v>150.0</v>
      </c>
      <c r="AJ556" s="7" t="s">
        <v>1511</v>
      </c>
    </row>
    <row r="557" ht="15.75" customHeight="1">
      <c r="A557" s="7">
        <v>1542.0</v>
      </c>
      <c r="B557" s="7" t="s">
        <v>1506</v>
      </c>
      <c r="C557" s="7" t="s">
        <v>844</v>
      </c>
      <c r="D557" s="7" t="s">
        <v>102</v>
      </c>
      <c r="E557" s="7" t="s">
        <v>80</v>
      </c>
      <c r="F557" s="7">
        <v>1.0</v>
      </c>
      <c r="G557" s="7" t="s">
        <v>95</v>
      </c>
      <c r="H557" s="7" t="s">
        <v>1507</v>
      </c>
      <c r="J557" s="7" t="s">
        <v>1507</v>
      </c>
      <c r="L557" s="7" t="s">
        <v>1509</v>
      </c>
      <c r="O557" s="7" t="s">
        <v>1507</v>
      </c>
      <c r="R557" s="7" t="s">
        <v>85</v>
      </c>
      <c r="S557" s="7" t="s">
        <v>96</v>
      </c>
      <c r="T557" s="7">
        <v>0.0</v>
      </c>
      <c r="U557" s="7">
        <v>0.0</v>
      </c>
      <c r="V557" s="7">
        <v>1.0</v>
      </c>
      <c r="W557" s="8" t="s">
        <v>1507</v>
      </c>
      <c r="X557" s="8"/>
      <c r="Y557" s="8"/>
      <c r="Z557" s="8"/>
      <c r="AA557" s="8"/>
      <c r="AB557" s="8" t="s">
        <v>87</v>
      </c>
      <c r="AC557" s="8" t="s">
        <v>88</v>
      </c>
      <c r="AD557" s="8"/>
      <c r="AE557" s="9" t="str">
        <f t="shared" si="1"/>
        <v>Auto</v>
      </c>
      <c r="AF557" s="9">
        <f t="shared" si="2"/>
        <v>0</v>
      </c>
      <c r="AG557" s="9">
        <f t="shared" si="3"/>
        <v>0</v>
      </c>
      <c r="AH557" s="9">
        <f t="shared" si="4"/>
        <v>1</v>
      </c>
      <c r="AI557" s="7">
        <v>150.0</v>
      </c>
      <c r="AJ557" s="7" t="s">
        <v>1511</v>
      </c>
    </row>
    <row r="558" ht="15.75" customHeight="1">
      <c r="A558" s="7">
        <v>1545.0</v>
      </c>
      <c r="B558" s="7" t="s">
        <v>1506</v>
      </c>
      <c r="C558" s="7" t="s">
        <v>844</v>
      </c>
      <c r="D558" s="7" t="s">
        <v>115</v>
      </c>
      <c r="E558" s="7" t="s">
        <v>80</v>
      </c>
      <c r="F558" s="7">
        <v>1.0</v>
      </c>
      <c r="G558" s="7" t="s">
        <v>49</v>
      </c>
      <c r="H558" s="7" t="s">
        <v>1513</v>
      </c>
      <c r="J558" s="7" t="s">
        <v>1513</v>
      </c>
      <c r="L558" s="7" t="s">
        <v>1514</v>
      </c>
      <c r="O558" s="7" t="s">
        <v>1513</v>
      </c>
      <c r="R558" s="7" t="s">
        <v>85</v>
      </c>
      <c r="S558" s="7" t="s">
        <v>96</v>
      </c>
      <c r="T558" s="7">
        <v>0.0</v>
      </c>
      <c r="U558" s="7">
        <v>0.0</v>
      </c>
      <c r="V558" s="7">
        <v>1.0</v>
      </c>
      <c r="W558" s="8" t="s">
        <v>1513</v>
      </c>
      <c r="X558" s="8"/>
      <c r="Y558" s="8"/>
      <c r="Z558" s="8"/>
      <c r="AA558" s="8"/>
      <c r="AB558" s="8" t="s">
        <v>87</v>
      </c>
      <c r="AC558" s="8" t="s">
        <v>88</v>
      </c>
      <c r="AD558" s="8"/>
      <c r="AE558" s="9" t="str">
        <f t="shared" si="1"/>
        <v>Auto</v>
      </c>
      <c r="AF558" s="9">
        <f t="shared" si="2"/>
        <v>0</v>
      </c>
      <c r="AG558" s="9">
        <f t="shared" si="3"/>
        <v>0</v>
      </c>
      <c r="AH558" s="9">
        <f t="shared" si="4"/>
        <v>1</v>
      </c>
      <c r="AI558" s="7">
        <v>150.0</v>
      </c>
      <c r="AJ558" s="7" t="s">
        <v>1515</v>
      </c>
    </row>
    <row r="559" ht="15.75" customHeight="1">
      <c r="A559" s="7">
        <v>1546.0</v>
      </c>
      <c r="B559" s="7" t="s">
        <v>1506</v>
      </c>
      <c r="C559" s="7" t="s">
        <v>844</v>
      </c>
      <c r="D559" s="7" t="s">
        <v>115</v>
      </c>
      <c r="E559" s="7" t="s">
        <v>80</v>
      </c>
      <c r="F559" s="7">
        <v>1.0</v>
      </c>
      <c r="G559" s="7" t="s">
        <v>95</v>
      </c>
      <c r="H559" s="7" t="s">
        <v>1507</v>
      </c>
      <c r="J559" s="7" t="s">
        <v>1507</v>
      </c>
      <c r="L559" s="7" t="s">
        <v>1509</v>
      </c>
      <c r="O559" s="7" t="s">
        <v>1507</v>
      </c>
      <c r="R559" s="7" t="s">
        <v>85</v>
      </c>
      <c r="S559" s="7" t="s">
        <v>96</v>
      </c>
      <c r="T559" s="7">
        <v>0.0</v>
      </c>
      <c r="U559" s="7">
        <v>0.0</v>
      </c>
      <c r="V559" s="7">
        <v>1.0</v>
      </c>
      <c r="W559" s="8" t="s">
        <v>1507</v>
      </c>
      <c r="X559" s="8"/>
      <c r="Y559" s="8"/>
      <c r="Z559" s="8"/>
      <c r="AA559" s="8"/>
      <c r="AB559" s="8" t="s">
        <v>87</v>
      </c>
      <c r="AC559" s="8" t="s">
        <v>88</v>
      </c>
      <c r="AD559" s="8"/>
      <c r="AE559" s="9" t="str">
        <f t="shared" si="1"/>
        <v>Auto</v>
      </c>
      <c r="AF559" s="9">
        <f t="shared" si="2"/>
        <v>0</v>
      </c>
      <c r="AG559" s="9">
        <f t="shared" si="3"/>
        <v>0</v>
      </c>
      <c r="AH559" s="9">
        <f t="shared" si="4"/>
        <v>1</v>
      </c>
      <c r="AI559" s="7">
        <v>150.0</v>
      </c>
      <c r="AJ559" s="7" t="s">
        <v>1511</v>
      </c>
    </row>
    <row r="560" ht="15.75" customHeight="1">
      <c r="A560" s="7">
        <v>1550.0</v>
      </c>
      <c r="B560" s="7" t="s">
        <v>1516</v>
      </c>
      <c r="C560" s="7" t="s">
        <v>844</v>
      </c>
      <c r="D560" s="7" t="s">
        <v>48</v>
      </c>
      <c r="E560" s="7" t="s">
        <v>80</v>
      </c>
      <c r="F560" s="7">
        <v>1.0</v>
      </c>
      <c r="G560" s="7" t="s">
        <v>95</v>
      </c>
      <c r="I560" s="7" t="s">
        <v>1517</v>
      </c>
      <c r="K560" s="7" t="s">
        <v>1517</v>
      </c>
      <c r="M560" s="7" t="s">
        <v>1518</v>
      </c>
      <c r="P560" s="7" t="s">
        <v>1517</v>
      </c>
      <c r="R560" s="7" t="s">
        <v>85</v>
      </c>
      <c r="S560" s="7" t="s">
        <v>96</v>
      </c>
      <c r="T560" s="7">
        <v>0.0</v>
      </c>
      <c r="U560" s="7">
        <v>1.0</v>
      </c>
      <c r="V560" s="7">
        <v>0.0</v>
      </c>
      <c r="W560" s="8"/>
      <c r="X560" s="8" t="s">
        <v>1517</v>
      </c>
      <c r="Y560" s="8"/>
      <c r="Z560" s="8"/>
      <c r="AA560" s="8"/>
      <c r="AB560" s="8" t="s">
        <v>87</v>
      </c>
      <c r="AC560" s="8" t="s">
        <v>88</v>
      </c>
      <c r="AD560" s="8"/>
      <c r="AE560" s="9" t="str">
        <f t="shared" si="1"/>
        <v>Auto</v>
      </c>
      <c r="AF560" s="9">
        <f t="shared" si="2"/>
        <v>0</v>
      </c>
      <c r="AG560" s="9">
        <f t="shared" si="3"/>
        <v>1</v>
      </c>
      <c r="AH560" s="9">
        <f t="shared" si="4"/>
        <v>0</v>
      </c>
      <c r="AI560" s="7">
        <v>151.0</v>
      </c>
      <c r="AJ560" s="7" t="s">
        <v>1519</v>
      </c>
    </row>
    <row r="561" ht="15.75" customHeight="1">
      <c r="A561" s="7">
        <v>1553.0</v>
      </c>
      <c r="B561" s="7" t="s">
        <v>1516</v>
      </c>
      <c r="C561" s="7" t="s">
        <v>844</v>
      </c>
      <c r="D561" s="7" t="s">
        <v>102</v>
      </c>
      <c r="E561" s="7" t="s">
        <v>80</v>
      </c>
      <c r="F561" s="7">
        <v>1.0</v>
      </c>
      <c r="G561" s="7" t="s">
        <v>49</v>
      </c>
      <c r="H561" s="7" t="s">
        <v>1520</v>
      </c>
      <c r="J561" s="7" t="s">
        <v>1520</v>
      </c>
      <c r="L561" s="7" t="s">
        <v>1521</v>
      </c>
      <c r="O561" s="7" t="s">
        <v>1520</v>
      </c>
      <c r="R561" s="7" t="s">
        <v>85</v>
      </c>
      <c r="S561" s="7" t="s">
        <v>96</v>
      </c>
      <c r="T561" s="7">
        <v>0.0</v>
      </c>
      <c r="U561" s="7">
        <v>0.0</v>
      </c>
      <c r="V561" s="7">
        <v>1.0</v>
      </c>
      <c r="W561" s="8" t="s">
        <v>1520</v>
      </c>
      <c r="X561" s="8"/>
      <c r="Y561" s="8"/>
      <c r="Z561" s="8"/>
      <c r="AA561" s="8"/>
      <c r="AB561" s="8" t="s">
        <v>87</v>
      </c>
      <c r="AC561" s="8" t="s">
        <v>88</v>
      </c>
      <c r="AD561" s="8"/>
      <c r="AE561" s="9" t="str">
        <f t="shared" si="1"/>
        <v>Auto</v>
      </c>
      <c r="AF561" s="9">
        <f t="shared" si="2"/>
        <v>0</v>
      </c>
      <c r="AG561" s="9">
        <f t="shared" si="3"/>
        <v>0</v>
      </c>
      <c r="AH561" s="9">
        <f t="shared" si="4"/>
        <v>1</v>
      </c>
      <c r="AI561" s="7">
        <v>151.0</v>
      </c>
      <c r="AJ561" s="7" t="s">
        <v>1522</v>
      </c>
    </row>
    <row r="562" ht="15.75" customHeight="1">
      <c r="A562" s="7">
        <v>1555.0</v>
      </c>
      <c r="B562" s="7" t="s">
        <v>1516</v>
      </c>
      <c r="C562" s="7" t="s">
        <v>844</v>
      </c>
      <c r="D562" s="7" t="s">
        <v>102</v>
      </c>
      <c r="E562" s="7" t="s">
        <v>80</v>
      </c>
      <c r="F562" s="7">
        <v>1.0</v>
      </c>
      <c r="G562" s="7" t="s">
        <v>90</v>
      </c>
      <c r="H562" s="7" t="s">
        <v>1489</v>
      </c>
      <c r="I562" s="7" t="s">
        <v>1523</v>
      </c>
      <c r="J562" s="7" t="s">
        <v>1489</v>
      </c>
      <c r="K562" s="7" t="s">
        <v>1523</v>
      </c>
      <c r="L562" s="7" t="s">
        <v>216</v>
      </c>
      <c r="M562" s="7" t="s">
        <v>1524</v>
      </c>
      <c r="N562" s="7" t="s">
        <v>1490</v>
      </c>
      <c r="P562" s="7" t="s">
        <v>1525</v>
      </c>
      <c r="Q562" s="7" t="s">
        <v>126</v>
      </c>
      <c r="R562" s="7" t="s">
        <v>85</v>
      </c>
      <c r="S562" s="7" t="s">
        <v>86</v>
      </c>
      <c r="T562" s="7">
        <v>1.0</v>
      </c>
      <c r="U562" s="7">
        <v>1.0</v>
      </c>
      <c r="V562" s="7">
        <v>0.0</v>
      </c>
      <c r="W562" s="8" t="s">
        <v>1489</v>
      </c>
      <c r="X562" s="8" t="s">
        <v>1523</v>
      </c>
      <c r="Y562" s="8">
        <v>1.0</v>
      </c>
      <c r="Z562" s="8">
        <v>0.0</v>
      </c>
      <c r="AA562" s="8">
        <v>0.0</v>
      </c>
      <c r="AB562" s="8" t="s">
        <v>87</v>
      </c>
      <c r="AC562" s="8" t="s">
        <v>88</v>
      </c>
      <c r="AD562" s="8"/>
      <c r="AE562" s="9" t="str">
        <f t="shared" si="1"/>
        <v>Manual</v>
      </c>
      <c r="AF562" s="9">
        <f t="shared" si="2"/>
        <v>1</v>
      </c>
      <c r="AG562" s="9">
        <f t="shared" si="3"/>
        <v>0</v>
      </c>
      <c r="AH562" s="9">
        <f t="shared" si="4"/>
        <v>0</v>
      </c>
      <c r="AI562" s="7">
        <v>151.0</v>
      </c>
      <c r="AJ562" s="7" t="s">
        <v>1527</v>
      </c>
    </row>
    <row r="563" ht="15.75" customHeight="1">
      <c r="A563" s="7">
        <v>1556.0</v>
      </c>
      <c r="B563" s="7" t="s">
        <v>1516</v>
      </c>
      <c r="C563" s="7" t="s">
        <v>844</v>
      </c>
      <c r="D563" s="7" t="s">
        <v>102</v>
      </c>
      <c r="E563" s="7" t="s">
        <v>80</v>
      </c>
      <c r="F563" s="7">
        <v>1.0</v>
      </c>
      <c r="G563" s="7" t="s">
        <v>105</v>
      </c>
      <c r="H563" s="7" t="s">
        <v>1020</v>
      </c>
      <c r="I563" s="7" t="s">
        <v>1528</v>
      </c>
      <c r="J563" s="7" t="s">
        <v>1020</v>
      </c>
      <c r="K563" s="7" t="s">
        <v>1528</v>
      </c>
      <c r="L563" s="7" t="s">
        <v>1020</v>
      </c>
      <c r="M563" s="7" t="s">
        <v>1528</v>
      </c>
      <c r="N563" s="7" t="s">
        <v>1021</v>
      </c>
      <c r="P563" s="7" t="s">
        <v>1529</v>
      </c>
      <c r="Q563" s="7" t="s">
        <v>99</v>
      </c>
      <c r="R563" s="7" t="s">
        <v>85</v>
      </c>
      <c r="S563" s="7" t="s">
        <v>86</v>
      </c>
      <c r="T563" s="7">
        <v>1.0</v>
      </c>
      <c r="U563" s="7">
        <v>1.0</v>
      </c>
      <c r="V563" s="7">
        <v>0.0</v>
      </c>
      <c r="W563" s="8" t="s">
        <v>1020</v>
      </c>
      <c r="X563" s="8" t="s">
        <v>1528</v>
      </c>
      <c r="Y563" s="8">
        <v>1.0</v>
      </c>
      <c r="Z563" s="8">
        <v>0.0</v>
      </c>
      <c r="AA563" s="8">
        <v>0.0</v>
      </c>
      <c r="AB563" s="8" t="s">
        <v>87</v>
      </c>
      <c r="AC563" s="8" t="s">
        <v>88</v>
      </c>
      <c r="AD563" s="8"/>
      <c r="AE563" s="9" t="str">
        <f t="shared" si="1"/>
        <v>Manual</v>
      </c>
      <c r="AF563" s="9">
        <f t="shared" si="2"/>
        <v>1</v>
      </c>
      <c r="AG563" s="9">
        <f t="shared" si="3"/>
        <v>0</v>
      </c>
      <c r="AH563" s="9">
        <f t="shared" si="4"/>
        <v>0</v>
      </c>
      <c r="AI563" s="7">
        <v>151.0</v>
      </c>
      <c r="AJ563" s="7" t="s">
        <v>1530</v>
      </c>
    </row>
    <row r="564" ht="15.75" customHeight="1">
      <c r="A564" s="7">
        <v>1557.0</v>
      </c>
      <c r="B564" s="7" t="s">
        <v>1516</v>
      </c>
      <c r="C564" s="7" t="s">
        <v>844</v>
      </c>
      <c r="D564" s="7" t="s">
        <v>115</v>
      </c>
      <c r="E564" s="7" t="s">
        <v>80</v>
      </c>
      <c r="F564" s="7">
        <v>1.0</v>
      </c>
      <c r="G564" s="7" t="s">
        <v>49</v>
      </c>
      <c r="H564" s="7" t="s">
        <v>1520</v>
      </c>
      <c r="J564" s="7" t="s">
        <v>1520</v>
      </c>
      <c r="L564" s="7" t="s">
        <v>1521</v>
      </c>
      <c r="O564" s="7" t="s">
        <v>1520</v>
      </c>
      <c r="R564" s="7" t="s">
        <v>85</v>
      </c>
      <c r="S564" s="7" t="s">
        <v>96</v>
      </c>
      <c r="T564" s="7">
        <v>0.0</v>
      </c>
      <c r="U564" s="7">
        <v>0.0</v>
      </c>
      <c r="V564" s="7">
        <v>1.0</v>
      </c>
      <c r="W564" s="8" t="s">
        <v>1520</v>
      </c>
      <c r="X564" s="8"/>
      <c r="Y564" s="8"/>
      <c r="Z564" s="8"/>
      <c r="AA564" s="8"/>
      <c r="AB564" s="8" t="s">
        <v>87</v>
      </c>
      <c r="AC564" s="8" t="s">
        <v>88</v>
      </c>
      <c r="AD564" s="8"/>
      <c r="AE564" s="9" t="str">
        <f t="shared" si="1"/>
        <v>Auto</v>
      </c>
      <c r="AF564" s="9">
        <f t="shared" si="2"/>
        <v>0</v>
      </c>
      <c r="AG564" s="9">
        <f t="shared" si="3"/>
        <v>0</v>
      </c>
      <c r="AH564" s="9">
        <f t="shared" si="4"/>
        <v>1</v>
      </c>
      <c r="AI564" s="7">
        <v>151.0</v>
      </c>
      <c r="AJ564" s="7" t="s">
        <v>1522</v>
      </c>
    </row>
    <row r="565" ht="15.75" customHeight="1">
      <c r="A565" s="7">
        <v>1565.0</v>
      </c>
      <c r="B565" s="7" t="s">
        <v>1531</v>
      </c>
      <c r="C565" s="7" t="s">
        <v>844</v>
      </c>
      <c r="D565" s="7" t="s">
        <v>102</v>
      </c>
      <c r="E565" s="7" t="s">
        <v>80</v>
      </c>
      <c r="F565" s="7">
        <v>1.0</v>
      </c>
      <c r="G565" s="7" t="s">
        <v>49</v>
      </c>
      <c r="H565" s="7" t="s">
        <v>1532</v>
      </c>
      <c r="I565" s="7" t="s">
        <v>1533</v>
      </c>
      <c r="J565" s="7" t="s">
        <v>1532</v>
      </c>
      <c r="K565" s="7" t="s">
        <v>1533</v>
      </c>
      <c r="L565" s="7" t="s">
        <v>1534</v>
      </c>
      <c r="M565" s="7" t="s">
        <v>1533</v>
      </c>
      <c r="O565" s="7" t="s">
        <v>1532</v>
      </c>
      <c r="P565" s="7" t="s">
        <v>1533</v>
      </c>
      <c r="R565" s="7" t="s">
        <v>85</v>
      </c>
      <c r="S565" s="7" t="s">
        <v>96</v>
      </c>
      <c r="T565" s="7">
        <v>0.0</v>
      </c>
      <c r="U565" s="7">
        <v>1.0</v>
      </c>
      <c r="V565" s="7">
        <v>1.0</v>
      </c>
      <c r="W565" s="8" t="s">
        <v>1532</v>
      </c>
      <c r="X565" s="8" t="s">
        <v>1533</v>
      </c>
      <c r="Y565" s="8"/>
      <c r="Z565" s="8"/>
      <c r="AA565" s="8"/>
      <c r="AB565" s="8" t="s">
        <v>87</v>
      </c>
      <c r="AC565" s="8" t="s">
        <v>88</v>
      </c>
      <c r="AD565" s="8"/>
      <c r="AE565" s="9" t="str">
        <f t="shared" si="1"/>
        <v>Auto</v>
      </c>
      <c r="AF565" s="9">
        <f t="shared" si="2"/>
        <v>0</v>
      </c>
      <c r="AG565" s="9">
        <f t="shared" si="3"/>
        <v>1</v>
      </c>
      <c r="AH565" s="9">
        <f t="shared" si="4"/>
        <v>1</v>
      </c>
      <c r="AI565" s="7">
        <v>152.0</v>
      </c>
      <c r="AJ565" s="7" t="s">
        <v>1535</v>
      </c>
    </row>
    <row r="566" ht="15.75" customHeight="1">
      <c r="A566" s="7">
        <v>1566.0</v>
      </c>
      <c r="B566" s="7" t="s">
        <v>1531</v>
      </c>
      <c r="C566" s="7" t="s">
        <v>844</v>
      </c>
      <c r="D566" s="7" t="s">
        <v>102</v>
      </c>
      <c r="E566" s="7" t="s">
        <v>80</v>
      </c>
      <c r="F566" s="7">
        <v>1.0</v>
      </c>
      <c r="G566" s="7" t="s">
        <v>95</v>
      </c>
      <c r="H566" s="7" t="s">
        <v>1536</v>
      </c>
      <c r="J566" s="7" t="s">
        <v>1536</v>
      </c>
      <c r="L566" s="7" t="s">
        <v>1509</v>
      </c>
      <c r="O566" s="7" t="s">
        <v>1536</v>
      </c>
      <c r="R566" s="7" t="s">
        <v>85</v>
      </c>
      <c r="S566" s="7" t="s">
        <v>96</v>
      </c>
      <c r="T566" s="7">
        <v>0.0</v>
      </c>
      <c r="U566" s="7">
        <v>0.0</v>
      </c>
      <c r="V566" s="7">
        <v>1.0</v>
      </c>
      <c r="W566" s="8" t="s">
        <v>1536</v>
      </c>
      <c r="X566" s="8"/>
      <c r="Y566" s="8"/>
      <c r="Z566" s="8"/>
      <c r="AA566" s="8"/>
      <c r="AB566" s="8" t="s">
        <v>87</v>
      </c>
      <c r="AC566" s="8" t="s">
        <v>88</v>
      </c>
      <c r="AD566" s="8"/>
      <c r="AE566" s="9" t="str">
        <f t="shared" si="1"/>
        <v>Auto</v>
      </c>
      <c r="AF566" s="9">
        <f t="shared" si="2"/>
        <v>0</v>
      </c>
      <c r="AG566" s="9">
        <f t="shared" si="3"/>
        <v>0</v>
      </c>
      <c r="AH566" s="9">
        <f t="shared" si="4"/>
        <v>1</v>
      </c>
      <c r="AI566" s="7">
        <v>152.0</v>
      </c>
      <c r="AJ566" s="7" t="s">
        <v>1537</v>
      </c>
    </row>
    <row r="567" ht="15.75" customHeight="1">
      <c r="A567" s="7">
        <v>1567.0</v>
      </c>
      <c r="B567" s="7" t="s">
        <v>1531</v>
      </c>
      <c r="C567" s="7" t="s">
        <v>844</v>
      </c>
      <c r="D567" s="7" t="s">
        <v>102</v>
      </c>
      <c r="E567" s="7" t="s">
        <v>80</v>
      </c>
      <c r="F567" s="7">
        <v>1.0</v>
      </c>
      <c r="G567" s="7" t="s">
        <v>90</v>
      </c>
      <c r="H567" s="7" t="s">
        <v>1462</v>
      </c>
      <c r="I567" s="7" t="s">
        <v>1538</v>
      </c>
      <c r="J567" s="7" t="s">
        <v>1462</v>
      </c>
      <c r="K567" s="7" t="s">
        <v>1538</v>
      </c>
      <c r="L567" s="7" t="s">
        <v>93</v>
      </c>
      <c r="M567" s="7" t="s">
        <v>1539</v>
      </c>
      <c r="N567" s="7" t="s">
        <v>1463</v>
      </c>
      <c r="P567" s="7" t="s">
        <v>1540</v>
      </c>
      <c r="Q567" s="7" t="s">
        <v>99</v>
      </c>
      <c r="R567" s="7" t="s">
        <v>85</v>
      </c>
      <c r="S567" s="7" t="s">
        <v>86</v>
      </c>
      <c r="T567" s="7">
        <v>1.0</v>
      </c>
      <c r="U567" s="7">
        <v>1.0</v>
      </c>
      <c r="V567" s="7">
        <v>0.0</v>
      </c>
      <c r="W567" s="8" t="s">
        <v>1462</v>
      </c>
      <c r="X567" s="8" t="s">
        <v>1538</v>
      </c>
      <c r="Y567" s="8">
        <v>1.0</v>
      </c>
      <c r="Z567" s="8">
        <v>0.0</v>
      </c>
      <c r="AA567" s="8">
        <v>0.0</v>
      </c>
      <c r="AB567" s="8" t="s">
        <v>87</v>
      </c>
      <c r="AC567" s="8" t="s">
        <v>88</v>
      </c>
      <c r="AD567" s="8"/>
      <c r="AE567" s="9" t="str">
        <f t="shared" si="1"/>
        <v>Manual</v>
      </c>
      <c r="AF567" s="9">
        <f t="shared" si="2"/>
        <v>1</v>
      </c>
      <c r="AG567" s="9">
        <f t="shared" si="3"/>
        <v>0</v>
      </c>
      <c r="AH567" s="9">
        <f t="shared" si="4"/>
        <v>0</v>
      </c>
      <c r="AI567" s="7">
        <v>152.0</v>
      </c>
      <c r="AJ567" s="7" t="s">
        <v>1541</v>
      </c>
    </row>
    <row r="568" ht="15.75" customHeight="1">
      <c r="A568" s="7">
        <v>1568.0</v>
      </c>
      <c r="B568" s="7" t="s">
        <v>1531</v>
      </c>
      <c r="C568" s="7" t="s">
        <v>844</v>
      </c>
      <c r="D568" s="7" t="s">
        <v>102</v>
      </c>
      <c r="E568" s="7" t="s">
        <v>80</v>
      </c>
      <c r="F568" s="7">
        <v>1.0</v>
      </c>
      <c r="G568" s="7" t="s">
        <v>105</v>
      </c>
      <c r="H568" s="7" t="s">
        <v>1020</v>
      </c>
      <c r="I568" s="7" t="s">
        <v>1542</v>
      </c>
      <c r="J568" s="7" t="s">
        <v>1020</v>
      </c>
      <c r="K568" s="7" t="s">
        <v>1542</v>
      </c>
      <c r="L568" s="7" t="s">
        <v>1020</v>
      </c>
      <c r="M568" s="7" t="s">
        <v>1543</v>
      </c>
      <c r="N568" s="7" t="s">
        <v>1021</v>
      </c>
      <c r="P568" s="7" t="s">
        <v>1544</v>
      </c>
      <c r="Q568" s="7" t="s">
        <v>99</v>
      </c>
      <c r="R568" s="7" t="s">
        <v>85</v>
      </c>
      <c r="S568" s="7" t="s">
        <v>86</v>
      </c>
      <c r="T568" s="7">
        <v>1.0</v>
      </c>
      <c r="U568" s="7">
        <v>1.0</v>
      </c>
      <c r="V568" s="7">
        <v>0.0</v>
      </c>
      <c r="W568" s="8" t="s">
        <v>1020</v>
      </c>
      <c r="X568" s="8" t="s">
        <v>1542</v>
      </c>
      <c r="Y568" s="8">
        <v>1.0</v>
      </c>
      <c r="Z568" s="8">
        <v>0.0</v>
      </c>
      <c r="AA568" s="8">
        <v>0.0</v>
      </c>
      <c r="AB568" s="8" t="s">
        <v>87</v>
      </c>
      <c r="AC568" s="8" t="s">
        <v>88</v>
      </c>
      <c r="AD568" s="8"/>
      <c r="AE568" s="9" t="str">
        <f t="shared" si="1"/>
        <v>Manual</v>
      </c>
      <c r="AF568" s="9">
        <f t="shared" si="2"/>
        <v>1</v>
      </c>
      <c r="AG568" s="9">
        <f t="shared" si="3"/>
        <v>0</v>
      </c>
      <c r="AH568" s="9">
        <f t="shared" si="4"/>
        <v>0</v>
      </c>
      <c r="AI568" s="7">
        <v>152.0</v>
      </c>
      <c r="AJ568" s="7" t="s">
        <v>1545</v>
      </c>
    </row>
    <row r="569" ht="15.75" customHeight="1">
      <c r="A569" s="7">
        <v>1569.0</v>
      </c>
      <c r="B569" s="7" t="s">
        <v>1531</v>
      </c>
      <c r="C569" s="7" t="s">
        <v>844</v>
      </c>
      <c r="D569" s="7" t="s">
        <v>115</v>
      </c>
      <c r="E569" s="7" t="s">
        <v>80</v>
      </c>
      <c r="F569" s="7">
        <v>1.0</v>
      </c>
      <c r="G569" s="7" t="s">
        <v>49</v>
      </c>
      <c r="H569" s="7" t="s">
        <v>1532</v>
      </c>
      <c r="J569" s="7" t="s">
        <v>1532</v>
      </c>
      <c r="L569" s="7" t="s">
        <v>1534</v>
      </c>
      <c r="O569" s="7" t="s">
        <v>1532</v>
      </c>
      <c r="R569" s="7" t="s">
        <v>85</v>
      </c>
      <c r="S569" s="7" t="s">
        <v>96</v>
      </c>
      <c r="T569" s="7">
        <v>0.0</v>
      </c>
      <c r="U569" s="7">
        <v>0.0</v>
      </c>
      <c r="V569" s="7">
        <v>1.0</v>
      </c>
      <c r="W569" s="8" t="s">
        <v>1532</v>
      </c>
      <c r="X569" s="8"/>
      <c r="Y569" s="8"/>
      <c r="Z569" s="8"/>
      <c r="AA569" s="8"/>
      <c r="AB569" s="8" t="s">
        <v>87</v>
      </c>
      <c r="AC569" s="8" t="s">
        <v>88</v>
      </c>
      <c r="AD569" s="8"/>
      <c r="AE569" s="9" t="str">
        <f t="shared" si="1"/>
        <v>Auto</v>
      </c>
      <c r="AF569" s="9">
        <f t="shared" si="2"/>
        <v>0</v>
      </c>
      <c r="AG569" s="9">
        <f t="shared" si="3"/>
        <v>0</v>
      </c>
      <c r="AH569" s="9">
        <f t="shared" si="4"/>
        <v>1</v>
      </c>
      <c r="AI569" s="7">
        <v>152.0</v>
      </c>
      <c r="AJ569" s="7" t="s">
        <v>1535</v>
      </c>
    </row>
    <row r="570" ht="15.75" customHeight="1">
      <c r="A570" s="7">
        <v>1570.0</v>
      </c>
      <c r="B570" s="7" t="s">
        <v>1531</v>
      </c>
      <c r="C570" s="7" t="s">
        <v>844</v>
      </c>
      <c r="D570" s="7" t="s">
        <v>115</v>
      </c>
      <c r="E570" s="7" t="s">
        <v>80</v>
      </c>
      <c r="F570" s="7">
        <v>1.0</v>
      </c>
      <c r="G570" s="7" t="s">
        <v>95</v>
      </c>
      <c r="H570" s="7" t="s">
        <v>1536</v>
      </c>
      <c r="J570" s="7" t="s">
        <v>1536</v>
      </c>
      <c r="L570" s="7" t="s">
        <v>1509</v>
      </c>
      <c r="O570" s="7" t="s">
        <v>1536</v>
      </c>
      <c r="R570" s="7" t="s">
        <v>85</v>
      </c>
      <c r="S570" s="7" t="s">
        <v>96</v>
      </c>
      <c r="T570" s="7">
        <v>0.0</v>
      </c>
      <c r="U570" s="7">
        <v>0.0</v>
      </c>
      <c r="V570" s="7">
        <v>1.0</v>
      </c>
      <c r="W570" s="8" t="s">
        <v>1536</v>
      </c>
      <c r="X570" s="8"/>
      <c r="Y570" s="8"/>
      <c r="Z570" s="8"/>
      <c r="AA570" s="8"/>
      <c r="AB570" s="8" t="s">
        <v>87</v>
      </c>
      <c r="AC570" s="8" t="s">
        <v>88</v>
      </c>
      <c r="AD570" s="8"/>
      <c r="AE570" s="9" t="str">
        <f t="shared" si="1"/>
        <v>Auto</v>
      </c>
      <c r="AF570" s="9">
        <f t="shared" si="2"/>
        <v>0</v>
      </c>
      <c r="AG570" s="9">
        <f t="shared" si="3"/>
        <v>0</v>
      </c>
      <c r="AH570" s="9">
        <f t="shared" si="4"/>
        <v>1</v>
      </c>
      <c r="AI570" s="7">
        <v>152.0</v>
      </c>
      <c r="AJ570" s="7" t="s">
        <v>1537</v>
      </c>
    </row>
    <row r="571" ht="15.75" customHeight="1">
      <c r="A571" s="7">
        <v>1576.0</v>
      </c>
      <c r="B571" s="7" t="s">
        <v>1546</v>
      </c>
      <c r="C571" s="7" t="s">
        <v>844</v>
      </c>
      <c r="D571" s="7" t="s">
        <v>48</v>
      </c>
      <c r="E571" s="7" t="s">
        <v>80</v>
      </c>
      <c r="F571" s="7">
        <v>1.0</v>
      </c>
      <c r="G571" s="7" t="s">
        <v>105</v>
      </c>
      <c r="H571" s="7" t="s">
        <v>1020</v>
      </c>
      <c r="I571" s="7" t="s">
        <v>1547</v>
      </c>
      <c r="J571" s="7" t="s">
        <v>1020</v>
      </c>
      <c r="K571" s="7" t="s">
        <v>1547</v>
      </c>
      <c r="L571" s="7" t="s">
        <v>1020</v>
      </c>
      <c r="M571" s="7" t="s">
        <v>1548</v>
      </c>
      <c r="N571" s="7" t="s">
        <v>1549</v>
      </c>
      <c r="P571" s="7" t="s">
        <v>1550</v>
      </c>
      <c r="Q571" s="7" t="s">
        <v>109</v>
      </c>
      <c r="R571" s="7" t="s">
        <v>85</v>
      </c>
      <c r="S571" s="7" t="s">
        <v>86</v>
      </c>
      <c r="T571" s="7">
        <v>1.0</v>
      </c>
      <c r="U571" s="7">
        <v>1.0</v>
      </c>
      <c r="V571" s="7">
        <v>0.0</v>
      </c>
      <c r="W571" s="8" t="s">
        <v>1020</v>
      </c>
      <c r="X571" s="8" t="s">
        <v>1547</v>
      </c>
      <c r="Y571" s="8">
        <v>1.0</v>
      </c>
      <c r="Z571" s="8">
        <v>0.0</v>
      </c>
      <c r="AA571" s="8">
        <v>0.0</v>
      </c>
      <c r="AB571" s="8" t="s">
        <v>87</v>
      </c>
      <c r="AC571" s="8" t="s">
        <v>88</v>
      </c>
      <c r="AD571" s="8"/>
      <c r="AE571" s="9" t="str">
        <f t="shared" si="1"/>
        <v>Manual</v>
      </c>
      <c r="AF571" s="9">
        <f t="shared" si="2"/>
        <v>1</v>
      </c>
      <c r="AG571" s="9">
        <f t="shared" si="3"/>
        <v>0</v>
      </c>
      <c r="AH571" s="9">
        <f t="shared" si="4"/>
        <v>0</v>
      </c>
      <c r="AI571" s="7">
        <v>153.0</v>
      </c>
      <c r="AJ571" s="7" t="s">
        <v>1551</v>
      </c>
    </row>
    <row r="572" ht="15.75" customHeight="1">
      <c r="A572" s="7">
        <v>1577.0</v>
      </c>
      <c r="B572" s="7" t="s">
        <v>1546</v>
      </c>
      <c r="C572" s="7" t="s">
        <v>844</v>
      </c>
      <c r="D572" s="7" t="s">
        <v>102</v>
      </c>
      <c r="E572" s="7" t="s">
        <v>80</v>
      </c>
      <c r="F572" s="7">
        <v>1.0</v>
      </c>
      <c r="G572" s="7" t="s">
        <v>49</v>
      </c>
      <c r="H572" s="7" t="s">
        <v>1552</v>
      </c>
      <c r="J572" s="7" t="s">
        <v>1552</v>
      </c>
      <c r="L572" s="7" t="s">
        <v>1553</v>
      </c>
      <c r="O572" s="7" t="s">
        <v>1552</v>
      </c>
      <c r="R572" s="7" t="s">
        <v>85</v>
      </c>
      <c r="S572" s="7" t="s">
        <v>96</v>
      </c>
      <c r="T572" s="7">
        <v>0.0</v>
      </c>
      <c r="U572" s="7">
        <v>0.0</v>
      </c>
      <c r="V572" s="7">
        <v>1.0</v>
      </c>
      <c r="W572" s="8" t="s">
        <v>1552</v>
      </c>
      <c r="X572" s="8"/>
      <c r="Y572" s="8"/>
      <c r="Z572" s="8"/>
      <c r="AA572" s="8"/>
      <c r="AB572" s="8" t="s">
        <v>87</v>
      </c>
      <c r="AC572" s="8" t="s">
        <v>88</v>
      </c>
      <c r="AD572" s="8"/>
      <c r="AE572" s="9" t="str">
        <f t="shared" si="1"/>
        <v>Auto</v>
      </c>
      <c r="AF572" s="9">
        <f t="shared" si="2"/>
        <v>0</v>
      </c>
      <c r="AG572" s="9">
        <f t="shared" si="3"/>
        <v>0</v>
      </c>
      <c r="AH572" s="9">
        <f t="shared" si="4"/>
        <v>1</v>
      </c>
      <c r="AI572" s="7">
        <v>153.0</v>
      </c>
      <c r="AJ572" s="7" t="s">
        <v>1555</v>
      </c>
    </row>
    <row r="573" ht="15.75" customHeight="1">
      <c r="A573" s="7">
        <v>1578.0</v>
      </c>
      <c r="B573" s="7" t="s">
        <v>1546</v>
      </c>
      <c r="C573" s="7" t="s">
        <v>844</v>
      </c>
      <c r="D573" s="7" t="s">
        <v>102</v>
      </c>
      <c r="E573" s="7" t="s">
        <v>80</v>
      </c>
      <c r="F573" s="7">
        <v>1.0</v>
      </c>
      <c r="G573" s="7" t="s">
        <v>95</v>
      </c>
      <c r="H573" s="7" t="s">
        <v>1556</v>
      </c>
      <c r="J573" s="7" t="s">
        <v>1556</v>
      </c>
      <c r="L573" s="7" t="s">
        <v>1557</v>
      </c>
      <c r="O573" s="7" t="s">
        <v>1556</v>
      </c>
      <c r="R573" s="7" t="s">
        <v>85</v>
      </c>
      <c r="S573" s="7" t="s">
        <v>96</v>
      </c>
      <c r="T573" s="7">
        <v>0.0</v>
      </c>
      <c r="U573" s="7">
        <v>0.0</v>
      </c>
      <c r="V573" s="7">
        <v>1.0</v>
      </c>
      <c r="W573" s="8" t="s">
        <v>1556</v>
      </c>
      <c r="X573" s="8"/>
      <c r="Y573" s="8"/>
      <c r="Z573" s="8"/>
      <c r="AA573" s="8"/>
      <c r="AB573" s="8" t="s">
        <v>87</v>
      </c>
      <c r="AC573" s="8" t="s">
        <v>88</v>
      </c>
      <c r="AD573" s="8"/>
      <c r="AE573" s="9" t="str">
        <f t="shared" si="1"/>
        <v>Auto</v>
      </c>
      <c r="AF573" s="9">
        <f t="shared" si="2"/>
        <v>0</v>
      </c>
      <c r="AG573" s="9">
        <f t="shared" si="3"/>
        <v>0</v>
      </c>
      <c r="AH573" s="9">
        <f t="shared" si="4"/>
        <v>1</v>
      </c>
      <c r="AI573" s="7">
        <v>153.0</v>
      </c>
      <c r="AJ573" s="7" t="s">
        <v>1560</v>
      </c>
    </row>
    <row r="574" ht="15.75" customHeight="1">
      <c r="A574" s="7">
        <v>1581.0</v>
      </c>
      <c r="B574" s="7" t="s">
        <v>1546</v>
      </c>
      <c r="C574" s="7" t="s">
        <v>844</v>
      </c>
      <c r="D574" s="7" t="s">
        <v>115</v>
      </c>
      <c r="E574" s="7" t="s">
        <v>80</v>
      </c>
      <c r="F574" s="7">
        <v>1.0</v>
      </c>
      <c r="G574" s="7" t="s">
        <v>49</v>
      </c>
      <c r="H574" s="7" t="s">
        <v>1552</v>
      </c>
      <c r="J574" s="7" t="s">
        <v>1552</v>
      </c>
      <c r="L574" s="7" t="s">
        <v>1553</v>
      </c>
      <c r="O574" s="7" t="s">
        <v>1552</v>
      </c>
      <c r="R574" s="7" t="s">
        <v>85</v>
      </c>
      <c r="S574" s="7" t="s">
        <v>96</v>
      </c>
      <c r="T574" s="7">
        <v>0.0</v>
      </c>
      <c r="U574" s="7">
        <v>0.0</v>
      </c>
      <c r="V574" s="7">
        <v>1.0</v>
      </c>
      <c r="W574" s="8" t="s">
        <v>1552</v>
      </c>
      <c r="X574" s="8"/>
      <c r="Y574" s="8"/>
      <c r="Z574" s="8"/>
      <c r="AA574" s="8"/>
      <c r="AB574" s="8" t="s">
        <v>87</v>
      </c>
      <c r="AC574" s="8" t="s">
        <v>88</v>
      </c>
      <c r="AD574" s="8"/>
      <c r="AE574" s="9" t="str">
        <f t="shared" si="1"/>
        <v>Auto</v>
      </c>
      <c r="AF574" s="9">
        <f t="shared" si="2"/>
        <v>0</v>
      </c>
      <c r="AG574" s="9">
        <f t="shared" si="3"/>
        <v>0</v>
      </c>
      <c r="AH574" s="9">
        <f t="shared" si="4"/>
        <v>1</v>
      </c>
      <c r="AI574" s="7">
        <v>153.0</v>
      </c>
      <c r="AJ574" s="7" t="s">
        <v>1555</v>
      </c>
    </row>
    <row r="575" ht="15.75" customHeight="1">
      <c r="A575" s="7">
        <v>1582.0</v>
      </c>
      <c r="B575" s="7" t="s">
        <v>1546</v>
      </c>
      <c r="C575" s="7" t="s">
        <v>844</v>
      </c>
      <c r="D575" s="7" t="s">
        <v>115</v>
      </c>
      <c r="E575" s="7" t="s">
        <v>80</v>
      </c>
      <c r="F575" s="7">
        <v>1.0</v>
      </c>
      <c r="G575" s="7" t="s">
        <v>95</v>
      </c>
      <c r="H575" s="7" t="s">
        <v>1556</v>
      </c>
      <c r="J575" s="7" t="s">
        <v>1556</v>
      </c>
      <c r="L575" s="7" t="s">
        <v>1557</v>
      </c>
      <c r="O575" s="7" t="s">
        <v>1556</v>
      </c>
      <c r="R575" s="7" t="s">
        <v>85</v>
      </c>
      <c r="S575" s="7" t="s">
        <v>96</v>
      </c>
      <c r="T575" s="7">
        <v>0.0</v>
      </c>
      <c r="U575" s="7">
        <v>0.0</v>
      </c>
      <c r="V575" s="7">
        <v>1.0</v>
      </c>
      <c r="W575" s="8" t="s">
        <v>1556</v>
      </c>
      <c r="X575" s="8"/>
      <c r="Y575" s="8"/>
      <c r="Z575" s="8"/>
      <c r="AA575" s="8"/>
      <c r="AB575" s="8" t="s">
        <v>87</v>
      </c>
      <c r="AC575" s="8" t="s">
        <v>88</v>
      </c>
      <c r="AD575" s="8"/>
      <c r="AE575" s="9" t="str">
        <f t="shared" si="1"/>
        <v>Auto</v>
      </c>
      <c r="AF575" s="9">
        <f t="shared" si="2"/>
        <v>0</v>
      </c>
      <c r="AG575" s="9">
        <f t="shared" si="3"/>
        <v>0</v>
      </c>
      <c r="AH575" s="9">
        <f t="shared" si="4"/>
        <v>1</v>
      </c>
      <c r="AI575" s="7">
        <v>153.0</v>
      </c>
      <c r="AJ575" s="7" t="s">
        <v>1560</v>
      </c>
    </row>
    <row r="576" ht="15.75" customHeight="1">
      <c r="A576" s="7">
        <v>1587.0</v>
      </c>
      <c r="B576" s="7" t="s">
        <v>1561</v>
      </c>
      <c r="C576" s="7" t="s">
        <v>844</v>
      </c>
      <c r="D576" s="7" t="s">
        <v>48</v>
      </c>
      <c r="E576" s="7" t="s">
        <v>80</v>
      </c>
      <c r="F576" s="7">
        <v>1.0</v>
      </c>
      <c r="G576" s="7" t="s">
        <v>90</v>
      </c>
      <c r="H576" s="7" t="s">
        <v>1562</v>
      </c>
      <c r="I576" s="7" t="s">
        <v>124</v>
      </c>
      <c r="J576" s="7" t="s">
        <v>1562</v>
      </c>
      <c r="K576" s="7" t="s">
        <v>124</v>
      </c>
      <c r="L576" s="7" t="s">
        <v>1562</v>
      </c>
      <c r="M576" s="7" t="s">
        <v>93</v>
      </c>
      <c r="O576" s="7" t="s">
        <v>1562</v>
      </c>
      <c r="P576" s="7" t="s">
        <v>124</v>
      </c>
      <c r="R576" s="7" t="s">
        <v>85</v>
      </c>
      <c r="S576" s="7" t="s">
        <v>96</v>
      </c>
      <c r="T576" s="7">
        <v>0.0</v>
      </c>
      <c r="U576" s="7">
        <v>1.0</v>
      </c>
      <c r="V576" s="7">
        <v>1.0</v>
      </c>
      <c r="W576" s="8" t="s">
        <v>1562</v>
      </c>
      <c r="X576" s="8" t="s">
        <v>124</v>
      </c>
      <c r="Y576" s="8">
        <v>1.0</v>
      </c>
      <c r="Z576" s="8">
        <v>0.0</v>
      </c>
      <c r="AA576" s="8">
        <v>0.0</v>
      </c>
      <c r="AB576" s="8" t="s">
        <v>87</v>
      </c>
      <c r="AC576" s="8" t="s">
        <v>88</v>
      </c>
      <c r="AD576" s="8"/>
      <c r="AE576" s="9" t="str">
        <f t="shared" si="1"/>
        <v>Manual</v>
      </c>
      <c r="AF576" s="9">
        <f t="shared" si="2"/>
        <v>1</v>
      </c>
      <c r="AG576" s="9">
        <f t="shared" si="3"/>
        <v>0</v>
      </c>
      <c r="AH576" s="9">
        <f t="shared" si="4"/>
        <v>0</v>
      </c>
      <c r="AI576" s="7">
        <v>154.0</v>
      </c>
      <c r="AJ576" s="7" t="s">
        <v>1563</v>
      </c>
    </row>
    <row r="577" ht="15.75" customHeight="1">
      <c r="A577" s="7">
        <v>1593.0</v>
      </c>
      <c r="B577" s="7" t="s">
        <v>1561</v>
      </c>
      <c r="C577" s="7" t="s">
        <v>844</v>
      </c>
      <c r="D577" s="7" t="s">
        <v>115</v>
      </c>
      <c r="E577" s="7" t="s">
        <v>80</v>
      </c>
      <c r="F577" s="7">
        <v>1.0</v>
      </c>
      <c r="G577" s="7" t="s">
        <v>49</v>
      </c>
      <c r="H577" s="7" t="s">
        <v>1564</v>
      </c>
      <c r="I577" s="7" t="s">
        <v>1565</v>
      </c>
      <c r="J577" s="7" t="s">
        <v>1564</v>
      </c>
      <c r="K577" s="7" t="s">
        <v>1565</v>
      </c>
      <c r="L577" s="7" t="s">
        <v>1567</v>
      </c>
      <c r="M577" s="7" t="s">
        <v>1568</v>
      </c>
      <c r="O577" s="7" t="s">
        <v>1564</v>
      </c>
      <c r="P577" s="7" t="s">
        <v>1565</v>
      </c>
      <c r="R577" s="7" t="s">
        <v>85</v>
      </c>
      <c r="S577" s="7" t="s">
        <v>96</v>
      </c>
      <c r="T577" s="7">
        <v>0.0</v>
      </c>
      <c r="U577" s="7">
        <v>1.0</v>
      </c>
      <c r="V577" s="7">
        <v>1.0</v>
      </c>
      <c r="W577" s="8" t="s">
        <v>1564</v>
      </c>
      <c r="X577" s="8" t="s">
        <v>1565</v>
      </c>
      <c r="Y577" s="8"/>
      <c r="Z577" s="8"/>
      <c r="AA577" s="8"/>
      <c r="AB577" s="8" t="s">
        <v>87</v>
      </c>
      <c r="AC577" s="8" t="s">
        <v>88</v>
      </c>
      <c r="AD577" s="8"/>
      <c r="AE577" s="9" t="str">
        <f t="shared" si="1"/>
        <v>Auto</v>
      </c>
      <c r="AF577" s="9">
        <f t="shared" si="2"/>
        <v>0</v>
      </c>
      <c r="AG577" s="9">
        <f t="shared" si="3"/>
        <v>1</v>
      </c>
      <c r="AH577" s="9">
        <f t="shared" si="4"/>
        <v>1</v>
      </c>
      <c r="AI577" s="7">
        <v>154.0</v>
      </c>
      <c r="AJ577" s="7" t="s">
        <v>1569</v>
      </c>
    </row>
    <row r="578" ht="15.75" customHeight="1">
      <c r="A578" s="7">
        <v>1594.0</v>
      </c>
      <c r="B578" s="7" t="s">
        <v>1561</v>
      </c>
      <c r="C578" s="7" t="s">
        <v>844</v>
      </c>
      <c r="D578" s="7" t="s">
        <v>115</v>
      </c>
      <c r="E578" s="7" t="s">
        <v>80</v>
      </c>
      <c r="F578" s="7">
        <v>1.0</v>
      </c>
      <c r="G578" s="7" t="s">
        <v>95</v>
      </c>
      <c r="H578" s="7" t="s">
        <v>1570</v>
      </c>
      <c r="J578" s="7" t="s">
        <v>1570</v>
      </c>
      <c r="L578" s="7" t="s">
        <v>1571</v>
      </c>
      <c r="O578" s="7" t="s">
        <v>1570</v>
      </c>
      <c r="R578" s="7" t="s">
        <v>85</v>
      </c>
      <c r="S578" s="7" t="s">
        <v>96</v>
      </c>
      <c r="T578" s="7">
        <v>0.0</v>
      </c>
      <c r="U578" s="7">
        <v>0.0</v>
      </c>
      <c r="V578" s="7">
        <v>1.0</v>
      </c>
      <c r="W578" s="8" t="s">
        <v>1570</v>
      </c>
      <c r="X578" s="8"/>
      <c r="Y578" s="8"/>
      <c r="Z578" s="8"/>
      <c r="AA578" s="8"/>
      <c r="AB578" s="8" t="s">
        <v>87</v>
      </c>
      <c r="AC578" s="8" t="s">
        <v>88</v>
      </c>
      <c r="AD578" s="8"/>
      <c r="AE578" s="9" t="str">
        <f t="shared" si="1"/>
        <v>Auto</v>
      </c>
      <c r="AF578" s="9">
        <f t="shared" si="2"/>
        <v>0</v>
      </c>
      <c r="AG578" s="9">
        <f t="shared" si="3"/>
        <v>0</v>
      </c>
      <c r="AH578" s="9">
        <f t="shared" si="4"/>
        <v>1</v>
      </c>
      <c r="AI578" s="7">
        <v>154.0</v>
      </c>
      <c r="AJ578" s="7" t="s">
        <v>1574</v>
      </c>
    </row>
    <row r="579" ht="15.75" customHeight="1">
      <c r="A579" s="7">
        <v>1595.0</v>
      </c>
      <c r="B579" s="7" t="s">
        <v>1561</v>
      </c>
      <c r="C579" s="7" t="s">
        <v>844</v>
      </c>
      <c r="D579" s="7" t="s">
        <v>115</v>
      </c>
      <c r="E579" s="7" t="s">
        <v>80</v>
      </c>
      <c r="F579" s="7">
        <v>1.0</v>
      </c>
      <c r="G579" s="7" t="s">
        <v>90</v>
      </c>
      <c r="H579" s="7" t="s">
        <v>1562</v>
      </c>
      <c r="I579" s="7" t="s">
        <v>1575</v>
      </c>
      <c r="J579" s="7" t="s">
        <v>1562</v>
      </c>
      <c r="K579" s="7" t="s">
        <v>1575</v>
      </c>
      <c r="L579" s="7" t="s">
        <v>1562</v>
      </c>
      <c r="M579" s="7" t="s">
        <v>1576</v>
      </c>
      <c r="O579" s="7" t="s">
        <v>1562</v>
      </c>
      <c r="P579" s="7" t="s">
        <v>1575</v>
      </c>
      <c r="R579" s="7" t="s">
        <v>85</v>
      </c>
      <c r="S579" s="7" t="s">
        <v>96</v>
      </c>
      <c r="T579" s="7">
        <v>0.0</v>
      </c>
      <c r="U579" s="7">
        <v>1.0</v>
      </c>
      <c r="V579" s="7">
        <v>1.0</v>
      </c>
      <c r="W579" s="8" t="s">
        <v>1562</v>
      </c>
      <c r="X579" s="8" t="s">
        <v>1575</v>
      </c>
      <c r="Y579" s="8">
        <v>1.0</v>
      </c>
      <c r="Z579" s="8">
        <v>0.0</v>
      </c>
      <c r="AA579" s="8">
        <v>0.0</v>
      </c>
      <c r="AB579" s="8" t="s">
        <v>87</v>
      </c>
      <c r="AC579" s="8" t="s">
        <v>88</v>
      </c>
      <c r="AD579" s="8"/>
      <c r="AE579" s="9" t="str">
        <f t="shared" si="1"/>
        <v>Manual</v>
      </c>
      <c r="AF579" s="9">
        <f t="shared" si="2"/>
        <v>1</v>
      </c>
      <c r="AG579" s="9">
        <f t="shared" si="3"/>
        <v>0</v>
      </c>
      <c r="AH579" s="9">
        <f t="shared" si="4"/>
        <v>0</v>
      </c>
      <c r="AI579" s="7">
        <v>154.0</v>
      </c>
      <c r="AJ579" s="7" t="s">
        <v>1563</v>
      </c>
    </row>
    <row r="580" ht="15.75" customHeight="1">
      <c r="A580" s="7">
        <v>1598.0</v>
      </c>
      <c r="B580" s="7" t="s">
        <v>1577</v>
      </c>
      <c r="C580" s="7" t="s">
        <v>844</v>
      </c>
      <c r="D580" s="7" t="s">
        <v>48</v>
      </c>
      <c r="E580" s="7" t="s">
        <v>80</v>
      </c>
      <c r="F580" s="7">
        <v>1.0</v>
      </c>
      <c r="G580" s="7" t="s">
        <v>95</v>
      </c>
      <c r="H580" s="7" t="s">
        <v>1507</v>
      </c>
      <c r="I580" s="7" t="s">
        <v>1578</v>
      </c>
      <c r="J580" s="7" t="s">
        <v>1507</v>
      </c>
      <c r="K580" s="7" t="s">
        <v>1578</v>
      </c>
      <c r="L580" s="7" t="s">
        <v>1509</v>
      </c>
      <c r="M580" s="7" t="s">
        <v>1579</v>
      </c>
      <c r="O580" s="7" t="s">
        <v>1507</v>
      </c>
      <c r="P580" s="7" t="s">
        <v>1578</v>
      </c>
      <c r="R580" s="7" t="s">
        <v>85</v>
      </c>
      <c r="S580" s="7" t="s">
        <v>96</v>
      </c>
      <c r="T580" s="7">
        <v>0.0</v>
      </c>
      <c r="U580" s="7">
        <v>1.0</v>
      </c>
      <c r="V580" s="7">
        <v>1.0</v>
      </c>
      <c r="W580" s="8" t="s">
        <v>1507</v>
      </c>
      <c r="X580" s="8" t="s">
        <v>1578</v>
      </c>
      <c r="Y580" s="8">
        <v>1.0</v>
      </c>
      <c r="Z580" s="8">
        <v>0.0</v>
      </c>
      <c r="AA580" s="8">
        <v>0.0</v>
      </c>
      <c r="AB580" s="8" t="s">
        <v>87</v>
      </c>
      <c r="AC580" s="8" t="s">
        <v>88</v>
      </c>
      <c r="AD580" s="8"/>
      <c r="AE580" s="9" t="str">
        <f t="shared" si="1"/>
        <v>Manual</v>
      </c>
      <c r="AF580" s="9">
        <f t="shared" si="2"/>
        <v>1</v>
      </c>
      <c r="AG580" s="9">
        <f t="shared" si="3"/>
        <v>0</v>
      </c>
      <c r="AH580" s="9">
        <f t="shared" si="4"/>
        <v>0</v>
      </c>
      <c r="AI580" s="7">
        <v>155.0</v>
      </c>
      <c r="AJ580" s="7" t="s">
        <v>1580</v>
      </c>
    </row>
    <row r="581" ht="15.75" customHeight="1">
      <c r="A581" s="7">
        <v>1601.0</v>
      </c>
      <c r="B581" s="7" t="s">
        <v>1577</v>
      </c>
      <c r="C581" s="7" t="s">
        <v>844</v>
      </c>
      <c r="D581" s="7" t="s">
        <v>102</v>
      </c>
      <c r="E581" s="7" t="s">
        <v>80</v>
      </c>
      <c r="F581" s="7">
        <v>1.0</v>
      </c>
      <c r="G581" s="7" t="s">
        <v>49</v>
      </c>
      <c r="H581" s="7" t="s">
        <v>1581</v>
      </c>
      <c r="J581" s="7" t="s">
        <v>1581</v>
      </c>
      <c r="L581" s="7" t="s">
        <v>1582</v>
      </c>
      <c r="O581" s="7" t="s">
        <v>1581</v>
      </c>
      <c r="R581" s="7" t="s">
        <v>85</v>
      </c>
      <c r="S581" s="7" t="s">
        <v>96</v>
      </c>
      <c r="T581" s="7">
        <v>0.0</v>
      </c>
      <c r="U581" s="7">
        <v>0.0</v>
      </c>
      <c r="V581" s="7">
        <v>1.0</v>
      </c>
      <c r="W581" s="8" t="s">
        <v>1581</v>
      </c>
      <c r="X581" s="8"/>
      <c r="Y581" s="8"/>
      <c r="Z581" s="8"/>
      <c r="AA581" s="8"/>
      <c r="AB581" s="8" t="s">
        <v>87</v>
      </c>
      <c r="AC581" s="8" t="s">
        <v>88</v>
      </c>
      <c r="AD581" s="8"/>
      <c r="AE581" s="9" t="str">
        <f t="shared" si="1"/>
        <v>Auto</v>
      </c>
      <c r="AF581" s="9">
        <f t="shared" si="2"/>
        <v>0</v>
      </c>
      <c r="AG581" s="9">
        <f t="shared" si="3"/>
        <v>0</v>
      </c>
      <c r="AH581" s="9">
        <f t="shared" si="4"/>
        <v>1</v>
      </c>
      <c r="AI581" s="7">
        <v>155.0</v>
      </c>
      <c r="AJ581" s="7" t="s">
        <v>1584</v>
      </c>
    </row>
    <row r="582" ht="15.75" customHeight="1">
      <c r="A582" s="7">
        <v>1602.0</v>
      </c>
      <c r="B582" s="7" t="s">
        <v>1577</v>
      </c>
      <c r="C582" s="7" t="s">
        <v>844</v>
      </c>
      <c r="D582" s="7" t="s">
        <v>102</v>
      </c>
      <c r="E582" s="7" t="s">
        <v>80</v>
      </c>
      <c r="F582" s="7">
        <v>1.0</v>
      </c>
      <c r="G582" s="7" t="s">
        <v>95</v>
      </c>
      <c r="H582" s="7" t="s">
        <v>1507</v>
      </c>
      <c r="J582" s="7" t="s">
        <v>1507</v>
      </c>
      <c r="L582" s="7" t="s">
        <v>1509</v>
      </c>
      <c r="O582" s="7" t="s">
        <v>1507</v>
      </c>
      <c r="R582" s="7" t="s">
        <v>85</v>
      </c>
      <c r="S582" s="7" t="s">
        <v>96</v>
      </c>
      <c r="T582" s="7">
        <v>0.0</v>
      </c>
      <c r="U582" s="7">
        <v>0.0</v>
      </c>
      <c r="V582" s="7">
        <v>1.0</v>
      </c>
      <c r="W582" s="8" t="s">
        <v>1507</v>
      </c>
      <c r="X582" s="8"/>
      <c r="Y582" s="8"/>
      <c r="Z582" s="8"/>
      <c r="AA582" s="8"/>
      <c r="AB582" s="8" t="s">
        <v>87</v>
      </c>
      <c r="AC582" s="8" t="s">
        <v>88</v>
      </c>
      <c r="AD582" s="8"/>
      <c r="AE582" s="9" t="str">
        <f t="shared" si="1"/>
        <v>Auto</v>
      </c>
      <c r="AF582" s="9">
        <f t="shared" si="2"/>
        <v>0</v>
      </c>
      <c r="AG582" s="9">
        <f t="shared" si="3"/>
        <v>0</v>
      </c>
      <c r="AH582" s="9">
        <f t="shared" si="4"/>
        <v>1</v>
      </c>
      <c r="AI582" s="7">
        <v>155.0</v>
      </c>
      <c r="AJ582" s="7" t="s">
        <v>1580</v>
      </c>
    </row>
    <row r="583" ht="15.75" customHeight="1">
      <c r="A583" s="7">
        <v>1605.0</v>
      </c>
      <c r="B583" s="7" t="s">
        <v>1577</v>
      </c>
      <c r="C583" s="7" t="s">
        <v>844</v>
      </c>
      <c r="D583" s="7" t="s">
        <v>115</v>
      </c>
      <c r="E583" s="7" t="s">
        <v>80</v>
      </c>
      <c r="F583" s="7">
        <v>1.0</v>
      </c>
      <c r="G583" s="7" t="s">
        <v>49</v>
      </c>
      <c r="H583" s="7" t="s">
        <v>1581</v>
      </c>
      <c r="I583" s="7" t="s">
        <v>1587</v>
      </c>
      <c r="J583" s="7" t="s">
        <v>1581</v>
      </c>
      <c r="K583" s="7" t="s">
        <v>1587</v>
      </c>
      <c r="L583" s="7" t="s">
        <v>1582</v>
      </c>
      <c r="M583" s="7" t="s">
        <v>1589</v>
      </c>
      <c r="O583" s="7" t="s">
        <v>1581</v>
      </c>
      <c r="P583" s="7" t="s">
        <v>1587</v>
      </c>
      <c r="R583" s="7" t="s">
        <v>85</v>
      </c>
      <c r="S583" s="7" t="s">
        <v>96</v>
      </c>
      <c r="T583" s="7">
        <v>0.0</v>
      </c>
      <c r="U583" s="7">
        <v>1.0</v>
      </c>
      <c r="V583" s="7">
        <v>1.0</v>
      </c>
      <c r="W583" s="8" t="s">
        <v>1581</v>
      </c>
      <c r="X583" s="8" t="s">
        <v>1587</v>
      </c>
      <c r="Y583" s="8">
        <v>1.0</v>
      </c>
      <c r="Z583" s="8">
        <v>0.0</v>
      </c>
      <c r="AA583" s="8">
        <v>0.0</v>
      </c>
      <c r="AB583" s="8" t="s">
        <v>87</v>
      </c>
      <c r="AC583" s="8" t="s">
        <v>88</v>
      </c>
      <c r="AD583" s="8"/>
      <c r="AE583" s="9" t="str">
        <f t="shared" si="1"/>
        <v>Manual</v>
      </c>
      <c r="AF583" s="9">
        <f t="shared" si="2"/>
        <v>1</v>
      </c>
      <c r="AG583" s="9">
        <f t="shared" si="3"/>
        <v>0</v>
      </c>
      <c r="AH583" s="9">
        <f t="shared" si="4"/>
        <v>0</v>
      </c>
      <c r="AI583" s="7">
        <v>155.0</v>
      </c>
      <c r="AJ583" s="7" t="s">
        <v>1584</v>
      </c>
    </row>
    <row r="584" ht="15.75" customHeight="1">
      <c r="A584" s="7">
        <v>1606.0</v>
      </c>
      <c r="B584" s="7" t="s">
        <v>1577</v>
      </c>
      <c r="C584" s="7" t="s">
        <v>844</v>
      </c>
      <c r="D584" s="7" t="s">
        <v>115</v>
      </c>
      <c r="E584" s="7" t="s">
        <v>80</v>
      </c>
      <c r="F584" s="7">
        <v>1.0</v>
      </c>
      <c r="G584" s="7" t="s">
        <v>95</v>
      </c>
      <c r="H584" s="7" t="s">
        <v>1507</v>
      </c>
      <c r="J584" s="7" t="s">
        <v>1507</v>
      </c>
      <c r="L584" s="7" t="s">
        <v>1509</v>
      </c>
      <c r="O584" s="7" t="s">
        <v>1507</v>
      </c>
      <c r="R584" s="7" t="s">
        <v>85</v>
      </c>
      <c r="S584" s="7" t="s">
        <v>96</v>
      </c>
      <c r="T584" s="7">
        <v>0.0</v>
      </c>
      <c r="U584" s="7">
        <v>0.0</v>
      </c>
      <c r="V584" s="7">
        <v>1.0</v>
      </c>
      <c r="W584" s="8" t="s">
        <v>1507</v>
      </c>
      <c r="X584" s="8"/>
      <c r="Y584" s="8"/>
      <c r="Z584" s="8"/>
      <c r="AA584" s="8"/>
      <c r="AB584" s="8" t="s">
        <v>87</v>
      </c>
      <c r="AC584" s="8" t="s">
        <v>88</v>
      </c>
      <c r="AD584" s="8"/>
      <c r="AE584" s="9" t="str">
        <f t="shared" si="1"/>
        <v>Auto</v>
      </c>
      <c r="AF584" s="9">
        <f t="shared" si="2"/>
        <v>0</v>
      </c>
      <c r="AG584" s="9">
        <f t="shared" si="3"/>
        <v>0</v>
      </c>
      <c r="AH584" s="9">
        <f t="shared" si="4"/>
        <v>1</v>
      </c>
      <c r="AI584" s="7">
        <v>155.0</v>
      </c>
      <c r="AJ584" s="7" t="s">
        <v>1580</v>
      </c>
    </row>
    <row r="585" ht="15.75" customHeight="1">
      <c r="A585" s="7">
        <v>1610.0</v>
      </c>
      <c r="B585" s="7" t="s">
        <v>1590</v>
      </c>
      <c r="C585" s="7" t="s">
        <v>844</v>
      </c>
      <c r="D585" s="7" t="s">
        <v>48</v>
      </c>
      <c r="E585" s="7" t="s">
        <v>80</v>
      </c>
      <c r="F585" s="7">
        <v>1.0</v>
      </c>
      <c r="G585" s="7" t="s">
        <v>95</v>
      </c>
      <c r="H585" s="7" t="s">
        <v>1591</v>
      </c>
      <c r="I585" s="7" t="s">
        <v>1556</v>
      </c>
      <c r="J585" s="7" t="s">
        <v>1591</v>
      </c>
      <c r="K585" s="7" t="s">
        <v>1556</v>
      </c>
      <c r="L585" s="7" t="s">
        <v>1592</v>
      </c>
      <c r="M585" s="7" t="s">
        <v>1557</v>
      </c>
      <c r="O585" s="7" t="s">
        <v>1591</v>
      </c>
      <c r="P585" s="7" t="s">
        <v>1556</v>
      </c>
      <c r="R585" s="7" t="s">
        <v>85</v>
      </c>
      <c r="S585" s="7" t="s">
        <v>96</v>
      </c>
      <c r="T585" s="7">
        <v>0.0</v>
      </c>
      <c r="U585" s="7">
        <v>1.0</v>
      </c>
      <c r="V585" s="7">
        <v>1.0</v>
      </c>
      <c r="W585" s="8" t="s">
        <v>1591</v>
      </c>
      <c r="X585" s="8" t="s">
        <v>1556</v>
      </c>
      <c r="Y585" s="8"/>
      <c r="Z585" s="8"/>
      <c r="AA585" s="8"/>
      <c r="AB585" s="8" t="s">
        <v>87</v>
      </c>
      <c r="AC585" s="8" t="s">
        <v>88</v>
      </c>
      <c r="AD585" s="8"/>
      <c r="AE585" s="9" t="str">
        <f t="shared" si="1"/>
        <v>Auto</v>
      </c>
      <c r="AF585" s="9">
        <f t="shared" si="2"/>
        <v>0</v>
      </c>
      <c r="AG585" s="9">
        <f t="shared" si="3"/>
        <v>1</v>
      </c>
      <c r="AH585" s="9">
        <f t="shared" si="4"/>
        <v>1</v>
      </c>
      <c r="AI585" s="7">
        <v>156.0</v>
      </c>
      <c r="AJ585" s="7" t="s">
        <v>1593</v>
      </c>
    </row>
    <row r="586" ht="15.75" customHeight="1">
      <c r="A586" s="7">
        <v>1612.0</v>
      </c>
      <c r="B586" s="7" t="s">
        <v>1590</v>
      </c>
      <c r="C586" s="7" t="s">
        <v>844</v>
      </c>
      <c r="D586" s="7" t="s">
        <v>48</v>
      </c>
      <c r="E586" s="7" t="s">
        <v>80</v>
      </c>
      <c r="F586" s="7">
        <v>1.0</v>
      </c>
      <c r="G586" s="7" t="s">
        <v>105</v>
      </c>
      <c r="H586" s="7" t="s">
        <v>1020</v>
      </c>
      <c r="I586" s="7" t="s">
        <v>1030</v>
      </c>
      <c r="J586" s="7" t="s">
        <v>1020</v>
      </c>
      <c r="K586" s="7" t="s">
        <v>1030</v>
      </c>
      <c r="L586" s="7" t="s">
        <v>1020</v>
      </c>
      <c r="M586" s="7" t="s">
        <v>1030</v>
      </c>
      <c r="N586" s="7" t="s">
        <v>1021</v>
      </c>
      <c r="P586" s="7" t="s">
        <v>1031</v>
      </c>
      <c r="Q586" s="7" t="s">
        <v>99</v>
      </c>
      <c r="R586" s="7" t="s">
        <v>85</v>
      </c>
      <c r="S586" s="7" t="s">
        <v>86</v>
      </c>
      <c r="T586" s="7">
        <v>1.0</v>
      </c>
      <c r="U586" s="7">
        <v>1.0</v>
      </c>
      <c r="V586" s="7">
        <v>0.0</v>
      </c>
      <c r="W586" s="8" t="s">
        <v>1020</v>
      </c>
      <c r="X586" s="8" t="s">
        <v>1030</v>
      </c>
      <c r="Y586" s="8">
        <v>1.0</v>
      </c>
      <c r="Z586" s="8">
        <v>0.0</v>
      </c>
      <c r="AA586" s="8">
        <v>0.0</v>
      </c>
      <c r="AB586" s="8" t="s">
        <v>87</v>
      </c>
      <c r="AC586" s="8" t="s">
        <v>88</v>
      </c>
      <c r="AD586" s="8"/>
      <c r="AE586" s="9" t="str">
        <f t="shared" si="1"/>
        <v>Manual</v>
      </c>
      <c r="AF586" s="9">
        <f t="shared" si="2"/>
        <v>1</v>
      </c>
      <c r="AG586" s="9">
        <f t="shared" si="3"/>
        <v>0</v>
      </c>
      <c r="AH586" s="9">
        <f t="shared" si="4"/>
        <v>0</v>
      </c>
      <c r="AI586" s="7">
        <v>156.0</v>
      </c>
      <c r="AJ586" s="7" t="s">
        <v>1595</v>
      </c>
    </row>
    <row r="587" ht="15.75" customHeight="1">
      <c r="A587" s="7">
        <v>1613.0</v>
      </c>
      <c r="B587" s="7" t="s">
        <v>1590</v>
      </c>
      <c r="C587" s="7" t="s">
        <v>844</v>
      </c>
      <c r="D587" s="7" t="s">
        <v>102</v>
      </c>
      <c r="E587" s="7" t="s">
        <v>80</v>
      </c>
      <c r="F587" s="7">
        <v>1.0</v>
      </c>
      <c r="G587" s="7" t="s">
        <v>49</v>
      </c>
      <c r="H587" s="7" t="s">
        <v>1597</v>
      </c>
      <c r="J587" s="7" t="s">
        <v>1597</v>
      </c>
      <c r="L587" s="7" t="s">
        <v>1598</v>
      </c>
      <c r="O587" s="7" t="s">
        <v>1597</v>
      </c>
      <c r="R587" s="7" t="s">
        <v>85</v>
      </c>
      <c r="S587" s="7" t="s">
        <v>96</v>
      </c>
      <c r="T587" s="7">
        <v>0.0</v>
      </c>
      <c r="U587" s="7">
        <v>0.0</v>
      </c>
      <c r="V587" s="7">
        <v>1.0</v>
      </c>
      <c r="W587" s="8" t="s">
        <v>1597</v>
      </c>
      <c r="X587" s="8"/>
      <c r="Y587" s="8"/>
      <c r="Z587" s="8"/>
      <c r="AA587" s="8"/>
      <c r="AB587" s="8" t="s">
        <v>87</v>
      </c>
      <c r="AC587" s="8" t="s">
        <v>88</v>
      </c>
      <c r="AD587" s="8"/>
      <c r="AE587" s="9" t="str">
        <f t="shared" si="1"/>
        <v>Auto</v>
      </c>
      <c r="AF587" s="9">
        <f t="shared" si="2"/>
        <v>0</v>
      </c>
      <c r="AG587" s="9">
        <f t="shared" si="3"/>
        <v>0</v>
      </c>
      <c r="AH587" s="9">
        <f t="shared" si="4"/>
        <v>1</v>
      </c>
      <c r="AI587" s="7">
        <v>156.0</v>
      </c>
      <c r="AJ587" s="7" t="s">
        <v>1599</v>
      </c>
    </row>
    <row r="588" ht="15.75" customHeight="1">
      <c r="A588" s="7">
        <v>1614.0</v>
      </c>
      <c r="B588" s="7" t="s">
        <v>1590</v>
      </c>
      <c r="C588" s="7" t="s">
        <v>844</v>
      </c>
      <c r="D588" s="7" t="s">
        <v>102</v>
      </c>
      <c r="E588" s="7" t="s">
        <v>80</v>
      </c>
      <c r="F588" s="7">
        <v>1.0</v>
      </c>
      <c r="G588" s="7" t="s">
        <v>95</v>
      </c>
      <c r="H588" s="7" t="s">
        <v>1591</v>
      </c>
      <c r="J588" s="7" t="s">
        <v>1591</v>
      </c>
      <c r="L588" s="7" t="s">
        <v>1592</v>
      </c>
      <c r="O588" s="7" t="s">
        <v>1591</v>
      </c>
      <c r="R588" s="7" t="s">
        <v>85</v>
      </c>
      <c r="S588" s="7" t="s">
        <v>96</v>
      </c>
      <c r="T588" s="7">
        <v>0.0</v>
      </c>
      <c r="U588" s="7">
        <v>0.0</v>
      </c>
      <c r="V588" s="7">
        <v>1.0</v>
      </c>
      <c r="W588" s="8" t="s">
        <v>1591</v>
      </c>
      <c r="X588" s="8"/>
      <c r="Y588" s="8"/>
      <c r="Z588" s="8"/>
      <c r="AA588" s="8"/>
      <c r="AB588" s="8" t="s">
        <v>87</v>
      </c>
      <c r="AC588" s="8" t="s">
        <v>88</v>
      </c>
      <c r="AD588" s="8"/>
      <c r="AE588" s="9" t="str">
        <f t="shared" si="1"/>
        <v>Auto</v>
      </c>
      <c r="AF588" s="9">
        <f t="shared" si="2"/>
        <v>0</v>
      </c>
      <c r="AG588" s="9">
        <f t="shared" si="3"/>
        <v>0</v>
      </c>
      <c r="AH588" s="9">
        <f t="shared" si="4"/>
        <v>1</v>
      </c>
      <c r="AI588" s="7">
        <v>156.0</v>
      </c>
      <c r="AJ588" s="7" t="s">
        <v>1593</v>
      </c>
    </row>
    <row r="589" ht="15.75" customHeight="1">
      <c r="A589" s="7">
        <v>1617.0</v>
      </c>
      <c r="B589" s="7" t="s">
        <v>1590</v>
      </c>
      <c r="C589" s="7" t="s">
        <v>844</v>
      </c>
      <c r="D589" s="7" t="s">
        <v>115</v>
      </c>
      <c r="E589" s="7" t="s">
        <v>80</v>
      </c>
      <c r="F589" s="7">
        <v>1.0</v>
      </c>
      <c r="G589" s="7" t="s">
        <v>49</v>
      </c>
      <c r="H589" s="7" t="s">
        <v>1597</v>
      </c>
      <c r="J589" s="7" t="s">
        <v>1597</v>
      </c>
      <c r="L589" s="7" t="s">
        <v>1598</v>
      </c>
      <c r="O589" s="7" t="s">
        <v>1597</v>
      </c>
      <c r="R589" s="7" t="s">
        <v>85</v>
      </c>
      <c r="S589" s="7" t="s">
        <v>96</v>
      </c>
      <c r="T589" s="7">
        <v>0.0</v>
      </c>
      <c r="U589" s="7">
        <v>0.0</v>
      </c>
      <c r="V589" s="7">
        <v>1.0</v>
      </c>
      <c r="W589" s="8" t="s">
        <v>1597</v>
      </c>
      <c r="X589" s="8"/>
      <c r="Y589" s="8"/>
      <c r="Z589" s="8"/>
      <c r="AA589" s="8"/>
      <c r="AB589" s="8" t="s">
        <v>87</v>
      </c>
      <c r="AC589" s="8" t="s">
        <v>88</v>
      </c>
      <c r="AD589" s="8"/>
      <c r="AE589" s="9" t="str">
        <f t="shared" si="1"/>
        <v>Auto</v>
      </c>
      <c r="AF589" s="9">
        <f t="shared" si="2"/>
        <v>0</v>
      </c>
      <c r="AG589" s="9">
        <f t="shared" si="3"/>
        <v>0</v>
      </c>
      <c r="AH589" s="9">
        <f t="shared" si="4"/>
        <v>1</v>
      </c>
      <c r="AI589" s="7">
        <v>156.0</v>
      </c>
      <c r="AJ589" s="7" t="s">
        <v>1599</v>
      </c>
    </row>
    <row r="590" ht="15.75" customHeight="1">
      <c r="A590" s="7">
        <v>1618.0</v>
      </c>
      <c r="B590" s="7" t="s">
        <v>1590</v>
      </c>
      <c r="C590" s="7" t="s">
        <v>844</v>
      </c>
      <c r="D590" s="7" t="s">
        <v>115</v>
      </c>
      <c r="E590" s="7" t="s">
        <v>80</v>
      </c>
      <c r="F590" s="7">
        <v>1.0</v>
      </c>
      <c r="G590" s="7" t="s">
        <v>95</v>
      </c>
      <c r="H590" s="7" t="s">
        <v>1591</v>
      </c>
      <c r="J590" s="7" t="s">
        <v>1591</v>
      </c>
      <c r="L590" s="7" t="s">
        <v>1592</v>
      </c>
      <c r="O590" s="7" t="s">
        <v>1591</v>
      </c>
      <c r="R590" s="7" t="s">
        <v>85</v>
      </c>
      <c r="S590" s="7" t="s">
        <v>96</v>
      </c>
      <c r="T590" s="7">
        <v>0.0</v>
      </c>
      <c r="U590" s="7">
        <v>0.0</v>
      </c>
      <c r="V590" s="7">
        <v>1.0</v>
      </c>
      <c r="W590" s="8" t="s">
        <v>1591</v>
      </c>
      <c r="X590" s="8"/>
      <c r="Y590" s="8"/>
      <c r="Z590" s="8"/>
      <c r="AA590" s="8"/>
      <c r="AB590" s="8" t="s">
        <v>87</v>
      </c>
      <c r="AC590" s="8" t="s">
        <v>88</v>
      </c>
      <c r="AD590" s="8"/>
      <c r="AE590" s="9" t="str">
        <f t="shared" si="1"/>
        <v>Auto</v>
      </c>
      <c r="AF590" s="9">
        <f t="shared" si="2"/>
        <v>0</v>
      </c>
      <c r="AG590" s="9">
        <f t="shared" si="3"/>
        <v>0</v>
      </c>
      <c r="AH590" s="9">
        <f t="shared" si="4"/>
        <v>1</v>
      </c>
      <c r="AI590" s="7">
        <v>156.0</v>
      </c>
      <c r="AJ590" s="7" t="s">
        <v>1593</v>
      </c>
    </row>
    <row r="591" ht="15.75" customHeight="1">
      <c r="A591" s="7">
        <v>1620.0</v>
      </c>
      <c r="B591" s="7" t="s">
        <v>1590</v>
      </c>
      <c r="C591" s="7" t="s">
        <v>844</v>
      </c>
      <c r="D591" s="7" t="s">
        <v>115</v>
      </c>
      <c r="E591" s="7" t="s">
        <v>80</v>
      </c>
      <c r="F591" s="7">
        <v>1.0</v>
      </c>
      <c r="G591" s="7" t="s">
        <v>105</v>
      </c>
      <c r="H591" s="7" t="s">
        <v>1020</v>
      </c>
      <c r="I591" s="7" t="s">
        <v>1600</v>
      </c>
      <c r="J591" s="7" t="s">
        <v>1020</v>
      </c>
      <c r="K591" s="7" t="s">
        <v>1600</v>
      </c>
      <c r="L591" s="7" t="s">
        <v>1020</v>
      </c>
      <c r="M591" s="7" t="s">
        <v>1601</v>
      </c>
      <c r="N591" s="7" t="s">
        <v>1602</v>
      </c>
      <c r="P591" s="7" t="s">
        <v>1603</v>
      </c>
      <c r="Q591" s="7" t="s">
        <v>109</v>
      </c>
      <c r="R591" s="7" t="s">
        <v>85</v>
      </c>
      <c r="S591" s="7" t="s">
        <v>86</v>
      </c>
      <c r="T591" s="7">
        <v>1.0</v>
      </c>
      <c r="U591" s="7">
        <v>1.0</v>
      </c>
      <c r="V591" s="7">
        <v>0.0</v>
      </c>
      <c r="W591" s="8" t="s">
        <v>1020</v>
      </c>
      <c r="X591" s="8" t="s">
        <v>1600</v>
      </c>
      <c r="Y591" s="8">
        <v>1.0</v>
      </c>
      <c r="Z591" s="8">
        <v>0.0</v>
      </c>
      <c r="AA591" s="8">
        <v>0.0</v>
      </c>
      <c r="AB591" s="8" t="s">
        <v>87</v>
      </c>
      <c r="AC591" s="8" t="s">
        <v>88</v>
      </c>
      <c r="AD591" s="8"/>
      <c r="AE591" s="9" t="str">
        <f t="shared" si="1"/>
        <v>Manual</v>
      </c>
      <c r="AF591" s="9">
        <f t="shared" si="2"/>
        <v>1</v>
      </c>
      <c r="AG591" s="9">
        <f t="shared" si="3"/>
        <v>0</v>
      </c>
      <c r="AH591" s="9">
        <f t="shared" si="4"/>
        <v>0</v>
      </c>
      <c r="AI591" s="7">
        <v>156.0</v>
      </c>
      <c r="AJ591" s="7" t="s">
        <v>1595</v>
      </c>
    </row>
    <row r="592" ht="15.75" customHeight="1">
      <c r="A592" s="7">
        <v>1624.0</v>
      </c>
      <c r="B592" s="7" t="s">
        <v>1606</v>
      </c>
      <c r="C592" s="7" t="s">
        <v>844</v>
      </c>
      <c r="D592" s="7" t="s">
        <v>48</v>
      </c>
      <c r="E592" s="7" t="s">
        <v>80</v>
      </c>
      <c r="F592" s="7">
        <v>1.0</v>
      </c>
      <c r="G592" s="7" t="s">
        <v>105</v>
      </c>
      <c r="H592" s="7" t="s">
        <v>1020</v>
      </c>
      <c r="I592" s="7" t="s">
        <v>1607</v>
      </c>
      <c r="J592" s="7" t="s">
        <v>1020</v>
      </c>
      <c r="K592" s="7" t="s">
        <v>1607</v>
      </c>
      <c r="L592" s="7" t="s">
        <v>1020</v>
      </c>
      <c r="M592" s="7" t="s">
        <v>1608</v>
      </c>
      <c r="N592" s="7" t="s">
        <v>1609</v>
      </c>
      <c r="P592" s="7" t="s">
        <v>1610</v>
      </c>
      <c r="Q592" s="7" t="s">
        <v>109</v>
      </c>
      <c r="R592" s="7" t="s">
        <v>85</v>
      </c>
      <c r="S592" s="7" t="s">
        <v>86</v>
      </c>
      <c r="T592" s="7">
        <v>1.0</v>
      </c>
      <c r="U592" s="7">
        <v>1.0</v>
      </c>
      <c r="V592" s="7">
        <v>0.0</v>
      </c>
      <c r="W592" s="8" t="s">
        <v>1020</v>
      </c>
      <c r="X592" s="8" t="s">
        <v>1607</v>
      </c>
      <c r="Y592" s="8">
        <v>1.0</v>
      </c>
      <c r="Z592" s="8">
        <v>0.0</v>
      </c>
      <c r="AA592" s="8">
        <v>0.0</v>
      </c>
      <c r="AB592" s="8" t="s">
        <v>87</v>
      </c>
      <c r="AC592" s="8" t="s">
        <v>88</v>
      </c>
      <c r="AD592" s="8"/>
      <c r="AE592" s="9" t="str">
        <f t="shared" si="1"/>
        <v>Manual</v>
      </c>
      <c r="AF592" s="9">
        <f t="shared" si="2"/>
        <v>1</v>
      </c>
      <c r="AG592" s="9">
        <f t="shared" si="3"/>
        <v>0</v>
      </c>
      <c r="AH592" s="9">
        <f t="shared" si="4"/>
        <v>0</v>
      </c>
      <c r="AI592" s="7">
        <v>157.0</v>
      </c>
      <c r="AJ592" s="7" t="s">
        <v>1611</v>
      </c>
    </row>
    <row r="593" ht="15.75" customHeight="1">
      <c r="A593" s="7">
        <v>1625.0</v>
      </c>
      <c r="B593" s="7" t="s">
        <v>1606</v>
      </c>
      <c r="C593" s="7" t="s">
        <v>844</v>
      </c>
      <c r="D593" s="7" t="s">
        <v>102</v>
      </c>
      <c r="E593" s="7" t="s">
        <v>80</v>
      </c>
      <c r="F593" s="7">
        <v>1.0</v>
      </c>
      <c r="G593" s="7" t="s">
        <v>49</v>
      </c>
      <c r="H593" s="7" t="s">
        <v>1612</v>
      </c>
      <c r="J593" s="7" t="s">
        <v>1612</v>
      </c>
      <c r="L593" s="7" t="s">
        <v>1613</v>
      </c>
      <c r="O593" s="7" t="s">
        <v>1612</v>
      </c>
      <c r="R593" s="7" t="s">
        <v>85</v>
      </c>
      <c r="S593" s="7" t="s">
        <v>96</v>
      </c>
      <c r="T593" s="7">
        <v>0.0</v>
      </c>
      <c r="U593" s="7">
        <v>0.0</v>
      </c>
      <c r="V593" s="7">
        <v>1.0</v>
      </c>
      <c r="W593" s="8" t="s">
        <v>1612</v>
      </c>
      <c r="X593" s="8"/>
      <c r="Y593" s="8"/>
      <c r="Z593" s="8"/>
      <c r="AA593" s="8"/>
      <c r="AB593" s="8" t="s">
        <v>87</v>
      </c>
      <c r="AC593" s="8" t="s">
        <v>88</v>
      </c>
      <c r="AD593" s="8"/>
      <c r="AE593" s="9" t="str">
        <f t="shared" si="1"/>
        <v>Auto</v>
      </c>
      <c r="AF593" s="9">
        <f t="shared" si="2"/>
        <v>0</v>
      </c>
      <c r="AG593" s="9">
        <f t="shared" si="3"/>
        <v>0</v>
      </c>
      <c r="AH593" s="9">
        <f t="shared" si="4"/>
        <v>1</v>
      </c>
      <c r="AI593" s="7">
        <v>157.0</v>
      </c>
      <c r="AJ593" s="7" t="s">
        <v>1614</v>
      </c>
    </row>
    <row r="594" ht="15.75" customHeight="1">
      <c r="A594" s="7">
        <v>1626.0</v>
      </c>
      <c r="B594" s="7" t="s">
        <v>1606</v>
      </c>
      <c r="C594" s="7" t="s">
        <v>844</v>
      </c>
      <c r="D594" s="7" t="s">
        <v>102</v>
      </c>
      <c r="E594" s="7" t="s">
        <v>80</v>
      </c>
      <c r="F594" s="7">
        <v>1.0</v>
      </c>
      <c r="G594" s="7" t="s">
        <v>95</v>
      </c>
      <c r="H594" s="7" t="s">
        <v>1556</v>
      </c>
      <c r="J594" s="7" t="s">
        <v>1556</v>
      </c>
      <c r="L594" s="7" t="s">
        <v>1557</v>
      </c>
      <c r="O594" s="7" t="s">
        <v>1556</v>
      </c>
      <c r="R594" s="7" t="s">
        <v>85</v>
      </c>
      <c r="S594" s="7" t="s">
        <v>96</v>
      </c>
      <c r="T594" s="7">
        <v>0.0</v>
      </c>
      <c r="U594" s="7">
        <v>0.0</v>
      </c>
      <c r="V594" s="7">
        <v>1.0</v>
      </c>
      <c r="W594" s="8" t="s">
        <v>1556</v>
      </c>
      <c r="X594" s="8"/>
      <c r="Y594" s="8"/>
      <c r="Z594" s="8"/>
      <c r="AA594" s="8"/>
      <c r="AB594" s="8" t="s">
        <v>87</v>
      </c>
      <c r="AC594" s="8" t="s">
        <v>88</v>
      </c>
      <c r="AD594" s="8"/>
      <c r="AE594" s="9" t="str">
        <f t="shared" si="1"/>
        <v>Auto</v>
      </c>
      <c r="AF594" s="9">
        <f t="shared" si="2"/>
        <v>0</v>
      </c>
      <c r="AG594" s="9">
        <f t="shared" si="3"/>
        <v>0</v>
      </c>
      <c r="AH594" s="9">
        <f t="shared" si="4"/>
        <v>1</v>
      </c>
      <c r="AI594" s="7">
        <v>157.0</v>
      </c>
      <c r="AJ594" s="7" t="s">
        <v>1616</v>
      </c>
    </row>
    <row r="595" ht="15.75" customHeight="1">
      <c r="A595" s="7">
        <v>1629.0</v>
      </c>
      <c r="B595" s="7" t="s">
        <v>1606</v>
      </c>
      <c r="C595" s="7" t="s">
        <v>844</v>
      </c>
      <c r="D595" s="7" t="s">
        <v>115</v>
      </c>
      <c r="E595" s="7" t="s">
        <v>80</v>
      </c>
      <c r="F595" s="7">
        <v>1.0</v>
      </c>
      <c r="G595" s="7" t="s">
        <v>49</v>
      </c>
      <c r="H595" s="7" t="s">
        <v>1612</v>
      </c>
      <c r="J595" s="7" t="s">
        <v>1612</v>
      </c>
      <c r="L595" s="7" t="s">
        <v>1613</v>
      </c>
      <c r="O595" s="7" t="s">
        <v>1612</v>
      </c>
      <c r="R595" s="7" t="s">
        <v>85</v>
      </c>
      <c r="S595" s="7" t="s">
        <v>96</v>
      </c>
      <c r="T595" s="7">
        <v>0.0</v>
      </c>
      <c r="U595" s="7">
        <v>0.0</v>
      </c>
      <c r="V595" s="7">
        <v>1.0</v>
      </c>
      <c r="W595" s="8" t="s">
        <v>1612</v>
      </c>
      <c r="X595" s="8"/>
      <c r="Y595" s="8"/>
      <c r="Z595" s="8"/>
      <c r="AA595" s="8"/>
      <c r="AB595" s="8" t="s">
        <v>87</v>
      </c>
      <c r="AC595" s="8" t="s">
        <v>88</v>
      </c>
      <c r="AD595" s="8"/>
      <c r="AE595" s="9" t="str">
        <f t="shared" si="1"/>
        <v>Auto</v>
      </c>
      <c r="AF595" s="9">
        <f t="shared" si="2"/>
        <v>0</v>
      </c>
      <c r="AG595" s="9">
        <f t="shared" si="3"/>
        <v>0</v>
      </c>
      <c r="AH595" s="9">
        <f t="shared" si="4"/>
        <v>1</v>
      </c>
      <c r="AI595" s="7">
        <v>157.0</v>
      </c>
      <c r="AJ595" s="7" t="s">
        <v>1614</v>
      </c>
    </row>
    <row r="596" ht="15.75" customHeight="1">
      <c r="A596" s="7">
        <v>1630.0</v>
      </c>
      <c r="B596" s="7" t="s">
        <v>1606</v>
      </c>
      <c r="C596" s="7" t="s">
        <v>844</v>
      </c>
      <c r="D596" s="7" t="s">
        <v>115</v>
      </c>
      <c r="E596" s="7" t="s">
        <v>80</v>
      </c>
      <c r="F596" s="7">
        <v>1.0</v>
      </c>
      <c r="G596" s="7" t="s">
        <v>95</v>
      </c>
      <c r="H596" s="7" t="s">
        <v>1556</v>
      </c>
      <c r="I596" s="7" t="s">
        <v>1617</v>
      </c>
      <c r="J596" s="7" t="s">
        <v>1556</v>
      </c>
      <c r="K596" s="7" t="s">
        <v>1617</v>
      </c>
      <c r="L596" s="7" t="s">
        <v>1557</v>
      </c>
      <c r="M596" s="7" t="s">
        <v>1618</v>
      </c>
      <c r="O596" s="7" t="s">
        <v>1556</v>
      </c>
      <c r="P596" s="7" t="s">
        <v>1617</v>
      </c>
      <c r="R596" s="7" t="s">
        <v>85</v>
      </c>
      <c r="S596" s="7" t="s">
        <v>96</v>
      </c>
      <c r="T596" s="7">
        <v>0.0</v>
      </c>
      <c r="U596" s="7">
        <v>1.0</v>
      </c>
      <c r="V596" s="7">
        <v>1.0</v>
      </c>
      <c r="W596" s="8" t="s">
        <v>1556</v>
      </c>
      <c r="X596" s="8" t="s">
        <v>1617</v>
      </c>
      <c r="Y596" s="8"/>
      <c r="Z596" s="8"/>
      <c r="AA596" s="8"/>
      <c r="AB596" s="8" t="s">
        <v>87</v>
      </c>
      <c r="AC596" s="8" t="s">
        <v>88</v>
      </c>
      <c r="AD596" s="8"/>
      <c r="AE596" s="9" t="str">
        <f t="shared" si="1"/>
        <v>Auto</v>
      </c>
      <c r="AF596" s="9">
        <f t="shared" si="2"/>
        <v>0</v>
      </c>
      <c r="AG596" s="9">
        <f t="shared" si="3"/>
        <v>1</v>
      </c>
      <c r="AH596" s="9">
        <f t="shared" si="4"/>
        <v>1</v>
      </c>
      <c r="AI596" s="7">
        <v>157.0</v>
      </c>
      <c r="AJ596" s="7" t="s">
        <v>1616</v>
      </c>
    </row>
    <row r="597" ht="15.75" customHeight="1">
      <c r="A597" s="7">
        <v>1632.0</v>
      </c>
      <c r="B597" s="7" t="s">
        <v>1606</v>
      </c>
      <c r="C597" s="7" t="s">
        <v>844</v>
      </c>
      <c r="D597" s="7" t="s">
        <v>115</v>
      </c>
      <c r="E597" s="7" t="s">
        <v>80</v>
      </c>
      <c r="F597" s="7">
        <v>1.0</v>
      </c>
      <c r="G597" s="7" t="s">
        <v>105</v>
      </c>
      <c r="H597" s="7" t="s">
        <v>1020</v>
      </c>
      <c r="I597" s="7" t="s">
        <v>1030</v>
      </c>
      <c r="J597" s="7" t="s">
        <v>1020</v>
      </c>
      <c r="K597" s="7" t="s">
        <v>1030</v>
      </c>
      <c r="L597" s="7" t="s">
        <v>1020</v>
      </c>
      <c r="M597" s="7" t="s">
        <v>1030</v>
      </c>
      <c r="N597" s="7" t="s">
        <v>1021</v>
      </c>
      <c r="P597" s="7" t="s">
        <v>1031</v>
      </c>
      <c r="Q597" s="7" t="s">
        <v>99</v>
      </c>
      <c r="R597" s="7" t="s">
        <v>85</v>
      </c>
      <c r="S597" s="7" t="s">
        <v>86</v>
      </c>
      <c r="T597" s="7">
        <v>1.0</v>
      </c>
      <c r="U597" s="7">
        <v>1.0</v>
      </c>
      <c r="V597" s="7">
        <v>0.0</v>
      </c>
      <c r="W597" s="8" t="s">
        <v>1020</v>
      </c>
      <c r="X597" s="8" t="s">
        <v>1030</v>
      </c>
      <c r="Y597" s="8">
        <v>1.0</v>
      </c>
      <c r="Z597" s="8">
        <v>0.0</v>
      </c>
      <c r="AA597" s="8">
        <v>0.0</v>
      </c>
      <c r="AB597" s="8" t="s">
        <v>87</v>
      </c>
      <c r="AC597" s="8" t="s">
        <v>88</v>
      </c>
      <c r="AD597" s="8"/>
      <c r="AE597" s="9" t="str">
        <f t="shared" si="1"/>
        <v>Manual</v>
      </c>
      <c r="AF597" s="9">
        <f t="shared" si="2"/>
        <v>1</v>
      </c>
      <c r="AG597" s="9">
        <f t="shared" si="3"/>
        <v>0</v>
      </c>
      <c r="AH597" s="9">
        <f t="shared" si="4"/>
        <v>0</v>
      </c>
      <c r="AI597" s="7">
        <v>157.0</v>
      </c>
      <c r="AJ597" s="7" t="s">
        <v>1611</v>
      </c>
    </row>
    <row r="598" ht="15.75" customHeight="1">
      <c r="A598" s="7">
        <v>1634.0</v>
      </c>
      <c r="B598" s="7" t="s">
        <v>1620</v>
      </c>
      <c r="C598" s="7" t="s">
        <v>844</v>
      </c>
      <c r="D598" s="7" t="s">
        <v>48</v>
      </c>
      <c r="E598" s="7" t="s">
        <v>80</v>
      </c>
      <c r="F598" s="7">
        <v>1.0</v>
      </c>
      <c r="G598" s="7" t="s">
        <v>95</v>
      </c>
      <c r="H598" s="7" t="s">
        <v>1621</v>
      </c>
      <c r="I598" s="7" t="s">
        <v>1622</v>
      </c>
      <c r="J598" s="7" t="s">
        <v>1621</v>
      </c>
      <c r="K598" s="7" t="s">
        <v>1622</v>
      </c>
      <c r="L598" s="7" t="s">
        <v>1509</v>
      </c>
      <c r="M598" s="7" t="s">
        <v>1623</v>
      </c>
      <c r="O598" s="7" t="s">
        <v>1621</v>
      </c>
      <c r="P598" s="7" t="s">
        <v>1622</v>
      </c>
      <c r="R598" s="7" t="s">
        <v>85</v>
      </c>
      <c r="S598" s="7" t="s">
        <v>96</v>
      </c>
      <c r="T598" s="7">
        <v>0.0</v>
      </c>
      <c r="U598" s="7">
        <v>1.0</v>
      </c>
      <c r="V598" s="7">
        <v>1.0</v>
      </c>
      <c r="W598" s="8" t="s">
        <v>1621</v>
      </c>
      <c r="X598" s="8" t="s">
        <v>1622</v>
      </c>
      <c r="Y598" s="8">
        <v>1.0</v>
      </c>
      <c r="Z598" s="8">
        <v>0.0</v>
      </c>
      <c r="AA598" s="8">
        <v>0.0</v>
      </c>
      <c r="AB598" s="8" t="s">
        <v>87</v>
      </c>
      <c r="AC598" s="8" t="s">
        <v>88</v>
      </c>
      <c r="AD598" s="8"/>
      <c r="AE598" s="9" t="str">
        <f t="shared" si="1"/>
        <v>Manual</v>
      </c>
      <c r="AF598" s="9">
        <f t="shared" si="2"/>
        <v>1</v>
      </c>
      <c r="AG598" s="9">
        <f t="shared" si="3"/>
        <v>0</v>
      </c>
      <c r="AH598" s="9">
        <f t="shared" si="4"/>
        <v>0</v>
      </c>
      <c r="AI598" s="7">
        <v>158.0</v>
      </c>
      <c r="AJ598" s="7" t="s">
        <v>1624</v>
      </c>
    </row>
    <row r="599" ht="15.75" customHeight="1">
      <c r="A599" s="7">
        <v>1638.0</v>
      </c>
      <c r="B599" s="7" t="s">
        <v>1620</v>
      </c>
      <c r="C599" s="7" t="s">
        <v>844</v>
      </c>
      <c r="D599" s="7" t="s">
        <v>102</v>
      </c>
      <c r="E599" s="7" t="s">
        <v>80</v>
      </c>
      <c r="F599" s="7">
        <v>1.0</v>
      </c>
      <c r="G599" s="7" t="s">
        <v>95</v>
      </c>
      <c r="H599" s="7" t="s">
        <v>1621</v>
      </c>
      <c r="J599" s="7" t="s">
        <v>1621</v>
      </c>
      <c r="L599" s="7" t="s">
        <v>1509</v>
      </c>
      <c r="O599" s="7" t="s">
        <v>1621</v>
      </c>
      <c r="R599" s="7" t="s">
        <v>85</v>
      </c>
      <c r="S599" s="7" t="s">
        <v>96</v>
      </c>
      <c r="T599" s="7">
        <v>0.0</v>
      </c>
      <c r="U599" s="7">
        <v>0.0</v>
      </c>
      <c r="V599" s="7">
        <v>1.0</v>
      </c>
      <c r="W599" s="8" t="s">
        <v>1621</v>
      </c>
      <c r="X599" s="8"/>
      <c r="Y599" s="8"/>
      <c r="Z599" s="8"/>
      <c r="AA599" s="8"/>
      <c r="AB599" s="8" t="s">
        <v>87</v>
      </c>
      <c r="AC599" s="8" t="s">
        <v>88</v>
      </c>
      <c r="AD599" s="8"/>
      <c r="AE599" s="9" t="str">
        <f t="shared" si="1"/>
        <v>Auto</v>
      </c>
      <c r="AF599" s="9">
        <f t="shared" si="2"/>
        <v>0</v>
      </c>
      <c r="AG599" s="9">
        <f t="shared" si="3"/>
        <v>0</v>
      </c>
      <c r="AH599" s="9">
        <f t="shared" si="4"/>
        <v>1</v>
      </c>
      <c r="AI599" s="7">
        <v>158.0</v>
      </c>
      <c r="AJ599" s="7" t="s">
        <v>1624</v>
      </c>
    </row>
    <row r="600" ht="15.75" customHeight="1">
      <c r="A600" s="7">
        <v>1641.0</v>
      </c>
      <c r="B600" s="7" t="s">
        <v>1620</v>
      </c>
      <c r="C600" s="7" t="s">
        <v>844</v>
      </c>
      <c r="D600" s="7" t="s">
        <v>115</v>
      </c>
      <c r="E600" s="7" t="s">
        <v>80</v>
      </c>
      <c r="F600" s="7">
        <v>1.0</v>
      </c>
      <c r="G600" s="7" t="s">
        <v>49</v>
      </c>
      <c r="H600" s="7" t="s">
        <v>1625</v>
      </c>
      <c r="J600" s="7" t="s">
        <v>1625</v>
      </c>
      <c r="L600" s="7" t="s">
        <v>1626</v>
      </c>
      <c r="O600" s="7" t="s">
        <v>1625</v>
      </c>
      <c r="R600" s="7" t="s">
        <v>85</v>
      </c>
      <c r="S600" s="7" t="s">
        <v>96</v>
      </c>
      <c r="T600" s="7">
        <v>0.0</v>
      </c>
      <c r="U600" s="7">
        <v>0.0</v>
      </c>
      <c r="V600" s="7">
        <v>1.0</v>
      </c>
      <c r="W600" s="8" t="s">
        <v>1625</v>
      </c>
      <c r="X600" s="8"/>
      <c r="Y600" s="8"/>
      <c r="Z600" s="8"/>
      <c r="AA600" s="8"/>
      <c r="AB600" s="8" t="s">
        <v>87</v>
      </c>
      <c r="AC600" s="8" t="s">
        <v>88</v>
      </c>
      <c r="AD600" s="8"/>
      <c r="AE600" s="9" t="str">
        <f t="shared" si="1"/>
        <v>Auto</v>
      </c>
      <c r="AF600" s="9">
        <f t="shared" si="2"/>
        <v>0</v>
      </c>
      <c r="AG600" s="9">
        <f t="shared" si="3"/>
        <v>0</v>
      </c>
      <c r="AH600" s="9">
        <f t="shared" si="4"/>
        <v>1</v>
      </c>
      <c r="AI600" s="7">
        <v>158.0</v>
      </c>
      <c r="AJ600" s="7" t="s">
        <v>1627</v>
      </c>
    </row>
    <row r="601" ht="15.75" customHeight="1">
      <c r="A601" s="7">
        <v>1642.0</v>
      </c>
      <c r="B601" s="7" t="s">
        <v>1620</v>
      </c>
      <c r="C601" s="7" t="s">
        <v>844</v>
      </c>
      <c r="D601" s="7" t="s">
        <v>115</v>
      </c>
      <c r="E601" s="7" t="s">
        <v>80</v>
      </c>
      <c r="F601" s="7">
        <v>1.0</v>
      </c>
      <c r="G601" s="7" t="s">
        <v>95</v>
      </c>
      <c r="H601" s="7" t="s">
        <v>1621</v>
      </c>
      <c r="J601" s="7" t="s">
        <v>1621</v>
      </c>
      <c r="L601" s="7" t="s">
        <v>1509</v>
      </c>
      <c r="O601" s="7" t="s">
        <v>1621</v>
      </c>
      <c r="R601" s="7" t="s">
        <v>85</v>
      </c>
      <c r="S601" s="7" t="s">
        <v>96</v>
      </c>
      <c r="T601" s="7">
        <v>0.0</v>
      </c>
      <c r="U601" s="7">
        <v>0.0</v>
      </c>
      <c r="V601" s="7">
        <v>1.0</v>
      </c>
      <c r="W601" s="8" t="s">
        <v>1621</v>
      </c>
      <c r="X601" s="8"/>
      <c r="Y601" s="8"/>
      <c r="Z601" s="8"/>
      <c r="AA601" s="8"/>
      <c r="AB601" s="8" t="s">
        <v>87</v>
      </c>
      <c r="AC601" s="8" t="s">
        <v>88</v>
      </c>
      <c r="AD601" s="8"/>
      <c r="AE601" s="9" t="str">
        <f t="shared" si="1"/>
        <v>Auto</v>
      </c>
      <c r="AF601" s="9">
        <f t="shared" si="2"/>
        <v>0</v>
      </c>
      <c r="AG601" s="9">
        <f t="shared" si="3"/>
        <v>0</v>
      </c>
      <c r="AH601" s="9">
        <f t="shared" si="4"/>
        <v>1</v>
      </c>
      <c r="AI601" s="7">
        <v>158.0</v>
      </c>
      <c r="AJ601" s="7" t="s">
        <v>1624</v>
      </c>
    </row>
    <row r="602" ht="15.75" customHeight="1">
      <c r="A602" s="7">
        <v>1646.0</v>
      </c>
      <c r="B602" s="7" t="s">
        <v>1629</v>
      </c>
      <c r="C602" s="7" t="s">
        <v>844</v>
      </c>
      <c r="D602" s="7" t="s">
        <v>48</v>
      </c>
      <c r="E602" s="7" t="s">
        <v>80</v>
      </c>
      <c r="F602" s="7">
        <v>1.0</v>
      </c>
      <c r="G602" s="7" t="s">
        <v>95</v>
      </c>
      <c r="H602" s="7" t="s">
        <v>1630</v>
      </c>
      <c r="I602" s="7" t="s">
        <v>1507</v>
      </c>
      <c r="J602" s="7" t="s">
        <v>1630</v>
      </c>
      <c r="K602" s="7" t="s">
        <v>1507</v>
      </c>
      <c r="L602" s="7" t="s">
        <v>1631</v>
      </c>
      <c r="M602" s="7" t="s">
        <v>1509</v>
      </c>
      <c r="O602" s="7" t="s">
        <v>1630</v>
      </c>
      <c r="P602" s="7" t="s">
        <v>1507</v>
      </c>
      <c r="R602" s="7" t="s">
        <v>85</v>
      </c>
      <c r="S602" s="7" t="s">
        <v>96</v>
      </c>
      <c r="T602" s="7">
        <v>0.0</v>
      </c>
      <c r="U602" s="7">
        <v>1.0</v>
      </c>
      <c r="V602" s="7">
        <v>1.0</v>
      </c>
      <c r="W602" s="8" t="s">
        <v>1630</v>
      </c>
      <c r="X602" s="8" t="s">
        <v>1507</v>
      </c>
      <c r="Y602" s="8">
        <v>1.0</v>
      </c>
      <c r="Z602" s="8">
        <v>0.0</v>
      </c>
      <c r="AA602" s="8">
        <v>0.0</v>
      </c>
      <c r="AB602" s="8" t="s">
        <v>87</v>
      </c>
      <c r="AC602" s="8" t="s">
        <v>88</v>
      </c>
      <c r="AD602" s="8"/>
      <c r="AE602" s="9" t="str">
        <f t="shared" si="1"/>
        <v>Manual</v>
      </c>
      <c r="AF602" s="9">
        <f t="shared" si="2"/>
        <v>1</v>
      </c>
      <c r="AG602" s="9">
        <f t="shared" si="3"/>
        <v>0</v>
      </c>
      <c r="AH602" s="9">
        <f t="shared" si="4"/>
        <v>0</v>
      </c>
      <c r="AI602" s="7">
        <v>159.0</v>
      </c>
      <c r="AJ602" s="7" t="s">
        <v>1632</v>
      </c>
    </row>
    <row r="603" ht="15.75" customHeight="1">
      <c r="A603" s="7">
        <v>1649.0</v>
      </c>
      <c r="B603" s="7" t="s">
        <v>1629</v>
      </c>
      <c r="C603" s="7" t="s">
        <v>844</v>
      </c>
      <c r="D603" s="7" t="s">
        <v>102</v>
      </c>
      <c r="E603" s="7" t="s">
        <v>80</v>
      </c>
      <c r="F603" s="7">
        <v>1.0</v>
      </c>
      <c r="G603" s="7" t="s">
        <v>49</v>
      </c>
      <c r="H603" s="7" t="s">
        <v>1633</v>
      </c>
      <c r="I603" s="7" t="s">
        <v>1634</v>
      </c>
      <c r="J603" s="7" t="s">
        <v>1633</v>
      </c>
      <c r="K603" s="7" t="s">
        <v>1634</v>
      </c>
      <c r="L603" s="7" t="s">
        <v>1635</v>
      </c>
      <c r="M603" s="7" t="s">
        <v>1636</v>
      </c>
      <c r="O603" s="7" t="s">
        <v>1633</v>
      </c>
      <c r="P603" s="7" t="s">
        <v>1634</v>
      </c>
      <c r="R603" s="7" t="s">
        <v>85</v>
      </c>
      <c r="S603" s="7" t="s">
        <v>96</v>
      </c>
      <c r="T603" s="7">
        <v>0.0</v>
      </c>
      <c r="U603" s="7">
        <v>1.0</v>
      </c>
      <c r="V603" s="7">
        <v>1.0</v>
      </c>
      <c r="W603" s="8" t="s">
        <v>1633</v>
      </c>
      <c r="X603" s="8" t="s">
        <v>1634</v>
      </c>
      <c r="Y603" s="8">
        <v>1.0</v>
      </c>
      <c r="Z603" s="8">
        <v>0.0</v>
      </c>
      <c r="AA603" s="8">
        <v>0.0</v>
      </c>
      <c r="AB603" s="8" t="s">
        <v>87</v>
      </c>
      <c r="AC603" s="8" t="s">
        <v>88</v>
      </c>
      <c r="AD603" s="8"/>
      <c r="AE603" s="9" t="str">
        <f t="shared" si="1"/>
        <v>Manual</v>
      </c>
      <c r="AF603" s="9">
        <f t="shared" si="2"/>
        <v>1</v>
      </c>
      <c r="AG603" s="9">
        <f t="shared" si="3"/>
        <v>0</v>
      </c>
      <c r="AH603" s="9">
        <f t="shared" si="4"/>
        <v>0</v>
      </c>
      <c r="AI603" s="7">
        <v>159.0</v>
      </c>
      <c r="AJ603" s="7" t="s">
        <v>1637</v>
      </c>
    </row>
    <row r="604" ht="15.75" customHeight="1">
      <c r="A604" s="7">
        <v>1650.0</v>
      </c>
      <c r="B604" s="7" t="s">
        <v>1629</v>
      </c>
      <c r="C604" s="7" t="s">
        <v>844</v>
      </c>
      <c r="D604" s="7" t="s">
        <v>102</v>
      </c>
      <c r="E604" s="7" t="s">
        <v>80</v>
      </c>
      <c r="F604" s="7">
        <v>1.0</v>
      </c>
      <c r="G604" s="7" t="s">
        <v>95</v>
      </c>
      <c r="H604" s="7" t="s">
        <v>1630</v>
      </c>
      <c r="J604" s="7" t="s">
        <v>1630</v>
      </c>
      <c r="L604" s="7" t="s">
        <v>1631</v>
      </c>
      <c r="O604" s="7" t="s">
        <v>1630</v>
      </c>
      <c r="R604" s="7" t="s">
        <v>85</v>
      </c>
      <c r="S604" s="7" t="s">
        <v>96</v>
      </c>
      <c r="T604" s="7">
        <v>0.0</v>
      </c>
      <c r="U604" s="7">
        <v>0.0</v>
      </c>
      <c r="V604" s="7">
        <v>1.0</v>
      </c>
      <c r="W604" s="8" t="s">
        <v>1630</v>
      </c>
      <c r="X604" s="8"/>
      <c r="Y604" s="8"/>
      <c r="Z604" s="8"/>
      <c r="AA604" s="8"/>
      <c r="AB604" s="8" t="s">
        <v>87</v>
      </c>
      <c r="AC604" s="8" t="s">
        <v>88</v>
      </c>
      <c r="AD604" s="8"/>
      <c r="AE604" s="9" t="str">
        <f t="shared" si="1"/>
        <v>Auto</v>
      </c>
      <c r="AF604" s="9">
        <f t="shared" si="2"/>
        <v>0</v>
      </c>
      <c r="AG604" s="9">
        <f t="shared" si="3"/>
        <v>0</v>
      </c>
      <c r="AH604" s="9">
        <f t="shared" si="4"/>
        <v>1</v>
      </c>
      <c r="AI604" s="7">
        <v>159.0</v>
      </c>
      <c r="AJ604" s="7" t="s">
        <v>1632</v>
      </c>
    </row>
    <row r="605" ht="15.75" customHeight="1">
      <c r="A605" s="7">
        <v>1653.0</v>
      </c>
      <c r="B605" s="7" t="s">
        <v>1629</v>
      </c>
      <c r="C605" s="7" t="s">
        <v>844</v>
      </c>
      <c r="D605" s="7" t="s">
        <v>115</v>
      </c>
      <c r="E605" s="7" t="s">
        <v>80</v>
      </c>
      <c r="F605" s="7">
        <v>1.0</v>
      </c>
      <c r="G605" s="7" t="s">
        <v>49</v>
      </c>
      <c r="H605" s="7" t="s">
        <v>1633</v>
      </c>
      <c r="J605" s="7" t="s">
        <v>1633</v>
      </c>
      <c r="L605" s="7" t="s">
        <v>1635</v>
      </c>
      <c r="O605" s="7" t="s">
        <v>1633</v>
      </c>
      <c r="R605" s="7" t="s">
        <v>85</v>
      </c>
      <c r="S605" s="7" t="s">
        <v>96</v>
      </c>
      <c r="T605" s="7">
        <v>0.0</v>
      </c>
      <c r="U605" s="7">
        <v>0.0</v>
      </c>
      <c r="V605" s="7">
        <v>1.0</v>
      </c>
      <c r="W605" s="8" t="s">
        <v>1633</v>
      </c>
      <c r="X605" s="8"/>
      <c r="Y605" s="8"/>
      <c r="Z605" s="8"/>
      <c r="AA605" s="8"/>
      <c r="AB605" s="8" t="s">
        <v>87</v>
      </c>
      <c r="AC605" s="8" t="s">
        <v>88</v>
      </c>
      <c r="AD605" s="8"/>
      <c r="AE605" s="9" t="str">
        <f t="shared" si="1"/>
        <v>Auto</v>
      </c>
      <c r="AF605" s="9">
        <f t="shared" si="2"/>
        <v>0</v>
      </c>
      <c r="AG605" s="9">
        <f t="shared" si="3"/>
        <v>0</v>
      </c>
      <c r="AH605" s="9">
        <f t="shared" si="4"/>
        <v>1</v>
      </c>
      <c r="AI605" s="7">
        <v>159.0</v>
      </c>
      <c r="AJ605" s="7" t="s">
        <v>1637</v>
      </c>
    </row>
    <row r="606" ht="15.75" customHeight="1">
      <c r="A606" s="7">
        <v>1654.0</v>
      </c>
      <c r="B606" s="7" t="s">
        <v>1629</v>
      </c>
      <c r="C606" s="7" t="s">
        <v>844</v>
      </c>
      <c r="D606" s="7" t="s">
        <v>115</v>
      </c>
      <c r="E606" s="7" t="s">
        <v>80</v>
      </c>
      <c r="F606" s="7">
        <v>1.0</v>
      </c>
      <c r="G606" s="7" t="s">
        <v>95</v>
      </c>
      <c r="H606" s="7" t="s">
        <v>1630</v>
      </c>
      <c r="J606" s="7" t="s">
        <v>1630</v>
      </c>
      <c r="L606" s="7" t="s">
        <v>1631</v>
      </c>
      <c r="O606" s="7" t="s">
        <v>1630</v>
      </c>
      <c r="R606" s="7" t="s">
        <v>85</v>
      </c>
      <c r="S606" s="7" t="s">
        <v>96</v>
      </c>
      <c r="T606" s="7">
        <v>0.0</v>
      </c>
      <c r="U606" s="7">
        <v>0.0</v>
      </c>
      <c r="V606" s="7">
        <v>1.0</v>
      </c>
      <c r="W606" s="8" t="s">
        <v>1630</v>
      </c>
      <c r="X606" s="8"/>
      <c r="Y606" s="8"/>
      <c r="Z606" s="8"/>
      <c r="AA606" s="8"/>
      <c r="AB606" s="8" t="s">
        <v>87</v>
      </c>
      <c r="AC606" s="8" t="s">
        <v>88</v>
      </c>
      <c r="AD606" s="8"/>
      <c r="AE606" s="9" t="str">
        <f t="shared" si="1"/>
        <v>Auto</v>
      </c>
      <c r="AF606" s="9">
        <f t="shared" si="2"/>
        <v>0</v>
      </c>
      <c r="AG606" s="9">
        <f t="shared" si="3"/>
        <v>0</v>
      </c>
      <c r="AH606" s="9">
        <f t="shared" si="4"/>
        <v>1</v>
      </c>
      <c r="AI606" s="7">
        <v>159.0</v>
      </c>
      <c r="AJ606" s="7" t="s">
        <v>1632</v>
      </c>
    </row>
    <row r="607" ht="15.75" customHeight="1">
      <c r="A607" s="7">
        <v>1657.0</v>
      </c>
      <c r="B607" s="7" t="s">
        <v>1639</v>
      </c>
      <c r="C607" s="7" t="s">
        <v>844</v>
      </c>
      <c r="D607" s="7" t="s">
        <v>48</v>
      </c>
      <c r="E607" s="7" t="s">
        <v>80</v>
      </c>
      <c r="F607" s="7">
        <v>1.0</v>
      </c>
      <c r="G607" s="7" t="s">
        <v>49</v>
      </c>
      <c r="H607" s="7" t="s">
        <v>1640</v>
      </c>
      <c r="I607" s="7" t="s">
        <v>1641</v>
      </c>
      <c r="J607" s="7" t="s">
        <v>1640</v>
      </c>
      <c r="K607" s="7" t="s">
        <v>1641</v>
      </c>
      <c r="L607" s="7" t="s">
        <v>1642</v>
      </c>
      <c r="M607" s="7" t="s">
        <v>1643</v>
      </c>
      <c r="O607" s="7" t="s">
        <v>1640</v>
      </c>
      <c r="P607" s="7" t="s">
        <v>1641</v>
      </c>
      <c r="R607" s="7" t="s">
        <v>85</v>
      </c>
      <c r="S607" s="7" t="s">
        <v>96</v>
      </c>
      <c r="T607" s="7">
        <v>0.0</v>
      </c>
      <c r="U607" s="7">
        <v>1.0</v>
      </c>
      <c r="V607" s="7">
        <v>1.0</v>
      </c>
      <c r="W607" s="8" t="s">
        <v>1640</v>
      </c>
      <c r="X607" s="8" t="s">
        <v>1641</v>
      </c>
      <c r="Y607" s="8"/>
      <c r="Z607" s="8"/>
      <c r="AA607" s="8"/>
      <c r="AB607" s="8" t="s">
        <v>87</v>
      </c>
      <c r="AC607" s="8" t="s">
        <v>88</v>
      </c>
      <c r="AD607" s="8"/>
      <c r="AE607" s="9" t="str">
        <f t="shared" si="1"/>
        <v>Auto</v>
      </c>
      <c r="AF607" s="9">
        <f t="shared" si="2"/>
        <v>0</v>
      </c>
      <c r="AG607" s="9">
        <f t="shared" si="3"/>
        <v>1</v>
      </c>
      <c r="AH607" s="9">
        <f t="shared" si="4"/>
        <v>1</v>
      </c>
      <c r="AI607" s="7">
        <v>160.0</v>
      </c>
      <c r="AJ607" s="7" t="s">
        <v>1644</v>
      </c>
    </row>
    <row r="608" ht="15.75" customHeight="1">
      <c r="A608" s="7">
        <v>1659.0</v>
      </c>
      <c r="B608" s="7" t="s">
        <v>1639</v>
      </c>
      <c r="C608" s="7" t="s">
        <v>844</v>
      </c>
      <c r="D608" s="7" t="s">
        <v>48</v>
      </c>
      <c r="E608" s="7" t="s">
        <v>80</v>
      </c>
      <c r="F608" s="7">
        <v>1.0</v>
      </c>
      <c r="G608" s="7" t="s">
        <v>90</v>
      </c>
      <c r="H608" s="7" t="s">
        <v>1645</v>
      </c>
      <c r="I608" s="7" t="s">
        <v>1646</v>
      </c>
      <c r="J608" s="7" t="s">
        <v>1645</v>
      </c>
      <c r="K608" s="7" t="s">
        <v>1646</v>
      </c>
      <c r="L608" s="7" t="s">
        <v>1039</v>
      </c>
      <c r="M608" s="7" t="s">
        <v>1647</v>
      </c>
      <c r="N608" s="7" t="s">
        <v>1648</v>
      </c>
      <c r="P608" s="7" t="s">
        <v>124</v>
      </c>
      <c r="Q608" s="7" t="s">
        <v>126</v>
      </c>
      <c r="R608" s="7" t="s">
        <v>85</v>
      </c>
      <c r="S608" s="7" t="s">
        <v>86</v>
      </c>
      <c r="T608" s="7">
        <v>1.0</v>
      </c>
      <c r="U608" s="7">
        <v>1.0</v>
      </c>
      <c r="V608" s="7">
        <v>0.0</v>
      </c>
      <c r="W608" s="8" t="s">
        <v>1645</v>
      </c>
      <c r="X608" s="8" t="s">
        <v>1646</v>
      </c>
      <c r="Y608" s="8">
        <v>1.0</v>
      </c>
      <c r="Z608" s="8">
        <v>0.0</v>
      </c>
      <c r="AA608" s="8">
        <v>0.0</v>
      </c>
      <c r="AB608" s="8" t="s">
        <v>87</v>
      </c>
      <c r="AC608" s="8" t="s">
        <v>88</v>
      </c>
      <c r="AD608" s="8"/>
      <c r="AE608" s="9" t="str">
        <f t="shared" si="1"/>
        <v>Manual</v>
      </c>
      <c r="AF608" s="9">
        <f t="shared" si="2"/>
        <v>1</v>
      </c>
      <c r="AG608" s="9">
        <f t="shared" si="3"/>
        <v>0</v>
      </c>
      <c r="AH608" s="9">
        <f t="shared" si="4"/>
        <v>0</v>
      </c>
      <c r="AI608" s="7">
        <v>160.0</v>
      </c>
      <c r="AJ608" s="7" t="s">
        <v>1649</v>
      </c>
    </row>
    <row r="609" ht="15.75" customHeight="1">
      <c r="A609" s="7">
        <v>1660.0</v>
      </c>
      <c r="B609" s="7" t="s">
        <v>1639</v>
      </c>
      <c r="C609" s="7" t="s">
        <v>844</v>
      </c>
      <c r="D609" s="7" t="s">
        <v>48</v>
      </c>
      <c r="E609" s="7" t="s">
        <v>80</v>
      </c>
      <c r="F609" s="7">
        <v>1.0</v>
      </c>
      <c r="G609" s="7" t="s">
        <v>105</v>
      </c>
      <c r="H609" s="7" t="s">
        <v>1020</v>
      </c>
      <c r="I609" s="7" t="s">
        <v>1650</v>
      </c>
      <c r="J609" s="7" t="s">
        <v>1020</v>
      </c>
      <c r="K609" s="7" t="s">
        <v>1650</v>
      </c>
      <c r="L609" s="7" t="s">
        <v>1020</v>
      </c>
      <c r="M609" s="7" t="s">
        <v>1651</v>
      </c>
      <c r="N609" s="7" t="s">
        <v>1652</v>
      </c>
      <c r="P609" s="7" t="s">
        <v>1653</v>
      </c>
      <c r="Q609" s="7" t="s">
        <v>109</v>
      </c>
      <c r="R609" s="7" t="s">
        <v>85</v>
      </c>
      <c r="S609" s="7" t="s">
        <v>86</v>
      </c>
      <c r="T609" s="7">
        <v>1.0</v>
      </c>
      <c r="U609" s="7">
        <v>1.0</v>
      </c>
      <c r="V609" s="7">
        <v>0.0</v>
      </c>
      <c r="W609" s="8" t="s">
        <v>1020</v>
      </c>
      <c r="X609" s="8" t="s">
        <v>1650</v>
      </c>
      <c r="Y609" s="8">
        <v>1.0</v>
      </c>
      <c r="Z609" s="8">
        <v>0.0</v>
      </c>
      <c r="AA609" s="8">
        <v>0.0</v>
      </c>
      <c r="AB609" s="8" t="s">
        <v>87</v>
      </c>
      <c r="AC609" s="8" t="s">
        <v>88</v>
      </c>
      <c r="AD609" s="8"/>
      <c r="AE609" s="9" t="str">
        <f t="shared" si="1"/>
        <v>Manual</v>
      </c>
      <c r="AF609" s="9">
        <f t="shared" si="2"/>
        <v>1</v>
      </c>
      <c r="AG609" s="9">
        <f t="shared" si="3"/>
        <v>0</v>
      </c>
      <c r="AH609" s="9">
        <f t="shared" si="4"/>
        <v>0</v>
      </c>
      <c r="AI609" s="7">
        <v>160.0</v>
      </c>
      <c r="AJ609" s="7" t="s">
        <v>1654</v>
      </c>
    </row>
    <row r="610" ht="15.75" customHeight="1">
      <c r="A610" s="7">
        <v>1661.0</v>
      </c>
      <c r="B610" s="7" t="s">
        <v>1639</v>
      </c>
      <c r="C610" s="7" t="s">
        <v>844</v>
      </c>
      <c r="D610" s="7" t="s">
        <v>102</v>
      </c>
      <c r="E610" s="7" t="s">
        <v>80</v>
      </c>
      <c r="F610" s="7">
        <v>1.0</v>
      </c>
      <c r="G610" s="7" t="s">
        <v>49</v>
      </c>
      <c r="H610" s="7" t="s">
        <v>1640</v>
      </c>
      <c r="I610" s="7" t="s">
        <v>1641</v>
      </c>
      <c r="J610" s="7" t="s">
        <v>1640</v>
      </c>
      <c r="K610" s="7" t="s">
        <v>1641</v>
      </c>
      <c r="L610" s="7" t="s">
        <v>1642</v>
      </c>
      <c r="M610" s="7" t="s">
        <v>1643</v>
      </c>
      <c r="O610" s="7" t="s">
        <v>1640</v>
      </c>
      <c r="P610" s="7" t="s">
        <v>1641</v>
      </c>
      <c r="R610" s="7" t="s">
        <v>85</v>
      </c>
      <c r="S610" s="7" t="s">
        <v>96</v>
      </c>
      <c r="T610" s="7">
        <v>0.0</v>
      </c>
      <c r="U610" s="7">
        <v>1.0</v>
      </c>
      <c r="V610" s="7">
        <v>1.0</v>
      </c>
      <c r="W610" s="8" t="s">
        <v>1640</v>
      </c>
      <c r="X610" s="8" t="s">
        <v>1641</v>
      </c>
      <c r="Y610" s="8"/>
      <c r="Z610" s="8"/>
      <c r="AA610" s="8"/>
      <c r="AB610" s="8" t="s">
        <v>87</v>
      </c>
      <c r="AC610" s="8" t="s">
        <v>88</v>
      </c>
      <c r="AD610" s="8"/>
      <c r="AE610" s="9" t="str">
        <f t="shared" si="1"/>
        <v>Auto</v>
      </c>
      <c r="AF610" s="9">
        <f t="shared" si="2"/>
        <v>0</v>
      </c>
      <c r="AG610" s="9">
        <f t="shared" si="3"/>
        <v>1</v>
      </c>
      <c r="AH610" s="9">
        <f t="shared" si="4"/>
        <v>1</v>
      </c>
      <c r="AI610" s="7">
        <v>160.0</v>
      </c>
      <c r="AJ610" s="7" t="s">
        <v>1644</v>
      </c>
    </row>
    <row r="611" ht="15.75" customHeight="1">
      <c r="A611" s="7">
        <v>1662.0</v>
      </c>
      <c r="B611" s="7" t="s">
        <v>1639</v>
      </c>
      <c r="C611" s="7" t="s">
        <v>844</v>
      </c>
      <c r="D611" s="7" t="s">
        <v>102</v>
      </c>
      <c r="E611" s="7" t="s">
        <v>80</v>
      </c>
      <c r="F611" s="7">
        <v>1.0</v>
      </c>
      <c r="G611" s="7" t="s">
        <v>95</v>
      </c>
      <c r="H611" s="7" t="s">
        <v>1656</v>
      </c>
      <c r="J611" s="7" t="s">
        <v>1656</v>
      </c>
      <c r="L611" s="7" t="s">
        <v>1657</v>
      </c>
      <c r="O611" s="7" t="s">
        <v>1656</v>
      </c>
      <c r="R611" s="7" t="s">
        <v>85</v>
      </c>
      <c r="S611" s="7" t="s">
        <v>96</v>
      </c>
      <c r="T611" s="7">
        <v>0.0</v>
      </c>
      <c r="U611" s="7">
        <v>0.0</v>
      </c>
      <c r="V611" s="7">
        <v>1.0</v>
      </c>
      <c r="W611" s="8" t="s">
        <v>1656</v>
      </c>
      <c r="X611" s="8"/>
      <c r="Y611" s="8"/>
      <c r="Z611" s="8"/>
      <c r="AA611" s="8"/>
      <c r="AB611" s="8" t="s">
        <v>87</v>
      </c>
      <c r="AC611" s="8" t="s">
        <v>88</v>
      </c>
      <c r="AD611" s="8"/>
      <c r="AE611" s="9" t="str">
        <f t="shared" si="1"/>
        <v>Auto</v>
      </c>
      <c r="AF611" s="9">
        <f t="shared" si="2"/>
        <v>0</v>
      </c>
      <c r="AG611" s="9">
        <f t="shared" si="3"/>
        <v>0</v>
      </c>
      <c r="AH611" s="9">
        <f t="shared" si="4"/>
        <v>1</v>
      </c>
      <c r="AI611" s="7">
        <v>160.0</v>
      </c>
      <c r="AJ611" s="7" t="s">
        <v>1658</v>
      </c>
    </row>
    <row r="612" ht="15.75" customHeight="1">
      <c r="A612" s="7">
        <v>1665.0</v>
      </c>
      <c r="B612" s="7" t="s">
        <v>1639</v>
      </c>
      <c r="C612" s="7" t="s">
        <v>844</v>
      </c>
      <c r="D612" s="7" t="s">
        <v>115</v>
      </c>
      <c r="E612" s="7" t="s">
        <v>80</v>
      </c>
      <c r="F612" s="7">
        <v>1.0</v>
      </c>
      <c r="G612" s="7" t="s">
        <v>49</v>
      </c>
      <c r="H612" s="7" t="s">
        <v>1640</v>
      </c>
      <c r="J612" s="7" t="s">
        <v>1640</v>
      </c>
      <c r="L612" s="7" t="s">
        <v>1642</v>
      </c>
      <c r="O612" s="7" t="s">
        <v>1640</v>
      </c>
      <c r="R612" s="7" t="s">
        <v>85</v>
      </c>
      <c r="S612" s="7" t="s">
        <v>96</v>
      </c>
      <c r="T612" s="7">
        <v>0.0</v>
      </c>
      <c r="U612" s="7">
        <v>0.0</v>
      </c>
      <c r="V612" s="7">
        <v>1.0</v>
      </c>
      <c r="W612" s="8" t="s">
        <v>1640</v>
      </c>
      <c r="X612" s="8"/>
      <c r="Y612" s="8"/>
      <c r="Z612" s="8"/>
      <c r="AA612" s="8"/>
      <c r="AB612" s="8" t="s">
        <v>87</v>
      </c>
      <c r="AC612" s="8" t="s">
        <v>88</v>
      </c>
      <c r="AD612" s="8"/>
      <c r="AE612" s="9" t="str">
        <f t="shared" si="1"/>
        <v>Auto</v>
      </c>
      <c r="AF612" s="9">
        <f t="shared" si="2"/>
        <v>0</v>
      </c>
      <c r="AG612" s="9">
        <f t="shared" si="3"/>
        <v>0</v>
      </c>
      <c r="AH612" s="9">
        <f t="shared" si="4"/>
        <v>1</v>
      </c>
      <c r="AI612" s="7">
        <v>160.0</v>
      </c>
      <c r="AJ612" s="7" t="s">
        <v>1644</v>
      </c>
    </row>
    <row r="613" ht="15.75" customHeight="1">
      <c r="A613" s="7">
        <v>1666.0</v>
      </c>
      <c r="B613" s="7" t="s">
        <v>1639</v>
      </c>
      <c r="C613" s="7" t="s">
        <v>844</v>
      </c>
      <c r="D613" s="7" t="s">
        <v>115</v>
      </c>
      <c r="E613" s="7" t="s">
        <v>80</v>
      </c>
      <c r="F613" s="7">
        <v>1.0</v>
      </c>
      <c r="G613" s="7" t="s">
        <v>95</v>
      </c>
      <c r="H613" s="7" t="s">
        <v>1656</v>
      </c>
      <c r="J613" s="7" t="s">
        <v>1656</v>
      </c>
      <c r="L613" s="7" t="s">
        <v>1657</v>
      </c>
      <c r="O613" s="7" t="s">
        <v>1656</v>
      </c>
      <c r="R613" s="7" t="s">
        <v>85</v>
      </c>
      <c r="S613" s="7" t="s">
        <v>96</v>
      </c>
      <c r="T613" s="7">
        <v>0.0</v>
      </c>
      <c r="U613" s="7">
        <v>0.0</v>
      </c>
      <c r="V613" s="7">
        <v>1.0</v>
      </c>
      <c r="W613" s="8" t="s">
        <v>1656</v>
      </c>
      <c r="X613" s="8"/>
      <c r="Y613" s="8"/>
      <c r="Z613" s="8"/>
      <c r="AA613" s="8"/>
      <c r="AB613" s="8" t="s">
        <v>87</v>
      </c>
      <c r="AC613" s="8" t="s">
        <v>88</v>
      </c>
      <c r="AD613" s="8"/>
      <c r="AE613" s="9" t="str">
        <f t="shared" si="1"/>
        <v>Auto</v>
      </c>
      <c r="AF613" s="9">
        <f t="shared" si="2"/>
        <v>0</v>
      </c>
      <c r="AG613" s="9">
        <f t="shared" si="3"/>
        <v>0</v>
      </c>
      <c r="AH613" s="9">
        <f t="shared" si="4"/>
        <v>1</v>
      </c>
      <c r="AI613" s="7">
        <v>160.0</v>
      </c>
      <c r="AJ613" s="7" t="s">
        <v>1658</v>
      </c>
    </row>
    <row r="614" ht="15.75" customHeight="1">
      <c r="A614" s="7">
        <v>1670.0</v>
      </c>
      <c r="B614" s="7" t="s">
        <v>1661</v>
      </c>
      <c r="C614" s="7" t="s">
        <v>844</v>
      </c>
      <c r="D614" s="7" t="s">
        <v>48</v>
      </c>
      <c r="E614" s="7" t="s">
        <v>80</v>
      </c>
      <c r="F614" s="7">
        <v>1.0</v>
      </c>
      <c r="G614" s="7" t="s">
        <v>95</v>
      </c>
      <c r="I614" s="7" t="s">
        <v>1662</v>
      </c>
      <c r="K614" s="7" t="s">
        <v>1662</v>
      </c>
      <c r="M614" s="7" t="s">
        <v>1663</v>
      </c>
      <c r="P614" s="7" t="s">
        <v>1662</v>
      </c>
      <c r="R614" s="7" t="s">
        <v>85</v>
      </c>
      <c r="S614" s="7" t="s">
        <v>96</v>
      </c>
      <c r="T614" s="7">
        <v>0.0</v>
      </c>
      <c r="U614" s="7">
        <v>1.0</v>
      </c>
      <c r="V614" s="7">
        <v>0.0</v>
      </c>
      <c r="W614" s="8"/>
      <c r="X614" s="8" t="s">
        <v>1662</v>
      </c>
      <c r="Y614" s="8"/>
      <c r="Z614" s="8"/>
      <c r="AA614" s="8"/>
      <c r="AB614" s="8" t="s">
        <v>87</v>
      </c>
      <c r="AC614" s="8" t="s">
        <v>88</v>
      </c>
      <c r="AD614" s="8"/>
      <c r="AE614" s="9" t="str">
        <f t="shared" si="1"/>
        <v>Auto</v>
      </c>
      <c r="AF614" s="9">
        <f t="shared" si="2"/>
        <v>0</v>
      </c>
      <c r="AG614" s="9">
        <f t="shared" si="3"/>
        <v>1</v>
      </c>
      <c r="AH614" s="9">
        <f t="shared" si="4"/>
        <v>0</v>
      </c>
      <c r="AI614" s="7">
        <v>161.0</v>
      </c>
      <c r="AJ614" s="7" t="s">
        <v>1664</v>
      </c>
    </row>
    <row r="615" ht="15.75" customHeight="1">
      <c r="A615" s="7">
        <v>1677.0</v>
      </c>
      <c r="B615" s="7" t="s">
        <v>1661</v>
      </c>
      <c r="C615" s="7" t="s">
        <v>844</v>
      </c>
      <c r="D615" s="7" t="s">
        <v>115</v>
      </c>
      <c r="E615" s="7" t="s">
        <v>80</v>
      </c>
      <c r="F615" s="7">
        <v>1.0</v>
      </c>
      <c r="G615" s="7" t="s">
        <v>49</v>
      </c>
      <c r="H615" s="7" t="s">
        <v>1665</v>
      </c>
      <c r="I615" s="7" t="s">
        <v>1405</v>
      </c>
      <c r="J615" s="7" t="s">
        <v>1665</v>
      </c>
      <c r="K615" s="7" t="s">
        <v>1405</v>
      </c>
      <c r="L615" s="7" t="s">
        <v>1666</v>
      </c>
      <c r="M615" s="7" t="s">
        <v>1410</v>
      </c>
      <c r="O615" s="7" t="s">
        <v>1665</v>
      </c>
      <c r="P615" s="7" t="s">
        <v>1405</v>
      </c>
      <c r="R615" s="7" t="s">
        <v>85</v>
      </c>
      <c r="S615" s="7" t="s">
        <v>96</v>
      </c>
      <c r="T615" s="7">
        <v>0.0</v>
      </c>
      <c r="U615" s="7">
        <v>1.0</v>
      </c>
      <c r="V615" s="7">
        <v>1.0</v>
      </c>
      <c r="W615" s="8" t="s">
        <v>1665</v>
      </c>
      <c r="X615" s="8" t="s">
        <v>1405</v>
      </c>
      <c r="Y615" s="8"/>
      <c r="Z615" s="8"/>
      <c r="AA615" s="8"/>
      <c r="AB615" s="8" t="s">
        <v>87</v>
      </c>
      <c r="AC615" s="8" t="s">
        <v>88</v>
      </c>
      <c r="AD615" s="8"/>
      <c r="AE615" s="9" t="str">
        <f t="shared" si="1"/>
        <v>Auto</v>
      </c>
      <c r="AF615" s="9">
        <f t="shared" si="2"/>
        <v>0</v>
      </c>
      <c r="AG615" s="9">
        <f t="shared" si="3"/>
        <v>1</v>
      </c>
      <c r="AH615" s="9">
        <f t="shared" si="4"/>
        <v>1</v>
      </c>
      <c r="AI615" s="7">
        <v>161.0</v>
      </c>
      <c r="AJ615" s="7" t="s">
        <v>1667</v>
      </c>
    </row>
    <row r="616" ht="15.75" customHeight="1">
      <c r="A616" s="7">
        <v>1683.0</v>
      </c>
      <c r="B616" s="7" t="s">
        <v>1669</v>
      </c>
      <c r="C616" s="7" t="s">
        <v>119</v>
      </c>
      <c r="D616" s="7" t="s">
        <v>48</v>
      </c>
      <c r="E616" s="7" t="s">
        <v>80</v>
      </c>
      <c r="F616" s="7">
        <v>1.0</v>
      </c>
      <c r="G616" s="7" t="s">
        <v>90</v>
      </c>
      <c r="H616" s="7" t="s">
        <v>106</v>
      </c>
      <c r="I616" s="7" t="s">
        <v>1670</v>
      </c>
      <c r="J616" s="7" t="s">
        <v>106</v>
      </c>
      <c r="K616" s="7" t="s">
        <v>124</v>
      </c>
      <c r="L616" s="7" t="s">
        <v>106</v>
      </c>
      <c r="M616" s="7" t="s">
        <v>93</v>
      </c>
      <c r="O616" s="7" t="s">
        <v>106</v>
      </c>
      <c r="P616" s="7" t="s">
        <v>124</v>
      </c>
      <c r="R616" s="7" t="s">
        <v>85</v>
      </c>
      <c r="S616" s="7" t="s">
        <v>96</v>
      </c>
      <c r="T616" s="7">
        <v>0.0</v>
      </c>
      <c r="U616" s="7">
        <v>1.0</v>
      </c>
      <c r="V616" s="7">
        <v>1.0</v>
      </c>
      <c r="W616" s="8" t="s">
        <v>106</v>
      </c>
      <c r="X616" s="8" t="s">
        <v>124</v>
      </c>
      <c r="Y616" s="8">
        <v>1.0</v>
      </c>
      <c r="Z616" s="8">
        <v>0.0</v>
      </c>
      <c r="AA616" s="8">
        <v>0.0</v>
      </c>
      <c r="AB616" s="8" t="s">
        <v>87</v>
      </c>
      <c r="AC616" s="8" t="s">
        <v>88</v>
      </c>
      <c r="AD616" s="8"/>
      <c r="AE616" s="9" t="str">
        <f t="shared" si="1"/>
        <v>Manual</v>
      </c>
      <c r="AF616" s="9">
        <f t="shared" si="2"/>
        <v>1</v>
      </c>
      <c r="AG616" s="9">
        <f t="shared" si="3"/>
        <v>0</v>
      </c>
      <c r="AH616" s="9">
        <f t="shared" si="4"/>
        <v>0</v>
      </c>
      <c r="AI616" s="7">
        <v>162.0</v>
      </c>
      <c r="AJ616" s="7" t="s">
        <v>1671</v>
      </c>
    </row>
    <row r="617" ht="15.75" customHeight="1">
      <c r="A617" s="7">
        <v>1684.0</v>
      </c>
      <c r="B617" s="7" t="s">
        <v>1669</v>
      </c>
      <c r="C617" s="7" t="s">
        <v>119</v>
      </c>
      <c r="D617" s="7" t="s">
        <v>48</v>
      </c>
      <c r="E617" s="7" t="s">
        <v>80</v>
      </c>
      <c r="F617" s="7">
        <v>1.0</v>
      </c>
      <c r="G617" s="7" t="s">
        <v>105</v>
      </c>
      <c r="H617" s="7" t="s">
        <v>123</v>
      </c>
      <c r="I617" s="7" t="s">
        <v>154</v>
      </c>
      <c r="J617" s="7" t="s">
        <v>123</v>
      </c>
      <c r="K617" s="7" t="s">
        <v>154</v>
      </c>
      <c r="L617" s="7" t="s">
        <v>123</v>
      </c>
      <c r="M617" s="7" t="s">
        <v>155</v>
      </c>
      <c r="O617" s="7" t="s">
        <v>123</v>
      </c>
      <c r="P617" s="7" t="s">
        <v>154</v>
      </c>
      <c r="R617" s="7" t="s">
        <v>85</v>
      </c>
      <c r="S617" s="7" t="s">
        <v>86</v>
      </c>
      <c r="T617" s="7">
        <v>0.0</v>
      </c>
      <c r="U617" s="7">
        <v>3.0</v>
      </c>
      <c r="V617" s="7">
        <v>1.0</v>
      </c>
      <c r="W617" s="8" t="s">
        <v>123</v>
      </c>
      <c r="X617" s="8" t="s">
        <v>154</v>
      </c>
      <c r="Y617" s="8">
        <v>1.0</v>
      </c>
      <c r="Z617" s="8">
        <v>0.0</v>
      </c>
      <c r="AA617" s="8">
        <v>0.0</v>
      </c>
      <c r="AB617" s="8" t="s">
        <v>87</v>
      </c>
      <c r="AC617" s="8" t="s">
        <v>88</v>
      </c>
      <c r="AD617" s="8"/>
      <c r="AE617" s="9" t="str">
        <f t="shared" si="1"/>
        <v>Manual</v>
      </c>
      <c r="AF617" s="9">
        <f t="shared" si="2"/>
        <v>1</v>
      </c>
      <c r="AG617" s="9">
        <f t="shared" si="3"/>
        <v>0</v>
      </c>
      <c r="AH617" s="9">
        <f t="shared" si="4"/>
        <v>0</v>
      </c>
      <c r="AI617" s="7">
        <v>162.0</v>
      </c>
      <c r="AJ617" s="7" t="s">
        <v>1672</v>
      </c>
    </row>
    <row r="618" ht="15.75" customHeight="1">
      <c r="A618" s="7">
        <v>1690.0</v>
      </c>
      <c r="B618" s="7" t="s">
        <v>1669</v>
      </c>
      <c r="C618" s="7" t="s">
        <v>119</v>
      </c>
      <c r="D618" s="7" t="s">
        <v>115</v>
      </c>
      <c r="E618" s="7" t="s">
        <v>80</v>
      </c>
      <c r="F618" s="7">
        <v>1.0</v>
      </c>
      <c r="G618" s="7" t="s">
        <v>95</v>
      </c>
      <c r="H618" s="7" t="s">
        <v>120</v>
      </c>
      <c r="J618" s="7" t="s">
        <v>120</v>
      </c>
      <c r="L618" s="7" t="s">
        <v>122</v>
      </c>
      <c r="O618" s="7" t="s">
        <v>120</v>
      </c>
      <c r="R618" s="7" t="s">
        <v>85</v>
      </c>
      <c r="S618" s="7" t="s">
        <v>96</v>
      </c>
      <c r="T618" s="7">
        <v>0.0</v>
      </c>
      <c r="U618" s="7">
        <v>0.0</v>
      </c>
      <c r="V618" s="7">
        <v>1.0</v>
      </c>
      <c r="W618" s="8" t="s">
        <v>120</v>
      </c>
      <c r="X618" s="8"/>
      <c r="Y618" s="8"/>
      <c r="Z618" s="8"/>
      <c r="AA618" s="8"/>
      <c r="AB618" s="8" t="s">
        <v>87</v>
      </c>
      <c r="AC618" s="8" t="s">
        <v>88</v>
      </c>
      <c r="AD618" s="8"/>
      <c r="AE618" s="9" t="str">
        <f t="shared" si="1"/>
        <v>Auto</v>
      </c>
      <c r="AF618" s="9">
        <f t="shared" si="2"/>
        <v>0</v>
      </c>
      <c r="AG618" s="9">
        <f t="shared" si="3"/>
        <v>0</v>
      </c>
      <c r="AH618" s="9">
        <f t="shared" si="4"/>
        <v>1</v>
      </c>
      <c r="AI618" s="7">
        <v>162.0</v>
      </c>
      <c r="AJ618" s="7" t="s">
        <v>1673</v>
      </c>
    </row>
    <row r="619" ht="15.75" customHeight="1">
      <c r="A619" s="7">
        <v>1691.0</v>
      </c>
      <c r="B619" s="7" t="s">
        <v>1669</v>
      </c>
      <c r="C619" s="7" t="s">
        <v>119</v>
      </c>
      <c r="D619" s="7" t="s">
        <v>115</v>
      </c>
      <c r="E619" s="7" t="s">
        <v>80</v>
      </c>
      <c r="F619" s="7">
        <v>1.0</v>
      </c>
      <c r="G619" s="7" t="s">
        <v>90</v>
      </c>
      <c r="H619" s="7" t="s">
        <v>106</v>
      </c>
      <c r="I619" s="7" t="s">
        <v>1670</v>
      </c>
      <c r="J619" s="7" t="s">
        <v>106</v>
      </c>
      <c r="K619" s="7" t="s">
        <v>124</v>
      </c>
      <c r="L619" s="7" t="s">
        <v>106</v>
      </c>
      <c r="M619" s="7" t="s">
        <v>93</v>
      </c>
      <c r="O619" s="7" t="s">
        <v>106</v>
      </c>
      <c r="P619" s="7" t="s">
        <v>124</v>
      </c>
      <c r="R619" s="7" t="s">
        <v>85</v>
      </c>
      <c r="S619" s="7" t="s">
        <v>96</v>
      </c>
      <c r="T619" s="7">
        <v>0.0</v>
      </c>
      <c r="U619" s="7">
        <v>1.0</v>
      </c>
      <c r="V619" s="7">
        <v>1.0</v>
      </c>
      <c r="W619" s="8" t="s">
        <v>106</v>
      </c>
      <c r="X619" s="8" t="s">
        <v>124</v>
      </c>
      <c r="Y619" s="8">
        <v>1.0</v>
      </c>
      <c r="Z619" s="8">
        <v>0.0</v>
      </c>
      <c r="AA619" s="8">
        <v>0.0</v>
      </c>
      <c r="AB619" s="8" t="s">
        <v>87</v>
      </c>
      <c r="AC619" s="8" t="s">
        <v>88</v>
      </c>
      <c r="AD619" s="8"/>
      <c r="AE619" s="9" t="str">
        <f t="shared" si="1"/>
        <v>Manual</v>
      </c>
      <c r="AF619" s="9">
        <f t="shared" si="2"/>
        <v>1</v>
      </c>
      <c r="AG619" s="9">
        <f t="shared" si="3"/>
        <v>0</v>
      </c>
      <c r="AH619" s="9">
        <f t="shared" si="4"/>
        <v>0</v>
      </c>
      <c r="AI619" s="7">
        <v>162.0</v>
      </c>
      <c r="AJ619" s="7" t="s">
        <v>1671</v>
      </c>
    </row>
    <row r="620" ht="15.75" customHeight="1">
      <c r="A620" s="7">
        <v>1692.0</v>
      </c>
      <c r="B620" s="7" t="s">
        <v>1669</v>
      </c>
      <c r="C620" s="7" t="s">
        <v>119</v>
      </c>
      <c r="D620" s="7" t="s">
        <v>115</v>
      </c>
      <c r="E620" s="7" t="s">
        <v>80</v>
      </c>
      <c r="F620" s="7">
        <v>1.0</v>
      </c>
      <c r="G620" s="7" t="s">
        <v>105</v>
      </c>
      <c r="H620" s="7" t="s">
        <v>123</v>
      </c>
      <c r="I620" s="7" t="s">
        <v>139</v>
      </c>
      <c r="J620" s="7" t="s">
        <v>123</v>
      </c>
      <c r="K620" s="7" t="s">
        <v>139</v>
      </c>
      <c r="L620" s="7" t="s">
        <v>123</v>
      </c>
      <c r="M620" s="7" t="s">
        <v>140</v>
      </c>
      <c r="O620" s="7" t="s">
        <v>123</v>
      </c>
      <c r="P620" s="7" t="s">
        <v>139</v>
      </c>
      <c r="R620" s="7" t="s">
        <v>85</v>
      </c>
      <c r="S620" s="7" t="s">
        <v>86</v>
      </c>
      <c r="T620" s="7">
        <v>0.0</v>
      </c>
      <c r="U620" s="7">
        <v>3.0</v>
      </c>
      <c r="V620" s="7">
        <v>1.0</v>
      </c>
      <c r="W620" s="8" t="s">
        <v>123</v>
      </c>
      <c r="X620" s="8" t="s">
        <v>139</v>
      </c>
      <c r="Y620" s="8">
        <v>1.0</v>
      </c>
      <c r="Z620" s="8">
        <v>0.0</v>
      </c>
      <c r="AA620" s="8">
        <v>0.0</v>
      </c>
      <c r="AB620" s="8" t="s">
        <v>87</v>
      </c>
      <c r="AC620" s="8" t="s">
        <v>88</v>
      </c>
      <c r="AD620" s="8"/>
      <c r="AE620" s="9" t="str">
        <f t="shared" si="1"/>
        <v>Manual</v>
      </c>
      <c r="AF620" s="9">
        <f t="shared" si="2"/>
        <v>1</v>
      </c>
      <c r="AG620" s="9">
        <f t="shared" si="3"/>
        <v>0</v>
      </c>
      <c r="AH620" s="9">
        <f t="shared" si="4"/>
        <v>0</v>
      </c>
      <c r="AI620" s="7">
        <v>162.0</v>
      </c>
      <c r="AJ620" s="7" t="s">
        <v>1672</v>
      </c>
    </row>
    <row r="621" ht="15.75" customHeight="1">
      <c r="A621" s="7">
        <v>1696.0</v>
      </c>
      <c r="B621" s="7" t="s">
        <v>1678</v>
      </c>
      <c r="C621" s="7" t="s">
        <v>119</v>
      </c>
      <c r="D621" s="7" t="s">
        <v>48</v>
      </c>
      <c r="E621" s="7" t="s">
        <v>80</v>
      </c>
      <c r="F621" s="7">
        <v>1.0</v>
      </c>
      <c r="G621" s="7" t="s">
        <v>105</v>
      </c>
      <c r="H621" s="7" t="s">
        <v>106</v>
      </c>
      <c r="I621" s="7" t="s">
        <v>154</v>
      </c>
      <c r="J621" s="7" t="s">
        <v>106</v>
      </c>
      <c r="K621" s="7" t="s">
        <v>154</v>
      </c>
      <c r="L621" s="7" t="s">
        <v>106</v>
      </c>
      <c r="M621" s="7" t="s">
        <v>155</v>
      </c>
      <c r="N621" s="7" t="s">
        <v>129</v>
      </c>
      <c r="P621" s="7" t="s">
        <v>142</v>
      </c>
      <c r="Q621" s="7" t="s">
        <v>109</v>
      </c>
      <c r="R621" s="7" t="s">
        <v>85</v>
      </c>
      <c r="S621" s="7" t="s">
        <v>86</v>
      </c>
      <c r="T621" s="7">
        <v>1.0</v>
      </c>
      <c r="U621" s="7">
        <v>2.0</v>
      </c>
      <c r="V621" s="7">
        <v>0.0</v>
      </c>
      <c r="W621" s="8" t="s">
        <v>106</v>
      </c>
      <c r="X621" s="8" t="s">
        <v>154</v>
      </c>
      <c r="Y621" s="8">
        <v>1.0</v>
      </c>
      <c r="Z621" s="8">
        <v>0.0</v>
      </c>
      <c r="AA621" s="8">
        <v>0.0</v>
      </c>
      <c r="AB621" s="8" t="s">
        <v>87</v>
      </c>
      <c r="AC621" s="8" t="s">
        <v>88</v>
      </c>
      <c r="AD621" s="8"/>
      <c r="AE621" s="9" t="str">
        <f t="shared" si="1"/>
        <v>Manual</v>
      </c>
      <c r="AF621" s="9">
        <f t="shared" si="2"/>
        <v>1</v>
      </c>
      <c r="AG621" s="9">
        <f t="shared" si="3"/>
        <v>0</v>
      </c>
      <c r="AH621" s="9">
        <f t="shared" si="4"/>
        <v>0</v>
      </c>
      <c r="AI621" s="7">
        <v>163.0</v>
      </c>
      <c r="AJ621" s="7" t="s">
        <v>1679</v>
      </c>
    </row>
    <row r="622" ht="15.75" customHeight="1">
      <c r="A622" s="7">
        <v>1702.0</v>
      </c>
      <c r="B622" s="7" t="s">
        <v>1678</v>
      </c>
      <c r="C622" s="7" t="s">
        <v>119</v>
      </c>
      <c r="D622" s="7" t="s">
        <v>115</v>
      </c>
      <c r="E622" s="7" t="s">
        <v>80</v>
      </c>
      <c r="F622" s="7">
        <v>1.0</v>
      </c>
      <c r="G622" s="7" t="s">
        <v>95</v>
      </c>
      <c r="H622" s="7" t="s">
        <v>120</v>
      </c>
      <c r="J622" s="7" t="s">
        <v>120</v>
      </c>
      <c r="L622" s="7" t="s">
        <v>122</v>
      </c>
      <c r="O622" s="7" t="s">
        <v>120</v>
      </c>
      <c r="R622" s="7" t="s">
        <v>85</v>
      </c>
      <c r="S622" s="7" t="s">
        <v>96</v>
      </c>
      <c r="T622" s="7">
        <v>0.0</v>
      </c>
      <c r="U622" s="7">
        <v>0.0</v>
      </c>
      <c r="V622" s="7">
        <v>1.0</v>
      </c>
      <c r="W622" s="8" t="s">
        <v>120</v>
      </c>
      <c r="X622" s="8"/>
      <c r="Y622" s="8"/>
      <c r="Z622" s="8"/>
      <c r="AA622" s="8"/>
      <c r="AB622" s="8" t="s">
        <v>87</v>
      </c>
      <c r="AC622" s="8" t="s">
        <v>88</v>
      </c>
      <c r="AD622" s="8"/>
      <c r="AE622" s="9" t="str">
        <f t="shared" si="1"/>
        <v>Auto</v>
      </c>
      <c r="AF622" s="9">
        <f t="shared" si="2"/>
        <v>0</v>
      </c>
      <c r="AG622" s="9">
        <f t="shared" si="3"/>
        <v>0</v>
      </c>
      <c r="AH622" s="9">
        <f t="shared" si="4"/>
        <v>1</v>
      </c>
      <c r="AI622" s="7">
        <v>163.0</v>
      </c>
      <c r="AJ622" s="7" t="s">
        <v>1680</v>
      </c>
    </row>
    <row r="623" ht="15.75" customHeight="1">
      <c r="A623" s="7">
        <v>1704.0</v>
      </c>
      <c r="B623" s="7" t="s">
        <v>1678</v>
      </c>
      <c r="C623" s="7" t="s">
        <v>119</v>
      </c>
      <c r="D623" s="7" t="s">
        <v>115</v>
      </c>
      <c r="E623" s="7" t="s">
        <v>80</v>
      </c>
      <c r="F623" s="7">
        <v>1.0</v>
      </c>
      <c r="G623" s="7" t="s">
        <v>105</v>
      </c>
      <c r="H623" s="7" t="s">
        <v>106</v>
      </c>
      <c r="I623" s="7" t="s">
        <v>139</v>
      </c>
      <c r="J623" s="7" t="s">
        <v>106</v>
      </c>
      <c r="K623" s="7" t="s">
        <v>139</v>
      </c>
      <c r="L623" s="7" t="s">
        <v>106</v>
      </c>
      <c r="M623" s="7" t="s">
        <v>140</v>
      </c>
      <c r="N623" s="7" t="s">
        <v>141</v>
      </c>
      <c r="P623" s="7" t="s">
        <v>142</v>
      </c>
      <c r="Q623" s="7" t="s">
        <v>99</v>
      </c>
      <c r="R623" s="7" t="s">
        <v>85</v>
      </c>
      <c r="S623" s="7" t="s">
        <v>86</v>
      </c>
      <c r="T623" s="7">
        <v>1.0</v>
      </c>
      <c r="U623" s="7">
        <v>2.0</v>
      </c>
      <c r="V623" s="7">
        <v>0.0</v>
      </c>
      <c r="W623" s="8" t="s">
        <v>106</v>
      </c>
      <c r="X623" s="8" t="s">
        <v>139</v>
      </c>
      <c r="Y623" s="8">
        <v>1.0</v>
      </c>
      <c r="Z623" s="8">
        <v>0.0</v>
      </c>
      <c r="AA623" s="8">
        <v>0.0</v>
      </c>
      <c r="AB623" s="8" t="s">
        <v>87</v>
      </c>
      <c r="AC623" s="8" t="s">
        <v>88</v>
      </c>
      <c r="AD623" s="8"/>
      <c r="AE623" s="9" t="str">
        <f t="shared" si="1"/>
        <v>Manual</v>
      </c>
      <c r="AF623" s="9">
        <f t="shared" si="2"/>
        <v>1</v>
      </c>
      <c r="AG623" s="9">
        <f t="shared" si="3"/>
        <v>0</v>
      </c>
      <c r="AH623" s="9">
        <f t="shared" si="4"/>
        <v>0</v>
      </c>
      <c r="AI623" s="7">
        <v>163.0</v>
      </c>
      <c r="AJ623" s="7" t="s">
        <v>1679</v>
      </c>
    </row>
    <row r="624" ht="15.75" customHeight="1">
      <c r="A624" s="7">
        <v>1714.0</v>
      </c>
      <c r="B624" s="7" t="s">
        <v>1681</v>
      </c>
      <c r="C624" s="7" t="s">
        <v>119</v>
      </c>
      <c r="D624" s="7" t="s">
        <v>115</v>
      </c>
      <c r="E624" s="7" t="s">
        <v>80</v>
      </c>
      <c r="F624" s="7">
        <v>1.0</v>
      </c>
      <c r="G624" s="7" t="s">
        <v>95</v>
      </c>
      <c r="H624" s="7" t="s">
        <v>120</v>
      </c>
      <c r="J624" s="7" t="s">
        <v>120</v>
      </c>
      <c r="L624" s="7" t="s">
        <v>122</v>
      </c>
      <c r="O624" s="7" t="s">
        <v>120</v>
      </c>
      <c r="R624" s="7" t="s">
        <v>85</v>
      </c>
      <c r="S624" s="7" t="s">
        <v>96</v>
      </c>
      <c r="T624" s="7">
        <v>0.0</v>
      </c>
      <c r="U624" s="7">
        <v>0.0</v>
      </c>
      <c r="V624" s="7">
        <v>1.0</v>
      </c>
      <c r="W624" s="8" t="s">
        <v>120</v>
      </c>
      <c r="X624" s="8"/>
      <c r="Y624" s="8"/>
      <c r="Z624" s="8"/>
      <c r="AA624" s="8"/>
      <c r="AB624" s="8" t="s">
        <v>87</v>
      </c>
      <c r="AC624" s="8" t="s">
        <v>88</v>
      </c>
      <c r="AD624" s="8"/>
      <c r="AE624" s="9" t="str">
        <f t="shared" si="1"/>
        <v>Auto</v>
      </c>
      <c r="AF624" s="9">
        <f t="shared" si="2"/>
        <v>0</v>
      </c>
      <c r="AG624" s="9">
        <f t="shared" si="3"/>
        <v>0</v>
      </c>
      <c r="AH624" s="9">
        <f t="shared" si="4"/>
        <v>1</v>
      </c>
      <c r="AI624" s="7">
        <v>164.0</v>
      </c>
      <c r="AJ624" s="7" t="s">
        <v>1682</v>
      </c>
    </row>
    <row r="625" ht="15.75" customHeight="1">
      <c r="A625" s="7">
        <v>1717.0</v>
      </c>
      <c r="B625" s="7" t="s">
        <v>1683</v>
      </c>
      <c r="C625" s="7" t="s">
        <v>119</v>
      </c>
      <c r="D625" s="7" t="s">
        <v>48</v>
      </c>
      <c r="E625" s="7" t="s">
        <v>80</v>
      </c>
      <c r="F625" s="7">
        <v>1.0</v>
      </c>
      <c r="G625" s="7" t="s">
        <v>49</v>
      </c>
      <c r="I625" s="7" t="s">
        <v>1684</v>
      </c>
      <c r="K625" s="7" t="s">
        <v>1684</v>
      </c>
      <c r="M625" s="7" t="s">
        <v>1685</v>
      </c>
      <c r="P625" s="7" t="s">
        <v>1684</v>
      </c>
      <c r="R625" s="7" t="s">
        <v>85</v>
      </c>
      <c r="S625" s="7" t="s">
        <v>96</v>
      </c>
      <c r="T625" s="7">
        <v>0.0</v>
      </c>
      <c r="U625" s="7">
        <v>1.0</v>
      </c>
      <c r="V625" s="7">
        <v>0.0</v>
      </c>
      <c r="W625" s="8"/>
      <c r="X625" s="8" t="s">
        <v>1684</v>
      </c>
      <c r="Y625" s="8"/>
      <c r="Z625" s="8"/>
      <c r="AA625" s="8"/>
      <c r="AB625" s="8" t="s">
        <v>87</v>
      </c>
      <c r="AC625" s="8" t="s">
        <v>88</v>
      </c>
      <c r="AD625" s="8"/>
      <c r="AE625" s="9" t="str">
        <f t="shared" si="1"/>
        <v>Auto</v>
      </c>
      <c r="AF625" s="9">
        <f t="shared" si="2"/>
        <v>0</v>
      </c>
      <c r="AG625" s="9">
        <f t="shared" si="3"/>
        <v>1</v>
      </c>
      <c r="AH625" s="9">
        <f t="shared" si="4"/>
        <v>0</v>
      </c>
      <c r="AI625" s="7">
        <v>165.0</v>
      </c>
      <c r="AJ625" s="7" t="s">
        <v>1686</v>
      </c>
    </row>
    <row r="626" ht="15.75" customHeight="1">
      <c r="A626" s="7">
        <v>1726.0</v>
      </c>
      <c r="B626" s="7" t="s">
        <v>1683</v>
      </c>
      <c r="C626" s="7" t="s">
        <v>119</v>
      </c>
      <c r="D626" s="7" t="s">
        <v>115</v>
      </c>
      <c r="E626" s="7" t="s">
        <v>80</v>
      </c>
      <c r="F626" s="7">
        <v>1.0</v>
      </c>
      <c r="G626" s="7" t="s">
        <v>95</v>
      </c>
      <c r="H626" s="7" t="s">
        <v>120</v>
      </c>
      <c r="J626" s="7" t="s">
        <v>120</v>
      </c>
      <c r="L626" s="7" t="s">
        <v>122</v>
      </c>
      <c r="O626" s="7" t="s">
        <v>120</v>
      </c>
      <c r="R626" s="7" t="s">
        <v>85</v>
      </c>
      <c r="S626" s="7" t="s">
        <v>96</v>
      </c>
      <c r="T626" s="7">
        <v>0.0</v>
      </c>
      <c r="U626" s="7">
        <v>0.0</v>
      </c>
      <c r="V626" s="7">
        <v>1.0</v>
      </c>
      <c r="W626" s="8" t="s">
        <v>120</v>
      </c>
      <c r="X626" s="8"/>
      <c r="Y626" s="8"/>
      <c r="Z626" s="8"/>
      <c r="AA626" s="8"/>
      <c r="AB626" s="8" t="s">
        <v>87</v>
      </c>
      <c r="AC626" s="8" t="s">
        <v>88</v>
      </c>
      <c r="AD626" s="8"/>
      <c r="AE626" s="9" t="str">
        <f t="shared" si="1"/>
        <v>Auto</v>
      </c>
      <c r="AF626" s="9">
        <f t="shared" si="2"/>
        <v>0</v>
      </c>
      <c r="AG626" s="9">
        <f t="shared" si="3"/>
        <v>0</v>
      </c>
      <c r="AH626" s="9">
        <f t="shared" si="4"/>
        <v>1</v>
      </c>
      <c r="AI626" s="7">
        <v>165.0</v>
      </c>
      <c r="AJ626" s="7" t="s">
        <v>1687</v>
      </c>
    </row>
    <row r="627" ht="15.75" customHeight="1">
      <c r="A627" s="7">
        <v>1732.0</v>
      </c>
      <c r="B627" s="7" t="s">
        <v>1688</v>
      </c>
      <c r="C627" s="7" t="s">
        <v>119</v>
      </c>
      <c r="D627" s="7" t="s">
        <v>48</v>
      </c>
      <c r="E627" s="7" t="s">
        <v>80</v>
      </c>
      <c r="F627" s="7">
        <v>1.0</v>
      </c>
      <c r="G627" s="7" t="s">
        <v>105</v>
      </c>
      <c r="H627" s="7" t="s">
        <v>106</v>
      </c>
      <c r="I627" s="7" t="s">
        <v>1689</v>
      </c>
      <c r="J627" s="7" t="s">
        <v>106</v>
      </c>
      <c r="K627" s="7" t="s">
        <v>1689</v>
      </c>
      <c r="L627" s="7" t="s">
        <v>106</v>
      </c>
      <c r="M627" s="7" t="s">
        <v>1690</v>
      </c>
      <c r="N627" s="7" t="s">
        <v>141</v>
      </c>
      <c r="P627" s="7" t="s">
        <v>359</v>
      </c>
      <c r="Q627" s="7" t="s">
        <v>99</v>
      </c>
      <c r="R627" s="7" t="s">
        <v>85</v>
      </c>
      <c r="S627" s="7" t="s">
        <v>86</v>
      </c>
      <c r="T627" s="7">
        <v>1.0</v>
      </c>
      <c r="U627" s="7">
        <v>2.0</v>
      </c>
      <c r="V627" s="7">
        <v>0.0</v>
      </c>
      <c r="W627" s="8" t="s">
        <v>106</v>
      </c>
      <c r="X627" s="8" t="s">
        <v>1689</v>
      </c>
      <c r="Y627" s="8">
        <v>1.0</v>
      </c>
      <c r="Z627" s="8">
        <v>0.0</v>
      </c>
      <c r="AA627" s="8">
        <v>0.0</v>
      </c>
      <c r="AB627" s="8" t="s">
        <v>87</v>
      </c>
      <c r="AC627" s="8" t="s">
        <v>88</v>
      </c>
      <c r="AD627" s="8"/>
      <c r="AE627" s="9" t="str">
        <f t="shared" si="1"/>
        <v>Manual</v>
      </c>
      <c r="AF627" s="9">
        <f t="shared" si="2"/>
        <v>1</v>
      </c>
      <c r="AG627" s="9">
        <f t="shared" si="3"/>
        <v>0</v>
      </c>
      <c r="AH627" s="9">
        <f t="shared" si="4"/>
        <v>0</v>
      </c>
      <c r="AI627" s="7">
        <v>166.0</v>
      </c>
      <c r="AJ627" s="7" t="s">
        <v>1691</v>
      </c>
    </row>
    <row r="628" ht="15.75" customHeight="1">
      <c r="A628" s="7">
        <v>1738.0</v>
      </c>
      <c r="B628" s="7" t="s">
        <v>1688</v>
      </c>
      <c r="C628" s="7" t="s">
        <v>119</v>
      </c>
      <c r="D628" s="7" t="s">
        <v>115</v>
      </c>
      <c r="E628" s="7" t="s">
        <v>80</v>
      </c>
      <c r="F628" s="7">
        <v>1.0</v>
      </c>
      <c r="G628" s="7" t="s">
        <v>95</v>
      </c>
      <c r="H628" s="7" t="s">
        <v>120</v>
      </c>
      <c r="J628" s="7" t="s">
        <v>120</v>
      </c>
      <c r="L628" s="7" t="s">
        <v>122</v>
      </c>
      <c r="O628" s="7" t="s">
        <v>120</v>
      </c>
      <c r="R628" s="7" t="s">
        <v>85</v>
      </c>
      <c r="S628" s="7" t="s">
        <v>96</v>
      </c>
      <c r="T628" s="7">
        <v>0.0</v>
      </c>
      <c r="U628" s="7">
        <v>0.0</v>
      </c>
      <c r="V628" s="7">
        <v>1.0</v>
      </c>
      <c r="W628" s="8" t="s">
        <v>120</v>
      </c>
      <c r="X628" s="8"/>
      <c r="Y628" s="8"/>
      <c r="Z628" s="8"/>
      <c r="AA628" s="8"/>
      <c r="AB628" s="8" t="s">
        <v>87</v>
      </c>
      <c r="AC628" s="8" t="s">
        <v>88</v>
      </c>
      <c r="AD628" s="8"/>
      <c r="AE628" s="9" t="str">
        <f t="shared" si="1"/>
        <v>Auto</v>
      </c>
      <c r="AF628" s="9">
        <f t="shared" si="2"/>
        <v>0</v>
      </c>
      <c r="AG628" s="9">
        <f t="shared" si="3"/>
        <v>0</v>
      </c>
      <c r="AH628" s="9">
        <f t="shared" si="4"/>
        <v>1</v>
      </c>
      <c r="AI628" s="7">
        <v>166.0</v>
      </c>
      <c r="AJ628" s="7" t="s">
        <v>1692</v>
      </c>
    </row>
    <row r="629" ht="15.75" customHeight="1">
      <c r="A629" s="7">
        <v>1740.0</v>
      </c>
      <c r="B629" s="7" t="s">
        <v>1688</v>
      </c>
      <c r="C629" s="7" t="s">
        <v>119</v>
      </c>
      <c r="D629" s="7" t="s">
        <v>115</v>
      </c>
      <c r="E629" s="7" t="s">
        <v>80</v>
      </c>
      <c r="F629" s="7">
        <v>1.0</v>
      </c>
      <c r="G629" s="7" t="s">
        <v>105</v>
      </c>
      <c r="H629" s="7" t="s">
        <v>106</v>
      </c>
      <c r="I629" s="7" t="s">
        <v>371</v>
      </c>
      <c r="J629" s="7" t="s">
        <v>106</v>
      </c>
      <c r="K629" s="7" t="s">
        <v>371</v>
      </c>
      <c r="L629" s="7" t="s">
        <v>106</v>
      </c>
      <c r="M629" s="7" t="s">
        <v>372</v>
      </c>
      <c r="N629" s="7" t="s">
        <v>373</v>
      </c>
      <c r="P629" s="7" t="s">
        <v>142</v>
      </c>
      <c r="Q629" s="7" t="s">
        <v>109</v>
      </c>
      <c r="R629" s="7" t="s">
        <v>85</v>
      </c>
      <c r="S629" s="7" t="s">
        <v>86</v>
      </c>
      <c r="T629" s="7">
        <v>1.0</v>
      </c>
      <c r="U629" s="7">
        <v>2.0</v>
      </c>
      <c r="V629" s="7">
        <v>0.0</v>
      </c>
      <c r="W629" s="8" t="s">
        <v>106</v>
      </c>
      <c r="X629" s="8" t="s">
        <v>371</v>
      </c>
      <c r="Y629" s="8">
        <v>1.0</v>
      </c>
      <c r="Z629" s="8">
        <v>0.0</v>
      </c>
      <c r="AA629" s="8">
        <v>0.0</v>
      </c>
      <c r="AB629" s="8" t="s">
        <v>87</v>
      </c>
      <c r="AC629" s="8" t="s">
        <v>88</v>
      </c>
      <c r="AD629" s="8"/>
      <c r="AE629" s="9" t="str">
        <f t="shared" si="1"/>
        <v>Manual</v>
      </c>
      <c r="AF629" s="9">
        <f t="shared" si="2"/>
        <v>1</v>
      </c>
      <c r="AG629" s="9">
        <f t="shared" si="3"/>
        <v>0</v>
      </c>
      <c r="AH629" s="9">
        <f t="shared" si="4"/>
        <v>0</v>
      </c>
      <c r="AI629" s="7">
        <v>166.0</v>
      </c>
      <c r="AJ629" s="7" t="s">
        <v>1691</v>
      </c>
    </row>
    <row r="630" ht="15.75" customHeight="1">
      <c r="A630" s="7">
        <v>1744.0</v>
      </c>
      <c r="B630" s="7" t="s">
        <v>1693</v>
      </c>
      <c r="C630" s="7" t="s">
        <v>119</v>
      </c>
      <c r="D630" s="7" t="s">
        <v>48</v>
      </c>
      <c r="E630" s="7" t="s">
        <v>80</v>
      </c>
      <c r="F630" s="7">
        <v>1.0</v>
      </c>
      <c r="G630" s="7" t="s">
        <v>105</v>
      </c>
      <c r="H630" s="7" t="s">
        <v>106</v>
      </c>
      <c r="I630" s="7" t="s">
        <v>154</v>
      </c>
      <c r="J630" s="7" t="s">
        <v>106</v>
      </c>
      <c r="K630" s="7" t="s">
        <v>154</v>
      </c>
      <c r="L630" s="7" t="s">
        <v>106</v>
      </c>
      <c r="M630" s="7" t="s">
        <v>155</v>
      </c>
      <c r="N630" s="7" t="s">
        <v>129</v>
      </c>
      <c r="P630" s="7" t="s">
        <v>142</v>
      </c>
      <c r="Q630" s="7" t="s">
        <v>109</v>
      </c>
      <c r="R630" s="7" t="s">
        <v>85</v>
      </c>
      <c r="S630" s="7" t="s">
        <v>86</v>
      </c>
      <c r="T630" s="7">
        <v>1.0</v>
      </c>
      <c r="U630" s="7">
        <v>2.0</v>
      </c>
      <c r="V630" s="7">
        <v>0.0</v>
      </c>
      <c r="W630" s="8" t="s">
        <v>106</v>
      </c>
      <c r="X630" s="8" t="s">
        <v>154</v>
      </c>
      <c r="Y630" s="8"/>
      <c r="Z630" s="8"/>
      <c r="AA630" s="8"/>
      <c r="AB630" s="8" t="s">
        <v>87</v>
      </c>
      <c r="AC630" s="8" t="s">
        <v>88</v>
      </c>
      <c r="AD630" s="8"/>
      <c r="AE630" s="9" t="str">
        <f t="shared" si="1"/>
        <v>Auto</v>
      </c>
      <c r="AF630" s="9">
        <f t="shared" si="2"/>
        <v>1</v>
      </c>
      <c r="AG630" s="9">
        <f t="shared" si="3"/>
        <v>2</v>
      </c>
      <c r="AH630" s="9">
        <f t="shared" si="4"/>
        <v>0</v>
      </c>
      <c r="AI630" s="7">
        <v>167.0</v>
      </c>
      <c r="AJ630" s="7" t="s">
        <v>475</v>
      </c>
    </row>
    <row r="631" ht="15.75" customHeight="1">
      <c r="A631" s="7">
        <v>1750.0</v>
      </c>
      <c r="B631" s="7" t="s">
        <v>1693</v>
      </c>
      <c r="C631" s="7" t="s">
        <v>119</v>
      </c>
      <c r="D631" s="7" t="s">
        <v>115</v>
      </c>
      <c r="E631" s="7" t="s">
        <v>80</v>
      </c>
      <c r="F631" s="7">
        <v>1.0</v>
      </c>
      <c r="G631" s="7" t="s">
        <v>95</v>
      </c>
      <c r="H631" s="7" t="s">
        <v>120</v>
      </c>
      <c r="J631" s="7" t="s">
        <v>120</v>
      </c>
      <c r="L631" s="7" t="s">
        <v>122</v>
      </c>
      <c r="O631" s="7" t="s">
        <v>120</v>
      </c>
      <c r="R631" s="7" t="s">
        <v>85</v>
      </c>
      <c r="S631" s="7" t="s">
        <v>96</v>
      </c>
      <c r="T631" s="7">
        <v>0.0</v>
      </c>
      <c r="U631" s="7">
        <v>0.0</v>
      </c>
      <c r="V631" s="7">
        <v>1.0</v>
      </c>
      <c r="W631" s="8" t="s">
        <v>120</v>
      </c>
      <c r="X631" s="8"/>
      <c r="Y631" s="8"/>
      <c r="Z631" s="8"/>
      <c r="AA631" s="8"/>
      <c r="AB631" s="8" t="s">
        <v>87</v>
      </c>
      <c r="AC631" s="8" t="s">
        <v>88</v>
      </c>
      <c r="AD631" s="8"/>
      <c r="AE631" s="9" t="str">
        <f t="shared" si="1"/>
        <v>Auto</v>
      </c>
      <c r="AF631" s="9">
        <f t="shared" si="2"/>
        <v>0</v>
      </c>
      <c r="AG631" s="9">
        <f t="shared" si="3"/>
        <v>0</v>
      </c>
      <c r="AH631" s="9">
        <f t="shared" si="4"/>
        <v>1</v>
      </c>
      <c r="AI631" s="7">
        <v>167.0</v>
      </c>
      <c r="AJ631" s="7" t="s">
        <v>476</v>
      </c>
    </row>
    <row r="632" ht="15.75" customHeight="1">
      <c r="A632" s="7">
        <v>1752.0</v>
      </c>
      <c r="B632" s="7" t="s">
        <v>1693</v>
      </c>
      <c r="C632" s="7" t="s">
        <v>119</v>
      </c>
      <c r="D632" s="7" t="s">
        <v>115</v>
      </c>
      <c r="E632" s="7" t="s">
        <v>80</v>
      </c>
      <c r="F632" s="7">
        <v>1.0</v>
      </c>
      <c r="G632" s="7" t="s">
        <v>105</v>
      </c>
      <c r="H632" s="7" t="s">
        <v>106</v>
      </c>
      <c r="I632" s="7" t="s">
        <v>1694</v>
      </c>
      <c r="J632" s="7" t="s">
        <v>106</v>
      </c>
      <c r="K632" s="7" t="s">
        <v>1694</v>
      </c>
      <c r="L632" s="7" t="s">
        <v>106</v>
      </c>
      <c r="M632" s="7" t="s">
        <v>372</v>
      </c>
      <c r="N632" s="7" t="s">
        <v>1695</v>
      </c>
      <c r="P632" s="7" t="s">
        <v>142</v>
      </c>
      <c r="Q632" s="7" t="s">
        <v>109</v>
      </c>
      <c r="R632" s="7" t="s">
        <v>85</v>
      </c>
      <c r="S632" s="7" t="s">
        <v>86</v>
      </c>
      <c r="T632" s="7">
        <v>1.0</v>
      </c>
      <c r="U632" s="7">
        <v>2.0</v>
      </c>
      <c r="V632" s="7">
        <v>0.0</v>
      </c>
      <c r="W632" s="8" t="s">
        <v>106</v>
      </c>
      <c r="X632" s="8" t="s">
        <v>1694</v>
      </c>
      <c r="Y632" s="8">
        <v>1.0</v>
      </c>
      <c r="Z632" s="8">
        <v>0.0</v>
      </c>
      <c r="AA632" s="8">
        <v>0.0</v>
      </c>
      <c r="AB632" s="8" t="s">
        <v>87</v>
      </c>
      <c r="AC632" s="8" t="s">
        <v>88</v>
      </c>
      <c r="AD632" s="8"/>
      <c r="AE632" s="9" t="str">
        <f t="shared" si="1"/>
        <v>Manual</v>
      </c>
      <c r="AF632" s="9">
        <f t="shared" si="2"/>
        <v>1</v>
      </c>
      <c r="AG632" s="9">
        <f t="shared" si="3"/>
        <v>0</v>
      </c>
      <c r="AH632" s="9">
        <f t="shared" si="4"/>
        <v>0</v>
      </c>
      <c r="AI632" s="7">
        <v>167.0</v>
      </c>
      <c r="AJ632" s="7" t="s">
        <v>475</v>
      </c>
    </row>
    <row r="633" ht="15.75" customHeight="1">
      <c r="A633" s="7">
        <v>1762.0</v>
      </c>
      <c r="B633" s="7" t="s">
        <v>1696</v>
      </c>
      <c r="C633" s="7" t="s">
        <v>119</v>
      </c>
      <c r="D633" s="7" t="s">
        <v>115</v>
      </c>
      <c r="E633" s="7" t="s">
        <v>80</v>
      </c>
      <c r="F633" s="7">
        <v>1.0</v>
      </c>
      <c r="G633" s="7" t="s">
        <v>95</v>
      </c>
      <c r="H633" s="7" t="s">
        <v>120</v>
      </c>
      <c r="J633" s="7" t="s">
        <v>120</v>
      </c>
      <c r="L633" s="7" t="s">
        <v>122</v>
      </c>
      <c r="O633" s="7" t="s">
        <v>120</v>
      </c>
      <c r="R633" s="7" t="s">
        <v>85</v>
      </c>
      <c r="S633" s="7" t="s">
        <v>96</v>
      </c>
      <c r="T633" s="7">
        <v>0.0</v>
      </c>
      <c r="U633" s="7">
        <v>0.0</v>
      </c>
      <c r="V633" s="7">
        <v>1.0</v>
      </c>
      <c r="W633" s="8" t="s">
        <v>120</v>
      </c>
      <c r="X633" s="8"/>
      <c r="Y633" s="8"/>
      <c r="Z633" s="8"/>
      <c r="AA633" s="8"/>
      <c r="AB633" s="8" t="s">
        <v>87</v>
      </c>
      <c r="AC633" s="8" t="s">
        <v>88</v>
      </c>
      <c r="AD633" s="8"/>
      <c r="AE633" s="9" t="str">
        <f t="shared" si="1"/>
        <v>Auto</v>
      </c>
      <c r="AF633" s="9">
        <f t="shared" si="2"/>
        <v>0</v>
      </c>
      <c r="AG633" s="9">
        <f t="shared" si="3"/>
        <v>0</v>
      </c>
      <c r="AH633" s="9">
        <f t="shared" si="4"/>
        <v>1</v>
      </c>
      <c r="AI633" s="7">
        <v>168.0</v>
      </c>
      <c r="AJ633" s="7" t="s">
        <v>1697</v>
      </c>
    </row>
    <row r="634" ht="15.75" customHeight="1">
      <c r="A634" s="7">
        <v>1774.0</v>
      </c>
      <c r="B634" s="7" t="s">
        <v>1698</v>
      </c>
      <c r="C634" s="7" t="s">
        <v>119</v>
      </c>
      <c r="D634" s="7" t="s">
        <v>115</v>
      </c>
      <c r="E634" s="7" t="s">
        <v>80</v>
      </c>
      <c r="F634" s="7">
        <v>1.0</v>
      </c>
      <c r="G634" s="7" t="s">
        <v>95</v>
      </c>
      <c r="H634" s="7" t="s">
        <v>120</v>
      </c>
      <c r="J634" s="7" t="s">
        <v>120</v>
      </c>
      <c r="L634" s="7" t="s">
        <v>122</v>
      </c>
      <c r="O634" s="7" t="s">
        <v>120</v>
      </c>
      <c r="R634" s="7" t="s">
        <v>85</v>
      </c>
      <c r="S634" s="7" t="s">
        <v>96</v>
      </c>
      <c r="T634" s="7">
        <v>0.0</v>
      </c>
      <c r="U634" s="7">
        <v>0.0</v>
      </c>
      <c r="V634" s="7">
        <v>1.0</v>
      </c>
      <c r="W634" s="8" t="s">
        <v>120</v>
      </c>
      <c r="X634" s="8"/>
      <c r="Y634" s="8"/>
      <c r="Z634" s="8"/>
      <c r="AA634" s="8"/>
      <c r="AB634" s="8" t="s">
        <v>87</v>
      </c>
      <c r="AC634" s="8" t="s">
        <v>88</v>
      </c>
      <c r="AD634" s="8"/>
      <c r="AE634" s="9" t="str">
        <f t="shared" si="1"/>
        <v>Auto</v>
      </c>
      <c r="AF634" s="9">
        <f t="shared" si="2"/>
        <v>0</v>
      </c>
      <c r="AG634" s="9">
        <f t="shared" si="3"/>
        <v>0</v>
      </c>
      <c r="AH634" s="9">
        <f t="shared" si="4"/>
        <v>1</v>
      </c>
      <c r="AI634" s="7">
        <v>169.0</v>
      </c>
      <c r="AJ634" s="7" t="s">
        <v>1699</v>
      </c>
    </row>
    <row r="635" ht="15.75" customHeight="1">
      <c r="A635" s="7">
        <v>1786.0</v>
      </c>
      <c r="B635" s="7" t="s">
        <v>1700</v>
      </c>
      <c r="C635" s="7" t="s">
        <v>119</v>
      </c>
      <c r="D635" s="7" t="s">
        <v>115</v>
      </c>
      <c r="E635" s="7" t="s">
        <v>80</v>
      </c>
      <c r="F635" s="7">
        <v>1.0</v>
      </c>
      <c r="G635" s="7" t="s">
        <v>95</v>
      </c>
      <c r="H635" s="7" t="s">
        <v>120</v>
      </c>
      <c r="J635" s="7" t="s">
        <v>120</v>
      </c>
      <c r="L635" s="7" t="s">
        <v>122</v>
      </c>
      <c r="O635" s="7" t="s">
        <v>120</v>
      </c>
      <c r="R635" s="7" t="s">
        <v>85</v>
      </c>
      <c r="S635" s="7" t="s">
        <v>96</v>
      </c>
      <c r="T635" s="7">
        <v>0.0</v>
      </c>
      <c r="U635" s="7">
        <v>0.0</v>
      </c>
      <c r="V635" s="7">
        <v>1.0</v>
      </c>
      <c r="W635" s="8" t="s">
        <v>120</v>
      </c>
      <c r="X635" s="8"/>
      <c r="Y635" s="8"/>
      <c r="Z635" s="8"/>
      <c r="AA635" s="8"/>
      <c r="AB635" s="8" t="s">
        <v>87</v>
      </c>
      <c r="AC635" s="8" t="s">
        <v>88</v>
      </c>
      <c r="AD635" s="8"/>
      <c r="AE635" s="9" t="str">
        <f t="shared" si="1"/>
        <v>Auto</v>
      </c>
      <c r="AF635" s="9">
        <f t="shared" si="2"/>
        <v>0</v>
      </c>
      <c r="AG635" s="9">
        <f t="shared" si="3"/>
        <v>0</v>
      </c>
      <c r="AH635" s="9">
        <f t="shared" si="4"/>
        <v>1</v>
      </c>
      <c r="AI635" s="7">
        <v>170.0</v>
      </c>
      <c r="AJ635" s="7" t="s">
        <v>1701</v>
      </c>
    </row>
    <row r="636" ht="15.75" customHeight="1">
      <c r="A636" s="7">
        <v>1792.0</v>
      </c>
      <c r="B636" s="7" t="s">
        <v>1702</v>
      </c>
      <c r="C636" s="7" t="s">
        <v>119</v>
      </c>
      <c r="D636" s="7" t="s">
        <v>48</v>
      </c>
      <c r="E636" s="7" t="s">
        <v>80</v>
      </c>
      <c r="F636" s="7">
        <v>1.0</v>
      </c>
      <c r="G636" s="7" t="s">
        <v>105</v>
      </c>
      <c r="H636" s="7" t="s">
        <v>106</v>
      </c>
      <c r="I636" s="7" t="s">
        <v>366</v>
      </c>
      <c r="J636" s="7" t="s">
        <v>106</v>
      </c>
      <c r="K636" s="7" t="s">
        <v>366</v>
      </c>
      <c r="L636" s="7" t="s">
        <v>106</v>
      </c>
      <c r="M636" s="7" t="s">
        <v>367</v>
      </c>
      <c r="N636" s="7" t="s">
        <v>129</v>
      </c>
      <c r="P636" s="7" t="s">
        <v>368</v>
      </c>
      <c r="Q636" s="7" t="s">
        <v>109</v>
      </c>
      <c r="R636" s="7" t="s">
        <v>85</v>
      </c>
      <c r="S636" s="7" t="s">
        <v>86</v>
      </c>
      <c r="T636" s="7">
        <v>1.0</v>
      </c>
      <c r="U636" s="7">
        <v>2.0</v>
      </c>
      <c r="V636" s="7">
        <v>0.0</v>
      </c>
      <c r="W636" s="8" t="s">
        <v>106</v>
      </c>
      <c r="X636" s="8" t="s">
        <v>366</v>
      </c>
      <c r="Y636" s="8">
        <v>1.0</v>
      </c>
      <c r="Z636" s="8">
        <v>0.0</v>
      </c>
      <c r="AA636" s="8">
        <v>0.0</v>
      </c>
      <c r="AB636" s="8" t="s">
        <v>87</v>
      </c>
      <c r="AC636" s="8" t="s">
        <v>88</v>
      </c>
      <c r="AD636" s="8"/>
      <c r="AE636" s="9" t="str">
        <f t="shared" si="1"/>
        <v>Manual</v>
      </c>
      <c r="AF636" s="9">
        <f t="shared" si="2"/>
        <v>1</v>
      </c>
      <c r="AG636" s="9">
        <f t="shared" si="3"/>
        <v>0</v>
      </c>
      <c r="AH636" s="9">
        <f t="shared" si="4"/>
        <v>0</v>
      </c>
      <c r="AI636" s="7">
        <v>171.0</v>
      </c>
      <c r="AJ636" s="7" t="s">
        <v>1703</v>
      </c>
    </row>
    <row r="637" ht="15.75" customHeight="1">
      <c r="A637" s="7">
        <v>1798.0</v>
      </c>
      <c r="B637" s="7" t="s">
        <v>1702</v>
      </c>
      <c r="C637" s="7" t="s">
        <v>119</v>
      </c>
      <c r="D637" s="7" t="s">
        <v>115</v>
      </c>
      <c r="E637" s="7" t="s">
        <v>80</v>
      </c>
      <c r="F637" s="7">
        <v>1.0</v>
      </c>
      <c r="G637" s="7" t="s">
        <v>95</v>
      </c>
      <c r="H637" s="7" t="s">
        <v>120</v>
      </c>
      <c r="J637" s="7" t="s">
        <v>120</v>
      </c>
      <c r="L637" s="7" t="s">
        <v>122</v>
      </c>
      <c r="O637" s="7" t="s">
        <v>120</v>
      </c>
      <c r="R637" s="7" t="s">
        <v>85</v>
      </c>
      <c r="S637" s="7" t="s">
        <v>96</v>
      </c>
      <c r="T637" s="7">
        <v>0.0</v>
      </c>
      <c r="U637" s="7">
        <v>0.0</v>
      </c>
      <c r="V637" s="7">
        <v>1.0</v>
      </c>
      <c r="W637" s="8" t="s">
        <v>120</v>
      </c>
      <c r="X637" s="8"/>
      <c r="Y637" s="8"/>
      <c r="Z637" s="8"/>
      <c r="AA637" s="8"/>
      <c r="AB637" s="8" t="s">
        <v>87</v>
      </c>
      <c r="AC637" s="8" t="s">
        <v>88</v>
      </c>
      <c r="AD637" s="8"/>
      <c r="AE637" s="9" t="str">
        <f t="shared" si="1"/>
        <v>Auto</v>
      </c>
      <c r="AF637" s="9">
        <f t="shared" si="2"/>
        <v>0</v>
      </c>
      <c r="AG637" s="9">
        <f t="shared" si="3"/>
        <v>0</v>
      </c>
      <c r="AH637" s="9">
        <f t="shared" si="4"/>
        <v>1</v>
      </c>
      <c r="AI637" s="7">
        <v>171.0</v>
      </c>
      <c r="AJ637" s="7" t="s">
        <v>1704</v>
      </c>
    </row>
    <row r="638" ht="15.75" customHeight="1">
      <c r="A638" s="7">
        <v>1800.0</v>
      </c>
      <c r="B638" s="7" t="s">
        <v>1702</v>
      </c>
      <c r="C638" s="7" t="s">
        <v>119</v>
      </c>
      <c r="D638" s="7" t="s">
        <v>115</v>
      </c>
      <c r="E638" s="7" t="s">
        <v>80</v>
      </c>
      <c r="F638" s="7">
        <v>1.0</v>
      </c>
      <c r="G638" s="7" t="s">
        <v>105</v>
      </c>
      <c r="H638" s="7" t="s">
        <v>106</v>
      </c>
      <c r="I638" s="7" t="s">
        <v>362</v>
      </c>
      <c r="J638" s="7" t="s">
        <v>106</v>
      </c>
      <c r="K638" s="7" t="s">
        <v>363</v>
      </c>
      <c r="L638" s="7" t="s">
        <v>106</v>
      </c>
      <c r="M638" s="7" t="s">
        <v>363</v>
      </c>
      <c r="N638" s="7" t="s">
        <v>141</v>
      </c>
      <c r="P638" s="7" t="s">
        <v>364</v>
      </c>
      <c r="Q638" s="7" t="s">
        <v>99</v>
      </c>
      <c r="R638" s="7" t="s">
        <v>85</v>
      </c>
      <c r="S638" s="7" t="s">
        <v>86</v>
      </c>
      <c r="T638" s="7">
        <v>1.0</v>
      </c>
      <c r="U638" s="7">
        <v>1.0</v>
      </c>
      <c r="V638" s="7">
        <v>0.0</v>
      </c>
      <c r="W638" s="8" t="s">
        <v>106</v>
      </c>
      <c r="X638" s="8" t="s">
        <v>363</v>
      </c>
      <c r="Y638" s="8">
        <v>1.0</v>
      </c>
      <c r="Z638" s="8">
        <v>0.0</v>
      </c>
      <c r="AA638" s="8">
        <v>0.0</v>
      </c>
      <c r="AB638" s="8" t="s">
        <v>87</v>
      </c>
      <c r="AC638" s="8" t="s">
        <v>88</v>
      </c>
      <c r="AD638" s="8"/>
      <c r="AE638" s="9" t="str">
        <f t="shared" si="1"/>
        <v>Manual</v>
      </c>
      <c r="AF638" s="9">
        <f t="shared" si="2"/>
        <v>1</v>
      </c>
      <c r="AG638" s="9">
        <f t="shared" si="3"/>
        <v>0</v>
      </c>
      <c r="AH638" s="9">
        <f t="shared" si="4"/>
        <v>0</v>
      </c>
      <c r="AI638" s="7">
        <v>171.0</v>
      </c>
      <c r="AJ638" s="7" t="s">
        <v>1703</v>
      </c>
    </row>
    <row r="639" ht="15.75" customHeight="1">
      <c r="A639" s="7">
        <v>1804.0</v>
      </c>
      <c r="B639" s="7" t="s">
        <v>1705</v>
      </c>
      <c r="C639" s="7" t="s">
        <v>119</v>
      </c>
      <c r="D639" s="7" t="s">
        <v>48</v>
      </c>
      <c r="E639" s="7" t="s">
        <v>80</v>
      </c>
      <c r="F639" s="7">
        <v>1.0</v>
      </c>
      <c r="G639" s="7" t="s">
        <v>105</v>
      </c>
      <c r="H639" s="7" t="s">
        <v>106</v>
      </c>
      <c r="I639" s="7" t="s">
        <v>1706</v>
      </c>
      <c r="J639" s="7" t="s">
        <v>106</v>
      </c>
      <c r="K639" s="7" t="s">
        <v>1706</v>
      </c>
      <c r="L639" s="7" t="s">
        <v>106</v>
      </c>
      <c r="M639" s="7" t="s">
        <v>1707</v>
      </c>
      <c r="N639" s="7" t="s">
        <v>1708</v>
      </c>
      <c r="P639" s="7" t="s">
        <v>142</v>
      </c>
      <c r="Q639" s="7" t="s">
        <v>109</v>
      </c>
      <c r="R639" s="7" t="s">
        <v>85</v>
      </c>
      <c r="S639" s="7" t="s">
        <v>86</v>
      </c>
      <c r="T639" s="7">
        <v>1.0</v>
      </c>
      <c r="U639" s="7">
        <v>2.0</v>
      </c>
      <c r="V639" s="7">
        <v>0.0</v>
      </c>
      <c r="W639" s="8" t="s">
        <v>106</v>
      </c>
      <c r="X639" s="8" t="s">
        <v>1706</v>
      </c>
      <c r="Y639" s="8">
        <v>1.0</v>
      </c>
      <c r="Z639" s="8">
        <v>0.0</v>
      </c>
      <c r="AA639" s="8">
        <v>0.0</v>
      </c>
      <c r="AB639" s="8" t="s">
        <v>87</v>
      </c>
      <c r="AC639" s="8" t="s">
        <v>88</v>
      </c>
      <c r="AD639" s="8"/>
      <c r="AE639" s="9" t="str">
        <f t="shared" si="1"/>
        <v>Manual</v>
      </c>
      <c r="AF639" s="9">
        <f t="shared" si="2"/>
        <v>1</v>
      </c>
      <c r="AG639" s="9">
        <f t="shared" si="3"/>
        <v>0</v>
      </c>
      <c r="AH639" s="9">
        <f t="shared" si="4"/>
        <v>0</v>
      </c>
      <c r="AI639" s="7">
        <v>172.0</v>
      </c>
      <c r="AJ639" s="7" t="s">
        <v>1709</v>
      </c>
    </row>
    <row r="640" ht="15.75" customHeight="1">
      <c r="A640" s="7">
        <v>1810.0</v>
      </c>
      <c r="B640" s="7" t="s">
        <v>1705</v>
      </c>
      <c r="C640" s="7" t="s">
        <v>119</v>
      </c>
      <c r="D640" s="7" t="s">
        <v>115</v>
      </c>
      <c r="E640" s="7" t="s">
        <v>80</v>
      </c>
      <c r="F640" s="7">
        <v>1.0</v>
      </c>
      <c r="G640" s="7" t="s">
        <v>95</v>
      </c>
      <c r="H640" s="7" t="s">
        <v>120</v>
      </c>
      <c r="J640" s="7" t="s">
        <v>120</v>
      </c>
      <c r="L640" s="7" t="s">
        <v>122</v>
      </c>
      <c r="O640" s="7" t="s">
        <v>120</v>
      </c>
      <c r="R640" s="7" t="s">
        <v>85</v>
      </c>
      <c r="S640" s="7" t="s">
        <v>96</v>
      </c>
      <c r="T640" s="7">
        <v>0.0</v>
      </c>
      <c r="U640" s="7">
        <v>0.0</v>
      </c>
      <c r="V640" s="7">
        <v>1.0</v>
      </c>
      <c r="W640" s="8" t="s">
        <v>120</v>
      </c>
      <c r="X640" s="8"/>
      <c r="Y640" s="8"/>
      <c r="Z640" s="8"/>
      <c r="AA640" s="8"/>
      <c r="AB640" s="8" t="s">
        <v>87</v>
      </c>
      <c r="AC640" s="8" t="s">
        <v>88</v>
      </c>
      <c r="AD640" s="8"/>
      <c r="AE640" s="9" t="str">
        <f t="shared" si="1"/>
        <v>Auto</v>
      </c>
      <c r="AF640" s="9">
        <f t="shared" si="2"/>
        <v>0</v>
      </c>
      <c r="AG640" s="9">
        <f t="shared" si="3"/>
        <v>0</v>
      </c>
      <c r="AH640" s="9">
        <f t="shared" si="4"/>
        <v>1</v>
      </c>
      <c r="AI640" s="7">
        <v>172.0</v>
      </c>
      <c r="AJ640" s="7" t="s">
        <v>1710</v>
      </c>
    </row>
    <row r="641" ht="15.75" customHeight="1">
      <c r="A641" s="7">
        <v>1812.0</v>
      </c>
      <c r="B641" s="7" t="s">
        <v>1705</v>
      </c>
      <c r="C641" s="7" t="s">
        <v>119</v>
      </c>
      <c r="D641" s="7" t="s">
        <v>115</v>
      </c>
      <c r="E641" s="7" t="s">
        <v>80</v>
      </c>
      <c r="F641" s="7">
        <v>1.0</v>
      </c>
      <c r="G641" s="7" t="s">
        <v>105</v>
      </c>
      <c r="H641" s="7" t="s">
        <v>106</v>
      </c>
      <c r="I641" s="7" t="s">
        <v>371</v>
      </c>
      <c r="J641" s="7" t="s">
        <v>106</v>
      </c>
      <c r="K641" s="7" t="s">
        <v>371</v>
      </c>
      <c r="L641" s="7" t="s">
        <v>106</v>
      </c>
      <c r="M641" s="7" t="s">
        <v>372</v>
      </c>
      <c r="N641" s="7" t="s">
        <v>373</v>
      </c>
      <c r="P641" s="7" t="s">
        <v>142</v>
      </c>
      <c r="Q641" s="7" t="s">
        <v>109</v>
      </c>
      <c r="R641" s="7" t="s">
        <v>85</v>
      </c>
      <c r="S641" s="7" t="s">
        <v>86</v>
      </c>
      <c r="T641" s="7">
        <v>1.0</v>
      </c>
      <c r="U641" s="7">
        <v>2.0</v>
      </c>
      <c r="V641" s="7">
        <v>0.0</v>
      </c>
      <c r="W641" s="8" t="s">
        <v>106</v>
      </c>
      <c r="X641" s="8" t="s">
        <v>371</v>
      </c>
      <c r="Y641" s="8">
        <v>1.0</v>
      </c>
      <c r="Z641" s="8">
        <v>0.0</v>
      </c>
      <c r="AA641" s="8">
        <v>0.0</v>
      </c>
      <c r="AB641" s="8" t="s">
        <v>87</v>
      </c>
      <c r="AC641" s="8" t="s">
        <v>88</v>
      </c>
      <c r="AD641" s="8"/>
      <c r="AE641" s="9" t="str">
        <f t="shared" si="1"/>
        <v>Manual</v>
      </c>
      <c r="AF641" s="9">
        <f t="shared" si="2"/>
        <v>1</v>
      </c>
      <c r="AG641" s="9">
        <f t="shared" si="3"/>
        <v>0</v>
      </c>
      <c r="AH641" s="9">
        <f t="shared" si="4"/>
        <v>0</v>
      </c>
      <c r="AI641" s="7">
        <v>172.0</v>
      </c>
      <c r="AJ641" s="7" t="s">
        <v>1709</v>
      </c>
    </row>
    <row r="642" ht="15.75" customHeight="1">
      <c r="A642" s="7">
        <v>1822.0</v>
      </c>
      <c r="B642" s="7" t="s">
        <v>1711</v>
      </c>
      <c r="C642" s="7" t="s">
        <v>119</v>
      </c>
      <c r="D642" s="7" t="s">
        <v>115</v>
      </c>
      <c r="E642" s="7" t="s">
        <v>80</v>
      </c>
      <c r="F642" s="7">
        <v>1.0</v>
      </c>
      <c r="G642" s="7" t="s">
        <v>95</v>
      </c>
      <c r="H642" s="7" t="s">
        <v>120</v>
      </c>
      <c r="J642" s="7" t="s">
        <v>120</v>
      </c>
      <c r="L642" s="7" t="s">
        <v>122</v>
      </c>
      <c r="O642" s="7" t="s">
        <v>120</v>
      </c>
      <c r="R642" s="7" t="s">
        <v>85</v>
      </c>
      <c r="S642" s="7" t="s">
        <v>96</v>
      </c>
      <c r="T642" s="7">
        <v>0.0</v>
      </c>
      <c r="U642" s="7">
        <v>0.0</v>
      </c>
      <c r="V642" s="7">
        <v>1.0</v>
      </c>
      <c r="W642" s="8" t="s">
        <v>120</v>
      </c>
      <c r="X642" s="8"/>
      <c r="Y642" s="8"/>
      <c r="Z642" s="8"/>
      <c r="AA642" s="8"/>
      <c r="AB642" s="8" t="s">
        <v>87</v>
      </c>
      <c r="AC642" s="8" t="s">
        <v>88</v>
      </c>
      <c r="AD642" s="8"/>
      <c r="AE642" s="9" t="str">
        <f t="shared" si="1"/>
        <v>Auto</v>
      </c>
      <c r="AF642" s="9">
        <f t="shared" si="2"/>
        <v>0</v>
      </c>
      <c r="AG642" s="9">
        <f t="shared" si="3"/>
        <v>0</v>
      </c>
      <c r="AH642" s="9">
        <f t="shared" si="4"/>
        <v>1</v>
      </c>
      <c r="AI642" s="7">
        <v>173.0</v>
      </c>
      <c r="AJ642" s="7" t="s">
        <v>1712</v>
      </c>
    </row>
    <row r="643" ht="15.75" customHeight="1">
      <c r="A643" s="7">
        <v>1834.0</v>
      </c>
      <c r="B643" s="7" t="s">
        <v>1713</v>
      </c>
      <c r="C643" s="7" t="s">
        <v>119</v>
      </c>
      <c r="D643" s="7" t="s">
        <v>115</v>
      </c>
      <c r="E643" s="7" t="s">
        <v>80</v>
      </c>
      <c r="F643" s="7">
        <v>1.0</v>
      </c>
      <c r="G643" s="7" t="s">
        <v>95</v>
      </c>
      <c r="H643" s="7" t="s">
        <v>501</v>
      </c>
      <c r="J643" s="7" t="s">
        <v>501</v>
      </c>
      <c r="L643" s="7" t="s">
        <v>122</v>
      </c>
      <c r="O643" s="7" t="s">
        <v>501</v>
      </c>
      <c r="R643" s="7" t="s">
        <v>85</v>
      </c>
      <c r="S643" s="7" t="s">
        <v>96</v>
      </c>
      <c r="T643" s="7">
        <v>0.0</v>
      </c>
      <c r="U643" s="7">
        <v>0.0</v>
      </c>
      <c r="V643" s="7">
        <v>1.0</v>
      </c>
      <c r="W643" s="8" t="s">
        <v>501</v>
      </c>
      <c r="X643" s="8"/>
      <c r="Y643" s="8"/>
      <c r="Z643" s="8"/>
      <c r="AA643" s="8"/>
      <c r="AB643" s="8" t="s">
        <v>87</v>
      </c>
      <c r="AC643" s="8" t="s">
        <v>88</v>
      </c>
      <c r="AD643" s="8"/>
      <c r="AE643" s="9" t="str">
        <f t="shared" si="1"/>
        <v>Auto</v>
      </c>
      <c r="AF643" s="9">
        <f t="shared" si="2"/>
        <v>0</v>
      </c>
      <c r="AG643" s="9">
        <f t="shared" si="3"/>
        <v>0</v>
      </c>
      <c r="AH643" s="9">
        <f t="shared" si="4"/>
        <v>1</v>
      </c>
      <c r="AI643" s="7">
        <v>174.0</v>
      </c>
      <c r="AJ643" s="7" t="s">
        <v>1714</v>
      </c>
    </row>
    <row r="644" ht="15.75" customHeight="1">
      <c r="A644" s="7">
        <v>1846.0</v>
      </c>
      <c r="B644" s="7" t="s">
        <v>1715</v>
      </c>
      <c r="C644" s="7" t="s">
        <v>119</v>
      </c>
      <c r="D644" s="7" t="s">
        <v>115</v>
      </c>
      <c r="E644" s="7" t="s">
        <v>80</v>
      </c>
      <c r="F644" s="7">
        <v>1.0</v>
      </c>
      <c r="G644" s="7" t="s">
        <v>95</v>
      </c>
      <c r="H644" s="7" t="s">
        <v>120</v>
      </c>
      <c r="J644" s="7" t="s">
        <v>120</v>
      </c>
      <c r="L644" s="7" t="s">
        <v>122</v>
      </c>
      <c r="O644" s="7" t="s">
        <v>120</v>
      </c>
      <c r="R644" s="7" t="s">
        <v>85</v>
      </c>
      <c r="S644" s="7" t="s">
        <v>96</v>
      </c>
      <c r="T644" s="7">
        <v>0.0</v>
      </c>
      <c r="U644" s="7">
        <v>0.0</v>
      </c>
      <c r="V644" s="7">
        <v>1.0</v>
      </c>
      <c r="W644" s="8" t="s">
        <v>120</v>
      </c>
      <c r="X644" s="8"/>
      <c r="Y644" s="8"/>
      <c r="Z644" s="8"/>
      <c r="AA644" s="8"/>
      <c r="AB644" s="8" t="s">
        <v>87</v>
      </c>
      <c r="AC644" s="8" t="s">
        <v>88</v>
      </c>
      <c r="AD644" s="8"/>
      <c r="AE644" s="9" t="str">
        <f t="shared" si="1"/>
        <v>Auto</v>
      </c>
      <c r="AF644" s="9">
        <f t="shared" si="2"/>
        <v>0</v>
      </c>
      <c r="AG644" s="9">
        <f t="shared" si="3"/>
        <v>0</v>
      </c>
      <c r="AH644" s="9">
        <f t="shared" si="4"/>
        <v>1</v>
      </c>
      <c r="AI644" s="7">
        <v>175.0</v>
      </c>
      <c r="AJ644" s="7" t="s">
        <v>1716</v>
      </c>
    </row>
    <row r="645" ht="15.75" customHeight="1">
      <c r="A645" s="7">
        <v>1849.0</v>
      </c>
      <c r="B645" s="7" t="s">
        <v>1717</v>
      </c>
      <c r="C645" s="7" t="s">
        <v>46</v>
      </c>
      <c r="D645" s="7" t="s">
        <v>48</v>
      </c>
      <c r="E645" s="7" t="s">
        <v>80</v>
      </c>
      <c r="F645" s="7">
        <v>1.0</v>
      </c>
      <c r="G645" s="7" t="s">
        <v>49</v>
      </c>
      <c r="H645" s="7" t="s">
        <v>1718</v>
      </c>
      <c r="I645" s="7" t="s">
        <v>1719</v>
      </c>
      <c r="J645" s="7" t="s">
        <v>1718</v>
      </c>
      <c r="K645" s="7" t="s">
        <v>1719</v>
      </c>
      <c r="L645" s="7" t="s">
        <v>1720</v>
      </c>
      <c r="M645" s="7" t="s">
        <v>1721</v>
      </c>
      <c r="N645" s="7" t="s">
        <v>1722</v>
      </c>
      <c r="O645" s="7" t="s">
        <v>1723</v>
      </c>
      <c r="P645" s="7" t="s">
        <v>1724</v>
      </c>
      <c r="Q645" s="7" t="s">
        <v>99</v>
      </c>
      <c r="R645" s="7" t="s">
        <v>85</v>
      </c>
      <c r="S645" s="7" t="s">
        <v>86</v>
      </c>
      <c r="T645" s="7">
        <v>2.0</v>
      </c>
      <c r="U645" s="7">
        <v>5.0</v>
      </c>
      <c r="V645" s="7">
        <v>1.0</v>
      </c>
      <c r="W645" s="8" t="s">
        <v>1718</v>
      </c>
      <c r="X645" s="8" t="s">
        <v>1719</v>
      </c>
      <c r="Y645" s="8">
        <v>3.0</v>
      </c>
      <c r="Z645" s="8">
        <v>0.0</v>
      </c>
      <c r="AA645" s="8">
        <v>0.0</v>
      </c>
      <c r="AB645" s="8" t="s">
        <v>87</v>
      </c>
      <c r="AC645" s="8" t="s">
        <v>88</v>
      </c>
      <c r="AD645" s="8"/>
      <c r="AE645" s="9" t="str">
        <f t="shared" si="1"/>
        <v>Manual</v>
      </c>
      <c r="AF645" s="9">
        <f t="shared" si="2"/>
        <v>3</v>
      </c>
      <c r="AG645" s="9">
        <f t="shared" si="3"/>
        <v>0</v>
      </c>
      <c r="AH645" s="9">
        <f t="shared" si="4"/>
        <v>0</v>
      </c>
      <c r="AI645" s="7">
        <v>176.0</v>
      </c>
      <c r="AJ645" s="7" t="s">
        <v>1725</v>
      </c>
    </row>
    <row r="646" ht="15.75" customHeight="1">
      <c r="A646" s="7">
        <v>1852.0</v>
      </c>
      <c r="B646" s="7" t="s">
        <v>1717</v>
      </c>
      <c r="C646" s="7" t="s">
        <v>46</v>
      </c>
      <c r="D646" s="7" t="s">
        <v>48</v>
      </c>
      <c r="E646" s="7" t="s">
        <v>80</v>
      </c>
      <c r="F646" s="7">
        <v>1.0</v>
      </c>
      <c r="G646" s="7" t="s">
        <v>105</v>
      </c>
      <c r="H646" s="7" t="s">
        <v>1726</v>
      </c>
      <c r="I646" s="7" t="s">
        <v>1727</v>
      </c>
      <c r="J646" s="7" t="s">
        <v>1726</v>
      </c>
      <c r="K646" s="7" t="s">
        <v>1728</v>
      </c>
      <c r="L646" s="7" t="s">
        <v>1726</v>
      </c>
      <c r="M646" s="7" t="s">
        <v>1729</v>
      </c>
      <c r="N646" s="7" t="s">
        <v>1218</v>
      </c>
      <c r="O646" s="7" t="s">
        <v>1730</v>
      </c>
      <c r="P646" s="7" t="s">
        <v>1731</v>
      </c>
      <c r="Q646" s="7" t="s">
        <v>99</v>
      </c>
      <c r="R646" s="7" t="s">
        <v>85</v>
      </c>
      <c r="S646" s="7" t="s">
        <v>86</v>
      </c>
      <c r="T646" s="7">
        <v>1.0</v>
      </c>
      <c r="U646" s="7">
        <v>1.0</v>
      </c>
      <c r="V646" s="7">
        <v>1.0</v>
      </c>
      <c r="W646" s="8" t="s">
        <v>1726</v>
      </c>
      <c r="X646" s="8" t="s">
        <v>1728</v>
      </c>
      <c r="Y646" s="8"/>
      <c r="Z646" s="8"/>
      <c r="AA646" s="8"/>
      <c r="AB646" s="8" t="s">
        <v>87</v>
      </c>
      <c r="AC646" s="8" t="s">
        <v>88</v>
      </c>
      <c r="AD646" s="8"/>
      <c r="AE646" s="9" t="str">
        <f t="shared" si="1"/>
        <v>Auto</v>
      </c>
      <c r="AF646" s="9">
        <f t="shared" si="2"/>
        <v>1</v>
      </c>
      <c r="AG646" s="9">
        <f t="shared" si="3"/>
        <v>1</v>
      </c>
      <c r="AH646" s="9">
        <f t="shared" si="4"/>
        <v>1</v>
      </c>
      <c r="AI646" s="7">
        <v>176.0</v>
      </c>
      <c r="AJ646" s="7" t="s">
        <v>1732</v>
      </c>
    </row>
    <row r="647" ht="15.75" customHeight="1">
      <c r="A647" s="7">
        <v>1853.0</v>
      </c>
      <c r="B647" s="7" t="s">
        <v>1717</v>
      </c>
      <c r="C647" s="7" t="s">
        <v>46</v>
      </c>
      <c r="D647" s="7" t="s">
        <v>102</v>
      </c>
      <c r="E647" s="7" t="s">
        <v>80</v>
      </c>
      <c r="F647" s="7">
        <v>1.0</v>
      </c>
      <c r="G647" s="7" t="s">
        <v>49</v>
      </c>
      <c r="H647" s="7" t="s">
        <v>1718</v>
      </c>
      <c r="I647" s="7" t="s">
        <v>1719</v>
      </c>
      <c r="J647" s="7" t="s">
        <v>1718</v>
      </c>
      <c r="K647" s="7" t="s">
        <v>1719</v>
      </c>
      <c r="L647" s="7" t="s">
        <v>1720</v>
      </c>
      <c r="M647" s="7" t="s">
        <v>1721</v>
      </c>
      <c r="N647" s="7" t="s">
        <v>1722</v>
      </c>
      <c r="O647" s="7" t="s">
        <v>1723</v>
      </c>
      <c r="P647" s="7" t="s">
        <v>1724</v>
      </c>
      <c r="Q647" s="7" t="s">
        <v>99</v>
      </c>
      <c r="R647" s="7" t="s">
        <v>85</v>
      </c>
      <c r="S647" s="7" t="s">
        <v>86</v>
      </c>
      <c r="T647" s="7">
        <v>2.0</v>
      </c>
      <c r="U647" s="7">
        <v>5.0</v>
      </c>
      <c r="V647" s="7">
        <v>1.0</v>
      </c>
      <c r="W647" s="8" t="s">
        <v>1718</v>
      </c>
      <c r="X647" s="8" t="s">
        <v>1719</v>
      </c>
      <c r="Y647" s="8">
        <v>3.0</v>
      </c>
      <c r="Z647" s="8">
        <v>0.0</v>
      </c>
      <c r="AA647" s="8">
        <v>0.0</v>
      </c>
      <c r="AB647" s="8" t="s">
        <v>87</v>
      </c>
      <c r="AC647" s="8" t="s">
        <v>88</v>
      </c>
      <c r="AD647" s="8"/>
      <c r="AE647" s="9" t="str">
        <f t="shared" si="1"/>
        <v>Manual</v>
      </c>
      <c r="AF647" s="9">
        <f t="shared" si="2"/>
        <v>3</v>
      </c>
      <c r="AG647" s="9">
        <f t="shared" si="3"/>
        <v>0</v>
      </c>
      <c r="AH647" s="9">
        <f t="shared" si="4"/>
        <v>0</v>
      </c>
      <c r="AI647" s="7">
        <v>176.0</v>
      </c>
      <c r="AJ647" s="7" t="s">
        <v>1725</v>
      </c>
    </row>
    <row r="648" ht="15.75" customHeight="1">
      <c r="A648" s="7">
        <v>1856.0</v>
      </c>
      <c r="B648" s="7" t="s">
        <v>1717</v>
      </c>
      <c r="C648" s="7" t="s">
        <v>46</v>
      </c>
      <c r="D648" s="7" t="s">
        <v>102</v>
      </c>
      <c r="E648" s="7" t="s">
        <v>80</v>
      </c>
      <c r="F648" s="7">
        <v>1.0</v>
      </c>
      <c r="G648" s="7" t="s">
        <v>105</v>
      </c>
      <c r="H648" s="7" t="s">
        <v>1726</v>
      </c>
      <c r="I648" s="7" t="s">
        <v>1733</v>
      </c>
      <c r="J648" s="7" t="s">
        <v>1726</v>
      </c>
      <c r="K648" s="7" t="s">
        <v>1734</v>
      </c>
      <c r="L648" s="7" t="s">
        <v>1726</v>
      </c>
      <c r="M648" s="7" t="s">
        <v>1729</v>
      </c>
      <c r="N648" s="7" t="s">
        <v>1218</v>
      </c>
      <c r="O648" s="7" t="s">
        <v>1730</v>
      </c>
      <c r="P648" s="7" t="s">
        <v>1735</v>
      </c>
      <c r="Q648" s="7" t="s">
        <v>99</v>
      </c>
      <c r="R648" s="7" t="s">
        <v>85</v>
      </c>
      <c r="S648" s="7" t="s">
        <v>86</v>
      </c>
      <c r="T648" s="7">
        <v>1.0</v>
      </c>
      <c r="U648" s="7">
        <v>1.0</v>
      </c>
      <c r="V648" s="7">
        <v>1.0</v>
      </c>
      <c r="W648" s="8" t="s">
        <v>1726</v>
      </c>
      <c r="X648" s="8" t="s">
        <v>1734</v>
      </c>
      <c r="Y648" s="8"/>
      <c r="Z648" s="8"/>
      <c r="AA648" s="8"/>
      <c r="AB648" s="8" t="s">
        <v>87</v>
      </c>
      <c r="AC648" s="8" t="s">
        <v>88</v>
      </c>
      <c r="AD648" s="8"/>
      <c r="AE648" s="9" t="str">
        <f t="shared" si="1"/>
        <v>Auto</v>
      </c>
      <c r="AF648" s="9">
        <f t="shared" si="2"/>
        <v>1</v>
      </c>
      <c r="AG648" s="9">
        <f t="shared" si="3"/>
        <v>1</v>
      </c>
      <c r="AH648" s="9">
        <f t="shared" si="4"/>
        <v>1</v>
      </c>
      <c r="AI648" s="7">
        <v>176.0</v>
      </c>
      <c r="AJ648" s="7" t="s">
        <v>1732</v>
      </c>
    </row>
    <row r="649" ht="15.75" customHeight="1">
      <c r="A649" s="7">
        <v>1857.0</v>
      </c>
      <c r="B649" s="7" t="s">
        <v>1717</v>
      </c>
      <c r="C649" s="7" t="s">
        <v>46</v>
      </c>
      <c r="D649" s="7" t="s">
        <v>115</v>
      </c>
      <c r="E649" s="7" t="s">
        <v>80</v>
      </c>
      <c r="F649" s="7">
        <v>1.0</v>
      </c>
      <c r="G649" s="7" t="s">
        <v>49</v>
      </c>
      <c r="H649" s="7" t="s">
        <v>1718</v>
      </c>
      <c r="I649" s="7" t="s">
        <v>1719</v>
      </c>
      <c r="J649" s="7" t="s">
        <v>1718</v>
      </c>
      <c r="K649" s="7" t="s">
        <v>1719</v>
      </c>
      <c r="L649" s="7" t="s">
        <v>1720</v>
      </c>
      <c r="M649" s="7" t="s">
        <v>1721</v>
      </c>
      <c r="N649" s="7" t="s">
        <v>1722</v>
      </c>
      <c r="O649" s="7" t="s">
        <v>1723</v>
      </c>
      <c r="P649" s="7" t="s">
        <v>1724</v>
      </c>
      <c r="Q649" s="7" t="s">
        <v>99</v>
      </c>
      <c r="R649" s="7" t="s">
        <v>85</v>
      </c>
      <c r="S649" s="7" t="s">
        <v>86</v>
      </c>
      <c r="T649" s="7">
        <v>2.0</v>
      </c>
      <c r="U649" s="7">
        <v>5.0</v>
      </c>
      <c r="V649" s="7">
        <v>1.0</v>
      </c>
      <c r="W649" s="8" t="s">
        <v>1718</v>
      </c>
      <c r="X649" s="8" t="s">
        <v>1719</v>
      </c>
      <c r="Y649" s="8">
        <v>3.0</v>
      </c>
      <c r="Z649" s="8">
        <v>0.0</v>
      </c>
      <c r="AA649" s="8">
        <v>0.0</v>
      </c>
      <c r="AB649" s="8" t="s">
        <v>87</v>
      </c>
      <c r="AC649" s="8" t="s">
        <v>88</v>
      </c>
      <c r="AD649" s="8"/>
      <c r="AE649" s="9" t="str">
        <f t="shared" si="1"/>
        <v>Manual</v>
      </c>
      <c r="AF649" s="9">
        <f t="shared" si="2"/>
        <v>3</v>
      </c>
      <c r="AG649" s="9">
        <f t="shared" si="3"/>
        <v>0</v>
      </c>
      <c r="AH649" s="9">
        <f t="shared" si="4"/>
        <v>0</v>
      </c>
      <c r="AI649" s="7">
        <v>176.0</v>
      </c>
      <c r="AJ649" s="7" t="s">
        <v>1725</v>
      </c>
    </row>
    <row r="650" ht="15.75" customHeight="1">
      <c r="A650" s="7">
        <v>1860.0</v>
      </c>
      <c r="B650" s="7" t="s">
        <v>1717</v>
      </c>
      <c r="C650" s="7" t="s">
        <v>46</v>
      </c>
      <c r="D650" s="7" t="s">
        <v>115</v>
      </c>
      <c r="E650" s="7" t="s">
        <v>80</v>
      </c>
      <c r="F650" s="7">
        <v>1.0</v>
      </c>
      <c r="G650" s="7" t="s">
        <v>105</v>
      </c>
      <c r="H650" s="7" t="s">
        <v>1726</v>
      </c>
      <c r="I650" s="7" t="s">
        <v>1733</v>
      </c>
      <c r="J650" s="7" t="s">
        <v>1726</v>
      </c>
      <c r="K650" s="7" t="s">
        <v>1734</v>
      </c>
      <c r="L650" s="7" t="s">
        <v>1726</v>
      </c>
      <c r="M650" s="7" t="s">
        <v>1729</v>
      </c>
      <c r="N650" s="7" t="s">
        <v>1218</v>
      </c>
      <c r="O650" s="7" t="s">
        <v>1730</v>
      </c>
      <c r="P650" s="7" t="s">
        <v>1735</v>
      </c>
      <c r="Q650" s="7" t="s">
        <v>99</v>
      </c>
      <c r="R650" s="7" t="s">
        <v>85</v>
      </c>
      <c r="S650" s="7" t="s">
        <v>86</v>
      </c>
      <c r="T650" s="7">
        <v>1.0</v>
      </c>
      <c r="U650" s="7">
        <v>1.0</v>
      </c>
      <c r="V650" s="7">
        <v>1.0</v>
      </c>
      <c r="W650" s="8" t="s">
        <v>1726</v>
      </c>
      <c r="X650" s="8" t="s">
        <v>1734</v>
      </c>
      <c r="Y650" s="8"/>
      <c r="Z650" s="8"/>
      <c r="AA650" s="8"/>
      <c r="AB650" s="8" t="s">
        <v>87</v>
      </c>
      <c r="AC650" s="8" t="s">
        <v>88</v>
      </c>
      <c r="AD650" s="8"/>
      <c r="AE650" s="9" t="str">
        <f t="shared" si="1"/>
        <v>Auto</v>
      </c>
      <c r="AF650" s="9">
        <f t="shared" si="2"/>
        <v>1</v>
      </c>
      <c r="AG650" s="9">
        <f t="shared" si="3"/>
        <v>1</v>
      </c>
      <c r="AH650" s="9">
        <f t="shared" si="4"/>
        <v>1</v>
      </c>
      <c r="AI650" s="7">
        <v>176.0</v>
      </c>
      <c r="AJ650" s="7" t="s">
        <v>1732</v>
      </c>
    </row>
    <row r="651" ht="15.75" customHeight="1">
      <c r="A651" s="7">
        <v>1863.0</v>
      </c>
      <c r="B651" s="7" t="s">
        <v>1736</v>
      </c>
      <c r="C651" s="7" t="s">
        <v>46</v>
      </c>
      <c r="D651" s="7" t="s">
        <v>48</v>
      </c>
      <c r="E651" s="7" t="s">
        <v>80</v>
      </c>
      <c r="F651" s="7">
        <v>1.0</v>
      </c>
      <c r="G651" s="7" t="s">
        <v>90</v>
      </c>
      <c r="H651" s="7" t="s">
        <v>1737</v>
      </c>
      <c r="I651" s="7" t="s">
        <v>1738</v>
      </c>
      <c r="J651" s="7" t="s">
        <v>1737</v>
      </c>
      <c r="K651" s="7" t="s">
        <v>1738</v>
      </c>
      <c r="L651" s="7" t="s">
        <v>1737</v>
      </c>
      <c r="M651" s="7" t="s">
        <v>1739</v>
      </c>
      <c r="O651" s="7" t="s">
        <v>1737</v>
      </c>
      <c r="P651" s="7" t="s">
        <v>1738</v>
      </c>
      <c r="R651" s="7" t="s">
        <v>85</v>
      </c>
      <c r="S651" s="7" t="s">
        <v>96</v>
      </c>
      <c r="T651" s="7">
        <v>0.0</v>
      </c>
      <c r="U651" s="7">
        <v>1.0</v>
      </c>
      <c r="V651" s="7">
        <v>1.0</v>
      </c>
      <c r="W651" s="8" t="s">
        <v>1737</v>
      </c>
      <c r="X651" s="8" t="s">
        <v>1738</v>
      </c>
      <c r="Y651" s="8">
        <v>1.0</v>
      </c>
      <c r="Z651" s="8">
        <v>0.0</v>
      </c>
      <c r="AA651" s="8">
        <v>0.0</v>
      </c>
      <c r="AB651" s="8" t="s">
        <v>87</v>
      </c>
      <c r="AC651" s="8" t="s">
        <v>88</v>
      </c>
      <c r="AD651" s="8"/>
      <c r="AE651" s="9" t="str">
        <f t="shared" si="1"/>
        <v>Manual</v>
      </c>
      <c r="AF651" s="9">
        <f t="shared" si="2"/>
        <v>1</v>
      </c>
      <c r="AG651" s="9">
        <f t="shared" si="3"/>
        <v>0</v>
      </c>
      <c r="AH651" s="9">
        <f t="shared" si="4"/>
        <v>0</v>
      </c>
      <c r="AI651" s="7">
        <v>181.0</v>
      </c>
      <c r="AJ651" s="7" t="s">
        <v>1740</v>
      </c>
    </row>
    <row r="652" ht="15.75" customHeight="1">
      <c r="A652" s="7">
        <v>1867.0</v>
      </c>
      <c r="B652" s="7" t="s">
        <v>1736</v>
      </c>
      <c r="C652" s="7" t="s">
        <v>46</v>
      </c>
      <c r="D652" s="7" t="s">
        <v>102</v>
      </c>
      <c r="E652" s="7" t="s">
        <v>80</v>
      </c>
      <c r="F652" s="7">
        <v>1.0</v>
      </c>
      <c r="G652" s="7" t="s">
        <v>90</v>
      </c>
      <c r="H652" s="7" t="s">
        <v>1737</v>
      </c>
      <c r="I652" s="7" t="s">
        <v>1738</v>
      </c>
      <c r="J652" s="7" t="s">
        <v>1737</v>
      </c>
      <c r="K652" s="7" t="s">
        <v>1738</v>
      </c>
      <c r="L652" s="7" t="s">
        <v>1737</v>
      </c>
      <c r="M652" s="7" t="s">
        <v>1739</v>
      </c>
      <c r="O652" s="7" t="s">
        <v>1737</v>
      </c>
      <c r="P652" s="7" t="s">
        <v>1738</v>
      </c>
      <c r="R652" s="7" t="s">
        <v>85</v>
      </c>
      <c r="S652" s="7" t="s">
        <v>96</v>
      </c>
      <c r="T652" s="7">
        <v>0.0</v>
      </c>
      <c r="U652" s="7">
        <v>1.0</v>
      </c>
      <c r="V652" s="7">
        <v>1.0</v>
      </c>
      <c r="W652" s="8" t="s">
        <v>1737</v>
      </c>
      <c r="X652" s="8" t="s">
        <v>1738</v>
      </c>
      <c r="Y652" s="8">
        <v>1.0</v>
      </c>
      <c r="Z652" s="8">
        <v>0.0</v>
      </c>
      <c r="AA652" s="8">
        <v>0.0</v>
      </c>
      <c r="AB652" s="8" t="s">
        <v>87</v>
      </c>
      <c r="AC652" s="8" t="s">
        <v>88</v>
      </c>
      <c r="AD652" s="8"/>
      <c r="AE652" s="9" t="str">
        <f t="shared" si="1"/>
        <v>Manual</v>
      </c>
      <c r="AF652" s="9">
        <f t="shared" si="2"/>
        <v>1</v>
      </c>
      <c r="AG652" s="9">
        <f t="shared" si="3"/>
        <v>0</v>
      </c>
      <c r="AH652" s="9">
        <f t="shared" si="4"/>
        <v>0</v>
      </c>
      <c r="AI652" s="7">
        <v>181.0</v>
      </c>
      <c r="AJ652" s="7" t="s">
        <v>1740</v>
      </c>
    </row>
    <row r="653" ht="15.75" customHeight="1">
      <c r="A653" s="7">
        <v>1869.0</v>
      </c>
      <c r="B653" s="7" t="s">
        <v>1736</v>
      </c>
      <c r="C653" s="7" t="s">
        <v>46</v>
      </c>
      <c r="D653" s="7" t="s">
        <v>115</v>
      </c>
      <c r="E653" s="7" t="s">
        <v>80</v>
      </c>
      <c r="F653" s="7">
        <v>1.0</v>
      </c>
      <c r="G653" s="7" t="s">
        <v>49</v>
      </c>
      <c r="H653" s="7" t="s">
        <v>1741</v>
      </c>
      <c r="J653" s="7" t="s">
        <v>1741</v>
      </c>
      <c r="L653" s="7" t="s">
        <v>1742</v>
      </c>
      <c r="O653" s="7" t="s">
        <v>1741</v>
      </c>
      <c r="R653" s="7" t="s">
        <v>85</v>
      </c>
      <c r="S653" s="7" t="s">
        <v>96</v>
      </c>
      <c r="T653" s="7">
        <v>0.0</v>
      </c>
      <c r="U653" s="7">
        <v>0.0</v>
      </c>
      <c r="V653" s="7">
        <v>1.0</v>
      </c>
      <c r="W653" s="8" t="s">
        <v>1741</v>
      </c>
      <c r="X653" s="8"/>
      <c r="Y653" s="8"/>
      <c r="Z653" s="8"/>
      <c r="AA653" s="8"/>
      <c r="AB653" s="8" t="s">
        <v>87</v>
      </c>
      <c r="AC653" s="8" t="s">
        <v>88</v>
      </c>
      <c r="AD653" s="8"/>
      <c r="AE653" s="9" t="str">
        <f t="shared" si="1"/>
        <v>Auto</v>
      </c>
      <c r="AF653" s="9">
        <f t="shared" si="2"/>
        <v>0</v>
      </c>
      <c r="AG653" s="9">
        <f t="shared" si="3"/>
        <v>0</v>
      </c>
      <c r="AH653" s="9">
        <f t="shared" si="4"/>
        <v>1</v>
      </c>
      <c r="AI653" s="7">
        <v>181.0</v>
      </c>
      <c r="AJ653" s="7" t="s">
        <v>1743</v>
      </c>
    </row>
    <row r="654" ht="15.75" customHeight="1">
      <c r="A654" s="7">
        <v>1870.0</v>
      </c>
      <c r="B654" s="7" t="s">
        <v>1736</v>
      </c>
      <c r="C654" s="7" t="s">
        <v>46</v>
      </c>
      <c r="D654" s="7" t="s">
        <v>115</v>
      </c>
      <c r="E654" s="7" t="s">
        <v>80</v>
      </c>
      <c r="F654" s="7">
        <v>1.0</v>
      </c>
      <c r="G654" s="7" t="s">
        <v>95</v>
      </c>
      <c r="H654" s="7" t="s">
        <v>213</v>
      </c>
      <c r="J654" s="7" t="s">
        <v>213</v>
      </c>
      <c r="L654" s="7" t="s">
        <v>167</v>
      </c>
      <c r="O654" s="7" t="s">
        <v>213</v>
      </c>
      <c r="R654" s="7" t="s">
        <v>85</v>
      </c>
      <c r="S654" s="7" t="s">
        <v>96</v>
      </c>
      <c r="T654" s="7">
        <v>0.0</v>
      </c>
      <c r="U654" s="7">
        <v>0.0</v>
      </c>
      <c r="V654" s="7">
        <v>1.0</v>
      </c>
      <c r="W654" s="8" t="s">
        <v>213</v>
      </c>
      <c r="X654" s="8"/>
      <c r="Y654" s="8"/>
      <c r="Z654" s="8"/>
      <c r="AA654" s="8"/>
      <c r="AB654" s="8" t="s">
        <v>87</v>
      </c>
      <c r="AC654" s="8" t="s">
        <v>88</v>
      </c>
      <c r="AD654" s="8"/>
      <c r="AE654" s="9" t="str">
        <f t="shared" si="1"/>
        <v>Auto</v>
      </c>
      <c r="AF654" s="9">
        <f t="shared" si="2"/>
        <v>0</v>
      </c>
      <c r="AG654" s="9">
        <f t="shared" si="3"/>
        <v>0</v>
      </c>
      <c r="AH654" s="9">
        <f t="shared" si="4"/>
        <v>1</v>
      </c>
      <c r="AI654" s="7">
        <v>181.0</v>
      </c>
      <c r="AJ654" s="7" t="s">
        <v>1744</v>
      </c>
    </row>
    <row r="655" ht="15.75" customHeight="1">
      <c r="A655" s="7">
        <v>1871.0</v>
      </c>
      <c r="B655" s="7" t="s">
        <v>1736</v>
      </c>
      <c r="C655" s="7" t="s">
        <v>46</v>
      </c>
      <c r="D655" s="7" t="s">
        <v>115</v>
      </c>
      <c r="E655" s="7" t="s">
        <v>80</v>
      </c>
      <c r="F655" s="7">
        <v>1.0</v>
      </c>
      <c r="G655" s="7" t="s">
        <v>90</v>
      </c>
      <c r="H655" s="7" t="s">
        <v>1737</v>
      </c>
      <c r="J655" s="7" t="s">
        <v>1737</v>
      </c>
      <c r="L655" s="7" t="s">
        <v>1737</v>
      </c>
      <c r="O655" s="7" t="s">
        <v>1737</v>
      </c>
      <c r="R655" s="7" t="s">
        <v>85</v>
      </c>
      <c r="S655" s="7" t="s">
        <v>96</v>
      </c>
      <c r="T655" s="7">
        <v>0.0</v>
      </c>
      <c r="U655" s="7">
        <v>0.0</v>
      </c>
      <c r="V655" s="7">
        <v>1.0</v>
      </c>
      <c r="W655" s="8" t="s">
        <v>1737</v>
      </c>
      <c r="X655" s="8"/>
      <c r="Y655" s="8"/>
      <c r="Z655" s="8"/>
      <c r="AA655" s="8"/>
      <c r="AB655" s="8" t="s">
        <v>87</v>
      </c>
      <c r="AC655" s="8" t="s">
        <v>88</v>
      </c>
      <c r="AD655" s="8"/>
      <c r="AE655" s="9" t="str">
        <f t="shared" si="1"/>
        <v>Auto</v>
      </c>
      <c r="AF655" s="9">
        <f t="shared" si="2"/>
        <v>0</v>
      </c>
      <c r="AG655" s="9">
        <f t="shared" si="3"/>
        <v>0</v>
      </c>
      <c r="AH655" s="9">
        <f t="shared" si="4"/>
        <v>1</v>
      </c>
      <c r="AI655" s="7">
        <v>181.0</v>
      </c>
      <c r="AJ655" s="7" t="s">
        <v>1740</v>
      </c>
    </row>
    <row r="656" ht="15.75" customHeight="1">
      <c r="A656" s="7">
        <v>1872.0</v>
      </c>
      <c r="B656" s="7" t="s">
        <v>1736</v>
      </c>
      <c r="C656" s="7" t="s">
        <v>46</v>
      </c>
      <c r="D656" s="7" t="s">
        <v>115</v>
      </c>
      <c r="E656" s="7" t="s">
        <v>80</v>
      </c>
      <c r="F656" s="7">
        <v>1.0</v>
      </c>
      <c r="G656" s="7" t="s">
        <v>105</v>
      </c>
      <c r="H656" s="7" t="s">
        <v>1745</v>
      </c>
      <c r="J656" s="7" t="s">
        <v>1745</v>
      </c>
      <c r="L656" s="7" t="s">
        <v>1745</v>
      </c>
      <c r="O656" s="7" t="s">
        <v>1745</v>
      </c>
      <c r="R656" s="7" t="s">
        <v>85</v>
      </c>
      <c r="S656" s="7" t="s">
        <v>96</v>
      </c>
      <c r="T656" s="7">
        <v>0.0</v>
      </c>
      <c r="U656" s="7">
        <v>0.0</v>
      </c>
      <c r="V656" s="7">
        <v>1.0</v>
      </c>
      <c r="W656" s="8" t="s">
        <v>1745</v>
      </c>
      <c r="X656" s="8"/>
      <c r="Y656" s="8"/>
      <c r="Z656" s="8"/>
      <c r="AA656" s="8"/>
      <c r="AB656" s="8" t="s">
        <v>87</v>
      </c>
      <c r="AC656" s="8" t="s">
        <v>88</v>
      </c>
      <c r="AD656" s="8"/>
      <c r="AE656" s="9" t="str">
        <f t="shared" si="1"/>
        <v>Auto</v>
      </c>
      <c r="AF656" s="9">
        <f t="shared" si="2"/>
        <v>0</v>
      </c>
      <c r="AG656" s="9">
        <f t="shared" si="3"/>
        <v>0</v>
      </c>
      <c r="AH656" s="9">
        <f t="shared" si="4"/>
        <v>1</v>
      </c>
      <c r="AI656" s="7">
        <v>181.0</v>
      </c>
      <c r="AJ656" s="7" t="s">
        <v>1746</v>
      </c>
    </row>
    <row r="657" ht="15.75" customHeight="1">
      <c r="A657" s="7">
        <v>1882.0</v>
      </c>
      <c r="B657" s="7" t="s">
        <v>1747</v>
      </c>
      <c r="C657" s="7" t="s">
        <v>46</v>
      </c>
      <c r="D657" s="7" t="s">
        <v>115</v>
      </c>
      <c r="E657" s="7" t="s">
        <v>80</v>
      </c>
      <c r="F657" s="7">
        <v>1.0</v>
      </c>
      <c r="G657" s="7" t="s">
        <v>95</v>
      </c>
      <c r="H657" s="7" t="s">
        <v>166</v>
      </c>
      <c r="I657" s="7" t="s">
        <v>567</v>
      </c>
      <c r="J657" s="7" t="s">
        <v>166</v>
      </c>
      <c r="K657" s="7" t="s">
        <v>567</v>
      </c>
      <c r="L657" s="7" t="s">
        <v>167</v>
      </c>
      <c r="M657" s="7" t="s">
        <v>568</v>
      </c>
      <c r="O657" s="7" t="s">
        <v>166</v>
      </c>
      <c r="P657" s="7" t="s">
        <v>567</v>
      </c>
      <c r="R657" s="7" t="s">
        <v>85</v>
      </c>
      <c r="S657" s="7" t="s">
        <v>96</v>
      </c>
      <c r="T657" s="7">
        <v>0.0</v>
      </c>
      <c r="U657" s="7">
        <v>1.0</v>
      </c>
      <c r="V657" s="7">
        <v>1.0</v>
      </c>
      <c r="W657" s="8" t="s">
        <v>166</v>
      </c>
      <c r="X657" s="8" t="s">
        <v>567</v>
      </c>
      <c r="Y657" s="8">
        <v>1.0</v>
      </c>
      <c r="Z657" s="8">
        <v>0.0</v>
      </c>
      <c r="AA657" s="8">
        <v>0.0</v>
      </c>
      <c r="AB657" s="8" t="s">
        <v>87</v>
      </c>
      <c r="AC657" s="8" t="s">
        <v>88</v>
      </c>
      <c r="AD657" s="8"/>
      <c r="AE657" s="9" t="str">
        <f t="shared" si="1"/>
        <v>Manual</v>
      </c>
      <c r="AF657" s="9">
        <f t="shared" si="2"/>
        <v>1</v>
      </c>
      <c r="AG657" s="9">
        <f t="shared" si="3"/>
        <v>0</v>
      </c>
      <c r="AH657" s="9">
        <f t="shared" si="4"/>
        <v>0</v>
      </c>
      <c r="AI657" s="7">
        <v>182.0</v>
      </c>
      <c r="AJ657" s="7" t="s">
        <v>1748</v>
      </c>
    </row>
    <row r="658" ht="15.75" customHeight="1">
      <c r="A658" s="7">
        <v>1899.0</v>
      </c>
      <c r="B658" s="7" t="s">
        <v>1749</v>
      </c>
      <c r="C658" s="7" t="s">
        <v>46</v>
      </c>
      <c r="D658" s="7" t="s">
        <v>48</v>
      </c>
      <c r="E658" s="7" t="s">
        <v>80</v>
      </c>
      <c r="F658" s="7">
        <v>1.0</v>
      </c>
      <c r="G658" s="7" t="s">
        <v>90</v>
      </c>
      <c r="H658" s="7" t="s">
        <v>93</v>
      </c>
      <c r="I658" s="7" t="s">
        <v>1750</v>
      </c>
      <c r="J658" s="7" t="s">
        <v>93</v>
      </c>
      <c r="K658" s="7" t="s">
        <v>1750</v>
      </c>
      <c r="L658" s="7" t="s">
        <v>93</v>
      </c>
      <c r="M658" s="7" t="s">
        <v>1751</v>
      </c>
      <c r="O658" s="7" t="s">
        <v>93</v>
      </c>
      <c r="P658" s="7" t="s">
        <v>1750</v>
      </c>
      <c r="R658" s="7" t="s">
        <v>85</v>
      </c>
      <c r="S658" s="7" t="s">
        <v>96</v>
      </c>
      <c r="T658" s="7">
        <v>0.0</v>
      </c>
      <c r="U658" s="7">
        <v>1.0</v>
      </c>
      <c r="V658" s="7">
        <v>1.0</v>
      </c>
      <c r="W658" s="8" t="s">
        <v>93</v>
      </c>
      <c r="X658" s="8" t="s">
        <v>1750</v>
      </c>
      <c r="Y658" s="8">
        <v>1.0</v>
      </c>
      <c r="Z658" s="8">
        <v>0.0</v>
      </c>
      <c r="AA658" s="8">
        <v>0.0</v>
      </c>
      <c r="AB658" s="8" t="s">
        <v>87</v>
      </c>
      <c r="AC658" s="8" t="s">
        <v>88</v>
      </c>
      <c r="AD658" s="8"/>
      <c r="AE658" s="9" t="str">
        <f t="shared" si="1"/>
        <v>Manual</v>
      </c>
      <c r="AF658" s="9">
        <f t="shared" si="2"/>
        <v>1</v>
      </c>
      <c r="AG658" s="9">
        <f t="shared" si="3"/>
        <v>0</v>
      </c>
      <c r="AH658" s="9">
        <f t="shared" si="4"/>
        <v>0</v>
      </c>
      <c r="AI658" s="7">
        <v>186.0</v>
      </c>
      <c r="AJ658" s="7" t="s">
        <v>1752</v>
      </c>
    </row>
    <row r="659" ht="15.75" customHeight="1">
      <c r="A659" s="7">
        <v>1900.0</v>
      </c>
      <c r="B659" s="7" t="s">
        <v>1749</v>
      </c>
      <c r="C659" s="7" t="s">
        <v>46</v>
      </c>
      <c r="D659" s="7" t="s">
        <v>48</v>
      </c>
      <c r="E659" s="7" t="s">
        <v>80</v>
      </c>
      <c r="F659" s="7">
        <v>1.0</v>
      </c>
      <c r="G659" s="7" t="s">
        <v>105</v>
      </c>
      <c r="H659" s="7" t="s">
        <v>1753</v>
      </c>
      <c r="I659" s="7" t="s">
        <v>1754</v>
      </c>
      <c r="J659" s="7" t="s">
        <v>1753</v>
      </c>
      <c r="K659" s="7" t="s">
        <v>1754</v>
      </c>
      <c r="L659" s="7" t="s">
        <v>1753</v>
      </c>
      <c r="M659" s="7" t="s">
        <v>1754</v>
      </c>
      <c r="O659" s="7" t="s">
        <v>1753</v>
      </c>
      <c r="P659" s="7" t="s">
        <v>1754</v>
      </c>
      <c r="R659" s="7" t="s">
        <v>85</v>
      </c>
      <c r="S659" s="7" t="s">
        <v>96</v>
      </c>
      <c r="T659" s="7">
        <v>0.0</v>
      </c>
      <c r="U659" s="7">
        <v>1.0</v>
      </c>
      <c r="V659" s="7">
        <v>1.0</v>
      </c>
      <c r="W659" s="8" t="s">
        <v>1753</v>
      </c>
      <c r="X659" s="8" t="s">
        <v>1754</v>
      </c>
      <c r="Y659" s="8">
        <v>1.0</v>
      </c>
      <c r="Z659" s="8">
        <v>0.0</v>
      </c>
      <c r="AA659" s="8">
        <v>0.0</v>
      </c>
      <c r="AB659" s="8" t="s">
        <v>87</v>
      </c>
      <c r="AC659" s="8" t="s">
        <v>88</v>
      </c>
      <c r="AD659" s="8"/>
      <c r="AE659" s="9" t="str">
        <f t="shared" si="1"/>
        <v>Manual</v>
      </c>
      <c r="AF659" s="9">
        <f t="shared" si="2"/>
        <v>1</v>
      </c>
      <c r="AG659" s="9">
        <f t="shared" si="3"/>
        <v>0</v>
      </c>
      <c r="AH659" s="9">
        <f t="shared" si="4"/>
        <v>0</v>
      </c>
      <c r="AI659" s="7">
        <v>186.0</v>
      </c>
      <c r="AJ659" s="7" t="s">
        <v>1755</v>
      </c>
    </row>
    <row r="660" ht="15.75" customHeight="1">
      <c r="A660" s="7">
        <v>1903.0</v>
      </c>
      <c r="B660" s="7" t="s">
        <v>1749</v>
      </c>
      <c r="C660" s="7" t="s">
        <v>46</v>
      </c>
      <c r="D660" s="7" t="s">
        <v>102</v>
      </c>
      <c r="E660" s="7" t="s">
        <v>80</v>
      </c>
      <c r="F660" s="7">
        <v>1.0</v>
      </c>
      <c r="G660" s="7" t="s">
        <v>90</v>
      </c>
      <c r="H660" s="7" t="s">
        <v>93</v>
      </c>
      <c r="I660" s="7" t="s">
        <v>1750</v>
      </c>
      <c r="J660" s="7" t="s">
        <v>93</v>
      </c>
      <c r="K660" s="7" t="s">
        <v>1750</v>
      </c>
      <c r="L660" s="7" t="s">
        <v>93</v>
      </c>
      <c r="M660" s="7" t="s">
        <v>1751</v>
      </c>
      <c r="O660" s="7" t="s">
        <v>93</v>
      </c>
      <c r="P660" s="7" t="s">
        <v>1750</v>
      </c>
      <c r="R660" s="7" t="s">
        <v>85</v>
      </c>
      <c r="S660" s="7" t="s">
        <v>96</v>
      </c>
      <c r="T660" s="7">
        <v>0.0</v>
      </c>
      <c r="U660" s="7">
        <v>1.0</v>
      </c>
      <c r="V660" s="7">
        <v>1.0</v>
      </c>
      <c r="W660" s="8" t="s">
        <v>93</v>
      </c>
      <c r="X660" s="8" t="s">
        <v>1750</v>
      </c>
      <c r="Y660" s="8">
        <v>1.0</v>
      </c>
      <c r="Z660" s="8">
        <v>0.0</v>
      </c>
      <c r="AA660" s="8">
        <v>0.0</v>
      </c>
      <c r="AB660" s="8" t="s">
        <v>87</v>
      </c>
      <c r="AC660" s="8" t="s">
        <v>88</v>
      </c>
      <c r="AD660" s="8"/>
      <c r="AE660" s="9" t="str">
        <f t="shared" si="1"/>
        <v>Manual</v>
      </c>
      <c r="AF660" s="9">
        <f t="shared" si="2"/>
        <v>1</v>
      </c>
      <c r="AG660" s="9">
        <f t="shared" si="3"/>
        <v>0</v>
      </c>
      <c r="AH660" s="9">
        <f t="shared" si="4"/>
        <v>0</v>
      </c>
      <c r="AI660" s="7">
        <v>186.0</v>
      </c>
      <c r="AJ660" s="7" t="s">
        <v>1752</v>
      </c>
    </row>
    <row r="661" ht="15.75" customHeight="1">
      <c r="A661" s="7">
        <v>1904.0</v>
      </c>
      <c r="B661" s="7" t="s">
        <v>1749</v>
      </c>
      <c r="C661" s="7" t="s">
        <v>46</v>
      </c>
      <c r="D661" s="7" t="s">
        <v>102</v>
      </c>
      <c r="E661" s="7" t="s">
        <v>80</v>
      </c>
      <c r="F661" s="7">
        <v>1.0</v>
      </c>
      <c r="G661" s="7" t="s">
        <v>105</v>
      </c>
      <c r="H661" s="7" t="s">
        <v>1753</v>
      </c>
      <c r="I661" s="7" t="s">
        <v>1754</v>
      </c>
      <c r="J661" s="7" t="s">
        <v>1753</v>
      </c>
      <c r="K661" s="7" t="s">
        <v>1754</v>
      </c>
      <c r="L661" s="7" t="s">
        <v>1753</v>
      </c>
      <c r="M661" s="7" t="s">
        <v>1754</v>
      </c>
      <c r="O661" s="7" t="s">
        <v>1753</v>
      </c>
      <c r="P661" s="7" t="s">
        <v>1754</v>
      </c>
      <c r="R661" s="7" t="s">
        <v>85</v>
      </c>
      <c r="S661" s="7" t="s">
        <v>96</v>
      </c>
      <c r="T661" s="7">
        <v>0.0</v>
      </c>
      <c r="U661" s="7">
        <v>1.0</v>
      </c>
      <c r="V661" s="7">
        <v>1.0</v>
      </c>
      <c r="W661" s="8" t="s">
        <v>1753</v>
      </c>
      <c r="X661" s="8" t="s">
        <v>1754</v>
      </c>
      <c r="Y661" s="8">
        <v>1.0</v>
      </c>
      <c r="Z661" s="8">
        <v>0.0</v>
      </c>
      <c r="AA661" s="8">
        <v>0.0</v>
      </c>
      <c r="AB661" s="8" t="s">
        <v>87</v>
      </c>
      <c r="AC661" s="8" t="s">
        <v>88</v>
      </c>
      <c r="AD661" s="8"/>
      <c r="AE661" s="9" t="str">
        <f t="shared" si="1"/>
        <v>Manual</v>
      </c>
      <c r="AF661" s="9">
        <f t="shared" si="2"/>
        <v>1</v>
      </c>
      <c r="AG661" s="9">
        <f t="shared" si="3"/>
        <v>0</v>
      </c>
      <c r="AH661" s="9">
        <f t="shared" si="4"/>
        <v>0</v>
      </c>
      <c r="AI661" s="7">
        <v>186.0</v>
      </c>
      <c r="AJ661" s="7" t="s">
        <v>1755</v>
      </c>
    </row>
    <row r="662" ht="15.75" customHeight="1">
      <c r="A662" s="7">
        <v>1908.0</v>
      </c>
      <c r="B662" s="7" t="s">
        <v>1749</v>
      </c>
      <c r="C662" s="7" t="s">
        <v>46</v>
      </c>
      <c r="D662" s="7" t="s">
        <v>115</v>
      </c>
      <c r="E662" s="7" t="s">
        <v>80</v>
      </c>
      <c r="F662" s="7">
        <v>1.0</v>
      </c>
      <c r="G662" s="7" t="s">
        <v>105</v>
      </c>
      <c r="H662" s="7" t="s">
        <v>1753</v>
      </c>
      <c r="I662" s="7" t="s">
        <v>1754</v>
      </c>
      <c r="J662" s="7" t="s">
        <v>1753</v>
      </c>
      <c r="K662" s="7" t="s">
        <v>1754</v>
      </c>
      <c r="L662" s="7" t="s">
        <v>1753</v>
      </c>
      <c r="M662" s="7" t="s">
        <v>1754</v>
      </c>
      <c r="O662" s="7" t="s">
        <v>1753</v>
      </c>
      <c r="P662" s="7" t="s">
        <v>1754</v>
      </c>
      <c r="R662" s="7" t="s">
        <v>85</v>
      </c>
      <c r="S662" s="7" t="s">
        <v>96</v>
      </c>
      <c r="T662" s="7">
        <v>0.0</v>
      </c>
      <c r="U662" s="7">
        <v>1.0</v>
      </c>
      <c r="V662" s="7">
        <v>1.0</v>
      </c>
      <c r="W662" s="8" t="s">
        <v>1753</v>
      </c>
      <c r="X662" s="8" t="s">
        <v>1754</v>
      </c>
      <c r="Y662" s="8">
        <v>1.0</v>
      </c>
      <c r="Z662" s="8">
        <v>0.0</v>
      </c>
      <c r="AA662" s="8">
        <v>0.0</v>
      </c>
      <c r="AB662" s="8" t="s">
        <v>87</v>
      </c>
      <c r="AC662" s="8" t="s">
        <v>88</v>
      </c>
      <c r="AD662" s="8"/>
      <c r="AE662" s="9" t="str">
        <f t="shared" si="1"/>
        <v>Manual</v>
      </c>
      <c r="AF662" s="9">
        <f t="shared" si="2"/>
        <v>1</v>
      </c>
      <c r="AG662" s="9">
        <f t="shared" si="3"/>
        <v>0</v>
      </c>
      <c r="AH662" s="9">
        <f t="shared" si="4"/>
        <v>0</v>
      </c>
      <c r="AI662" s="7">
        <v>186.0</v>
      </c>
      <c r="AJ662" s="7" t="s">
        <v>1755</v>
      </c>
    </row>
    <row r="663" ht="15.75" customHeight="1">
      <c r="A663" s="7">
        <v>1911.0</v>
      </c>
      <c r="B663" s="7" t="s">
        <v>1756</v>
      </c>
      <c r="C663" s="7" t="s">
        <v>46</v>
      </c>
      <c r="D663" s="7" t="s">
        <v>48</v>
      </c>
      <c r="E663" s="7" t="s">
        <v>80</v>
      </c>
      <c r="F663" s="7">
        <v>1.0</v>
      </c>
      <c r="G663" s="7" t="s">
        <v>90</v>
      </c>
      <c r="H663" s="7" t="s">
        <v>93</v>
      </c>
      <c r="I663" s="7" t="s">
        <v>1757</v>
      </c>
      <c r="J663" s="7" t="s">
        <v>93</v>
      </c>
      <c r="K663" s="7" t="s">
        <v>1758</v>
      </c>
      <c r="L663" s="7" t="s">
        <v>93</v>
      </c>
      <c r="M663" s="7" t="s">
        <v>1759</v>
      </c>
      <c r="N663" s="7" t="s">
        <v>197</v>
      </c>
      <c r="P663" s="7" t="s">
        <v>1760</v>
      </c>
      <c r="Q663" s="7" t="s">
        <v>126</v>
      </c>
      <c r="R663" s="7" t="s">
        <v>85</v>
      </c>
      <c r="S663" s="7" t="s">
        <v>86</v>
      </c>
      <c r="T663" s="7">
        <v>1.0</v>
      </c>
      <c r="U663" s="7">
        <v>2.0</v>
      </c>
      <c r="V663" s="7">
        <v>0.0</v>
      </c>
      <c r="W663" s="8" t="s">
        <v>93</v>
      </c>
      <c r="X663" s="8" t="s">
        <v>1758</v>
      </c>
      <c r="Y663" s="8">
        <v>1.0</v>
      </c>
      <c r="Z663" s="8">
        <v>0.0</v>
      </c>
      <c r="AA663" s="8">
        <v>0.0</v>
      </c>
      <c r="AB663" s="8" t="s">
        <v>87</v>
      </c>
      <c r="AC663" s="8" t="s">
        <v>88</v>
      </c>
      <c r="AD663" s="8"/>
      <c r="AE663" s="9" t="str">
        <f t="shared" si="1"/>
        <v>Manual</v>
      </c>
      <c r="AF663" s="9">
        <f t="shared" si="2"/>
        <v>1</v>
      </c>
      <c r="AG663" s="9">
        <f t="shared" si="3"/>
        <v>0</v>
      </c>
      <c r="AH663" s="9">
        <f t="shared" si="4"/>
        <v>0</v>
      </c>
      <c r="AI663" s="7">
        <v>188.0</v>
      </c>
      <c r="AJ663" s="7" t="s">
        <v>1761</v>
      </c>
    </row>
    <row r="664" ht="15.75" customHeight="1">
      <c r="A664" s="7">
        <v>1912.0</v>
      </c>
      <c r="B664" s="7" t="s">
        <v>1756</v>
      </c>
      <c r="C664" s="7" t="s">
        <v>46</v>
      </c>
      <c r="D664" s="7" t="s">
        <v>48</v>
      </c>
      <c r="E664" s="7" t="s">
        <v>80</v>
      </c>
      <c r="F664" s="7">
        <v>1.0</v>
      </c>
      <c r="G664" s="7" t="s">
        <v>105</v>
      </c>
      <c r="H664" s="7" t="s">
        <v>364</v>
      </c>
      <c r="I664" s="7" t="s">
        <v>1762</v>
      </c>
      <c r="J664" s="7" t="s">
        <v>364</v>
      </c>
      <c r="K664" s="7" t="s">
        <v>1762</v>
      </c>
      <c r="L664" s="7" t="s">
        <v>364</v>
      </c>
      <c r="M664" s="7" t="s">
        <v>1763</v>
      </c>
      <c r="N664" s="7" t="s">
        <v>1764</v>
      </c>
      <c r="P664" s="7" t="s">
        <v>1765</v>
      </c>
      <c r="Q664" s="7" t="s">
        <v>109</v>
      </c>
      <c r="R664" s="7" t="s">
        <v>85</v>
      </c>
      <c r="S664" s="7" t="s">
        <v>86</v>
      </c>
      <c r="T664" s="7">
        <v>1.0</v>
      </c>
      <c r="U664" s="7">
        <v>3.0</v>
      </c>
      <c r="V664" s="7">
        <v>0.0</v>
      </c>
      <c r="W664" s="8" t="s">
        <v>364</v>
      </c>
      <c r="X664" s="8" t="s">
        <v>1762</v>
      </c>
      <c r="Y664" s="8">
        <v>1.0</v>
      </c>
      <c r="Z664" s="8">
        <v>0.0</v>
      </c>
      <c r="AA664" s="8">
        <v>0.0</v>
      </c>
      <c r="AB664" s="8" t="s">
        <v>87</v>
      </c>
      <c r="AC664" s="8" t="s">
        <v>88</v>
      </c>
      <c r="AD664" s="8"/>
      <c r="AE664" s="9" t="str">
        <f t="shared" si="1"/>
        <v>Manual</v>
      </c>
      <c r="AF664" s="9">
        <f t="shared" si="2"/>
        <v>1</v>
      </c>
      <c r="AG664" s="9">
        <f t="shared" si="3"/>
        <v>0</v>
      </c>
      <c r="AH664" s="9">
        <f t="shared" si="4"/>
        <v>0</v>
      </c>
      <c r="AI664" s="7">
        <v>188.0</v>
      </c>
      <c r="AJ664" s="7" t="s">
        <v>1766</v>
      </c>
    </row>
    <row r="665" ht="15.75" customHeight="1">
      <c r="A665" s="7">
        <v>1915.0</v>
      </c>
      <c r="B665" s="7" t="s">
        <v>1756</v>
      </c>
      <c r="C665" s="7" t="s">
        <v>46</v>
      </c>
      <c r="D665" s="7" t="s">
        <v>102</v>
      </c>
      <c r="E665" s="7" t="s">
        <v>80</v>
      </c>
      <c r="F665" s="7">
        <v>1.0</v>
      </c>
      <c r="G665" s="7" t="s">
        <v>90</v>
      </c>
      <c r="H665" s="7" t="s">
        <v>93</v>
      </c>
      <c r="I665" s="7" t="s">
        <v>1767</v>
      </c>
      <c r="J665" s="7" t="s">
        <v>93</v>
      </c>
      <c r="K665" s="7" t="s">
        <v>1767</v>
      </c>
      <c r="L665" s="7" t="s">
        <v>93</v>
      </c>
      <c r="M665" s="7" t="s">
        <v>1768</v>
      </c>
      <c r="N665" s="7" t="s">
        <v>197</v>
      </c>
      <c r="P665" s="7" t="s">
        <v>1769</v>
      </c>
      <c r="Q665" s="7" t="s">
        <v>126</v>
      </c>
      <c r="R665" s="7" t="s">
        <v>85</v>
      </c>
      <c r="S665" s="7" t="s">
        <v>86</v>
      </c>
      <c r="T665" s="7">
        <v>1.0</v>
      </c>
      <c r="U665" s="7">
        <v>1.0</v>
      </c>
      <c r="V665" s="7">
        <v>0.0</v>
      </c>
      <c r="W665" s="8" t="s">
        <v>93</v>
      </c>
      <c r="X665" s="8" t="s">
        <v>1767</v>
      </c>
      <c r="Y665" s="8">
        <v>1.0</v>
      </c>
      <c r="Z665" s="8">
        <v>0.0</v>
      </c>
      <c r="AA665" s="8">
        <v>0.0</v>
      </c>
      <c r="AB665" s="8" t="s">
        <v>87</v>
      </c>
      <c r="AC665" s="8" t="s">
        <v>88</v>
      </c>
      <c r="AD665" s="8"/>
      <c r="AE665" s="9" t="str">
        <f t="shared" si="1"/>
        <v>Manual</v>
      </c>
      <c r="AF665" s="9">
        <f t="shared" si="2"/>
        <v>1</v>
      </c>
      <c r="AG665" s="9">
        <f t="shared" si="3"/>
        <v>0</v>
      </c>
      <c r="AH665" s="9">
        <f t="shared" si="4"/>
        <v>0</v>
      </c>
      <c r="AI665" s="7">
        <v>188.0</v>
      </c>
      <c r="AJ665" s="7" t="s">
        <v>1761</v>
      </c>
    </row>
    <row r="666" ht="15.75" customHeight="1">
      <c r="A666" s="7">
        <v>1916.0</v>
      </c>
      <c r="B666" s="7" t="s">
        <v>1756</v>
      </c>
      <c r="C666" s="7" t="s">
        <v>46</v>
      </c>
      <c r="D666" s="7" t="s">
        <v>102</v>
      </c>
      <c r="E666" s="7" t="s">
        <v>80</v>
      </c>
      <c r="F666" s="7">
        <v>1.0</v>
      </c>
      <c r="G666" s="7" t="s">
        <v>105</v>
      </c>
      <c r="H666" s="7" t="s">
        <v>364</v>
      </c>
      <c r="I666" s="7" t="s">
        <v>1770</v>
      </c>
      <c r="J666" s="7" t="s">
        <v>364</v>
      </c>
      <c r="K666" s="7" t="s">
        <v>1770</v>
      </c>
      <c r="L666" s="7" t="s">
        <v>364</v>
      </c>
      <c r="M666" s="7" t="s">
        <v>1771</v>
      </c>
      <c r="N666" s="7" t="s">
        <v>1772</v>
      </c>
      <c r="P666" s="7" t="s">
        <v>1773</v>
      </c>
      <c r="Q666" s="7" t="s">
        <v>99</v>
      </c>
      <c r="R666" s="7" t="s">
        <v>85</v>
      </c>
      <c r="S666" s="7" t="s">
        <v>86</v>
      </c>
      <c r="T666" s="7">
        <v>1.0</v>
      </c>
      <c r="U666" s="7">
        <v>1.0</v>
      </c>
      <c r="V666" s="7">
        <v>0.0</v>
      </c>
      <c r="W666" s="8" t="s">
        <v>364</v>
      </c>
      <c r="X666" s="8" t="s">
        <v>1770</v>
      </c>
      <c r="Y666" s="8">
        <v>1.0</v>
      </c>
      <c r="Z666" s="8">
        <v>0.0</v>
      </c>
      <c r="AA666" s="8">
        <v>0.0</v>
      </c>
      <c r="AB666" s="8" t="s">
        <v>87</v>
      </c>
      <c r="AC666" s="8" t="s">
        <v>88</v>
      </c>
      <c r="AD666" s="8"/>
      <c r="AE666" s="9" t="str">
        <f t="shared" si="1"/>
        <v>Manual</v>
      </c>
      <c r="AF666" s="9">
        <f t="shared" si="2"/>
        <v>1</v>
      </c>
      <c r="AG666" s="9">
        <f t="shared" si="3"/>
        <v>0</v>
      </c>
      <c r="AH666" s="9">
        <f t="shared" si="4"/>
        <v>0</v>
      </c>
      <c r="AI666" s="7">
        <v>188.0</v>
      </c>
      <c r="AJ666" s="7" t="s">
        <v>1766</v>
      </c>
    </row>
    <row r="667" ht="15.75" customHeight="1">
      <c r="A667" s="7">
        <v>1923.0</v>
      </c>
      <c r="B667" s="7" t="s">
        <v>1774</v>
      </c>
      <c r="C667" s="7" t="s">
        <v>46</v>
      </c>
      <c r="D667" s="7" t="s">
        <v>48</v>
      </c>
      <c r="E667" s="7" t="s">
        <v>80</v>
      </c>
      <c r="F667" s="7">
        <v>1.0</v>
      </c>
      <c r="G667" s="7" t="s">
        <v>90</v>
      </c>
      <c r="H667" s="7" t="s">
        <v>1775</v>
      </c>
      <c r="I667" s="7" t="s">
        <v>1776</v>
      </c>
      <c r="J667" s="7" t="s">
        <v>1776</v>
      </c>
      <c r="K667" s="7" t="s">
        <v>1776</v>
      </c>
      <c r="L667" s="7" t="s">
        <v>1777</v>
      </c>
      <c r="M667" s="7" t="s">
        <v>1777</v>
      </c>
      <c r="N667" s="7" t="s">
        <v>1778</v>
      </c>
      <c r="Q667" s="7" t="s">
        <v>99</v>
      </c>
      <c r="R667" s="7" t="s">
        <v>85</v>
      </c>
      <c r="S667" s="7" t="s">
        <v>1779</v>
      </c>
      <c r="T667" s="7">
        <v>1.0</v>
      </c>
      <c r="U667" s="7">
        <v>0.0</v>
      </c>
      <c r="V667" s="7">
        <v>0.0</v>
      </c>
      <c r="W667" s="8" t="s">
        <v>1776</v>
      </c>
      <c r="X667" s="8" t="s">
        <v>1776</v>
      </c>
      <c r="Y667" s="8"/>
      <c r="Z667" s="8"/>
      <c r="AA667" s="8"/>
      <c r="AB667" s="8" t="s">
        <v>87</v>
      </c>
      <c r="AC667" s="8" t="s">
        <v>88</v>
      </c>
      <c r="AD667" s="8"/>
      <c r="AE667" s="9" t="str">
        <f t="shared" si="1"/>
        <v>Auto</v>
      </c>
      <c r="AF667" s="9">
        <f t="shared" si="2"/>
        <v>1</v>
      </c>
      <c r="AG667" s="9">
        <f t="shared" si="3"/>
        <v>0</v>
      </c>
      <c r="AH667" s="9">
        <f t="shared" si="4"/>
        <v>0</v>
      </c>
      <c r="AI667" s="7">
        <v>192.0</v>
      </c>
      <c r="AJ667" s="7" t="s">
        <v>1780</v>
      </c>
    </row>
    <row r="668" ht="15.75" customHeight="1">
      <c r="A668" s="7">
        <v>1927.0</v>
      </c>
      <c r="B668" s="7" t="s">
        <v>1774</v>
      </c>
      <c r="C668" s="7" t="s">
        <v>46</v>
      </c>
      <c r="D668" s="7" t="s">
        <v>102</v>
      </c>
      <c r="E668" s="7" t="s">
        <v>80</v>
      </c>
      <c r="F668" s="7">
        <v>1.0</v>
      </c>
      <c r="G668" s="7" t="s">
        <v>90</v>
      </c>
      <c r="H668" s="7" t="s">
        <v>1775</v>
      </c>
      <c r="I668" s="7" t="s">
        <v>1776</v>
      </c>
      <c r="J668" s="7" t="s">
        <v>1776</v>
      </c>
      <c r="K668" s="7" t="s">
        <v>1776</v>
      </c>
      <c r="L668" s="7" t="s">
        <v>1777</v>
      </c>
      <c r="M668" s="7" t="s">
        <v>1777</v>
      </c>
      <c r="N668" s="7" t="s">
        <v>1778</v>
      </c>
      <c r="Q668" s="7" t="s">
        <v>99</v>
      </c>
      <c r="R668" s="7" t="s">
        <v>85</v>
      </c>
      <c r="S668" s="7" t="s">
        <v>1779</v>
      </c>
      <c r="T668" s="7">
        <v>1.0</v>
      </c>
      <c r="U668" s="7">
        <v>0.0</v>
      </c>
      <c r="V668" s="7">
        <v>0.0</v>
      </c>
      <c r="W668" s="8" t="s">
        <v>1776</v>
      </c>
      <c r="X668" s="8" t="s">
        <v>1776</v>
      </c>
      <c r="Y668" s="8"/>
      <c r="Z668" s="8"/>
      <c r="AA668" s="8"/>
      <c r="AB668" s="8" t="s">
        <v>87</v>
      </c>
      <c r="AC668" s="8" t="s">
        <v>88</v>
      </c>
      <c r="AD668" s="8"/>
      <c r="AE668" s="9" t="str">
        <f t="shared" si="1"/>
        <v>Auto</v>
      </c>
      <c r="AF668" s="9">
        <f t="shared" si="2"/>
        <v>1</v>
      </c>
      <c r="AG668" s="9">
        <f t="shared" si="3"/>
        <v>0</v>
      </c>
      <c r="AH668" s="9">
        <f t="shared" si="4"/>
        <v>0</v>
      </c>
      <c r="AI668" s="7">
        <v>192.0</v>
      </c>
      <c r="AJ668" s="7" t="s">
        <v>1780</v>
      </c>
    </row>
    <row r="669" ht="15.75" customHeight="1">
      <c r="A669" s="7">
        <v>1969.0</v>
      </c>
      <c r="B669" s="7" t="s">
        <v>1781</v>
      </c>
      <c r="C669" s="7" t="s">
        <v>46</v>
      </c>
      <c r="D669" s="7" t="s">
        <v>48</v>
      </c>
      <c r="E669" s="7" t="s">
        <v>80</v>
      </c>
      <c r="F669" s="7">
        <v>1.0</v>
      </c>
      <c r="G669" s="7" t="s">
        <v>49</v>
      </c>
      <c r="H669" s="7" t="s">
        <v>1782</v>
      </c>
      <c r="I669" s="7" t="s">
        <v>1783</v>
      </c>
      <c r="J669" s="7" t="s">
        <v>1782</v>
      </c>
      <c r="K669" s="7" t="s">
        <v>1783</v>
      </c>
      <c r="L669" s="7" t="s">
        <v>1784</v>
      </c>
      <c r="M669" s="7" t="s">
        <v>1785</v>
      </c>
      <c r="O669" s="7" t="s">
        <v>1782</v>
      </c>
      <c r="P669" s="7" t="s">
        <v>1783</v>
      </c>
      <c r="R669" s="7" t="s">
        <v>85</v>
      </c>
      <c r="S669" s="7" t="s">
        <v>86</v>
      </c>
      <c r="T669" s="7">
        <v>0.0</v>
      </c>
      <c r="U669" s="7">
        <v>2.0</v>
      </c>
      <c r="V669" s="7">
        <v>1.0</v>
      </c>
      <c r="W669" s="8" t="s">
        <v>1782</v>
      </c>
      <c r="X669" s="8" t="s">
        <v>1783</v>
      </c>
      <c r="Y669" s="8">
        <v>1.0</v>
      </c>
      <c r="Z669" s="8">
        <v>0.0</v>
      </c>
      <c r="AA669" s="8">
        <v>0.0</v>
      </c>
      <c r="AB669" s="8" t="s">
        <v>87</v>
      </c>
      <c r="AC669" s="8" t="s">
        <v>88</v>
      </c>
      <c r="AD669" s="8"/>
      <c r="AE669" s="9" t="str">
        <f t="shared" si="1"/>
        <v>Manual</v>
      </c>
      <c r="AF669" s="9">
        <f t="shared" si="2"/>
        <v>1</v>
      </c>
      <c r="AG669" s="9">
        <f t="shared" si="3"/>
        <v>0</v>
      </c>
      <c r="AH669" s="9">
        <f t="shared" si="4"/>
        <v>0</v>
      </c>
      <c r="AI669" s="7">
        <v>200.0</v>
      </c>
      <c r="AJ669" s="7" t="s">
        <v>1786</v>
      </c>
    </row>
    <row r="670" ht="15.75" customHeight="1">
      <c r="A670" s="7">
        <v>1973.0</v>
      </c>
      <c r="B670" s="7" t="s">
        <v>1781</v>
      </c>
      <c r="C670" s="7" t="s">
        <v>46</v>
      </c>
      <c r="D670" s="7" t="s">
        <v>102</v>
      </c>
      <c r="E670" s="7" t="s">
        <v>80</v>
      </c>
      <c r="F670" s="7">
        <v>1.0</v>
      </c>
      <c r="G670" s="7" t="s">
        <v>49</v>
      </c>
      <c r="H670" s="7" t="s">
        <v>1782</v>
      </c>
      <c r="I670" s="7" t="s">
        <v>1783</v>
      </c>
      <c r="J670" s="7" t="s">
        <v>1782</v>
      </c>
      <c r="K670" s="7" t="s">
        <v>1783</v>
      </c>
      <c r="L670" s="7" t="s">
        <v>1784</v>
      </c>
      <c r="M670" s="7" t="s">
        <v>1785</v>
      </c>
      <c r="O670" s="7" t="s">
        <v>1782</v>
      </c>
      <c r="P670" s="7" t="s">
        <v>1783</v>
      </c>
      <c r="R670" s="7" t="s">
        <v>85</v>
      </c>
      <c r="S670" s="7" t="s">
        <v>86</v>
      </c>
      <c r="T670" s="7">
        <v>0.0</v>
      </c>
      <c r="U670" s="7">
        <v>2.0</v>
      </c>
      <c r="V670" s="7">
        <v>1.0</v>
      </c>
      <c r="W670" s="8" t="s">
        <v>1782</v>
      </c>
      <c r="X670" s="8" t="s">
        <v>1783</v>
      </c>
      <c r="Y670" s="8">
        <v>1.0</v>
      </c>
      <c r="Z670" s="8">
        <v>0.0</v>
      </c>
      <c r="AA670" s="8">
        <v>0.0</v>
      </c>
      <c r="AB670" s="8" t="s">
        <v>87</v>
      </c>
      <c r="AC670" s="8" t="s">
        <v>88</v>
      </c>
      <c r="AD670" s="8"/>
      <c r="AE670" s="9" t="str">
        <f t="shared" si="1"/>
        <v>Manual</v>
      </c>
      <c r="AF670" s="9">
        <f t="shared" si="2"/>
        <v>1</v>
      </c>
      <c r="AG670" s="9">
        <f t="shared" si="3"/>
        <v>0</v>
      </c>
      <c r="AH670" s="9">
        <f t="shared" si="4"/>
        <v>0</v>
      </c>
      <c r="AI670" s="7">
        <v>200.0</v>
      </c>
      <c r="AJ670" s="7" t="s">
        <v>1786</v>
      </c>
    </row>
    <row r="671" ht="15.75" customHeight="1">
      <c r="A671" s="7">
        <v>1977.0</v>
      </c>
      <c r="B671" s="7" t="s">
        <v>1781</v>
      </c>
      <c r="C671" s="7" t="s">
        <v>46</v>
      </c>
      <c r="D671" s="7" t="s">
        <v>115</v>
      </c>
      <c r="E671" s="7" t="s">
        <v>80</v>
      </c>
      <c r="F671" s="7">
        <v>1.0</v>
      </c>
      <c r="G671" s="7" t="s">
        <v>49</v>
      </c>
      <c r="H671" s="7" t="s">
        <v>1782</v>
      </c>
      <c r="I671" s="7" t="s">
        <v>1783</v>
      </c>
      <c r="J671" s="7" t="s">
        <v>1782</v>
      </c>
      <c r="K671" s="7" t="s">
        <v>1783</v>
      </c>
      <c r="L671" s="7" t="s">
        <v>1784</v>
      </c>
      <c r="M671" s="7" t="s">
        <v>1785</v>
      </c>
      <c r="O671" s="7" t="s">
        <v>1782</v>
      </c>
      <c r="P671" s="7" t="s">
        <v>1783</v>
      </c>
      <c r="R671" s="7" t="s">
        <v>85</v>
      </c>
      <c r="S671" s="7" t="s">
        <v>86</v>
      </c>
      <c r="T671" s="7">
        <v>0.0</v>
      </c>
      <c r="U671" s="7">
        <v>2.0</v>
      </c>
      <c r="V671" s="7">
        <v>1.0</v>
      </c>
      <c r="W671" s="8" t="s">
        <v>1782</v>
      </c>
      <c r="X671" s="8" t="s">
        <v>1783</v>
      </c>
      <c r="Y671" s="8">
        <v>1.0</v>
      </c>
      <c r="Z671" s="8">
        <v>0.0</v>
      </c>
      <c r="AA671" s="8">
        <v>0.0</v>
      </c>
      <c r="AB671" s="8" t="s">
        <v>87</v>
      </c>
      <c r="AC671" s="8" t="s">
        <v>88</v>
      </c>
      <c r="AD671" s="8"/>
      <c r="AE671" s="9" t="str">
        <f t="shared" si="1"/>
        <v>Manual</v>
      </c>
      <c r="AF671" s="9">
        <f t="shared" si="2"/>
        <v>1</v>
      </c>
      <c r="AG671" s="9">
        <f t="shared" si="3"/>
        <v>0</v>
      </c>
      <c r="AH671" s="9">
        <f t="shared" si="4"/>
        <v>0</v>
      </c>
      <c r="AI671" s="7">
        <v>200.0</v>
      </c>
      <c r="AJ671" s="7" t="s">
        <v>1786</v>
      </c>
    </row>
    <row r="672" ht="15.75" customHeight="1">
      <c r="A672" s="7">
        <v>1985.0</v>
      </c>
      <c r="B672" s="7" t="s">
        <v>1787</v>
      </c>
      <c r="C672" s="7" t="s">
        <v>46</v>
      </c>
      <c r="D672" s="7" t="s">
        <v>102</v>
      </c>
      <c r="E672" s="7" t="s">
        <v>80</v>
      </c>
      <c r="F672" s="7">
        <v>1.0</v>
      </c>
      <c r="G672" s="7" t="s">
        <v>49</v>
      </c>
      <c r="H672" s="7" t="s">
        <v>1788</v>
      </c>
      <c r="I672" s="7" t="s">
        <v>1789</v>
      </c>
      <c r="J672" s="7" t="s">
        <v>1788</v>
      </c>
      <c r="K672" s="7" t="s">
        <v>1789</v>
      </c>
      <c r="L672" s="7" t="s">
        <v>1790</v>
      </c>
      <c r="M672" s="7" t="s">
        <v>1791</v>
      </c>
      <c r="O672" s="7" t="s">
        <v>1788</v>
      </c>
      <c r="P672" s="7" t="s">
        <v>1789</v>
      </c>
      <c r="R672" s="7" t="s">
        <v>85</v>
      </c>
      <c r="S672" s="7" t="s">
        <v>96</v>
      </c>
      <c r="T672" s="7">
        <v>0.0</v>
      </c>
      <c r="U672" s="7">
        <v>1.0</v>
      </c>
      <c r="V672" s="7">
        <v>1.0</v>
      </c>
      <c r="W672" s="8" t="s">
        <v>1788</v>
      </c>
      <c r="X672" s="8" t="s">
        <v>1789</v>
      </c>
      <c r="Y672" s="8">
        <v>1.0</v>
      </c>
      <c r="Z672" s="8">
        <v>0.0</v>
      </c>
      <c r="AA672" s="8">
        <v>0.0</v>
      </c>
      <c r="AB672" s="8" t="s">
        <v>87</v>
      </c>
      <c r="AC672" s="8" t="s">
        <v>88</v>
      </c>
      <c r="AD672" s="8"/>
      <c r="AE672" s="9" t="str">
        <f t="shared" si="1"/>
        <v>Manual</v>
      </c>
      <c r="AF672" s="9">
        <f t="shared" si="2"/>
        <v>1</v>
      </c>
      <c r="AG672" s="9">
        <f t="shared" si="3"/>
        <v>0</v>
      </c>
      <c r="AH672" s="9">
        <f t="shared" si="4"/>
        <v>0</v>
      </c>
      <c r="AI672" s="7">
        <v>202.0</v>
      </c>
      <c r="AJ672" s="7" t="s">
        <v>1792</v>
      </c>
    </row>
    <row r="673" ht="15.75" customHeight="1">
      <c r="A673" s="7">
        <v>1989.0</v>
      </c>
      <c r="B673" s="7" t="s">
        <v>1787</v>
      </c>
      <c r="C673" s="7" t="s">
        <v>46</v>
      </c>
      <c r="D673" s="7" t="s">
        <v>115</v>
      </c>
      <c r="E673" s="7" t="s">
        <v>80</v>
      </c>
      <c r="F673" s="7">
        <v>1.0</v>
      </c>
      <c r="G673" s="7" t="s">
        <v>49</v>
      </c>
      <c r="H673" s="7" t="s">
        <v>1788</v>
      </c>
      <c r="J673" s="7" t="s">
        <v>1788</v>
      </c>
      <c r="L673" s="7" t="s">
        <v>1790</v>
      </c>
      <c r="O673" s="7" t="s">
        <v>1788</v>
      </c>
      <c r="R673" s="7" t="s">
        <v>85</v>
      </c>
      <c r="S673" s="7" t="s">
        <v>96</v>
      </c>
      <c r="T673" s="7">
        <v>0.0</v>
      </c>
      <c r="U673" s="7">
        <v>0.0</v>
      </c>
      <c r="V673" s="7">
        <v>1.0</v>
      </c>
      <c r="W673" s="8" t="s">
        <v>1788</v>
      </c>
      <c r="X673" s="8"/>
      <c r="Y673" s="8"/>
      <c r="Z673" s="8"/>
      <c r="AA673" s="8"/>
      <c r="AB673" s="8" t="s">
        <v>87</v>
      </c>
      <c r="AC673" s="8" t="s">
        <v>88</v>
      </c>
      <c r="AD673" s="8"/>
      <c r="AE673" s="9" t="str">
        <f t="shared" si="1"/>
        <v>Auto</v>
      </c>
      <c r="AF673" s="9">
        <f t="shared" si="2"/>
        <v>0</v>
      </c>
      <c r="AG673" s="9">
        <f t="shared" si="3"/>
        <v>0</v>
      </c>
      <c r="AH673" s="9">
        <f t="shared" si="4"/>
        <v>1</v>
      </c>
      <c r="AI673" s="7">
        <v>202.0</v>
      </c>
      <c r="AJ673" s="7" t="s">
        <v>1792</v>
      </c>
    </row>
    <row r="674" ht="15.75" customHeight="1">
      <c r="A674" s="7">
        <v>1990.0</v>
      </c>
      <c r="B674" s="7" t="s">
        <v>1787</v>
      </c>
      <c r="C674" s="7" t="s">
        <v>46</v>
      </c>
      <c r="D674" s="7" t="s">
        <v>115</v>
      </c>
      <c r="E674" s="7" t="s">
        <v>80</v>
      </c>
      <c r="F674" s="7">
        <v>1.0</v>
      </c>
      <c r="G674" s="7" t="s">
        <v>95</v>
      </c>
      <c r="H674" s="7" t="s">
        <v>166</v>
      </c>
      <c r="J674" s="7" t="s">
        <v>166</v>
      </c>
      <c r="L674" s="7" t="s">
        <v>167</v>
      </c>
      <c r="O674" s="7" t="s">
        <v>166</v>
      </c>
      <c r="R674" s="7" t="s">
        <v>85</v>
      </c>
      <c r="S674" s="7" t="s">
        <v>96</v>
      </c>
      <c r="T674" s="7">
        <v>0.0</v>
      </c>
      <c r="U674" s="7">
        <v>0.0</v>
      </c>
      <c r="V674" s="7">
        <v>1.0</v>
      </c>
      <c r="W674" s="8" t="s">
        <v>166</v>
      </c>
      <c r="X674" s="8"/>
      <c r="Y674" s="8"/>
      <c r="Z674" s="8"/>
      <c r="AA674" s="8"/>
      <c r="AB674" s="8" t="s">
        <v>87</v>
      </c>
      <c r="AC674" s="8" t="s">
        <v>88</v>
      </c>
      <c r="AD674" s="8"/>
      <c r="AE674" s="9" t="str">
        <f t="shared" si="1"/>
        <v>Auto</v>
      </c>
      <c r="AF674" s="9">
        <f t="shared" si="2"/>
        <v>0</v>
      </c>
      <c r="AG674" s="9">
        <f t="shared" si="3"/>
        <v>0</v>
      </c>
      <c r="AH674" s="9">
        <f t="shared" si="4"/>
        <v>1</v>
      </c>
      <c r="AI674" s="7">
        <v>202.0</v>
      </c>
      <c r="AJ674" s="7" t="s">
        <v>1793</v>
      </c>
    </row>
    <row r="675" ht="15.75" customHeight="1">
      <c r="A675" s="7">
        <v>1991.0</v>
      </c>
      <c r="B675" s="7" t="s">
        <v>1787</v>
      </c>
      <c r="C675" s="7" t="s">
        <v>46</v>
      </c>
      <c r="D675" s="7" t="s">
        <v>115</v>
      </c>
      <c r="E675" s="7" t="s">
        <v>80</v>
      </c>
      <c r="F675" s="7">
        <v>1.0</v>
      </c>
      <c r="G675" s="7" t="s">
        <v>90</v>
      </c>
      <c r="H675" s="7" t="s">
        <v>265</v>
      </c>
      <c r="J675" s="7" t="s">
        <v>265</v>
      </c>
      <c r="L675" s="7" t="s">
        <v>324</v>
      </c>
      <c r="O675" s="7" t="s">
        <v>265</v>
      </c>
      <c r="R675" s="7" t="s">
        <v>85</v>
      </c>
      <c r="S675" s="7" t="s">
        <v>96</v>
      </c>
      <c r="T675" s="7">
        <v>0.0</v>
      </c>
      <c r="U675" s="7">
        <v>0.0</v>
      </c>
      <c r="V675" s="7">
        <v>1.0</v>
      </c>
      <c r="W675" s="8" t="s">
        <v>265</v>
      </c>
      <c r="X675" s="8"/>
      <c r="Y675" s="8"/>
      <c r="Z675" s="8"/>
      <c r="AA675" s="8"/>
      <c r="AB675" s="8" t="s">
        <v>87</v>
      </c>
      <c r="AC675" s="8" t="s">
        <v>88</v>
      </c>
      <c r="AD675" s="8"/>
      <c r="AE675" s="9" t="str">
        <f t="shared" si="1"/>
        <v>Auto</v>
      </c>
      <c r="AF675" s="9">
        <f t="shared" si="2"/>
        <v>0</v>
      </c>
      <c r="AG675" s="9">
        <f t="shared" si="3"/>
        <v>0</v>
      </c>
      <c r="AH675" s="9">
        <f t="shared" si="4"/>
        <v>1</v>
      </c>
      <c r="AI675" s="7">
        <v>202.0</v>
      </c>
      <c r="AJ675" s="7" t="s">
        <v>1794</v>
      </c>
    </row>
    <row r="676" ht="15.75" customHeight="1">
      <c r="A676" s="7">
        <v>1992.0</v>
      </c>
      <c r="B676" s="7" t="s">
        <v>1787</v>
      </c>
      <c r="C676" s="7" t="s">
        <v>46</v>
      </c>
      <c r="D676" s="7" t="s">
        <v>115</v>
      </c>
      <c r="E676" s="7" t="s">
        <v>80</v>
      </c>
      <c r="F676" s="7">
        <v>1.0</v>
      </c>
      <c r="G676" s="7" t="s">
        <v>105</v>
      </c>
      <c r="H676" s="7" t="s">
        <v>328</v>
      </c>
      <c r="J676" s="7" t="s">
        <v>328</v>
      </c>
      <c r="L676" s="7" t="s">
        <v>328</v>
      </c>
      <c r="O676" s="7" t="s">
        <v>328</v>
      </c>
      <c r="R676" s="7" t="s">
        <v>85</v>
      </c>
      <c r="S676" s="7" t="s">
        <v>96</v>
      </c>
      <c r="T676" s="7">
        <v>0.0</v>
      </c>
      <c r="U676" s="7">
        <v>0.0</v>
      </c>
      <c r="V676" s="7">
        <v>1.0</v>
      </c>
      <c r="W676" s="8" t="s">
        <v>328</v>
      </c>
      <c r="X676" s="8"/>
      <c r="Y676" s="8"/>
      <c r="Z676" s="8"/>
      <c r="AA676" s="8"/>
      <c r="AB676" s="8" t="s">
        <v>87</v>
      </c>
      <c r="AC676" s="8" t="s">
        <v>88</v>
      </c>
      <c r="AD676" s="8"/>
      <c r="AE676" s="9" t="str">
        <f t="shared" si="1"/>
        <v>Auto</v>
      </c>
      <c r="AF676" s="9">
        <f t="shared" si="2"/>
        <v>0</v>
      </c>
      <c r="AG676" s="9">
        <f t="shared" si="3"/>
        <v>0</v>
      </c>
      <c r="AH676" s="9">
        <f t="shared" si="4"/>
        <v>1</v>
      </c>
      <c r="AI676" s="7">
        <v>202.0</v>
      </c>
      <c r="AJ676" s="7" t="s">
        <v>1795</v>
      </c>
    </row>
    <row r="677" ht="15.75" customHeight="1">
      <c r="A677" s="7">
        <v>1993.0</v>
      </c>
      <c r="B677" s="7" t="s">
        <v>1796</v>
      </c>
      <c r="C677" s="7" t="s">
        <v>46</v>
      </c>
      <c r="D677" s="7" t="s">
        <v>48</v>
      </c>
      <c r="E677" s="7" t="s">
        <v>80</v>
      </c>
      <c r="F677" s="7">
        <v>1.0</v>
      </c>
      <c r="G677" s="7" t="s">
        <v>49</v>
      </c>
      <c r="H677" s="7" t="s">
        <v>1797</v>
      </c>
      <c r="I677" s="7" t="s">
        <v>1798</v>
      </c>
      <c r="J677" s="7" t="s">
        <v>1797</v>
      </c>
      <c r="K677" s="7" t="s">
        <v>1798</v>
      </c>
      <c r="L677" s="7" t="s">
        <v>1799</v>
      </c>
      <c r="M677" s="7" t="s">
        <v>1800</v>
      </c>
      <c r="O677" s="7" t="s">
        <v>1797</v>
      </c>
      <c r="P677" s="7" t="s">
        <v>1798</v>
      </c>
      <c r="R677" s="7" t="s">
        <v>85</v>
      </c>
      <c r="S677" s="7" t="s">
        <v>96</v>
      </c>
      <c r="T677" s="7">
        <v>0.0</v>
      </c>
      <c r="U677" s="7">
        <v>1.0</v>
      </c>
      <c r="V677" s="7">
        <v>1.0</v>
      </c>
      <c r="W677" s="8" t="s">
        <v>1797</v>
      </c>
      <c r="X677" s="8" t="s">
        <v>1798</v>
      </c>
      <c r="Y677" s="8"/>
      <c r="Z677" s="8"/>
      <c r="AA677" s="8"/>
      <c r="AB677" s="8" t="s">
        <v>87</v>
      </c>
      <c r="AC677" s="8" t="s">
        <v>88</v>
      </c>
      <c r="AD677" s="8"/>
      <c r="AE677" s="9" t="str">
        <f t="shared" si="1"/>
        <v>Auto</v>
      </c>
      <c r="AF677" s="9">
        <f t="shared" si="2"/>
        <v>0</v>
      </c>
      <c r="AG677" s="9">
        <f t="shared" si="3"/>
        <v>1</v>
      </c>
      <c r="AH677" s="9">
        <f t="shared" si="4"/>
        <v>1</v>
      </c>
      <c r="AI677" s="7">
        <v>203.0</v>
      </c>
      <c r="AJ677" s="7" t="s">
        <v>1802</v>
      </c>
    </row>
    <row r="678" ht="15.75" customHeight="1">
      <c r="A678" s="7">
        <v>1995.0</v>
      </c>
      <c r="B678" s="7" t="s">
        <v>1796</v>
      </c>
      <c r="C678" s="7" t="s">
        <v>46</v>
      </c>
      <c r="D678" s="7" t="s">
        <v>48</v>
      </c>
      <c r="E678" s="7" t="s">
        <v>80</v>
      </c>
      <c r="F678" s="7">
        <v>1.0</v>
      </c>
      <c r="G678" s="7" t="s">
        <v>90</v>
      </c>
      <c r="H678" s="7" t="s">
        <v>1803</v>
      </c>
      <c r="I678" s="7" t="s">
        <v>1738</v>
      </c>
      <c r="J678" s="7" t="s">
        <v>1738</v>
      </c>
      <c r="K678" s="7" t="s">
        <v>1738</v>
      </c>
      <c r="L678" s="7" t="s">
        <v>1739</v>
      </c>
      <c r="M678" s="7" t="s">
        <v>1739</v>
      </c>
      <c r="N678" s="7" t="s">
        <v>1804</v>
      </c>
      <c r="Q678" s="7" t="s">
        <v>99</v>
      </c>
      <c r="R678" s="7" t="s">
        <v>85</v>
      </c>
      <c r="S678" s="7" t="s">
        <v>1779</v>
      </c>
      <c r="T678" s="7">
        <v>1.0</v>
      </c>
      <c r="U678" s="7">
        <v>0.0</v>
      </c>
      <c r="V678" s="7">
        <v>0.0</v>
      </c>
      <c r="W678" s="8" t="s">
        <v>1738</v>
      </c>
      <c r="X678" s="8" t="s">
        <v>1738</v>
      </c>
      <c r="Y678" s="8"/>
      <c r="Z678" s="8"/>
      <c r="AA678" s="8"/>
      <c r="AB678" s="8" t="s">
        <v>87</v>
      </c>
      <c r="AC678" s="8" t="s">
        <v>88</v>
      </c>
      <c r="AD678" s="8"/>
      <c r="AE678" s="9" t="str">
        <f t="shared" si="1"/>
        <v>Auto</v>
      </c>
      <c r="AF678" s="9">
        <f t="shared" si="2"/>
        <v>1</v>
      </c>
      <c r="AG678" s="9">
        <f t="shared" si="3"/>
        <v>0</v>
      </c>
      <c r="AH678" s="9">
        <f t="shared" si="4"/>
        <v>0</v>
      </c>
      <c r="AI678" s="7">
        <v>203.0</v>
      </c>
      <c r="AJ678" s="7" t="s">
        <v>1805</v>
      </c>
    </row>
    <row r="679" ht="15.75" customHeight="1">
      <c r="A679" s="7">
        <v>1997.0</v>
      </c>
      <c r="B679" s="7" t="s">
        <v>1796</v>
      </c>
      <c r="C679" s="7" t="s">
        <v>46</v>
      </c>
      <c r="D679" s="7" t="s">
        <v>102</v>
      </c>
      <c r="E679" s="7" t="s">
        <v>80</v>
      </c>
      <c r="F679" s="7">
        <v>1.0</v>
      </c>
      <c r="G679" s="7" t="s">
        <v>49</v>
      </c>
      <c r="H679" s="7" t="s">
        <v>1797</v>
      </c>
      <c r="I679" s="7" t="s">
        <v>1806</v>
      </c>
      <c r="J679" s="7" t="s">
        <v>1797</v>
      </c>
      <c r="K679" s="7" t="s">
        <v>1806</v>
      </c>
      <c r="L679" s="7" t="s">
        <v>1799</v>
      </c>
      <c r="M679" s="7" t="s">
        <v>1807</v>
      </c>
      <c r="O679" s="7" t="s">
        <v>1797</v>
      </c>
      <c r="P679" s="7" t="s">
        <v>1806</v>
      </c>
      <c r="R679" s="7" t="s">
        <v>85</v>
      </c>
      <c r="S679" s="7" t="s">
        <v>96</v>
      </c>
      <c r="T679" s="7">
        <v>0.0</v>
      </c>
      <c r="U679" s="7">
        <v>1.0</v>
      </c>
      <c r="V679" s="7">
        <v>1.0</v>
      </c>
      <c r="W679" s="8" t="s">
        <v>1797</v>
      </c>
      <c r="X679" s="8" t="s">
        <v>1806</v>
      </c>
      <c r="Y679" s="8">
        <v>1.0</v>
      </c>
      <c r="Z679" s="8">
        <v>0.0</v>
      </c>
      <c r="AA679" s="8">
        <v>0.0</v>
      </c>
      <c r="AB679" s="8" t="s">
        <v>87</v>
      </c>
      <c r="AC679" s="8" t="s">
        <v>88</v>
      </c>
      <c r="AD679" s="8"/>
      <c r="AE679" s="9" t="str">
        <f t="shared" si="1"/>
        <v>Manual</v>
      </c>
      <c r="AF679" s="9">
        <f t="shared" si="2"/>
        <v>1</v>
      </c>
      <c r="AG679" s="9">
        <f t="shared" si="3"/>
        <v>0</v>
      </c>
      <c r="AH679" s="9">
        <f t="shared" si="4"/>
        <v>0</v>
      </c>
      <c r="AI679" s="7">
        <v>203.0</v>
      </c>
      <c r="AJ679" s="7" t="s">
        <v>1802</v>
      </c>
    </row>
    <row r="680" ht="15.75" customHeight="1">
      <c r="A680" s="7">
        <v>1999.0</v>
      </c>
      <c r="B680" s="7" t="s">
        <v>1796</v>
      </c>
      <c r="C680" s="7" t="s">
        <v>46</v>
      </c>
      <c r="D680" s="7" t="s">
        <v>102</v>
      </c>
      <c r="E680" s="7" t="s">
        <v>80</v>
      </c>
      <c r="F680" s="7">
        <v>1.0</v>
      </c>
      <c r="G680" s="7" t="s">
        <v>90</v>
      </c>
      <c r="H680" s="7" t="s">
        <v>1803</v>
      </c>
      <c r="I680" s="7" t="s">
        <v>1738</v>
      </c>
      <c r="J680" s="7" t="s">
        <v>1738</v>
      </c>
      <c r="K680" s="7" t="s">
        <v>1738</v>
      </c>
      <c r="L680" s="7" t="s">
        <v>1739</v>
      </c>
      <c r="M680" s="7" t="s">
        <v>1739</v>
      </c>
      <c r="N680" s="7" t="s">
        <v>1804</v>
      </c>
      <c r="Q680" s="7" t="s">
        <v>99</v>
      </c>
      <c r="R680" s="7" t="s">
        <v>85</v>
      </c>
      <c r="S680" s="7" t="s">
        <v>1779</v>
      </c>
      <c r="T680" s="7">
        <v>1.0</v>
      </c>
      <c r="U680" s="7">
        <v>0.0</v>
      </c>
      <c r="V680" s="7">
        <v>0.0</v>
      </c>
      <c r="W680" s="8" t="s">
        <v>1738</v>
      </c>
      <c r="X680" s="8" t="s">
        <v>1738</v>
      </c>
      <c r="Y680" s="8"/>
      <c r="Z680" s="8"/>
      <c r="AA680" s="8"/>
      <c r="AB680" s="8" t="s">
        <v>87</v>
      </c>
      <c r="AC680" s="8" t="s">
        <v>88</v>
      </c>
      <c r="AD680" s="8"/>
      <c r="AE680" s="9" t="str">
        <f t="shared" si="1"/>
        <v>Auto</v>
      </c>
      <c r="AF680" s="9">
        <f t="shared" si="2"/>
        <v>1</v>
      </c>
      <c r="AG680" s="9">
        <f t="shared" si="3"/>
        <v>0</v>
      </c>
      <c r="AH680" s="9">
        <f t="shared" si="4"/>
        <v>0</v>
      </c>
      <c r="AI680" s="7">
        <v>203.0</v>
      </c>
      <c r="AJ680" s="7" t="s">
        <v>1805</v>
      </c>
    </row>
    <row r="681" ht="15.75" customHeight="1">
      <c r="A681" s="7">
        <v>2001.0</v>
      </c>
      <c r="B681" s="7" t="s">
        <v>1796</v>
      </c>
      <c r="C681" s="7" t="s">
        <v>46</v>
      </c>
      <c r="D681" s="7" t="s">
        <v>115</v>
      </c>
      <c r="E681" s="7" t="s">
        <v>80</v>
      </c>
      <c r="F681" s="7">
        <v>1.0</v>
      </c>
      <c r="G681" s="7" t="s">
        <v>49</v>
      </c>
      <c r="H681" s="7" t="s">
        <v>1797</v>
      </c>
      <c r="J681" s="7" t="s">
        <v>1797</v>
      </c>
      <c r="L681" s="7" t="s">
        <v>1799</v>
      </c>
      <c r="O681" s="7" t="s">
        <v>1797</v>
      </c>
      <c r="R681" s="7" t="s">
        <v>85</v>
      </c>
      <c r="S681" s="7" t="s">
        <v>96</v>
      </c>
      <c r="T681" s="7">
        <v>0.0</v>
      </c>
      <c r="U681" s="7">
        <v>0.0</v>
      </c>
      <c r="V681" s="7">
        <v>1.0</v>
      </c>
      <c r="W681" s="8" t="s">
        <v>1797</v>
      </c>
      <c r="X681" s="8"/>
      <c r="Y681" s="8"/>
      <c r="Z681" s="8"/>
      <c r="AA681" s="8"/>
      <c r="AB681" s="8" t="s">
        <v>87</v>
      </c>
      <c r="AC681" s="8" t="s">
        <v>88</v>
      </c>
      <c r="AD681" s="8"/>
      <c r="AE681" s="9" t="str">
        <f t="shared" si="1"/>
        <v>Auto</v>
      </c>
      <c r="AF681" s="9">
        <f t="shared" si="2"/>
        <v>0</v>
      </c>
      <c r="AG681" s="9">
        <f t="shared" si="3"/>
        <v>0</v>
      </c>
      <c r="AH681" s="9">
        <f t="shared" si="4"/>
        <v>1</v>
      </c>
      <c r="AI681" s="7">
        <v>203.0</v>
      </c>
      <c r="AJ681" s="7" t="s">
        <v>1802</v>
      </c>
    </row>
    <row r="682" ht="15.75" customHeight="1">
      <c r="A682" s="7">
        <v>2002.0</v>
      </c>
      <c r="B682" s="7" t="s">
        <v>1796</v>
      </c>
      <c r="C682" s="7" t="s">
        <v>46</v>
      </c>
      <c r="D682" s="7" t="s">
        <v>115</v>
      </c>
      <c r="E682" s="7" t="s">
        <v>80</v>
      </c>
      <c r="F682" s="7">
        <v>1.0</v>
      </c>
      <c r="G682" s="7" t="s">
        <v>95</v>
      </c>
      <c r="H682" s="7" t="s">
        <v>1808</v>
      </c>
      <c r="J682" s="7" t="s">
        <v>1808</v>
      </c>
      <c r="L682" s="7" t="s">
        <v>1809</v>
      </c>
      <c r="O682" s="7" t="s">
        <v>1808</v>
      </c>
      <c r="R682" s="7" t="s">
        <v>85</v>
      </c>
      <c r="S682" s="7" t="s">
        <v>96</v>
      </c>
      <c r="T682" s="7">
        <v>0.0</v>
      </c>
      <c r="U682" s="7">
        <v>0.0</v>
      </c>
      <c r="V682" s="7">
        <v>1.0</v>
      </c>
      <c r="W682" s="8" t="s">
        <v>1808</v>
      </c>
      <c r="X682" s="8"/>
      <c r="Y682" s="8"/>
      <c r="Z682" s="8"/>
      <c r="AA682" s="8"/>
      <c r="AB682" s="8" t="s">
        <v>87</v>
      </c>
      <c r="AC682" s="8" t="s">
        <v>88</v>
      </c>
      <c r="AD682" s="8"/>
      <c r="AE682" s="9" t="str">
        <f t="shared" si="1"/>
        <v>Auto</v>
      </c>
      <c r="AF682" s="9">
        <f t="shared" si="2"/>
        <v>0</v>
      </c>
      <c r="AG682" s="9">
        <f t="shared" si="3"/>
        <v>0</v>
      </c>
      <c r="AH682" s="9">
        <f t="shared" si="4"/>
        <v>1</v>
      </c>
      <c r="AI682" s="7">
        <v>203.0</v>
      </c>
      <c r="AJ682" s="7" t="s">
        <v>1810</v>
      </c>
    </row>
    <row r="683" ht="15.75" customHeight="1">
      <c r="A683" s="7">
        <v>2003.0</v>
      </c>
      <c r="B683" s="7" t="s">
        <v>1796</v>
      </c>
      <c r="C683" s="7" t="s">
        <v>46</v>
      </c>
      <c r="D683" s="7" t="s">
        <v>115</v>
      </c>
      <c r="E683" s="7" t="s">
        <v>80</v>
      </c>
      <c r="F683" s="7">
        <v>1.0</v>
      </c>
      <c r="G683" s="7" t="s">
        <v>90</v>
      </c>
      <c r="H683" s="7" t="s">
        <v>1803</v>
      </c>
      <c r="J683" s="7" t="s">
        <v>1738</v>
      </c>
      <c r="L683" s="7" t="s">
        <v>1739</v>
      </c>
      <c r="O683" s="7" t="s">
        <v>1738</v>
      </c>
      <c r="R683" s="7" t="s">
        <v>85</v>
      </c>
      <c r="S683" s="7" t="s">
        <v>1811</v>
      </c>
      <c r="T683" s="7">
        <v>0.0</v>
      </c>
      <c r="U683" s="7">
        <v>0.0</v>
      </c>
      <c r="V683" s="7">
        <v>1.0</v>
      </c>
      <c r="W683" s="8" t="s">
        <v>1738</v>
      </c>
      <c r="X683" s="8"/>
      <c r="Y683" s="8"/>
      <c r="Z683" s="8"/>
      <c r="AA683" s="8"/>
      <c r="AB683" s="8" t="s">
        <v>87</v>
      </c>
      <c r="AC683" s="8" t="s">
        <v>88</v>
      </c>
      <c r="AD683" s="8"/>
      <c r="AE683" s="9" t="str">
        <f t="shared" si="1"/>
        <v>Auto</v>
      </c>
      <c r="AF683" s="9">
        <f t="shared" si="2"/>
        <v>0</v>
      </c>
      <c r="AG683" s="9">
        <f t="shared" si="3"/>
        <v>0</v>
      </c>
      <c r="AH683" s="9">
        <f t="shared" si="4"/>
        <v>1</v>
      </c>
      <c r="AI683" s="7">
        <v>203.0</v>
      </c>
      <c r="AJ683" s="7" t="s">
        <v>1805</v>
      </c>
    </row>
    <row r="684" ht="15.75" customHeight="1">
      <c r="A684" s="7">
        <v>2004.0</v>
      </c>
      <c r="B684" s="7" t="s">
        <v>1796</v>
      </c>
      <c r="C684" s="7" t="s">
        <v>46</v>
      </c>
      <c r="D684" s="7" t="s">
        <v>115</v>
      </c>
      <c r="E684" s="7" t="s">
        <v>80</v>
      </c>
      <c r="F684" s="7">
        <v>1.0</v>
      </c>
      <c r="G684" s="7" t="s">
        <v>105</v>
      </c>
      <c r="H684" s="7" t="s">
        <v>177</v>
      </c>
      <c r="J684" s="7" t="s">
        <v>177</v>
      </c>
      <c r="L684" s="7" t="s">
        <v>177</v>
      </c>
      <c r="O684" s="7" t="s">
        <v>177</v>
      </c>
      <c r="R684" s="7" t="s">
        <v>85</v>
      </c>
      <c r="S684" s="7" t="s">
        <v>96</v>
      </c>
      <c r="T684" s="7">
        <v>0.0</v>
      </c>
      <c r="U684" s="7">
        <v>0.0</v>
      </c>
      <c r="V684" s="7">
        <v>1.0</v>
      </c>
      <c r="W684" s="8" t="s">
        <v>177</v>
      </c>
      <c r="X684" s="8"/>
      <c r="Y684" s="8"/>
      <c r="Z684" s="8"/>
      <c r="AA684" s="8"/>
      <c r="AB684" s="8" t="s">
        <v>87</v>
      </c>
      <c r="AC684" s="8" t="s">
        <v>88</v>
      </c>
      <c r="AD684" s="8"/>
      <c r="AE684" s="9" t="str">
        <f t="shared" si="1"/>
        <v>Auto</v>
      </c>
      <c r="AF684" s="9">
        <f t="shared" si="2"/>
        <v>0</v>
      </c>
      <c r="AG684" s="9">
        <f t="shared" si="3"/>
        <v>0</v>
      </c>
      <c r="AH684" s="9">
        <f t="shared" si="4"/>
        <v>1</v>
      </c>
      <c r="AI684" s="7">
        <v>203.0</v>
      </c>
      <c r="AJ684" s="7" t="s">
        <v>1812</v>
      </c>
    </row>
    <row r="685" ht="15.75" customHeight="1">
      <c r="A685" s="7">
        <v>2005.0</v>
      </c>
      <c r="B685" s="7" t="s">
        <v>1813</v>
      </c>
      <c r="C685" s="7" t="s">
        <v>46</v>
      </c>
      <c r="D685" s="7" t="s">
        <v>48</v>
      </c>
      <c r="E685" s="7" t="s">
        <v>80</v>
      </c>
      <c r="F685" s="7">
        <v>1.0</v>
      </c>
      <c r="G685" s="7" t="s">
        <v>49</v>
      </c>
      <c r="H685" s="7" t="s">
        <v>1814</v>
      </c>
      <c r="I685" s="7" t="s">
        <v>1815</v>
      </c>
      <c r="J685" s="7" t="s">
        <v>1814</v>
      </c>
      <c r="K685" s="7" t="s">
        <v>1815</v>
      </c>
      <c r="L685" s="7" t="s">
        <v>1816</v>
      </c>
      <c r="M685" s="7" t="s">
        <v>1817</v>
      </c>
      <c r="N685" s="7" t="s">
        <v>1818</v>
      </c>
      <c r="O685" s="7" t="s">
        <v>1819</v>
      </c>
      <c r="P685" s="7" t="s">
        <v>1820</v>
      </c>
      <c r="Q685" s="7" t="s">
        <v>99</v>
      </c>
      <c r="R685" s="7" t="s">
        <v>85</v>
      </c>
      <c r="S685" s="7" t="s">
        <v>86</v>
      </c>
      <c r="T685" s="7">
        <v>1.0</v>
      </c>
      <c r="U685" s="7">
        <v>2.0</v>
      </c>
      <c r="V685" s="7">
        <v>1.0</v>
      </c>
      <c r="W685" s="8" t="s">
        <v>1814</v>
      </c>
      <c r="X685" s="8" t="s">
        <v>1815</v>
      </c>
      <c r="Y685" s="8">
        <v>1.0</v>
      </c>
      <c r="Z685" s="8">
        <v>0.0</v>
      </c>
      <c r="AA685" s="8">
        <v>0.0</v>
      </c>
      <c r="AB685" s="8" t="s">
        <v>87</v>
      </c>
      <c r="AC685" s="8" t="s">
        <v>88</v>
      </c>
      <c r="AD685" s="8"/>
      <c r="AE685" s="9" t="str">
        <f t="shared" si="1"/>
        <v>Manual</v>
      </c>
      <c r="AF685" s="9">
        <f t="shared" si="2"/>
        <v>1</v>
      </c>
      <c r="AG685" s="9">
        <f t="shared" si="3"/>
        <v>0</v>
      </c>
      <c r="AH685" s="9">
        <f t="shared" si="4"/>
        <v>0</v>
      </c>
      <c r="AI685" s="7">
        <v>204.0</v>
      </c>
      <c r="AJ685" s="7" t="s">
        <v>1821</v>
      </c>
    </row>
    <row r="686" ht="15.75" customHeight="1">
      <c r="A686" s="7">
        <v>2009.0</v>
      </c>
      <c r="B686" s="7" t="s">
        <v>1813</v>
      </c>
      <c r="C686" s="7" t="s">
        <v>46</v>
      </c>
      <c r="D686" s="7" t="s">
        <v>102</v>
      </c>
      <c r="E686" s="7" t="s">
        <v>80</v>
      </c>
      <c r="F686" s="7">
        <v>1.0</v>
      </c>
      <c r="G686" s="7" t="s">
        <v>49</v>
      </c>
      <c r="H686" s="7" t="s">
        <v>1814</v>
      </c>
      <c r="I686" s="7" t="s">
        <v>1815</v>
      </c>
      <c r="J686" s="7" t="s">
        <v>1814</v>
      </c>
      <c r="K686" s="7" t="s">
        <v>1815</v>
      </c>
      <c r="L686" s="7" t="s">
        <v>1816</v>
      </c>
      <c r="M686" s="7" t="s">
        <v>1817</v>
      </c>
      <c r="N686" s="7" t="s">
        <v>1818</v>
      </c>
      <c r="O686" s="7" t="s">
        <v>1819</v>
      </c>
      <c r="P686" s="7" t="s">
        <v>1820</v>
      </c>
      <c r="Q686" s="7" t="s">
        <v>99</v>
      </c>
      <c r="R686" s="7" t="s">
        <v>85</v>
      </c>
      <c r="S686" s="7" t="s">
        <v>86</v>
      </c>
      <c r="T686" s="7">
        <v>1.0</v>
      </c>
      <c r="U686" s="7">
        <v>2.0</v>
      </c>
      <c r="V686" s="7">
        <v>1.0</v>
      </c>
      <c r="W686" s="8" t="s">
        <v>1814</v>
      </c>
      <c r="X686" s="8" t="s">
        <v>1815</v>
      </c>
      <c r="Y686" s="8">
        <v>1.0</v>
      </c>
      <c r="Z686" s="8">
        <v>0.0</v>
      </c>
      <c r="AA686" s="8">
        <v>0.0</v>
      </c>
      <c r="AB686" s="8" t="s">
        <v>87</v>
      </c>
      <c r="AC686" s="8" t="s">
        <v>88</v>
      </c>
      <c r="AD686" s="8"/>
      <c r="AE686" s="9" t="str">
        <f t="shared" si="1"/>
        <v>Manual</v>
      </c>
      <c r="AF686" s="9">
        <f t="shared" si="2"/>
        <v>1</v>
      </c>
      <c r="AG686" s="9">
        <f t="shared" si="3"/>
        <v>0</v>
      </c>
      <c r="AH686" s="9">
        <f t="shared" si="4"/>
        <v>0</v>
      </c>
      <c r="AI686" s="7">
        <v>204.0</v>
      </c>
      <c r="AJ686" s="7" t="s">
        <v>1821</v>
      </c>
    </row>
    <row r="687" ht="15.75" customHeight="1">
      <c r="A687" s="7">
        <v>2011.0</v>
      </c>
      <c r="B687" s="7" t="s">
        <v>1813</v>
      </c>
      <c r="C687" s="7" t="s">
        <v>46</v>
      </c>
      <c r="D687" s="7" t="s">
        <v>102</v>
      </c>
      <c r="E687" s="7" t="s">
        <v>80</v>
      </c>
      <c r="F687" s="7">
        <v>1.0</v>
      </c>
      <c r="G687" s="7" t="s">
        <v>90</v>
      </c>
      <c r="H687" s="7" t="s">
        <v>265</v>
      </c>
      <c r="I687" s="7" t="s">
        <v>1822</v>
      </c>
      <c r="J687" s="7" t="s">
        <v>265</v>
      </c>
      <c r="K687" s="7" t="s">
        <v>1822</v>
      </c>
      <c r="L687" s="7" t="s">
        <v>324</v>
      </c>
      <c r="M687" s="7" t="s">
        <v>1823</v>
      </c>
      <c r="N687" s="7" t="s">
        <v>267</v>
      </c>
      <c r="P687" s="7" t="s">
        <v>1824</v>
      </c>
      <c r="Q687" s="7" t="s">
        <v>126</v>
      </c>
      <c r="R687" s="7" t="s">
        <v>85</v>
      </c>
      <c r="S687" s="7" t="s">
        <v>86</v>
      </c>
      <c r="T687" s="7">
        <v>1.0</v>
      </c>
      <c r="U687" s="7">
        <v>1.0</v>
      </c>
      <c r="V687" s="7">
        <v>0.0</v>
      </c>
      <c r="W687" s="8" t="s">
        <v>265</v>
      </c>
      <c r="X687" s="8" t="s">
        <v>1822</v>
      </c>
      <c r="Y687" s="8">
        <v>1.0</v>
      </c>
      <c r="Z687" s="8">
        <v>0.0</v>
      </c>
      <c r="AA687" s="8">
        <v>0.0</v>
      </c>
      <c r="AB687" s="8" t="s">
        <v>87</v>
      </c>
      <c r="AC687" s="8" t="s">
        <v>88</v>
      </c>
      <c r="AD687" s="8"/>
      <c r="AE687" s="9" t="str">
        <f t="shared" si="1"/>
        <v>Manual</v>
      </c>
      <c r="AF687" s="9">
        <f t="shared" si="2"/>
        <v>1</v>
      </c>
      <c r="AG687" s="9">
        <f t="shared" si="3"/>
        <v>0</v>
      </c>
      <c r="AH687" s="9">
        <f t="shared" si="4"/>
        <v>0</v>
      </c>
      <c r="AI687" s="7">
        <v>204.0</v>
      </c>
      <c r="AJ687" s="7" t="s">
        <v>1825</v>
      </c>
    </row>
    <row r="688" ht="15.75" customHeight="1">
      <c r="A688" s="7">
        <v>2012.0</v>
      </c>
      <c r="B688" s="7" t="s">
        <v>1813</v>
      </c>
      <c r="C688" s="7" t="s">
        <v>46</v>
      </c>
      <c r="D688" s="7" t="s">
        <v>102</v>
      </c>
      <c r="E688" s="7" t="s">
        <v>80</v>
      </c>
      <c r="F688" s="7">
        <v>1.0</v>
      </c>
      <c r="G688" s="7" t="s">
        <v>105</v>
      </c>
      <c r="H688" s="7" t="s">
        <v>328</v>
      </c>
      <c r="I688" s="7" t="s">
        <v>1826</v>
      </c>
      <c r="J688" s="7" t="s">
        <v>328</v>
      </c>
      <c r="K688" s="7" t="s">
        <v>1826</v>
      </c>
      <c r="L688" s="7" t="s">
        <v>328</v>
      </c>
      <c r="M688" s="7" t="s">
        <v>1827</v>
      </c>
      <c r="N688" s="7" t="s">
        <v>1218</v>
      </c>
      <c r="P688" s="7" t="s">
        <v>1828</v>
      </c>
      <c r="Q688" s="7" t="s">
        <v>99</v>
      </c>
      <c r="R688" s="7" t="s">
        <v>85</v>
      </c>
      <c r="S688" s="7" t="s">
        <v>86</v>
      </c>
      <c r="T688" s="7">
        <v>1.0</v>
      </c>
      <c r="U688" s="7">
        <v>1.0</v>
      </c>
      <c r="V688" s="7">
        <v>0.0</v>
      </c>
      <c r="W688" s="8" t="s">
        <v>328</v>
      </c>
      <c r="X688" s="8" t="s">
        <v>1826</v>
      </c>
      <c r="Y688" s="8">
        <v>1.0</v>
      </c>
      <c r="Z688" s="8">
        <v>0.0</v>
      </c>
      <c r="AA688" s="8">
        <v>0.0</v>
      </c>
      <c r="AB688" s="8" t="s">
        <v>87</v>
      </c>
      <c r="AC688" s="8" t="s">
        <v>88</v>
      </c>
      <c r="AD688" s="8"/>
      <c r="AE688" s="9" t="str">
        <f t="shared" si="1"/>
        <v>Manual</v>
      </c>
      <c r="AF688" s="9">
        <f t="shared" si="2"/>
        <v>1</v>
      </c>
      <c r="AG688" s="9">
        <f t="shared" si="3"/>
        <v>0</v>
      </c>
      <c r="AH688" s="9">
        <f t="shared" si="4"/>
        <v>0</v>
      </c>
      <c r="AI688" s="7">
        <v>204.0</v>
      </c>
      <c r="AJ688" s="7" t="s">
        <v>1829</v>
      </c>
    </row>
    <row r="689" ht="15.75" customHeight="1">
      <c r="A689" s="7">
        <v>2013.0</v>
      </c>
      <c r="B689" s="7" t="s">
        <v>1813</v>
      </c>
      <c r="C689" s="7" t="s">
        <v>46</v>
      </c>
      <c r="D689" s="7" t="s">
        <v>115</v>
      </c>
      <c r="E689" s="7" t="s">
        <v>80</v>
      </c>
      <c r="F689" s="7">
        <v>1.0</v>
      </c>
      <c r="G689" s="7" t="s">
        <v>49</v>
      </c>
      <c r="H689" s="7" t="s">
        <v>1814</v>
      </c>
      <c r="I689" s="7" t="s">
        <v>1830</v>
      </c>
      <c r="J689" s="7" t="s">
        <v>1814</v>
      </c>
      <c r="K689" s="7" t="s">
        <v>1830</v>
      </c>
      <c r="L689" s="7" t="s">
        <v>1816</v>
      </c>
      <c r="M689" s="7" t="s">
        <v>1831</v>
      </c>
      <c r="O689" s="7" t="s">
        <v>1814</v>
      </c>
      <c r="P689" s="7" t="s">
        <v>1830</v>
      </c>
      <c r="R689" s="7" t="s">
        <v>85</v>
      </c>
      <c r="S689" s="7" t="s">
        <v>86</v>
      </c>
      <c r="T689" s="7">
        <v>0.0</v>
      </c>
      <c r="U689" s="7">
        <v>2.0</v>
      </c>
      <c r="V689" s="7">
        <v>2.0</v>
      </c>
      <c r="W689" s="8" t="s">
        <v>1814</v>
      </c>
      <c r="X689" s="8" t="s">
        <v>1830</v>
      </c>
      <c r="Y689" s="8">
        <v>2.0</v>
      </c>
      <c r="Z689" s="8">
        <v>1.0</v>
      </c>
      <c r="AA689" s="8">
        <v>0.0</v>
      </c>
      <c r="AB689" s="8" t="s">
        <v>87</v>
      </c>
      <c r="AC689" s="8" t="s">
        <v>88</v>
      </c>
      <c r="AD689" s="8"/>
      <c r="AE689" s="9" t="str">
        <f t="shared" si="1"/>
        <v>Manual</v>
      </c>
      <c r="AF689" s="9">
        <f t="shared" si="2"/>
        <v>2</v>
      </c>
      <c r="AG689" s="9">
        <f t="shared" si="3"/>
        <v>1</v>
      </c>
      <c r="AH689" s="9">
        <f t="shared" si="4"/>
        <v>0</v>
      </c>
      <c r="AI689" s="7">
        <v>204.0</v>
      </c>
      <c r="AJ689" s="7" t="s">
        <v>1821</v>
      </c>
    </row>
    <row r="690" ht="15.75" customHeight="1">
      <c r="A690" s="7">
        <v>2014.0</v>
      </c>
      <c r="B690" s="7" t="s">
        <v>1813</v>
      </c>
      <c r="C690" s="7" t="s">
        <v>46</v>
      </c>
      <c r="D690" s="7" t="s">
        <v>115</v>
      </c>
      <c r="E690" s="7" t="s">
        <v>80</v>
      </c>
      <c r="F690" s="7">
        <v>1.0</v>
      </c>
      <c r="G690" s="7" t="s">
        <v>95</v>
      </c>
      <c r="H690" s="7" t="s">
        <v>1808</v>
      </c>
      <c r="I690" s="7" t="s">
        <v>1832</v>
      </c>
      <c r="J690" s="7" t="s">
        <v>1808</v>
      </c>
      <c r="K690" s="7" t="s">
        <v>1832</v>
      </c>
      <c r="L690" s="7" t="s">
        <v>1809</v>
      </c>
      <c r="M690" s="7" t="s">
        <v>1833</v>
      </c>
      <c r="O690" s="7" t="s">
        <v>1808</v>
      </c>
      <c r="P690" s="7" t="s">
        <v>1832</v>
      </c>
      <c r="R690" s="7" t="s">
        <v>85</v>
      </c>
      <c r="S690" s="7" t="s">
        <v>96</v>
      </c>
      <c r="T690" s="7">
        <v>0.0</v>
      </c>
      <c r="U690" s="7">
        <v>1.0</v>
      </c>
      <c r="V690" s="7">
        <v>1.0</v>
      </c>
      <c r="W690" s="8" t="s">
        <v>1808</v>
      </c>
      <c r="X690" s="8" t="s">
        <v>1832</v>
      </c>
      <c r="Y690" s="8">
        <v>1.0</v>
      </c>
      <c r="Z690" s="8">
        <v>0.0</v>
      </c>
      <c r="AA690" s="8">
        <v>0.0</v>
      </c>
      <c r="AB690" s="8" t="s">
        <v>87</v>
      </c>
      <c r="AC690" s="8" t="s">
        <v>88</v>
      </c>
      <c r="AD690" s="8"/>
      <c r="AE690" s="9" t="str">
        <f t="shared" si="1"/>
        <v>Manual</v>
      </c>
      <c r="AF690" s="9">
        <f t="shared" si="2"/>
        <v>1</v>
      </c>
      <c r="AG690" s="9">
        <f t="shared" si="3"/>
        <v>0</v>
      </c>
      <c r="AH690" s="9">
        <f t="shared" si="4"/>
        <v>0</v>
      </c>
      <c r="AI690" s="7">
        <v>204.0</v>
      </c>
      <c r="AJ690" s="7" t="s">
        <v>1834</v>
      </c>
    </row>
    <row r="691" ht="15.75" customHeight="1">
      <c r="A691" s="7">
        <v>2015.0</v>
      </c>
      <c r="B691" s="7" t="s">
        <v>1813</v>
      </c>
      <c r="C691" s="7" t="s">
        <v>46</v>
      </c>
      <c r="D691" s="7" t="s">
        <v>115</v>
      </c>
      <c r="E691" s="7" t="s">
        <v>80</v>
      </c>
      <c r="F691" s="7">
        <v>1.0</v>
      </c>
      <c r="G691" s="7" t="s">
        <v>90</v>
      </c>
      <c r="H691" s="7" t="s">
        <v>265</v>
      </c>
      <c r="I691" s="7" t="s">
        <v>1202</v>
      </c>
      <c r="J691" s="7" t="s">
        <v>265</v>
      </c>
      <c r="K691" s="7" t="s">
        <v>1202</v>
      </c>
      <c r="L691" s="7" t="s">
        <v>324</v>
      </c>
      <c r="M691" s="7" t="s">
        <v>1203</v>
      </c>
      <c r="N691" s="7" t="s">
        <v>267</v>
      </c>
      <c r="P691" s="7" t="s">
        <v>326</v>
      </c>
      <c r="Q691" s="7" t="s">
        <v>126</v>
      </c>
      <c r="R691" s="7" t="s">
        <v>85</v>
      </c>
      <c r="S691" s="7" t="s">
        <v>86</v>
      </c>
      <c r="T691" s="7">
        <v>1.0</v>
      </c>
      <c r="U691" s="7">
        <v>1.0</v>
      </c>
      <c r="V691" s="7">
        <v>0.0</v>
      </c>
      <c r="W691" s="8" t="s">
        <v>265</v>
      </c>
      <c r="X691" s="8" t="s">
        <v>1202</v>
      </c>
      <c r="Y691" s="8">
        <v>1.0</v>
      </c>
      <c r="Z691" s="8">
        <v>0.0</v>
      </c>
      <c r="AA691" s="8">
        <v>0.0</v>
      </c>
      <c r="AB691" s="8" t="s">
        <v>87</v>
      </c>
      <c r="AC691" s="8" t="s">
        <v>88</v>
      </c>
      <c r="AD691" s="8"/>
      <c r="AE691" s="9" t="str">
        <f t="shared" si="1"/>
        <v>Manual</v>
      </c>
      <c r="AF691" s="9">
        <f t="shared" si="2"/>
        <v>1</v>
      </c>
      <c r="AG691" s="9">
        <f t="shared" si="3"/>
        <v>0</v>
      </c>
      <c r="AH691" s="9">
        <f t="shared" si="4"/>
        <v>0</v>
      </c>
      <c r="AI691" s="7">
        <v>204.0</v>
      </c>
      <c r="AJ691" s="7" t="s">
        <v>1825</v>
      </c>
    </row>
    <row r="692" ht="15.75" customHeight="1">
      <c r="A692" s="7">
        <v>2016.0</v>
      </c>
      <c r="B692" s="7" t="s">
        <v>1813</v>
      </c>
      <c r="C692" s="7" t="s">
        <v>46</v>
      </c>
      <c r="D692" s="7" t="s">
        <v>115</v>
      </c>
      <c r="E692" s="7" t="s">
        <v>80</v>
      </c>
      <c r="F692" s="7">
        <v>1.0</v>
      </c>
      <c r="G692" s="7" t="s">
        <v>105</v>
      </c>
      <c r="H692" s="7" t="s">
        <v>328</v>
      </c>
      <c r="I692" s="7" t="s">
        <v>1835</v>
      </c>
      <c r="J692" s="7" t="s">
        <v>328</v>
      </c>
      <c r="K692" s="7" t="s">
        <v>1835</v>
      </c>
      <c r="L692" s="7" t="s">
        <v>328</v>
      </c>
      <c r="M692" s="7" t="s">
        <v>1836</v>
      </c>
      <c r="N692" s="7" t="s">
        <v>1837</v>
      </c>
      <c r="P692" s="7" t="s">
        <v>1838</v>
      </c>
      <c r="Q692" s="7" t="s">
        <v>109</v>
      </c>
      <c r="R692" s="7" t="s">
        <v>85</v>
      </c>
      <c r="S692" s="7" t="s">
        <v>86</v>
      </c>
      <c r="T692" s="7">
        <v>1.0</v>
      </c>
      <c r="U692" s="7">
        <v>1.0</v>
      </c>
      <c r="V692" s="7">
        <v>0.0</v>
      </c>
      <c r="W692" s="8" t="s">
        <v>328</v>
      </c>
      <c r="X692" s="8" t="s">
        <v>1835</v>
      </c>
      <c r="Y692" s="8">
        <v>1.0</v>
      </c>
      <c r="Z692" s="8">
        <v>0.0</v>
      </c>
      <c r="AA692" s="8">
        <v>0.0</v>
      </c>
      <c r="AB692" s="8" t="s">
        <v>87</v>
      </c>
      <c r="AC692" s="8" t="s">
        <v>88</v>
      </c>
      <c r="AD692" s="8"/>
      <c r="AE692" s="9" t="str">
        <f t="shared" si="1"/>
        <v>Manual</v>
      </c>
      <c r="AF692" s="9">
        <f t="shared" si="2"/>
        <v>1</v>
      </c>
      <c r="AG692" s="9">
        <f t="shared" si="3"/>
        <v>0</v>
      </c>
      <c r="AH692" s="9">
        <f t="shared" si="4"/>
        <v>0</v>
      </c>
      <c r="AI692" s="7">
        <v>204.0</v>
      </c>
      <c r="AJ692" s="7" t="s">
        <v>1829</v>
      </c>
    </row>
    <row r="693" ht="15.75" customHeight="1">
      <c r="A693" s="7">
        <v>2053.0</v>
      </c>
      <c r="B693" s="7" t="s">
        <v>1839</v>
      </c>
      <c r="C693" s="7" t="s">
        <v>46</v>
      </c>
      <c r="D693" s="7" t="s">
        <v>48</v>
      </c>
      <c r="E693" s="7" t="s">
        <v>80</v>
      </c>
      <c r="F693" s="7">
        <v>1.0</v>
      </c>
      <c r="G693" s="7" t="s">
        <v>49</v>
      </c>
      <c r="H693" s="7" t="s">
        <v>1840</v>
      </c>
      <c r="I693" s="7" t="s">
        <v>1841</v>
      </c>
      <c r="J693" s="7" t="s">
        <v>1840</v>
      </c>
      <c r="K693" s="7" t="s">
        <v>1842</v>
      </c>
      <c r="L693" s="7" t="s">
        <v>1843</v>
      </c>
      <c r="M693" s="7" t="s">
        <v>1844</v>
      </c>
      <c r="N693" s="7" t="s">
        <v>1845</v>
      </c>
      <c r="O693" s="7" t="s">
        <v>1846</v>
      </c>
      <c r="P693" s="7" t="s">
        <v>1847</v>
      </c>
      <c r="Q693" s="7" t="s">
        <v>1848</v>
      </c>
      <c r="R693" s="7" t="s">
        <v>85</v>
      </c>
      <c r="S693" s="7" t="s">
        <v>86</v>
      </c>
      <c r="T693" s="7">
        <v>6.0</v>
      </c>
      <c r="U693" s="7">
        <v>20.0</v>
      </c>
      <c r="V693" s="7">
        <v>1.0</v>
      </c>
      <c r="W693" s="8" t="s">
        <v>1840</v>
      </c>
      <c r="X693" s="8" t="s">
        <v>1842</v>
      </c>
      <c r="Y693" s="8">
        <v>1.0</v>
      </c>
      <c r="Z693" s="8">
        <v>0.0</v>
      </c>
      <c r="AA693" s="8">
        <v>0.0</v>
      </c>
      <c r="AB693" s="8" t="s">
        <v>87</v>
      </c>
      <c r="AC693" s="8" t="s">
        <v>88</v>
      </c>
      <c r="AD693" s="8"/>
      <c r="AE693" s="9" t="str">
        <f t="shared" si="1"/>
        <v>Manual</v>
      </c>
      <c r="AF693" s="9">
        <f t="shared" si="2"/>
        <v>1</v>
      </c>
      <c r="AG693" s="9">
        <f t="shared" si="3"/>
        <v>0</v>
      </c>
      <c r="AH693" s="9">
        <f t="shared" si="4"/>
        <v>0</v>
      </c>
      <c r="AI693" s="7">
        <v>214.0</v>
      </c>
      <c r="AJ693" s="7" t="s">
        <v>1849</v>
      </c>
    </row>
    <row r="694" ht="15.75" customHeight="1">
      <c r="A694" s="7">
        <v>2054.0</v>
      </c>
      <c r="B694" s="7" t="s">
        <v>1839</v>
      </c>
      <c r="C694" s="7" t="s">
        <v>46</v>
      </c>
      <c r="D694" s="7" t="s">
        <v>48</v>
      </c>
      <c r="E694" s="7" t="s">
        <v>80</v>
      </c>
      <c r="F694" s="7">
        <v>1.0</v>
      </c>
      <c r="G694" s="7" t="s">
        <v>95</v>
      </c>
      <c r="H694" s="7" t="s">
        <v>213</v>
      </c>
      <c r="I694" s="7" t="s">
        <v>567</v>
      </c>
      <c r="J694" s="7" t="s">
        <v>213</v>
      </c>
      <c r="K694" s="7" t="s">
        <v>567</v>
      </c>
      <c r="L694" s="7" t="s">
        <v>167</v>
      </c>
      <c r="M694" s="7" t="s">
        <v>568</v>
      </c>
      <c r="O694" s="7" t="s">
        <v>213</v>
      </c>
      <c r="P694" s="7" t="s">
        <v>567</v>
      </c>
      <c r="R694" s="7" t="s">
        <v>85</v>
      </c>
      <c r="S694" s="7" t="s">
        <v>96</v>
      </c>
      <c r="T694" s="7">
        <v>0.0</v>
      </c>
      <c r="U694" s="7">
        <v>1.0</v>
      </c>
      <c r="V694" s="7">
        <v>1.0</v>
      </c>
      <c r="W694" s="8" t="s">
        <v>213</v>
      </c>
      <c r="X694" s="8" t="s">
        <v>567</v>
      </c>
      <c r="Y694" s="8">
        <v>1.0</v>
      </c>
      <c r="Z694" s="8">
        <v>0.0</v>
      </c>
      <c r="AA694" s="8">
        <v>0.0</v>
      </c>
      <c r="AB694" s="8" t="s">
        <v>87</v>
      </c>
      <c r="AC694" s="8" t="s">
        <v>88</v>
      </c>
      <c r="AD694" s="8"/>
      <c r="AE694" s="9" t="str">
        <f t="shared" si="1"/>
        <v>Manual</v>
      </c>
      <c r="AF694" s="9">
        <f t="shared" si="2"/>
        <v>1</v>
      </c>
      <c r="AG694" s="9">
        <f t="shared" si="3"/>
        <v>0</v>
      </c>
      <c r="AH694" s="9">
        <f t="shared" si="4"/>
        <v>0</v>
      </c>
      <c r="AI694" s="7">
        <v>214.0</v>
      </c>
      <c r="AJ694" s="7" t="s">
        <v>1852</v>
      </c>
    </row>
    <row r="695" ht="15.75" customHeight="1">
      <c r="A695" s="7">
        <v>2055.0</v>
      </c>
      <c r="B695" s="7" t="s">
        <v>1839</v>
      </c>
      <c r="C695" s="7" t="s">
        <v>46</v>
      </c>
      <c r="D695" s="7" t="s">
        <v>48</v>
      </c>
      <c r="E695" s="7" t="s">
        <v>80</v>
      </c>
      <c r="F695" s="7">
        <v>1.0</v>
      </c>
      <c r="G695" s="7" t="s">
        <v>90</v>
      </c>
      <c r="H695" s="7" t="s">
        <v>1853</v>
      </c>
      <c r="I695" s="7" t="s">
        <v>1822</v>
      </c>
      <c r="J695" s="7" t="s">
        <v>1853</v>
      </c>
      <c r="K695" s="7" t="s">
        <v>1822</v>
      </c>
      <c r="L695" s="7" t="s">
        <v>1854</v>
      </c>
      <c r="M695" s="7" t="s">
        <v>1823</v>
      </c>
      <c r="N695" s="7" t="s">
        <v>267</v>
      </c>
      <c r="O695" s="7" t="s">
        <v>1855</v>
      </c>
      <c r="P695" s="7" t="s">
        <v>1824</v>
      </c>
      <c r="Q695" s="7" t="s">
        <v>126</v>
      </c>
      <c r="R695" s="7" t="s">
        <v>85</v>
      </c>
      <c r="S695" s="7" t="s">
        <v>86</v>
      </c>
      <c r="T695" s="7">
        <v>1.0</v>
      </c>
      <c r="U695" s="7">
        <v>1.0</v>
      </c>
      <c r="V695" s="7">
        <v>1.0</v>
      </c>
      <c r="W695" s="8" t="s">
        <v>1853</v>
      </c>
      <c r="X695" s="8" t="s">
        <v>1822</v>
      </c>
      <c r="Y695" s="8">
        <v>2.0</v>
      </c>
      <c r="Z695" s="8">
        <v>0.0</v>
      </c>
      <c r="AA695" s="8">
        <v>0.0</v>
      </c>
      <c r="AB695" s="8" t="s">
        <v>87</v>
      </c>
      <c r="AC695" s="8" t="s">
        <v>88</v>
      </c>
      <c r="AD695" s="8"/>
      <c r="AE695" s="9" t="str">
        <f t="shared" si="1"/>
        <v>Manual</v>
      </c>
      <c r="AF695" s="9">
        <f t="shared" si="2"/>
        <v>2</v>
      </c>
      <c r="AG695" s="9">
        <f t="shared" si="3"/>
        <v>0</v>
      </c>
      <c r="AH695" s="9">
        <f t="shared" si="4"/>
        <v>0</v>
      </c>
      <c r="AI695" s="7">
        <v>214.0</v>
      </c>
      <c r="AJ695" s="7" t="s">
        <v>1858</v>
      </c>
    </row>
    <row r="696" ht="15.75" customHeight="1">
      <c r="A696" s="7">
        <v>2056.0</v>
      </c>
      <c r="B696" s="7" t="s">
        <v>1839</v>
      </c>
      <c r="C696" s="7" t="s">
        <v>46</v>
      </c>
      <c r="D696" s="7" t="s">
        <v>48</v>
      </c>
      <c r="E696" s="7" t="s">
        <v>80</v>
      </c>
      <c r="F696" s="7">
        <v>1.0</v>
      </c>
      <c r="G696" s="7" t="s">
        <v>105</v>
      </c>
      <c r="H696" s="7" t="s">
        <v>1859</v>
      </c>
      <c r="I696" s="7" t="s">
        <v>1860</v>
      </c>
      <c r="J696" s="7" t="s">
        <v>1859</v>
      </c>
      <c r="K696" s="7" t="s">
        <v>328</v>
      </c>
      <c r="L696" s="7" t="s">
        <v>1859</v>
      </c>
      <c r="M696" s="7" t="s">
        <v>328</v>
      </c>
      <c r="N696" s="7" t="s">
        <v>1218</v>
      </c>
      <c r="O696" s="7" t="s">
        <v>1861</v>
      </c>
      <c r="Q696" s="7" t="s">
        <v>99</v>
      </c>
      <c r="R696" s="7" t="s">
        <v>85</v>
      </c>
      <c r="S696" s="7" t="s">
        <v>86</v>
      </c>
      <c r="T696" s="7">
        <v>1.0</v>
      </c>
      <c r="U696" s="7">
        <v>0.0</v>
      </c>
      <c r="V696" s="7">
        <v>1.0</v>
      </c>
      <c r="W696" s="8" t="s">
        <v>1859</v>
      </c>
      <c r="X696" s="8" t="s">
        <v>328</v>
      </c>
      <c r="Y696" s="8">
        <v>1.0</v>
      </c>
      <c r="Z696" s="8">
        <v>0.0</v>
      </c>
      <c r="AA696" s="8">
        <v>0.0</v>
      </c>
      <c r="AB696" s="8" t="s">
        <v>87</v>
      </c>
      <c r="AC696" s="8" t="s">
        <v>88</v>
      </c>
      <c r="AD696" s="8"/>
      <c r="AE696" s="9" t="str">
        <f t="shared" si="1"/>
        <v>Manual</v>
      </c>
      <c r="AF696" s="9">
        <f t="shared" si="2"/>
        <v>1</v>
      </c>
      <c r="AG696" s="9">
        <f t="shared" si="3"/>
        <v>0</v>
      </c>
      <c r="AH696" s="9">
        <f t="shared" si="4"/>
        <v>0</v>
      </c>
      <c r="AI696" s="7">
        <v>214.0</v>
      </c>
      <c r="AJ696" s="7" t="s">
        <v>1862</v>
      </c>
    </row>
    <row r="697" ht="15.75" customHeight="1">
      <c r="A697" s="7">
        <v>2057.0</v>
      </c>
      <c r="B697" s="7" t="s">
        <v>1839</v>
      </c>
      <c r="C697" s="7" t="s">
        <v>46</v>
      </c>
      <c r="D697" s="7" t="s">
        <v>102</v>
      </c>
      <c r="E697" s="7" t="s">
        <v>80</v>
      </c>
      <c r="F697" s="7">
        <v>1.0</v>
      </c>
      <c r="G697" s="7" t="s">
        <v>49</v>
      </c>
      <c r="H697" s="7" t="s">
        <v>1840</v>
      </c>
      <c r="I697" s="7" t="s">
        <v>1863</v>
      </c>
      <c r="J697" s="7" t="s">
        <v>1840</v>
      </c>
      <c r="K697" s="7" t="s">
        <v>1864</v>
      </c>
      <c r="L697" s="7" t="s">
        <v>1843</v>
      </c>
      <c r="M697" s="7" t="s">
        <v>1865</v>
      </c>
      <c r="N697" s="7" t="s">
        <v>1866</v>
      </c>
      <c r="O697" s="7" t="s">
        <v>1867</v>
      </c>
      <c r="P697" s="7" t="s">
        <v>1868</v>
      </c>
      <c r="Q697" s="7" t="s">
        <v>99</v>
      </c>
      <c r="R697" s="7" t="s">
        <v>85</v>
      </c>
      <c r="S697" s="7" t="s">
        <v>86</v>
      </c>
      <c r="T697" s="7">
        <v>1.0</v>
      </c>
      <c r="U697" s="7">
        <v>8.0</v>
      </c>
      <c r="V697" s="7">
        <v>6.0</v>
      </c>
      <c r="W697" s="8" t="s">
        <v>1840</v>
      </c>
      <c r="X697" s="8" t="s">
        <v>1864</v>
      </c>
      <c r="Y697" s="8">
        <v>1.0</v>
      </c>
      <c r="Z697" s="8">
        <v>0.0</v>
      </c>
      <c r="AA697" s="8">
        <v>0.0</v>
      </c>
      <c r="AB697" s="8" t="s">
        <v>87</v>
      </c>
      <c r="AC697" s="8" t="s">
        <v>88</v>
      </c>
      <c r="AD697" s="8"/>
      <c r="AE697" s="9" t="str">
        <f t="shared" si="1"/>
        <v>Manual</v>
      </c>
      <c r="AF697" s="9">
        <f t="shared" si="2"/>
        <v>1</v>
      </c>
      <c r="AG697" s="9">
        <f t="shared" si="3"/>
        <v>0</v>
      </c>
      <c r="AH697" s="9">
        <f t="shared" si="4"/>
        <v>0</v>
      </c>
      <c r="AI697" s="7">
        <v>214.0</v>
      </c>
      <c r="AJ697" s="7" t="s">
        <v>1849</v>
      </c>
    </row>
    <row r="698" ht="15.75" customHeight="1">
      <c r="A698" s="7">
        <v>2059.0</v>
      </c>
      <c r="B698" s="7" t="s">
        <v>1839</v>
      </c>
      <c r="C698" s="7" t="s">
        <v>46</v>
      </c>
      <c r="D698" s="7" t="s">
        <v>102</v>
      </c>
      <c r="E698" s="7" t="s">
        <v>80</v>
      </c>
      <c r="F698" s="7">
        <v>1.0</v>
      </c>
      <c r="G698" s="7" t="s">
        <v>90</v>
      </c>
      <c r="H698" s="7" t="s">
        <v>1853</v>
      </c>
      <c r="I698" s="7" t="s">
        <v>1871</v>
      </c>
      <c r="J698" s="7" t="s">
        <v>1853</v>
      </c>
      <c r="K698" s="7" t="s">
        <v>1822</v>
      </c>
      <c r="L698" s="7" t="s">
        <v>1854</v>
      </c>
      <c r="M698" s="7" t="s">
        <v>1823</v>
      </c>
      <c r="N698" s="7" t="s">
        <v>267</v>
      </c>
      <c r="O698" s="7" t="s">
        <v>1855</v>
      </c>
      <c r="P698" s="7" t="s">
        <v>1824</v>
      </c>
      <c r="Q698" s="7" t="s">
        <v>126</v>
      </c>
      <c r="R698" s="7" t="s">
        <v>85</v>
      </c>
      <c r="S698" s="7" t="s">
        <v>86</v>
      </c>
      <c r="T698" s="7">
        <v>1.0</v>
      </c>
      <c r="U698" s="7">
        <v>1.0</v>
      </c>
      <c r="V698" s="7">
        <v>1.0</v>
      </c>
      <c r="W698" s="8" t="s">
        <v>1853</v>
      </c>
      <c r="X698" s="8" t="s">
        <v>1822</v>
      </c>
      <c r="Y698" s="8">
        <v>2.0</v>
      </c>
      <c r="Z698" s="8">
        <v>0.0</v>
      </c>
      <c r="AA698" s="8">
        <v>0.0</v>
      </c>
      <c r="AB698" s="8" t="s">
        <v>87</v>
      </c>
      <c r="AC698" s="8" t="s">
        <v>88</v>
      </c>
      <c r="AD698" s="8"/>
      <c r="AE698" s="9" t="str">
        <f t="shared" si="1"/>
        <v>Manual</v>
      </c>
      <c r="AF698" s="9">
        <f t="shared" si="2"/>
        <v>2</v>
      </c>
      <c r="AG698" s="9">
        <f t="shared" si="3"/>
        <v>0</v>
      </c>
      <c r="AH698" s="9">
        <f t="shared" si="4"/>
        <v>0</v>
      </c>
      <c r="AI698" s="7">
        <v>214.0</v>
      </c>
      <c r="AJ698" s="7" t="s">
        <v>1858</v>
      </c>
    </row>
    <row r="699" ht="15.75" customHeight="1">
      <c r="A699" s="7">
        <v>2060.0</v>
      </c>
      <c r="B699" s="7" t="s">
        <v>1839</v>
      </c>
      <c r="C699" s="7" t="s">
        <v>46</v>
      </c>
      <c r="D699" s="7" t="s">
        <v>102</v>
      </c>
      <c r="E699" s="7" t="s">
        <v>80</v>
      </c>
      <c r="F699" s="7">
        <v>1.0</v>
      </c>
      <c r="G699" s="7" t="s">
        <v>105</v>
      </c>
      <c r="H699" s="7" t="s">
        <v>1859</v>
      </c>
      <c r="I699" s="7" t="s">
        <v>1872</v>
      </c>
      <c r="J699" s="7" t="s">
        <v>1859</v>
      </c>
      <c r="K699" s="7" t="s">
        <v>328</v>
      </c>
      <c r="L699" s="7" t="s">
        <v>1859</v>
      </c>
      <c r="M699" s="7" t="s">
        <v>328</v>
      </c>
      <c r="N699" s="7" t="s">
        <v>1218</v>
      </c>
      <c r="O699" s="7" t="s">
        <v>1861</v>
      </c>
      <c r="Q699" s="7" t="s">
        <v>99</v>
      </c>
      <c r="R699" s="7" t="s">
        <v>85</v>
      </c>
      <c r="S699" s="7" t="s">
        <v>86</v>
      </c>
      <c r="T699" s="7">
        <v>1.0</v>
      </c>
      <c r="U699" s="7">
        <v>0.0</v>
      </c>
      <c r="V699" s="7">
        <v>1.0</v>
      </c>
      <c r="W699" s="8" t="s">
        <v>1859</v>
      </c>
      <c r="X699" s="8" t="s">
        <v>328</v>
      </c>
      <c r="Y699" s="8">
        <v>1.0</v>
      </c>
      <c r="Z699" s="8">
        <v>0.0</v>
      </c>
      <c r="AA699" s="8">
        <v>0.0</v>
      </c>
      <c r="AB699" s="8" t="s">
        <v>87</v>
      </c>
      <c r="AC699" s="8" t="s">
        <v>88</v>
      </c>
      <c r="AD699" s="8"/>
      <c r="AE699" s="9" t="str">
        <f t="shared" si="1"/>
        <v>Manual</v>
      </c>
      <c r="AF699" s="9">
        <f t="shared" si="2"/>
        <v>1</v>
      </c>
      <c r="AG699" s="9">
        <f t="shared" si="3"/>
        <v>0</v>
      </c>
      <c r="AH699" s="9">
        <f t="shared" si="4"/>
        <v>0</v>
      </c>
      <c r="AI699" s="7">
        <v>214.0</v>
      </c>
      <c r="AJ699" s="7" t="s">
        <v>1862</v>
      </c>
    </row>
    <row r="700" ht="15.75" customHeight="1">
      <c r="A700" s="7">
        <v>2061.0</v>
      </c>
      <c r="B700" s="7" t="s">
        <v>1839</v>
      </c>
      <c r="C700" s="7" t="s">
        <v>46</v>
      </c>
      <c r="D700" s="7" t="s">
        <v>115</v>
      </c>
      <c r="E700" s="7" t="s">
        <v>80</v>
      </c>
      <c r="F700" s="7">
        <v>1.0</v>
      </c>
      <c r="G700" s="7" t="s">
        <v>49</v>
      </c>
      <c r="H700" s="7" t="s">
        <v>1840</v>
      </c>
      <c r="I700" s="7" t="s">
        <v>1875</v>
      </c>
      <c r="J700" s="7" t="s">
        <v>1840</v>
      </c>
      <c r="K700" s="7" t="s">
        <v>1875</v>
      </c>
      <c r="L700" s="7" t="s">
        <v>1843</v>
      </c>
      <c r="M700" s="7" t="s">
        <v>1876</v>
      </c>
      <c r="N700" s="7" t="s">
        <v>1877</v>
      </c>
      <c r="O700" s="7" t="s">
        <v>1878</v>
      </c>
      <c r="P700" s="7" t="s">
        <v>1879</v>
      </c>
      <c r="Q700" s="7" t="s">
        <v>1848</v>
      </c>
      <c r="R700" s="7" t="s">
        <v>85</v>
      </c>
      <c r="S700" s="7" t="s">
        <v>86</v>
      </c>
      <c r="T700" s="7">
        <v>2.0</v>
      </c>
      <c r="U700" s="7">
        <v>13.0</v>
      </c>
      <c r="V700" s="7">
        <v>5.0</v>
      </c>
      <c r="W700" s="8" t="s">
        <v>1840</v>
      </c>
      <c r="X700" s="8" t="s">
        <v>1875</v>
      </c>
      <c r="Y700" s="8">
        <v>2.0</v>
      </c>
      <c r="Z700" s="8">
        <v>0.0</v>
      </c>
      <c r="AA700" s="8">
        <v>0.0</v>
      </c>
      <c r="AB700" s="8" t="s">
        <v>87</v>
      </c>
      <c r="AC700" s="8" t="s">
        <v>88</v>
      </c>
      <c r="AD700" s="8"/>
      <c r="AE700" s="9" t="str">
        <f t="shared" si="1"/>
        <v>Manual</v>
      </c>
      <c r="AF700" s="9">
        <f t="shared" si="2"/>
        <v>2</v>
      </c>
      <c r="AG700" s="9">
        <f t="shared" si="3"/>
        <v>0</v>
      </c>
      <c r="AH700" s="9">
        <f t="shared" si="4"/>
        <v>0</v>
      </c>
      <c r="AI700" s="7">
        <v>214.0</v>
      </c>
      <c r="AJ700" s="7" t="s">
        <v>1849</v>
      </c>
    </row>
    <row r="701" ht="15.75" customHeight="1">
      <c r="A701" s="7">
        <v>2063.0</v>
      </c>
      <c r="B701" s="7" t="s">
        <v>1839</v>
      </c>
      <c r="C701" s="7" t="s">
        <v>46</v>
      </c>
      <c r="D701" s="7" t="s">
        <v>115</v>
      </c>
      <c r="E701" s="7" t="s">
        <v>80</v>
      </c>
      <c r="F701" s="7">
        <v>1.0</v>
      </c>
      <c r="G701" s="7" t="s">
        <v>90</v>
      </c>
      <c r="H701" s="7" t="s">
        <v>1853</v>
      </c>
      <c r="I701" s="7" t="s">
        <v>1882</v>
      </c>
      <c r="J701" s="7" t="s">
        <v>1853</v>
      </c>
      <c r="K701" s="7" t="s">
        <v>323</v>
      </c>
      <c r="L701" s="7" t="s">
        <v>1854</v>
      </c>
      <c r="M701" s="7" t="s">
        <v>325</v>
      </c>
      <c r="N701" s="7" t="s">
        <v>267</v>
      </c>
      <c r="O701" s="7" t="s">
        <v>1855</v>
      </c>
      <c r="P701" s="7" t="s">
        <v>326</v>
      </c>
      <c r="Q701" s="7" t="s">
        <v>126</v>
      </c>
      <c r="R701" s="7" t="s">
        <v>85</v>
      </c>
      <c r="S701" s="7" t="s">
        <v>86</v>
      </c>
      <c r="T701" s="7">
        <v>1.0</v>
      </c>
      <c r="U701" s="7">
        <v>1.0</v>
      </c>
      <c r="V701" s="7">
        <v>1.0</v>
      </c>
      <c r="W701" s="8" t="s">
        <v>1853</v>
      </c>
      <c r="X701" s="8" t="s">
        <v>323</v>
      </c>
      <c r="Y701" s="8">
        <v>2.0</v>
      </c>
      <c r="Z701" s="8">
        <v>0.0</v>
      </c>
      <c r="AA701" s="8">
        <v>0.0</v>
      </c>
      <c r="AB701" s="8" t="s">
        <v>87</v>
      </c>
      <c r="AC701" s="8" t="s">
        <v>88</v>
      </c>
      <c r="AD701" s="8"/>
      <c r="AE701" s="9" t="str">
        <f t="shared" si="1"/>
        <v>Manual</v>
      </c>
      <c r="AF701" s="9">
        <f t="shared" si="2"/>
        <v>2</v>
      </c>
      <c r="AG701" s="9">
        <f t="shared" si="3"/>
        <v>0</v>
      </c>
      <c r="AH701" s="9">
        <f t="shared" si="4"/>
        <v>0</v>
      </c>
      <c r="AI701" s="7">
        <v>214.0</v>
      </c>
      <c r="AJ701" s="7" t="s">
        <v>1858</v>
      </c>
    </row>
    <row r="702" ht="15.75" customHeight="1">
      <c r="A702" s="7">
        <v>2064.0</v>
      </c>
      <c r="B702" s="7" t="s">
        <v>1839</v>
      </c>
      <c r="C702" s="7" t="s">
        <v>46</v>
      </c>
      <c r="D702" s="7" t="s">
        <v>115</v>
      </c>
      <c r="E702" s="7" t="s">
        <v>80</v>
      </c>
      <c r="F702" s="7">
        <v>1.0</v>
      </c>
      <c r="G702" s="7" t="s">
        <v>105</v>
      </c>
      <c r="H702" s="7" t="s">
        <v>1859</v>
      </c>
      <c r="I702" s="7" t="s">
        <v>1883</v>
      </c>
      <c r="J702" s="7" t="s">
        <v>1859</v>
      </c>
      <c r="K702" s="7" t="s">
        <v>1883</v>
      </c>
      <c r="L702" s="7" t="s">
        <v>1859</v>
      </c>
      <c r="M702" s="7" t="s">
        <v>1884</v>
      </c>
      <c r="N702" s="7" t="s">
        <v>1885</v>
      </c>
      <c r="O702" s="7" t="s">
        <v>1861</v>
      </c>
      <c r="P702" s="7" t="s">
        <v>1886</v>
      </c>
      <c r="Q702" s="7" t="s">
        <v>109</v>
      </c>
      <c r="R702" s="7" t="s">
        <v>85</v>
      </c>
      <c r="S702" s="7" t="s">
        <v>86</v>
      </c>
      <c r="T702" s="7">
        <v>1.0</v>
      </c>
      <c r="U702" s="7">
        <v>14.0</v>
      </c>
      <c r="V702" s="7">
        <v>1.0</v>
      </c>
      <c r="W702" s="8" t="s">
        <v>1859</v>
      </c>
      <c r="X702" s="8" t="s">
        <v>1883</v>
      </c>
      <c r="Y702" s="8">
        <v>2.0</v>
      </c>
      <c r="Z702" s="8">
        <v>0.0</v>
      </c>
      <c r="AA702" s="8">
        <v>0.0</v>
      </c>
      <c r="AB702" s="8" t="s">
        <v>87</v>
      </c>
      <c r="AC702" s="8" t="s">
        <v>88</v>
      </c>
      <c r="AD702" s="8"/>
      <c r="AE702" s="9" t="str">
        <f t="shared" si="1"/>
        <v>Manual</v>
      </c>
      <c r="AF702" s="9">
        <f t="shared" si="2"/>
        <v>2</v>
      </c>
      <c r="AG702" s="9">
        <f t="shared" si="3"/>
        <v>0</v>
      </c>
      <c r="AH702" s="9">
        <f t="shared" si="4"/>
        <v>0</v>
      </c>
      <c r="AI702" s="7">
        <v>214.0</v>
      </c>
      <c r="AJ702" s="7" t="s">
        <v>1862</v>
      </c>
    </row>
    <row r="703" ht="15.75" customHeight="1">
      <c r="A703" s="7">
        <v>2067.0</v>
      </c>
      <c r="B703" s="7" t="s">
        <v>1887</v>
      </c>
      <c r="C703" s="7" t="s">
        <v>46</v>
      </c>
      <c r="D703" s="7" t="s">
        <v>48</v>
      </c>
      <c r="E703" s="7" t="s">
        <v>80</v>
      </c>
      <c r="F703" s="7">
        <v>1.0</v>
      </c>
      <c r="G703" s="7" t="s">
        <v>90</v>
      </c>
      <c r="H703" s="7" t="s">
        <v>1888</v>
      </c>
      <c r="I703" s="7" t="s">
        <v>1889</v>
      </c>
      <c r="J703" s="7" t="s">
        <v>1890</v>
      </c>
      <c r="K703" s="7" t="s">
        <v>1889</v>
      </c>
      <c r="L703" s="7" t="s">
        <v>1891</v>
      </c>
      <c r="M703" s="7" t="s">
        <v>1892</v>
      </c>
      <c r="N703" s="7" t="s">
        <v>1893</v>
      </c>
      <c r="O703" s="7" t="s">
        <v>1894</v>
      </c>
      <c r="P703" s="7" t="s">
        <v>1895</v>
      </c>
      <c r="Q703" s="7" t="s">
        <v>99</v>
      </c>
      <c r="R703" s="7" t="s">
        <v>85</v>
      </c>
      <c r="S703" s="7" t="s">
        <v>173</v>
      </c>
      <c r="T703" s="7">
        <v>1.0</v>
      </c>
      <c r="U703" s="7">
        <v>1.0</v>
      </c>
      <c r="V703" s="7">
        <v>1.0</v>
      </c>
      <c r="W703" s="8" t="s">
        <v>1890</v>
      </c>
      <c r="X703" s="8" t="s">
        <v>1889</v>
      </c>
      <c r="Y703" s="8">
        <v>2.0</v>
      </c>
      <c r="Z703" s="8">
        <v>0.0</v>
      </c>
      <c r="AA703" s="8">
        <v>0.0</v>
      </c>
      <c r="AB703" s="8" t="s">
        <v>87</v>
      </c>
      <c r="AC703" s="8" t="s">
        <v>88</v>
      </c>
      <c r="AD703" s="8"/>
      <c r="AE703" s="9" t="str">
        <f t="shared" si="1"/>
        <v>Manual</v>
      </c>
      <c r="AF703" s="9">
        <f t="shared" si="2"/>
        <v>2</v>
      </c>
      <c r="AG703" s="9">
        <f t="shared" si="3"/>
        <v>0</v>
      </c>
      <c r="AH703" s="9">
        <f t="shared" si="4"/>
        <v>0</v>
      </c>
      <c r="AI703" s="7">
        <v>233.0</v>
      </c>
      <c r="AJ703" s="7" t="s">
        <v>1900</v>
      </c>
    </row>
    <row r="704" ht="15.75" customHeight="1">
      <c r="A704" s="7">
        <v>2071.0</v>
      </c>
      <c r="B704" s="7" t="s">
        <v>1887</v>
      </c>
      <c r="C704" s="7" t="s">
        <v>46</v>
      </c>
      <c r="D704" s="7" t="s">
        <v>102</v>
      </c>
      <c r="E704" s="7" t="s">
        <v>80</v>
      </c>
      <c r="F704" s="7">
        <v>1.0</v>
      </c>
      <c r="G704" s="7" t="s">
        <v>90</v>
      </c>
      <c r="H704" s="7" t="s">
        <v>1888</v>
      </c>
      <c r="I704" s="7" t="s">
        <v>1902</v>
      </c>
      <c r="J704" s="7" t="s">
        <v>1890</v>
      </c>
      <c r="K704" s="7" t="s">
        <v>1902</v>
      </c>
      <c r="L704" s="7" t="s">
        <v>1891</v>
      </c>
      <c r="M704" s="7" t="s">
        <v>1903</v>
      </c>
      <c r="N704" s="7" t="s">
        <v>1893</v>
      </c>
      <c r="O704" s="7" t="s">
        <v>1894</v>
      </c>
      <c r="P704" s="7" t="s">
        <v>1904</v>
      </c>
      <c r="Q704" s="7" t="s">
        <v>99</v>
      </c>
      <c r="R704" s="7" t="s">
        <v>85</v>
      </c>
      <c r="S704" s="7" t="s">
        <v>173</v>
      </c>
      <c r="T704" s="7">
        <v>1.0</v>
      </c>
      <c r="U704" s="7">
        <v>2.0</v>
      </c>
      <c r="V704" s="7">
        <v>1.0</v>
      </c>
      <c r="W704" s="8" t="s">
        <v>1890</v>
      </c>
      <c r="X704" s="8" t="s">
        <v>1902</v>
      </c>
      <c r="Y704" s="8">
        <v>2.0</v>
      </c>
      <c r="Z704" s="8">
        <v>0.0</v>
      </c>
      <c r="AA704" s="8">
        <v>0.0</v>
      </c>
      <c r="AB704" s="8" t="s">
        <v>87</v>
      </c>
      <c r="AC704" s="8" t="s">
        <v>88</v>
      </c>
      <c r="AD704" s="8"/>
      <c r="AE704" s="9" t="str">
        <f t="shared" si="1"/>
        <v>Manual</v>
      </c>
      <c r="AF704" s="9">
        <f t="shared" si="2"/>
        <v>2</v>
      </c>
      <c r="AG704" s="9">
        <f t="shared" si="3"/>
        <v>0</v>
      </c>
      <c r="AH704" s="9">
        <f t="shared" si="4"/>
        <v>0</v>
      </c>
      <c r="AI704" s="7">
        <v>233.0</v>
      </c>
      <c r="AJ704" s="7" t="s">
        <v>1900</v>
      </c>
    </row>
    <row r="705" ht="15.75" customHeight="1">
      <c r="A705" s="7">
        <v>2072.0</v>
      </c>
      <c r="B705" s="7" t="s">
        <v>1887</v>
      </c>
      <c r="C705" s="7" t="s">
        <v>46</v>
      </c>
      <c r="D705" s="7" t="s">
        <v>102</v>
      </c>
      <c r="E705" s="7" t="s">
        <v>80</v>
      </c>
      <c r="F705" s="7">
        <v>1.0</v>
      </c>
      <c r="G705" s="7" t="s">
        <v>105</v>
      </c>
      <c r="H705" s="7" t="s">
        <v>1906</v>
      </c>
      <c r="I705" s="7" t="s">
        <v>1907</v>
      </c>
      <c r="J705" s="7" t="s">
        <v>1906</v>
      </c>
      <c r="K705" s="7" t="s">
        <v>1907</v>
      </c>
      <c r="L705" s="7" t="s">
        <v>1906</v>
      </c>
      <c r="M705" s="7" t="s">
        <v>1908</v>
      </c>
      <c r="N705" s="7" t="s">
        <v>1909</v>
      </c>
      <c r="P705" s="7" t="s">
        <v>1910</v>
      </c>
      <c r="Q705" s="7" t="s">
        <v>109</v>
      </c>
      <c r="R705" s="7" t="s">
        <v>85</v>
      </c>
      <c r="S705" s="7" t="s">
        <v>86</v>
      </c>
      <c r="T705" s="7">
        <v>2.0</v>
      </c>
      <c r="U705" s="7">
        <v>1.0</v>
      </c>
      <c r="V705" s="7">
        <v>0.0</v>
      </c>
      <c r="W705" s="8" t="s">
        <v>1906</v>
      </c>
      <c r="X705" s="8" t="s">
        <v>1907</v>
      </c>
      <c r="Y705" s="8">
        <v>2.0</v>
      </c>
      <c r="Z705" s="8">
        <v>0.0</v>
      </c>
      <c r="AA705" s="8">
        <v>0.0</v>
      </c>
      <c r="AB705" s="8" t="s">
        <v>87</v>
      </c>
      <c r="AC705" s="8" t="s">
        <v>88</v>
      </c>
      <c r="AD705" s="8"/>
      <c r="AE705" s="9" t="str">
        <f t="shared" si="1"/>
        <v>Manual</v>
      </c>
      <c r="AF705" s="9">
        <f t="shared" si="2"/>
        <v>2</v>
      </c>
      <c r="AG705" s="9">
        <f t="shared" si="3"/>
        <v>0</v>
      </c>
      <c r="AH705" s="9">
        <f t="shared" si="4"/>
        <v>0</v>
      </c>
      <c r="AI705" s="7">
        <v>233.0</v>
      </c>
      <c r="AJ705" s="7" t="s">
        <v>1911</v>
      </c>
    </row>
    <row r="706" ht="15.75" customHeight="1">
      <c r="A706" s="7">
        <v>2075.0</v>
      </c>
      <c r="B706" s="7" t="s">
        <v>1887</v>
      </c>
      <c r="C706" s="7" t="s">
        <v>46</v>
      </c>
      <c r="D706" s="7" t="s">
        <v>115</v>
      </c>
      <c r="E706" s="7" t="s">
        <v>80</v>
      </c>
      <c r="F706" s="7">
        <v>1.0</v>
      </c>
      <c r="G706" s="7" t="s">
        <v>90</v>
      </c>
      <c r="H706" s="7" t="s">
        <v>1888</v>
      </c>
      <c r="I706" s="7" t="s">
        <v>1902</v>
      </c>
      <c r="J706" s="7" t="s">
        <v>1890</v>
      </c>
      <c r="K706" s="7" t="s">
        <v>1902</v>
      </c>
      <c r="L706" s="7" t="s">
        <v>1891</v>
      </c>
      <c r="M706" s="7" t="s">
        <v>1903</v>
      </c>
      <c r="N706" s="7" t="s">
        <v>1893</v>
      </c>
      <c r="O706" s="7" t="s">
        <v>1894</v>
      </c>
      <c r="P706" s="7" t="s">
        <v>1904</v>
      </c>
      <c r="Q706" s="7" t="s">
        <v>99</v>
      </c>
      <c r="R706" s="7" t="s">
        <v>85</v>
      </c>
      <c r="S706" s="7" t="s">
        <v>173</v>
      </c>
      <c r="T706" s="7">
        <v>1.0</v>
      </c>
      <c r="U706" s="7">
        <v>2.0</v>
      </c>
      <c r="V706" s="7">
        <v>1.0</v>
      </c>
      <c r="W706" s="8" t="s">
        <v>1890</v>
      </c>
      <c r="X706" s="8" t="s">
        <v>1902</v>
      </c>
      <c r="Y706" s="8">
        <v>2.0</v>
      </c>
      <c r="Z706" s="8">
        <v>0.0</v>
      </c>
      <c r="AA706" s="8">
        <v>0.0</v>
      </c>
      <c r="AB706" s="8" t="s">
        <v>87</v>
      </c>
      <c r="AC706" s="8" t="s">
        <v>88</v>
      </c>
      <c r="AD706" s="8"/>
      <c r="AE706" s="9" t="str">
        <f t="shared" si="1"/>
        <v>Manual</v>
      </c>
      <c r="AF706" s="9">
        <f t="shared" si="2"/>
        <v>2</v>
      </c>
      <c r="AG706" s="9">
        <f t="shared" si="3"/>
        <v>0</v>
      </c>
      <c r="AH706" s="9">
        <f t="shared" si="4"/>
        <v>0</v>
      </c>
      <c r="AI706" s="7">
        <v>233.0</v>
      </c>
      <c r="AJ706" s="7" t="s">
        <v>1900</v>
      </c>
    </row>
    <row r="707" ht="15.75" customHeight="1">
      <c r="A707" s="7">
        <v>2076.0</v>
      </c>
      <c r="B707" s="7" t="s">
        <v>1887</v>
      </c>
      <c r="C707" s="7" t="s">
        <v>46</v>
      </c>
      <c r="D707" s="7" t="s">
        <v>115</v>
      </c>
      <c r="E707" s="7" t="s">
        <v>80</v>
      </c>
      <c r="F707" s="7">
        <v>1.0</v>
      </c>
      <c r="G707" s="7" t="s">
        <v>105</v>
      </c>
      <c r="H707" s="7" t="s">
        <v>1906</v>
      </c>
      <c r="I707" s="7" t="s">
        <v>1912</v>
      </c>
      <c r="J707" s="7" t="s">
        <v>1906</v>
      </c>
      <c r="K707" s="7" t="s">
        <v>1912</v>
      </c>
      <c r="L707" s="7" t="s">
        <v>1906</v>
      </c>
      <c r="M707" s="7" t="s">
        <v>1913</v>
      </c>
      <c r="N707" s="7" t="s">
        <v>1914</v>
      </c>
      <c r="P707" s="7" t="s">
        <v>1910</v>
      </c>
      <c r="Q707" s="7" t="s">
        <v>109</v>
      </c>
      <c r="R707" s="7" t="s">
        <v>85</v>
      </c>
      <c r="S707" s="7" t="s">
        <v>86</v>
      </c>
      <c r="T707" s="7">
        <v>2.0</v>
      </c>
      <c r="U707" s="7">
        <v>1.0</v>
      </c>
      <c r="V707" s="7">
        <v>0.0</v>
      </c>
      <c r="W707" s="8" t="s">
        <v>1906</v>
      </c>
      <c r="X707" s="8" t="s">
        <v>1912</v>
      </c>
      <c r="Y707" s="8">
        <v>2.0</v>
      </c>
      <c r="Z707" s="8">
        <v>0.0</v>
      </c>
      <c r="AA707" s="8">
        <v>0.0</v>
      </c>
      <c r="AB707" s="8" t="s">
        <v>87</v>
      </c>
      <c r="AC707" s="8" t="s">
        <v>88</v>
      </c>
      <c r="AD707" s="8"/>
      <c r="AE707" s="9" t="str">
        <f t="shared" si="1"/>
        <v>Manual</v>
      </c>
      <c r="AF707" s="9">
        <f t="shared" si="2"/>
        <v>2</v>
      </c>
      <c r="AG707" s="9">
        <f t="shared" si="3"/>
        <v>0</v>
      </c>
      <c r="AH707" s="9">
        <f t="shared" si="4"/>
        <v>0</v>
      </c>
      <c r="AI707" s="7">
        <v>233.0</v>
      </c>
      <c r="AJ707" s="7" t="s">
        <v>1911</v>
      </c>
    </row>
    <row r="708" ht="15.75" customHeight="1">
      <c r="A708" s="7">
        <v>2077.0</v>
      </c>
      <c r="B708" s="7" t="s">
        <v>1915</v>
      </c>
      <c r="C708" s="7" t="s">
        <v>46</v>
      </c>
      <c r="D708" s="7" t="s">
        <v>48</v>
      </c>
      <c r="E708" s="7" t="s">
        <v>80</v>
      </c>
      <c r="F708" s="7">
        <v>1.0</v>
      </c>
      <c r="G708" s="7" t="s">
        <v>49</v>
      </c>
      <c r="H708" s="7" t="s">
        <v>1916</v>
      </c>
      <c r="I708" s="7" t="s">
        <v>1917</v>
      </c>
      <c r="J708" s="7" t="s">
        <v>1916</v>
      </c>
      <c r="K708" s="7" t="s">
        <v>1917</v>
      </c>
      <c r="L708" s="7" t="s">
        <v>1918</v>
      </c>
      <c r="M708" s="7" t="s">
        <v>1919</v>
      </c>
      <c r="O708" s="7" t="s">
        <v>1916</v>
      </c>
      <c r="P708" s="7" t="s">
        <v>1917</v>
      </c>
      <c r="R708" s="7" t="s">
        <v>85</v>
      </c>
      <c r="S708" s="7" t="s">
        <v>86</v>
      </c>
      <c r="T708" s="7">
        <v>0.0</v>
      </c>
      <c r="U708" s="7">
        <v>3.0</v>
      </c>
      <c r="V708" s="7">
        <v>1.0</v>
      </c>
      <c r="W708" s="8" t="s">
        <v>1916</v>
      </c>
      <c r="X708" s="8" t="s">
        <v>1917</v>
      </c>
      <c r="Y708" s="8">
        <v>1.0</v>
      </c>
      <c r="Z708" s="8">
        <v>0.0</v>
      </c>
      <c r="AA708" s="8">
        <v>0.0</v>
      </c>
      <c r="AB708" s="8" t="s">
        <v>87</v>
      </c>
      <c r="AC708" s="8" t="s">
        <v>88</v>
      </c>
      <c r="AD708" s="8"/>
      <c r="AE708" s="9" t="str">
        <f t="shared" si="1"/>
        <v>Manual</v>
      </c>
      <c r="AF708" s="9">
        <f t="shared" si="2"/>
        <v>1</v>
      </c>
      <c r="AG708" s="9">
        <f t="shared" si="3"/>
        <v>0</v>
      </c>
      <c r="AH708" s="9">
        <f t="shared" si="4"/>
        <v>0</v>
      </c>
      <c r="AI708" s="7">
        <v>239.0</v>
      </c>
      <c r="AJ708" s="7" t="s">
        <v>1920</v>
      </c>
    </row>
    <row r="709" ht="15.75" customHeight="1">
      <c r="A709" s="7">
        <v>2079.0</v>
      </c>
      <c r="B709" s="7" t="s">
        <v>1915</v>
      </c>
      <c r="C709" s="7" t="s">
        <v>46</v>
      </c>
      <c r="D709" s="7" t="s">
        <v>48</v>
      </c>
      <c r="E709" s="7" t="s">
        <v>80</v>
      </c>
      <c r="F709" s="7">
        <v>1.0</v>
      </c>
      <c r="G709" s="7" t="s">
        <v>90</v>
      </c>
      <c r="H709" s="7" t="s">
        <v>1923</v>
      </c>
      <c r="I709" s="7" t="s">
        <v>160</v>
      </c>
      <c r="J709" s="7" t="s">
        <v>160</v>
      </c>
      <c r="K709" s="7" t="s">
        <v>160</v>
      </c>
      <c r="L709" s="7" t="s">
        <v>162</v>
      </c>
      <c r="M709" s="7" t="s">
        <v>162</v>
      </c>
      <c r="N709" s="7" t="s">
        <v>1924</v>
      </c>
      <c r="Q709" s="7" t="s">
        <v>99</v>
      </c>
      <c r="R709" s="7" t="s">
        <v>85</v>
      </c>
      <c r="S709" s="7" t="s">
        <v>164</v>
      </c>
      <c r="T709" s="7">
        <v>2.0</v>
      </c>
      <c r="U709" s="7">
        <v>0.0</v>
      </c>
      <c r="V709" s="7">
        <v>0.0</v>
      </c>
      <c r="W709" s="8" t="s">
        <v>160</v>
      </c>
      <c r="X709" s="8" t="s">
        <v>160</v>
      </c>
      <c r="Y709" s="8"/>
      <c r="Z709" s="8"/>
      <c r="AA709" s="8"/>
      <c r="AB709" s="8" t="s">
        <v>87</v>
      </c>
      <c r="AC709" s="8" t="s">
        <v>88</v>
      </c>
      <c r="AD709" s="8"/>
      <c r="AE709" s="9" t="str">
        <f t="shared" si="1"/>
        <v>Auto</v>
      </c>
      <c r="AF709" s="9">
        <f t="shared" si="2"/>
        <v>2</v>
      </c>
      <c r="AG709" s="9">
        <f t="shared" si="3"/>
        <v>0</v>
      </c>
      <c r="AH709" s="9">
        <f t="shared" si="4"/>
        <v>0</v>
      </c>
      <c r="AI709" s="7">
        <v>239.0</v>
      </c>
      <c r="AJ709" s="7" t="s">
        <v>1925</v>
      </c>
    </row>
    <row r="710" ht="15.75" customHeight="1">
      <c r="A710" s="7">
        <v>2081.0</v>
      </c>
      <c r="B710" s="7" t="s">
        <v>1915</v>
      </c>
      <c r="C710" s="7" t="s">
        <v>46</v>
      </c>
      <c r="D710" s="7" t="s">
        <v>102</v>
      </c>
      <c r="E710" s="7" t="s">
        <v>80</v>
      </c>
      <c r="F710" s="7">
        <v>1.0</v>
      </c>
      <c r="G710" s="7" t="s">
        <v>49</v>
      </c>
      <c r="H710" s="7" t="s">
        <v>1916</v>
      </c>
      <c r="I710" s="7" t="s">
        <v>1917</v>
      </c>
      <c r="J710" s="7" t="s">
        <v>1916</v>
      </c>
      <c r="K710" s="7" t="s">
        <v>1917</v>
      </c>
      <c r="L710" s="7" t="s">
        <v>1918</v>
      </c>
      <c r="M710" s="7" t="s">
        <v>1919</v>
      </c>
      <c r="O710" s="7" t="s">
        <v>1916</v>
      </c>
      <c r="P710" s="7" t="s">
        <v>1917</v>
      </c>
      <c r="R710" s="7" t="s">
        <v>85</v>
      </c>
      <c r="S710" s="7" t="s">
        <v>86</v>
      </c>
      <c r="T710" s="7">
        <v>0.0</v>
      </c>
      <c r="U710" s="7">
        <v>3.0</v>
      </c>
      <c r="V710" s="7">
        <v>1.0</v>
      </c>
      <c r="W710" s="8" t="s">
        <v>1916</v>
      </c>
      <c r="X710" s="8" t="s">
        <v>1917</v>
      </c>
      <c r="Y710" s="8">
        <v>1.0</v>
      </c>
      <c r="Z710" s="8">
        <v>0.0</v>
      </c>
      <c r="AA710" s="8">
        <v>0.0</v>
      </c>
      <c r="AB710" s="8" t="s">
        <v>87</v>
      </c>
      <c r="AC710" s="8" t="s">
        <v>88</v>
      </c>
      <c r="AD710" s="8"/>
      <c r="AE710" s="9" t="str">
        <f t="shared" si="1"/>
        <v>Manual</v>
      </c>
      <c r="AF710" s="9">
        <f t="shared" si="2"/>
        <v>1</v>
      </c>
      <c r="AG710" s="9">
        <f t="shared" si="3"/>
        <v>0</v>
      </c>
      <c r="AH710" s="9">
        <f t="shared" si="4"/>
        <v>0</v>
      </c>
      <c r="AI710" s="7">
        <v>239.0</v>
      </c>
      <c r="AJ710" s="7" t="s">
        <v>1920</v>
      </c>
    </row>
    <row r="711" ht="15.75" customHeight="1">
      <c r="A711" s="7">
        <v>2083.0</v>
      </c>
      <c r="B711" s="7" t="s">
        <v>1915</v>
      </c>
      <c r="C711" s="7" t="s">
        <v>46</v>
      </c>
      <c r="D711" s="7" t="s">
        <v>102</v>
      </c>
      <c r="E711" s="7" t="s">
        <v>80</v>
      </c>
      <c r="F711" s="7">
        <v>1.0</v>
      </c>
      <c r="G711" s="7" t="s">
        <v>90</v>
      </c>
      <c r="H711" s="7" t="s">
        <v>1923</v>
      </c>
      <c r="I711" s="7" t="s">
        <v>160</v>
      </c>
      <c r="J711" s="7" t="s">
        <v>160</v>
      </c>
      <c r="K711" s="7" t="s">
        <v>160</v>
      </c>
      <c r="L711" s="7" t="s">
        <v>162</v>
      </c>
      <c r="M711" s="7" t="s">
        <v>162</v>
      </c>
      <c r="N711" s="7" t="s">
        <v>1924</v>
      </c>
      <c r="Q711" s="7" t="s">
        <v>99</v>
      </c>
      <c r="R711" s="7" t="s">
        <v>85</v>
      </c>
      <c r="S711" s="7" t="s">
        <v>164</v>
      </c>
      <c r="T711" s="7">
        <v>2.0</v>
      </c>
      <c r="U711" s="7">
        <v>0.0</v>
      </c>
      <c r="V711" s="7">
        <v>0.0</v>
      </c>
      <c r="W711" s="8" t="s">
        <v>160</v>
      </c>
      <c r="X711" s="8" t="s">
        <v>160</v>
      </c>
      <c r="Y711" s="8"/>
      <c r="Z711" s="8"/>
      <c r="AA711" s="8"/>
      <c r="AB711" s="8" t="s">
        <v>87</v>
      </c>
      <c r="AC711" s="8" t="s">
        <v>88</v>
      </c>
      <c r="AD711" s="8"/>
      <c r="AE711" s="9" t="str">
        <f t="shared" si="1"/>
        <v>Auto</v>
      </c>
      <c r="AF711" s="9">
        <f t="shared" si="2"/>
        <v>2</v>
      </c>
      <c r="AG711" s="9">
        <f t="shared" si="3"/>
        <v>0</v>
      </c>
      <c r="AH711" s="9">
        <f t="shared" si="4"/>
        <v>0</v>
      </c>
      <c r="AI711" s="7">
        <v>239.0</v>
      </c>
      <c r="AJ711" s="7" t="s">
        <v>1925</v>
      </c>
    </row>
    <row r="712" ht="15.75" customHeight="1">
      <c r="A712" s="7">
        <v>2085.0</v>
      </c>
      <c r="B712" s="7" t="s">
        <v>1915</v>
      </c>
      <c r="C712" s="7" t="s">
        <v>46</v>
      </c>
      <c r="D712" s="7" t="s">
        <v>115</v>
      </c>
      <c r="E712" s="7" t="s">
        <v>80</v>
      </c>
      <c r="F712" s="7">
        <v>1.0</v>
      </c>
      <c r="G712" s="7" t="s">
        <v>49</v>
      </c>
      <c r="H712" s="7" t="s">
        <v>1916</v>
      </c>
      <c r="I712" s="7" t="s">
        <v>1917</v>
      </c>
      <c r="J712" s="7" t="s">
        <v>1916</v>
      </c>
      <c r="K712" s="7" t="s">
        <v>1917</v>
      </c>
      <c r="L712" s="7" t="s">
        <v>1918</v>
      </c>
      <c r="M712" s="7" t="s">
        <v>1919</v>
      </c>
      <c r="O712" s="7" t="s">
        <v>1916</v>
      </c>
      <c r="P712" s="7" t="s">
        <v>1917</v>
      </c>
      <c r="R712" s="7" t="s">
        <v>85</v>
      </c>
      <c r="S712" s="7" t="s">
        <v>86</v>
      </c>
      <c r="T712" s="7">
        <v>0.0</v>
      </c>
      <c r="U712" s="7">
        <v>3.0</v>
      </c>
      <c r="V712" s="7">
        <v>1.0</v>
      </c>
      <c r="W712" s="8" t="s">
        <v>1916</v>
      </c>
      <c r="X712" s="8" t="s">
        <v>1917</v>
      </c>
      <c r="Y712" s="8">
        <v>1.0</v>
      </c>
      <c r="Z712" s="8">
        <v>0.0</v>
      </c>
      <c r="AA712" s="8">
        <v>0.0</v>
      </c>
      <c r="AB712" s="8" t="s">
        <v>87</v>
      </c>
      <c r="AC712" s="8" t="s">
        <v>88</v>
      </c>
      <c r="AD712" s="8"/>
      <c r="AE712" s="9" t="str">
        <f t="shared" si="1"/>
        <v>Manual</v>
      </c>
      <c r="AF712" s="9">
        <f t="shared" si="2"/>
        <v>1</v>
      </c>
      <c r="AG712" s="9">
        <f t="shared" si="3"/>
        <v>0</v>
      </c>
      <c r="AH712" s="9">
        <f t="shared" si="4"/>
        <v>0</v>
      </c>
      <c r="AI712" s="7">
        <v>239.0</v>
      </c>
      <c r="AJ712" s="7" t="s">
        <v>1920</v>
      </c>
    </row>
    <row r="713" ht="15.75" customHeight="1">
      <c r="A713" s="7">
        <v>2086.0</v>
      </c>
      <c r="B713" s="7" t="s">
        <v>1915</v>
      </c>
      <c r="C713" s="7" t="s">
        <v>46</v>
      </c>
      <c r="D713" s="7" t="s">
        <v>115</v>
      </c>
      <c r="E713" s="7" t="s">
        <v>80</v>
      </c>
      <c r="F713" s="7">
        <v>1.0</v>
      </c>
      <c r="G713" s="7" t="s">
        <v>95</v>
      </c>
      <c r="H713" s="7" t="s">
        <v>213</v>
      </c>
      <c r="I713" s="7" t="s">
        <v>567</v>
      </c>
      <c r="J713" s="7" t="s">
        <v>213</v>
      </c>
      <c r="K713" s="7" t="s">
        <v>567</v>
      </c>
      <c r="L713" s="7" t="s">
        <v>167</v>
      </c>
      <c r="M713" s="7" t="s">
        <v>568</v>
      </c>
      <c r="O713" s="7" t="s">
        <v>213</v>
      </c>
      <c r="P713" s="7" t="s">
        <v>567</v>
      </c>
      <c r="R713" s="7" t="s">
        <v>85</v>
      </c>
      <c r="S713" s="7" t="s">
        <v>96</v>
      </c>
      <c r="T713" s="7">
        <v>0.0</v>
      </c>
      <c r="U713" s="7">
        <v>1.0</v>
      </c>
      <c r="V713" s="7">
        <v>1.0</v>
      </c>
      <c r="W713" s="8" t="s">
        <v>213</v>
      </c>
      <c r="X713" s="8" t="s">
        <v>567</v>
      </c>
      <c r="Y713" s="8">
        <v>1.0</v>
      </c>
      <c r="Z713" s="8">
        <v>0.0</v>
      </c>
      <c r="AA713" s="8">
        <v>0.0</v>
      </c>
      <c r="AB713" s="8" t="s">
        <v>87</v>
      </c>
      <c r="AC713" s="8" t="s">
        <v>88</v>
      </c>
      <c r="AD713" s="8"/>
      <c r="AE713" s="9" t="str">
        <f t="shared" si="1"/>
        <v>Manual</v>
      </c>
      <c r="AF713" s="9">
        <f t="shared" si="2"/>
        <v>1</v>
      </c>
      <c r="AG713" s="9">
        <f t="shared" si="3"/>
        <v>0</v>
      </c>
      <c r="AH713" s="9">
        <f t="shared" si="4"/>
        <v>0</v>
      </c>
      <c r="AI713" s="7">
        <v>239.0</v>
      </c>
      <c r="AJ713" s="7" t="s">
        <v>1926</v>
      </c>
    </row>
    <row r="714" ht="15.75" customHeight="1">
      <c r="A714" s="7">
        <v>2087.0</v>
      </c>
      <c r="B714" s="7" t="s">
        <v>1915</v>
      </c>
      <c r="C714" s="7" t="s">
        <v>46</v>
      </c>
      <c r="D714" s="7" t="s">
        <v>115</v>
      </c>
      <c r="E714" s="7" t="s">
        <v>80</v>
      </c>
      <c r="F714" s="7">
        <v>1.0</v>
      </c>
      <c r="G714" s="7" t="s">
        <v>90</v>
      </c>
      <c r="H714" s="7" t="s">
        <v>1923</v>
      </c>
      <c r="I714" s="7" t="s">
        <v>169</v>
      </c>
      <c r="J714" s="7" t="s">
        <v>160</v>
      </c>
      <c r="K714" s="7" t="s">
        <v>169</v>
      </c>
      <c r="L714" s="7" t="s">
        <v>162</v>
      </c>
      <c r="M714" s="7" t="s">
        <v>170</v>
      </c>
      <c r="N714" s="7" t="s">
        <v>1893</v>
      </c>
      <c r="O714" s="7" t="s">
        <v>1738</v>
      </c>
      <c r="Q714" s="7" t="s">
        <v>99</v>
      </c>
      <c r="R714" s="7" t="s">
        <v>85</v>
      </c>
      <c r="S714" s="7" t="s">
        <v>173</v>
      </c>
      <c r="T714" s="7">
        <v>1.0</v>
      </c>
      <c r="U714" s="7">
        <v>0.0</v>
      </c>
      <c r="V714" s="7">
        <v>1.0</v>
      </c>
      <c r="W714" s="8" t="s">
        <v>160</v>
      </c>
      <c r="X714" s="8" t="s">
        <v>169</v>
      </c>
      <c r="Y714" s="8">
        <v>1.0</v>
      </c>
      <c r="Z714" s="8">
        <v>0.0</v>
      </c>
      <c r="AA714" s="8">
        <v>0.0</v>
      </c>
      <c r="AB714" s="8" t="s">
        <v>87</v>
      </c>
      <c r="AC714" s="8" t="s">
        <v>88</v>
      </c>
      <c r="AD714" s="8"/>
      <c r="AE714" s="9" t="str">
        <f t="shared" si="1"/>
        <v>Manual</v>
      </c>
      <c r="AF714" s="9">
        <f t="shared" si="2"/>
        <v>1</v>
      </c>
      <c r="AG714" s="9">
        <f t="shared" si="3"/>
        <v>0</v>
      </c>
      <c r="AH714" s="9">
        <f t="shared" si="4"/>
        <v>0</v>
      </c>
      <c r="AI714" s="7">
        <v>239.0</v>
      </c>
      <c r="AJ714" s="7" t="s">
        <v>1925</v>
      </c>
    </row>
    <row r="715" ht="15.75" customHeight="1">
      <c r="A715" s="7">
        <v>2088.0</v>
      </c>
      <c r="B715" s="7" t="s">
        <v>1915</v>
      </c>
      <c r="C715" s="7" t="s">
        <v>46</v>
      </c>
      <c r="D715" s="7" t="s">
        <v>115</v>
      </c>
      <c r="E715" s="7" t="s">
        <v>80</v>
      </c>
      <c r="F715" s="7">
        <v>1.0</v>
      </c>
      <c r="G715" s="7" t="s">
        <v>105</v>
      </c>
      <c r="H715" s="7" t="s">
        <v>174</v>
      </c>
      <c r="I715" s="7" t="s">
        <v>1927</v>
      </c>
      <c r="J715" s="7" t="s">
        <v>174</v>
      </c>
      <c r="K715" s="7" t="s">
        <v>1927</v>
      </c>
      <c r="L715" s="7" t="s">
        <v>174</v>
      </c>
      <c r="M715" s="7" t="s">
        <v>1928</v>
      </c>
      <c r="N715" s="7" t="s">
        <v>1929</v>
      </c>
      <c r="O715" s="7" t="s">
        <v>177</v>
      </c>
      <c r="Q715" s="7" t="s">
        <v>109</v>
      </c>
      <c r="R715" s="7" t="s">
        <v>85</v>
      </c>
      <c r="S715" s="7" t="s">
        <v>86</v>
      </c>
      <c r="T715" s="7">
        <v>1.0</v>
      </c>
      <c r="U715" s="7">
        <v>0.0</v>
      </c>
      <c r="V715" s="7">
        <v>1.0</v>
      </c>
      <c r="W715" s="8" t="s">
        <v>174</v>
      </c>
      <c r="X715" s="8" t="s">
        <v>1927</v>
      </c>
      <c r="Y715" s="8">
        <v>1.0</v>
      </c>
      <c r="Z715" s="8">
        <v>0.0</v>
      </c>
      <c r="AA715" s="8">
        <v>0.0</v>
      </c>
      <c r="AB715" s="8" t="s">
        <v>87</v>
      </c>
      <c r="AC715" s="8" t="s">
        <v>88</v>
      </c>
      <c r="AD715" s="8"/>
      <c r="AE715" s="9" t="str">
        <f t="shared" si="1"/>
        <v>Manual</v>
      </c>
      <c r="AF715" s="9">
        <f t="shared" si="2"/>
        <v>1</v>
      </c>
      <c r="AG715" s="9">
        <f t="shared" si="3"/>
        <v>0</v>
      </c>
      <c r="AH715" s="9">
        <f t="shared" si="4"/>
        <v>0</v>
      </c>
      <c r="AI715" s="7">
        <v>239.0</v>
      </c>
      <c r="AJ715" s="7" t="s">
        <v>1932</v>
      </c>
    </row>
    <row r="716" ht="15.75" customHeight="1">
      <c r="A716" s="7">
        <v>2089.0</v>
      </c>
      <c r="B716" s="7" t="s">
        <v>1933</v>
      </c>
      <c r="C716" s="7" t="s">
        <v>46</v>
      </c>
      <c r="D716" s="7" t="s">
        <v>48</v>
      </c>
      <c r="E716" s="7" t="s">
        <v>80</v>
      </c>
      <c r="F716" s="7">
        <v>1.0</v>
      </c>
      <c r="G716" s="7" t="s">
        <v>49</v>
      </c>
      <c r="H716" s="7" t="s">
        <v>1934</v>
      </c>
      <c r="I716" s="7" t="s">
        <v>1935</v>
      </c>
      <c r="J716" s="7" t="s">
        <v>1934</v>
      </c>
      <c r="K716" s="7" t="s">
        <v>1935</v>
      </c>
      <c r="L716" s="7" t="s">
        <v>1936</v>
      </c>
      <c r="M716" s="7" t="s">
        <v>1937</v>
      </c>
      <c r="O716" s="7" t="s">
        <v>1934</v>
      </c>
      <c r="P716" s="7" t="s">
        <v>1935</v>
      </c>
      <c r="R716" s="7" t="s">
        <v>85</v>
      </c>
      <c r="S716" s="7" t="s">
        <v>96</v>
      </c>
      <c r="T716" s="7">
        <v>0.0</v>
      </c>
      <c r="U716" s="7">
        <v>1.0</v>
      </c>
      <c r="V716" s="7">
        <v>1.0</v>
      </c>
      <c r="W716" s="8" t="s">
        <v>1934</v>
      </c>
      <c r="X716" s="8" t="s">
        <v>1935</v>
      </c>
      <c r="Y716" s="8">
        <v>1.0</v>
      </c>
      <c r="Z716" s="8">
        <v>0.0</v>
      </c>
      <c r="AA716" s="8">
        <v>0.0</v>
      </c>
      <c r="AB716" s="8" t="s">
        <v>87</v>
      </c>
      <c r="AC716" s="8" t="s">
        <v>88</v>
      </c>
      <c r="AD716" s="8"/>
      <c r="AE716" s="9" t="str">
        <f t="shared" si="1"/>
        <v>Manual</v>
      </c>
      <c r="AF716" s="9">
        <f t="shared" si="2"/>
        <v>1</v>
      </c>
      <c r="AG716" s="9">
        <f t="shared" si="3"/>
        <v>0</v>
      </c>
      <c r="AH716" s="9">
        <f t="shared" si="4"/>
        <v>0</v>
      </c>
      <c r="AI716" s="7">
        <v>241.0</v>
      </c>
      <c r="AJ716" s="7" t="s">
        <v>1938</v>
      </c>
    </row>
    <row r="717" ht="15.75" customHeight="1">
      <c r="A717" s="7">
        <v>2093.0</v>
      </c>
      <c r="B717" s="7" t="s">
        <v>1933</v>
      </c>
      <c r="C717" s="7" t="s">
        <v>46</v>
      </c>
      <c r="D717" s="7" t="s">
        <v>102</v>
      </c>
      <c r="E717" s="7" t="s">
        <v>80</v>
      </c>
      <c r="F717" s="7">
        <v>1.0</v>
      </c>
      <c r="G717" s="7" t="s">
        <v>49</v>
      </c>
      <c r="H717" s="7" t="s">
        <v>1934</v>
      </c>
      <c r="I717" s="7" t="s">
        <v>1935</v>
      </c>
      <c r="J717" s="7" t="s">
        <v>1934</v>
      </c>
      <c r="K717" s="7" t="s">
        <v>1935</v>
      </c>
      <c r="L717" s="7" t="s">
        <v>1936</v>
      </c>
      <c r="M717" s="7" t="s">
        <v>1937</v>
      </c>
      <c r="O717" s="7" t="s">
        <v>1934</v>
      </c>
      <c r="P717" s="7" t="s">
        <v>1935</v>
      </c>
      <c r="R717" s="7" t="s">
        <v>85</v>
      </c>
      <c r="S717" s="7" t="s">
        <v>96</v>
      </c>
      <c r="T717" s="7">
        <v>0.0</v>
      </c>
      <c r="U717" s="7">
        <v>1.0</v>
      </c>
      <c r="V717" s="7">
        <v>1.0</v>
      </c>
      <c r="W717" s="8" t="s">
        <v>1934</v>
      </c>
      <c r="X717" s="8" t="s">
        <v>1935</v>
      </c>
      <c r="Y717" s="8">
        <v>1.0</v>
      </c>
      <c r="Z717" s="8">
        <v>0.0</v>
      </c>
      <c r="AA717" s="8">
        <v>0.0</v>
      </c>
      <c r="AB717" s="8" t="s">
        <v>87</v>
      </c>
      <c r="AC717" s="8" t="s">
        <v>88</v>
      </c>
      <c r="AD717" s="8"/>
      <c r="AE717" s="9" t="str">
        <f t="shared" si="1"/>
        <v>Manual</v>
      </c>
      <c r="AF717" s="9">
        <f t="shared" si="2"/>
        <v>1</v>
      </c>
      <c r="AG717" s="9">
        <f t="shared" si="3"/>
        <v>0</v>
      </c>
      <c r="AH717" s="9">
        <f t="shared" si="4"/>
        <v>0</v>
      </c>
      <c r="AI717" s="7">
        <v>241.0</v>
      </c>
      <c r="AJ717" s="7" t="s">
        <v>1938</v>
      </c>
    </row>
    <row r="718" ht="15.75" customHeight="1">
      <c r="A718" s="7">
        <v>2097.0</v>
      </c>
      <c r="B718" s="7" t="s">
        <v>1933</v>
      </c>
      <c r="C718" s="7" t="s">
        <v>46</v>
      </c>
      <c r="D718" s="7" t="s">
        <v>115</v>
      </c>
      <c r="E718" s="7" t="s">
        <v>80</v>
      </c>
      <c r="F718" s="7">
        <v>1.0</v>
      </c>
      <c r="G718" s="7" t="s">
        <v>49</v>
      </c>
      <c r="H718" s="7" t="s">
        <v>1934</v>
      </c>
      <c r="I718" s="7" t="s">
        <v>1935</v>
      </c>
      <c r="J718" s="7" t="s">
        <v>1934</v>
      </c>
      <c r="K718" s="7" t="s">
        <v>1935</v>
      </c>
      <c r="L718" s="7" t="s">
        <v>1936</v>
      </c>
      <c r="M718" s="7" t="s">
        <v>1937</v>
      </c>
      <c r="O718" s="7" t="s">
        <v>1934</v>
      </c>
      <c r="P718" s="7" t="s">
        <v>1935</v>
      </c>
      <c r="R718" s="7" t="s">
        <v>85</v>
      </c>
      <c r="S718" s="7" t="s">
        <v>96</v>
      </c>
      <c r="T718" s="7">
        <v>0.0</v>
      </c>
      <c r="U718" s="7">
        <v>1.0</v>
      </c>
      <c r="V718" s="7">
        <v>1.0</v>
      </c>
      <c r="W718" s="8" t="s">
        <v>1934</v>
      </c>
      <c r="X718" s="8" t="s">
        <v>1935</v>
      </c>
      <c r="Y718" s="8">
        <v>1.0</v>
      </c>
      <c r="Z718" s="8">
        <v>0.0</v>
      </c>
      <c r="AA718" s="8">
        <v>0.0</v>
      </c>
      <c r="AB718" s="8" t="s">
        <v>87</v>
      </c>
      <c r="AC718" s="8" t="s">
        <v>88</v>
      </c>
      <c r="AD718" s="8"/>
      <c r="AE718" s="9" t="str">
        <f t="shared" si="1"/>
        <v>Manual</v>
      </c>
      <c r="AF718" s="9">
        <f t="shared" si="2"/>
        <v>1</v>
      </c>
      <c r="AG718" s="9">
        <f t="shared" si="3"/>
        <v>0</v>
      </c>
      <c r="AH718" s="9">
        <f t="shared" si="4"/>
        <v>0</v>
      </c>
      <c r="AI718" s="7">
        <v>241.0</v>
      </c>
      <c r="AJ718" s="7" t="s">
        <v>1938</v>
      </c>
    </row>
    <row r="719" ht="15.75" customHeight="1">
      <c r="A719" s="7">
        <v>2171.0</v>
      </c>
      <c r="B719" s="7" t="s">
        <v>1941</v>
      </c>
      <c r="C719" s="7" t="s">
        <v>46</v>
      </c>
      <c r="D719" s="7" t="s">
        <v>115</v>
      </c>
      <c r="E719" s="7" t="s">
        <v>80</v>
      </c>
      <c r="F719" s="7">
        <v>1.0</v>
      </c>
      <c r="G719" s="7" t="s">
        <v>90</v>
      </c>
      <c r="H719" s="7" t="s">
        <v>93</v>
      </c>
      <c r="I719" s="7" t="s">
        <v>1942</v>
      </c>
      <c r="J719" s="7" t="s">
        <v>93</v>
      </c>
      <c r="K719" s="7" t="s">
        <v>1942</v>
      </c>
      <c r="L719" s="7" t="s">
        <v>93</v>
      </c>
      <c r="M719" s="7" t="s">
        <v>1943</v>
      </c>
      <c r="N719" s="7" t="s">
        <v>197</v>
      </c>
      <c r="P719" s="7" t="s">
        <v>249</v>
      </c>
      <c r="Q719" s="7" t="s">
        <v>126</v>
      </c>
      <c r="R719" s="7" t="s">
        <v>85</v>
      </c>
      <c r="S719" s="7" t="s">
        <v>86</v>
      </c>
      <c r="T719" s="7">
        <v>1.0</v>
      </c>
      <c r="U719" s="7">
        <v>1.0</v>
      </c>
      <c r="V719" s="7">
        <v>0.0</v>
      </c>
      <c r="W719" s="8" t="s">
        <v>93</v>
      </c>
      <c r="X719" s="8" t="s">
        <v>1942</v>
      </c>
      <c r="Y719" s="8">
        <v>1.0</v>
      </c>
      <c r="Z719" s="8">
        <v>0.0</v>
      </c>
      <c r="AA719" s="8">
        <v>0.0</v>
      </c>
      <c r="AB719" s="8" t="s">
        <v>87</v>
      </c>
      <c r="AC719" s="8" t="s">
        <v>88</v>
      </c>
      <c r="AD719" s="8"/>
      <c r="AE719" s="9" t="str">
        <f t="shared" si="1"/>
        <v>Manual</v>
      </c>
      <c r="AF719" s="9">
        <f t="shared" si="2"/>
        <v>1</v>
      </c>
      <c r="AG719" s="9">
        <f t="shared" si="3"/>
        <v>0</v>
      </c>
      <c r="AH719" s="9">
        <f t="shared" si="4"/>
        <v>0</v>
      </c>
      <c r="AI719" s="7">
        <v>253.0</v>
      </c>
      <c r="AJ719" s="7" t="s">
        <v>1944</v>
      </c>
    </row>
    <row r="720" ht="15.75" customHeight="1">
      <c r="A720" s="7">
        <v>2172.0</v>
      </c>
      <c r="B720" s="7" t="s">
        <v>1941</v>
      </c>
      <c r="C720" s="7" t="s">
        <v>46</v>
      </c>
      <c r="D720" s="7" t="s">
        <v>115</v>
      </c>
      <c r="E720" s="7" t="s">
        <v>80</v>
      </c>
      <c r="F720" s="7">
        <v>1.0</v>
      </c>
      <c r="G720" s="7" t="s">
        <v>105</v>
      </c>
      <c r="H720" s="7" t="s">
        <v>364</v>
      </c>
      <c r="I720" s="7" t="s">
        <v>1945</v>
      </c>
      <c r="J720" s="7" t="s">
        <v>364</v>
      </c>
      <c r="K720" s="7" t="s">
        <v>1945</v>
      </c>
      <c r="L720" s="7" t="s">
        <v>364</v>
      </c>
      <c r="M720" s="7" t="s">
        <v>1946</v>
      </c>
      <c r="N720" s="7" t="s">
        <v>1905</v>
      </c>
      <c r="P720" s="7" t="s">
        <v>1947</v>
      </c>
      <c r="Q720" s="7" t="s">
        <v>109</v>
      </c>
      <c r="R720" s="7" t="s">
        <v>85</v>
      </c>
      <c r="S720" s="7" t="s">
        <v>86</v>
      </c>
      <c r="T720" s="7">
        <v>1.0</v>
      </c>
      <c r="U720" s="7">
        <v>1.0</v>
      </c>
      <c r="V720" s="7">
        <v>0.0</v>
      </c>
      <c r="W720" s="8" t="s">
        <v>364</v>
      </c>
      <c r="X720" s="8" t="s">
        <v>1945</v>
      </c>
      <c r="Y720" s="8">
        <v>1.0</v>
      </c>
      <c r="Z720" s="8">
        <v>0.0</v>
      </c>
      <c r="AA720" s="8">
        <v>0.0</v>
      </c>
      <c r="AB720" s="8" t="s">
        <v>87</v>
      </c>
      <c r="AC720" s="8" t="s">
        <v>88</v>
      </c>
      <c r="AD720" s="8"/>
      <c r="AE720" s="9" t="str">
        <f t="shared" si="1"/>
        <v>Manual</v>
      </c>
      <c r="AF720" s="9">
        <f t="shared" si="2"/>
        <v>1</v>
      </c>
      <c r="AG720" s="9">
        <f t="shared" si="3"/>
        <v>0</v>
      </c>
      <c r="AH720" s="9">
        <f t="shared" si="4"/>
        <v>0</v>
      </c>
      <c r="AI720" s="7">
        <v>253.0</v>
      </c>
      <c r="AJ720" s="7" t="s">
        <v>1948</v>
      </c>
    </row>
    <row r="721" ht="15.75" customHeight="1">
      <c r="A721" s="7">
        <v>2176.0</v>
      </c>
      <c r="B721" s="7" t="s">
        <v>1949</v>
      </c>
      <c r="C721" s="7" t="s">
        <v>46</v>
      </c>
      <c r="D721" s="7" t="s">
        <v>48</v>
      </c>
      <c r="E721" s="7" t="s">
        <v>80</v>
      </c>
      <c r="F721" s="7">
        <v>1.0</v>
      </c>
      <c r="G721" s="7" t="s">
        <v>105</v>
      </c>
      <c r="H721" s="7" t="s">
        <v>1753</v>
      </c>
      <c r="I721" s="7" t="s">
        <v>364</v>
      </c>
      <c r="J721" s="7" t="s">
        <v>1753</v>
      </c>
      <c r="K721" s="7" t="s">
        <v>364</v>
      </c>
      <c r="L721" s="7" t="s">
        <v>1753</v>
      </c>
      <c r="M721" s="7" t="s">
        <v>364</v>
      </c>
      <c r="O721" s="7" t="s">
        <v>1753</v>
      </c>
      <c r="P721" s="7" t="s">
        <v>364</v>
      </c>
      <c r="R721" s="7" t="s">
        <v>85</v>
      </c>
      <c r="S721" s="7" t="s">
        <v>96</v>
      </c>
      <c r="T721" s="7">
        <v>0.0</v>
      </c>
      <c r="U721" s="7">
        <v>1.0</v>
      </c>
      <c r="V721" s="7">
        <v>1.0</v>
      </c>
      <c r="W721" s="8" t="s">
        <v>1753</v>
      </c>
      <c r="X721" s="8" t="s">
        <v>364</v>
      </c>
      <c r="Y721" s="8">
        <v>1.0</v>
      </c>
      <c r="Z721" s="8">
        <v>0.0</v>
      </c>
      <c r="AA721" s="8">
        <v>0.0</v>
      </c>
      <c r="AB721" s="8" t="s">
        <v>87</v>
      </c>
      <c r="AC721" s="8" t="s">
        <v>88</v>
      </c>
      <c r="AD721" s="8"/>
      <c r="AE721" s="9" t="str">
        <f t="shared" si="1"/>
        <v>Manual</v>
      </c>
      <c r="AF721" s="9">
        <f t="shared" si="2"/>
        <v>1</v>
      </c>
      <c r="AG721" s="9">
        <f t="shared" si="3"/>
        <v>0</v>
      </c>
      <c r="AH721" s="9">
        <f t="shared" si="4"/>
        <v>0</v>
      </c>
      <c r="AI721" s="7">
        <v>255.0</v>
      </c>
      <c r="AJ721" s="7" t="s">
        <v>1950</v>
      </c>
    </row>
    <row r="722" ht="15.75" customHeight="1">
      <c r="A722" s="7">
        <v>2179.0</v>
      </c>
      <c r="B722" s="7" t="s">
        <v>1949</v>
      </c>
      <c r="C722" s="7" t="s">
        <v>46</v>
      </c>
      <c r="D722" s="7" t="s">
        <v>102</v>
      </c>
      <c r="E722" s="7" t="s">
        <v>80</v>
      </c>
      <c r="F722" s="7">
        <v>1.0</v>
      </c>
      <c r="G722" s="7" t="s">
        <v>90</v>
      </c>
      <c r="H722" s="7" t="s">
        <v>93</v>
      </c>
      <c r="I722" s="7" t="s">
        <v>1750</v>
      </c>
      <c r="J722" s="7" t="s">
        <v>93</v>
      </c>
      <c r="K722" s="7" t="s">
        <v>1750</v>
      </c>
      <c r="L722" s="7" t="s">
        <v>93</v>
      </c>
      <c r="M722" s="7" t="s">
        <v>1751</v>
      </c>
      <c r="O722" s="7" t="s">
        <v>93</v>
      </c>
      <c r="P722" s="7" t="s">
        <v>1750</v>
      </c>
      <c r="R722" s="7" t="s">
        <v>85</v>
      </c>
      <c r="S722" s="7" t="s">
        <v>96</v>
      </c>
      <c r="T722" s="7">
        <v>0.0</v>
      </c>
      <c r="U722" s="7">
        <v>1.0</v>
      </c>
      <c r="V722" s="7">
        <v>1.0</v>
      </c>
      <c r="W722" s="8" t="s">
        <v>93</v>
      </c>
      <c r="X722" s="8" t="s">
        <v>1750</v>
      </c>
      <c r="Y722" s="8">
        <v>1.0</v>
      </c>
      <c r="Z722" s="8">
        <v>0.0</v>
      </c>
      <c r="AA722" s="8">
        <v>0.0</v>
      </c>
      <c r="AB722" s="8" t="s">
        <v>87</v>
      </c>
      <c r="AC722" s="8" t="s">
        <v>88</v>
      </c>
      <c r="AD722" s="8"/>
      <c r="AE722" s="9" t="str">
        <f t="shared" si="1"/>
        <v>Manual</v>
      </c>
      <c r="AF722" s="9">
        <f t="shared" si="2"/>
        <v>1</v>
      </c>
      <c r="AG722" s="9">
        <f t="shared" si="3"/>
        <v>0</v>
      </c>
      <c r="AH722" s="9">
        <f t="shared" si="4"/>
        <v>0</v>
      </c>
      <c r="AI722" s="7">
        <v>255.0</v>
      </c>
      <c r="AJ722" s="7" t="s">
        <v>1954</v>
      </c>
    </row>
    <row r="723" ht="15.75" customHeight="1">
      <c r="A723" s="7">
        <v>2180.0</v>
      </c>
      <c r="B723" s="7" t="s">
        <v>1949</v>
      </c>
      <c r="C723" s="7" t="s">
        <v>46</v>
      </c>
      <c r="D723" s="7" t="s">
        <v>102</v>
      </c>
      <c r="E723" s="7" t="s">
        <v>80</v>
      </c>
      <c r="F723" s="7">
        <v>1.0</v>
      </c>
      <c r="G723" s="7" t="s">
        <v>105</v>
      </c>
      <c r="H723" s="7" t="s">
        <v>1753</v>
      </c>
      <c r="I723" s="7" t="s">
        <v>364</v>
      </c>
      <c r="J723" s="7" t="s">
        <v>1753</v>
      </c>
      <c r="K723" s="7" t="s">
        <v>364</v>
      </c>
      <c r="L723" s="7" t="s">
        <v>1753</v>
      </c>
      <c r="M723" s="7" t="s">
        <v>364</v>
      </c>
      <c r="O723" s="7" t="s">
        <v>1753</v>
      </c>
      <c r="P723" s="7" t="s">
        <v>364</v>
      </c>
      <c r="R723" s="7" t="s">
        <v>85</v>
      </c>
      <c r="S723" s="7" t="s">
        <v>96</v>
      </c>
      <c r="T723" s="7">
        <v>0.0</v>
      </c>
      <c r="U723" s="7">
        <v>1.0</v>
      </c>
      <c r="V723" s="7">
        <v>1.0</v>
      </c>
      <c r="W723" s="8" t="s">
        <v>1753</v>
      </c>
      <c r="X723" s="8" t="s">
        <v>364</v>
      </c>
      <c r="Y723" s="8">
        <v>1.0</v>
      </c>
      <c r="Z723" s="8">
        <v>0.0</v>
      </c>
      <c r="AA723" s="8">
        <v>0.0</v>
      </c>
      <c r="AB723" s="8" t="s">
        <v>87</v>
      </c>
      <c r="AC723" s="8" t="s">
        <v>88</v>
      </c>
      <c r="AD723" s="8"/>
      <c r="AE723" s="9" t="str">
        <f t="shared" si="1"/>
        <v>Manual</v>
      </c>
      <c r="AF723" s="9">
        <f t="shared" si="2"/>
        <v>1</v>
      </c>
      <c r="AG723" s="9">
        <f t="shared" si="3"/>
        <v>0</v>
      </c>
      <c r="AH723" s="9">
        <f t="shared" si="4"/>
        <v>0</v>
      </c>
      <c r="AI723" s="7">
        <v>255.0</v>
      </c>
      <c r="AJ723" s="7" t="s">
        <v>1950</v>
      </c>
    </row>
    <row r="724" ht="15.75" customHeight="1">
      <c r="A724" s="7">
        <v>2184.0</v>
      </c>
      <c r="B724" s="7" t="s">
        <v>1949</v>
      </c>
      <c r="C724" s="7" t="s">
        <v>46</v>
      </c>
      <c r="D724" s="7" t="s">
        <v>115</v>
      </c>
      <c r="E724" s="7" t="s">
        <v>80</v>
      </c>
      <c r="F724" s="7">
        <v>1.0</v>
      </c>
      <c r="G724" s="7" t="s">
        <v>105</v>
      </c>
      <c r="H724" s="7" t="s">
        <v>1753</v>
      </c>
      <c r="I724" s="7" t="s">
        <v>1754</v>
      </c>
      <c r="J724" s="7" t="s">
        <v>1753</v>
      </c>
      <c r="K724" s="7" t="s">
        <v>1754</v>
      </c>
      <c r="L724" s="7" t="s">
        <v>1753</v>
      </c>
      <c r="M724" s="7" t="s">
        <v>1754</v>
      </c>
      <c r="O724" s="7" t="s">
        <v>1753</v>
      </c>
      <c r="P724" s="7" t="s">
        <v>1754</v>
      </c>
      <c r="R724" s="7" t="s">
        <v>85</v>
      </c>
      <c r="S724" s="7" t="s">
        <v>96</v>
      </c>
      <c r="T724" s="7">
        <v>0.0</v>
      </c>
      <c r="U724" s="7">
        <v>1.0</v>
      </c>
      <c r="V724" s="7">
        <v>1.0</v>
      </c>
      <c r="W724" s="8" t="s">
        <v>1753</v>
      </c>
      <c r="X724" s="8" t="s">
        <v>1754</v>
      </c>
      <c r="Y724" s="8">
        <v>1.0</v>
      </c>
      <c r="Z724" s="8">
        <v>0.0</v>
      </c>
      <c r="AA724" s="8">
        <v>0.0</v>
      </c>
      <c r="AB724" s="8" t="s">
        <v>87</v>
      </c>
      <c r="AC724" s="8" t="s">
        <v>88</v>
      </c>
      <c r="AD724" s="8"/>
      <c r="AE724" s="9" t="str">
        <f t="shared" si="1"/>
        <v>Manual</v>
      </c>
      <c r="AF724" s="9">
        <f t="shared" si="2"/>
        <v>1</v>
      </c>
      <c r="AG724" s="9">
        <f t="shared" si="3"/>
        <v>0</v>
      </c>
      <c r="AH724" s="9">
        <f t="shared" si="4"/>
        <v>0</v>
      </c>
      <c r="AI724" s="7">
        <v>255.0</v>
      </c>
      <c r="AJ724" s="7" t="s">
        <v>1950</v>
      </c>
    </row>
    <row r="725" ht="15.75" customHeight="1">
      <c r="A725" s="7">
        <v>2270.0</v>
      </c>
      <c r="B725" s="7" t="s">
        <v>1958</v>
      </c>
      <c r="C725" s="7" t="s">
        <v>46</v>
      </c>
      <c r="D725" s="7" t="s">
        <v>48</v>
      </c>
      <c r="E725" s="7" t="s">
        <v>80</v>
      </c>
      <c r="F725" s="7">
        <v>1.0</v>
      </c>
      <c r="G725" s="7" t="s">
        <v>95</v>
      </c>
      <c r="H725" s="7" t="s">
        <v>1959</v>
      </c>
      <c r="I725" s="7" t="s">
        <v>185</v>
      </c>
      <c r="J725" s="7" t="s">
        <v>1959</v>
      </c>
      <c r="K725" s="7" t="s">
        <v>185</v>
      </c>
      <c r="L725" s="7" t="s">
        <v>1960</v>
      </c>
      <c r="M725" s="7" t="s">
        <v>187</v>
      </c>
      <c r="O725" s="7" t="s">
        <v>1959</v>
      </c>
      <c r="P725" s="7" t="s">
        <v>185</v>
      </c>
      <c r="R725" s="7" t="s">
        <v>85</v>
      </c>
      <c r="S725" s="7" t="s">
        <v>96</v>
      </c>
      <c r="T725" s="7">
        <v>0.0</v>
      </c>
      <c r="U725" s="7">
        <v>1.0</v>
      </c>
      <c r="V725" s="7">
        <v>1.0</v>
      </c>
      <c r="W725" s="8" t="s">
        <v>1959</v>
      </c>
      <c r="X725" s="8" t="s">
        <v>185</v>
      </c>
      <c r="Y725" s="8">
        <v>1.0</v>
      </c>
      <c r="Z725" s="8">
        <v>0.0</v>
      </c>
      <c r="AA725" s="8">
        <v>0.0</v>
      </c>
      <c r="AB725" s="8" t="s">
        <v>87</v>
      </c>
      <c r="AC725" s="8" t="s">
        <v>88</v>
      </c>
      <c r="AD725" s="8"/>
      <c r="AE725" s="9" t="str">
        <f t="shared" si="1"/>
        <v>Manual</v>
      </c>
      <c r="AF725" s="9">
        <f t="shared" si="2"/>
        <v>1</v>
      </c>
      <c r="AG725" s="9">
        <f t="shared" si="3"/>
        <v>0</v>
      </c>
      <c r="AH725" s="9">
        <f t="shared" si="4"/>
        <v>0</v>
      </c>
      <c r="AI725" s="7">
        <v>271.0</v>
      </c>
      <c r="AJ725" s="7" t="s">
        <v>1962</v>
      </c>
    </row>
    <row r="726" ht="15.75" customHeight="1">
      <c r="A726" s="7">
        <v>2273.0</v>
      </c>
      <c r="B726" s="7" t="s">
        <v>1958</v>
      </c>
      <c r="C726" s="7" t="s">
        <v>46</v>
      </c>
      <c r="D726" s="7" t="s">
        <v>102</v>
      </c>
      <c r="E726" s="7" t="s">
        <v>80</v>
      </c>
      <c r="F726" s="7">
        <v>1.0</v>
      </c>
      <c r="G726" s="7" t="s">
        <v>49</v>
      </c>
      <c r="H726" s="7" t="s">
        <v>1963</v>
      </c>
      <c r="J726" s="7" t="s">
        <v>1963</v>
      </c>
      <c r="L726" s="7" t="s">
        <v>1964</v>
      </c>
      <c r="O726" s="7" t="s">
        <v>1963</v>
      </c>
      <c r="R726" s="7" t="s">
        <v>85</v>
      </c>
      <c r="S726" s="7" t="s">
        <v>96</v>
      </c>
      <c r="T726" s="7">
        <v>0.0</v>
      </c>
      <c r="U726" s="7">
        <v>0.0</v>
      </c>
      <c r="V726" s="7">
        <v>1.0</v>
      </c>
      <c r="W726" s="8" t="s">
        <v>1963</v>
      </c>
      <c r="X726" s="8"/>
      <c r="Y726" s="8"/>
      <c r="Z726" s="8"/>
      <c r="AA726" s="8"/>
      <c r="AB726" s="8" t="s">
        <v>87</v>
      </c>
      <c r="AC726" s="8" t="s">
        <v>88</v>
      </c>
      <c r="AD726" s="8"/>
      <c r="AE726" s="9" t="str">
        <f t="shared" si="1"/>
        <v>Auto</v>
      </c>
      <c r="AF726" s="9">
        <f t="shared" si="2"/>
        <v>0</v>
      </c>
      <c r="AG726" s="9">
        <f t="shared" si="3"/>
        <v>0</v>
      </c>
      <c r="AH726" s="9">
        <f t="shared" si="4"/>
        <v>1</v>
      </c>
      <c r="AI726" s="7">
        <v>271.0</v>
      </c>
      <c r="AJ726" s="7" t="s">
        <v>1965</v>
      </c>
    </row>
    <row r="727" ht="15.75" customHeight="1">
      <c r="A727" s="7">
        <v>2274.0</v>
      </c>
      <c r="B727" s="7" t="s">
        <v>1958</v>
      </c>
      <c r="C727" s="7" t="s">
        <v>46</v>
      </c>
      <c r="D727" s="7" t="s">
        <v>102</v>
      </c>
      <c r="E727" s="7" t="s">
        <v>80</v>
      </c>
      <c r="F727" s="7">
        <v>1.0</v>
      </c>
      <c r="G727" s="7" t="s">
        <v>95</v>
      </c>
      <c r="H727" s="7" t="s">
        <v>1959</v>
      </c>
      <c r="J727" s="7" t="s">
        <v>1959</v>
      </c>
      <c r="L727" s="7" t="s">
        <v>1960</v>
      </c>
      <c r="O727" s="7" t="s">
        <v>1959</v>
      </c>
      <c r="R727" s="7" t="s">
        <v>85</v>
      </c>
      <c r="S727" s="7" t="s">
        <v>96</v>
      </c>
      <c r="T727" s="7">
        <v>0.0</v>
      </c>
      <c r="U727" s="7">
        <v>0.0</v>
      </c>
      <c r="V727" s="7">
        <v>1.0</v>
      </c>
      <c r="W727" s="8" t="s">
        <v>1959</v>
      </c>
      <c r="X727" s="8"/>
      <c r="Y727" s="8"/>
      <c r="Z727" s="8"/>
      <c r="AA727" s="8"/>
      <c r="AB727" s="8" t="s">
        <v>87</v>
      </c>
      <c r="AC727" s="8" t="s">
        <v>88</v>
      </c>
      <c r="AD727" s="8"/>
      <c r="AE727" s="9" t="str">
        <f t="shared" si="1"/>
        <v>Auto</v>
      </c>
      <c r="AF727" s="9">
        <f t="shared" si="2"/>
        <v>0</v>
      </c>
      <c r="AG727" s="9">
        <f t="shared" si="3"/>
        <v>0</v>
      </c>
      <c r="AH727" s="9">
        <f t="shared" si="4"/>
        <v>1</v>
      </c>
      <c r="AI727" s="7">
        <v>271.0</v>
      </c>
      <c r="AJ727" s="7" t="s">
        <v>1962</v>
      </c>
    </row>
    <row r="728" ht="15.75" customHeight="1">
      <c r="A728" s="7">
        <v>2275.0</v>
      </c>
      <c r="B728" s="7" t="s">
        <v>1958</v>
      </c>
      <c r="C728" s="7" t="s">
        <v>46</v>
      </c>
      <c r="D728" s="7" t="s">
        <v>102</v>
      </c>
      <c r="E728" s="7" t="s">
        <v>80</v>
      </c>
      <c r="F728" s="7">
        <v>1.0</v>
      </c>
      <c r="G728" s="7" t="s">
        <v>90</v>
      </c>
      <c r="H728" s="7" t="s">
        <v>93</v>
      </c>
      <c r="J728" s="7" t="s">
        <v>93</v>
      </c>
      <c r="L728" s="7" t="s">
        <v>93</v>
      </c>
      <c r="O728" s="7" t="s">
        <v>93</v>
      </c>
      <c r="R728" s="7" t="s">
        <v>85</v>
      </c>
      <c r="S728" s="7" t="s">
        <v>96</v>
      </c>
      <c r="T728" s="7">
        <v>0.0</v>
      </c>
      <c r="U728" s="7">
        <v>0.0</v>
      </c>
      <c r="V728" s="7">
        <v>1.0</v>
      </c>
      <c r="W728" s="8" t="s">
        <v>93</v>
      </c>
      <c r="X728" s="8"/>
      <c r="Y728" s="8"/>
      <c r="Z728" s="8"/>
      <c r="AA728" s="8"/>
      <c r="AB728" s="8" t="s">
        <v>87</v>
      </c>
      <c r="AC728" s="8" t="s">
        <v>88</v>
      </c>
      <c r="AD728" s="8"/>
      <c r="AE728" s="9" t="str">
        <f t="shared" si="1"/>
        <v>Auto</v>
      </c>
      <c r="AF728" s="9">
        <f t="shared" si="2"/>
        <v>0</v>
      </c>
      <c r="AG728" s="9">
        <f t="shared" si="3"/>
        <v>0</v>
      </c>
      <c r="AH728" s="9">
        <f t="shared" si="4"/>
        <v>1</v>
      </c>
      <c r="AI728" s="7">
        <v>271.0</v>
      </c>
      <c r="AJ728" s="7" t="s">
        <v>1969</v>
      </c>
    </row>
    <row r="729" ht="15.75" customHeight="1">
      <c r="A729" s="7">
        <v>2276.0</v>
      </c>
      <c r="B729" s="7" t="s">
        <v>1958</v>
      </c>
      <c r="C729" s="7" t="s">
        <v>46</v>
      </c>
      <c r="D729" s="7" t="s">
        <v>102</v>
      </c>
      <c r="E729" s="7" t="s">
        <v>80</v>
      </c>
      <c r="F729" s="7">
        <v>1.0</v>
      </c>
      <c r="G729" s="7" t="s">
        <v>105</v>
      </c>
      <c r="H729" s="7" t="s">
        <v>364</v>
      </c>
      <c r="J729" s="7" t="s">
        <v>364</v>
      </c>
      <c r="L729" s="7" t="s">
        <v>364</v>
      </c>
      <c r="O729" s="7" t="s">
        <v>364</v>
      </c>
      <c r="R729" s="7" t="s">
        <v>85</v>
      </c>
      <c r="S729" s="7" t="s">
        <v>96</v>
      </c>
      <c r="T729" s="7">
        <v>0.0</v>
      </c>
      <c r="U729" s="7">
        <v>0.0</v>
      </c>
      <c r="V729" s="7">
        <v>1.0</v>
      </c>
      <c r="W729" s="8" t="s">
        <v>364</v>
      </c>
      <c r="X729" s="8"/>
      <c r="Y729" s="8"/>
      <c r="Z729" s="8"/>
      <c r="AA729" s="8"/>
      <c r="AB729" s="8" t="s">
        <v>87</v>
      </c>
      <c r="AC729" s="8" t="s">
        <v>88</v>
      </c>
      <c r="AD729" s="8"/>
      <c r="AE729" s="9" t="str">
        <f t="shared" si="1"/>
        <v>Auto</v>
      </c>
      <c r="AF729" s="9">
        <f t="shared" si="2"/>
        <v>0</v>
      </c>
      <c r="AG729" s="9">
        <f t="shared" si="3"/>
        <v>0</v>
      </c>
      <c r="AH729" s="9">
        <f t="shared" si="4"/>
        <v>1</v>
      </c>
      <c r="AI729" s="7">
        <v>271.0</v>
      </c>
      <c r="AJ729" s="7" t="s">
        <v>1970</v>
      </c>
    </row>
    <row r="730" ht="15.75" customHeight="1">
      <c r="A730" s="7">
        <v>2277.0</v>
      </c>
      <c r="B730" s="7" t="s">
        <v>1958</v>
      </c>
      <c r="C730" s="7" t="s">
        <v>46</v>
      </c>
      <c r="D730" s="7" t="s">
        <v>115</v>
      </c>
      <c r="E730" s="7" t="s">
        <v>80</v>
      </c>
      <c r="F730" s="7">
        <v>1.0</v>
      </c>
      <c r="G730" s="7" t="s">
        <v>49</v>
      </c>
      <c r="H730" s="7" t="s">
        <v>1963</v>
      </c>
      <c r="J730" s="7" t="s">
        <v>1963</v>
      </c>
      <c r="L730" s="7" t="s">
        <v>1964</v>
      </c>
      <c r="O730" s="7" t="s">
        <v>1963</v>
      </c>
      <c r="R730" s="7" t="s">
        <v>85</v>
      </c>
      <c r="S730" s="7" t="s">
        <v>96</v>
      </c>
      <c r="T730" s="7">
        <v>0.0</v>
      </c>
      <c r="U730" s="7">
        <v>0.0</v>
      </c>
      <c r="V730" s="7">
        <v>1.0</v>
      </c>
      <c r="W730" s="8" t="s">
        <v>1963</v>
      </c>
      <c r="X730" s="8"/>
      <c r="Y730" s="8"/>
      <c r="Z730" s="8"/>
      <c r="AA730" s="8"/>
      <c r="AB730" s="8" t="s">
        <v>87</v>
      </c>
      <c r="AC730" s="8" t="s">
        <v>88</v>
      </c>
      <c r="AD730" s="8"/>
      <c r="AE730" s="9" t="str">
        <f t="shared" si="1"/>
        <v>Auto</v>
      </c>
      <c r="AF730" s="9">
        <f t="shared" si="2"/>
        <v>0</v>
      </c>
      <c r="AG730" s="9">
        <f t="shared" si="3"/>
        <v>0</v>
      </c>
      <c r="AH730" s="9">
        <f t="shared" si="4"/>
        <v>1</v>
      </c>
      <c r="AI730" s="7">
        <v>271.0</v>
      </c>
      <c r="AJ730" s="7" t="s">
        <v>1965</v>
      </c>
    </row>
    <row r="731" ht="15.75" customHeight="1">
      <c r="A731" s="7">
        <v>2278.0</v>
      </c>
      <c r="B731" s="7" t="s">
        <v>1958</v>
      </c>
      <c r="C731" s="7" t="s">
        <v>46</v>
      </c>
      <c r="D731" s="7" t="s">
        <v>115</v>
      </c>
      <c r="E731" s="7" t="s">
        <v>80</v>
      </c>
      <c r="F731" s="7">
        <v>1.0</v>
      </c>
      <c r="G731" s="7" t="s">
        <v>95</v>
      </c>
      <c r="H731" s="7" t="s">
        <v>1959</v>
      </c>
      <c r="I731" s="7" t="s">
        <v>636</v>
      </c>
      <c r="J731" s="7" t="s">
        <v>1959</v>
      </c>
      <c r="K731" s="7" t="s">
        <v>636</v>
      </c>
      <c r="L731" s="7" t="s">
        <v>1960</v>
      </c>
      <c r="M731" s="7" t="s">
        <v>187</v>
      </c>
      <c r="O731" s="7" t="s">
        <v>1959</v>
      </c>
      <c r="P731" s="7" t="s">
        <v>636</v>
      </c>
      <c r="R731" s="7" t="s">
        <v>85</v>
      </c>
      <c r="S731" s="7" t="s">
        <v>96</v>
      </c>
      <c r="T731" s="7">
        <v>0.0</v>
      </c>
      <c r="U731" s="7">
        <v>1.0</v>
      </c>
      <c r="V731" s="7">
        <v>1.0</v>
      </c>
      <c r="W731" s="8" t="s">
        <v>1959</v>
      </c>
      <c r="X731" s="8" t="s">
        <v>636</v>
      </c>
      <c r="Y731" s="8">
        <v>1.0</v>
      </c>
      <c r="Z731" s="8">
        <v>0.0</v>
      </c>
      <c r="AA731" s="8">
        <v>0.0</v>
      </c>
      <c r="AB731" s="8" t="s">
        <v>87</v>
      </c>
      <c r="AC731" s="8" t="s">
        <v>88</v>
      </c>
      <c r="AD731" s="8"/>
      <c r="AE731" s="9" t="str">
        <f t="shared" si="1"/>
        <v>Manual</v>
      </c>
      <c r="AF731" s="9">
        <f t="shared" si="2"/>
        <v>1</v>
      </c>
      <c r="AG731" s="9">
        <f t="shared" si="3"/>
        <v>0</v>
      </c>
      <c r="AH731" s="9">
        <f t="shared" si="4"/>
        <v>0</v>
      </c>
      <c r="AI731" s="7">
        <v>271.0</v>
      </c>
      <c r="AJ731" s="7" t="s">
        <v>1962</v>
      </c>
    </row>
    <row r="732" ht="15.75" customHeight="1">
      <c r="A732" s="7">
        <v>2281.0</v>
      </c>
      <c r="B732" s="7" t="s">
        <v>1971</v>
      </c>
      <c r="C732" s="7" t="s">
        <v>46</v>
      </c>
      <c r="D732" s="7" t="s">
        <v>48</v>
      </c>
      <c r="E732" s="7" t="s">
        <v>80</v>
      </c>
      <c r="F732" s="7">
        <v>1.0</v>
      </c>
      <c r="G732" s="7" t="s">
        <v>49</v>
      </c>
      <c r="H732" s="7" t="s">
        <v>1972</v>
      </c>
      <c r="I732" s="7" t="s">
        <v>1973</v>
      </c>
      <c r="J732" s="7" t="s">
        <v>1972</v>
      </c>
      <c r="K732" s="7" t="s">
        <v>1973</v>
      </c>
      <c r="L732" s="7" t="s">
        <v>1974</v>
      </c>
      <c r="M732" s="7" t="s">
        <v>1975</v>
      </c>
      <c r="O732" s="7" t="s">
        <v>1972</v>
      </c>
      <c r="P732" s="7" t="s">
        <v>1973</v>
      </c>
      <c r="R732" s="7" t="s">
        <v>85</v>
      </c>
      <c r="S732" s="7" t="s">
        <v>96</v>
      </c>
      <c r="T732" s="7">
        <v>0.0</v>
      </c>
      <c r="U732" s="7">
        <v>1.0</v>
      </c>
      <c r="V732" s="7">
        <v>1.0</v>
      </c>
      <c r="W732" s="8" t="s">
        <v>1972</v>
      </c>
      <c r="X732" s="8" t="s">
        <v>1973</v>
      </c>
      <c r="Y732" s="8">
        <v>1.0</v>
      </c>
      <c r="Z732" s="8">
        <v>0.0</v>
      </c>
      <c r="AA732" s="8">
        <v>0.0</v>
      </c>
      <c r="AB732" s="8" t="s">
        <v>87</v>
      </c>
      <c r="AC732" s="8" t="s">
        <v>88</v>
      </c>
      <c r="AD732" s="8"/>
      <c r="AE732" s="9" t="str">
        <f t="shared" si="1"/>
        <v>Manual</v>
      </c>
      <c r="AF732" s="9">
        <f t="shared" si="2"/>
        <v>1</v>
      </c>
      <c r="AG732" s="9">
        <f t="shared" si="3"/>
        <v>0</v>
      </c>
      <c r="AH732" s="9">
        <f t="shared" si="4"/>
        <v>0</v>
      </c>
      <c r="AI732" s="7">
        <v>272.0</v>
      </c>
      <c r="AJ732" s="7" t="s">
        <v>1979</v>
      </c>
    </row>
    <row r="733" ht="15.75" customHeight="1">
      <c r="A733" s="7">
        <v>2285.0</v>
      </c>
      <c r="B733" s="7" t="s">
        <v>1971</v>
      </c>
      <c r="C733" s="7" t="s">
        <v>46</v>
      </c>
      <c r="D733" s="7" t="s">
        <v>102</v>
      </c>
      <c r="E733" s="7" t="s">
        <v>80</v>
      </c>
      <c r="F733" s="7">
        <v>1.0</v>
      </c>
      <c r="G733" s="7" t="s">
        <v>49</v>
      </c>
      <c r="H733" s="7" t="s">
        <v>1972</v>
      </c>
      <c r="J733" s="7" t="s">
        <v>1972</v>
      </c>
      <c r="L733" s="7" t="s">
        <v>1974</v>
      </c>
      <c r="O733" s="7" t="s">
        <v>1972</v>
      </c>
      <c r="R733" s="7" t="s">
        <v>85</v>
      </c>
      <c r="S733" s="7" t="s">
        <v>96</v>
      </c>
      <c r="T733" s="7">
        <v>0.0</v>
      </c>
      <c r="U733" s="7">
        <v>0.0</v>
      </c>
      <c r="V733" s="7">
        <v>1.0</v>
      </c>
      <c r="W733" s="8" t="s">
        <v>1972</v>
      </c>
      <c r="X733" s="8"/>
      <c r="Y733" s="8"/>
      <c r="Z733" s="8"/>
      <c r="AA733" s="8"/>
      <c r="AB733" s="8" t="s">
        <v>87</v>
      </c>
      <c r="AC733" s="8" t="s">
        <v>88</v>
      </c>
      <c r="AD733" s="8"/>
      <c r="AE733" s="9" t="str">
        <f t="shared" si="1"/>
        <v>Auto</v>
      </c>
      <c r="AF733" s="9">
        <f t="shared" si="2"/>
        <v>0</v>
      </c>
      <c r="AG733" s="9">
        <f t="shared" si="3"/>
        <v>0</v>
      </c>
      <c r="AH733" s="9">
        <f t="shared" si="4"/>
        <v>1</v>
      </c>
      <c r="AI733" s="7">
        <v>272.0</v>
      </c>
      <c r="AJ733" s="7" t="s">
        <v>1979</v>
      </c>
    </row>
    <row r="734" ht="15.75" customHeight="1">
      <c r="A734" s="7">
        <v>2289.0</v>
      </c>
      <c r="B734" s="7" t="s">
        <v>1971</v>
      </c>
      <c r="C734" s="7" t="s">
        <v>46</v>
      </c>
      <c r="D734" s="7" t="s">
        <v>115</v>
      </c>
      <c r="E734" s="7" t="s">
        <v>80</v>
      </c>
      <c r="F734" s="7">
        <v>1.0</v>
      </c>
      <c r="G734" s="7" t="s">
        <v>49</v>
      </c>
      <c r="H734" s="7" t="s">
        <v>1972</v>
      </c>
      <c r="J734" s="7" t="s">
        <v>1972</v>
      </c>
      <c r="L734" s="7" t="s">
        <v>1974</v>
      </c>
      <c r="O734" s="7" t="s">
        <v>1972</v>
      </c>
      <c r="R734" s="7" t="s">
        <v>85</v>
      </c>
      <c r="S734" s="7" t="s">
        <v>96</v>
      </c>
      <c r="T734" s="7">
        <v>0.0</v>
      </c>
      <c r="U734" s="7">
        <v>0.0</v>
      </c>
      <c r="V734" s="7">
        <v>1.0</v>
      </c>
      <c r="W734" s="8" t="s">
        <v>1972</v>
      </c>
      <c r="X734" s="8"/>
      <c r="Y734" s="8"/>
      <c r="Z734" s="8"/>
      <c r="AA734" s="8"/>
      <c r="AB734" s="8" t="s">
        <v>87</v>
      </c>
      <c r="AC734" s="8" t="s">
        <v>88</v>
      </c>
      <c r="AD734" s="8"/>
      <c r="AE734" s="9" t="str">
        <f t="shared" si="1"/>
        <v>Auto</v>
      </c>
      <c r="AF734" s="9">
        <f t="shared" si="2"/>
        <v>0</v>
      </c>
      <c r="AG734" s="9">
        <f t="shared" si="3"/>
        <v>0</v>
      </c>
      <c r="AH734" s="9">
        <f t="shared" si="4"/>
        <v>1</v>
      </c>
      <c r="AI734" s="7">
        <v>272.0</v>
      </c>
      <c r="AJ734" s="7" t="s">
        <v>1979</v>
      </c>
    </row>
    <row r="735" ht="15.75" customHeight="1">
      <c r="A735" s="7">
        <v>2317.0</v>
      </c>
      <c r="B735" s="7" t="s">
        <v>1980</v>
      </c>
      <c r="C735" s="7" t="s">
        <v>46</v>
      </c>
      <c r="D735" s="7" t="s">
        <v>48</v>
      </c>
      <c r="E735" s="7" t="s">
        <v>80</v>
      </c>
      <c r="F735" s="7">
        <v>1.0</v>
      </c>
      <c r="G735" s="7" t="s">
        <v>49</v>
      </c>
      <c r="H735" s="7" t="s">
        <v>1981</v>
      </c>
      <c r="I735" s="7" t="s">
        <v>1982</v>
      </c>
      <c r="J735" s="7" t="s">
        <v>1981</v>
      </c>
      <c r="K735" s="7" t="s">
        <v>1982</v>
      </c>
      <c r="L735" s="7" t="s">
        <v>1983</v>
      </c>
      <c r="M735" s="7" t="s">
        <v>1984</v>
      </c>
      <c r="O735" s="7" t="s">
        <v>1981</v>
      </c>
      <c r="P735" s="7" t="s">
        <v>1982</v>
      </c>
      <c r="R735" s="7" t="s">
        <v>85</v>
      </c>
      <c r="S735" s="7" t="s">
        <v>86</v>
      </c>
      <c r="T735" s="7">
        <v>0.0</v>
      </c>
      <c r="U735" s="7">
        <v>3.0</v>
      </c>
      <c r="V735" s="7">
        <v>1.0</v>
      </c>
      <c r="W735" s="8" t="s">
        <v>1981</v>
      </c>
      <c r="X735" s="8" t="s">
        <v>1982</v>
      </c>
      <c r="Y735" s="8">
        <v>1.0</v>
      </c>
      <c r="Z735" s="8">
        <v>0.0</v>
      </c>
      <c r="AA735" s="8">
        <v>0.0</v>
      </c>
      <c r="AB735" s="8" t="s">
        <v>87</v>
      </c>
      <c r="AC735" s="8" t="s">
        <v>88</v>
      </c>
      <c r="AD735" s="8"/>
      <c r="AE735" s="9" t="str">
        <f t="shared" si="1"/>
        <v>Manual</v>
      </c>
      <c r="AF735" s="9">
        <f t="shared" si="2"/>
        <v>1</v>
      </c>
      <c r="AG735" s="9">
        <f t="shared" si="3"/>
        <v>0</v>
      </c>
      <c r="AH735" s="9">
        <f t="shared" si="4"/>
        <v>0</v>
      </c>
      <c r="AI735" s="7">
        <v>279.0</v>
      </c>
      <c r="AJ735" s="7" t="s">
        <v>1985</v>
      </c>
    </row>
    <row r="736" ht="15.75" customHeight="1">
      <c r="A736" s="7">
        <v>2319.0</v>
      </c>
      <c r="B736" s="7" t="s">
        <v>1980</v>
      </c>
      <c r="C736" s="7" t="s">
        <v>46</v>
      </c>
      <c r="D736" s="7" t="s">
        <v>48</v>
      </c>
      <c r="E736" s="7" t="s">
        <v>80</v>
      </c>
      <c r="F736" s="7">
        <v>1.0</v>
      </c>
      <c r="G736" s="7" t="s">
        <v>90</v>
      </c>
      <c r="H736" s="7" t="s">
        <v>93</v>
      </c>
      <c r="I736" s="7" t="s">
        <v>1750</v>
      </c>
      <c r="J736" s="7" t="s">
        <v>93</v>
      </c>
      <c r="K736" s="7" t="s">
        <v>1750</v>
      </c>
      <c r="L736" s="7" t="s">
        <v>93</v>
      </c>
      <c r="M736" s="7" t="s">
        <v>1751</v>
      </c>
      <c r="O736" s="7" t="s">
        <v>93</v>
      </c>
      <c r="P736" s="7" t="s">
        <v>1750</v>
      </c>
      <c r="R736" s="7" t="s">
        <v>85</v>
      </c>
      <c r="S736" s="7" t="s">
        <v>96</v>
      </c>
      <c r="T736" s="7">
        <v>0.0</v>
      </c>
      <c r="U736" s="7">
        <v>1.0</v>
      </c>
      <c r="V736" s="7">
        <v>1.0</v>
      </c>
      <c r="W736" s="8" t="s">
        <v>93</v>
      </c>
      <c r="X736" s="8" t="s">
        <v>1750</v>
      </c>
      <c r="Y736" s="8">
        <v>1.0</v>
      </c>
      <c r="Z736" s="8">
        <v>0.0</v>
      </c>
      <c r="AA736" s="8">
        <v>0.0</v>
      </c>
      <c r="AB736" s="8" t="s">
        <v>87</v>
      </c>
      <c r="AC736" s="8" t="s">
        <v>88</v>
      </c>
      <c r="AD736" s="8"/>
      <c r="AE736" s="9" t="str">
        <f t="shared" si="1"/>
        <v>Manual</v>
      </c>
      <c r="AF736" s="9">
        <f t="shared" si="2"/>
        <v>1</v>
      </c>
      <c r="AG736" s="9">
        <f t="shared" si="3"/>
        <v>0</v>
      </c>
      <c r="AH736" s="9">
        <f t="shared" si="4"/>
        <v>0</v>
      </c>
      <c r="AI736" s="7">
        <v>279.0</v>
      </c>
      <c r="AJ736" s="7" t="s">
        <v>1986</v>
      </c>
    </row>
    <row r="737" ht="15.75" customHeight="1">
      <c r="A737" s="7">
        <v>2320.0</v>
      </c>
      <c r="B737" s="7" t="s">
        <v>1980</v>
      </c>
      <c r="C737" s="7" t="s">
        <v>46</v>
      </c>
      <c r="D737" s="7" t="s">
        <v>48</v>
      </c>
      <c r="E737" s="7" t="s">
        <v>80</v>
      </c>
      <c r="F737" s="7">
        <v>1.0</v>
      </c>
      <c r="G737" s="7" t="s">
        <v>105</v>
      </c>
      <c r="H737" s="7" t="s">
        <v>1753</v>
      </c>
      <c r="I737" s="7" t="s">
        <v>1754</v>
      </c>
      <c r="J737" s="7" t="s">
        <v>1753</v>
      </c>
      <c r="K737" s="7" t="s">
        <v>1754</v>
      </c>
      <c r="L737" s="7" t="s">
        <v>1753</v>
      </c>
      <c r="M737" s="7" t="s">
        <v>1754</v>
      </c>
      <c r="O737" s="7" t="s">
        <v>1753</v>
      </c>
      <c r="P737" s="7" t="s">
        <v>1754</v>
      </c>
      <c r="R737" s="7" t="s">
        <v>85</v>
      </c>
      <c r="S737" s="7" t="s">
        <v>96</v>
      </c>
      <c r="T737" s="7">
        <v>0.0</v>
      </c>
      <c r="U737" s="7">
        <v>1.0</v>
      </c>
      <c r="V737" s="7">
        <v>1.0</v>
      </c>
      <c r="W737" s="8" t="s">
        <v>1753</v>
      </c>
      <c r="X737" s="8" t="s">
        <v>1754</v>
      </c>
      <c r="Y737" s="8">
        <v>1.0</v>
      </c>
      <c r="Z737" s="8">
        <v>0.0</v>
      </c>
      <c r="AA737" s="8">
        <v>0.0</v>
      </c>
      <c r="AB737" s="8" t="s">
        <v>87</v>
      </c>
      <c r="AC737" s="8" t="s">
        <v>88</v>
      </c>
      <c r="AD737" s="8"/>
      <c r="AE737" s="9" t="str">
        <f t="shared" si="1"/>
        <v>Manual</v>
      </c>
      <c r="AF737" s="9">
        <f t="shared" si="2"/>
        <v>1</v>
      </c>
      <c r="AG737" s="9">
        <f t="shared" si="3"/>
        <v>0</v>
      </c>
      <c r="AH737" s="9">
        <f t="shared" si="4"/>
        <v>0</v>
      </c>
      <c r="AI737" s="7">
        <v>279.0</v>
      </c>
      <c r="AJ737" s="7" t="s">
        <v>1990</v>
      </c>
    </row>
    <row r="738" ht="15.75" customHeight="1">
      <c r="A738" s="7">
        <v>2321.0</v>
      </c>
      <c r="B738" s="7" t="s">
        <v>1980</v>
      </c>
      <c r="C738" s="7" t="s">
        <v>46</v>
      </c>
      <c r="D738" s="7" t="s">
        <v>102</v>
      </c>
      <c r="E738" s="7" t="s">
        <v>80</v>
      </c>
      <c r="F738" s="7">
        <v>1.0</v>
      </c>
      <c r="G738" s="7" t="s">
        <v>49</v>
      </c>
      <c r="H738" s="7" t="s">
        <v>1981</v>
      </c>
      <c r="I738" s="7" t="s">
        <v>1982</v>
      </c>
      <c r="J738" s="7" t="s">
        <v>1981</v>
      </c>
      <c r="K738" s="7" t="s">
        <v>1982</v>
      </c>
      <c r="L738" s="7" t="s">
        <v>1983</v>
      </c>
      <c r="M738" s="7" t="s">
        <v>1984</v>
      </c>
      <c r="O738" s="7" t="s">
        <v>1981</v>
      </c>
      <c r="P738" s="7" t="s">
        <v>1982</v>
      </c>
      <c r="R738" s="7" t="s">
        <v>85</v>
      </c>
      <c r="S738" s="7" t="s">
        <v>86</v>
      </c>
      <c r="T738" s="7">
        <v>0.0</v>
      </c>
      <c r="U738" s="7">
        <v>3.0</v>
      </c>
      <c r="V738" s="7">
        <v>1.0</v>
      </c>
      <c r="W738" s="8" t="s">
        <v>1981</v>
      </c>
      <c r="X738" s="8" t="s">
        <v>1982</v>
      </c>
      <c r="Y738" s="8">
        <v>1.0</v>
      </c>
      <c r="Z738" s="8">
        <v>0.0</v>
      </c>
      <c r="AA738" s="8">
        <v>0.0</v>
      </c>
      <c r="AB738" s="8" t="s">
        <v>87</v>
      </c>
      <c r="AC738" s="8" t="s">
        <v>88</v>
      </c>
      <c r="AD738" s="8"/>
      <c r="AE738" s="9" t="str">
        <f t="shared" si="1"/>
        <v>Manual</v>
      </c>
      <c r="AF738" s="9">
        <f t="shared" si="2"/>
        <v>1</v>
      </c>
      <c r="AG738" s="9">
        <f t="shared" si="3"/>
        <v>0</v>
      </c>
      <c r="AH738" s="9">
        <f t="shared" si="4"/>
        <v>0</v>
      </c>
      <c r="AI738" s="7">
        <v>279.0</v>
      </c>
      <c r="AJ738" s="7" t="s">
        <v>1985</v>
      </c>
    </row>
    <row r="739" ht="15.75" customHeight="1">
      <c r="A739" s="7">
        <v>2323.0</v>
      </c>
      <c r="B739" s="7" t="s">
        <v>1980</v>
      </c>
      <c r="C739" s="7" t="s">
        <v>46</v>
      </c>
      <c r="D739" s="7" t="s">
        <v>102</v>
      </c>
      <c r="E739" s="7" t="s">
        <v>80</v>
      </c>
      <c r="F739" s="7">
        <v>1.0</v>
      </c>
      <c r="G739" s="7" t="s">
        <v>90</v>
      </c>
      <c r="H739" s="7" t="s">
        <v>93</v>
      </c>
      <c r="I739" s="7" t="s">
        <v>1750</v>
      </c>
      <c r="J739" s="7" t="s">
        <v>93</v>
      </c>
      <c r="K739" s="7" t="s">
        <v>1750</v>
      </c>
      <c r="L739" s="7" t="s">
        <v>93</v>
      </c>
      <c r="M739" s="7" t="s">
        <v>1751</v>
      </c>
      <c r="O739" s="7" t="s">
        <v>93</v>
      </c>
      <c r="P739" s="7" t="s">
        <v>1750</v>
      </c>
      <c r="R739" s="7" t="s">
        <v>85</v>
      </c>
      <c r="S739" s="7" t="s">
        <v>96</v>
      </c>
      <c r="T739" s="7">
        <v>0.0</v>
      </c>
      <c r="U739" s="7">
        <v>1.0</v>
      </c>
      <c r="V739" s="7">
        <v>1.0</v>
      </c>
      <c r="W739" s="8" t="s">
        <v>93</v>
      </c>
      <c r="X739" s="8" t="s">
        <v>1750</v>
      </c>
      <c r="Y739" s="8">
        <v>1.0</v>
      </c>
      <c r="Z739" s="8">
        <v>0.0</v>
      </c>
      <c r="AA739" s="8">
        <v>0.0</v>
      </c>
      <c r="AB739" s="8" t="s">
        <v>87</v>
      </c>
      <c r="AC739" s="8" t="s">
        <v>88</v>
      </c>
      <c r="AD739" s="8"/>
      <c r="AE739" s="9" t="str">
        <f t="shared" si="1"/>
        <v>Manual</v>
      </c>
      <c r="AF739" s="9">
        <f t="shared" si="2"/>
        <v>1</v>
      </c>
      <c r="AG739" s="9">
        <f t="shared" si="3"/>
        <v>0</v>
      </c>
      <c r="AH739" s="9">
        <f t="shared" si="4"/>
        <v>0</v>
      </c>
      <c r="AI739" s="7">
        <v>279.0</v>
      </c>
      <c r="AJ739" s="7" t="s">
        <v>1986</v>
      </c>
    </row>
    <row r="740" ht="15.75" customHeight="1">
      <c r="A740" s="7">
        <v>2324.0</v>
      </c>
      <c r="B740" s="7" t="s">
        <v>1980</v>
      </c>
      <c r="C740" s="7" t="s">
        <v>46</v>
      </c>
      <c r="D740" s="7" t="s">
        <v>102</v>
      </c>
      <c r="E740" s="7" t="s">
        <v>80</v>
      </c>
      <c r="F740" s="7">
        <v>1.0</v>
      </c>
      <c r="G740" s="7" t="s">
        <v>105</v>
      </c>
      <c r="H740" s="7" t="s">
        <v>1753</v>
      </c>
      <c r="I740" s="7" t="s">
        <v>1754</v>
      </c>
      <c r="J740" s="7" t="s">
        <v>1753</v>
      </c>
      <c r="K740" s="7" t="s">
        <v>1754</v>
      </c>
      <c r="L740" s="7" t="s">
        <v>1753</v>
      </c>
      <c r="M740" s="7" t="s">
        <v>1754</v>
      </c>
      <c r="O740" s="7" t="s">
        <v>1753</v>
      </c>
      <c r="P740" s="7" t="s">
        <v>1754</v>
      </c>
      <c r="R740" s="7" t="s">
        <v>85</v>
      </c>
      <c r="S740" s="7" t="s">
        <v>96</v>
      </c>
      <c r="T740" s="7">
        <v>0.0</v>
      </c>
      <c r="U740" s="7">
        <v>1.0</v>
      </c>
      <c r="V740" s="7">
        <v>1.0</v>
      </c>
      <c r="W740" s="8" t="s">
        <v>1753</v>
      </c>
      <c r="X740" s="8" t="s">
        <v>1754</v>
      </c>
      <c r="Y740" s="8">
        <v>1.0</v>
      </c>
      <c r="Z740" s="8">
        <v>0.0</v>
      </c>
      <c r="AA740" s="8">
        <v>0.0</v>
      </c>
      <c r="AB740" s="8" t="s">
        <v>87</v>
      </c>
      <c r="AC740" s="8" t="s">
        <v>88</v>
      </c>
      <c r="AD740" s="8"/>
      <c r="AE740" s="9" t="str">
        <f t="shared" si="1"/>
        <v>Manual</v>
      </c>
      <c r="AF740" s="9">
        <f t="shared" si="2"/>
        <v>1</v>
      </c>
      <c r="AG740" s="9">
        <f t="shared" si="3"/>
        <v>0</v>
      </c>
      <c r="AH740" s="9">
        <f t="shared" si="4"/>
        <v>0</v>
      </c>
      <c r="AI740" s="7">
        <v>279.0</v>
      </c>
      <c r="AJ740" s="7" t="s">
        <v>1990</v>
      </c>
    </row>
    <row r="741" ht="15.75" customHeight="1">
      <c r="A741" s="7">
        <v>2325.0</v>
      </c>
      <c r="B741" s="7" t="s">
        <v>1980</v>
      </c>
      <c r="C741" s="7" t="s">
        <v>46</v>
      </c>
      <c r="D741" s="7" t="s">
        <v>115</v>
      </c>
      <c r="E741" s="7" t="s">
        <v>80</v>
      </c>
      <c r="F741" s="7">
        <v>1.0</v>
      </c>
      <c r="G741" s="7" t="s">
        <v>49</v>
      </c>
      <c r="H741" s="7" t="s">
        <v>1981</v>
      </c>
      <c r="I741" s="7" t="s">
        <v>1982</v>
      </c>
      <c r="J741" s="7" t="s">
        <v>1981</v>
      </c>
      <c r="K741" s="7" t="s">
        <v>1982</v>
      </c>
      <c r="L741" s="7" t="s">
        <v>1983</v>
      </c>
      <c r="M741" s="7" t="s">
        <v>1984</v>
      </c>
      <c r="O741" s="7" t="s">
        <v>1981</v>
      </c>
      <c r="P741" s="7" t="s">
        <v>1982</v>
      </c>
      <c r="R741" s="7" t="s">
        <v>85</v>
      </c>
      <c r="S741" s="7" t="s">
        <v>86</v>
      </c>
      <c r="T741" s="7">
        <v>0.0</v>
      </c>
      <c r="U741" s="7">
        <v>3.0</v>
      </c>
      <c r="V741" s="7">
        <v>1.0</v>
      </c>
      <c r="W741" s="8" t="s">
        <v>1981</v>
      </c>
      <c r="X741" s="8" t="s">
        <v>1982</v>
      </c>
      <c r="Y741" s="8">
        <v>1.0</v>
      </c>
      <c r="Z741" s="8">
        <v>0.0</v>
      </c>
      <c r="AA741" s="8">
        <v>0.0</v>
      </c>
      <c r="AB741" s="8" t="s">
        <v>87</v>
      </c>
      <c r="AC741" s="8" t="s">
        <v>88</v>
      </c>
      <c r="AD741" s="8"/>
      <c r="AE741" s="9" t="str">
        <f t="shared" si="1"/>
        <v>Manual</v>
      </c>
      <c r="AF741" s="9">
        <f t="shared" si="2"/>
        <v>1</v>
      </c>
      <c r="AG741" s="9">
        <f t="shared" si="3"/>
        <v>0</v>
      </c>
      <c r="AH741" s="9">
        <f t="shared" si="4"/>
        <v>0</v>
      </c>
      <c r="AI741" s="7">
        <v>279.0</v>
      </c>
      <c r="AJ741" s="7" t="s">
        <v>1985</v>
      </c>
    </row>
    <row r="742" ht="15.75" customHeight="1">
      <c r="A742" s="7">
        <v>2326.0</v>
      </c>
      <c r="B742" s="7" t="s">
        <v>1980</v>
      </c>
      <c r="C742" s="7" t="s">
        <v>46</v>
      </c>
      <c r="D742" s="7" t="s">
        <v>115</v>
      </c>
      <c r="E742" s="7" t="s">
        <v>80</v>
      </c>
      <c r="F742" s="7">
        <v>1.0</v>
      </c>
      <c r="G742" s="7" t="s">
        <v>95</v>
      </c>
      <c r="H742" s="7" t="s">
        <v>166</v>
      </c>
      <c r="I742" s="7" t="s">
        <v>567</v>
      </c>
      <c r="J742" s="7" t="s">
        <v>166</v>
      </c>
      <c r="K742" s="7" t="s">
        <v>567</v>
      </c>
      <c r="L742" s="7" t="s">
        <v>167</v>
      </c>
      <c r="M742" s="7" t="s">
        <v>568</v>
      </c>
      <c r="O742" s="7" t="s">
        <v>166</v>
      </c>
      <c r="P742" s="7" t="s">
        <v>567</v>
      </c>
      <c r="R742" s="7" t="s">
        <v>85</v>
      </c>
      <c r="S742" s="7" t="s">
        <v>96</v>
      </c>
      <c r="T742" s="7">
        <v>0.0</v>
      </c>
      <c r="U742" s="7">
        <v>1.0</v>
      </c>
      <c r="V742" s="7">
        <v>1.0</v>
      </c>
      <c r="W742" s="8" t="s">
        <v>166</v>
      </c>
      <c r="X742" s="8" t="s">
        <v>567</v>
      </c>
      <c r="Y742" s="8">
        <v>1.0</v>
      </c>
      <c r="Z742" s="8">
        <v>0.0</v>
      </c>
      <c r="AA742" s="8">
        <v>0.0</v>
      </c>
      <c r="AB742" s="8" t="s">
        <v>87</v>
      </c>
      <c r="AC742" s="8" t="s">
        <v>88</v>
      </c>
      <c r="AD742" s="8"/>
      <c r="AE742" s="9" t="str">
        <f t="shared" si="1"/>
        <v>Manual</v>
      </c>
      <c r="AF742" s="9">
        <f t="shared" si="2"/>
        <v>1</v>
      </c>
      <c r="AG742" s="9">
        <f t="shared" si="3"/>
        <v>0</v>
      </c>
      <c r="AH742" s="9">
        <f t="shared" si="4"/>
        <v>0</v>
      </c>
      <c r="AI742" s="7">
        <v>279.0</v>
      </c>
      <c r="AJ742" s="7" t="s">
        <v>1996</v>
      </c>
    </row>
    <row r="743" ht="15.75" customHeight="1">
      <c r="A743" s="7">
        <v>2327.0</v>
      </c>
      <c r="B743" s="7" t="s">
        <v>1980</v>
      </c>
      <c r="C743" s="7" t="s">
        <v>46</v>
      </c>
      <c r="D743" s="7" t="s">
        <v>115</v>
      </c>
      <c r="E743" s="7" t="s">
        <v>80</v>
      </c>
      <c r="F743" s="7">
        <v>1.0</v>
      </c>
      <c r="G743" s="7" t="s">
        <v>90</v>
      </c>
      <c r="H743" s="7" t="s">
        <v>93</v>
      </c>
      <c r="I743" s="7" t="s">
        <v>1750</v>
      </c>
      <c r="J743" s="7" t="s">
        <v>93</v>
      </c>
      <c r="K743" s="7" t="s">
        <v>1750</v>
      </c>
      <c r="L743" s="7" t="s">
        <v>93</v>
      </c>
      <c r="M743" s="7" t="s">
        <v>1751</v>
      </c>
      <c r="O743" s="7" t="s">
        <v>93</v>
      </c>
      <c r="P743" s="7" t="s">
        <v>1750</v>
      </c>
      <c r="R743" s="7" t="s">
        <v>85</v>
      </c>
      <c r="S743" s="7" t="s">
        <v>96</v>
      </c>
      <c r="T743" s="7">
        <v>0.0</v>
      </c>
      <c r="U743" s="7">
        <v>1.0</v>
      </c>
      <c r="V743" s="7">
        <v>1.0</v>
      </c>
      <c r="W743" s="8" t="s">
        <v>93</v>
      </c>
      <c r="X743" s="8" t="s">
        <v>1750</v>
      </c>
      <c r="Y743" s="8">
        <v>1.0</v>
      </c>
      <c r="Z743" s="8">
        <v>0.0</v>
      </c>
      <c r="AA743" s="8">
        <v>0.0</v>
      </c>
      <c r="AB743" s="8" t="s">
        <v>87</v>
      </c>
      <c r="AC743" s="8" t="s">
        <v>88</v>
      </c>
      <c r="AD743" s="8"/>
      <c r="AE743" s="9" t="str">
        <f t="shared" si="1"/>
        <v>Manual</v>
      </c>
      <c r="AF743" s="9">
        <f t="shared" si="2"/>
        <v>1</v>
      </c>
      <c r="AG743" s="9">
        <f t="shared" si="3"/>
        <v>0</v>
      </c>
      <c r="AH743" s="9">
        <f t="shared" si="4"/>
        <v>0</v>
      </c>
      <c r="AI743" s="7">
        <v>279.0</v>
      </c>
      <c r="AJ743" s="7" t="s">
        <v>1986</v>
      </c>
    </row>
    <row r="744" ht="15.75" customHeight="1">
      <c r="A744" s="7">
        <v>2328.0</v>
      </c>
      <c r="B744" s="7" t="s">
        <v>1980</v>
      </c>
      <c r="C744" s="7" t="s">
        <v>46</v>
      </c>
      <c r="D744" s="7" t="s">
        <v>115</v>
      </c>
      <c r="E744" s="7" t="s">
        <v>80</v>
      </c>
      <c r="F744" s="7">
        <v>1.0</v>
      </c>
      <c r="G744" s="7" t="s">
        <v>105</v>
      </c>
      <c r="H744" s="7" t="s">
        <v>1753</v>
      </c>
      <c r="I744" s="7" t="s">
        <v>1754</v>
      </c>
      <c r="J744" s="7" t="s">
        <v>1753</v>
      </c>
      <c r="K744" s="7" t="s">
        <v>1754</v>
      </c>
      <c r="L744" s="7" t="s">
        <v>1753</v>
      </c>
      <c r="M744" s="7" t="s">
        <v>1754</v>
      </c>
      <c r="O744" s="7" t="s">
        <v>1753</v>
      </c>
      <c r="P744" s="7" t="s">
        <v>1754</v>
      </c>
      <c r="R744" s="7" t="s">
        <v>85</v>
      </c>
      <c r="S744" s="7" t="s">
        <v>96</v>
      </c>
      <c r="T744" s="7">
        <v>0.0</v>
      </c>
      <c r="U744" s="7">
        <v>1.0</v>
      </c>
      <c r="V744" s="7">
        <v>1.0</v>
      </c>
      <c r="W744" s="8" t="s">
        <v>1753</v>
      </c>
      <c r="X744" s="8" t="s">
        <v>1754</v>
      </c>
      <c r="Y744" s="8">
        <v>1.0</v>
      </c>
      <c r="Z744" s="8">
        <v>0.0</v>
      </c>
      <c r="AA744" s="8">
        <v>0.0</v>
      </c>
      <c r="AB744" s="8" t="s">
        <v>87</v>
      </c>
      <c r="AC744" s="8" t="s">
        <v>88</v>
      </c>
      <c r="AD744" s="8"/>
      <c r="AE744" s="9" t="str">
        <f t="shared" si="1"/>
        <v>Manual</v>
      </c>
      <c r="AF744" s="9">
        <f t="shared" si="2"/>
        <v>1</v>
      </c>
      <c r="AG744" s="9">
        <f t="shared" si="3"/>
        <v>0</v>
      </c>
      <c r="AH744" s="9">
        <f t="shared" si="4"/>
        <v>0</v>
      </c>
      <c r="AI744" s="7">
        <v>279.0</v>
      </c>
      <c r="AJ744" s="7" t="s">
        <v>1990</v>
      </c>
    </row>
    <row r="745" ht="15.75" customHeight="1">
      <c r="A745" s="7">
        <v>2343.0</v>
      </c>
      <c r="B745" s="7" t="s">
        <v>1998</v>
      </c>
      <c r="C745" s="7" t="s">
        <v>46</v>
      </c>
      <c r="D745" s="7" t="s">
        <v>48</v>
      </c>
      <c r="E745" s="7" t="s">
        <v>80</v>
      </c>
      <c r="F745" s="7">
        <v>1.0</v>
      </c>
      <c r="G745" s="7" t="s">
        <v>90</v>
      </c>
      <c r="H745" s="7" t="s">
        <v>93</v>
      </c>
      <c r="I745" s="7" t="s">
        <v>1750</v>
      </c>
      <c r="J745" s="7" t="s">
        <v>93</v>
      </c>
      <c r="K745" s="7" t="s">
        <v>1750</v>
      </c>
      <c r="L745" s="7" t="s">
        <v>93</v>
      </c>
      <c r="M745" s="7" t="s">
        <v>1751</v>
      </c>
      <c r="O745" s="7" t="s">
        <v>93</v>
      </c>
      <c r="P745" s="7" t="s">
        <v>1750</v>
      </c>
      <c r="R745" s="7" t="s">
        <v>85</v>
      </c>
      <c r="S745" s="7" t="s">
        <v>96</v>
      </c>
      <c r="T745" s="7">
        <v>0.0</v>
      </c>
      <c r="U745" s="7">
        <v>1.0</v>
      </c>
      <c r="V745" s="7">
        <v>1.0</v>
      </c>
      <c r="W745" s="8" t="s">
        <v>93</v>
      </c>
      <c r="X745" s="8" t="s">
        <v>1750</v>
      </c>
      <c r="Y745" s="8">
        <v>1.0</v>
      </c>
      <c r="Z745" s="8">
        <v>0.0</v>
      </c>
      <c r="AA745" s="8">
        <v>0.0</v>
      </c>
      <c r="AB745" s="8" t="s">
        <v>87</v>
      </c>
      <c r="AC745" s="8" t="s">
        <v>88</v>
      </c>
      <c r="AD745" s="8"/>
      <c r="AE745" s="9" t="str">
        <f t="shared" si="1"/>
        <v>Manual</v>
      </c>
      <c r="AF745" s="9">
        <f t="shared" si="2"/>
        <v>1</v>
      </c>
      <c r="AG745" s="9">
        <f t="shared" si="3"/>
        <v>0</v>
      </c>
      <c r="AH745" s="9">
        <f t="shared" si="4"/>
        <v>0</v>
      </c>
      <c r="AI745" s="7">
        <v>283.0</v>
      </c>
      <c r="AJ745" s="7" t="s">
        <v>2001</v>
      </c>
    </row>
    <row r="746" ht="15.75" customHeight="1">
      <c r="A746" s="7">
        <v>2344.0</v>
      </c>
      <c r="B746" s="7" t="s">
        <v>1998</v>
      </c>
      <c r="C746" s="7" t="s">
        <v>46</v>
      </c>
      <c r="D746" s="7" t="s">
        <v>48</v>
      </c>
      <c r="E746" s="7" t="s">
        <v>80</v>
      </c>
      <c r="F746" s="7">
        <v>1.0</v>
      </c>
      <c r="G746" s="7" t="s">
        <v>105</v>
      </c>
      <c r="H746" s="7" t="s">
        <v>1753</v>
      </c>
      <c r="I746" s="7" t="s">
        <v>1754</v>
      </c>
      <c r="J746" s="7" t="s">
        <v>1753</v>
      </c>
      <c r="K746" s="7" t="s">
        <v>1754</v>
      </c>
      <c r="L746" s="7" t="s">
        <v>1753</v>
      </c>
      <c r="M746" s="7" t="s">
        <v>1754</v>
      </c>
      <c r="O746" s="7" t="s">
        <v>1753</v>
      </c>
      <c r="P746" s="7" t="s">
        <v>1754</v>
      </c>
      <c r="R746" s="7" t="s">
        <v>85</v>
      </c>
      <c r="S746" s="7" t="s">
        <v>96</v>
      </c>
      <c r="T746" s="7">
        <v>0.0</v>
      </c>
      <c r="U746" s="7">
        <v>1.0</v>
      </c>
      <c r="V746" s="7">
        <v>1.0</v>
      </c>
      <c r="W746" s="8" t="s">
        <v>1753</v>
      </c>
      <c r="X746" s="8" t="s">
        <v>1754</v>
      </c>
      <c r="Y746" s="8">
        <v>1.0</v>
      </c>
      <c r="Z746" s="8">
        <v>0.0</v>
      </c>
      <c r="AA746" s="8">
        <v>0.0</v>
      </c>
      <c r="AB746" s="8" t="s">
        <v>87</v>
      </c>
      <c r="AC746" s="8" t="s">
        <v>88</v>
      </c>
      <c r="AD746" s="8"/>
      <c r="AE746" s="9" t="str">
        <f t="shared" si="1"/>
        <v>Manual</v>
      </c>
      <c r="AF746" s="9">
        <f t="shared" si="2"/>
        <v>1</v>
      </c>
      <c r="AG746" s="9">
        <f t="shared" si="3"/>
        <v>0</v>
      </c>
      <c r="AH746" s="9">
        <f t="shared" si="4"/>
        <v>0</v>
      </c>
      <c r="AI746" s="7">
        <v>283.0</v>
      </c>
      <c r="AJ746" s="7" t="s">
        <v>2002</v>
      </c>
    </row>
    <row r="747" ht="15.75" customHeight="1">
      <c r="A747" s="7">
        <v>2347.0</v>
      </c>
      <c r="B747" s="7" t="s">
        <v>1998</v>
      </c>
      <c r="C747" s="7" t="s">
        <v>46</v>
      </c>
      <c r="D747" s="7" t="s">
        <v>102</v>
      </c>
      <c r="E747" s="7" t="s">
        <v>80</v>
      </c>
      <c r="F747" s="7">
        <v>1.0</v>
      </c>
      <c r="G747" s="7" t="s">
        <v>90</v>
      </c>
      <c r="H747" s="7" t="s">
        <v>93</v>
      </c>
      <c r="I747" s="7" t="s">
        <v>1750</v>
      </c>
      <c r="J747" s="7" t="s">
        <v>93</v>
      </c>
      <c r="K747" s="7" t="s">
        <v>1750</v>
      </c>
      <c r="L747" s="7" t="s">
        <v>93</v>
      </c>
      <c r="M747" s="7" t="s">
        <v>1751</v>
      </c>
      <c r="O747" s="7" t="s">
        <v>93</v>
      </c>
      <c r="P747" s="7" t="s">
        <v>1750</v>
      </c>
      <c r="R747" s="7" t="s">
        <v>85</v>
      </c>
      <c r="S747" s="7" t="s">
        <v>96</v>
      </c>
      <c r="T747" s="7">
        <v>0.0</v>
      </c>
      <c r="U747" s="7">
        <v>1.0</v>
      </c>
      <c r="V747" s="7">
        <v>1.0</v>
      </c>
      <c r="W747" s="8" t="s">
        <v>93</v>
      </c>
      <c r="X747" s="8" t="s">
        <v>1750</v>
      </c>
      <c r="Y747" s="8">
        <v>1.0</v>
      </c>
      <c r="Z747" s="8">
        <v>0.0</v>
      </c>
      <c r="AA747" s="8">
        <v>0.0</v>
      </c>
      <c r="AB747" s="8" t="s">
        <v>87</v>
      </c>
      <c r="AC747" s="8" t="s">
        <v>88</v>
      </c>
      <c r="AD747" s="8"/>
      <c r="AE747" s="9" t="str">
        <f t="shared" si="1"/>
        <v>Manual</v>
      </c>
      <c r="AF747" s="9">
        <f t="shared" si="2"/>
        <v>1</v>
      </c>
      <c r="AG747" s="9">
        <f t="shared" si="3"/>
        <v>0</v>
      </c>
      <c r="AH747" s="9">
        <f t="shared" si="4"/>
        <v>0</v>
      </c>
      <c r="AI747" s="7">
        <v>283.0</v>
      </c>
      <c r="AJ747" s="7" t="s">
        <v>2001</v>
      </c>
    </row>
    <row r="748" ht="15.75" customHeight="1">
      <c r="A748" s="7">
        <v>2348.0</v>
      </c>
      <c r="B748" s="7" t="s">
        <v>1998</v>
      </c>
      <c r="C748" s="7" t="s">
        <v>46</v>
      </c>
      <c r="D748" s="7" t="s">
        <v>102</v>
      </c>
      <c r="E748" s="7" t="s">
        <v>80</v>
      </c>
      <c r="F748" s="7">
        <v>1.0</v>
      </c>
      <c r="G748" s="7" t="s">
        <v>105</v>
      </c>
      <c r="H748" s="7" t="s">
        <v>1753</v>
      </c>
      <c r="I748" s="7" t="s">
        <v>2003</v>
      </c>
      <c r="J748" s="7" t="s">
        <v>1753</v>
      </c>
      <c r="K748" s="7" t="s">
        <v>2003</v>
      </c>
      <c r="L748" s="7" t="s">
        <v>1753</v>
      </c>
      <c r="M748" s="7" t="s">
        <v>2003</v>
      </c>
      <c r="O748" s="7" t="s">
        <v>1753</v>
      </c>
      <c r="P748" s="7" t="s">
        <v>2003</v>
      </c>
      <c r="R748" s="7" t="s">
        <v>85</v>
      </c>
      <c r="S748" s="7" t="s">
        <v>96</v>
      </c>
      <c r="T748" s="7">
        <v>0.0</v>
      </c>
      <c r="U748" s="7">
        <v>1.0</v>
      </c>
      <c r="V748" s="7">
        <v>1.0</v>
      </c>
      <c r="W748" s="8" t="s">
        <v>1753</v>
      </c>
      <c r="X748" s="8" t="s">
        <v>2003</v>
      </c>
      <c r="Y748" s="8">
        <v>1.0</v>
      </c>
      <c r="Z748" s="8">
        <v>0.0</v>
      </c>
      <c r="AA748" s="8">
        <v>0.0</v>
      </c>
      <c r="AB748" s="8" t="s">
        <v>87</v>
      </c>
      <c r="AC748" s="8" t="s">
        <v>88</v>
      </c>
      <c r="AD748" s="8"/>
      <c r="AE748" s="9" t="str">
        <f t="shared" si="1"/>
        <v>Manual</v>
      </c>
      <c r="AF748" s="9">
        <f t="shared" si="2"/>
        <v>1</v>
      </c>
      <c r="AG748" s="9">
        <f t="shared" si="3"/>
        <v>0</v>
      </c>
      <c r="AH748" s="9">
        <f t="shared" si="4"/>
        <v>0</v>
      </c>
      <c r="AI748" s="7">
        <v>283.0</v>
      </c>
      <c r="AJ748" s="7" t="s">
        <v>2002</v>
      </c>
    </row>
    <row r="749" ht="15.75" customHeight="1">
      <c r="A749" s="7">
        <v>2351.0</v>
      </c>
      <c r="B749" s="7" t="s">
        <v>1998</v>
      </c>
      <c r="C749" s="7" t="s">
        <v>46</v>
      </c>
      <c r="D749" s="7" t="s">
        <v>115</v>
      </c>
      <c r="E749" s="7" t="s">
        <v>80</v>
      </c>
      <c r="F749" s="7">
        <v>1.0</v>
      </c>
      <c r="G749" s="7" t="s">
        <v>90</v>
      </c>
      <c r="H749" s="7" t="s">
        <v>93</v>
      </c>
      <c r="I749" s="7" t="s">
        <v>1750</v>
      </c>
      <c r="J749" s="7" t="s">
        <v>93</v>
      </c>
      <c r="K749" s="7" t="s">
        <v>1750</v>
      </c>
      <c r="L749" s="7" t="s">
        <v>93</v>
      </c>
      <c r="M749" s="7" t="s">
        <v>1751</v>
      </c>
      <c r="O749" s="7" t="s">
        <v>93</v>
      </c>
      <c r="P749" s="7" t="s">
        <v>1750</v>
      </c>
      <c r="R749" s="7" t="s">
        <v>85</v>
      </c>
      <c r="S749" s="7" t="s">
        <v>96</v>
      </c>
      <c r="T749" s="7">
        <v>0.0</v>
      </c>
      <c r="U749" s="7">
        <v>1.0</v>
      </c>
      <c r="V749" s="7">
        <v>1.0</v>
      </c>
      <c r="W749" s="8" t="s">
        <v>93</v>
      </c>
      <c r="X749" s="8" t="s">
        <v>1750</v>
      </c>
      <c r="Y749" s="8">
        <v>1.0</v>
      </c>
      <c r="Z749" s="8">
        <v>0.0</v>
      </c>
      <c r="AA749" s="8">
        <v>0.0</v>
      </c>
      <c r="AB749" s="8" t="s">
        <v>87</v>
      </c>
      <c r="AC749" s="8" t="s">
        <v>88</v>
      </c>
      <c r="AD749" s="8"/>
      <c r="AE749" s="9" t="str">
        <f t="shared" si="1"/>
        <v>Manual</v>
      </c>
      <c r="AF749" s="9">
        <f t="shared" si="2"/>
        <v>1</v>
      </c>
      <c r="AG749" s="9">
        <f t="shared" si="3"/>
        <v>0</v>
      </c>
      <c r="AH749" s="9">
        <f t="shared" si="4"/>
        <v>0</v>
      </c>
      <c r="AI749" s="7">
        <v>283.0</v>
      </c>
      <c r="AJ749" s="7" t="s">
        <v>2001</v>
      </c>
    </row>
    <row r="750" ht="15.75" customHeight="1">
      <c r="A750" s="7">
        <v>2352.0</v>
      </c>
      <c r="B750" s="7" t="s">
        <v>1998</v>
      </c>
      <c r="C750" s="7" t="s">
        <v>46</v>
      </c>
      <c r="D750" s="7" t="s">
        <v>115</v>
      </c>
      <c r="E750" s="7" t="s">
        <v>80</v>
      </c>
      <c r="F750" s="7">
        <v>1.0</v>
      </c>
      <c r="G750" s="7" t="s">
        <v>105</v>
      </c>
      <c r="H750" s="7" t="s">
        <v>1753</v>
      </c>
      <c r="I750" s="7" t="s">
        <v>1754</v>
      </c>
      <c r="J750" s="7" t="s">
        <v>1753</v>
      </c>
      <c r="K750" s="7" t="s">
        <v>1754</v>
      </c>
      <c r="L750" s="7" t="s">
        <v>1753</v>
      </c>
      <c r="M750" s="7" t="s">
        <v>1754</v>
      </c>
      <c r="O750" s="7" t="s">
        <v>1753</v>
      </c>
      <c r="P750" s="7" t="s">
        <v>1754</v>
      </c>
      <c r="R750" s="7" t="s">
        <v>85</v>
      </c>
      <c r="S750" s="7" t="s">
        <v>96</v>
      </c>
      <c r="T750" s="7">
        <v>0.0</v>
      </c>
      <c r="U750" s="7">
        <v>1.0</v>
      </c>
      <c r="V750" s="7">
        <v>1.0</v>
      </c>
      <c r="W750" s="8" t="s">
        <v>1753</v>
      </c>
      <c r="X750" s="8" t="s">
        <v>1754</v>
      </c>
      <c r="Y750" s="8">
        <v>1.0</v>
      </c>
      <c r="Z750" s="8">
        <v>0.0</v>
      </c>
      <c r="AA750" s="8">
        <v>0.0</v>
      </c>
      <c r="AB750" s="8" t="s">
        <v>87</v>
      </c>
      <c r="AC750" s="8" t="s">
        <v>88</v>
      </c>
      <c r="AD750" s="8"/>
      <c r="AE750" s="9" t="str">
        <f t="shared" si="1"/>
        <v>Manual</v>
      </c>
      <c r="AF750" s="9">
        <f t="shared" si="2"/>
        <v>1</v>
      </c>
      <c r="AG750" s="9">
        <f t="shared" si="3"/>
        <v>0</v>
      </c>
      <c r="AH750" s="9">
        <f t="shared" si="4"/>
        <v>0</v>
      </c>
      <c r="AI750" s="7">
        <v>283.0</v>
      </c>
      <c r="AJ750" s="7" t="s">
        <v>2002</v>
      </c>
    </row>
    <row r="751" ht="15.75" customHeight="1">
      <c r="A751" s="7">
        <v>2361.0</v>
      </c>
      <c r="B751" s="7" t="s">
        <v>2009</v>
      </c>
      <c r="C751" s="7" t="s">
        <v>46</v>
      </c>
      <c r="D751" s="7" t="s">
        <v>115</v>
      </c>
      <c r="E751" s="7" t="s">
        <v>80</v>
      </c>
      <c r="F751" s="7">
        <v>1.0</v>
      </c>
      <c r="G751" s="7" t="s">
        <v>49</v>
      </c>
      <c r="H751" s="7" t="s">
        <v>726</v>
      </c>
      <c r="J751" s="7" t="s">
        <v>726</v>
      </c>
      <c r="L751" s="7" t="s">
        <v>665</v>
      </c>
      <c r="O751" s="7" t="s">
        <v>726</v>
      </c>
      <c r="R751" s="7" t="s">
        <v>85</v>
      </c>
      <c r="S751" s="7" t="s">
        <v>96</v>
      </c>
      <c r="T751" s="7">
        <v>0.0</v>
      </c>
      <c r="U751" s="7">
        <v>0.0</v>
      </c>
      <c r="V751" s="7">
        <v>1.0</v>
      </c>
      <c r="W751" s="8" t="s">
        <v>726</v>
      </c>
      <c r="X751" s="8"/>
      <c r="Y751" s="8"/>
      <c r="Z751" s="8"/>
      <c r="AA751" s="8"/>
      <c r="AB751" s="8" t="s">
        <v>87</v>
      </c>
      <c r="AC751" s="8" t="s">
        <v>88</v>
      </c>
      <c r="AD751" s="8"/>
      <c r="AE751" s="9" t="str">
        <f t="shared" si="1"/>
        <v>Auto</v>
      </c>
      <c r="AF751" s="9">
        <f t="shared" si="2"/>
        <v>0</v>
      </c>
      <c r="AG751" s="9">
        <f t="shared" si="3"/>
        <v>0</v>
      </c>
      <c r="AH751" s="9">
        <f t="shared" si="4"/>
        <v>1</v>
      </c>
      <c r="AI751" s="7">
        <v>285.0</v>
      </c>
      <c r="AJ751" s="7" t="s">
        <v>2010</v>
      </c>
    </row>
    <row r="752" ht="15.75" customHeight="1">
      <c r="A752" s="7">
        <v>2377.0</v>
      </c>
      <c r="B752" s="7" t="s">
        <v>2011</v>
      </c>
      <c r="C752" s="7" t="s">
        <v>46</v>
      </c>
      <c r="D752" s="7" t="s">
        <v>48</v>
      </c>
      <c r="E752" s="7" t="s">
        <v>80</v>
      </c>
      <c r="F752" s="7">
        <v>1.0</v>
      </c>
      <c r="G752" s="7" t="s">
        <v>49</v>
      </c>
      <c r="H752" s="7" t="s">
        <v>2012</v>
      </c>
      <c r="I752" s="7" t="s">
        <v>2013</v>
      </c>
      <c r="J752" s="7" t="s">
        <v>2012</v>
      </c>
      <c r="K752" s="7" t="s">
        <v>2013</v>
      </c>
      <c r="L752" s="7" t="s">
        <v>2014</v>
      </c>
      <c r="M752" s="7" t="s">
        <v>2015</v>
      </c>
      <c r="O752" s="7" t="s">
        <v>2012</v>
      </c>
      <c r="P752" s="7" t="s">
        <v>2013</v>
      </c>
      <c r="R752" s="7" t="s">
        <v>85</v>
      </c>
      <c r="S752" s="7" t="s">
        <v>96</v>
      </c>
      <c r="T752" s="7">
        <v>0.0</v>
      </c>
      <c r="U752" s="7">
        <v>1.0</v>
      </c>
      <c r="V752" s="7">
        <v>1.0</v>
      </c>
      <c r="W752" s="8" t="s">
        <v>2012</v>
      </c>
      <c r="X752" s="8" t="s">
        <v>2013</v>
      </c>
      <c r="Y752" s="8">
        <v>1.0</v>
      </c>
      <c r="Z752" s="8">
        <v>0.0</v>
      </c>
      <c r="AA752" s="8">
        <v>0.0</v>
      </c>
      <c r="AB752" s="8" t="s">
        <v>87</v>
      </c>
      <c r="AC752" s="8" t="s">
        <v>88</v>
      </c>
      <c r="AD752" s="8"/>
      <c r="AE752" s="9" t="str">
        <f t="shared" si="1"/>
        <v>Manual</v>
      </c>
      <c r="AF752" s="9">
        <f t="shared" si="2"/>
        <v>1</v>
      </c>
      <c r="AG752" s="9">
        <f t="shared" si="3"/>
        <v>0</v>
      </c>
      <c r="AH752" s="9">
        <f t="shared" si="4"/>
        <v>0</v>
      </c>
      <c r="AI752" s="7">
        <v>290.0</v>
      </c>
      <c r="AJ752" s="7" t="s">
        <v>2016</v>
      </c>
    </row>
    <row r="753" ht="15.75" customHeight="1">
      <c r="A753" s="7">
        <v>2381.0</v>
      </c>
      <c r="B753" s="7" t="s">
        <v>2011</v>
      </c>
      <c r="C753" s="7" t="s">
        <v>46</v>
      </c>
      <c r="D753" s="7" t="s">
        <v>102</v>
      </c>
      <c r="E753" s="7" t="s">
        <v>80</v>
      </c>
      <c r="F753" s="7">
        <v>1.0</v>
      </c>
      <c r="G753" s="7" t="s">
        <v>49</v>
      </c>
      <c r="H753" s="7" t="s">
        <v>2012</v>
      </c>
      <c r="I753" s="7" t="s">
        <v>2013</v>
      </c>
      <c r="J753" s="7" t="s">
        <v>2012</v>
      </c>
      <c r="K753" s="7" t="s">
        <v>2013</v>
      </c>
      <c r="L753" s="7" t="s">
        <v>2014</v>
      </c>
      <c r="M753" s="7" t="s">
        <v>2015</v>
      </c>
      <c r="O753" s="7" t="s">
        <v>2012</v>
      </c>
      <c r="P753" s="7" t="s">
        <v>2013</v>
      </c>
      <c r="R753" s="7" t="s">
        <v>85</v>
      </c>
      <c r="S753" s="7" t="s">
        <v>96</v>
      </c>
      <c r="T753" s="7">
        <v>0.0</v>
      </c>
      <c r="U753" s="7">
        <v>1.0</v>
      </c>
      <c r="V753" s="7">
        <v>1.0</v>
      </c>
      <c r="W753" s="8" t="s">
        <v>2012</v>
      </c>
      <c r="X753" s="8" t="s">
        <v>2013</v>
      </c>
      <c r="Y753" s="8">
        <v>1.0</v>
      </c>
      <c r="Z753" s="8">
        <v>0.0</v>
      </c>
      <c r="AA753" s="8">
        <v>0.0</v>
      </c>
      <c r="AB753" s="8" t="s">
        <v>87</v>
      </c>
      <c r="AC753" s="8" t="s">
        <v>88</v>
      </c>
      <c r="AD753" s="8"/>
      <c r="AE753" s="9" t="str">
        <f t="shared" si="1"/>
        <v>Manual</v>
      </c>
      <c r="AF753" s="9">
        <f t="shared" si="2"/>
        <v>1</v>
      </c>
      <c r="AG753" s="9">
        <f t="shared" si="3"/>
        <v>0</v>
      </c>
      <c r="AH753" s="9">
        <f t="shared" si="4"/>
        <v>0</v>
      </c>
      <c r="AI753" s="7">
        <v>290.0</v>
      </c>
      <c r="AJ753" s="7" t="s">
        <v>2016</v>
      </c>
    </row>
    <row r="754" ht="15.75" customHeight="1">
      <c r="A754" s="7">
        <v>2385.0</v>
      </c>
      <c r="B754" s="7" t="s">
        <v>2011</v>
      </c>
      <c r="C754" s="7" t="s">
        <v>46</v>
      </c>
      <c r="D754" s="7" t="s">
        <v>115</v>
      </c>
      <c r="E754" s="7" t="s">
        <v>80</v>
      </c>
      <c r="F754" s="7">
        <v>1.0</v>
      </c>
      <c r="G754" s="7" t="s">
        <v>49</v>
      </c>
      <c r="H754" s="7" t="s">
        <v>2012</v>
      </c>
      <c r="I754" s="7" t="s">
        <v>2013</v>
      </c>
      <c r="J754" s="7" t="s">
        <v>2012</v>
      </c>
      <c r="K754" s="7" t="s">
        <v>2013</v>
      </c>
      <c r="L754" s="7" t="s">
        <v>2014</v>
      </c>
      <c r="M754" s="7" t="s">
        <v>2015</v>
      </c>
      <c r="O754" s="7" t="s">
        <v>2012</v>
      </c>
      <c r="P754" s="7" t="s">
        <v>2013</v>
      </c>
      <c r="R754" s="7" t="s">
        <v>85</v>
      </c>
      <c r="S754" s="7" t="s">
        <v>96</v>
      </c>
      <c r="T754" s="7">
        <v>0.0</v>
      </c>
      <c r="U754" s="7">
        <v>1.0</v>
      </c>
      <c r="V754" s="7">
        <v>1.0</v>
      </c>
      <c r="W754" s="8" t="s">
        <v>2012</v>
      </c>
      <c r="X754" s="8" t="s">
        <v>2013</v>
      </c>
      <c r="Y754" s="8">
        <v>1.0</v>
      </c>
      <c r="Z754" s="8">
        <v>0.0</v>
      </c>
      <c r="AA754" s="8">
        <v>0.0</v>
      </c>
      <c r="AB754" s="8" t="s">
        <v>87</v>
      </c>
      <c r="AC754" s="8" t="s">
        <v>88</v>
      </c>
      <c r="AD754" s="8"/>
      <c r="AE754" s="9" t="str">
        <f t="shared" si="1"/>
        <v>Manual</v>
      </c>
      <c r="AF754" s="9">
        <f t="shared" si="2"/>
        <v>1</v>
      </c>
      <c r="AG754" s="9">
        <f t="shared" si="3"/>
        <v>0</v>
      </c>
      <c r="AH754" s="9">
        <f t="shared" si="4"/>
        <v>0</v>
      </c>
      <c r="AI754" s="7">
        <v>290.0</v>
      </c>
      <c r="AJ754" s="7" t="s">
        <v>2016</v>
      </c>
    </row>
    <row r="755" ht="15.75" customHeight="1">
      <c r="A755" s="7">
        <v>2389.0</v>
      </c>
      <c r="B755" s="7" t="s">
        <v>2017</v>
      </c>
      <c r="C755" s="7" t="s">
        <v>46</v>
      </c>
      <c r="D755" s="7" t="s">
        <v>48</v>
      </c>
      <c r="E755" s="7" t="s">
        <v>80</v>
      </c>
      <c r="F755" s="7">
        <v>1.0</v>
      </c>
      <c r="G755" s="7" t="s">
        <v>49</v>
      </c>
      <c r="H755" s="7" t="s">
        <v>2018</v>
      </c>
      <c r="I755" s="7" t="s">
        <v>2019</v>
      </c>
      <c r="J755" s="7" t="s">
        <v>2018</v>
      </c>
      <c r="K755" s="7" t="s">
        <v>2019</v>
      </c>
      <c r="L755" s="7" t="s">
        <v>2020</v>
      </c>
      <c r="M755" s="7" t="s">
        <v>2021</v>
      </c>
      <c r="O755" s="7" t="s">
        <v>2018</v>
      </c>
      <c r="P755" s="7" t="s">
        <v>2019</v>
      </c>
      <c r="R755" s="7" t="s">
        <v>85</v>
      </c>
      <c r="S755" s="7" t="s">
        <v>96</v>
      </c>
      <c r="T755" s="7">
        <v>0.0</v>
      </c>
      <c r="U755" s="7">
        <v>1.0</v>
      </c>
      <c r="V755" s="7">
        <v>1.0</v>
      </c>
      <c r="W755" s="8" t="s">
        <v>2018</v>
      </c>
      <c r="X755" s="8" t="s">
        <v>2019</v>
      </c>
      <c r="Y755" s="8">
        <v>1.0</v>
      </c>
      <c r="Z755" s="8">
        <v>0.0</v>
      </c>
      <c r="AA755" s="8">
        <v>0.0</v>
      </c>
      <c r="AB755" s="8" t="s">
        <v>87</v>
      </c>
      <c r="AC755" s="8" t="s">
        <v>88</v>
      </c>
      <c r="AD755" s="8"/>
      <c r="AE755" s="9" t="str">
        <f t="shared" si="1"/>
        <v>Manual</v>
      </c>
      <c r="AF755" s="9">
        <f t="shared" si="2"/>
        <v>1</v>
      </c>
      <c r="AG755" s="9">
        <f t="shared" si="3"/>
        <v>0</v>
      </c>
      <c r="AH755" s="9">
        <f t="shared" si="4"/>
        <v>0</v>
      </c>
      <c r="AI755" s="7">
        <v>291.0</v>
      </c>
      <c r="AJ755" s="7" t="s">
        <v>2022</v>
      </c>
    </row>
    <row r="756" ht="15.75" customHeight="1">
      <c r="A756" s="7">
        <v>2391.0</v>
      </c>
      <c r="B756" s="7" t="s">
        <v>2017</v>
      </c>
      <c r="C756" s="7" t="s">
        <v>46</v>
      </c>
      <c r="D756" s="7" t="s">
        <v>48</v>
      </c>
      <c r="E756" s="7" t="s">
        <v>80</v>
      </c>
      <c r="F756" s="7">
        <v>1.0</v>
      </c>
      <c r="G756" s="7" t="s">
        <v>90</v>
      </c>
      <c r="H756" s="7" t="s">
        <v>216</v>
      </c>
      <c r="I756" s="7" t="s">
        <v>2023</v>
      </c>
      <c r="J756" s="7" t="s">
        <v>216</v>
      </c>
      <c r="K756" s="7" t="s">
        <v>2023</v>
      </c>
      <c r="L756" s="7" t="s">
        <v>216</v>
      </c>
      <c r="M756" s="7" t="s">
        <v>2024</v>
      </c>
      <c r="N756" s="7" t="s">
        <v>251</v>
      </c>
      <c r="P756" s="7" t="s">
        <v>2025</v>
      </c>
      <c r="Q756" s="7" t="s">
        <v>126</v>
      </c>
      <c r="R756" s="7" t="s">
        <v>85</v>
      </c>
      <c r="S756" s="7" t="s">
        <v>86</v>
      </c>
      <c r="T756" s="7">
        <v>1.0</v>
      </c>
      <c r="U756" s="7">
        <v>1.0</v>
      </c>
      <c r="V756" s="7">
        <v>0.0</v>
      </c>
      <c r="W756" s="8" t="s">
        <v>216</v>
      </c>
      <c r="X756" s="8" t="s">
        <v>2023</v>
      </c>
      <c r="Y756" s="8">
        <v>1.0</v>
      </c>
      <c r="Z756" s="8">
        <v>0.0</v>
      </c>
      <c r="AA756" s="8">
        <v>0.0</v>
      </c>
      <c r="AB756" s="8" t="s">
        <v>87</v>
      </c>
      <c r="AC756" s="8" t="s">
        <v>88</v>
      </c>
      <c r="AD756" s="8"/>
      <c r="AE756" s="9" t="str">
        <f t="shared" si="1"/>
        <v>Manual</v>
      </c>
      <c r="AF756" s="9">
        <f t="shared" si="2"/>
        <v>1</v>
      </c>
      <c r="AG756" s="9">
        <f t="shared" si="3"/>
        <v>0</v>
      </c>
      <c r="AH756" s="9">
        <f t="shared" si="4"/>
        <v>0</v>
      </c>
      <c r="AI756" s="7">
        <v>291.0</v>
      </c>
      <c r="AJ756" s="7" t="s">
        <v>2027</v>
      </c>
    </row>
    <row r="757" ht="15.75" customHeight="1">
      <c r="A757" s="7">
        <v>2393.0</v>
      </c>
      <c r="B757" s="7" t="s">
        <v>2017</v>
      </c>
      <c r="C757" s="7" t="s">
        <v>46</v>
      </c>
      <c r="D757" s="7" t="s">
        <v>102</v>
      </c>
      <c r="E757" s="7" t="s">
        <v>80</v>
      </c>
      <c r="F757" s="7">
        <v>1.0</v>
      </c>
      <c r="G757" s="7" t="s">
        <v>49</v>
      </c>
      <c r="H757" s="7" t="s">
        <v>2018</v>
      </c>
      <c r="I757" s="7" t="s">
        <v>2019</v>
      </c>
      <c r="J757" s="7" t="s">
        <v>2018</v>
      </c>
      <c r="K757" s="7" t="s">
        <v>2019</v>
      </c>
      <c r="L757" s="7" t="s">
        <v>2020</v>
      </c>
      <c r="M757" s="7" t="s">
        <v>2021</v>
      </c>
      <c r="O757" s="7" t="s">
        <v>2018</v>
      </c>
      <c r="P757" s="7" t="s">
        <v>2019</v>
      </c>
      <c r="R757" s="7" t="s">
        <v>85</v>
      </c>
      <c r="S757" s="7" t="s">
        <v>96</v>
      </c>
      <c r="T757" s="7">
        <v>0.0</v>
      </c>
      <c r="U757" s="7">
        <v>1.0</v>
      </c>
      <c r="V757" s="7">
        <v>1.0</v>
      </c>
      <c r="W757" s="8" t="s">
        <v>2018</v>
      </c>
      <c r="X757" s="8" t="s">
        <v>2019</v>
      </c>
      <c r="Y757" s="8">
        <v>1.0</v>
      </c>
      <c r="Z757" s="8">
        <v>0.0</v>
      </c>
      <c r="AA757" s="8">
        <v>0.0</v>
      </c>
      <c r="AB757" s="8" t="s">
        <v>87</v>
      </c>
      <c r="AC757" s="8" t="s">
        <v>88</v>
      </c>
      <c r="AD757" s="8"/>
      <c r="AE757" s="9" t="str">
        <f t="shared" si="1"/>
        <v>Manual</v>
      </c>
      <c r="AF757" s="9">
        <f t="shared" si="2"/>
        <v>1</v>
      </c>
      <c r="AG757" s="9">
        <f t="shared" si="3"/>
        <v>0</v>
      </c>
      <c r="AH757" s="9">
        <f t="shared" si="4"/>
        <v>0</v>
      </c>
      <c r="AI757" s="7">
        <v>291.0</v>
      </c>
      <c r="AJ757" s="7" t="s">
        <v>2022</v>
      </c>
    </row>
    <row r="758" ht="15.75" customHeight="1">
      <c r="A758" s="7">
        <v>2395.0</v>
      </c>
      <c r="B758" s="7" t="s">
        <v>2017</v>
      </c>
      <c r="C758" s="7" t="s">
        <v>46</v>
      </c>
      <c r="D758" s="7" t="s">
        <v>102</v>
      </c>
      <c r="E758" s="7" t="s">
        <v>80</v>
      </c>
      <c r="F758" s="7">
        <v>1.0</v>
      </c>
      <c r="G758" s="7" t="s">
        <v>90</v>
      </c>
      <c r="H758" s="7" t="s">
        <v>216</v>
      </c>
      <c r="I758" s="7" t="s">
        <v>2023</v>
      </c>
      <c r="J758" s="7" t="s">
        <v>216</v>
      </c>
      <c r="K758" s="7" t="s">
        <v>2023</v>
      </c>
      <c r="L758" s="7" t="s">
        <v>216</v>
      </c>
      <c r="M758" s="7" t="s">
        <v>2024</v>
      </c>
      <c r="N758" s="7" t="s">
        <v>251</v>
      </c>
      <c r="P758" s="7" t="s">
        <v>2025</v>
      </c>
      <c r="Q758" s="7" t="s">
        <v>126</v>
      </c>
      <c r="R758" s="7" t="s">
        <v>85</v>
      </c>
      <c r="S758" s="7" t="s">
        <v>86</v>
      </c>
      <c r="T758" s="7">
        <v>1.0</v>
      </c>
      <c r="U758" s="7">
        <v>1.0</v>
      </c>
      <c r="V758" s="7">
        <v>0.0</v>
      </c>
      <c r="W758" s="8" t="s">
        <v>216</v>
      </c>
      <c r="X758" s="8" t="s">
        <v>2023</v>
      </c>
      <c r="Y758" s="8">
        <v>1.0</v>
      </c>
      <c r="Z758" s="8">
        <v>0.0</v>
      </c>
      <c r="AA758" s="8">
        <v>0.0</v>
      </c>
      <c r="AB758" s="8" t="s">
        <v>87</v>
      </c>
      <c r="AC758" s="8" t="s">
        <v>88</v>
      </c>
      <c r="AD758" s="8"/>
      <c r="AE758" s="9" t="str">
        <f t="shared" si="1"/>
        <v>Manual</v>
      </c>
      <c r="AF758" s="9">
        <f t="shared" si="2"/>
        <v>1</v>
      </c>
      <c r="AG758" s="9">
        <f t="shared" si="3"/>
        <v>0</v>
      </c>
      <c r="AH758" s="9">
        <f t="shared" si="4"/>
        <v>0</v>
      </c>
      <c r="AI758" s="7">
        <v>291.0</v>
      </c>
      <c r="AJ758" s="7" t="s">
        <v>2027</v>
      </c>
    </row>
    <row r="759" ht="15.75" customHeight="1">
      <c r="A759" s="7">
        <v>2399.0</v>
      </c>
      <c r="B759" s="7" t="s">
        <v>2017</v>
      </c>
      <c r="C759" s="7" t="s">
        <v>46</v>
      </c>
      <c r="D759" s="7" t="s">
        <v>115</v>
      </c>
      <c r="E759" s="7" t="s">
        <v>80</v>
      </c>
      <c r="F759" s="7">
        <v>1.0</v>
      </c>
      <c r="G759" s="7" t="s">
        <v>90</v>
      </c>
      <c r="H759" s="7" t="s">
        <v>216</v>
      </c>
      <c r="I759" s="7" t="s">
        <v>2033</v>
      </c>
      <c r="J759" s="7" t="s">
        <v>216</v>
      </c>
      <c r="K759" s="7" t="s">
        <v>2033</v>
      </c>
      <c r="L759" s="7" t="s">
        <v>216</v>
      </c>
      <c r="M759" s="7" t="s">
        <v>2034</v>
      </c>
      <c r="N759" s="7" t="s">
        <v>251</v>
      </c>
      <c r="P759" s="7" t="s">
        <v>2025</v>
      </c>
      <c r="Q759" s="7" t="s">
        <v>126</v>
      </c>
      <c r="R759" s="7" t="s">
        <v>85</v>
      </c>
      <c r="S759" s="7" t="s">
        <v>86</v>
      </c>
      <c r="T759" s="7">
        <v>1.0</v>
      </c>
      <c r="U759" s="7">
        <v>1.0</v>
      </c>
      <c r="V759" s="7">
        <v>0.0</v>
      </c>
      <c r="W759" s="8" t="s">
        <v>216</v>
      </c>
      <c r="X759" s="8" t="s">
        <v>2033</v>
      </c>
      <c r="Y759" s="8">
        <v>1.0</v>
      </c>
      <c r="Z759" s="8">
        <v>0.0</v>
      </c>
      <c r="AA759" s="8">
        <v>0.0</v>
      </c>
      <c r="AB759" s="8" t="s">
        <v>87</v>
      </c>
      <c r="AC759" s="8" t="s">
        <v>88</v>
      </c>
      <c r="AD759" s="8"/>
      <c r="AE759" s="9" t="str">
        <f t="shared" si="1"/>
        <v>Manual</v>
      </c>
      <c r="AF759" s="9">
        <f t="shared" si="2"/>
        <v>1</v>
      </c>
      <c r="AG759" s="9">
        <f t="shared" si="3"/>
        <v>0</v>
      </c>
      <c r="AH759" s="9">
        <f t="shared" si="4"/>
        <v>0</v>
      </c>
      <c r="AI759" s="7">
        <v>291.0</v>
      </c>
      <c r="AJ759" s="7" t="s">
        <v>2027</v>
      </c>
    </row>
    <row r="760" ht="15.75" customHeight="1">
      <c r="A760" s="7">
        <v>2413.0</v>
      </c>
      <c r="B760" s="7" t="s">
        <v>2037</v>
      </c>
      <c r="C760" s="7" t="s">
        <v>46</v>
      </c>
      <c r="D760" s="7" t="s">
        <v>48</v>
      </c>
      <c r="E760" s="7" t="s">
        <v>80</v>
      </c>
      <c r="F760" s="7">
        <v>1.0</v>
      </c>
      <c r="G760" s="7" t="s">
        <v>49</v>
      </c>
      <c r="H760" s="7" t="s">
        <v>2038</v>
      </c>
      <c r="I760" s="7" t="s">
        <v>2039</v>
      </c>
      <c r="J760" s="7" t="s">
        <v>2038</v>
      </c>
      <c r="K760" s="7" t="s">
        <v>2039</v>
      </c>
      <c r="L760" s="7" t="s">
        <v>2040</v>
      </c>
      <c r="M760" s="7" t="s">
        <v>2041</v>
      </c>
      <c r="O760" s="7" t="s">
        <v>2038</v>
      </c>
      <c r="P760" s="7" t="s">
        <v>2039</v>
      </c>
      <c r="R760" s="7" t="s">
        <v>85</v>
      </c>
      <c r="S760" s="7" t="s">
        <v>96</v>
      </c>
      <c r="T760" s="7">
        <v>0.0</v>
      </c>
      <c r="U760" s="7">
        <v>1.0</v>
      </c>
      <c r="V760" s="7">
        <v>1.0</v>
      </c>
      <c r="W760" s="8" t="s">
        <v>2038</v>
      </c>
      <c r="X760" s="8" t="s">
        <v>2039</v>
      </c>
      <c r="Y760" s="8">
        <v>1.0</v>
      </c>
      <c r="Z760" s="8">
        <v>0.0</v>
      </c>
      <c r="AA760" s="8">
        <v>0.0</v>
      </c>
      <c r="AB760" s="8" t="s">
        <v>87</v>
      </c>
      <c r="AC760" s="8" t="s">
        <v>88</v>
      </c>
      <c r="AD760" s="8"/>
      <c r="AE760" s="9" t="str">
        <f t="shared" si="1"/>
        <v>Manual</v>
      </c>
      <c r="AF760" s="9">
        <f t="shared" si="2"/>
        <v>1</v>
      </c>
      <c r="AG760" s="9">
        <f t="shared" si="3"/>
        <v>0</v>
      </c>
      <c r="AH760" s="9">
        <f t="shared" si="4"/>
        <v>0</v>
      </c>
      <c r="AI760" s="7">
        <v>294.0</v>
      </c>
      <c r="AJ760" s="7" t="s">
        <v>2042</v>
      </c>
    </row>
    <row r="761" ht="15.75" customHeight="1">
      <c r="A761" s="7">
        <v>2415.0</v>
      </c>
      <c r="B761" s="7" t="s">
        <v>2037</v>
      </c>
      <c r="C761" s="7" t="s">
        <v>46</v>
      </c>
      <c r="D761" s="7" t="s">
        <v>48</v>
      </c>
      <c r="E761" s="7" t="s">
        <v>80</v>
      </c>
      <c r="F761" s="7">
        <v>1.0</v>
      </c>
      <c r="G761" s="7" t="s">
        <v>90</v>
      </c>
      <c r="H761" s="7" t="s">
        <v>558</v>
      </c>
      <c r="I761" s="7" t="s">
        <v>559</v>
      </c>
      <c r="J761" s="7" t="s">
        <v>558</v>
      </c>
      <c r="K761" s="7" t="s">
        <v>559</v>
      </c>
      <c r="L761" s="7" t="s">
        <v>558</v>
      </c>
      <c r="M761" s="7" t="s">
        <v>560</v>
      </c>
      <c r="O761" s="7" t="s">
        <v>558</v>
      </c>
      <c r="P761" s="7" t="s">
        <v>559</v>
      </c>
      <c r="R761" s="7" t="s">
        <v>85</v>
      </c>
      <c r="S761" s="7" t="s">
        <v>96</v>
      </c>
      <c r="T761" s="7">
        <v>0.0</v>
      </c>
      <c r="U761" s="7">
        <v>1.0</v>
      </c>
      <c r="V761" s="7">
        <v>1.0</v>
      </c>
      <c r="W761" s="8" t="s">
        <v>558</v>
      </c>
      <c r="X761" s="8" t="s">
        <v>559</v>
      </c>
      <c r="Y761" s="8">
        <v>1.0</v>
      </c>
      <c r="Z761" s="8">
        <v>0.0</v>
      </c>
      <c r="AA761" s="8">
        <v>0.0</v>
      </c>
      <c r="AB761" s="8" t="s">
        <v>87</v>
      </c>
      <c r="AC761" s="8" t="s">
        <v>88</v>
      </c>
      <c r="AD761" s="8"/>
      <c r="AE761" s="9" t="str">
        <f t="shared" si="1"/>
        <v>Manual</v>
      </c>
      <c r="AF761" s="9">
        <f t="shared" si="2"/>
        <v>1</v>
      </c>
      <c r="AG761" s="9">
        <f t="shared" si="3"/>
        <v>0</v>
      </c>
      <c r="AH761" s="9">
        <f t="shared" si="4"/>
        <v>0</v>
      </c>
      <c r="AI761" s="7">
        <v>294.0</v>
      </c>
      <c r="AJ761" s="7" t="s">
        <v>2045</v>
      </c>
    </row>
    <row r="762" ht="15.75" customHeight="1">
      <c r="A762" s="7">
        <v>2417.0</v>
      </c>
      <c r="B762" s="7" t="s">
        <v>2037</v>
      </c>
      <c r="C762" s="7" t="s">
        <v>46</v>
      </c>
      <c r="D762" s="7" t="s">
        <v>102</v>
      </c>
      <c r="E762" s="7" t="s">
        <v>80</v>
      </c>
      <c r="F762" s="7">
        <v>1.0</v>
      </c>
      <c r="G762" s="7" t="s">
        <v>49</v>
      </c>
      <c r="H762" s="7" t="s">
        <v>2038</v>
      </c>
      <c r="I762" s="7" t="s">
        <v>2039</v>
      </c>
      <c r="J762" s="7" t="s">
        <v>2038</v>
      </c>
      <c r="K762" s="7" t="s">
        <v>2039</v>
      </c>
      <c r="L762" s="7" t="s">
        <v>2040</v>
      </c>
      <c r="M762" s="7" t="s">
        <v>2041</v>
      </c>
      <c r="O762" s="7" t="s">
        <v>2038</v>
      </c>
      <c r="P762" s="7" t="s">
        <v>2039</v>
      </c>
      <c r="R762" s="7" t="s">
        <v>85</v>
      </c>
      <c r="S762" s="7" t="s">
        <v>96</v>
      </c>
      <c r="T762" s="7">
        <v>0.0</v>
      </c>
      <c r="U762" s="7">
        <v>1.0</v>
      </c>
      <c r="V762" s="7">
        <v>1.0</v>
      </c>
      <c r="W762" s="8" t="s">
        <v>2038</v>
      </c>
      <c r="X762" s="8" t="s">
        <v>2039</v>
      </c>
      <c r="Y762" s="8">
        <v>1.0</v>
      </c>
      <c r="Z762" s="8">
        <v>0.0</v>
      </c>
      <c r="AA762" s="8">
        <v>0.0</v>
      </c>
      <c r="AB762" s="8" t="s">
        <v>87</v>
      </c>
      <c r="AC762" s="8" t="s">
        <v>88</v>
      </c>
      <c r="AD762" s="8"/>
      <c r="AE762" s="9" t="str">
        <f t="shared" si="1"/>
        <v>Manual</v>
      </c>
      <c r="AF762" s="9">
        <f t="shared" si="2"/>
        <v>1</v>
      </c>
      <c r="AG762" s="9">
        <f t="shared" si="3"/>
        <v>0</v>
      </c>
      <c r="AH762" s="9">
        <f t="shared" si="4"/>
        <v>0</v>
      </c>
      <c r="AI762" s="7">
        <v>294.0</v>
      </c>
      <c r="AJ762" s="7" t="s">
        <v>2042</v>
      </c>
    </row>
    <row r="763" ht="15.75" customHeight="1">
      <c r="A763" s="7">
        <v>2419.0</v>
      </c>
      <c r="B763" s="7" t="s">
        <v>2037</v>
      </c>
      <c r="C763" s="7" t="s">
        <v>46</v>
      </c>
      <c r="D763" s="7" t="s">
        <v>102</v>
      </c>
      <c r="E763" s="7" t="s">
        <v>80</v>
      </c>
      <c r="F763" s="7">
        <v>1.0</v>
      </c>
      <c r="G763" s="7" t="s">
        <v>90</v>
      </c>
      <c r="H763" s="7" t="s">
        <v>558</v>
      </c>
      <c r="I763" s="7" t="s">
        <v>559</v>
      </c>
      <c r="J763" s="7" t="s">
        <v>558</v>
      </c>
      <c r="K763" s="7" t="s">
        <v>559</v>
      </c>
      <c r="L763" s="7" t="s">
        <v>558</v>
      </c>
      <c r="M763" s="7" t="s">
        <v>560</v>
      </c>
      <c r="O763" s="7" t="s">
        <v>558</v>
      </c>
      <c r="P763" s="7" t="s">
        <v>559</v>
      </c>
      <c r="R763" s="7" t="s">
        <v>85</v>
      </c>
      <c r="S763" s="7" t="s">
        <v>96</v>
      </c>
      <c r="T763" s="7">
        <v>0.0</v>
      </c>
      <c r="U763" s="7">
        <v>1.0</v>
      </c>
      <c r="V763" s="7">
        <v>1.0</v>
      </c>
      <c r="W763" s="8" t="s">
        <v>558</v>
      </c>
      <c r="X763" s="8" t="s">
        <v>559</v>
      </c>
      <c r="Y763" s="8">
        <v>1.0</v>
      </c>
      <c r="Z763" s="8">
        <v>0.0</v>
      </c>
      <c r="AA763" s="8">
        <v>0.0</v>
      </c>
      <c r="AB763" s="8" t="s">
        <v>87</v>
      </c>
      <c r="AC763" s="8" t="s">
        <v>88</v>
      </c>
      <c r="AD763" s="8"/>
      <c r="AE763" s="9" t="str">
        <f t="shared" si="1"/>
        <v>Manual</v>
      </c>
      <c r="AF763" s="9">
        <f t="shared" si="2"/>
        <v>1</v>
      </c>
      <c r="AG763" s="9">
        <f t="shared" si="3"/>
        <v>0</v>
      </c>
      <c r="AH763" s="9">
        <f t="shared" si="4"/>
        <v>0</v>
      </c>
      <c r="AI763" s="7">
        <v>294.0</v>
      </c>
      <c r="AJ763" s="7" t="s">
        <v>2045</v>
      </c>
    </row>
    <row r="764" ht="15.75" customHeight="1">
      <c r="A764" s="7">
        <v>2421.0</v>
      </c>
      <c r="B764" s="7" t="s">
        <v>2037</v>
      </c>
      <c r="C764" s="7" t="s">
        <v>46</v>
      </c>
      <c r="D764" s="7" t="s">
        <v>115</v>
      </c>
      <c r="E764" s="7" t="s">
        <v>80</v>
      </c>
      <c r="F764" s="7">
        <v>1.0</v>
      </c>
      <c r="G764" s="7" t="s">
        <v>49</v>
      </c>
      <c r="H764" s="7" t="s">
        <v>2038</v>
      </c>
      <c r="I764" s="7" t="s">
        <v>2049</v>
      </c>
      <c r="J764" s="7" t="s">
        <v>2038</v>
      </c>
      <c r="K764" s="7" t="s">
        <v>2049</v>
      </c>
      <c r="L764" s="7" t="s">
        <v>2040</v>
      </c>
      <c r="M764" s="7" t="s">
        <v>2050</v>
      </c>
      <c r="O764" s="7" t="s">
        <v>2038</v>
      </c>
      <c r="P764" s="7" t="s">
        <v>2049</v>
      </c>
      <c r="R764" s="7" t="s">
        <v>85</v>
      </c>
      <c r="S764" s="7" t="s">
        <v>86</v>
      </c>
      <c r="T764" s="7">
        <v>0.0</v>
      </c>
      <c r="U764" s="7">
        <v>2.0</v>
      </c>
      <c r="V764" s="7">
        <v>1.0</v>
      </c>
      <c r="W764" s="8" t="s">
        <v>2038</v>
      </c>
      <c r="X764" s="8" t="s">
        <v>2049</v>
      </c>
      <c r="Y764" s="8">
        <v>1.0</v>
      </c>
      <c r="Z764" s="8">
        <v>1.0</v>
      </c>
      <c r="AA764" s="8">
        <v>0.0</v>
      </c>
      <c r="AB764" s="8" t="s">
        <v>87</v>
      </c>
      <c r="AC764" s="8" t="s">
        <v>88</v>
      </c>
      <c r="AD764" s="8"/>
      <c r="AE764" s="9" t="str">
        <f t="shared" si="1"/>
        <v>Manual</v>
      </c>
      <c r="AF764" s="9">
        <f t="shared" si="2"/>
        <v>1</v>
      </c>
      <c r="AG764" s="9">
        <f t="shared" si="3"/>
        <v>1</v>
      </c>
      <c r="AH764" s="9">
        <f t="shared" si="4"/>
        <v>0</v>
      </c>
      <c r="AI764" s="7">
        <v>294.0</v>
      </c>
      <c r="AJ764" s="7" t="s">
        <v>2051</v>
      </c>
    </row>
    <row r="765" ht="15.75" customHeight="1">
      <c r="A765" s="7">
        <v>2423.0</v>
      </c>
      <c r="B765" s="7" t="s">
        <v>2037</v>
      </c>
      <c r="C765" s="7" t="s">
        <v>46</v>
      </c>
      <c r="D765" s="7" t="s">
        <v>115</v>
      </c>
      <c r="E765" s="7" t="s">
        <v>80</v>
      </c>
      <c r="F765" s="7">
        <v>1.0</v>
      </c>
      <c r="G765" s="7" t="s">
        <v>90</v>
      </c>
      <c r="H765" s="7" t="s">
        <v>558</v>
      </c>
      <c r="I765" s="7" t="s">
        <v>2052</v>
      </c>
      <c r="J765" s="7" t="s">
        <v>558</v>
      </c>
      <c r="K765" s="7" t="s">
        <v>2052</v>
      </c>
      <c r="L765" s="7" t="s">
        <v>558</v>
      </c>
      <c r="M765" s="7" t="s">
        <v>2053</v>
      </c>
      <c r="O765" s="7" t="s">
        <v>558</v>
      </c>
      <c r="P765" s="7" t="s">
        <v>2052</v>
      </c>
      <c r="R765" s="7" t="s">
        <v>85</v>
      </c>
      <c r="S765" s="7" t="s">
        <v>86</v>
      </c>
      <c r="T765" s="7">
        <v>0.0</v>
      </c>
      <c r="U765" s="7">
        <v>2.0</v>
      </c>
      <c r="V765" s="7">
        <v>1.0</v>
      </c>
      <c r="W765" s="8" t="s">
        <v>558</v>
      </c>
      <c r="X765" s="8" t="s">
        <v>2052</v>
      </c>
      <c r="Y765" s="8">
        <v>1.0</v>
      </c>
      <c r="Z765" s="8">
        <v>0.0</v>
      </c>
      <c r="AA765" s="8">
        <v>0.0</v>
      </c>
      <c r="AB765" s="8" t="s">
        <v>87</v>
      </c>
      <c r="AC765" s="8" t="s">
        <v>88</v>
      </c>
      <c r="AD765" s="8"/>
      <c r="AE765" s="9" t="str">
        <f t="shared" si="1"/>
        <v>Manual</v>
      </c>
      <c r="AF765" s="9">
        <f t="shared" si="2"/>
        <v>1</v>
      </c>
      <c r="AG765" s="9">
        <f t="shared" si="3"/>
        <v>0</v>
      </c>
      <c r="AH765" s="9">
        <f t="shared" si="4"/>
        <v>0</v>
      </c>
      <c r="AI765" s="7">
        <v>294.0</v>
      </c>
      <c r="AJ765" s="7" t="s">
        <v>2045</v>
      </c>
    </row>
    <row r="766" ht="15.75" customHeight="1">
      <c r="A766" s="7">
        <v>2424.0</v>
      </c>
      <c r="B766" s="7" t="s">
        <v>2037</v>
      </c>
      <c r="C766" s="7" t="s">
        <v>46</v>
      </c>
      <c r="D766" s="7" t="s">
        <v>115</v>
      </c>
      <c r="E766" s="7" t="s">
        <v>80</v>
      </c>
      <c r="F766" s="7">
        <v>1.0</v>
      </c>
      <c r="G766" s="7" t="s">
        <v>105</v>
      </c>
      <c r="H766" s="7" t="s">
        <v>364</v>
      </c>
      <c r="I766" s="7" t="s">
        <v>2054</v>
      </c>
      <c r="J766" s="7" t="s">
        <v>364</v>
      </c>
      <c r="K766" s="7" t="s">
        <v>2054</v>
      </c>
      <c r="L766" s="7" t="s">
        <v>364</v>
      </c>
      <c r="M766" s="7" t="s">
        <v>2055</v>
      </c>
      <c r="N766" s="7" t="s">
        <v>2056</v>
      </c>
      <c r="P766" s="7" t="s">
        <v>2057</v>
      </c>
      <c r="Q766" s="7" t="s">
        <v>109</v>
      </c>
      <c r="R766" s="7" t="s">
        <v>85</v>
      </c>
      <c r="S766" s="7" t="s">
        <v>86</v>
      </c>
      <c r="T766" s="7">
        <v>1.0</v>
      </c>
      <c r="U766" s="7">
        <v>1.0</v>
      </c>
      <c r="V766" s="7">
        <v>0.0</v>
      </c>
      <c r="W766" s="8" t="s">
        <v>364</v>
      </c>
      <c r="X766" s="8" t="s">
        <v>2054</v>
      </c>
      <c r="Y766" s="8">
        <v>1.0</v>
      </c>
      <c r="Z766" s="8">
        <v>0.0</v>
      </c>
      <c r="AA766" s="8">
        <v>0.0</v>
      </c>
      <c r="AB766" s="8" t="s">
        <v>87</v>
      </c>
      <c r="AC766" s="8" t="s">
        <v>88</v>
      </c>
      <c r="AD766" s="8"/>
      <c r="AE766" s="9" t="str">
        <f t="shared" si="1"/>
        <v>Manual</v>
      </c>
      <c r="AF766" s="9">
        <f t="shared" si="2"/>
        <v>1</v>
      </c>
      <c r="AG766" s="9">
        <f t="shared" si="3"/>
        <v>0</v>
      </c>
      <c r="AH766" s="9">
        <f t="shared" si="4"/>
        <v>0</v>
      </c>
      <c r="AI766" s="7">
        <v>294.0</v>
      </c>
      <c r="AJ766" s="7" t="s">
        <v>2061</v>
      </c>
    </row>
    <row r="767" ht="15.75" customHeight="1">
      <c r="A767" s="7">
        <v>2449.0</v>
      </c>
      <c r="B767" s="7" t="s">
        <v>2062</v>
      </c>
      <c r="C767" s="7" t="s">
        <v>46</v>
      </c>
      <c r="D767" s="7" t="s">
        <v>48</v>
      </c>
      <c r="E767" s="7" t="s">
        <v>80</v>
      </c>
      <c r="F767" s="7">
        <v>1.0</v>
      </c>
      <c r="G767" s="7" t="s">
        <v>49</v>
      </c>
      <c r="H767" s="7" t="s">
        <v>2065</v>
      </c>
      <c r="I767" s="7" t="s">
        <v>2066</v>
      </c>
      <c r="J767" s="7" t="s">
        <v>2065</v>
      </c>
      <c r="K767" s="7" t="s">
        <v>2066</v>
      </c>
      <c r="L767" s="7" t="s">
        <v>2067</v>
      </c>
      <c r="M767" s="7" t="s">
        <v>2068</v>
      </c>
      <c r="O767" s="7" t="s">
        <v>2065</v>
      </c>
      <c r="P767" s="7" t="s">
        <v>2066</v>
      </c>
      <c r="R767" s="7" t="s">
        <v>85</v>
      </c>
      <c r="S767" s="7" t="s">
        <v>86</v>
      </c>
      <c r="T767" s="7">
        <v>0.0</v>
      </c>
      <c r="U767" s="7">
        <v>4.0</v>
      </c>
      <c r="V767" s="7">
        <v>1.0</v>
      </c>
      <c r="W767" s="8" t="s">
        <v>2065</v>
      </c>
      <c r="X767" s="8" t="s">
        <v>2066</v>
      </c>
      <c r="Y767" s="8">
        <v>1.0</v>
      </c>
      <c r="Z767" s="8">
        <v>0.0</v>
      </c>
      <c r="AA767" s="8">
        <v>0.0</v>
      </c>
      <c r="AB767" s="8" t="s">
        <v>87</v>
      </c>
      <c r="AC767" s="8" t="s">
        <v>88</v>
      </c>
      <c r="AD767" s="8"/>
      <c r="AE767" s="9" t="str">
        <f t="shared" si="1"/>
        <v>Manual</v>
      </c>
      <c r="AF767" s="9">
        <f t="shared" si="2"/>
        <v>1</v>
      </c>
      <c r="AG767" s="9">
        <f t="shared" si="3"/>
        <v>0</v>
      </c>
      <c r="AH767" s="9">
        <f t="shared" si="4"/>
        <v>0</v>
      </c>
      <c r="AI767" s="7">
        <v>299.0</v>
      </c>
      <c r="AJ767" s="7" t="s">
        <v>2069</v>
      </c>
    </row>
    <row r="768" ht="15.75" customHeight="1">
      <c r="A768" s="7">
        <v>2451.0</v>
      </c>
      <c r="B768" s="7" t="s">
        <v>2062</v>
      </c>
      <c r="C768" s="7" t="s">
        <v>46</v>
      </c>
      <c r="D768" s="7" t="s">
        <v>48</v>
      </c>
      <c r="E768" s="7" t="s">
        <v>80</v>
      </c>
      <c r="F768" s="7">
        <v>1.0</v>
      </c>
      <c r="G768" s="7" t="s">
        <v>90</v>
      </c>
      <c r="I768" s="7" t="s">
        <v>2072</v>
      </c>
      <c r="K768" s="7" t="s">
        <v>266</v>
      </c>
      <c r="M768" s="7" t="s">
        <v>324</v>
      </c>
      <c r="P768" s="7" t="s">
        <v>266</v>
      </c>
      <c r="R768" s="7" t="s">
        <v>85</v>
      </c>
      <c r="S768" s="7" t="s">
        <v>96</v>
      </c>
      <c r="T768" s="7">
        <v>0.0</v>
      </c>
      <c r="U768" s="7">
        <v>1.0</v>
      </c>
      <c r="V768" s="7">
        <v>0.0</v>
      </c>
      <c r="W768" s="8"/>
      <c r="X768" s="8" t="s">
        <v>266</v>
      </c>
      <c r="Y768" s="8">
        <v>1.0</v>
      </c>
      <c r="Z768" s="8">
        <v>0.0</v>
      </c>
      <c r="AA768" s="8">
        <v>0.0</v>
      </c>
      <c r="AB768" s="8" t="s">
        <v>87</v>
      </c>
      <c r="AC768" s="8" t="s">
        <v>88</v>
      </c>
      <c r="AD768" s="8"/>
      <c r="AE768" s="9" t="str">
        <f t="shared" si="1"/>
        <v>Manual</v>
      </c>
      <c r="AF768" s="9">
        <f t="shared" si="2"/>
        <v>1</v>
      </c>
      <c r="AG768" s="9">
        <f t="shared" si="3"/>
        <v>0</v>
      </c>
      <c r="AH768" s="9">
        <f t="shared" si="4"/>
        <v>0</v>
      </c>
      <c r="AI768" s="7">
        <v>299.0</v>
      </c>
      <c r="AJ768" s="7" t="s">
        <v>2073</v>
      </c>
    </row>
    <row r="769" ht="15.75" customHeight="1">
      <c r="A769" s="7">
        <v>2452.0</v>
      </c>
      <c r="B769" s="7" t="s">
        <v>2062</v>
      </c>
      <c r="C769" s="7" t="s">
        <v>46</v>
      </c>
      <c r="D769" s="7" t="s">
        <v>48</v>
      </c>
      <c r="E769" s="7" t="s">
        <v>80</v>
      </c>
      <c r="F769" s="7">
        <v>1.0</v>
      </c>
      <c r="G769" s="7" t="s">
        <v>105</v>
      </c>
      <c r="H769" s="7" t="s">
        <v>2074</v>
      </c>
      <c r="I769" s="7" t="s">
        <v>2075</v>
      </c>
      <c r="J769" s="7" t="s">
        <v>2074</v>
      </c>
      <c r="K769" s="7" t="s">
        <v>2075</v>
      </c>
      <c r="L769" s="7" t="s">
        <v>2074</v>
      </c>
      <c r="M769" s="7" t="s">
        <v>2076</v>
      </c>
      <c r="O769" s="7" t="s">
        <v>2074</v>
      </c>
      <c r="P769" s="7" t="s">
        <v>2075</v>
      </c>
      <c r="R769" s="7" t="s">
        <v>85</v>
      </c>
      <c r="S769" s="7" t="s">
        <v>86</v>
      </c>
      <c r="T769" s="7">
        <v>0.0</v>
      </c>
      <c r="U769" s="7">
        <v>6.0</v>
      </c>
      <c r="V769" s="7">
        <v>2.0</v>
      </c>
      <c r="W769" s="8" t="s">
        <v>2074</v>
      </c>
      <c r="X769" s="8" t="s">
        <v>2075</v>
      </c>
      <c r="Y769" s="8">
        <v>1.0</v>
      </c>
      <c r="Z769" s="8">
        <v>0.0</v>
      </c>
      <c r="AA769" s="8">
        <v>0.0</v>
      </c>
      <c r="AB769" s="8" t="s">
        <v>87</v>
      </c>
      <c r="AC769" s="8" t="s">
        <v>88</v>
      </c>
      <c r="AD769" s="8"/>
      <c r="AE769" s="9" t="str">
        <f t="shared" si="1"/>
        <v>Manual</v>
      </c>
      <c r="AF769" s="9">
        <f t="shared" si="2"/>
        <v>1</v>
      </c>
      <c r="AG769" s="9">
        <f t="shared" si="3"/>
        <v>0</v>
      </c>
      <c r="AH769" s="9">
        <f t="shared" si="4"/>
        <v>0</v>
      </c>
      <c r="AI769" s="7">
        <v>299.0</v>
      </c>
      <c r="AJ769" s="7" t="s">
        <v>2073</v>
      </c>
    </row>
    <row r="770" ht="15.75" customHeight="1">
      <c r="A770" s="7">
        <v>2453.0</v>
      </c>
      <c r="B770" s="7" t="s">
        <v>2062</v>
      </c>
      <c r="C770" s="7" t="s">
        <v>46</v>
      </c>
      <c r="D770" s="7" t="s">
        <v>102</v>
      </c>
      <c r="E770" s="7" t="s">
        <v>80</v>
      </c>
      <c r="F770" s="7">
        <v>1.0</v>
      </c>
      <c r="G770" s="7" t="s">
        <v>49</v>
      </c>
      <c r="H770" s="7" t="s">
        <v>2065</v>
      </c>
      <c r="I770" s="7" t="s">
        <v>2077</v>
      </c>
      <c r="J770" s="7" t="s">
        <v>2065</v>
      </c>
      <c r="K770" s="7" t="s">
        <v>2077</v>
      </c>
      <c r="L770" s="7" t="s">
        <v>2067</v>
      </c>
      <c r="M770" s="7" t="s">
        <v>2078</v>
      </c>
      <c r="O770" s="7" t="s">
        <v>2065</v>
      </c>
      <c r="P770" s="7" t="s">
        <v>2077</v>
      </c>
      <c r="R770" s="7" t="s">
        <v>85</v>
      </c>
      <c r="S770" s="7" t="s">
        <v>86</v>
      </c>
      <c r="T770" s="7">
        <v>0.0</v>
      </c>
      <c r="U770" s="7">
        <v>4.0</v>
      </c>
      <c r="V770" s="7">
        <v>1.0</v>
      </c>
      <c r="W770" s="8" t="s">
        <v>2065</v>
      </c>
      <c r="X770" s="8" t="s">
        <v>2077</v>
      </c>
      <c r="Y770" s="8">
        <v>1.0</v>
      </c>
      <c r="Z770" s="8">
        <v>0.0</v>
      </c>
      <c r="AA770" s="8">
        <v>0.0</v>
      </c>
      <c r="AB770" s="8" t="s">
        <v>87</v>
      </c>
      <c r="AC770" s="8" t="s">
        <v>88</v>
      </c>
      <c r="AD770" s="8"/>
      <c r="AE770" s="9" t="str">
        <f t="shared" si="1"/>
        <v>Manual</v>
      </c>
      <c r="AF770" s="9">
        <f t="shared" si="2"/>
        <v>1</v>
      </c>
      <c r="AG770" s="9">
        <f t="shared" si="3"/>
        <v>0</v>
      </c>
      <c r="AH770" s="9">
        <f t="shared" si="4"/>
        <v>0</v>
      </c>
      <c r="AI770" s="7">
        <v>299.0</v>
      </c>
      <c r="AJ770" s="7" t="s">
        <v>2069</v>
      </c>
    </row>
    <row r="771" ht="15.75" customHeight="1">
      <c r="A771" s="7">
        <v>2455.0</v>
      </c>
      <c r="B771" s="7" t="s">
        <v>2062</v>
      </c>
      <c r="C771" s="7" t="s">
        <v>46</v>
      </c>
      <c r="D771" s="7" t="s">
        <v>102</v>
      </c>
      <c r="E771" s="7" t="s">
        <v>80</v>
      </c>
      <c r="F771" s="7">
        <v>1.0</v>
      </c>
      <c r="G771" s="7" t="s">
        <v>90</v>
      </c>
      <c r="I771" s="7" t="s">
        <v>2079</v>
      </c>
      <c r="K771" s="7" t="s">
        <v>1369</v>
      </c>
      <c r="M771" s="7" t="s">
        <v>2080</v>
      </c>
      <c r="P771" s="7" t="s">
        <v>1369</v>
      </c>
      <c r="R771" s="7" t="s">
        <v>85</v>
      </c>
      <c r="S771" s="7" t="s">
        <v>86</v>
      </c>
      <c r="T771" s="7">
        <v>0.0</v>
      </c>
      <c r="U771" s="7">
        <v>2.0</v>
      </c>
      <c r="V771" s="7">
        <v>0.0</v>
      </c>
      <c r="W771" s="8"/>
      <c r="X771" s="8" t="s">
        <v>1369</v>
      </c>
      <c r="Y771" s="8">
        <v>0.0</v>
      </c>
      <c r="Z771" s="8">
        <v>1.0</v>
      </c>
      <c r="AA771" s="8">
        <v>0.0</v>
      </c>
      <c r="AB771" s="8" t="s">
        <v>87</v>
      </c>
      <c r="AC771" s="8" t="s">
        <v>88</v>
      </c>
      <c r="AD771" s="8"/>
      <c r="AE771" s="9" t="str">
        <f t="shared" si="1"/>
        <v>Manual</v>
      </c>
      <c r="AF771" s="9">
        <f t="shared" si="2"/>
        <v>0</v>
      </c>
      <c r="AG771" s="9">
        <f t="shared" si="3"/>
        <v>1</v>
      </c>
      <c r="AH771" s="9">
        <f t="shared" si="4"/>
        <v>0</v>
      </c>
      <c r="AI771" s="7">
        <v>299.0</v>
      </c>
      <c r="AJ771" s="7" t="s">
        <v>2081</v>
      </c>
    </row>
    <row r="772" ht="15.75" customHeight="1">
      <c r="A772" s="7">
        <v>2456.0</v>
      </c>
      <c r="B772" s="7" t="s">
        <v>2062</v>
      </c>
      <c r="C772" s="7" t="s">
        <v>46</v>
      </c>
      <c r="D772" s="7" t="s">
        <v>102</v>
      </c>
      <c r="E772" s="7" t="s">
        <v>80</v>
      </c>
      <c r="F772" s="7">
        <v>1.0</v>
      </c>
      <c r="G772" s="7" t="s">
        <v>105</v>
      </c>
      <c r="H772" s="7" t="s">
        <v>2074</v>
      </c>
      <c r="I772" s="7" t="s">
        <v>2082</v>
      </c>
      <c r="J772" s="7" t="s">
        <v>2074</v>
      </c>
      <c r="K772" s="7" t="s">
        <v>2082</v>
      </c>
      <c r="L772" s="7" t="s">
        <v>2074</v>
      </c>
      <c r="M772" s="7" t="s">
        <v>2083</v>
      </c>
      <c r="O772" s="7" t="s">
        <v>2074</v>
      </c>
      <c r="P772" s="7" t="s">
        <v>2082</v>
      </c>
      <c r="R772" s="7" t="s">
        <v>85</v>
      </c>
      <c r="S772" s="7" t="s">
        <v>86</v>
      </c>
      <c r="T772" s="7">
        <v>0.0</v>
      </c>
      <c r="U772" s="7">
        <v>5.0</v>
      </c>
      <c r="V772" s="7">
        <v>2.0</v>
      </c>
      <c r="W772" s="8" t="s">
        <v>2074</v>
      </c>
      <c r="X772" s="8" t="s">
        <v>2082</v>
      </c>
      <c r="Y772" s="8">
        <v>1.0</v>
      </c>
      <c r="Z772" s="8">
        <v>0.0</v>
      </c>
      <c r="AA772" s="8">
        <v>0.0</v>
      </c>
      <c r="AB772" s="8" t="s">
        <v>87</v>
      </c>
      <c r="AC772" s="8" t="s">
        <v>88</v>
      </c>
      <c r="AD772" s="8"/>
      <c r="AE772" s="9" t="str">
        <f t="shared" si="1"/>
        <v>Manual</v>
      </c>
      <c r="AF772" s="9">
        <f t="shared" si="2"/>
        <v>1</v>
      </c>
      <c r="AG772" s="9">
        <f t="shared" si="3"/>
        <v>0</v>
      </c>
      <c r="AH772" s="9">
        <f t="shared" si="4"/>
        <v>0</v>
      </c>
      <c r="AI772" s="7">
        <v>299.0</v>
      </c>
      <c r="AJ772" s="7" t="s">
        <v>2073</v>
      </c>
    </row>
    <row r="773" ht="15.75" customHeight="1">
      <c r="A773" s="7">
        <v>2457.0</v>
      </c>
      <c r="B773" s="7" t="s">
        <v>2062</v>
      </c>
      <c r="C773" s="7" t="s">
        <v>46</v>
      </c>
      <c r="D773" s="7" t="s">
        <v>115</v>
      </c>
      <c r="E773" s="7" t="s">
        <v>80</v>
      </c>
      <c r="F773" s="7">
        <v>1.0</v>
      </c>
      <c r="G773" s="7" t="s">
        <v>49</v>
      </c>
      <c r="H773" s="7" t="s">
        <v>2065</v>
      </c>
      <c r="I773" s="7" t="s">
        <v>2084</v>
      </c>
      <c r="J773" s="7" t="s">
        <v>2065</v>
      </c>
      <c r="K773" s="7" t="s">
        <v>2084</v>
      </c>
      <c r="L773" s="7" t="s">
        <v>2067</v>
      </c>
      <c r="M773" s="7" t="s">
        <v>2085</v>
      </c>
      <c r="O773" s="7" t="s">
        <v>2065</v>
      </c>
      <c r="P773" s="7" t="s">
        <v>2084</v>
      </c>
      <c r="R773" s="7" t="s">
        <v>85</v>
      </c>
      <c r="S773" s="7" t="s">
        <v>86</v>
      </c>
      <c r="T773" s="7">
        <v>0.0</v>
      </c>
      <c r="U773" s="7">
        <v>6.0</v>
      </c>
      <c r="V773" s="7">
        <v>1.0</v>
      </c>
      <c r="W773" s="8" t="s">
        <v>2065</v>
      </c>
      <c r="X773" s="8" t="s">
        <v>2084</v>
      </c>
      <c r="Y773" s="8">
        <v>1.0</v>
      </c>
      <c r="Z773" s="8">
        <v>0.0</v>
      </c>
      <c r="AA773" s="8">
        <v>0.0</v>
      </c>
      <c r="AB773" s="8" t="s">
        <v>87</v>
      </c>
      <c r="AC773" s="8" t="s">
        <v>88</v>
      </c>
      <c r="AD773" s="8"/>
      <c r="AE773" s="9" t="str">
        <f t="shared" si="1"/>
        <v>Manual</v>
      </c>
      <c r="AF773" s="9">
        <f t="shared" si="2"/>
        <v>1</v>
      </c>
      <c r="AG773" s="9">
        <f t="shared" si="3"/>
        <v>0</v>
      </c>
      <c r="AH773" s="9">
        <f t="shared" si="4"/>
        <v>0</v>
      </c>
      <c r="AI773" s="7">
        <v>299.0</v>
      </c>
      <c r="AJ773" s="7" t="s">
        <v>2069</v>
      </c>
    </row>
    <row r="774" ht="15.75" customHeight="1">
      <c r="A774" s="7">
        <v>2459.0</v>
      </c>
      <c r="B774" s="7" t="s">
        <v>2062</v>
      </c>
      <c r="C774" s="7" t="s">
        <v>46</v>
      </c>
      <c r="D774" s="7" t="s">
        <v>115</v>
      </c>
      <c r="E774" s="7" t="s">
        <v>80</v>
      </c>
      <c r="F774" s="7">
        <v>1.0</v>
      </c>
      <c r="G774" s="7" t="s">
        <v>90</v>
      </c>
      <c r="I774" s="7" t="s">
        <v>2072</v>
      </c>
      <c r="K774" s="7" t="s">
        <v>266</v>
      </c>
      <c r="M774" s="7" t="s">
        <v>324</v>
      </c>
      <c r="P774" s="7" t="s">
        <v>266</v>
      </c>
      <c r="R774" s="7" t="s">
        <v>85</v>
      </c>
      <c r="S774" s="7" t="s">
        <v>96</v>
      </c>
      <c r="T774" s="7">
        <v>0.0</v>
      </c>
      <c r="U774" s="7">
        <v>1.0</v>
      </c>
      <c r="V774" s="7">
        <v>0.0</v>
      </c>
      <c r="W774" s="8"/>
      <c r="X774" s="8" t="s">
        <v>266</v>
      </c>
      <c r="Y774" s="8">
        <v>1.0</v>
      </c>
      <c r="Z774" s="8">
        <v>0.0</v>
      </c>
      <c r="AA774" s="8">
        <v>0.0</v>
      </c>
      <c r="AB774" s="8" t="s">
        <v>87</v>
      </c>
      <c r="AC774" s="8" t="s">
        <v>88</v>
      </c>
      <c r="AD774" s="8"/>
      <c r="AE774" s="9" t="str">
        <f t="shared" si="1"/>
        <v>Manual</v>
      </c>
      <c r="AF774" s="9">
        <f t="shared" si="2"/>
        <v>1</v>
      </c>
      <c r="AG774" s="9">
        <f t="shared" si="3"/>
        <v>0</v>
      </c>
      <c r="AH774" s="9">
        <f t="shared" si="4"/>
        <v>0</v>
      </c>
      <c r="AI774" s="7">
        <v>299.0</v>
      </c>
      <c r="AJ774" s="7" t="s">
        <v>2073</v>
      </c>
    </row>
    <row r="775" ht="15.75" customHeight="1">
      <c r="A775" s="7">
        <v>2460.0</v>
      </c>
      <c r="B775" s="7" t="s">
        <v>2062</v>
      </c>
      <c r="C775" s="7" t="s">
        <v>46</v>
      </c>
      <c r="D775" s="7" t="s">
        <v>115</v>
      </c>
      <c r="E775" s="7" t="s">
        <v>80</v>
      </c>
      <c r="F775" s="7">
        <v>1.0</v>
      </c>
      <c r="G775" s="7" t="s">
        <v>105</v>
      </c>
      <c r="H775" s="7" t="s">
        <v>2074</v>
      </c>
      <c r="I775" s="7" t="s">
        <v>2087</v>
      </c>
      <c r="J775" s="7" t="s">
        <v>2074</v>
      </c>
      <c r="K775" s="7" t="s">
        <v>328</v>
      </c>
      <c r="L775" s="7" t="s">
        <v>2074</v>
      </c>
      <c r="M775" s="7" t="s">
        <v>328</v>
      </c>
      <c r="O775" s="7" t="s">
        <v>2074</v>
      </c>
      <c r="P775" s="7" t="s">
        <v>328</v>
      </c>
      <c r="R775" s="7" t="s">
        <v>85</v>
      </c>
      <c r="S775" s="7" t="s">
        <v>86</v>
      </c>
      <c r="T775" s="7">
        <v>0.0</v>
      </c>
      <c r="U775" s="7">
        <v>1.0</v>
      </c>
      <c r="V775" s="7">
        <v>2.0</v>
      </c>
      <c r="W775" s="8" t="s">
        <v>2074</v>
      </c>
      <c r="X775" s="8" t="s">
        <v>328</v>
      </c>
      <c r="Y775" s="8">
        <v>1.0</v>
      </c>
      <c r="Z775" s="8">
        <v>0.0</v>
      </c>
      <c r="AA775" s="8">
        <v>0.0</v>
      </c>
      <c r="AB775" s="8" t="s">
        <v>87</v>
      </c>
      <c r="AC775" s="8" t="s">
        <v>88</v>
      </c>
      <c r="AD775" s="8"/>
      <c r="AE775" s="9" t="str">
        <f t="shared" si="1"/>
        <v>Manual</v>
      </c>
      <c r="AF775" s="9">
        <f t="shared" si="2"/>
        <v>1</v>
      </c>
      <c r="AG775" s="9">
        <f t="shared" si="3"/>
        <v>0</v>
      </c>
      <c r="AH775" s="9">
        <f t="shared" si="4"/>
        <v>0</v>
      </c>
      <c r="AI775" s="7">
        <v>299.0</v>
      </c>
      <c r="AJ775" s="7" t="s">
        <v>2073</v>
      </c>
    </row>
    <row r="776" ht="15.75" customHeight="1">
      <c r="A776" s="7">
        <v>2461.0</v>
      </c>
      <c r="B776" s="7" t="s">
        <v>2088</v>
      </c>
      <c r="C776" s="7" t="s">
        <v>46</v>
      </c>
      <c r="D776" s="7" t="s">
        <v>48</v>
      </c>
      <c r="E776" s="7" t="s">
        <v>80</v>
      </c>
      <c r="F776" s="7">
        <v>1.0</v>
      </c>
      <c r="G776" s="7" t="s">
        <v>49</v>
      </c>
      <c r="I776" s="7" t="s">
        <v>2089</v>
      </c>
      <c r="K776" s="7" t="s">
        <v>2089</v>
      </c>
      <c r="M776" s="7" t="s">
        <v>2090</v>
      </c>
      <c r="P776" s="7" t="s">
        <v>2089</v>
      </c>
      <c r="R776" s="7" t="s">
        <v>85</v>
      </c>
      <c r="S776" s="7" t="s">
        <v>96</v>
      </c>
      <c r="T776" s="7">
        <v>0.0</v>
      </c>
      <c r="U776" s="7">
        <v>1.0</v>
      </c>
      <c r="V776" s="7">
        <v>0.0</v>
      </c>
      <c r="W776" s="8"/>
      <c r="X776" s="8" t="s">
        <v>2089</v>
      </c>
      <c r="Y776" s="8">
        <v>1.0</v>
      </c>
      <c r="Z776" s="8">
        <v>0.0</v>
      </c>
      <c r="AA776" s="8">
        <v>0.0</v>
      </c>
      <c r="AB776" s="8" t="s">
        <v>87</v>
      </c>
      <c r="AC776" s="8" t="s">
        <v>88</v>
      </c>
      <c r="AD776" s="8"/>
      <c r="AE776" s="9" t="str">
        <f t="shared" si="1"/>
        <v>Manual</v>
      </c>
      <c r="AF776" s="9">
        <f t="shared" si="2"/>
        <v>1</v>
      </c>
      <c r="AG776" s="9">
        <f t="shared" si="3"/>
        <v>0</v>
      </c>
      <c r="AH776" s="9">
        <f t="shared" si="4"/>
        <v>0</v>
      </c>
      <c r="AI776" s="7">
        <v>305.0</v>
      </c>
      <c r="AJ776" s="7" t="s">
        <v>2093</v>
      </c>
    </row>
    <row r="777" ht="15.75" customHeight="1">
      <c r="A777" s="7">
        <v>2463.0</v>
      </c>
      <c r="B777" s="7" t="s">
        <v>2088</v>
      </c>
      <c r="C777" s="7" t="s">
        <v>46</v>
      </c>
      <c r="D777" s="7" t="s">
        <v>48</v>
      </c>
      <c r="E777" s="7" t="s">
        <v>80</v>
      </c>
      <c r="F777" s="7">
        <v>1.0</v>
      </c>
      <c r="G777" s="7" t="s">
        <v>90</v>
      </c>
      <c r="H777" s="7" t="s">
        <v>2094</v>
      </c>
      <c r="I777" s="7" t="s">
        <v>2095</v>
      </c>
      <c r="J777" s="7" t="s">
        <v>2094</v>
      </c>
      <c r="K777" s="7" t="s">
        <v>2095</v>
      </c>
      <c r="L777" s="7" t="s">
        <v>2096</v>
      </c>
      <c r="M777" s="7" t="s">
        <v>2097</v>
      </c>
      <c r="N777" s="7" t="s">
        <v>2098</v>
      </c>
      <c r="P777" s="7" t="s">
        <v>2099</v>
      </c>
      <c r="Q777" s="7" t="s">
        <v>99</v>
      </c>
      <c r="R777" s="7" t="s">
        <v>85</v>
      </c>
      <c r="S777" s="7" t="s">
        <v>86</v>
      </c>
      <c r="T777" s="7">
        <v>1.0</v>
      </c>
      <c r="U777" s="7">
        <v>3.0</v>
      </c>
      <c r="V777" s="7">
        <v>0.0</v>
      </c>
      <c r="W777" s="8" t="s">
        <v>2094</v>
      </c>
      <c r="X777" s="8" t="s">
        <v>2095</v>
      </c>
      <c r="Y777" s="8">
        <v>1.0</v>
      </c>
      <c r="Z777" s="8">
        <v>0.0</v>
      </c>
      <c r="AA777" s="8">
        <v>0.0</v>
      </c>
      <c r="AB777" s="8" t="s">
        <v>87</v>
      </c>
      <c r="AC777" s="8" t="s">
        <v>88</v>
      </c>
      <c r="AD777" s="8"/>
      <c r="AE777" s="9" t="str">
        <f t="shared" si="1"/>
        <v>Manual</v>
      </c>
      <c r="AF777" s="9">
        <f t="shared" si="2"/>
        <v>1</v>
      </c>
      <c r="AG777" s="9">
        <f t="shared" si="3"/>
        <v>0</v>
      </c>
      <c r="AH777" s="9">
        <f t="shared" si="4"/>
        <v>0</v>
      </c>
      <c r="AI777" s="7">
        <v>305.0</v>
      </c>
      <c r="AJ777" s="7" t="s">
        <v>2100</v>
      </c>
    </row>
    <row r="778" ht="15.75" customHeight="1">
      <c r="A778" s="7">
        <v>2464.0</v>
      </c>
      <c r="B778" s="7" t="s">
        <v>2088</v>
      </c>
      <c r="C778" s="7" t="s">
        <v>46</v>
      </c>
      <c r="D778" s="7" t="s">
        <v>48</v>
      </c>
      <c r="E778" s="7" t="s">
        <v>80</v>
      </c>
      <c r="F778" s="7">
        <v>1.0</v>
      </c>
      <c r="G778" s="7" t="s">
        <v>105</v>
      </c>
      <c r="H778" s="7" t="s">
        <v>1287</v>
      </c>
      <c r="I778" s="7" t="s">
        <v>2103</v>
      </c>
      <c r="J778" s="7" t="s">
        <v>1287</v>
      </c>
      <c r="K778" s="7" t="s">
        <v>2103</v>
      </c>
      <c r="L778" s="7" t="s">
        <v>1287</v>
      </c>
      <c r="M778" s="7" t="s">
        <v>2104</v>
      </c>
      <c r="N778" s="7" t="s">
        <v>2105</v>
      </c>
      <c r="P778" s="7" t="s">
        <v>2106</v>
      </c>
      <c r="Q778" s="7" t="s">
        <v>109</v>
      </c>
      <c r="R778" s="7" t="s">
        <v>85</v>
      </c>
      <c r="S778" s="7" t="s">
        <v>86</v>
      </c>
      <c r="T778" s="7">
        <v>1.0</v>
      </c>
      <c r="U778" s="7">
        <v>3.0</v>
      </c>
      <c r="V778" s="7">
        <v>0.0</v>
      </c>
      <c r="W778" s="8" t="s">
        <v>1287</v>
      </c>
      <c r="X778" s="8" t="s">
        <v>2103</v>
      </c>
      <c r="Y778" s="8">
        <v>1.0</v>
      </c>
      <c r="Z778" s="8">
        <v>0.0</v>
      </c>
      <c r="AA778" s="8">
        <v>0.0</v>
      </c>
      <c r="AB778" s="8" t="s">
        <v>87</v>
      </c>
      <c r="AC778" s="8" t="s">
        <v>88</v>
      </c>
      <c r="AD778" s="8"/>
      <c r="AE778" s="9" t="str">
        <f t="shared" si="1"/>
        <v>Manual</v>
      </c>
      <c r="AF778" s="9">
        <f t="shared" si="2"/>
        <v>1</v>
      </c>
      <c r="AG778" s="9">
        <f t="shared" si="3"/>
        <v>0</v>
      </c>
      <c r="AH778" s="9">
        <f t="shared" si="4"/>
        <v>0</v>
      </c>
      <c r="AI778" s="7">
        <v>305.0</v>
      </c>
      <c r="AJ778" s="7" t="s">
        <v>2107</v>
      </c>
    </row>
    <row r="779" ht="15.75" customHeight="1">
      <c r="A779" s="7">
        <v>2465.0</v>
      </c>
      <c r="B779" s="7" t="s">
        <v>2088</v>
      </c>
      <c r="C779" s="7" t="s">
        <v>46</v>
      </c>
      <c r="D779" s="7" t="s">
        <v>102</v>
      </c>
      <c r="E779" s="7" t="s">
        <v>80</v>
      </c>
      <c r="F779" s="7">
        <v>1.0</v>
      </c>
      <c r="G779" s="7" t="s">
        <v>49</v>
      </c>
      <c r="I779" s="7" t="s">
        <v>2108</v>
      </c>
      <c r="K779" s="7" t="s">
        <v>2108</v>
      </c>
      <c r="M779" s="7" t="s">
        <v>2109</v>
      </c>
      <c r="P779" s="7" t="s">
        <v>2108</v>
      </c>
      <c r="R779" s="7" t="s">
        <v>85</v>
      </c>
      <c r="S779" s="7" t="s">
        <v>96</v>
      </c>
      <c r="T779" s="7">
        <v>0.0</v>
      </c>
      <c r="U779" s="7">
        <v>1.0</v>
      </c>
      <c r="V779" s="7">
        <v>0.0</v>
      </c>
      <c r="W779" s="8"/>
      <c r="X779" s="8" t="s">
        <v>2108</v>
      </c>
      <c r="Y779" s="8">
        <v>1.0</v>
      </c>
      <c r="Z779" s="8">
        <v>0.0</v>
      </c>
      <c r="AA779" s="8">
        <v>0.0</v>
      </c>
      <c r="AB779" s="8" t="s">
        <v>87</v>
      </c>
      <c r="AC779" s="8" t="s">
        <v>88</v>
      </c>
      <c r="AD779" s="8"/>
      <c r="AE779" s="9" t="str">
        <f t="shared" si="1"/>
        <v>Manual</v>
      </c>
      <c r="AF779" s="9">
        <f t="shared" si="2"/>
        <v>1</v>
      </c>
      <c r="AG779" s="9">
        <f t="shared" si="3"/>
        <v>0</v>
      </c>
      <c r="AH779" s="9">
        <f t="shared" si="4"/>
        <v>0</v>
      </c>
      <c r="AI779" s="7">
        <v>305.0</v>
      </c>
      <c r="AJ779" s="7" t="s">
        <v>2110</v>
      </c>
    </row>
    <row r="780" ht="15.75" customHeight="1">
      <c r="A780" s="7">
        <v>2467.0</v>
      </c>
      <c r="B780" s="7" t="s">
        <v>2088</v>
      </c>
      <c r="C780" s="7" t="s">
        <v>46</v>
      </c>
      <c r="D780" s="7" t="s">
        <v>102</v>
      </c>
      <c r="E780" s="7" t="s">
        <v>80</v>
      </c>
      <c r="F780" s="7">
        <v>1.0</v>
      </c>
      <c r="G780" s="7" t="s">
        <v>90</v>
      </c>
      <c r="H780" s="7" t="s">
        <v>2094</v>
      </c>
      <c r="I780" s="7" t="s">
        <v>2095</v>
      </c>
      <c r="J780" s="7" t="s">
        <v>2094</v>
      </c>
      <c r="K780" s="7" t="s">
        <v>2095</v>
      </c>
      <c r="L780" s="7" t="s">
        <v>2096</v>
      </c>
      <c r="M780" s="7" t="s">
        <v>2097</v>
      </c>
      <c r="N780" s="7" t="s">
        <v>2098</v>
      </c>
      <c r="P780" s="7" t="s">
        <v>2099</v>
      </c>
      <c r="Q780" s="7" t="s">
        <v>99</v>
      </c>
      <c r="R780" s="7" t="s">
        <v>85</v>
      </c>
      <c r="S780" s="7" t="s">
        <v>86</v>
      </c>
      <c r="T780" s="7">
        <v>1.0</v>
      </c>
      <c r="U780" s="7">
        <v>3.0</v>
      </c>
      <c r="V780" s="7">
        <v>0.0</v>
      </c>
      <c r="W780" s="8" t="s">
        <v>2094</v>
      </c>
      <c r="X780" s="8" t="s">
        <v>2095</v>
      </c>
      <c r="Y780" s="8">
        <v>1.0</v>
      </c>
      <c r="Z780" s="8">
        <v>0.0</v>
      </c>
      <c r="AA780" s="8">
        <v>0.0</v>
      </c>
      <c r="AB780" s="8" t="s">
        <v>87</v>
      </c>
      <c r="AC780" s="8" t="s">
        <v>88</v>
      </c>
      <c r="AD780" s="8"/>
      <c r="AE780" s="9" t="str">
        <f t="shared" si="1"/>
        <v>Manual</v>
      </c>
      <c r="AF780" s="9">
        <f t="shared" si="2"/>
        <v>1</v>
      </c>
      <c r="AG780" s="9">
        <f t="shared" si="3"/>
        <v>0</v>
      </c>
      <c r="AH780" s="9">
        <f t="shared" si="4"/>
        <v>0</v>
      </c>
      <c r="AI780" s="7">
        <v>305.0</v>
      </c>
      <c r="AJ780" s="7" t="s">
        <v>2100</v>
      </c>
    </row>
    <row r="781" ht="15.75" customHeight="1">
      <c r="A781" s="7">
        <v>2468.0</v>
      </c>
      <c r="B781" s="7" t="s">
        <v>2088</v>
      </c>
      <c r="C781" s="7" t="s">
        <v>46</v>
      </c>
      <c r="D781" s="7" t="s">
        <v>102</v>
      </c>
      <c r="E781" s="7" t="s">
        <v>80</v>
      </c>
      <c r="F781" s="7">
        <v>1.0</v>
      </c>
      <c r="G781" s="7" t="s">
        <v>105</v>
      </c>
      <c r="H781" s="7" t="s">
        <v>1287</v>
      </c>
      <c r="I781" s="7" t="s">
        <v>2111</v>
      </c>
      <c r="J781" s="7" t="s">
        <v>1287</v>
      </c>
      <c r="K781" s="7" t="s">
        <v>2111</v>
      </c>
      <c r="L781" s="7" t="s">
        <v>1287</v>
      </c>
      <c r="M781" s="7" t="s">
        <v>2112</v>
      </c>
      <c r="N781" s="7" t="s">
        <v>2105</v>
      </c>
      <c r="P781" s="7" t="s">
        <v>2113</v>
      </c>
      <c r="Q781" s="7" t="s">
        <v>109</v>
      </c>
      <c r="R781" s="7" t="s">
        <v>85</v>
      </c>
      <c r="S781" s="7" t="s">
        <v>86</v>
      </c>
      <c r="T781" s="7">
        <v>1.0</v>
      </c>
      <c r="U781" s="7">
        <v>3.0</v>
      </c>
      <c r="V781" s="7">
        <v>0.0</v>
      </c>
      <c r="W781" s="8" t="s">
        <v>1287</v>
      </c>
      <c r="X781" s="8" t="s">
        <v>2111</v>
      </c>
      <c r="Y781" s="8">
        <v>1.0</v>
      </c>
      <c r="Z781" s="8">
        <v>0.0</v>
      </c>
      <c r="AA781" s="8">
        <v>0.0</v>
      </c>
      <c r="AB781" s="8" t="s">
        <v>87</v>
      </c>
      <c r="AC781" s="8" t="s">
        <v>88</v>
      </c>
      <c r="AD781" s="8"/>
      <c r="AE781" s="9" t="str">
        <f t="shared" si="1"/>
        <v>Manual</v>
      </c>
      <c r="AF781" s="9">
        <f t="shared" si="2"/>
        <v>1</v>
      </c>
      <c r="AG781" s="9">
        <f t="shared" si="3"/>
        <v>0</v>
      </c>
      <c r="AH781" s="9">
        <f t="shared" si="4"/>
        <v>0</v>
      </c>
      <c r="AI781" s="7">
        <v>305.0</v>
      </c>
      <c r="AJ781" s="7" t="s">
        <v>2107</v>
      </c>
    </row>
    <row r="782" ht="15.75" customHeight="1">
      <c r="A782" s="7">
        <v>2469.0</v>
      </c>
      <c r="B782" s="7" t="s">
        <v>2088</v>
      </c>
      <c r="C782" s="7" t="s">
        <v>46</v>
      </c>
      <c r="D782" s="7" t="s">
        <v>115</v>
      </c>
      <c r="E782" s="7" t="s">
        <v>80</v>
      </c>
      <c r="F782" s="7">
        <v>1.0</v>
      </c>
      <c r="G782" s="7" t="s">
        <v>49</v>
      </c>
      <c r="I782" s="7" t="s">
        <v>2108</v>
      </c>
      <c r="K782" s="7" t="s">
        <v>2108</v>
      </c>
      <c r="M782" s="7" t="s">
        <v>2109</v>
      </c>
      <c r="P782" s="7" t="s">
        <v>2108</v>
      </c>
      <c r="R782" s="7" t="s">
        <v>85</v>
      </c>
      <c r="S782" s="7" t="s">
        <v>96</v>
      </c>
      <c r="T782" s="7">
        <v>0.0</v>
      </c>
      <c r="U782" s="7">
        <v>1.0</v>
      </c>
      <c r="V782" s="7">
        <v>0.0</v>
      </c>
      <c r="W782" s="8"/>
      <c r="X782" s="8" t="s">
        <v>2108</v>
      </c>
      <c r="Y782" s="8">
        <v>1.0</v>
      </c>
      <c r="Z782" s="8">
        <v>0.0</v>
      </c>
      <c r="AA782" s="8">
        <v>0.0</v>
      </c>
      <c r="AB782" s="8" t="s">
        <v>87</v>
      </c>
      <c r="AC782" s="8" t="s">
        <v>88</v>
      </c>
      <c r="AD782" s="8"/>
      <c r="AE782" s="9" t="str">
        <f t="shared" si="1"/>
        <v>Manual</v>
      </c>
      <c r="AF782" s="9">
        <f t="shared" si="2"/>
        <v>1</v>
      </c>
      <c r="AG782" s="9">
        <f t="shared" si="3"/>
        <v>0</v>
      </c>
      <c r="AH782" s="9">
        <f t="shared" si="4"/>
        <v>0</v>
      </c>
      <c r="AI782" s="7">
        <v>305.0</v>
      </c>
      <c r="AJ782" s="7" t="s">
        <v>2110</v>
      </c>
    </row>
    <row r="783" ht="15.75" customHeight="1">
      <c r="A783" s="7">
        <v>2471.0</v>
      </c>
      <c r="B783" s="7" t="s">
        <v>2088</v>
      </c>
      <c r="C783" s="7" t="s">
        <v>46</v>
      </c>
      <c r="D783" s="7" t="s">
        <v>115</v>
      </c>
      <c r="E783" s="7" t="s">
        <v>80</v>
      </c>
      <c r="F783" s="7">
        <v>1.0</v>
      </c>
      <c r="G783" s="7" t="s">
        <v>90</v>
      </c>
      <c r="H783" s="7" t="s">
        <v>2094</v>
      </c>
      <c r="I783" s="7" t="s">
        <v>2117</v>
      </c>
      <c r="J783" s="7" t="s">
        <v>2094</v>
      </c>
      <c r="K783" s="7" t="s">
        <v>2117</v>
      </c>
      <c r="L783" s="7" t="s">
        <v>2096</v>
      </c>
      <c r="M783" s="7" t="s">
        <v>2118</v>
      </c>
      <c r="N783" s="7" t="s">
        <v>2098</v>
      </c>
      <c r="P783" s="7" t="s">
        <v>2119</v>
      </c>
      <c r="Q783" s="7" t="s">
        <v>99</v>
      </c>
      <c r="R783" s="7" t="s">
        <v>85</v>
      </c>
      <c r="S783" s="7" t="s">
        <v>86</v>
      </c>
      <c r="T783" s="7">
        <v>1.0</v>
      </c>
      <c r="U783" s="7">
        <v>2.0</v>
      </c>
      <c r="V783" s="7">
        <v>0.0</v>
      </c>
      <c r="W783" s="8" t="s">
        <v>2094</v>
      </c>
      <c r="X783" s="8" t="s">
        <v>2117</v>
      </c>
      <c r="Y783" s="8">
        <v>1.0</v>
      </c>
      <c r="Z783" s="8">
        <v>0.0</v>
      </c>
      <c r="AA783" s="8">
        <v>0.0</v>
      </c>
      <c r="AB783" s="8" t="s">
        <v>87</v>
      </c>
      <c r="AC783" s="8" t="s">
        <v>88</v>
      </c>
      <c r="AD783" s="8"/>
      <c r="AE783" s="9" t="str">
        <f t="shared" si="1"/>
        <v>Manual</v>
      </c>
      <c r="AF783" s="9">
        <f t="shared" si="2"/>
        <v>1</v>
      </c>
      <c r="AG783" s="9">
        <f t="shared" si="3"/>
        <v>0</v>
      </c>
      <c r="AH783" s="9">
        <f t="shared" si="4"/>
        <v>0</v>
      </c>
      <c r="AI783" s="7">
        <v>305.0</v>
      </c>
      <c r="AJ783" s="7" t="s">
        <v>2100</v>
      </c>
    </row>
    <row r="784" ht="15.75" customHeight="1">
      <c r="A784" s="7">
        <v>2472.0</v>
      </c>
      <c r="B784" s="7" t="s">
        <v>2088</v>
      </c>
      <c r="C784" s="7" t="s">
        <v>46</v>
      </c>
      <c r="D784" s="7" t="s">
        <v>115</v>
      </c>
      <c r="E784" s="7" t="s">
        <v>80</v>
      </c>
      <c r="F784" s="7">
        <v>1.0</v>
      </c>
      <c r="G784" s="7" t="s">
        <v>105</v>
      </c>
      <c r="H784" s="7" t="s">
        <v>1287</v>
      </c>
      <c r="I784" s="7" t="s">
        <v>2120</v>
      </c>
      <c r="J784" s="7" t="s">
        <v>1287</v>
      </c>
      <c r="K784" s="7" t="s">
        <v>2120</v>
      </c>
      <c r="L784" s="7" t="s">
        <v>1287</v>
      </c>
      <c r="M784" s="7" t="s">
        <v>2121</v>
      </c>
      <c r="N784" s="7" t="s">
        <v>2105</v>
      </c>
      <c r="P784" s="7" t="s">
        <v>2124</v>
      </c>
      <c r="Q784" s="7" t="s">
        <v>109</v>
      </c>
      <c r="R784" s="7" t="s">
        <v>85</v>
      </c>
      <c r="S784" s="7" t="s">
        <v>86</v>
      </c>
      <c r="T784" s="7">
        <v>1.0</v>
      </c>
      <c r="U784" s="7">
        <v>2.0</v>
      </c>
      <c r="V784" s="7">
        <v>0.0</v>
      </c>
      <c r="W784" s="8" t="s">
        <v>1287</v>
      </c>
      <c r="X784" s="8" t="s">
        <v>2120</v>
      </c>
      <c r="Y784" s="8">
        <v>1.0</v>
      </c>
      <c r="Z784" s="8">
        <v>0.0</v>
      </c>
      <c r="AA784" s="8">
        <v>0.0</v>
      </c>
      <c r="AB784" s="8" t="s">
        <v>87</v>
      </c>
      <c r="AC784" s="8" t="s">
        <v>88</v>
      </c>
      <c r="AD784" s="8"/>
      <c r="AE784" s="9" t="str">
        <f t="shared" si="1"/>
        <v>Manual</v>
      </c>
      <c r="AF784" s="9">
        <f t="shared" si="2"/>
        <v>1</v>
      </c>
      <c r="AG784" s="9">
        <f t="shared" si="3"/>
        <v>0</v>
      </c>
      <c r="AH784" s="9">
        <f t="shared" si="4"/>
        <v>0</v>
      </c>
      <c r="AI784" s="7">
        <v>305.0</v>
      </c>
      <c r="AJ784" s="7" t="s">
        <v>2107</v>
      </c>
    </row>
    <row r="785" ht="15.75" customHeight="1">
      <c r="A785" s="7">
        <v>2475.0</v>
      </c>
      <c r="B785" s="7" t="s">
        <v>2125</v>
      </c>
      <c r="C785" s="7" t="s">
        <v>46</v>
      </c>
      <c r="D785" s="7" t="s">
        <v>48</v>
      </c>
      <c r="E785" s="7" t="s">
        <v>80</v>
      </c>
      <c r="F785" s="7">
        <v>1.0</v>
      </c>
      <c r="G785" s="7" t="s">
        <v>90</v>
      </c>
      <c r="H785" s="7" t="s">
        <v>265</v>
      </c>
      <c r="I785" s="7" t="s">
        <v>1202</v>
      </c>
      <c r="J785" s="7" t="s">
        <v>265</v>
      </c>
      <c r="K785" s="7" t="s">
        <v>1202</v>
      </c>
      <c r="L785" s="7" t="s">
        <v>324</v>
      </c>
      <c r="M785" s="7" t="s">
        <v>1203</v>
      </c>
      <c r="N785" s="7" t="s">
        <v>267</v>
      </c>
      <c r="P785" s="7" t="s">
        <v>326</v>
      </c>
      <c r="Q785" s="7" t="s">
        <v>126</v>
      </c>
      <c r="R785" s="7" t="s">
        <v>85</v>
      </c>
      <c r="S785" s="7" t="s">
        <v>86</v>
      </c>
      <c r="T785" s="7">
        <v>1.0</v>
      </c>
      <c r="U785" s="7">
        <v>1.0</v>
      </c>
      <c r="V785" s="7">
        <v>0.0</v>
      </c>
      <c r="W785" s="8" t="s">
        <v>265</v>
      </c>
      <c r="X785" s="8" t="s">
        <v>1202</v>
      </c>
      <c r="Y785" s="8">
        <v>1.0</v>
      </c>
      <c r="Z785" s="8">
        <v>0.0</v>
      </c>
      <c r="AA785" s="8">
        <v>0.0</v>
      </c>
      <c r="AB785" s="8" t="s">
        <v>87</v>
      </c>
      <c r="AC785" s="8" t="s">
        <v>88</v>
      </c>
      <c r="AD785" s="8"/>
      <c r="AE785" s="9" t="str">
        <f t="shared" si="1"/>
        <v>Manual</v>
      </c>
      <c r="AF785" s="9">
        <f t="shared" si="2"/>
        <v>1</v>
      </c>
      <c r="AG785" s="9">
        <f t="shared" si="3"/>
        <v>0</v>
      </c>
      <c r="AH785" s="9">
        <f t="shared" si="4"/>
        <v>0</v>
      </c>
      <c r="AI785" s="7">
        <v>306.0</v>
      </c>
      <c r="AJ785" s="7" t="s">
        <v>2126</v>
      </c>
    </row>
    <row r="786" ht="15.75" customHeight="1">
      <c r="A786" s="7">
        <v>2476.0</v>
      </c>
      <c r="B786" s="7" t="s">
        <v>2125</v>
      </c>
      <c r="C786" s="7" t="s">
        <v>46</v>
      </c>
      <c r="D786" s="7" t="s">
        <v>48</v>
      </c>
      <c r="E786" s="7" t="s">
        <v>80</v>
      </c>
      <c r="F786" s="7">
        <v>1.0</v>
      </c>
      <c r="G786" s="7" t="s">
        <v>105</v>
      </c>
      <c r="H786" s="7" t="s">
        <v>2127</v>
      </c>
      <c r="I786" s="7" t="s">
        <v>2128</v>
      </c>
      <c r="J786" s="7" t="s">
        <v>2127</v>
      </c>
      <c r="K786" s="7" t="s">
        <v>2128</v>
      </c>
      <c r="L786" s="7" t="s">
        <v>2127</v>
      </c>
      <c r="M786" s="7" t="s">
        <v>2129</v>
      </c>
      <c r="N786" s="7" t="s">
        <v>2130</v>
      </c>
      <c r="P786" s="7" t="s">
        <v>2131</v>
      </c>
      <c r="Q786" s="7" t="s">
        <v>109</v>
      </c>
      <c r="R786" s="7" t="s">
        <v>85</v>
      </c>
      <c r="S786" s="7" t="s">
        <v>86</v>
      </c>
      <c r="T786" s="7">
        <v>1.0</v>
      </c>
      <c r="U786" s="7">
        <v>1.0</v>
      </c>
      <c r="V786" s="7">
        <v>0.0</v>
      </c>
      <c r="W786" s="8" t="s">
        <v>2127</v>
      </c>
      <c r="X786" s="8" t="s">
        <v>2128</v>
      </c>
      <c r="Y786" s="8">
        <v>1.0</v>
      </c>
      <c r="Z786" s="8">
        <v>0.0</v>
      </c>
      <c r="AA786" s="8">
        <v>0.0</v>
      </c>
      <c r="AB786" s="8" t="s">
        <v>87</v>
      </c>
      <c r="AC786" s="8" t="s">
        <v>88</v>
      </c>
      <c r="AD786" s="8"/>
      <c r="AE786" s="9" t="str">
        <f t="shared" si="1"/>
        <v>Manual</v>
      </c>
      <c r="AF786" s="9">
        <f t="shared" si="2"/>
        <v>1</v>
      </c>
      <c r="AG786" s="9">
        <f t="shared" si="3"/>
        <v>0</v>
      </c>
      <c r="AH786" s="9">
        <f t="shared" si="4"/>
        <v>0</v>
      </c>
      <c r="AI786" s="7">
        <v>306.0</v>
      </c>
      <c r="AJ786" s="7" t="s">
        <v>2132</v>
      </c>
    </row>
    <row r="787" ht="15.75" customHeight="1">
      <c r="A787" s="7">
        <v>2479.0</v>
      </c>
      <c r="B787" s="7" t="s">
        <v>2125</v>
      </c>
      <c r="C787" s="7" t="s">
        <v>46</v>
      </c>
      <c r="D787" s="7" t="s">
        <v>102</v>
      </c>
      <c r="E787" s="7" t="s">
        <v>80</v>
      </c>
      <c r="F787" s="7">
        <v>1.0</v>
      </c>
      <c r="G787" s="7" t="s">
        <v>90</v>
      </c>
      <c r="H787" s="7" t="s">
        <v>265</v>
      </c>
      <c r="I787" s="7" t="s">
        <v>1367</v>
      </c>
      <c r="J787" s="7" t="s">
        <v>265</v>
      </c>
      <c r="K787" s="7" t="s">
        <v>1367</v>
      </c>
      <c r="L787" s="7" t="s">
        <v>324</v>
      </c>
      <c r="M787" s="7" t="s">
        <v>1368</v>
      </c>
      <c r="N787" s="7" t="s">
        <v>267</v>
      </c>
      <c r="P787" s="7" t="s">
        <v>1369</v>
      </c>
      <c r="Q787" s="7" t="s">
        <v>126</v>
      </c>
      <c r="R787" s="7" t="s">
        <v>85</v>
      </c>
      <c r="S787" s="7" t="s">
        <v>86</v>
      </c>
      <c r="T787" s="7">
        <v>1.0</v>
      </c>
      <c r="U787" s="7">
        <v>2.0</v>
      </c>
      <c r="V787" s="7">
        <v>0.0</v>
      </c>
      <c r="W787" s="8" t="s">
        <v>265</v>
      </c>
      <c r="X787" s="8" t="s">
        <v>1367</v>
      </c>
      <c r="Y787" s="8">
        <v>1.0</v>
      </c>
      <c r="Z787" s="8">
        <v>0.0</v>
      </c>
      <c r="AA787" s="8">
        <v>0.0</v>
      </c>
      <c r="AB787" s="8" t="s">
        <v>87</v>
      </c>
      <c r="AC787" s="8" t="s">
        <v>88</v>
      </c>
      <c r="AD787" s="8"/>
      <c r="AE787" s="9" t="str">
        <f t="shared" si="1"/>
        <v>Manual</v>
      </c>
      <c r="AF787" s="9">
        <f t="shared" si="2"/>
        <v>1</v>
      </c>
      <c r="AG787" s="9">
        <f t="shared" si="3"/>
        <v>0</v>
      </c>
      <c r="AH787" s="9">
        <f t="shared" si="4"/>
        <v>0</v>
      </c>
      <c r="AI787" s="7">
        <v>306.0</v>
      </c>
      <c r="AJ787" s="7" t="s">
        <v>2126</v>
      </c>
    </row>
    <row r="788" ht="15.75" customHeight="1">
      <c r="A788" s="7">
        <v>2480.0</v>
      </c>
      <c r="B788" s="7" t="s">
        <v>2125</v>
      </c>
      <c r="C788" s="7" t="s">
        <v>46</v>
      </c>
      <c r="D788" s="7" t="s">
        <v>102</v>
      </c>
      <c r="E788" s="7" t="s">
        <v>80</v>
      </c>
      <c r="F788" s="7">
        <v>1.0</v>
      </c>
      <c r="G788" s="7" t="s">
        <v>105</v>
      </c>
      <c r="H788" s="7" t="s">
        <v>2127</v>
      </c>
      <c r="I788" s="7" t="s">
        <v>2133</v>
      </c>
      <c r="J788" s="7" t="s">
        <v>2127</v>
      </c>
      <c r="K788" s="7" t="s">
        <v>2133</v>
      </c>
      <c r="L788" s="7" t="s">
        <v>2127</v>
      </c>
      <c r="M788" s="7" t="s">
        <v>2134</v>
      </c>
      <c r="N788" s="7" t="s">
        <v>2135</v>
      </c>
      <c r="P788" s="7" t="s">
        <v>2136</v>
      </c>
      <c r="Q788" s="7" t="s">
        <v>109</v>
      </c>
      <c r="R788" s="7" t="s">
        <v>85</v>
      </c>
      <c r="S788" s="7" t="s">
        <v>86</v>
      </c>
      <c r="T788" s="7">
        <v>1.0</v>
      </c>
      <c r="U788" s="7">
        <v>2.0</v>
      </c>
      <c r="V788" s="7">
        <v>0.0</v>
      </c>
      <c r="W788" s="8" t="s">
        <v>2127</v>
      </c>
      <c r="X788" s="8" t="s">
        <v>2133</v>
      </c>
      <c r="Y788" s="8">
        <v>1.0</v>
      </c>
      <c r="Z788" s="8">
        <v>0.0</v>
      </c>
      <c r="AA788" s="8">
        <v>0.0</v>
      </c>
      <c r="AB788" s="8" t="s">
        <v>87</v>
      </c>
      <c r="AC788" s="8" t="s">
        <v>88</v>
      </c>
      <c r="AD788" s="8"/>
      <c r="AE788" s="9" t="str">
        <f t="shared" si="1"/>
        <v>Manual</v>
      </c>
      <c r="AF788" s="9">
        <f t="shared" si="2"/>
        <v>1</v>
      </c>
      <c r="AG788" s="9">
        <f t="shared" si="3"/>
        <v>0</v>
      </c>
      <c r="AH788" s="9">
        <f t="shared" si="4"/>
        <v>0</v>
      </c>
      <c r="AI788" s="7">
        <v>306.0</v>
      </c>
      <c r="AJ788" s="7" t="s">
        <v>2132</v>
      </c>
    </row>
    <row r="789" ht="15.75" customHeight="1">
      <c r="A789" s="7">
        <v>2481.0</v>
      </c>
      <c r="B789" s="7" t="s">
        <v>2125</v>
      </c>
      <c r="C789" s="7" t="s">
        <v>46</v>
      </c>
      <c r="D789" s="7" t="s">
        <v>115</v>
      </c>
      <c r="E789" s="7" t="s">
        <v>80</v>
      </c>
      <c r="F789" s="7">
        <v>1.0</v>
      </c>
      <c r="G789" s="7" t="s">
        <v>49</v>
      </c>
      <c r="H789" s="7" t="s">
        <v>2139</v>
      </c>
      <c r="I789" s="7" t="s">
        <v>2140</v>
      </c>
      <c r="J789" s="7" t="s">
        <v>2139</v>
      </c>
      <c r="K789" s="7" t="s">
        <v>2140</v>
      </c>
      <c r="L789" s="7" t="s">
        <v>2141</v>
      </c>
      <c r="M789" s="7" t="s">
        <v>2142</v>
      </c>
      <c r="O789" s="7" t="s">
        <v>2139</v>
      </c>
      <c r="P789" s="7" t="s">
        <v>2140</v>
      </c>
      <c r="R789" s="7" t="s">
        <v>85</v>
      </c>
      <c r="S789" s="7" t="s">
        <v>96</v>
      </c>
      <c r="T789" s="7">
        <v>0.0</v>
      </c>
      <c r="U789" s="7">
        <v>1.0</v>
      </c>
      <c r="V789" s="7">
        <v>1.0</v>
      </c>
      <c r="W789" s="8" t="s">
        <v>2139</v>
      </c>
      <c r="X789" s="8" t="s">
        <v>2140</v>
      </c>
      <c r="Y789" s="8">
        <v>1.0</v>
      </c>
      <c r="Z789" s="8">
        <v>0.0</v>
      </c>
      <c r="AA789" s="8">
        <v>0.0</v>
      </c>
      <c r="AB789" s="8" t="s">
        <v>87</v>
      </c>
      <c r="AC789" s="8" t="s">
        <v>88</v>
      </c>
      <c r="AD789" s="8"/>
      <c r="AE789" s="9" t="str">
        <f t="shared" si="1"/>
        <v>Manual</v>
      </c>
      <c r="AF789" s="9">
        <f t="shared" si="2"/>
        <v>1</v>
      </c>
      <c r="AG789" s="9">
        <f t="shared" si="3"/>
        <v>0</v>
      </c>
      <c r="AH789" s="9">
        <f t="shared" si="4"/>
        <v>0</v>
      </c>
      <c r="AI789" s="7">
        <v>306.0</v>
      </c>
      <c r="AJ789" s="7" t="s">
        <v>2143</v>
      </c>
    </row>
    <row r="790" ht="15.75" customHeight="1">
      <c r="A790" s="7">
        <v>2487.0</v>
      </c>
      <c r="B790" s="7" t="s">
        <v>2144</v>
      </c>
      <c r="C790" s="7" t="s">
        <v>46</v>
      </c>
      <c r="D790" s="7" t="s">
        <v>48</v>
      </c>
      <c r="E790" s="7" t="s">
        <v>80</v>
      </c>
      <c r="F790" s="7">
        <v>1.0</v>
      </c>
      <c r="G790" s="7" t="s">
        <v>90</v>
      </c>
      <c r="H790" s="7" t="s">
        <v>2145</v>
      </c>
      <c r="I790" s="7" t="s">
        <v>1256</v>
      </c>
      <c r="J790" s="7" t="s">
        <v>169</v>
      </c>
      <c r="K790" s="7" t="s">
        <v>1256</v>
      </c>
      <c r="L790" s="7" t="s">
        <v>170</v>
      </c>
      <c r="M790" s="7" t="s">
        <v>1258</v>
      </c>
      <c r="N790" s="7" t="s">
        <v>1893</v>
      </c>
      <c r="P790" s="7" t="s">
        <v>1255</v>
      </c>
      <c r="Q790" s="7" t="s">
        <v>99</v>
      </c>
      <c r="R790" s="7" t="s">
        <v>85</v>
      </c>
      <c r="S790" s="7" t="s">
        <v>173</v>
      </c>
      <c r="T790" s="7">
        <v>1.0</v>
      </c>
      <c r="U790" s="7">
        <v>1.0</v>
      </c>
      <c r="V790" s="7">
        <v>0.0</v>
      </c>
      <c r="W790" s="8" t="s">
        <v>169</v>
      </c>
      <c r="X790" s="8" t="s">
        <v>1256</v>
      </c>
      <c r="Y790" s="8">
        <v>1.0</v>
      </c>
      <c r="Z790" s="8">
        <v>0.0</v>
      </c>
      <c r="AA790" s="8">
        <v>0.0</v>
      </c>
      <c r="AB790" s="8" t="s">
        <v>87</v>
      </c>
      <c r="AC790" s="8" t="s">
        <v>88</v>
      </c>
      <c r="AD790" s="8"/>
      <c r="AE790" s="9" t="str">
        <f t="shared" si="1"/>
        <v>Manual</v>
      </c>
      <c r="AF790" s="9">
        <f t="shared" si="2"/>
        <v>1</v>
      </c>
      <c r="AG790" s="9">
        <f t="shared" si="3"/>
        <v>0</v>
      </c>
      <c r="AH790" s="9">
        <f t="shared" si="4"/>
        <v>0</v>
      </c>
      <c r="AI790" s="7">
        <v>310.0</v>
      </c>
      <c r="AJ790" s="7" t="s">
        <v>2148</v>
      </c>
    </row>
    <row r="791" ht="15.75" customHeight="1">
      <c r="A791" s="7">
        <v>2488.0</v>
      </c>
      <c r="B791" s="7" t="s">
        <v>2144</v>
      </c>
      <c r="C791" s="7" t="s">
        <v>46</v>
      </c>
      <c r="D791" s="7" t="s">
        <v>48</v>
      </c>
      <c r="E791" s="7" t="s">
        <v>80</v>
      </c>
      <c r="F791" s="7">
        <v>1.0</v>
      </c>
      <c r="G791" s="7" t="s">
        <v>105</v>
      </c>
      <c r="H791" s="7" t="s">
        <v>175</v>
      </c>
      <c r="I791" s="7" t="s">
        <v>2149</v>
      </c>
      <c r="J791" s="7" t="s">
        <v>175</v>
      </c>
      <c r="K791" s="7" t="s">
        <v>2149</v>
      </c>
      <c r="L791" s="7" t="s">
        <v>175</v>
      </c>
      <c r="M791" s="7" t="s">
        <v>2150</v>
      </c>
      <c r="N791" s="7" t="s">
        <v>2151</v>
      </c>
      <c r="P791" s="7" t="s">
        <v>2152</v>
      </c>
      <c r="Q791" s="7" t="s">
        <v>109</v>
      </c>
      <c r="R791" s="7" t="s">
        <v>85</v>
      </c>
      <c r="S791" s="7" t="s">
        <v>86</v>
      </c>
      <c r="T791" s="7">
        <v>1.0</v>
      </c>
      <c r="U791" s="7">
        <v>1.0</v>
      </c>
      <c r="V791" s="7">
        <v>0.0</v>
      </c>
      <c r="W791" s="8" t="s">
        <v>175</v>
      </c>
      <c r="X791" s="8" t="s">
        <v>2149</v>
      </c>
      <c r="Y791" s="8">
        <v>1.0</v>
      </c>
      <c r="Z791" s="8">
        <v>0.0</v>
      </c>
      <c r="AA791" s="8">
        <v>0.0</v>
      </c>
      <c r="AB791" s="8" t="s">
        <v>87</v>
      </c>
      <c r="AC791" s="8" t="s">
        <v>88</v>
      </c>
      <c r="AD791" s="8"/>
      <c r="AE791" s="9" t="str">
        <f t="shared" si="1"/>
        <v>Manual</v>
      </c>
      <c r="AF791" s="9">
        <f t="shared" si="2"/>
        <v>1</v>
      </c>
      <c r="AG791" s="9">
        <f t="shared" si="3"/>
        <v>0</v>
      </c>
      <c r="AH791" s="9">
        <f t="shared" si="4"/>
        <v>0</v>
      </c>
      <c r="AI791" s="7">
        <v>310.0</v>
      </c>
      <c r="AJ791" s="7" t="s">
        <v>2153</v>
      </c>
    </row>
    <row r="792" ht="15.75" customHeight="1">
      <c r="A792" s="7">
        <v>2491.0</v>
      </c>
      <c r="B792" s="7" t="s">
        <v>2144</v>
      </c>
      <c r="C792" s="7" t="s">
        <v>46</v>
      </c>
      <c r="D792" s="7" t="s">
        <v>102</v>
      </c>
      <c r="E792" s="7" t="s">
        <v>80</v>
      </c>
      <c r="F792" s="7">
        <v>1.0</v>
      </c>
      <c r="G792" s="7" t="s">
        <v>90</v>
      </c>
      <c r="H792" s="7" t="s">
        <v>2145</v>
      </c>
      <c r="I792" s="7" t="s">
        <v>1256</v>
      </c>
      <c r="J792" s="7" t="s">
        <v>169</v>
      </c>
      <c r="K792" s="7" t="s">
        <v>1256</v>
      </c>
      <c r="L792" s="7" t="s">
        <v>170</v>
      </c>
      <c r="M792" s="7" t="s">
        <v>1258</v>
      </c>
      <c r="N792" s="7" t="s">
        <v>1893</v>
      </c>
      <c r="P792" s="7" t="s">
        <v>1255</v>
      </c>
      <c r="Q792" s="7" t="s">
        <v>99</v>
      </c>
      <c r="R792" s="7" t="s">
        <v>85</v>
      </c>
      <c r="S792" s="7" t="s">
        <v>173</v>
      </c>
      <c r="T792" s="7">
        <v>1.0</v>
      </c>
      <c r="U792" s="7">
        <v>1.0</v>
      </c>
      <c r="V792" s="7">
        <v>0.0</v>
      </c>
      <c r="W792" s="8" t="s">
        <v>169</v>
      </c>
      <c r="X792" s="8" t="s">
        <v>1256</v>
      </c>
      <c r="Y792" s="8">
        <v>1.0</v>
      </c>
      <c r="Z792" s="8">
        <v>0.0</v>
      </c>
      <c r="AA792" s="8">
        <v>0.0</v>
      </c>
      <c r="AB792" s="8" t="s">
        <v>87</v>
      </c>
      <c r="AC792" s="8" t="s">
        <v>88</v>
      </c>
      <c r="AD792" s="8"/>
      <c r="AE792" s="9" t="str">
        <f t="shared" si="1"/>
        <v>Manual</v>
      </c>
      <c r="AF792" s="9">
        <f t="shared" si="2"/>
        <v>1</v>
      </c>
      <c r="AG792" s="9">
        <f t="shared" si="3"/>
        <v>0</v>
      </c>
      <c r="AH792" s="9">
        <f t="shared" si="4"/>
        <v>0</v>
      </c>
      <c r="AI792" s="7">
        <v>310.0</v>
      </c>
      <c r="AJ792" s="7" t="s">
        <v>2148</v>
      </c>
    </row>
    <row r="793" ht="15.75" customHeight="1">
      <c r="A793" s="7">
        <v>2492.0</v>
      </c>
      <c r="B793" s="7" t="s">
        <v>2144</v>
      </c>
      <c r="C793" s="7" t="s">
        <v>46</v>
      </c>
      <c r="D793" s="7" t="s">
        <v>102</v>
      </c>
      <c r="E793" s="7" t="s">
        <v>80</v>
      </c>
      <c r="F793" s="7">
        <v>1.0</v>
      </c>
      <c r="G793" s="7" t="s">
        <v>105</v>
      </c>
      <c r="H793" s="7" t="s">
        <v>175</v>
      </c>
      <c r="I793" s="7" t="s">
        <v>2149</v>
      </c>
      <c r="J793" s="7" t="s">
        <v>175</v>
      </c>
      <c r="K793" s="7" t="s">
        <v>2149</v>
      </c>
      <c r="L793" s="7" t="s">
        <v>175</v>
      </c>
      <c r="M793" s="7" t="s">
        <v>2150</v>
      </c>
      <c r="N793" s="7" t="s">
        <v>2151</v>
      </c>
      <c r="P793" s="7" t="s">
        <v>2152</v>
      </c>
      <c r="Q793" s="7" t="s">
        <v>109</v>
      </c>
      <c r="R793" s="7" t="s">
        <v>85</v>
      </c>
      <c r="S793" s="7" t="s">
        <v>86</v>
      </c>
      <c r="T793" s="7">
        <v>1.0</v>
      </c>
      <c r="U793" s="7">
        <v>1.0</v>
      </c>
      <c r="V793" s="7">
        <v>0.0</v>
      </c>
      <c r="W793" s="8" t="s">
        <v>175</v>
      </c>
      <c r="X793" s="8" t="s">
        <v>2149</v>
      </c>
      <c r="Y793" s="8">
        <v>1.0</v>
      </c>
      <c r="Z793" s="8">
        <v>0.0</v>
      </c>
      <c r="AA793" s="8">
        <v>0.0</v>
      </c>
      <c r="AB793" s="8" t="s">
        <v>87</v>
      </c>
      <c r="AC793" s="8" t="s">
        <v>88</v>
      </c>
      <c r="AD793" s="8"/>
      <c r="AE793" s="9" t="str">
        <f t="shared" si="1"/>
        <v>Manual</v>
      </c>
      <c r="AF793" s="9">
        <f t="shared" si="2"/>
        <v>1</v>
      </c>
      <c r="AG793" s="9">
        <f t="shared" si="3"/>
        <v>0</v>
      </c>
      <c r="AH793" s="9">
        <f t="shared" si="4"/>
        <v>0</v>
      </c>
      <c r="AI793" s="7">
        <v>310.0</v>
      </c>
      <c r="AJ793" s="7" t="s">
        <v>2153</v>
      </c>
    </row>
    <row r="794" ht="15.75" customHeight="1">
      <c r="A794" s="7">
        <v>2493.0</v>
      </c>
      <c r="B794" s="7" t="s">
        <v>2144</v>
      </c>
      <c r="C794" s="7" t="s">
        <v>46</v>
      </c>
      <c r="D794" s="7" t="s">
        <v>115</v>
      </c>
      <c r="E794" s="7" t="s">
        <v>80</v>
      </c>
      <c r="F794" s="7">
        <v>1.0</v>
      </c>
      <c r="G794" s="7" t="s">
        <v>49</v>
      </c>
      <c r="H794" s="7" t="s">
        <v>2154</v>
      </c>
      <c r="I794" s="7" t="s">
        <v>2155</v>
      </c>
      <c r="J794" s="7" t="s">
        <v>2154</v>
      </c>
      <c r="K794" s="7" t="s">
        <v>2155</v>
      </c>
      <c r="L794" s="7" t="s">
        <v>2156</v>
      </c>
      <c r="M794" s="7" t="s">
        <v>2157</v>
      </c>
      <c r="O794" s="7" t="s">
        <v>2154</v>
      </c>
      <c r="P794" s="7" t="s">
        <v>2155</v>
      </c>
      <c r="R794" s="7" t="s">
        <v>85</v>
      </c>
      <c r="S794" s="7" t="s">
        <v>96</v>
      </c>
      <c r="T794" s="7">
        <v>0.0</v>
      </c>
      <c r="U794" s="7">
        <v>1.0</v>
      </c>
      <c r="V794" s="7">
        <v>1.0</v>
      </c>
      <c r="W794" s="8" t="s">
        <v>2154</v>
      </c>
      <c r="X794" s="8" t="s">
        <v>2155</v>
      </c>
      <c r="Y794" s="8">
        <v>1.0</v>
      </c>
      <c r="Z794" s="8">
        <v>0.0</v>
      </c>
      <c r="AA794" s="8">
        <v>0.0</v>
      </c>
      <c r="AB794" s="8" t="s">
        <v>87</v>
      </c>
      <c r="AC794" s="8" t="s">
        <v>88</v>
      </c>
      <c r="AD794" s="8"/>
      <c r="AE794" s="9" t="str">
        <f t="shared" si="1"/>
        <v>Manual</v>
      </c>
      <c r="AF794" s="9">
        <f t="shared" si="2"/>
        <v>1</v>
      </c>
      <c r="AG794" s="9">
        <f t="shared" si="3"/>
        <v>0</v>
      </c>
      <c r="AH794" s="9">
        <f t="shared" si="4"/>
        <v>0</v>
      </c>
      <c r="AI794" s="7">
        <v>310.0</v>
      </c>
      <c r="AJ794" s="7" t="s">
        <v>2161</v>
      </c>
    </row>
    <row r="795" ht="15.75" customHeight="1">
      <c r="A795" s="7">
        <v>2495.0</v>
      </c>
      <c r="B795" s="7" t="s">
        <v>2144</v>
      </c>
      <c r="C795" s="7" t="s">
        <v>46</v>
      </c>
      <c r="D795" s="7" t="s">
        <v>115</v>
      </c>
      <c r="E795" s="7" t="s">
        <v>80</v>
      </c>
      <c r="F795" s="7">
        <v>1.0</v>
      </c>
      <c r="G795" s="7" t="s">
        <v>90</v>
      </c>
      <c r="H795" s="7" t="s">
        <v>2145</v>
      </c>
      <c r="I795" s="7" t="s">
        <v>1256</v>
      </c>
      <c r="J795" s="7" t="s">
        <v>169</v>
      </c>
      <c r="K795" s="7" t="s">
        <v>1256</v>
      </c>
      <c r="L795" s="7" t="s">
        <v>170</v>
      </c>
      <c r="M795" s="7" t="s">
        <v>1258</v>
      </c>
      <c r="N795" s="7" t="s">
        <v>1893</v>
      </c>
      <c r="P795" s="7" t="s">
        <v>1255</v>
      </c>
      <c r="Q795" s="7" t="s">
        <v>99</v>
      </c>
      <c r="R795" s="7" t="s">
        <v>85</v>
      </c>
      <c r="S795" s="7" t="s">
        <v>173</v>
      </c>
      <c r="T795" s="7">
        <v>1.0</v>
      </c>
      <c r="U795" s="7">
        <v>1.0</v>
      </c>
      <c r="V795" s="7">
        <v>0.0</v>
      </c>
      <c r="W795" s="8" t="s">
        <v>169</v>
      </c>
      <c r="X795" s="8" t="s">
        <v>1256</v>
      </c>
      <c r="Y795" s="8">
        <v>1.0</v>
      </c>
      <c r="Z795" s="8">
        <v>0.0</v>
      </c>
      <c r="AA795" s="8">
        <v>0.0</v>
      </c>
      <c r="AB795" s="8" t="s">
        <v>87</v>
      </c>
      <c r="AC795" s="8" t="s">
        <v>88</v>
      </c>
      <c r="AD795" s="8"/>
      <c r="AE795" s="9" t="str">
        <f t="shared" si="1"/>
        <v>Manual</v>
      </c>
      <c r="AF795" s="9">
        <f t="shared" si="2"/>
        <v>1</v>
      </c>
      <c r="AG795" s="9">
        <f t="shared" si="3"/>
        <v>0</v>
      </c>
      <c r="AH795" s="9">
        <f t="shared" si="4"/>
        <v>0</v>
      </c>
      <c r="AI795" s="7">
        <v>310.0</v>
      </c>
      <c r="AJ795" s="7" t="s">
        <v>2148</v>
      </c>
    </row>
    <row r="796" ht="15.75" customHeight="1">
      <c r="A796" s="7">
        <v>2496.0</v>
      </c>
      <c r="B796" s="7" t="s">
        <v>2144</v>
      </c>
      <c r="C796" s="7" t="s">
        <v>46</v>
      </c>
      <c r="D796" s="7" t="s">
        <v>115</v>
      </c>
      <c r="E796" s="7" t="s">
        <v>80</v>
      </c>
      <c r="F796" s="7">
        <v>1.0</v>
      </c>
      <c r="G796" s="7" t="s">
        <v>105</v>
      </c>
      <c r="H796" s="7" t="s">
        <v>175</v>
      </c>
      <c r="I796" s="7" t="s">
        <v>2149</v>
      </c>
      <c r="J796" s="7" t="s">
        <v>175</v>
      </c>
      <c r="K796" s="7" t="s">
        <v>2149</v>
      </c>
      <c r="L796" s="7" t="s">
        <v>175</v>
      </c>
      <c r="M796" s="7" t="s">
        <v>2150</v>
      </c>
      <c r="N796" s="7" t="s">
        <v>2151</v>
      </c>
      <c r="P796" s="7" t="s">
        <v>2152</v>
      </c>
      <c r="Q796" s="7" t="s">
        <v>109</v>
      </c>
      <c r="R796" s="7" t="s">
        <v>85</v>
      </c>
      <c r="S796" s="7" t="s">
        <v>86</v>
      </c>
      <c r="T796" s="7">
        <v>1.0</v>
      </c>
      <c r="U796" s="7">
        <v>1.0</v>
      </c>
      <c r="V796" s="7">
        <v>0.0</v>
      </c>
      <c r="W796" s="8" t="s">
        <v>175</v>
      </c>
      <c r="X796" s="8" t="s">
        <v>2149</v>
      </c>
      <c r="Y796" s="8">
        <v>1.0</v>
      </c>
      <c r="Z796" s="8">
        <v>0.0</v>
      </c>
      <c r="AA796" s="8">
        <v>0.0</v>
      </c>
      <c r="AB796" s="8" t="s">
        <v>87</v>
      </c>
      <c r="AC796" s="8" t="s">
        <v>88</v>
      </c>
      <c r="AD796" s="8"/>
      <c r="AE796" s="9" t="str">
        <f t="shared" si="1"/>
        <v>Manual</v>
      </c>
      <c r="AF796" s="9">
        <f t="shared" si="2"/>
        <v>1</v>
      </c>
      <c r="AG796" s="9">
        <f t="shared" si="3"/>
        <v>0</v>
      </c>
      <c r="AH796" s="9">
        <f t="shared" si="4"/>
        <v>0</v>
      </c>
      <c r="AI796" s="7">
        <v>310.0</v>
      </c>
      <c r="AJ796" s="7" t="s">
        <v>2153</v>
      </c>
    </row>
    <row r="797" ht="15.75" customHeight="1">
      <c r="A797" s="7">
        <v>2499.0</v>
      </c>
      <c r="B797" s="7" t="s">
        <v>2162</v>
      </c>
      <c r="C797" s="7" t="s">
        <v>46</v>
      </c>
      <c r="D797" s="7" t="s">
        <v>48</v>
      </c>
      <c r="E797" s="7" t="s">
        <v>80</v>
      </c>
      <c r="F797" s="7">
        <v>1.0</v>
      </c>
      <c r="G797" s="7" t="s">
        <v>90</v>
      </c>
      <c r="H797" s="7" t="s">
        <v>2163</v>
      </c>
      <c r="I797" s="7" t="s">
        <v>2164</v>
      </c>
      <c r="J797" s="7" t="s">
        <v>2165</v>
      </c>
      <c r="K797" s="7" t="s">
        <v>2166</v>
      </c>
      <c r="L797" s="7" t="s">
        <v>2167</v>
      </c>
      <c r="M797" s="7" t="s">
        <v>2168</v>
      </c>
      <c r="N797" s="7" t="s">
        <v>1893</v>
      </c>
      <c r="O797" s="7" t="s">
        <v>2169</v>
      </c>
      <c r="P797" s="7" t="s">
        <v>2170</v>
      </c>
      <c r="Q797" s="7" t="s">
        <v>99</v>
      </c>
      <c r="R797" s="7" t="s">
        <v>85</v>
      </c>
      <c r="S797" s="7" t="s">
        <v>173</v>
      </c>
      <c r="T797" s="7">
        <v>1.0</v>
      </c>
      <c r="U797" s="7">
        <v>1.0</v>
      </c>
      <c r="V797" s="7">
        <v>1.0</v>
      </c>
      <c r="W797" s="8" t="s">
        <v>2165</v>
      </c>
      <c r="X797" s="8" t="s">
        <v>2166</v>
      </c>
      <c r="Y797" s="8">
        <v>1.0</v>
      </c>
      <c r="Z797" s="8">
        <v>0.0</v>
      </c>
      <c r="AA797" s="8">
        <v>0.0</v>
      </c>
      <c r="AB797" s="8" t="s">
        <v>87</v>
      </c>
      <c r="AC797" s="8" t="s">
        <v>88</v>
      </c>
      <c r="AD797" s="8"/>
      <c r="AE797" s="9" t="str">
        <f t="shared" si="1"/>
        <v>Manual</v>
      </c>
      <c r="AF797" s="9">
        <f t="shared" si="2"/>
        <v>1</v>
      </c>
      <c r="AG797" s="9">
        <f t="shared" si="3"/>
        <v>0</v>
      </c>
      <c r="AH797" s="9">
        <f t="shared" si="4"/>
        <v>0</v>
      </c>
      <c r="AI797" s="7">
        <v>312.0</v>
      </c>
      <c r="AJ797" s="7" t="s">
        <v>2171</v>
      </c>
    </row>
    <row r="798" ht="15.75" customHeight="1">
      <c r="A798" s="7">
        <v>2500.0</v>
      </c>
      <c r="B798" s="7" t="s">
        <v>2162</v>
      </c>
      <c r="C798" s="7" t="s">
        <v>46</v>
      </c>
      <c r="D798" s="7" t="s">
        <v>48</v>
      </c>
      <c r="E798" s="7" t="s">
        <v>80</v>
      </c>
      <c r="F798" s="7">
        <v>1.0</v>
      </c>
      <c r="G798" s="7" t="s">
        <v>105</v>
      </c>
      <c r="H798" s="7" t="s">
        <v>175</v>
      </c>
      <c r="I798" s="7" t="s">
        <v>2172</v>
      </c>
      <c r="J798" s="7" t="s">
        <v>175</v>
      </c>
      <c r="K798" s="7" t="s">
        <v>2172</v>
      </c>
      <c r="L798" s="7" t="s">
        <v>175</v>
      </c>
      <c r="M798" s="7" t="s">
        <v>2173</v>
      </c>
      <c r="N798" s="7" t="s">
        <v>2174</v>
      </c>
      <c r="P798" s="7" t="s">
        <v>2175</v>
      </c>
      <c r="Q798" s="7" t="s">
        <v>109</v>
      </c>
      <c r="R798" s="7" t="s">
        <v>85</v>
      </c>
      <c r="S798" s="7" t="s">
        <v>86</v>
      </c>
      <c r="T798" s="7">
        <v>1.0</v>
      </c>
      <c r="U798" s="7">
        <v>2.0</v>
      </c>
      <c r="V798" s="7">
        <v>0.0</v>
      </c>
      <c r="W798" s="8" t="s">
        <v>175</v>
      </c>
      <c r="X798" s="8" t="s">
        <v>2172</v>
      </c>
      <c r="Y798" s="8">
        <v>1.0</v>
      </c>
      <c r="Z798" s="8">
        <v>0.0</v>
      </c>
      <c r="AA798" s="8">
        <v>0.0</v>
      </c>
      <c r="AB798" s="8" t="s">
        <v>87</v>
      </c>
      <c r="AC798" s="8" t="s">
        <v>88</v>
      </c>
      <c r="AD798" s="8"/>
      <c r="AE798" s="9" t="str">
        <f t="shared" si="1"/>
        <v>Manual</v>
      </c>
      <c r="AF798" s="9">
        <f t="shared" si="2"/>
        <v>1</v>
      </c>
      <c r="AG798" s="9">
        <f t="shared" si="3"/>
        <v>0</v>
      </c>
      <c r="AH798" s="9">
        <f t="shared" si="4"/>
        <v>0</v>
      </c>
      <c r="AI798" s="7">
        <v>312.0</v>
      </c>
      <c r="AJ798" s="7" t="s">
        <v>2177</v>
      </c>
    </row>
    <row r="799" ht="15.75" customHeight="1">
      <c r="A799" s="7">
        <v>2503.0</v>
      </c>
      <c r="B799" s="7" t="s">
        <v>2162</v>
      </c>
      <c r="C799" s="7" t="s">
        <v>46</v>
      </c>
      <c r="D799" s="7" t="s">
        <v>102</v>
      </c>
      <c r="E799" s="7" t="s">
        <v>80</v>
      </c>
      <c r="F799" s="7">
        <v>1.0</v>
      </c>
      <c r="G799" s="7" t="s">
        <v>90</v>
      </c>
      <c r="H799" s="7" t="s">
        <v>2163</v>
      </c>
      <c r="I799" s="7" t="s">
        <v>169</v>
      </c>
      <c r="J799" s="7" t="s">
        <v>2165</v>
      </c>
      <c r="K799" s="7" t="s">
        <v>169</v>
      </c>
      <c r="L799" s="7" t="s">
        <v>2167</v>
      </c>
      <c r="M799" s="7" t="s">
        <v>170</v>
      </c>
      <c r="N799" s="7" t="s">
        <v>1893</v>
      </c>
      <c r="O799" s="7" t="s">
        <v>2169</v>
      </c>
      <c r="Q799" s="7" t="s">
        <v>99</v>
      </c>
      <c r="R799" s="7" t="s">
        <v>85</v>
      </c>
      <c r="S799" s="7" t="s">
        <v>173</v>
      </c>
      <c r="T799" s="7">
        <v>1.0</v>
      </c>
      <c r="U799" s="7">
        <v>0.0</v>
      </c>
      <c r="V799" s="7">
        <v>1.0</v>
      </c>
      <c r="W799" s="8" t="s">
        <v>2165</v>
      </c>
      <c r="X799" s="8" t="s">
        <v>169</v>
      </c>
      <c r="Y799" s="8">
        <v>1.0</v>
      </c>
      <c r="Z799" s="8">
        <v>0.0</v>
      </c>
      <c r="AA799" s="8">
        <v>0.0</v>
      </c>
      <c r="AB799" s="8" t="s">
        <v>87</v>
      </c>
      <c r="AC799" s="8" t="s">
        <v>88</v>
      </c>
      <c r="AD799" s="8"/>
      <c r="AE799" s="9" t="str">
        <f t="shared" si="1"/>
        <v>Manual</v>
      </c>
      <c r="AF799" s="9">
        <f t="shared" si="2"/>
        <v>1</v>
      </c>
      <c r="AG799" s="9">
        <f t="shared" si="3"/>
        <v>0</v>
      </c>
      <c r="AH799" s="9">
        <f t="shared" si="4"/>
        <v>0</v>
      </c>
      <c r="AI799" s="7">
        <v>312.0</v>
      </c>
      <c r="AJ799" s="7" t="s">
        <v>2171</v>
      </c>
    </row>
    <row r="800" ht="15.75" customHeight="1">
      <c r="A800" s="7">
        <v>2506.0</v>
      </c>
      <c r="B800" s="7" t="s">
        <v>2162</v>
      </c>
      <c r="C800" s="7" t="s">
        <v>46</v>
      </c>
      <c r="D800" s="7" t="s">
        <v>115</v>
      </c>
      <c r="E800" s="7" t="s">
        <v>80</v>
      </c>
      <c r="F800" s="7">
        <v>1.0</v>
      </c>
      <c r="G800" s="7" t="s">
        <v>95</v>
      </c>
      <c r="H800" s="7" t="s">
        <v>166</v>
      </c>
      <c r="I800" s="7" t="s">
        <v>567</v>
      </c>
      <c r="J800" s="7" t="s">
        <v>166</v>
      </c>
      <c r="K800" s="7" t="s">
        <v>567</v>
      </c>
      <c r="L800" s="7" t="s">
        <v>167</v>
      </c>
      <c r="M800" s="7" t="s">
        <v>568</v>
      </c>
      <c r="O800" s="7" t="s">
        <v>166</v>
      </c>
      <c r="P800" s="7" t="s">
        <v>567</v>
      </c>
      <c r="R800" s="7" t="s">
        <v>85</v>
      </c>
      <c r="S800" s="7" t="s">
        <v>96</v>
      </c>
      <c r="T800" s="7">
        <v>0.0</v>
      </c>
      <c r="U800" s="7">
        <v>1.0</v>
      </c>
      <c r="V800" s="7">
        <v>1.0</v>
      </c>
      <c r="W800" s="8" t="s">
        <v>166</v>
      </c>
      <c r="X800" s="8" t="s">
        <v>567</v>
      </c>
      <c r="Y800" s="8">
        <v>1.0</v>
      </c>
      <c r="Z800" s="8">
        <v>0.0</v>
      </c>
      <c r="AA800" s="8">
        <v>0.0</v>
      </c>
      <c r="AB800" s="8" t="s">
        <v>87</v>
      </c>
      <c r="AC800" s="8" t="s">
        <v>88</v>
      </c>
      <c r="AD800" s="8"/>
      <c r="AE800" s="9" t="str">
        <f t="shared" si="1"/>
        <v>Manual</v>
      </c>
      <c r="AF800" s="9">
        <f t="shared" si="2"/>
        <v>1</v>
      </c>
      <c r="AG800" s="9">
        <f t="shared" si="3"/>
        <v>0</v>
      </c>
      <c r="AH800" s="9">
        <f t="shared" si="4"/>
        <v>0</v>
      </c>
      <c r="AI800" s="7">
        <v>312.0</v>
      </c>
      <c r="AJ800" s="7" t="s">
        <v>2180</v>
      </c>
    </row>
    <row r="801" ht="15.75" customHeight="1">
      <c r="A801" s="7">
        <v>2507.0</v>
      </c>
      <c r="B801" s="7" t="s">
        <v>2162</v>
      </c>
      <c r="C801" s="7" t="s">
        <v>46</v>
      </c>
      <c r="D801" s="7" t="s">
        <v>115</v>
      </c>
      <c r="E801" s="7" t="s">
        <v>80</v>
      </c>
      <c r="F801" s="7">
        <v>1.0</v>
      </c>
      <c r="G801" s="7" t="s">
        <v>90</v>
      </c>
      <c r="H801" s="7" t="s">
        <v>2163</v>
      </c>
      <c r="I801" s="7" t="s">
        <v>2181</v>
      </c>
      <c r="J801" s="7" t="s">
        <v>2165</v>
      </c>
      <c r="K801" s="7" t="s">
        <v>2181</v>
      </c>
      <c r="L801" s="7" t="s">
        <v>2167</v>
      </c>
      <c r="M801" s="7" t="s">
        <v>2182</v>
      </c>
      <c r="N801" s="7" t="s">
        <v>1893</v>
      </c>
      <c r="O801" s="7" t="s">
        <v>2169</v>
      </c>
      <c r="P801" s="7" t="s">
        <v>2183</v>
      </c>
      <c r="Q801" s="7" t="s">
        <v>99</v>
      </c>
      <c r="R801" s="7" t="s">
        <v>85</v>
      </c>
      <c r="S801" s="7" t="s">
        <v>173</v>
      </c>
      <c r="T801" s="7">
        <v>1.0</v>
      </c>
      <c r="U801" s="7">
        <v>2.0</v>
      </c>
      <c r="V801" s="7">
        <v>1.0</v>
      </c>
      <c r="W801" s="8" t="s">
        <v>2165</v>
      </c>
      <c r="X801" s="8" t="s">
        <v>2181</v>
      </c>
      <c r="Y801" s="8">
        <v>1.0</v>
      </c>
      <c r="Z801" s="8">
        <v>0.0</v>
      </c>
      <c r="AA801" s="8">
        <v>0.0</v>
      </c>
      <c r="AB801" s="8" t="s">
        <v>87</v>
      </c>
      <c r="AC801" s="8" t="s">
        <v>88</v>
      </c>
      <c r="AD801" s="8"/>
      <c r="AE801" s="9" t="str">
        <f t="shared" si="1"/>
        <v>Manual</v>
      </c>
      <c r="AF801" s="9">
        <f t="shared" si="2"/>
        <v>1</v>
      </c>
      <c r="AG801" s="9">
        <f t="shared" si="3"/>
        <v>0</v>
      </c>
      <c r="AH801" s="9">
        <f t="shared" si="4"/>
        <v>0</v>
      </c>
      <c r="AI801" s="7">
        <v>312.0</v>
      </c>
      <c r="AJ801" s="7" t="s">
        <v>2171</v>
      </c>
    </row>
    <row r="802" ht="15.75" customHeight="1">
      <c r="A802" s="7">
        <v>2508.0</v>
      </c>
      <c r="B802" s="7" t="s">
        <v>2162</v>
      </c>
      <c r="C802" s="7" t="s">
        <v>46</v>
      </c>
      <c r="D802" s="7" t="s">
        <v>115</v>
      </c>
      <c r="E802" s="7" t="s">
        <v>80</v>
      </c>
      <c r="F802" s="7">
        <v>1.0</v>
      </c>
      <c r="G802" s="7" t="s">
        <v>105</v>
      </c>
      <c r="H802" s="7" t="s">
        <v>175</v>
      </c>
      <c r="I802" s="7" t="s">
        <v>2187</v>
      </c>
      <c r="J802" s="7" t="s">
        <v>175</v>
      </c>
      <c r="K802" s="7" t="s">
        <v>2187</v>
      </c>
      <c r="L802" s="7" t="s">
        <v>175</v>
      </c>
      <c r="M802" s="7" t="s">
        <v>2188</v>
      </c>
      <c r="N802" s="7" t="s">
        <v>2189</v>
      </c>
      <c r="P802" s="7" t="s">
        <v>2190</v>
      </c>
      <c r="Q802" s="7" t="s">
        <v>109</v>
      </c>
      <c r="R802" s="7" t="s">
        <v>85</v>
      </c>
      <c r="S802" s="7" t="s">
        <v>86</v>
      </c>
      <c r="T802" s="7">
        <v>1.0</v>
      </c>
      <c r="U802" s="7">
        <v>2.0</v>
      </c>
      <c r="V802" s="7">
        <v>0.0</v>
      </c>
      <c r="W802" s="8" t="s">
        <v>175</v>
      </c>
      <c r="X802" s="8" t="s">
        <v>2187</v>
      </c>
      <c r="Y802" s="8">
        <v>1.0</v>
      </c>
      <c r="Z802" s="8">
        <v>0.0</v>
      </c>
      <c r="AA802" s="8">
        <v>0.0</v>
      </c>
      <c r="AB802" s="8" t="s">
        <v>87</v>
      </c>
      <c r="AC802" s="8" t="s">
        <v>88</v>
      </c>
      <c r="AD802" s="8"/>
      <c r="AE802" s="9" t="str">
        <f t="shared" si="1"/>
        <v>Manual</v>
      </c>
      <c r="AF802" s="9">
        <f t="shared" si="2"/>
        <v>1</v>
      </c>
      <c r="AG802" s="9">
        <f t="shared" si="3"/>
        <v>0</v>
      </c>
      <c r="AH802" s="9">
        <f t="shared" si="4"/>
        <v>0</v>
      </c>
      <c r="AI802" s="7">
        <v>312.0</v>
      </c>
      <c r="AJ802" s="7" t="s">
        <v>2177</v>
      </c>
    </row>
    <row r="803" ht="15.75" customHeight="1">
      <c r="A803" s="7">
        <v>2517.0</v>
      </c>
      <c r="B803" s="7" t="s">
        <v>2191</v>
      </c>
      <c r="C803" s="7" t="s">
        <v>46</v>
      </c>
      <c r="D803" s="7" t="s">
        <v>115</v>
      </c>
      <c r="E803" s="7" t="s">
        <v>80</v>
      </c>
      <c r="F803" s="7">
        <v>1.0</v>
      </c>
      <c r="G803" s="7" t="s">
        <v>49</v>
      </c>
      <c r="H803" s="7" t="s">
        <v>1788</v>
      </c>
      <c r="J803" s="7" t="s">
        <v>1788</v>
      </c>
      <c r="L803" s="7" t="s">
        <v>1790</v>
      </c>
      <c r="O803" s="7" t="s">
        <v>1788</v>
      </c>
      <c r="R803" s="7" t="s">
        <v>85</v>
      </c>
      <c r="S803" s="7" t="s">
        <v>96</v>
      </c>
      <c r="T803" s="7">
        <v>0.0</v>
      </c>
      <c r="U803" s="7">
        <v>0.0</v>
      </c>
      <c r="V803" s="7">
        <v>1.0</v>
      </c>
      <c r="W803" s="8" t="s">
        <v>1788</v>
      </c>
      <c r="X803" s="8"/>
      <c r="Y803" s="8"/>
      <c r="Z803" s="8"/>
      <c r="AA803" s="8"/>
      <c r="AB803" s="8" t="s">
        <v>87</v>
      </c>
      <c r="AC803" s="8" t="s">
        <v>88</v>
      </c>
      <c r="AD803" s="8"/>
      <c r="AE803" s="9" t="str">
        <f t="shared" si="1"/>
        <v>Auto</v>
      </c>
      <c r="AF803" s="9">
        <f t="shared" si="2"/>
        <v>0</v>
      </c>
      <c r="AG803" s="9">
        <f t="shared" si="3"/>
        <v>0</v>
      </c>
      <c r="AH803" s="9">
        <f t="shared" si="4"/>
        <v>1</v>
      </c>
      <c r="AI803" s="7">
        <v>316.0</v>
      </c>
      <c r="AJ803" s="7" t="s">
        <v>2192</v>
      </c>
    </row>
    <row r="804" ht="15.75" customHeight="1">
      <c r="A804" s="7">
        <v>2518.0</v>
      </c>
      <c r="B804" s="7" t="s">
        <v>2191</v>
      </c>
      <c r="C804" s="7" t="s">
        <v>46</v>
      </c>
      <c r="D804" s="7" t="s">
        <v>115</v>
      </c>
      <c r="E804" s="7" t="s">
        <v>80</v>
      </c>
      <c r="F804" s="7">
        <v>1.0</v>
      </c>
      <c r="G804" s="7" t="s">
        <v>95</v>
      </c>
      <c r="H804" s="7" t="s">
        <v>166</v>
      </c>
      <c r="J804" s="7" t="s">
        <v>166</v>
      </c>
      <c r="L804" s="7" t="s">
        <v>167</v>
      </c>
      <c r="O804" s="7" t="s">
        <v>166</v>
      </c>
      <c r="R804" s="7" t="s">
        <v>85</v>
      </c>
      <c r="S804" s="7" t="s">
        <v>96</v>
      </c>
      <c r="T804" s="7">
        <v>0.0</v>
      </c>
      <c r="U804" s="7">
        <v>0.0</v>
      </c>
      <c r="V804" s="7">
        <v>1.0</v>
      </c>
      <c r="W804" s="8" t="s">
        <v>166</v>
      </c>
      <c r="X804" s="8"/>
      <c r="Y804" s="8"/>
      <c r="Z804" s="8"/>
      <c r="AA804" s="8"/>
      <c r="AB804" s="8" t="s">
        <v>87</v>
      </c>
      <c r="AC804" s="8" t="s">
        <v>88</v>
      </c>
      <c r="AD804" s="8"/>
      <c r="AE804" s="9" t="str">
        <f t="shared" si="1"/>
        <v>Auto</v>
      </c>
      <c r="AF804" s="9">
        <f t="shared" si="2"/>
        <v>0</v>
      </c>
      <c r="AG804" s="9">
        <f t="shared" si="3"/>
        <v>0</v>
      </c>
      <c r="AH804" s="9">
        <f t="shared" si="4"/>
        <v>1</v>
      </c>
      <c r="AI804" s="7">
        <v>316.0</v>
      </c>
      <c r="AJ804" s="7" t="s">
        <v>2193</v>
      </c>
    </row>
    <row r="805" ht="15.75" customHeight="1">
      <c r="A805" s="7">
        <v>2519.0</v>
      </c>
      <c r="B805" s="7" t="s">
        <v>2191</v>
      </c>
      <c r="C805" s="7" t="s">
        <v>46</v>
      </c>
      <c r="D805" s="7" t="s">
        <v>115</v>
      </c>
      <c r="E805" s="7" t="s">
        <v>80</v>
      </c>
      <c r="F805" s="7">
        <v>1.0</v>
      </c>
      <c r="G805" s="7" t="s">
        <v>90</v>
      </c>
      <c r="H805" s="7" t="s">
        <v>265</v>
      </c>
      <c r="J805" s="7" t="s">
        <v>265</v>
      </c>
      <c r="L805" s="7" t="s">
        <v>324</v>
      </c>
      <c r="O805" s="7" t="s">
        <v>265</v>
      </c>
      <c r="R805" s="7" t="s">
        <v>85</v>
      </c>
      <c r="S805" s="7" t="s">
        <v>96</v>
      </c>
      <c r="T805" s="7">
        <v>0.0</v>
      </c>
      <c r="U805" s="7">
        <v>0.0</v>
      </c>
      <c r="V805" s="7">
        <v>1.0</v>
      </c>
      <c r="W805" s="8" t="s">
        <v>265</v>
      </c>
      <c r="X805" s="8"/>
      <c r="Y805" s="8"/>
      <c r="Z805" s="8"/>
      <c r="AA805" s="8"/>
      <c r="AB805" s="8" t="s">
        <v>87</v>
      </c>
      <c r="AC805" s="8" t="s">
        <v>88</v>
      </c>
      <c r="AD805" s="8"/>
      <c r="AE805" s="9" t="str">
        <f t="shared" si="1"/>
        <v>Auto</v>
      </c>
      <c r="AF805" s="9">
        <f t="shared" si="2"/>
        <v>0</v>
      </c>
      <c r="AG805" s="9">
        <f t="shared" si="3"/>
        <v>0</v>
      </c>
      <c r="AH805" s="9">
        <f t="shared" si="4"/>
        <v>1</v>
      </c>
      <c r="AI805" s="7">
        <v>316.0</v>
      </c>
      <c r="AJ805" s="7" t="s">
        <v>2197</v>
      </c>
    </row>
    <row r="806" ht="15.75" customHeight="1">
      <c r="A806" s="7">
        <v>2520.0</v>
      </c>
      <c r="B806" s="7" t="s">
        <v>2191</v>
      </c>
      <c r="C806" s="7" t="s">
        <v>46</v>
      </c>
      <c r="D806" s="7" t="s">
        <v>115</v>
      </c>
      <c r="E806" s="7" t="s">
        <v>80</v>
      </c>
      <c r="F806" s="7">
        <v>1.0</v>
      </c>
      <c r="G806" s="7" t="s">
        <v>105</v>
      </c>
      <c r="H806" s="7" t="s">
        <v>328</v>
      </c>
      <c r="J806" s="7" t="s">
        <v>328</v>
      </c>
      <c r="L806" s="7" t="s">
        <v>328</v>
      </c>
      <c r="O806" s="7" t="s">
        <v>328</v>
      </c>
      <c r="R806" s="7" t="s">
        <v>85</v>
      </c>
      <c r="S806" s="7" t="s">
        <v>96</v>
      </c>
      <c r="T806" s="7">
        <v>0.0</v>
      </c>
      <c r="U806" s="7">
        <v>0.0</v>
      </c>
      <c r="V806" s="7">
        <v>1.0</v>
      </c>
      <c r="W806" s="8" t="s">
        <v>328</v>
      </c>
      <c r="X806" s="8"/>
      <c r="Y806" s="8"/>
      <c r="Z806" s="8"/>
      <c r="AA806" s="8"/>
      <c r="AB806" s="8" t="s">
        <v>87</v>
      </c>
      <c r="AC806" s="8" t="s">
        <v>88</v>
      </c>
      <c r="AD806" s="8"/>
      <c r="AE806" s="9" t="str">
        <f t="shared" si="1"/>
        <v>Auto</v>
      </c>
      <c r="AF806" s="9">
        <f t="shared" si="2"/>
        <v>0</v>
      </c>
      <c r="AG806" s="9">
        <f t="shared" si="3"/>
        <v>0</v>
      </c>
      <c r="AH806" s="9">
        <f t="shared" si="4"/>
        <v>1</v>
      </c>
      <c r="AI806" s="7">
        <v>316.0</v>
      </c>
      <c r="AJ806" s="7" t="s">
        <v>2198</v>
      </c>
    </row>
    <row r="807" ht="15.75" customHeight="1">
      <c r="A807" s="7">
        <v>2525.0</v>
      </c>
      <c r="B807" s="7" t="s">
        <v>2199</v>
      </c>
      <c r="C807" s="7" t="s">
        <v>46</v>
      </c>
      <c r="D807" s="7" t="s">
        <v>102</v>
      </c>
      <c r="E807" s="7" t="s">
        <v>80</v>
      </c>
      <c r="F807" s="7">
        <v>1.0</v>
      </c>
      <c r="G807" s="7" t="s">
        <v>49</v>
      </c>
      <c r="H807" s="7" t="s">
        <v>2200</v>
      </c>
      <c r="I807" s="7" t="s">
        <v>2201</v>
      </c>
      <c r="J807" s="7" t="s">
        <v>2200</v>
      </c>
      <c r="K807" s="7" t="s">
        <v>2201</v>
      </c>
      <c r="L807" s="7" t="s">
        <v>2202</v>
      </c>
      <c r="M807" s="7" t="s">
        <v>2203</v>
      </c>
      <c r="O807" s="7" t="s">
        <v>2200</v>
      </c>
      <c r="P807" s="7" t="s">
        <v>2201</v>
      </c>
      <c r="R807" s="7" t="s">
        <v>85</v>
      </c>
      <c r="S807" s="7" t="s">
        <v>96</v>
      </c>
      <c r="T807" s="7">
        <v>0.0</v>
      </c>
      <c r="U807" s="7">
        <v>1.0</v>
      </c>
      <c r="V807" s="7">
        <v>1.0</v>
      </c>
      <c r="W807" s="8" t="s">
        <v>2200</v>
      </c>
      <c r="X807" s="8" t="s">
        <v>2201</v>
      </c>
      <c r="Y807" s="8">
        <v>1.0</v>
      </c>
      <c r="Z807" s="8">
        <v>0.0</v>
      </c>
      <c r="AA807" s="8">
        <v>0.0</v>
      </c>
      <c r="AB807" s="8" t="s">
        <v>87</v>
      </c>
      <c r="AC807" s="8" t="s">
        <v>88</v>
      </c>
      <c r="AD807" s="8"/>
      <c r="AE807" s="9" t="str">
        <f t="shared" si="1"/>
        <v>Manual</v>
      </c>
      <c r="AF807" s="9">
        <f t="shared" si="2"/>
        <v>1</v>
      </c>
      <c r="AG807" s="9">
        <f t="shared" si="3"/>
        <v>0</v>
      </c>
      <c r="AH807" s="9">
        <f t="shared" si="4"/>
        <v>0</v>
      </c>
      <c r="AI807" s="7">
        <v>317.0</v>
      </c>
      <c r="AJ807" s="7" t="s">
        <v>2204</v>
      </c>
    </row>
    <row r="808" ht="15.75" customHeight="1">
      <c r="A808" s="7">
        <v>2530.0</v>
      </c>
      <c r="B808" s="7" t="s">
        <v>2199</v>
      </c>
      <c r="C808" s="7" t="s">
        <v>46</v>
      </c>
      <c r="D808" s="7" t="s">
        <v>115</v>
      </c>
      <c r="E808" s="7" t="s">
        <v>80</v>
      </c>
      <c r="F808" s="7">
        <v>1.0</v>
      </c>
      <c r="G808" s="7" t="s">
        <v>95</v>
      </c>
      <c r="H808" s="7" t="s">
        <v>166</v>
      </c>
      <c r="I808" s="7" t="s">
        <v>567</v>
      </c>
      <c r="J808" s="7" t="s">
        <v>166</v>
      </c>
      <c r="K808" s="7" t="s">
        <v>567</v>
      </c>
      <c r="L808" s="7" t="s">
        <v>167</v>
      </c>
      <c r="M808" s="7" t="s">
        <v>568</v>
      </c>
      <c r="O808" s="7" t="s">
        <v>166</v>
      </c>
      <c r="P808" s="7" t="s">
        <v>567</v>
      </c>
      <c r="R808" s="7" t="s">
        <v>85</v>
      </c>
      <c r="S808" s="7" t="s">
        <v>96</v>
      </c>
      <c r="T808" s="7">
        <v>0.0</v>
      </c>
      <c r="U808" s="7">
        <v>1.0</v>
      </c>
      <c r="V808" s="7">
        <v>1.0</v>
      </c>
      <c r="W808" s="8" t="s">
        <v>166</v>
      </c>
      <c r="X808" s="8" t="s">
        <v>567</v>
      </c>
      <c r="Y808" s="8">
        <v>1.0</v>
      </c>
      <c r="Z808" s="8">
        <v>0.0</v>
      </c>
      <c r="AA808" s="8">
        <v>0.0</v>
      </c>
      <c r="AB808" s="8" t="s">
        <v>87</v>
      </c>
      <c r="AC808" s="8" t="s">
        <v>88</v>
      </c>
      <c r="AD808" s="8"/>
      <c r="AE808" s="9" t="str">
        <f t="shared" si="1"/>
        <v>Manual</v>
      </c>
      <c r="AF808" s="9">
        <f t="shared" si="2"/>
        <v>1</v>
      </c>
      <c r="AG808" s="9">
        <f t="shared" si="3"/>
        <v>0</v>
      </c>
      <c r="AH808" s="9">
        <f t="shared" si="4"/>
        <v>0</v>
      </c>
      <c r="AI808" s="7">
        <v>317.0</v>
      </c>
      <c r="AJ808" s="7" t="s">
        <v>2205</v>
      </c>
    </row>
    <row r="809" ht="15.75" customHeight="1">
      <c r="A809" s="7">
        <v>2552.0</v>
      </c>
      <c r="B809" s="7" t="s">
        <v>2206</v>
      </c>
      <c r="C809" s="7" t="s">
        <v>46</v>
      </c>
      <c r="D809" s="7" t="s">
        <v>102</v>
      </c>
      <c r="E809" s="7" t="s">
        <v>80</v>
      </c>
      <c r="F809" s="7">
        <v>1.0</v>
      </c>
      <c r="G809" s="7" t="s">
        <v>105</v>
      </c>
      <c r="H809" s="7" t="s">
        <v>328</v>
      </c>
      <c r="I809" s="7" t="s">
        <v>2207</v>
      </c>
      <c r="J809" s="7" t="s">
        <v>328</v>
      </c>
      <c r="K809" s="7" t="s">
        <v>2208</v>
      </c>
      <c r="L809" s="7" t="s">
        <v>328</v>
      </c>
      <c r="M809" s="7" t="s">
        <v>2209</v>
      </c>
      <c r="N809" s="7" t="s">
        <v>2211</v>
      </c>
      <c r="P809" s="7" t="s">
        <v>2212</v>
      </c>
      <c r="Q809" s="7" t="s">
        <v>109</v>
      </c>
      <c r="R809" s="7" t="s">
        <v>85</v>
      </c>
      <c r="S809" s="7" t="s">
        <v>86</v>
      </c>
      <c r="T809" s="7">
        <v>1.0</v>
      </c>
      <c r="U809" s="7">
        <v>3.0</v>
      </c>
      <c r="V809" s="7">
        <v>0.0</v>
      </c>
      <c r="W809" s="8" t="s">
        <v>328</v>
      </c>
      <c r="X809" s="8" t="s">
        <v>2208</v>
      </c>
      <c r="Y809" s="8">
        <v>1.0</v>
      </c>
      <c r="Z809" s="8">
        <v>0.0</v>
      </c>
      <c r="AA809" s="8">
        <v>0.0</v>
      </c>
      <c r="AB809" s="8" t="s">
        <v>87</v>
      </c>
      <c r="AC809" s="8" t="s">
        <v>88</v>
      </c>
      <c r="AD809" s="8"/>
      <c r="AE809" s="9" t="str">
        <f t="shared" si="1"/>
        <v>Manual</v>
      </c>
      <c r="AF809" s="9">
        <f t="shared" si="2"/>
        <v>1</v>
      </c>
      <c r="AG809" s="9">
        <f t="shared" si="3"/>
        <v>0</v>
      </c>
      <c r="AH809" s="9">
        <f t="shared" si="4"/>
        <v>0</v>
      </c>
      <c r="AI809" s="7">
        <v>320.0</v>
      </c>
      <c r="AJ809" s="7" t="s">
        <v>2214</v>
      </c>
    </row>
    <row r="810" ht="15.75" customHeight="1">
      <c r="A810" s="7">
        <v>2556.0</v>
      </c>
      <c r="B810" s="7" t="s">
        <v>2206</v>
      </c>
      <c r="C810" s="7" t="s">
        <v>46</v>
      </c>
      <c r="D810" s="7" t="s">
        <v>115</v>
      </c>
      <c r="E810" s="7" t="s">
        <v>80</v>
      </c>
      <c r="F810" s="7">
        <v>1.0</v>
      </c>
      <c r="G810" s="7" t="s">
        <v>105</v>
      </c>
      <c r="H810" s="7" t="s">
        <v>328</v>
      </c>
      <c r="I810" s="7" t="s">
        <v>2215</v>
      </c>
      <c r="J810" s="7" t="s">
        <v>328</v>
      </c>
      <c r="K810" s="7" t="s">
        <v>2216</v>
      </c>
      <c r="L810" s="7" t="s">
        <v>328</v>
      </c>
      <c r="M810" s="7" t="s">
        <v>2217</v>
      </c>
      <c r="N810" s="7" t="s">
        <v>2211</v>
      </c>
      <c r="P810" s="7" t="s">
        <v>2218</v>
      </c>
      <c r="Q810" s="7" t="s">
        <v>109</v>
      </c>
      <c r="R810" s="7" t="s">
        <v>85</v>
      </c>
      <c r="S810" s="7" t="s">
        <v>86</v>
      </c>
      <c r="T810" s="7">
        <v>1.0</v>
      </c>
      <c r="U810" s="7">
        <v>3.0</v>
      </c>
      <c r="V810" s="7">
        <v>0.0</v>
      </c>
      <c r="W810" s="8" t="s">
        <v>328</v>
      </c>
      <c r="X810" s="8" t="s">
        <v>2216</v>
      </c>
      <c r="Y810" s="8">
        <v>1.0</v>
      </c>
      <c r="Z810" s="8">
        <v>0.0</v>
      </c>
      <c r="AA810" s="8">
        <v>0.0</v>
      </c>
      <c r="AB810" s="8" t="s">
        <v>87</v>
      </c>
      <c r="AC810" s="8" t="s">
        <v>88</v>
      </c>
      <c r="AD810" s="8"/>
      <c r="AE810" s="9" t="str">
        <f t="shared" si="1"/>
        <v>Manual</v>
      </c>
      <c r="AF810" s="9">
        <f t="shared" si="2"/>
        <v>1</v>
      </c>
      <c r="AG810" s="9">
        <f t="shared" si="3"/>
        <v>0</v>
      </c>
      <c r="AH810" s="9">
        <f t="shared" si="4"/>
        <v>0</v>
      </c>
      <c r="AI810" s="7">
        <v>320.0</v>
      </c>
      <c r="AJ810" s="7" t="s">
        <v>2214</v>
      </c>
    </row>
    <row r="811" ht="15.75" customHeight="1">
      <c r="A811" s="7">
        <v>2570.0</v>
      </c>
      <c r="B811" s="7" t="s">
        <v>2219</v>
      </c>
      <c r="C811" s="7" t="s">
        <v>46</v>
      </c>
      <c r="D811" s="7" t="s">
        <v>48</v>
      </c>
      <c r="E811" s="7" t="s">
        <v>80</v>
      </c>
      <c r="F811" s="7">
        <v>1.0</v>
      </c>
      <c r="G811" s="7" t="s">
        <v>95</v>
      </c>
      <c r="H811" s="7" t="s">
        <v>2220</v>
      </c>
      <c r="I811" s="7" t="s">
        <v>2221</v>
      </c>
      <c r="J811" s="7" t="s">
        <v>2220</v>
      </c>
      <c r="K811" s="7" t="s">
        <v>2221</v>
      </c>
      <c r="L811" s="7" t="s">
        <v>2222</v>
      </c>
      <c r="M811" s="7" t="s">
        <v>167</v>
      </c>
      <c r="O811" s="7" t="s">
        <v>2220</v>
      </c>
      <c r="P811" s="7" t="s">
        <v>2221</v>
      </c>
      <c r="R811" s="7" t="s">
        <v>85</v>
      </c>
      <c r="S811" s="7" t="s">
        <v>96</v>
      </c>
      <c r="T811" s="7">
        <v>0.0</v>
      </c>
      <c r="U811" s="7">
        <v>1.0</v>
      </c>
      <c r="V811" s="7">
        <v>1.0</v>
      </c>
      <c r="W811" s="8" t="s">
        <v>2220</v>
      </c>
      <c r="X811" s="8" t="s">
        <v>2221</v>
      </c>
      <c r="Y811" s="8">
        <v>1.0</v>
      </c>
      <c r="Z811" s="8">
        <v>0.0</v>
      </c>
      <c r="AA811" s="8">
        <v>0.0</v>
      </c>
      <c r="AB811" s="8" t="s">
        <v>87</v>
      </c>
      <c r="AC811" s="8" t="s">
        <v>88</v>
      </c>
      <c r="AD811" s="8"/>
      <c r="AE811" s="9" t="str">
        <f t="shared" si="1"/>
        <v>Manual</v>
      </c>
      <c r="AF811" s="9">
        <f t="shared" si="2"/>
        <v>1</v>
      </c>
      <c r="AG811" s="9">
        <f t="shared" si="3"/>
        <v>0</v>
      </c>
      <c r="AH811" s="9">
        <f t="shared" si="4"/>
        <v>0</v>
      </c>
      <c r="AI811" s="7">
        <v>331.0</v>
      </c>
      <c r="AJ811" s="7" t="s">
        <v>2223</v>
      </c>
    </row>
    <row r="812" ht="15.75" customHeight="1">
      <c r="A812" s="7">
        <v>2578.0</v>
      </c>
      <c r="B812" s="7" t="s">
        <v>2219</v>
      </c>
      <c r="C812" s="7" t="s">
        <v>46</v>
      </c>
      <c r="D812" s="7" t="s">
        <v>115</v>
      </c>
      <c r="E812" s="7" t="s">
        <v>80</v>
      </c>
      <c r="F812" s="7">
        <v>1.0</v>
      </c>
      <c r="G812" s="7" t="s">
        <v>95</v>
      </c>
      <c r="H812" s="7" t="s">
        <v>2220</v>
      </c>
      <c r="I812" s="7" t="s">
        <v>46</v>
      </c>
      <c r="J812" s="7" t="s">
        <v>2220</v>
      </c>
      <c r="K812" s="7" t="s">
        <v>46</v>
      </c>
      <c r="L812" s="7" t="s">
        <v>2222</v>
      </c>
      <c r="M812" s="7" t="s">
        <v>167</v>
      </c>
      <c r="O812" s="7" t="s">
        <v>2220</v>
      </c>
      <c r="P812" s="7" t="s">
        <v>46</v>
      </c>
      <c r="R812" s="7" t="s">
        <v>85</v>
      </c>
      <c r="S812" s="7" t="s">
        <v>96</v>
      </c>
      <c r="T812" s="7">
        <v>0.0</v>
      </c>
      <c r="U812" s="7">
        <v>1.0</v>
      </c>
      <c r="V812" s="7">
        <v>1.0</v>
      </c>
      <c r="W812" s="8" t="s">
        <v>2220</v>
      </c>
      <c r="X812" s="8" t="s">
        <v>46</v>
      </c>
      <c r="Y812" s="8">
        <v>1.0</v>
      </c>
      <c r="Z812" s="8">
        <v>0.0</v>
      </c>
      <c r="AA812" s="8">
        <v>0.0</v>
      </c>
      <c r="AB812" s="8" t="s">
        <v>87</v>
      </c>
      <c r="AC812" s="8" t="s">
        <v>88</v>
      </c>
      <c r="AD812" s="8"/>
      <c r="AE812" s="9" t="str">
        <f t="shared" si="1"/>
        <v>Manual</v>
      </c>
      <c r="AF812" s="9">
        <f t="shared" si="2"/>
        <v>1</v>
      </c>
      <c r="AG812" s="9">
        <f t="shared" si="3"/>
        <v>0</v>
      </c>
      <c r="AH812" s="9">
        <f t="shared" si="4"/>
        <v>0</v>
      </c>
      <c r="AI812" s="7">
        <v>331.0</v>
      </c>
      <c r="AJ812" s="7" t="s">
        <v>2223</v>
      </c>
    </row>
    <row r="813" ht="15.75" customHeight="1">
      <c r="A813" s="7">
        <v>2582.0</v>
      </c>
      <c r="B813" s="7" t="s">
        <v>2224</v>
      </c>
      <c r="C813" s="7" t="s">
        <v>46</v>
      </c>
      <c r="D813" s="7" t="s">
        <v>48</v>
      </c>
      <c r="E813" s="7" t="s">
        <v>80</v>
      </c>
      <c r="F813" s="7">
        <v>1.0</v>
      </c>
      <c r="G813" s="7" t="s">
        <v>95</v>
      </c>
      <c r="H813" s="7" t="s">
        <v>185</v>
      </c>
      <c r="I813" s="7" t="s">
        <v>2225</v>
      </c>
      <c r="J813" s="7" t="s">
        <v>185</v>
      </c>
      <c r="K813" s="7" t="s">
        <v>2225</v>
      </c>
      <c r="L813" s="7" t="s">
        <v>187</v>
      </c>
      <c r="M813" s="7" t="s">
        <v>2226</v>
      </c>
      <c r="O813" s="7" t="s">
        <v>185</v>
      </c>
      <c r="P813" s="7" t="s">
        <v>2225</v>
      </c>
      <c r="R813" s="7" t="s">
        <v>85</v>
      </c>
      <c r="S813" s="7" t="s">
        <v>96</v>
      </c>
      <c r="T813" s="7">
        <v>0.0</v>
      </c>
      <c r="U813" s="7">
        <v>1.0</v>
      </c>
      <c r="V813" s="7">
        <v>1.0</v>
      </c>
      <c r="W813" s="8" t="s">
        <v>185</v>
      </c>
      <c r="X813" s="8" t="s">
        <v>2225</v>
      </c>
      <c r="Y813" s="8"/>
      <c r="Z813" s="8"/>
      <c r="AA813" s="8"/>
      <c r="AB813" s="8" t="s">
        <v>87</v>
      </c>
      <c r="AC813" s="8" t="s">
        <v>88</v>
      </c>
      <c r="AD813" s="8"/>
      <c r="AE813" s="9" t="str">
        <f t="shared" si="1"/>
        <v>Auto</v>
      </c>
      <c r="AF813" s="9">
        <f t="shared" si="2"/>
        <v>0</v>
      </c>
      <c r="AG813" s="9">
        <f t="shared" si="3"/>
        <v>1</v>
      </c>
      <c r="AH813" s="9">
        <f t="shared" si="4"/>
        <v>1</v>
      </c>
      <c r="AI813" s="7">
        <v>332.0</v>
      </c>
      <c r="AJ813" s="7" t="s">
        <v>2229</v>
      </c>
    </row>
    <row r="814" ht="15.75" customHeight="1">
      <c r="A814" s="7">
        <v>2583.0</v>
      </c>
      <c r="B814" s="7" t="s">
        <v>2224</v>
      </c>
      <c r="C814" s="7" t="s">
        <v>46</v>
      </c>
      <c r="D814" s="7" t="s">
        <v>48</v>
      </c>
      <c r="E814" s="7" t="s">
        <v>80</v>
      </c>
      <c r="F814" s="7">
        <v>1.0</v>
      </c>
      <c r="G814" s="7" t="s">
        <v>90</v>
      </c>
      <c r="H814" s="7" t="s">
        <v>558</v>
      </c>
      <c r="I814" s="7" t="s">
        <v>559</v>
      </c>
      <c r="J814" s="7" t="s">
        <v>558</v>
      </c>
      <c r="K814" s="7" t="s">
        <v>559</v>
      </c>
      <c r="L814" s="7" t="s">
        <v>558</v>
      </c>
      <c r="M814" s="7" t="s">
        <v>560</v>
      </c>
      <c r="O814" s="7" t="s">
        <v>558</v>
      </c>
      <c r="P814" s="7" t="s">
        <v>559</v>
      </c>
      <c r="R814" s="7" t="s">
        <v>85</v>
      </c>
      <c r="S814" s="7" t="s">
        <v>96</v>
      </c>
      <c r="T814" s="7">
        <v>0.0</v>
      </c>
      <c r="U814" s="7">
        <v>1.0</v>
      </c>
      <c r="V814" s="7">
        <v>1.0</v>
      </c>
      <c r="W814" s="8" t="s">
        <v>558</v>
      </c>
      <c r="X814" s="8" t="s">
        <v>559</v>
      </c>
      <c r="Y814" s="8">
        <v>1.0</v>
      </c>
      <c r="Z814" s="8">
        <v>0.0</v>
      </c>
      <c r="AA814" s="8">
        <v>0.0</v>
      </c>
      <c r="AB814" s="8" t="s">
        <v>87</v>
      </c>
      <c r="AC814" s="8" t="s">
        <v>88</v>
      </c>
      <c r="AD814" s="8"/>
      <c r="AE814" s="9" t="str">
        <f t="shared" si="1"/>
        <v>Manual</v>
      </c>
      <c r="AF814" s="9">
        <f t="shared" si="2"/>
        <v>1</v>
      </c>
      <c r="AG814" s="9">
        <f t="shared" si="3"/>
        <v>0</v>
      </c>
      <c r="AH814" s="9">
        <f t="shared" si="4"/>
        <v>0</v>
      </c>
      <c r="AI814" s="7">
        <v>332.0</v>
      </c>
      <c r="AJ814" s="7" t="s">
        <v>2232</v>
      </c>
    </row>
    <row r="815" ht="15.75" customHeight="1">
      <c r="A815" s="7">
        <v>2586.0</v>
      </c>
      <c r="B815" s="7" t="s">
        <v>2224</v>
      </c>
      <c r="C815" s="7" t="s">
        <v>46</v>
      </c>
      <c r="D815" s="7" t="s">
        <v>102</v>
      </c>
      <c r="E815" s="7" t="s">
        <v>80</v>
      </c>
      <c r="F815" s="7">
        <v>1.0</v>
      </c>
      <c r="G815" s="7" t="s">
        <v>95</v>
      </c>
      <c r="H815" s="7" t="s">
        <v>185</v>
      </c>
      <c r="I815" s="7" t="s">
        <v>2225</v>
      </c>
      <c r="J815" s="7" t="s">
        <v>185</v>
      </c>
      <c r="K815" s="7" t="s">
        <v>2225</v>
      </c>
      <c r="L815" s="7" t="s">
        <v>187</v>
      </c>
      <c r="M815" s="7" t="s">
        <v>2226</v>
      </c>
      <c r="O815" s="7" t="s">
        <v>185</v>
      </c>
      <c r="P815" s="7" t="s">
        <v>2225</v>
      </c>
      <c r="R815" s="7" t="s">
        <v>85</v>
      </c>
      <c r="S815" s="7" t="s">
        <v>96</v>
      </c>
      <c r="T815" s="7">
        <v>0.0</v>
      </c>
      <c r="U815" s="7">
        <v>1.0</v>
      </c>
      <c r="V815" s="7">
        <v>1.0</v>
      </c>
      <c r="W815" s="8" t="s">
        <v>185</v>
      </c>
      <c r="X815" s="8" t="s">
        <v>2225</v>
      </c>
      <c r="Y815" s="8"/>
      <c r="Z815" s="8"/>
      <c r="AA815" s="8"/>
      <c r="AB815" s="8" t="s">
        <v>87</v>
      </c>
      <c r="AC815" s="8" t="s">
        <v>88</v>
      </c>
      <c r="AD815" s="8"/>
      <c r="AE815" s="9" t="str">
        <f t="shared" si="1"/>
        <v>Auto</v>
      </c>
      <c r="AF815" s="9">
        <f t="shared" si="2"/>
        <v>0</v>
      </c>
      <c r="AG815" s="9">
        <f t="shared" si="3"/>
        <v>1</v>
      </c>
      <c r="AH815" s="9">
        <f t="shared" si="4"/>
        <v>1</v>
      </c>
      <c r="AI815" s="7">
        <v>332.0</v>
      </c>
      <c r="AJ815" s="7" t="s">
        <v>2229</v>
      </c>
    </row>
    <row r="816" ht="15.75" customHeight="1">
      <c r="A816" s="7">
        <v>2587.0</v>
      </c>
      <c r="B816" s="7" t="s">
        <v>2224</v>
      </c>
      <c r="C816" s="7" t="s">
        <v>46</v>
      </c>
      <c r="D816" s="7" t="s">
        <v>102</v>
      </c>
      <c r="E816" s="7" t="s">
        <v>80</v>
      </c>
      <c r="F816" s="7">
        <v>1.0</v>
      </c>
      <c r="G816" s="7" t="s">
        <v>90</v>
      </c>
      <c r="H816" s="7" t="s">
        <v>558</v>
      </c>
      <c r="I816" s="7" t="s">
        <v>559</v>
      </c>
      <c r="J816" s="7" t="s">
        <v>558</v>
      </c>
      <c r="K816" s="7" t="s">
        <v>559</v>
      </c>
      <c r="L816" s="7" t="s">
        <v>558</v>
      </c>
      <c r="M816" s="7" t="s">
        <v>560</v>
      </c>
      <c r="O816" s="7" t="s">
        <v>558</v>
      </c>
      <c r="P816" s="7" t="s">
        <v>559</v>
      </c>
      <c r="R816" s="7" t="s">
        <v>85</v>
      </c>
      <c r="S816" s="7" t="s">
        <v>96</v>
      </c>
      <c r="T816" s="7">
        <v>0.0</v>
      </c>
      <c r="U816" s="7">
        <v>1.0</v>
      </c>
      <c r="V816" s="7">
        <v>1.0</v>
      </c>
      <c r="W816" s="8" t="s">
        <v>558</v>
      </c>
      <c r="X816" s="8" t="s">
        <v>559</v>
      </c>
      <c r="Y816" s="8">
        <v>1.0</v>
      </c>
      <c r="Z816" s="8">
        <v>0.0</v>
      </c>
      <c r="AA816" s="8">
        <v>0.0</v>
      </c>
      <c r="AB816" s="8" t="s">
        <v>87</v>
      </c>
      <c r="AC816" s="8" t="s">
        <v>88</v>
      </c>
      <c r="AD816" s="8"/>
      <c r="AE816" s="9" t="str">
        <f t="shared" si="1"/>
        <v>Manual</v>
      </c>
      <c r="AF816" s="9">
        <f t="shared" si="2"/>
        <v>1</v>
      </c>
      <c r="AG816" s="9">
        <f t="shared" si="3"/>
        <v>0</v>
      </c>
      <c r="AH816" s="9">
        <f t="shared" si="4"/>
        <v>0</v>
      </c>
      <c r="AI816" s="7">
        <v>332.0</v>
      </c>
      <c r="AJ816" s="7" t="s">
        <v>2232</v>
      </c>
    </row>
    <row r="817" ht="15.75" customHeight="1">
      <c r="A817" s="7">
        <v>2590.0</v>
      </c>
      <c r="B817" s="7" t="s">
        <v>2224</v>
      </c>
      <c r="C817" s="7" t="s">
        <v>46</v>
      </c>
      <c r="D817" s="7" t="s">
        <v>115</v>
      </c>
      <c r="E817" s="7" t="s">
        <v>80</v>
      </c>
      <c r="F817" s="7">
        <v>1.0</v>
      </c>
      <c r="G817" s="7" t="s">
        <v>95</v>
      </c>
      <c r="H817" s="7" t="s">
        <v>185</v>
      </c>
      <c r="I817" s="7" t="s">
        <v>2233</v>
      </c>
      <c r="J817" s="7" t="s">
        <v>185</v>
      </c>
      <c r="K817" s="7" t="s">
        <v>2233</v>
      </c>
      <c r="L817" s="7" t="s">
        <v>187</v>
      </c>
      <c r="M817" s="7" t="s">
        <v>2234</v>
      </c>
      <c r="O817" s="7" t="s">
        <v>185</v>
      </c>
      <c r="P817" s="7" t="s">
        <v>2233</v>
      </c>
      <c r="R817" s="7" t="s">
        <v>85</v>
      </c>
      <c r="S817" s="7" t="s">
        <v>96</v>
      </c>
      <c r="T817" s="7">
        <v>0.0</v>
      </c>
      <c r="U817" s="7">
        <v>1.0</v>
      </c>
      <c r="V817" s="7">
        <v>1.0</v>
      </c>
      <c r="W817" s="8" t="s">
        <v>185</v>
      </c>
      <c r="X817" s="8" t="s">
        <v>2233</v>
      </c>
      <c r="Y817" s="8"/>
      <c r="Z817" s="8"/>
      <c r="AA817" s="8"/>
      <c r="AB817" s="8" t="s">
        <v>87</v>
      </c>
      <c r="AC817" s="8" t="s">
        <v>88</v>
      </c>
      <c r="AD817" s="8"/>
      <c r="AE817" s="9" t="str">
        <f t="shared" si="1"/>
        <v>Auto</v>
      </c>
      <c r="AF817" s="9">
        <f t="shared" si="2"/>
        <v>0</v>
      </c>
      <c r="AG817" s="9">
        <f t="shared" si="3"/>
        <v>1</v>
      </c>
      <c r="AH817" s="9">
        <f t="shared" si="4"/>
        <v>1</v>
      </c>
      <c r="AI817" s="7">
        <v>332.0</v>
      </c>
      <c r="AJ817" s="7" t="s">
        <v>2229</v>
      </c>
    </row>
    <row r="818" ht="15.75" customHeight="1">
      <c r="A818" s="7">
        <v>2591.0</v>
      </c>
      <c r="B818" s="7" t="s">
        <v>2224</v>
      </c>
      <c r="C818" s="7" t="s">
        <v>46</v>
      </c>
      <c r="D818" s="7" t="s">
        <v>115</v>
      </c>
      <c r="E818" s="7" t="s">
        <v>80</v>
      </c>
      <c r="F818" s="7">
        <v>1.0</v>
      </c>
      <c r="G818" s="7" t="s">
        <v>90</v>
      </c>
      <c r="H818" s="7" t="s">
        <v>558</v>
      </c>
      <c r="I818" s="7" t="s">
        <v>559</v>
      </c>
      <c r="J818" s="7" t="s">
        <v>558</v>
      </c>
      <c r="K818" s="7" t="s">
        <v>559</v>
      </c>
      <c r="L818" s="7" t="s">
        <v>558</v>
      </c>
      <c r="M818" s="7" t="s">
        <v>560</v>
      </c>
      <c r="O818" s="7" t="s">
        <v>558</v>
      </c>
      <c r="P818" s="7" t="s">
        <v>559</v>
      </c>
      <c r="R818" s="7" t="s">
        <v>85</v>
      </c>
      <c r="S818" s="7" t="s">
        <v>96</v>
      </c>
      <c r="T818" s="7">
        <v>0.0</v>
      </c>
      <c r="U818" s="7">
        <v>1.0</v>
      </c>
      <c r="V818" s="7">
        <v>1.0</v>
      </c>
      <c r="W818" s="8" t="s">
        <v>558</v>
      </c>
      <c r="X818" s="8" t="s">
        <v>559</v>
      </c>
      <c r="Y818" s="8">
        <v>1.0</v>
      </c>
      <c r="Z818" s="8">
        <v>0.0</v>
      </c>
      <c r="AA818" s="8">
        <v>0.0</v>
      </c>
      <c r="AB818" s="8" t="s">
        <v>87</v>
      </c>
      <c r="AC818" s="8" t="s">
        <v>88</v>
      </c>
      <c r="AD818" s="8"/>
      <c r="AE818" s="9" t="str">
        <f t="shared" si="1"/>
        <v>Manual</v>
      </c>
      <c r="AF818" s="9">
        <f t="shared" si="2"/>
        <v>1</v>
      </c>
      <c r="AG818" s="9">
        <f t="shared" si="3"/>
        <v>0</v>
      </c>
      <c r="AH818" s="9">
        <f t="shared" si="4"/>
        <v>0</v>
      </c>
      <c r="AI818" s="7">
        <v>332.0</v>
      </c>
      <c r="AJ818" s="7" t="s">
        <v>2232</v>
      </c>
    </row>
    <row r="819" ht="15.75" customHeight="1">
      <c r="A819" s="7">
        <v>2595.0</v>
      </c>
      <c r="B819" s="7" t="s">
        <v>2238</v>
      </c>
      <c r="C819" s="7" t="s">
        <v>46</v>
      </c>
      <c r="D819" s="7" t="s">
        <v>48</v>
      </c>
      <c r="E819" s="7" t="s">
        <v>80</v>
      </c>
      <c r="F819" s="7">
        <v>1.0</v>
      </c>
      <c r="G819" s="7" t="s">
        <v>90</v>
      </c>
      <c r="H819" s="7" t="s">
        <v>558</v>
      </c>
      <c r="I819" s="7" t="s">
        <v>559</v>
      </c>
      <c r="J819" s="7" t="s">
        <v>558</v>
      </c>
      <c r="K819" s="7" t="s">
        <v>559</v>
      </c>
      <c r="L819" s="7" t="s">
        <v>558</v>
      </c>
      <c r="M819" s="7" t="s">
        <v>560</v>
      </c>
      <c r="O819" s="7" t="s">
        <v>558</v>
      </c>
      <c r="P819" s="7" t="s">
        <v>559</v>
      </c>
      <c r="R819" s="7" t="s">
        <v>85</v>
      </c>
      <c r="S819" s="7" t="s">
        <v>96</v>
      </c>
      <c r="T819" s="7">
        <v>0.0</v>
      </c>
      <c r="U819" s="7">
        <v>1.0</v>
      </c>
      <c r="V819" s="7">
        <v>1.0</v>
      </c>
      <c r="W819" s="8" t="s">
        <v>558</v>
      </c>
      <c r="X819" s="8" t="s">
        <v>559</v>
      </c>
      <c r="Y819" s="8">
        <v>1.0</v>
      </c>
      <c r="Z819" s="8">
        <v>0.0</v>
      </c>
      <c r="AA819" s="8">
        <v>0.0</v>
      </c>
      <c r="AB819" s="8" t="s">
        <v>87</v>
      </c>
      <c r="AC819" s="8" t="s">
        <v>88</v>
      </c>
      <c r="AD819" s="8"/>
      <c r="AE819" s="9" t="str">
        <f t="shared" si="1"/>
        <v>Manual</v>
      </c>
      <c r="AF819" s="9">
        <f t="shared" si="2"/>
        <v>1</v>
      </c>
      <c r="AG819" s="9">
        <f t="shared" si="3"/>
        <v>0</v>
      </c>
      <c r="AH819" s="9">
        <f t="shared" si="4"/>
        <v>0</v>
      </c>
      <c r="AI819" s="7">
        <v>333.0</v>
      </c>
      <c r="AJ819" s="7" t="s">
        <v>2239</v>
      </c>
    </row>
    <row r="820" ht="15.75" customHeight="1">
      <c r="A820" s="7">
        <v>2599.0</v>
      </c>
      <c r="B820" s="7" t="s">
        <v>2238</v>
      </c>
      <c r="C820" s="7" t="s">
        <v>46</v>
      </c>
      <c r="D820" s="7" t="s">
        <v>102</v>
      </c>
      <c r="E820" s="7" t="s">
        <v>80</v>
      </c>
      <c r="F820" s="7">
        <v>1.0</v>
      </c>
      <c r="G820" s="7" t="s">
        <v>90</v>
      </c>
      <c r="H820" s="7" t="s">
        <v>558</v>
      </c>
      <c r="I820" s="7" t="s">
        <v>559</v>
      </c>
      <c r="J820" s="7" t="s">
        <v>558</v>
      </c>
      <c r="K820" s="7" t="s">
        <v>559</v>
      </c>
      <c r="L820" s="7" t="s">
        <v>558</v>
      </c>
      <c r="M820" s="7" t="s">
        <v>560</v>
      </c>
      <c r="O820" s="7" t="s">
        <v>558</v>
      </c>
      <c r="P820" s="7" t="s">
        <v>559</v>
      </c>
      <c r="R820" s="7" t="s">
        <v>85</v>
      </c>
      <c r="S820" s="7" t="s">
        <v>96</v>
      </c>
      <c r="T820" s="7">
        <v>0.0</v>
      </c>
      <c r="U820" s="7">
        <v>1.0</v>
      </c>
      <c r="V820" s="7">
        <v>1.0</v>
      </c>
      <c r="W820" s="8" t="s">
        <v>558</v>
      </c>
      <c r="X820" s="8" t="s">
        <v>559</v>
      </c>
      <c r="Y820" s="8">
        <v>1.0</v>
      </c>
      <c r="Z820" s="8">
        <v>0.0</v>
      </c>
      <c r="AA820" s="8">
        <v>0.0</v>
      </c>
      <c r="AB820" s="8" t="s">
        <v>87</v>
      </c>
      <c r="AC820" s="8" t="s">
        <v>88</v>
      </c>
      <c r="AD820" s="8"/>
      <c r="AE820" s="9" t="str">
        <f t="shared" si="1"/>
        <v>Manual</v>
      </c>
      <c r="AF820" s="9">
        <f t="shared" si="2"/>
        <v>1</v>
      </c>
      <c r="AG820" s="9">
        <f t="shared" si="3"/>
        <v>0</v>
      </c>
      <c r="AH820" s="9">
        <f t="shared" si="4"/>
        <v>0</v>
      </c>
      <c r="AI820" s="7">
        <v>333.0</v>
      </c>
      <c r="AJ820" s="7" t="s">
        <v>2239</v>
      </c>
    </row>
    <row r="821" ht="15.75" customHeight="1">
      <c r="A821" s="7">
        <v>2603.0</v>
      </c>
      <c r="B821" s="7" t="s">
        <v>2238</v>
      </c>
      <c r="C821" s="7" t="s">
        <v>46</v>
      </c>
      <c r="D821" s="7" t="s">
        <v>115</v>
      </c>
      <c r="E821" s="7" t="s">
        <v>80</v>
      </c>
      <c r="F821" s="7">
        <v>1.0</v>
      </c>
      <c r="G821" s="7" t="s">
        <v>90</v>
      </c>
      <c r="H821" s="7" t="s">
        <v>558</v>
      </c>
      <c r="I821" s="7" t="s">
        <v>559</v>
      </c>
      <c r="J821" s="7" t="s">
        <v>558</v>
      </c>
      <c r="K821" s="7" t="s">
        <v>559</v>
      </c>
      <c r="L821" s="7" t="s">
        <v>558</v>
      </c>
      <c r="M821" s="7" t="s">
        <v>560</v>
      </c>
      <c r="O821" s="7" t="s">
        <v>558</v>
      </c>
      <c r="P821" s="7" t="s">
        <v>559</v>
      </c>
      <c r="R821" s="7" t="s">
        <v>85</v>
      </c>
      <c r="S821" s="7" t="s">
        <v>96</v>
      </c>
      <c r="T821" s="7">
        <v>0.0</v>
      </c>
      <c r="U821" s="7">
        <v>1.0</v>
      </c>
      <c r="V821" s="7">
        <v>1.0</v>
      </c>
      <c r="W821" s="8" t="s">
        <v>558</v>
      </c>
      <c r="X821" s="8" t="s">
        <v>559</v>
      </c>
      <c r="Y821" s="8">
        <v>1.0</v>
      </c>
      <c r="Z821" s="8">
        <v>0.0</v>
      </c>
      <c r="AA821" s="8">
        <v>0.0</v>
      </c>
      <c r="AB821" s="8" t="s">
        <v>87</v>
      </c>
      <c r="AC821" s="8" t="s">
        <v>88</v>
      </c>
      <c r="AD821" s="8"/>
      <c r="AE821" s="9" t="str">
        <f t="shared" si="1"/>
        <v>Manual</v>
      </c>
      <c r="AF821" s="9">
        <f t="shared" si="2"/>
        <v>1</v>
      </c>
      <c r="AG821" s="9">
        <f t="shared" si="3"/>
        <v>0</v>
      </c>
      <c r="AH821" s="9">
        <f t="shared" si="4"/>
        <v>0</v>
      </c>
      <c r="AI821" s="7">
        <v>333.0</v>
      </c>
      <c r="AJ821" s="7" t="s">
        <v>2239</v>
      </c>
    </row>
    <row r="822" ht="15.75" customHeight="1">
      <c r="A822" s="7">
        <v>2609.0</v>
      </c>
      <c r="B822" s="7" t="s">
        <v>2240</v>
      </c>
      <c r="C822" s="7" t="s">
        <v>46</v>
      </c>
      <c r="D822" s="7" t="s">
        <v>102</v>
      </c>
      <c r="E822" s="7" t="s">
        <v>80</v>
      </c>
      <c r="F822" s="7">
        <v>1.0</v>
      </c>
      <c r="G822" s="7" t="s">
        <v>49</v>
      </c>
      <c r="H822" s="7" t="s">
        <v>2241</v>
      </c>
      <c r="J822" s="7" t="s">
        <v>2241</v>
      </c>
      <c r="L822" s="7" t="s">
        <v>2242</v>
      </c>
      <c r="O822" s="7" t="s">
        <v>2241</v>
      </c>
      <c r="R822" s="7" t="s">
        <v>85</v>
      </c>
      <c r="S822" s="7" t="s">
        <v>96</v>
      </c>
      <c r="T822" s="7">
        <v>0.0</v>
      </c>
      <c r="U822" s="7">
        <v>0.0</v>
      </c>
      <c r="V822" s="7">
        <v>1.0</v>
      </c>
      <c r="W822" s="8" t="s">
        <v>2241</v>
      </c>
      <c r="X822" s="8"/>
      <c r="Y822" s="8"/>
      <c r="Z822" s="8"/>
      <c r="AA822" s="8"/>
      <c r="AB822" s="8" t="s">
        <v>87</v>
      </c>
      <c r="AC822" s="8" t="s">
        <v>88</v>
      </c>
      <c r="AD822" s="8"/>
      <c r="AE822" s="9" t="str">
        <f t="shared" si="1"/>
        <v>Auto</v>
      </c>
      <c r="AF822" s="9">
        <f t="shared" si="2"/>
        <v>0</v>
      </c>
      <c r="AG822" s="9">
        <f t="shared" si="3"/>
        <v>0</v>
      </c>
      <c r="AH822" s="9">
        <f t="shared" si="4"/>
        <v>1</v>
      </c>
      <c r="AI822" s="7">
        <v>334.0</v>
      </c>
      <c r="AJ822" s="7" t="s">
        <v>2243</v>
      </c>
    </row>
    <row r="823" ht="15.75" customHeight="1">
      <c r="A823" s="7">
        <v>2610.0</v>
      </c>
      <c r="B823" s="7" t="s">
        <v>2240</v>
      </c>
      <c r="C823" s="7" t="s">
        <v>46</v>
      </c>
      <c r="D823" s="7" t="s">
        <v>102</v>
      </c>
      <c r="E823" s="7" t="s">
        <v>80</v>
      </c>
      <c r="F823" s="7">
        <v>1.0</v>
      </c>
      <c r="G823" s="7" t="s">
        <v>95</v>
      </c>
      <c r="H823" s="7" t="s">
        <v>185</v>
      </c>
      <c r="I823" s="7" t="s">
        <v>2245</v>
      </c>
      <c r="J823" s="7" t="s">
        <v>185</v>
      </c>
      <c r="K823" s="7" t="s">
        <v>2245</v>
      </c>
      <c r="L823" s="7" t="s">
        <v>187</v>
      </c>
      <c r="M823" s="7" t="s">
        <v>2246</v>
      </c>
      <c r="O823" s="7" t="s">
        <v>185</v>
      </c>
      <c r="P823" s="7" t="s">
        <v>2245</v>
      </c>
      <c r="R823" s="7" t="s">
        <v>85</v>
      </c>
      <c r="S823" s="7" t="s">
        <v>96</v>
      </c>
      <c r="T823" s="7">
        <v>0.0</v>
      </c>
      <c r="U823" s="7">
        <v>1.0</v>
      </c>
      <c r="V823" s="7">
        <v>1.0</v>
      </c>
      <c r="W823" s="8" t="s">
        <v>185</v>
      </c>
      <c r="X823" s="8" t="s">
        <v>2245</v>
      </c>
      <c r="Y823" s="8"/>
      <c r="Z823" s="8"/>
      <c r="AA823" s="8"/>
      <c r="AB823" s="8" t="s">
        <v>87</v>
      </c>
      <c r="AC823" s="8" t="s">
        <v>88</v>
      </c>
      <c r="AD823" s="8"/>
      <c r="AE823" s="9" t="str">
        <f t="shared" si="1"/>
        <v>Auto</v>
      </c>
      <c r="AF823" s="9">
        <f t="shared" si="2"/>
        <v>0</v>
      </c>
      <c r="AG823" s="9">
        <f t="shared" si="3"/>
        <v>1</v>
      </c>
      <c r="AH823" s="9">
        <f t="shared" si="4"/>
        <v>1</v>
      </c>
      <c r="AI823" s="7">
        <v>334.0</v>
      </c>
      <c r="AJ823" s="7" t="s">
        <v>2247</v>
      </c>
    </row>
    <row r="824" ht="15.75" customHeight="1">
      <c r="A824" s="7">
        <v>2611.0</v>
      </c>
      <c r="B824" s="7" t="s">
        <v>2240</v>
      </c>
      <c r="C824" s="7" t="s">
        <v>46</v>
      </c>
      <c r="D824" s="7" t="s">
        <v>102</v>
      </c>
      <c r="E824" s="7" t="s">
        <v>80</v>
      </c>
      <c r="F824" s="7">
        <v>1.0</v>
      </c>
      <c r="G824" s="7" t="s">
        <v>90</v>
      </c>
      <c r="H824" s="7" t="s">
        <v>93</v>
      </c>
      <c r="J824" s="7" t="s">
        <v>93</v>
      </c>
      <c r="L824" s="7" t="s">
        <v>93</v>
      </c>
      <c r="O824" s="7" t="s">
        <v>93</v>
      </c>
      <c r="R824" s="7" t="s">
        <v>85</v>
      </c>
      <c r="S824" s="7" t="s">
        <v>96</v>
      </c>
      <c r="T824" s="7">
        <v>0.0</v>
      </c>
      <c r="U824" s="7">
        <v>0.0</v>
      </c>
      <c r="V824" s="7">
        <v>1.0</v>
      </c>
      <c r="W824" s="8" t="s">
        <v>93</v>
      </c>
      <c r="X824" s="8"/>
      <c r="Y824" s="8"/>
      <c r="Z824" s="8"/>
      <c r="AA824" s="8"/>
      <c r="AB824" s="8" t="s">
        <v>87</v>
      </c>
      <c r="AC824" s="8" t="s">
        <v>88</v>
      </c>
      <c r="AD824" s="8"/>
      <c r="AE824" s="9" t="str">
        <f t="shared" si="1"/>
        <v>Auto</v>
      </c>
      <c r="AF824" s="9">
        <f t="shared" si="2"/>
        <v>0</v>
      </c>
      <c r="AG824" s="9">
        <f t="shared" si="3"/>
        <v>0</v>
      </c>
      <c r="AH824" s="9">
        <f t="shared" si="4"/>
        <v>1</v>
      </c>
      <c r="AI824" s="7">
        <v>334.0</v>
      </c>
      <c r="AJ824" s="7" t="s">
        <v>2248</v>
      </c>
    </row>
    <row r="825" ht="15.75" customHeight="1">
      <c r="A825" s="7">
        <v>2612.0</v>
      </c>
      <c r="B825" s="7" t="s">
        <v>2240</v>
      </c>
      <c r="C825" s="7" t="s">
        <v>46</v>
      </c>
      <c r="D825" s="7" t="s">
        <v>102</v>
      </c>
      <c r="E825" s="7" t="s">
        <v>80</v>
      </c>
      <c r="F825" s="7">
        <v>1.0</v>
      </c>
      <c r="G825" s="7" t="s">
        <v>105</v>
      </c>
      <c r="H825" s="7" t="s">
        <v>106</v>
      </c>
      <c r="J825" s="7" t="s">
        <v>106</v>
      </c>
      <c r="L825" s="7" t="s">
        <v>106</v>
      </c>
      <c r="O825" s="7" t="s">
        <v>106</v>
      </c>
      <c r="R825" s="7" t="s">
        <v>85</v>
      </c>
      <c r="S825" s="7" t="s">
        <v>96</v>
      </c>
      <c r="T825" s="7">
        <v>0.0</v>
      </c>
      <c r="U825" s="7">
        <v>0.0</v>
      </c>
      <c r="V825" s="7">
        <v>1.0</v>
      </c>
      <c r="W825" s="8" t="s">
        <v>106</v>
      </c>
      <c r="X825" s="8"/>
      <c r="Y825" s="8"/>
      <c r="Z825" s="8"/>
      <c r="AA825" s="8"/>
      <c r="AB825" s="8" t="s">
        <v>87</v>
      </c>
      <c r="AC825" s="8" t="s">
        <v>88</v>
      </c>
      <c r="AD825" s="8"/>
      <c r="AE825" s="9" t="str">
        <f t="shared" si="1"/>
        <v>Auto</v>
      </c>
      <c r="AF825" s="9">
        <f t="shared" si="2"/>
        <v>0</v>
      </c>
      <c r="AG825" s="9">
        <f t="shared" si="3"/>
        <v>0</v>
      </c>
      <c r="AH825" s="9">
        <f t="shared" si="4"/>
        <v>1</v>
      </c>
      <c r="AI825" s="7">
        <v>334.0</v>
      </c>
      <c r="AJ825" s="7" t="s">
        <v>2249</v>
      </c>
    </row>
    <row r="826" ht="15.75" customHeight="1">
      <c r="A826" s="7">
        <v>2618.0</v>
      </c>
      <c r="B826" s="7" t="s">
        <v>2250</v>
      </c>
      <c r="C826" s="7" t="s">
        <v>46</v>
      </c>
      <c r="D826" s="7" t="s">
        <v>48</v>
      </c>
      <c r="E826" s="7" t="s">
        <v>80</v>
      </c>
      <c r="F826" s="7">
        <v>1.0</v>
      </c>
      <c r="G826" s="7" t="s">
        <v>95</v>
      </c>
      <c r="H826" s="7" t="s">
        <v>185</v>
      </c>
      <c r="I826" s="7" t="s">
        <v>539</v>
      </c>
      <c r="J826" s="7" t="s">
        <v>185</v>
      </c>
      <c r="K826" s="7" t="s">
        <v>539</v>
      </c>
      <c r="L826" s="7" t="s">
        <v>187</v>
      </c>
      <c r="M826" s="7" t="s">
        <v>540</v>
      </c>
      <c r="O826" s="7" t="s">
        <v>185</v>
      </c>
      <c r="P826" s="7" t="s">
        <v>539</v>
      </c>
      <c r="R826" s="7" t="s">
        <v>85</v>
      </c>
      <c r="S826" s="7" t="s">
        <v>96</v>
      </c>
      <c r="T826" s="7">
        <v>0.0</v>
      </c>
      <c r="U826" s="7">
        <v>1.0</v>
      </c>
      <c r="V826" s="7">
        <v>1.0</v>
      </c>
      <c r="W826" s="8" t="s">
        <v>185</v>
      </c>
      <c r="X826" s="8" t="s">
        <v>539</v>
      </c>
      <c r="Y826" s="8">
        <v>1.0</v>
      </c>
      <c r="Z826" s="8">
        <v>0.0</v>
      </c>
      <c r="AA826" s="8">
        <v>0.0</v>
      </c>
      <c r="AB826" s="8" t="s">
        <v>87</v>
      </c>
      <c r="AC826" s="8" t="s">
        <v>88</v>
      </c>
      <c r="AD826" s="8"/>
      <c r="AE826" s="9" t="str">
        <f t="shared" si="1"/>
        <v>Manual</v>
      </c>
      <c r="AF826" s="9">
        <f t="shared" si="2"/>
        <v>1</v>
      </c>
      <c r="AG826" s="9">
        <f t="shared" si="3"/>
        <v>0</v>
      </c>
      <c r="AH826" s="9">
        <f t="shared" si="4"/>
        <v>0</v>
      </c>
      <c r="AI826" s="7">
        <v>335.0</v>
      </c>
      <c r="AJ826" s="7" t="s">
        <v>2251</v>
      </c>
    </row>
    <row r="827" ht="15.75" customHeight="1">
      <c r="A827" s="7">
        <v>2622.0</v>
      </c>
      <c r="B827" s="7" t="s">
        <v>2250</v>
      </c>
      <c r="C827" s="7" t="s">
        <v>46</v>
      </c>
      <c r="D827" s="7" t="s">
        <v>102</v>
      </c>
      <c r="E827" s="7" t="s">
        <v>80</v>
      </c>
      <c r="F827" s="7">
        <v>1.0</v>
      </c>
      <c r="G827" s="7" t="s">
        <v>95</v>
      </c>
      <c r="H827" s="7" t="s">
        <v>185</v>
      </c>
      <c r="I827" s="7" t="s">
        <v>186</v>
      </c>
      <c r="J827" s="7" t="s">
        <v>185</v>
      </c>
      <c r="K827" s="7" t="s">
        <v>186</v>
      </c>
      <c r="L827" s="7" t="s">
        <v>187</v>
      </c>
      <c r="M827" s="7" t="s">
        <v>188</v>
      </c>
      <c r="O827" s="7" t="s">
        <v>185</v>
      </c>
      <c r="P827" s="7" t="s">
        <v>186</v>
      </c>
      <c r="R827" s="7" t="s">
        <v>85</v>
      </c>
      <c r="S827" s="7" t="s">
        <v>96</v>
      </c>
      <c r="T827" s="7">
        <v>0.0</v>
      </c>
      <c r="U827" s="7">
        <v>1.0</v>
      </c>
      <c r="V827" s="7">
        <v>1.0</v>
      </c>
      <c r="W827" s="8" t="s">
        <v>185</v>
      </c>
      <c r="X827" s="8" t="s">
        <v>186</v>
      </c>
      <c r="Y827" s="8">
        <v>1.0</v>
      </c>
      <c r="Z827" s="8">
        <v>0.0</v>
      </c>
      <c r="AA827" s="8">
        <v>0.0</v>
      </c>
      <c r="AB827" s="8" t="s">
        <v>87</v>
      </c>
      <c r="AC827" s="8" t="s">
        <v>88</v>
      </c>
      <c r="AD827" s="8"/>
      <c r="AE827" s="9" t="str">
        <f t="shared" si="1"/>
        <v>Manual</v>
      </c>
      <c r="AF827" s="9">
        <f t="shared" si="2"/>
        <v>1</v>
      </c>
      <c r="AG827" s="9">
        <f t="shared" si="3"/>
        <v>0</v>
      </c>
      <c r="AH827" s="9">
        <f t="shared" si="4"/>
        <v>0</v>
      </c>
      <c r="AI827" s="7">
        <v>335.0</v>
      </c>
      <c r="AJ827" s="7" t="s">
        <v>2251</v>
      </c>
    </row>
    <row r="828" ht="15.75" customHeight="1">
      <c r="A828" s="7">
        <v>2626.0</v>
      </c>
      <c r="B828" s="7" t="s">
        <v>2250</v>
      </c>
      <c r="C828" s="7" t="s">
        <v>46</v>
      </c>
      <c r="D828" s="7" t="s">
        <v>115</v>
      </c>
      <c r="E828" s="7" t="s">
        <v>80</v>
      </c>
      <c r="F828" s="7">
        <v>1.0</v>
      </c>
      <c r="G828" s="7" t="s">
        <v>95</v>
      </c>
      <c r="H828" s="7" t="s">
        <v>185</v>
      </c>
      <c r="I828" s="7" t="s">
        <v>531</v>
      </c>
      <c r="J828" s="7" t="s">
        <v>185</v>
      </c>
      <c r="K828" s="7" t="s">
        <v>531</v>
      </c>
      <c r="L828" s="7" t="s">
        <v>187</v>
      </c>
      <c r="M828" s="7" t="s">
        <v>532</v>
      </c>
      <c r="O828" s="7" t="s">
        <v>185</v>
      </c>
      <c r="P828" s="7" t="s">
        <v>531</v>
      </c>
      <c r="R828" s="7" t="s">
        <v>85</v>
      </c>
      <c r="S828" s="7" t="s">
        <v>96</v>
      </c>
      <c r="T828" s="7">
        <v>0.0</v>
      </c>
      <c r="U828" s="7">
        <v>1.0</v>
      </c>
      <c r="V828" s="7">
        <v>1.0</v>
      </c>
      <c r="W828" s="8" t="s">
        <v>185</v>
      </c>
      <c r="X828" s="8" t="s">
        <v>531</v>
      </c>
      <c r="Y828" s="8">
        <v>1.0</v>
      </c>
      <c r="Z828" s="8">
        <v>0.0</v>
      </c>
      <c r="AA828" s="8">
        <v>0.0</v>
      </c>
      <c r="AB828" s="8" t="s">
        <v>87</v>
      </c>
      <c r="AC828" s="8" t="s">
        <v>88</v>
      </c>
      <c r="AD828" s="8"/>
      <c r="AE828" s="9" t="str">
        <f t="shared" si="1"/>
        <v>Manual</v>
      </c>
      <c r="AF828" s="9">
        <f t="shared" si="2"/>
        <v>1</v>
      </c>
      <c r="AG828" s="9">
        <f t="shared" si="3"/>
        <v>0</v>
      </c>
      <c r="AH828" s="9">
        <f t="shared" si="4"/>
        <v>0</v>
      </c>
      <c r="AI828" s="7">
        <v>335.0</v>
      </c>
      <c r="AJ828" s="7" t="s">
        <v>2251</v>
      </c>
    </row>
    <row r="829" ht="15.75" customHeight="1">
      <c r="A829" s="7">
        <v>2630.0</v>
      </c>
      <c r="B829" s="7" t="s">
        <v>2255</v>
      </c>
      <c r="C829" s="7" t="s">
        <v>46</v>
      </c>
      <c r="D829" s="7" t="s">
        <v>48</v>
      </c>
      <c r="E829" s="7" t="s">
        <v>80</v>
      </c>
      <c r="F829" s="7">
        <v>1.0</v>
      </c>
      <c r="G829" s="7" t="s">
        <v>95</v>
      </c>
      <c r="H829" s="7" t="s">
        <v>185</v>
      </c>
      <c r="I829" s="7" t="s">
        <v>186</v>
      </c>
      <c r="J829" s="7" t="s">
        <v>185</v>
      </c>
      <c r="K829" s="7" t="s">
        <v>186</v>
      </c>
      <c r="L829" s="7" t="s">
        <v>187</v>
      </c>
      <c r="M829" s="7" t="s">
        <v>188</v>
      </c>
      <c r="O829" s="7" t="s">
        <v>185</v>
      </c>
      <c r="P829" s="7" t="s">
        <v>186</v>
      </c>
      <c r="R829" s="7" t="s">
        <v>85</v>
      </c>
      <c r="S829" s="7" t="s">
        <v>96</v>
      </c>
      <c r="T829" s="7">
        <v>0.0</v>
      </c>
      <c r="U829" s="7">
        <v>1.0</v>
      </c>
      <c r="V829" s="7">
        <v>1.0</v>
      </c>
      <c r="W829" s="8" t="s">
        <v>185</v>
      </c>
      <c r="X829" s="8" t="s">
        <v>186</v>
      </c>
      <c r="Y829" s="8">
        <v>1.0</v>
      </c>
      <c r="Z829" s="8">
        <v>0.0</v>
      </c>
      <c r="AA829" s="8">
        <v>0.0</v>
      </c>
      <c r="AB829" s="8" t="s">
        <v>87</v>
      </c>
      <c r="AC829" s="8" t="s">
        <v>88</v>
      </c>
      <c r="AD829" s="8"/>
      <c r="AE829" s="9" t="str">
        <f t="shared" si="1"/>
        <v>Manual</v>
      </c>
      <c r="AF829" s="9">
        <f t="shared" si="2"/>
        <v>1</v>
      </c>
      <c r="AG829" s="9">
        <f t="shared" si="3"/>
        <v>0</v>
      </c>
      <c r="AH829" s="9">
        <f t="shared" si="4"/>
        <v>0</v>
      </c>
      <c r="AI829" s="7">
        <v>336.0</v>
      </c>
      <c r="AJ829" s="7" t="s">
        <v>2256</v>
      </c>
    </row>
    <row r="830" ht="15.75" customHeight="1">
      <c r="A830" s="7">
        <v>2634.0</v>
      </c>
      <c r="B830" s="7" t="s">
        <v>2255</v>
      </c>
      <c r="C830" s="7" t="s">
        <v>46</v>
      </c>
      <c r="D830" s="7" t="s">
        <v>102</v>
      </c>
      <c r="E830" s="7" t="s">
        <v>80</v>
      </c>
      <c r="F830" s="7">
        <v>1.0</v>
      </c>
      <c r="G830" s="7" t="s">
        <v>95</v>
      </c>
      <c r="H830" s="7" t="s">
        <v>185</v>
      </c>
      <c r="I830" s="7" t="s">
        <v>186</v>
      </c>
      <c r="J830" s="7" t="s">
        <v>185</v>
      </c>
      <c r="K830" s="7" t="s">
        <v>186</v>
      </c>
      <c r="L830" s="7" t="s">
        <v>187</v>
      </c>
      <c r="M830" s="7" t="s">
        <v>188</v>
      </c>
      <c r="O830" s="7" t="s">
        <v>185</v>
      </c>
      <c r="P830" s="7" t="s">
        <v>186</v>
      </c>
      <c r="R830" s="7" t="s">
        <v>85</v>
      </c>
      <c r="S830" s="7" t="s">
        <v>96</v>
      </c>
      <c r="T830" s="7">
        <v>0.0</v>
      </c>
      <c r="U830" s="7">
        <v>1.0</v>
      </c>
      <c r="V830" s="7">
        <v>1.0</v>
      </c>
      <c r="W830" s="8" t="s">
        <v>185</v>
      </c>
      <c r="X830" s="8" t="s">
        <v>186</v>
      </c>
      <c r="Y830" s="8">
        <v>1.0</v>
      </c>
      <c r="Z830" s="8">
        <v>0.0</v>
      </c>
      <c r="AA830" s="8">
        <v>0.0</v>
      </c>
      <c r="AB830" s="8" t="s">
        <v>87</v>
      </c>
      <c r="AC830" s="8" t="s">
        <v>88</v>
      </c>
      <c r="AD830" s="8"/>
      <c r="AE830" s="9" t="str">
        <f t="shared" si="1"/>
        <v>Manual</v>
      </c>
      <c r="AF830" s="9">
        <f t="shared" si="2"/>
        <v>1</v>
      </c>
      <c r="AG830" s="9">
        <f t="shared" si="3"/>
        <v>0</v>
      </c>
      <c r="AH830" s="9">
        <f t="shared" si="4"/>
        <v>0</v>
      </c>
      <c r="AI830" s="7">
        <v>336.0</v>
      </c>
      <c r="AJ830" s="7" t="s">
        <v>2256</v>
      </c>
    </row>
    <row r="831" ht="15.75" customHeight="1">
      <c r="A831" s="7">
        <v>2638.0</v>
      </c>
      <c r="B831" s="7" t="s">
        <v>2255</v>
      </c>
      <c r="C831" s="7" t="s">
        <v>46</v>
      </c>
      <c r="D831" s="7" t="s">
        <v>115</v>
      </c>
      <c r="E831" s="7" t="s">
        <v>80</v>
      </c>
      <c r="F831" s="7">
        <v>1.0</v>
      </c>
      <c r="G831" s="7" t="s">
        <v>95</v>
      </c>
      <c r="H831" s="7" t="s">
        <v>185</v>
      </c>
      <c r="I831" s="7" t="s">
        <v>190</v>
      </c>
      <c r="J831" s="7" t="s">
        <v>185</v>
      </c>
      <c r="K831" s="7" t="s">
        <v>190</v>
      </c>
      <c r="L831" s="7" t="s">
        <v>187</v>
      </c>
      <c r="M831" s="7" t="s">
        <v>191</v>
      </c>
      <c r="O831" s="7" t="s">
        <v>185</v>
      </c>
      <c r="P831" s="7" t="s">
        <v>190</v>
      </c>
      <c r="R831" s="7" t="s">
        <v>85</v>
      </c>
      <c r="S831" s="7" t="s">
        <v>96</v>
      </c>
      <c r="T831" s="7">
        <v>0.0</v>
      </c>
      <c r="U831" s="7">
        <v>1.0</v>
      </c>
      <c r="V831" s="7">
        <v>1.0</v>
      </c>
      <c r="W831" s="8" t="s">
        <v>185</v>
      </c>
      <c r="X831" s="8" t="s">
        <v>190</v>
      </c>
      <c r="Y831" s="8"/>
      <c r="Z831" s="8"/>
      <c r="AA831" s="8"/>
      <c r="AB831" s="8" t="s">
        <v>87</v>
      </c>
      <c r="AC831" s="8" t="s">
        <v>88</v>
      </c>
      <c r="AD831" s="8"/>
      <c r="AE831" s="9" t="str">
        <f t="shared" si="1"/>
        <v>Auto</v>
      </c>
      <c r="AF831" s="9">
        <f t="shared" si="2"/>
        <v>0</v>
      </c>
      <c r="AG831" s="9">
        <f t="shared" si="3"/>
        <v>1</v>
      </c>
      <c r="AH831" s="9">
        <f t="shared" si="4"/>
        <v>1</v>
      </c>
      <c r="AI831" s="7">
        <v>336.0</v>
      </c>
      <c r="AJ831" s="7" t="s">
        <v>2256</v>
      </c>
    </row>
    <row r="832" ht="15.75" customHeight="1">
      <c r="A832" s="7">
        <v>2642.0</v>
      </c>
      <c r="B832" s="7" t="s">
        <v>2257</v>
      </c>
      <c r="C832" s="7" t="s">
        <v>46</v>
      </c>
      <c r="D832" s="7" t="s">
        <v>48</v>
      </c>
      <c r="E832" s="7" t="s">
        <v>80</v>
      </c>
      <c r="F832" s="7">
        <v>1.0</v>
      </c>
      <c r="G832" s="7" t="s">
        <v>95</v>
      </c>
      <c r="H832" s="7" t="s">
        <v>185</v>
      </c>
      <c r="I832" s="7" t="s">
        <v>213</v>
      </c>
      <c r="J832" s="7" t="s">
        <v>185</v>
      </c>
      <c r="K832" s="7" t="s">
        <v>213</v>
      </c>
      <c r="L832" s="7" t="s">
        <v>187</v>
      </c>
      <c r="M832" s="7" t="s">
        <v>167</v>
      </c>
      <c r="O832" s="7" t="s">
        <v>185</v>
      </c>
      <c r="P832" s="7" t="s">
        <v>213</v>
      </c>
      <c r="R832" s="7" t="s">
        <v>85</v>
      </c>
      <c r="S832" s="7" t="s">
        <v>96</v>
      </c>
      <c r="T832" s="7">
        <v>0.0</v>
      </c>
      <c r="U832" s="7">
        <v>1.0</v>
      </c>
      <c r="V832" s="7">
        <v>1.0</v>
      </c>
      <c r="W832" s="8" t="s">
        <v>185</v>
      </c>
      <c r="X832" s="8" t="s">
        <v>213</v>
      </c>
      <c r="Y832" s="8"/>
      <c r="Z832" s="8"/>
      <c r="AA832" s="8"/>
      <c r="AB832" s="8" t="s">
        <v>87</v>
      </c>
      <c r="AC832" s="8" t="s">
        <v>88</v>
      </c>
      <c r="AD832" s="8"/>
      <c r="AE832" s="9" t="str">
        <f t="shared" si="1"/>
        <v>Auto</v>
      </c>
      <c r="AF832" s="9">
        <f t="shared" si="2"/>
        <v>0</v>
      </c>
      <c r="AG832" s="9">
        <f t="shared" si="3"/>
        <v>1</v>
      </c>
      <c r="AH832" s="9">
        <f t="shared" si="4"/>
        <v>1</v>
      </c>
      <c r="AI832" s="7">
        <v>337.0</v>
      </c>
      <c r="AJ832" s="7" t="s">
        <v>2259</v>
      </c>
    </row>
    <row r="833" ht="15.75" customHeight="1">
      <c r="A833" s="7">
        <v>2646.0</v>
      </c>
      <c r="B833" s="7" t="s">
        <v>2257</v>
      </c>
      <c r="C833" s="7" t="s">
        <v>46</v>
      </c>
      <c r="D833" s="7" t="s">
        <v>102</v>
      </c>
      <c r="E833" s="7" t="s">
        <v>80</v>
      </c>
      <c r="F833" s="7">
        <v>1.0</v>
      </c>
      <c r="G833" s="7" t="s">
        <v>95</v>
      </c>
      <c r="H833" s="7" t="s">
        <v>185</v>
      </c>
      <c r="I833" s="7" t="s">
        <v>213</v>
      </c>
      <c r="J833" s="7" t="s">
        <v>185</v>
      </c>
      <c r="K833" s="7" t="s">
        <v>213</v>
      </c>
      <c r="L833" s="7" t="s">
        <v>187</v>
      </c>
      <c r="M833" s="7" t="s">
        <v>167</v>
      </c>
      <c r="O833" s="7" t="s">
        <v>185</v>
      </c>
      <c r="P833" s="7" t="s">
        <v>213</v>
      </c>
      <c r="R833" s="7" t="s">
        <v>85</v>
      </c>
      <c r="S833" s="7" t="s">
        <v>96</v>
      </c>
      <c r="T833" s="7">
        <v>0.0</v>
      </c>
      <c r="U833" s="7">
        <v>1.0</v>
      </c>
      <c r="V833" s="7">
        <v>1.0</v>
      </c>
      <c r="W833" s="8" t="s">
        <v>185</v>
      </c>
      <c r="X833" s="8" t="s">
        <v>213</v>
      </c>
      <c r="Y833" s="8"/>
      <c r="Z833" s="8"/>
      <c r="AA833" s="8"/>
      <c r="AB833" s="8" t="s">
        <v>87</v>
      </c>
      <c r="AC833" s="8" t="s">
        <v>88</v>
      </c>
      <c r="AD833" s="8"/>
      <c r="AE833" s="9" t="str">
        <f t="shared" si="1"/>
        <v>Auto</v>
      </c>
      <c r="AF833" s="9">
        <f t="shared" si="2"/>
        <v>0</v>
      </c>
      <c r="AG833" s="9">
        <f t="shared" si="3"/>
        <v>1</v>
      </c>
      <c r="AH833" s="9">
        <f t="shared" si="4"/>
        <v>1</v>
      </c>
      <c r="AI833" s="7">
        <v>337.0</v>
      </c>
      <c r="AJ833" s="7" t="s">
        <v>2259</v>
      </c>
    </row>
    <row r="834" ht="15.75" customHeight="1">
      <c r="A834" s="7">
        <v>2650.0</v>
      </c>
      <c r="B834" s="7" t="s">
        <v>2257</v>
      </c>
      <c r="C834" s="7" t="s">
        <v>46</v>
      </c>
      <c r="D834" s="7" t="s">
        <v>115</v>
      </c>
      <c r="E834" s="7" t="s">
        <v>80</v>
      </c>
      <c r="F834" s="7">
        <v>1.0</v>
      </c>
      <c r="G834" s="7" t="s">
        <v>95</v>
      </c>
      <c r="H834" s="7" t="s">
        <v>185</v>
      </c>
      <c r="I834" s="7" t="s">
        <v>190</v>
      </c>
      <c r="J834" s="7" t="s">
        <v>185</v>
      </c>
      <c r="K834" s="7" t="s">
        <v>190</v>
      </c>
      <c r="L834" s="7" t="s">
        <v>187</v>
      </c>
      <c r="M834" s="7" t="s">
        <v>191</v>
      </c>
      <c r="O834" s="7" t="s">
        <v>185</v>
      </c>
      <c r="P834" s="7" t="s">
        <v>190</v>
      </c>
      <c r="R834" s="7" t="s">
        <v>85</v>
      </c>
      <c r="S834" s="7" t="s">
        <v>96</v>
      </c>
      <c r="T834" s="7">
        <v>0.0</v>
      </c>
      <c r="U834" s="7">
        <v>1.0</v>
      </c>
      <c r="V834" s="7">
        <v>1.0</v>
      </c>
      <c r="W834" s="8" t="s">
        <v>185</v>
      </c>
      <c r="X834" s="8" t="s">
        <v>190</v>
      </c>
      <c r="Y834" s="8"/>
      <c r="Z834" s="8"/>
      <c r="AA834" s="8"/>
      <c r="AB834" s="8" t="s">
        <v>87</v>
      </c>
      <c r="AC834" s="8" t="s">
        <v>88</v>
      </c>
      <c r="AD834" s="8"/>
      <c r="AE834" s="9" t="str">
        <f t="shared" si="1"/>
        <v>Auto</v>
      </c>
      <c r="AF834" s="9">
        <f t="shared" si="2"/>
        <v>0</v>
      </c>
      <c r="AG834" s="9">
        <f t="shared" si="3"/>
        <v>1</v>
      </c>
      <c r="AH834" s="9">
        <f t="shared" si="4"/>
        <v>1</v>
      </c>
      <c r="AI834" s="7">
        <v>337.0</v>
      </c>
      <c r="AJ834" s="7" t="s">
        <v>2259</v>
      </c>
    </row>
    <row r="835" ht="15.75" customHeight="1">
      <c r="A835" s="7">
        <v>2653.0</v>
      </c>
      <c r="B835" s="7" t="s">
        <v>2260</v>
      </c>
      <c r="C835" s="7" t="s">
        <v>46</v>
      </c>
      <c r="D835" s="7" t="s">
        <v>48</v>
      </c>
      <c r="E835" s="7" t="s">
        <v>80</v>
      </c>
      <c r="F835" s="7">
        <v>1.0</v>
      </c>
      <c r="G835" s="7" t="s">
        <v>49</v>
      </c>
      <c r="H835" s="7" t="s">
        <v>2261</v>
      </c>
      <c r="I835" s="7" t="s">
        <v>2262</v>
      </c>
      <c r="J835" s="7" t="s">
        <v>2261</v>
      </c>
      <c r="K835" s="7" t="s">
        <v>2262</v>
      </c>
      <c r="L835" s="7" t="s">
        <v>2264</v>
      </c>
      <c r="M835" s="7" t="s">
        <v>2265</v>
      </c>
      <c r="O835" s="7" t="s">
        <v>2261</v>
      </c>
      <c r="P835" s="7" t="s">
        <v>2262</v>
      </c>
      <c r="R835" s="7" t="s">
        <v>85</v>
      </c>
      <c r="S835" s="7" t="s">
        <v>96</v>
      </c>
      <c r="T835" s="7">
        <v>0.0</v>
      </c>
      <c r="U835" s="7">
        <v>1.0</v>
      </c>
      <c r="V835" s="7">
        <v>1.0</v>
      </c>
      <c r="W835" s="8" t="s">
        <v>2261</v>
      </c>
      <c r="X835" s="8" t="s">
        <v>2262</v>
      </c>
      <c r="Y835" s="8">
        <v>1.0</v>
      </c>
      <c r="Z835" s="8">
        <v>0.0</v>
      </c>
      <c r="AA835" s="8">
        <v>0.0</v>
      </c>
      <c r="AB835" s="8" t="s">
        <v>87</v>
      </c>
      <c r="AC835" s="8" t="s">
        <v>88</v>
      </c>
      <c r="AD835" s="8"/>
      <c r="AE835" s="9" t="str">
        <f t="shared" si="1"/>
        <v>Manual</v>
      </c>
      <c r="AF835" s="9">
        <f t="shared" si="2"/>
        <v>1</v>
      </c>
      <c r="AG835" s="9">
        <f t="shared" si="3"/>
        <v>0</v>
      </c>
      <c r="AH835" s="9">
        <f t="shared" si="4"/>
        <v>0</v>
      </c>
      <c r="AI835" s="7">
        <v>338.0</v>
      </c>
      <c r="AJ835" s="7" t="s">
        <v>2266</v>
      </c>
    </row>
    <row r="836" ht="15.75" customHeight="1">
      <c r="A836" s="7">
        <v>2654.0</v>
      </c>
      <c r="B836" s="7" t="s">
        <v>2260</v>
      </c>
      <c r="C836" s="7" t="s">
        <v>46</v>
      </c>
      <c r="D836" s="7" t="s">
        <v>48</v>
      </c>
      <c r="E836" s="7" t="s">
        <v>80</v>
      </c>
      <c r="F836" s="7">
        <v>1.0</v>
      </c>
      <c r="G836" s="7" t="s">
        <v>95</v>
      </c>
      <c r="H836" s="7" t="s">
        <v>185</v>
      </c>
      <c r="I836" s="7" t="s">
        <v>213</v>
      </c>
      <c r="J836" s="7" t="s">
        <v>185</v>
      </c>
      <c r="K836" s="7" t="s">
        <v>213</v>
      </c>
      <c r="L836" s="7" t="s">
        <v>187</v>
      </c>
      <c r="M836" s="7" t="s">
        <v>167</v>
      </c>
      <c r="O836" s="7" t="s">
        <v>185</v>
      </c>
      <c r="P836" s="7" t="s">
        <v>213</v>
      </c>
      <c r="R836" s="7" t="s">
        <v>85</v>
      </c>
      <c r="S836" s="7" t="s">
        <v>96</v>
      </c>
      <c r="T836" s="7">
        <v>0.0</v>
      </c>
      <c r="U836" s="7">
        <v>1.0</v>
      </c>
      <c r="V836" s="7">
        <v>1.0</v>
      </c>
      <c r="W836" s="8" t="s">
        <v>185</v>
      </c>
      <c r="X836" s="8" t="s">
        <v>213</v>
      </c>
      <c r="Y836" s="8"/>
      <c r="Z836" s="8"/>
      <c r="AA836" s="8"/>
      <c r="AB836" s="8" t="s">
        <v>87</v>
      </c>
      <c r="AC836" s="8" t="s">
        <v>88</v>
      </c>
      <c r="AD836" s="8"/>
      <c r="AE836" s="9" t="str">
        <f t="shared" si="1"/>
        <v>Auto</v>
      </c>
      <c r="AF836" s="9">
        <f t="shared" si="2"/>
        <v>0</v>
      </c>
      <c r="AG836" s="9">
        <f t="shared" si="3"/>
        <v>1</v>
      </c>
      <c r="AH836" s="9">
        <f t="shared" si="4"/>
        <v>1</v>
      </c>
      <c r="AI836" s="7">
        <v>338.0</v>
      </c>
      <c r="AJ836" s="7" t="s">
        <v>2267</v>
      </c>
    </row>
    <row r="837" ht="15.75" customHeight="1">
      <c r="A837" s="7">
        <v>2657.0</v>
      </c>
      <c r="B837" s="7" t="s">
        <v>2260</v>
      </c>
      <c r="C837" s="7" t="s">
        <v>46</v>
      </c>
      <c r="D837" s="7" t="s">
        <v>102</v>
      </c>
      <c r="E837" s="7" t="s">
        <v>80</v>
      </c>
      <c r="F837" s="7">
        <v>1.0</v>
      </c>
      <c r="G837" s="7" t="s">
        <v>49</v>
      </c>
      <c r="H837" s="7" t="s">
        <v>2261</v>
      </c>
      <c r="I837" s="7" t="s">
        <v>2262</v>
      </c>
      <c r="J837" s="7" t="s">
        <v>2261</v>
      </c>
      <c r="K837" s="7" t="s">
        <v>2262</v>
      </c>
      <c r="L837" s="7" t="s">
        <v>2264</v>
      </c>
      <c r="M837" s="7" t="s">
        <v>2265</v>
      </c>
      <c r="O837" s="7" t="s">
        <v>2261</v>
      </c>
      <c r="P837" s="7" t="s">
        <v>2262</v>
      </c>
      <c r="R837" s="7" t="s">
        <v>85</v>
      </c>
      <c r="S837" s="7" t="s">
        <v>96</v>
      </c>
      <c r="T837" s="7">
        <v>0.0</v>
      </c>
      <c r="U837" s="7">
        <v>1.0</v>
      </c>
      <c r="V837" s="7">
        <v>1.0</v>
      </c>
      <c r="W837" s="8" t="s">
        <v>2261</v>
      </c>
      <c r="X837" s="8" t="s">
        <v>2262</v>
      </c>
      <c r="Y837" s="8">
        <v>1.0</v>
      </c>
      <c r="Z837" s="8">
        <v>0.0</v>
      </c>
      <c r="AA837" s="8">
        <v>0.0</v>
      </c>
      <c r="AB837" s="8" t="s">
        <v>87</v>
      </c>
      <c r="AC837" s="8" t="s">
        <v>88</v>
      </c>
      <c r="AD837" s="8"/>
      <c r="AE837" s="9" t="str">
        <f t="shared" si="1"/>
        <v>Manual</v>
      </c>
      <c r="AF837" s="9">
        <f t="shared" si="2"/>
        <v>1</v>
      </c>
      <c r="AG837" s="9">
        <f t="shared" si="3"/>
        <v>0</v>
      </c>
      <c r="AH837" s="9">
        <f t="shared" si="4"/>
        <v>0</v>
      </c>
      <c r="AI837" s="7">
        <v>338.0</v>
      </c>
      <c r="AJ837" s="7" t="s">
        <v>2266</v>
      </c>
    </row>
    <row r="838" ht="15.75" customHeight="1">
      <c r="A838" s="7">
        <v>2658.0</v>
      </c>
      <c r="B838" s="7" t="s">
        <v>2260</v>
      </c>
      <c r="C838" s="7" t="s">
        <v>46</v>
      </c>
      <c r="D838" s="7" t="s">
        <v>102</v>
      </c>
      <c r="E838" s="7" t="s">
        <v>80</v>
      </c>
      <c r="F838" s="7">
        <v>1.0</v>
      </c>
      <c r="G838" s="7" t="s">
        <v>95</v>
      </c>
      <c r="H838" s="7" t="s">
        <v>185</v>
      </c>
      <c r="I838" s="7" t="s">
        <v>539</v>
      </c>
      <c r="J838" s="7" t="s">
        <v>185</v>
      </c>
      <c r="K838" s="7" t="s">
        <v>539</v>
      </c>
      <c r="L838" s="7" t="s">
        <v>187</v>
      </c>
      <c r="M838" s="7" t="s">
        <v>540</v>
      </c>
      <c r="O838" s="7" t="s">
        <v>185</v>
      </c>
      <c r="P838" s="7" t="s">
        <v>539</v>
      </c>
      <c r="R838" s="7" t="s">
        <v>85</v>
      </c>
      <c r="S838" s="7" t="s">
        <v>96</v>
      </c>
      <c r="T838" s="7">
        <v>0.0</v>
      </c>
      <c r="U838" s="7">
        <v>1.0</v>
      </c>
      <c r="V838" s="7">
        <v>1.0</v>
      </c>
      <c r="W838" s="8" t="s">
        <v>185</v>
      </c>
      <c r="X838" s="8" t="s">
        <v>539</v>
      </c>
      <c r="Y838" s="8">
        <v>1.0</v>
      </c>
      <c r="Z838" s="8">
        <v>0.0</v>
      </c>
      <c r="AA838" s="8">
        <v>0.0</v>
      </c>
      <c r="AB838" s="8" t="s">
        <v>87</v>
      </c>
      <c r="AC838" s="8" t="s">
        <v>88</v>
      </c>
      <c r="AD838" s="8"/>
      <c r="AE838" s="9" t="str">
        <f t="shared" si="1"/>
        <v>Manual</v>
      </c>
      <c r="AF838" s="9">
        <f t="shared" si="2"/>
        <v>1</v>
      </c>
      <c r="AG838" s="9">
        <f t="shared" si="3"/>
        <v>0</v>
      </c>
      <c r="AH838" s="9">
        <f t="shared" si="4"/>
        <v>0</v>
      </c>
      <c r="AI838" s="7">
        <v>338.0</v>
      </c>
      <c r="AJ838" s="7" t="s">
        <v>2267</v>
      </c>
    </row>
    <row r="839" ht="15.75" customHeight="1">
      <c r="A839" s="7">
        <v>2661.0</v>
      </c>
      <c r="B839" s="7" t="s">
        <v>2260</v>
      </c>
      <c r="C839" s="7" t="s">
        <v>46</v>
      </c>
      <c r="D839" s="7" t="s">
        <v>115</v>
      </c>
      <c r="E839" s="7" t="s">
        <v>80</v>
      </c>
      <c r="F839" s="7">
        <v>1.0</v>
      </c>
      <c r="G839" s="7" t="s">
        <v>49</v>
      </c>
      <c r="H839" s="7" t="s">
        <v>2261</v>
      </c>
      <c r="I839" s="7" t="s">
        <v>2262</v>
      </c>
      <c r="J839" s="7" t="s">
        <v>2261</v>
      </c>
      <c r="K839" s="7" t="s">
        <v>2262</v>
      </c>
      <c r="L839" s="7" t="s">
        <v>2264</v>
      </c>
      <c r="M839" s="7" t="s">
        <v>2265</v>
      </c>
      <c r="O839" s="7" t="s">
        <v>2261</v>
      </c>
      <c r="P839" s="7" t="s">
        <v>2262</v>
      </c>
      <c r="R839" s="7" t="s">
        <v>85</v>
      </c>
      <c r="S839" s="7" t="s">
        <v>96</v>
      </c>
      <c r="T839" s="7">
        <v>0.0</v>
      </c>
      <c r="U839" s="7">
        <v>1.0</v>
      </c>
      <c r="V839" s="7">
        <v>1.0</v>
      </c>
      <c r="W839" s="8" t="s">
        <v>2261</v>
      </c>
      <c r="X839" s="8" t="s">
        <v>2262</v>
      </c>
      <c r="Y839" s="8">
        <v>1.0</v>
      </c>
      <c r="Z839" s="8">
        <v>0.0</v>
      </c>
      <c r="AA839" s="8">
        <v>0.0</v>
      </c>
      <c r="AB839" s="8" t="s">
        <v>87</v>
      </c>
      <c r="AC839" s="8" t="s">
        <v>88</v>
      </c>
      <c r="AD839" s="8"/>
      <c r="AE839" s="9" t="str">
        <f t="shared" si="1"/>
        <v>Manual</v>
      </c>
      <c r="AF839" s="9">
        <f t="shared" si="2"/>
        <v>1</v>
      </c>
      <c r="AG839" s="9">
        <f t="shared" si="3"/>
        <v>0</v>
      </c>
      <c r="AH839" s="9">
        <f t="shared" si="4"/>
        <v>0</v>
      </c>
      <c r="AI839" s="7">
        <v>338.0</v>
      </c>
      <c r="AJ839" s="7" t="s">
        <v>2266</v>
      </c>
    </row>
    <row r="840" ht="15.75" customHeight="1">
      <c r="A840" s="7">
        <v>2662.0</v>
      </c>
      <c r="B840" s="7" t="s">
        <v>2260</v>
      </c>
      <c r="C840" s="7" t="s">
        <v>46</v>
      </c>
      <c r="D840" s="7" t="s">
        <v>115</v>
      </c>
      <c r="E840" s="7" t="s">
        <v>80</v>
      </c>
      <c r="F840" s="7">
        <v>1.0</v>
      </c>
      <c r="G840" s="7" t="s">
        <v>95</v>
      </c>
      <c r="H840" s="7" t="s">
        <v>185</v>
      </c>
      <c r="I840" s="7" t="s">
        <v>531</v>
      </c>
      <c r="J840" s="7" t="s">
        <v>185</v>
      </c>
      <c r="K840" s="7" t="s">
        <v>531</v>
      </c>
      <c r="L840" s="7" t="s">
        <v>187</v>
      </c>
      <c r="M840" s="7" t="s">
        <v>532</v>
      </c>
      <c r="O840" s="7" t="s">
        <v>185</v>
      </c>
      <c r="P840" s="7" t="s">
        <v>531</v>
      </c>
      <c r="R840" s="7" t="s">
        <v>85</v>
      </c>
      <c r="S840" s="7" t="s">
        <v>96</v>
      </c>
      <c r="T840" s="7">
        <v>0.0</v>
      </c>
      <c r="U840" s="7">
        <v>1.0</v>
      </c>
      <c r="V840" s="7">
        <v>1.0</v>
      </c>
      <c r="W840" s="8" t="s">
        <v>185</v>
      </c>
      <c r="X840" s="8" t="s">
        <v>531</v>
      </c>
      <c r="Y840" s="8">
        <v>1.0</v>
      </c>
      <c r="Z840" s="8">
        <v>0.0</v>
      </c>
      <c r="AA840" s="8">
        <v>0.0</v>
      </c>
      <c r="AB840" s="8" t="s">
        <v>87</v>
      </c>
      <c r="AC840" s="8" t="s">
        <v>88</v>
      </c>
      <c r="AD840" s="8"/>
      <c r="AE840" s="9" t="str">
        <f t="shared" si="1"/>
        <v>Manual</v>
      </c>
      <c r="AF840" s="9">
        <f t="shared" si="2"/>
        <v>1</v>
      </c>
      <c r="AG840" s="9">
        <f t="shared" si="3"/>
        <v>0</v>
      </c>
      <c r="AH840" s="9">
        <f t="shared" si="4"/>
        <v>0</v>
      </c>
      <c r="AI840" s="7">
        <v>338.0</v>
      </c>
      <c r="AJ840" s="7" t="s">
        <v>2267</v>
      </c>
    </row>
    <row r="841" ht="15.75" customHeight="1">
      <c r="A841" s="7">
        <v>2674.0</v>
      </c>
      <c r="B841" s="7" t="s">
        <v>2273</v>
      </c>
      <c r="C841" s="7" t="s">
        <v>46</v>
      </c>
      <c r="D841" s="7" t="s">
        <v>115</v>
      </c>
      <c r="E841" s="7" t="s">
        <v>80</v>
      </c>
      <c r="F841" s="7">
        <v>1.0</v>
      </c>
      <c r="G841" s="7" t="s">
        <v>95</v>
      </c>
      <c r="H841" s="7" t="s">
        <v>185</v>
      </c>
      <c r="I841" s="7" t="s">
        <v>46</v>
      </c>
      <c r="J841" s="7" t="s">
        <v>185</v>
      </c>
      <c r="K841" s="7" t="s">
        <v>46</v>
      </c>
      <c r="L841" s="7" t="s">
        <v>187</v>
      </c>
      <c r="M841" s="7" t="s">
        <v>167</v>
      </c>
      <c r="O841" s="7" t="s">
        <v>185</v>
      </c>
      <c r="P841" s="7" t="s">
        <v>46</v>
      </c>
      <c r="R841" s="7" t="s">
        <v>85</v>
      </c>
      <c r="S841" s="7" t="s">
        <v>96</v>
      </c>
      <c r="T841" s="7">
        <v>0.0</v>
      </c>
      <c r="U841" s="7">
        <v>1.0</v>
      </c>
      <c r="V841" s="7">
        <v>1.0</v>
      </c>
      <c r="W841" s="8" t="s">
        <v>185</v>
      </c>
      <c r="X841" s="8" t="s">
        <v>46</v>
      </c>
      <c r="Y841" s="8"/>
      <c r="Z841" s="8"/>
      <c r="AA841" s="8"/>
      <c r="AB841" s="8" t="s">
        <v>87</v>
      </c>
      <c r="AC841" s="8" t="s">
        <v>88</v>
      </c>
      <c r="AD841" s="8"/>
      <c r="AE841" s="9" t="str">
        <f t="shared" si="1"/>
        <v>Auto</v>
      </c>
      <c r="AF841" s="9">
        <f t="shared" si="2"/>
        <v>0</v>
      </c>
      <c r="AG841" s="9">
        <f t="shared" si="3"/>
        <v>1</v>
      </c>
      <c r="AH841" s="9">
        <f t="shared" si="4"/>
        <v>1</v>
      </c>
      <c r="AI841" s="7">
        <v>339.0</v>
      </c>
      <c r="AJ841" s="7" t="s">
        <v>2274</v>
      </c>
    </row>
    <row r="842" ht="15.75" customHeight="1">
      <c r="A842" s="7">
        <v>2675.0</v>
      </c>
      <c r="B842" s="7" t="s">
        <v>2273</v>
      </c>
      <c r="C842" s="7" t="s">
        <v>46</v>
      </c>
      <c r="D842" s="7" t="s">
        <v>115</v>
      </c>
      <c r="E842" s="7" t="s">
        <v>80</v>
      </c>
      <c r="F842" s="7">
        <v>1.0</v>
      </c>
      <c r="G842" s="7" t="s">
        <v>90</v>
      </c>
      <c r="H842" s="7" t="s">
        <v>123</v>
      </c>
      <c r="I842" s="7" t="s">
        <v>198</v>
      </c>
      <c r="J842" s="7" t="s">
        <v>123</v>
      </c>
      <c r="K842" s="7" t="s">
        <v>198</v>
      </c>
      <c r="L842" s="7" t="s">
        <v>93</v>
      </c>
      <c r="M842" s="7" t="s">
        <v>198</v>
      </c>
      <c r="O842" s="7" t="s">
        <v>123</v>
      </c>
      <c r="P842" s="7" t="s">
        <v>198</v>
      </c>
      <c r="R842" s="7" t="s">
        <v>85</v>
      </c>
      <c r="S842" s="7" t="s">
        <v>96</v>
      </c>
      <c r="T842" s="7">
        <v>0.0</v>
      </c>
      <c r="U842" s="7">
        <v>1.0</v>
      </c>
      <c r="V842" s="7">
        <v>1.0</v>
      </c>
      <c r="W842" s="8" t="s">
        <v>123</v>
      </c>
      <c r="X842" s="8" t="s">
        <v>198</v>
      </c>
      <c r="Y842" s="8"/>
      <c r="Z842" s="8"/>
      <c r="AA842" s="8"/>
      <c r="AB842" s="8" t="s">
        <v>87</v>
      </c>
      <c r="AC842" s="8" t="s">
        <v>88</v>
      </c>
      <c r="AD842" s="8"/>
      <c r="AE842" s="9" t="str">
        <f t="shared" si="1"/>
        <v>Auto</v>
      </c>
      <c r="AF842" s="9">
        <f t="shared" si="2"/>
        <v>0</v>
      </c>
      <c r="AG842" s="9">
        <f t="shared" si="3"/>
        <v>1</v>
      </c>
      <c r="AH842" s="9">
        <f t="shared" si="4"/>
        <v>1</v>
      </c>
      <c r="AI842" s="7">
        <v>339.0</v>
      </c>
      <c r="AJ842" s="7" t="s">
        <v>2275</v>
      </c>
    </row>
    <row r="843" ht="15.75" customHeight="1">
      <c r="A843" s="7">
        <v>2677.0</v>
      </c>
      <c r="B843" s="7" t="s">
        <v>2276</v>
      </c>
      <c r="C843" s="7" t="s">
        <v>46</v>
      </c>
      <c r="D843" s="7" t="s">
        <v>48</v>
      </c>
      <c r="E843" s="7" t="s">
        <v>80</v>
      </c>
      <c r="F843" s="7">
        <v>1.0</v>
      </c>
      <c r="G843" s="7" t="s">
        <v>49</v>
      </c>
      <c r="H843" s="7" t="s">
        <v>2261</v>
      </c>
      <c r="I843" s="7" t="s">
        <v>2279</v>
      </c>
      <c r="J843" s="7" t="s">
        <v>2261</v>
      </c>
      <c r="K843" s="7" t="s">
        <v>2279</v>
      </c>
      <c r="L843" s="7" t="s">
        <v>2264</v>
      </c>
      <c r="M843" s="7" t="s">
        <v>2281</v>
      </c>
      <c r="O843" s="7" t="s">
        <v>2261</v>
      </c>
      <c r="P843" s="7" t="s">
        <v>2279</v>
      </c>
      <c r="R843" s="7" t="s">
        <v>85</v>
      </c>
      <c r="S843" s="7" t="s">
        <v>96</v>
      </c>
      <c r="T843" s="7">
        <v>0.0</v>
      </c>
      <c r="U843" s="7">
        <v>1.0</v>
      </c>
      <c r="V843" s="7">
        <v>1.0</v>
      </c>
      <c r="W843" s="8" t="s">
        <v>2261</v>
      </c>
      <c r="X843" s="8" t="s">
        <v>2279</v>
      </c>
      <c r="Y843" s="8">
        <v>1.0</v>
      </c>
      <c r="Z843" s="8">
        <v>0.0</v>
      </c>
      <c r="AA843" s="8">
        <v>0.0</v>
      </c>
      <c r="AB843" s="8" t="s">
        <v>87</v>
      </c>
      <c r="AC843" s="8" t="s">
        <v>88</v>
      </c>
      <c r="AD843" s="8"/>
      <c r="AE843" s="9" t="str">
        <f t="shared" si="1"/>
        <v>Manual</v>
      </c>
      <c r="AF843" s="9">
        <f t="shared" si="2"/>
        <v>1</v>
      </c>
      <c r="AG843" s="9">
        <f t="shared" si="3"/>
        <v>0</v>
      </c>
      <c r="AH843" s="9">
        <f t="shared" si="4"/>
        <v>0</v>
      </c>
      <c r="AI843" s="7">
        <v>340.0</v>
      </c>
      <c r="AJ843" s="7" t="s">
        <v>2282</v>
      </c>
    </row>
    <row r="844" ht="15.75" customHeight="1">
      <c r="A844" s="7">
        <v>2678.0</v>
      </c>
      <c r="B844" s="7" t="s">
        <v>2276</v>
      </c>
      <c r="C844" s="7" t="s">
        <v>46</v>
      </c>
      <c r="D844" s="7" t="s">
        <v>48</v>
      </c>
      <c r="E844" s="7" t="s">
        <v>80</v>
      </c>
      <c r="F844" s="7">
        <v>1.0</v>
      </c>
      <c r="G844" s="7" t="s">
        <v>95</v>
      </c>
      <c r="H844" s="7" t="s">
        <v>185</v>
      </c>
      <c r="I844" s="7" t="s">
        <v>567</v>
      </c>
      <c r="J844" s="7" t="s">
        <v>185</v>
      </c>
      <c r="K844" s="7" t="s">
        <v>567</v>
      </c>
      <c r="L844" s="7" t="s">
        <v>187</v>
      </c>
      <c r="M844" s="7" t="s">
        <v>568</v>
      </c>
      <c r="O844" s="7" t="s">
        <v>185</v>
      </c>
      <c r="P844" s="7" t="s">
        <v>567</v>
      </c>
      <c r="R844" s="7" t="s">
        <v>85</v>
      </c>
      <c r="S844" s="7" t="s">
        <v>96</v>
      </c>
      <c r="T844" s="7">
        <v>0.0</v>
      </c>
      <c r="U844" s="7">
        <v>1.0</v>
      </c>
      <c r="V844" s="7">
        <v>1.0</v>
      </c>
      <c r="W844" s="8" t="s">
        <v>185</v>
      </c>
      <c r="X844" s="8" t="s">
        <v>567</v>
      </c>
      <c r="Y844" s="8"/>
      <c r="Z844" s="8"/>
      <c r="AA844" s="8"/>
      <c r="AB844" s="8" t="s">
        <v>87</v>
      </c>
      <c r="AC844" s="8" t="s">
        <v>88</v>
      </c>
      <c r="AD844" s="8"/>
      <c r="AE844" s="9" t="str">
        <f t="shared" si="1"/>
        <v>Auto</v>
      </c>
      <c r="AF844" s="9">
        <f t="shared" si="2"/>
        <v>0</v>
      </c>
      <c r="AG844" s="9">
        <f t="shared" si="3"/>
        <v>1</v>
      </c>
      <c r="AH844" s="9">
        <f t="shared" si="4"/>
        <v>1</v>
      </c>
      <c r="AI844" s="7">
        <v>340.0</v>
      </c>
      <c r="AJ844" s="7" t="s">
        <v>2283</v>
      </c>
    </row>
    <row r="845" ht="15.75" customHeight="1">
      <c r="A845" s="7">
        <v>2679.0</v>
      </c>
      <c r="B845" s="7" t="s">
        <v>2276</v>
      </c>
      <c r="C845" s="7" t="s">
        <v>46</v>
      </c>
      <c r="D845" s="7" t="s">
        <v>48</v>
      </c>
      <c r="E845" s="7" t="s">
        <v>80</v>
      </c>
      <c r="F845" s="7">
        <v>1.0</v>
      </c>
      <c r="G845" s="7" t="s">
        <v>90</v>
      </c>
      <c r="H845" s="7" t="s">
        <v>2284</v>
      </c>
      <c r="I845" s="7" t="s">
        <v>249</v>
      </c>
      <c r="J845" s="7" t="s">
        <v>2284</v>
      </c>
      <c r="K845" s="7" t="s">
        <v>249</v>
      </c>
      <c r="L845" s="7" t="s">
        <v>2285</v>
      </c>
      <c r="M845" s="7" t="s">
        <v>216</v>
      </c>
      <c r="O845" s="7" t="s">
        <v>2284</v>
      </c>
      <c r="P845" s="7" t="s">
        <v>249</v>
      </c>
      <c r="R845" s="7" t="s">
        <v>85</v>
      </c>
      <c r="S845" s="7" t="s">
        <v>96</v>
      </c>
      <c r="T845" s="7">
        <v>0.0</v>
      </c>
      <c r="U845" s="7">
        <v>1.0</v>
      </c>
      <c r="V845" s="7">
        <v>1.0</v>
      </c>
      <c r="W845" s="8" t="s">
        <v>2284</v>
      </c>
      <c r="X845" s="8" t="s">
        <v>249</v>
      </c>
      <c r="Y845" s="8">
        <v>1.0</v>
      </c>
      <c r="Z845" s="8">
        <v>0.0</v>
      </c>
      <c r="AA845" s="8">
        <v>0.0</v>
      </c>
      <c r="AB845" s="8" t="s">
        <v>87</v>
      </c>
      <c r="AC845" s="8" t="s">
        <v>88</v>
      </c>
      <c r="AD845" s="8"/>
      <c r="AE845" s="9" t="str">
        <f t="shared" si="1"/>
        <v>Manual</v>
      </c>
      <c r="AF845" s="9">
        <f t="shared" si="2"/>
        <v>1</v>
      </c>
      <c r="AG845" s="9">
        <f t="shared" si="3"/>
        <v>0</v>
      </c>
      <c r="AH845" s="9">
        <f t="shared" si="4"/>
        <v>0</v>
      </c>
      <c r="AI845" s="7">
        <v>340.0</v>
      </c>
      <c r="AJ845" s="7" t="s">
        <v>2286</v>
      </c>
    </row>
    <row r="846" ht="15.75" customHeight="1">
      <c r="A846" s="7">
        <v>2682.0</v>
      </c>
      <c r="B846" s="7" t="s">
        <v>2276</v>
      </c>
      <c r="C846" s="7" t="s">
        <v>46</v>
      </c>
      <c r="D846" s="7" t="s">
        <v>102</v>
      </c>
      <c r="E846" s="7" t="s">
        <v>80</v>
      </c>
      <c r="F846" s="7">
        <v>1.0</v>
      </c>
      <c r="G846" s="7" t="s">
        <v>95</v>
      </c>
      <c r="H846" s="7" t="s">
        <v>185</v>
      </c>
      <c r="I846" s="7" t="s">
        <v>46</v>
      </c>
      <c r="J846" s="7" t="s">
        <v>185</v>
      </c>
      <c r="K846" s="7" t="s">
        <v>46</v>
      </c>
      <c r="L846" s="7" t="s">
        <v>187</v>
      </c>
      <c r="M846" s="7" t="s">
        <v>167</v>
      </c>
      <c r="O846" s="7" t="s">
        <v>185</v>
      </c>
      <c r="P846" s="7" t="s">
        <v>46</v>
      </c>
      <c r="R846" s="7" t="s">
        <v>85</v>
      </c>
      <c r="S846" s="7" t="s">
        <v>96</v>
      </c>
      <c r="T846" s="7">
        <v>0.0</v>
      </c>
      <c r="U846" s="7">
        <v>1.0</v>
      </c>
      <c r="V846" s="7">
        <v>1.0</v>
      </c>
      <c r="W846" s="8" t="s">
        <v>185</v>
      </c>
      <c r="X846" s="8" t="s">
        <v>46</v>
      </c>
      <c r="Y846" s="8"/>
      <c r="Z846" s="8"/>
      <c r="AA846" s="8"/>
      <c r="AB846" s="8" t="s">
        <v>87</v>
      </c>
      <c r="AC846" s="8" t="s">
        <v>88</v>
      </c>
      <c r="AD846" s="8"/>
      <c r="AE846" s="9" t="str">
        <f t="shared" si="1"/>
        <v>Auto</v>
      </c>
      <c r="AF846" s="9">
        <f t="shared" si="2"/>
        <v>0</v>
      </c>
      <c r="AG846" s="9">
        <f t="shared" si="3"/>
        <v>1</v>
      </c>
      <c r="AH846" s="9">
        <f t="shared" si="4"/>
        <v>1</v>
      </c>
      <c r="AI846" s="7">
        <v>340.0</v>
      </c>
      <c r="AJ846" s="7" t="s">
        <v>2283</v>
      </c>
    </row>
    <row r="847" ht="15.75" customHeight="1">
      <c r="A847" s="7">
        <v>2683.0</v>
      </c>
      <c r="B847" s="7" t="s">
        <v>2276</v>
      </c>
      <c r="C847" s="7" t="s">
        <v>46</v>
      </c>
      <c r="D847" s="7" t="s">
        <v>102</v>
      </c>
      <c r="E847" s="7" t="s">
        <v>80</v>
      </c>
      <c r="F847" s="7">
        <v>1.0</v>
      </c>
      <c r="G847" s="7" t="s">
        <v>90</v>
      </c>
      <c r="H847" s="7" t="s">
        <v>2284</v>
      </c>
      <c r="I847" s="7" t="s">
        <v>2287</v>
      </c>
      <c r="J847" s="7" t="s">
        <v>2284</v>
      </c>
      <c r="K847" s="7" t="s">
        <v>2287</v>
      </c>
      <c r="L847" s="7" t="s">
        <v>2285</v>
      </c>
      <c r="M847" s="7" t="s">
        <v>2288</v>
      </c>
      <c r="N847" s="7" t="s">
        <v>2289</v>
      </c>
      <c r="P847" s="7" t="s">
        <v>2290</v>
      </c>
      <c r="Q847" s="7" t="s">
        <v>126</v>
      </c>
      <c r="R847" s="7" t="s">
        <v>85</v>
      </c>
      <c r="S847" s="7" t="s">
        <v>86</v>
      </c>
      <c r="T847" s="7">
        <v>1.0</v>
      </c>
      <c r="U847" s="7">
        <v>1.0</v>
      </c>
      <c r="V847" s="7">
        <v>0.0</v>
      </c>
      <c r="W847" s="8" t="s">
        <v>2284</v>
      </c>
      <c r="X847" s="8" t="s">
        <v>2287</v>
      </c>
      <c r="Y847" s="8">
        <v>1.0</v>
      </c>
      <c r="Z847" s="8">
        <v>0.0</v>
      </c>
      <c r="AA847" s="8">
        <v>0.0</v>
      </c>
      <c r="AB847" s="8" t="s">
        <v>87</v>
      </c>
      <c r="AC847" s="8" t="s">
        <v>88</v>
      </c>
      <c r="AD847" s="8"/>
      <c r="AE847" s="9" t="str">
        <f t="shared" si="1"/>
        <v>Manual</v>
      </c>
      <c r="AF847" s="9">
        <f t="shared" si="2"/>
        <v>1</v>
      </c>
      <c r="AG847" s="9">
        <f t="shared" si="3"/>
        <v>0</v>
      </c>
      <c r="AH847" s="9">
        <f t="shared" si="4"/>
        <v>0</v>
      </c>
      <c r="AI847" s="7">
        <v>340.0</v>
      </c>
      <c r="AJ847" s="7" t="s">
        <v>2286</v>
      </c>
    </row>
    <row r="848" ht="15.75" customHeight="1">
      <c r="A848" s="7">
        <v>2684.0</v>
      </c>
      <c r="B848" s="7" t="s">
        <v>2276</v>
      </c>
      <c r="C848" s="7" t="s">
        <v>46</v>
      </c>
      <c r="D848" s="7" t="s">
        <v>102</v>
      </c>
      <c r="E848" s="7" t="s">
        <v>80</v>
      </c>
      <c r="F848" s="7">
        <v>1.0</v>
      </c>
      <c r="G848" s="7" t="s">
        <v>105</v>
      </c>
      <c r="H848" s="7" t="s">
        <v>106</v>
      </c>
      <c r="I848" s="7" t="s">
        <v>2294</v>
      </c>
      <c r="J848" s="7" t="s">
        <v>106</v>
      </c>
      <c r="K848" s="7" t="s">
        <v>2294</v>
      </c>
      <c r="L848" s="7" t="s">
        <v>106</v>
      </c>
      <c r="M848" s="7" t="s">
        <v>2295</v>
      </c>
      <c r="N848" s="7" t="s">
        <v>2296</v>
      </c>
      <c r="P848" s="7" t="s">
        <v>2297</v>
      </c>
      <c r="Q848" s="7" t="s">
        <v>109</v>
      </c>
      <c r="R848" s="7" t="s">
        <v>85</v>
      </c>
      <c r="S848" s="7" t="s">
        <v>86</v>
      </c>
      <c r="T848" s="7">
        <v>1.0</v>
      </c>
      <c r="U848" s="7">
        <v>1.0</v>
      </c>
      <c r="V848" s="7">
        <v>0.0</v>
      </c>
      <c r="W848" s="8" t="s">
        <v>106</v>
      </c>
      <c r="X848" s="8" t="s">
        <v>2294</v>
      </c>
      <c r="Y848" s="8">
        <v>1.0</v>
      </c>
      <c r="Z848" s="8">
        <v>0.0</v>
      </c>
      <c r="AA848" s="8">
        <v>0.0</v>
      </c>
      <c r="AB848" s="8" t="s">
        <v>87</v>
      </c>
      <c r="AC848" s="8" t="s">
        <v>88</v>
      </c>
      <c r="AD848" s="8"/>
      <c r="AE848" s="9" t="str">
        <f t="shared" si="1"/>
        <v>Manual</v>
      </c>
      <c r="AF848" s="9">
        <f t="shared" si="2"/>
        <v>1</v>
      </c>
      <c r="AG848" s="9">
        <f t="shared" si="3"/>
        <v>0</v>
      </c>
      <c r="AH848" s="9">
        <f t="shared" si="4"/>
        <v>0</v>
      </c>
      <c r="AI848" s="7">
        <v>340.0</v>
      </c>
      <c r="AJ848" s="7" t="s">
        <v>2298</v>
      </c>
    </row>
    <row r="849" ht="15.75" customHeight="1">
      <c r="A849" s="7">
        <v>2685.0</v>
      </c>
      <c r="B849" s="7" t="s">
        <v>2276</v>
      </c>
      <c r="C849" s="7" t="s">
        <v>46</v>
      </c>
      <c r="D849" s="7" t="s">
        <v>115</v>
      </c>
      <c r="E849" s="7" t="s">
        <v>80</v>
      </c>
      <c r="F849" s="7">
        <v>1.0</v>
      </c>
      <c r="G849" s="7" t="s">
        <v>49</v>
      </c>
      <c r="H849" s="7" t="s">
        <v>2261</v>
      </c>
      <c r="I849" s="7" t="s">
        <v>2299</v>
      </c>
      <c r="J849" s="7" t="s">
        <v>2261</v>
      </c>
      <c r="K849" s="7" t="s">
        <v>2299</v>
      </c>
      <c r="L849" s="7" t="s">
        <v>2264</v>
      </c>
      <c r="M849" s="7" t="s">
        <v>2265</v>
      </c>
      <c r="O849" s="7" t="s">
        <v>2261</v>
      </c>
      <c r="P849" s="7" t="s">
        <v>2299</v>
      </c>
      <c r="R849" s="7" t="s">
        <v>85</v>
      </c>
      <c r="S849" s="7" t="s">
        <v>96</v>
      </c>
      <c r="T849" s="7">
        <v>0.0</v>
      </c>
      <c r="U849" s="7">
        <v>1.0</v>
      </c>
      <c r="V849" s="7">
        <v>1.0</v>
      </c>
      <c r="W849" s="8" t="s">
        <v>2261</v>
      </c>
      <c r="X849" s="8" t="s">
        <v>2299</v>
      </c>
      <c r="Y849" s="8">
        <v>1.0</v>
      </c>
      <c r="Z849" s="8">
        <v>0.0</v>
      </c>
      <c r="AA849" s="8">
        <v>0.0</v>
      </c>
      <c r="AB849" s="8" t="s">
        <v>87</v>
      </c>
      <c r="AC849" s="8" t="s">
        <v>88</v>
      </c>
      <c r="AD849" s="8"/>
      <c r="AE849" s="9" t="str">
        <f t="shared" si="1"/>
        <v>Manual</v>
      </c>
      <c r="AF849" s="9">
        <f t="shared" si="2"/>
        <v>1</v>
      </c>
      <c r="AG849" s="9">
        <f t="shared" si="3"/>
        <v>0</v>
      </c>
      <c r="AH849" s="9">
        <f t="shared" si="4"/>
        <v>0</v>
      </c>
      <c r="AI849" s="7">
        <v>340.0</v>
      </c>
      <c r="AJ849" s="7" t="s">
        <v>2282</v>
      </c>
    </row>
    <row r="850" ht="15.75" customHeight="1">
      <c r="A850" s="7">
        <v>2686.0</v>
      </c>
      <c r="B850" s="7" t="s">
        <v>2276</v>
      </c>
      <c r="C850" s="7" t="s">
        <v>46</v>
      </c>
      <c r="D850" s="7" t="s">
        <v>115</v>
      </c>
      <c r="E850" s="7" t="s">
        <v>80</v>
      </c>
      <c r="F850" s="7">
        <v>1.0</v>
      </c>
      <c r="G850" s="7" t="s">
        <v>95</v>
      </c>
      <c r="H850" s="7" t="s">
        <v>185</v>
      </c>
      <c r="I850" s="7" t="s">
        <v>2300</v>
      </c>
      <c r="J850" s="7" t="s">
        <v>185</v>
      </c>
      <c r="K850" s="7" t="s">
        <v>2300</v>
      </c>
      <c r="L850" s="7" t="s">
        <v>187</v>
      </c>
      <c r="M850" s="7" t="s">
        <v>2301</v>
      </c>
      <c r="O850" s="7" t="s">
        <v>185</v>
      </c>
      <c r="P850" s="7" t="s">
        <v>2300</v>
      </c>
      <c r="R850" s="7" t="s">
        <v>85</v>
      </c>
      <c r="S850" s="7" t="s">
        <v>96</v>
      </c>
      <c r="T850" s="7">
        <v>0.0</v>
      </c>
      <c r="U850" s="7">
        <v>1.0</v>
      </c>
      <c r="V850" s="7">
        <v>1.0</v>
      </c>
      <c r="W850" s="8" t="s">
        <v>185</v>
      </c>
      <c r="X850" s="8" t="s">
        <v>2300</v>
      </c>
      <c r="Y850" s="8"/>
      <c r="Z850" s="8"/>
      <c r="AA850" s="8"/>
      <c r="AB850" s="8" t="s">
        <v>87</v>
      </c>
      <c r="AC850" s="8" t="s">
        <v>88</v>
      </c>
      <c r="AD850" s="8"/>
      <c r="AE850" s="9" t="str">
        <f t="shared" si="1"/>
        <v>Auto</v>
      </c>
      <c r="AF850" s="9">
        <f t="shared" si="2"/>
        <v>0</v>
      </c>
      <c r="AG850" s="9">
        <f t="shared" si="3"/>
        <v>1</v>
      </c>
      <c r="AH850" s="9">
        <f t="shared" si="4"/>
        <v>1</v>
      </c>
      <c r="AI850" s="7">
        <v>340.0</v>
      </c>
      <c r="AJ850" s="7" t="s">
        <v>2283</v>
      </c>
    </row>
    <row r="851" ht="15.75" customHeight="1">
      <c r="A851" s="7">
        <v>2687.0</v>
      </c>
      <c r="B851" s="7" t="s">
        <v>2276</v>
      </c>
      <c r="C851" s="7" t="s">
        <v>46</v>
      </c>
      <c r="D851" s="7" t="s">
        <v>115</v>
      </c>
      <c r="E851" s="7" t="s">
        <v>80</v>
      </c>
      <c r="F851" s="7">
        <v>1.0</v>
      </c>
      <c r="G851" s="7" t="s">
        <v>90</v>
      </c>
      <c r="H851" s="7" t="s">
        <v>2284</v>
      </c>
      <c r="I851" s="7" t="s">
        <v>249</v>
      </c>
      <c r="J851" s="7" t="s">
        <v>2284</v>
      </c>
      <c r="K851" s="7" t="s">
        <v>249</v>
      </c>
      <c r="L851" s="7" t="s">
        <v>2285</v>
      </c>
      <c r="M851" s="7" t="s">
        <v>216</v>
      </c>
      <c r="O851" s="7" t="s">
        <v>2284</v>
      </c>
      <c r="P851" s="7" t="s">
        <v>249</v>
      </c>
      <c r="R851" s="7" t="s">
        <v>85</v>
      </c>
      <c r="S851" s="7" t="s">
        <v>96</v>
      </c>
      <c r="T851" s="7">
        <v>0.0</v>
      </c>
      <c r="U851" s="7">
        <v>1.0</v>
      </c>
      <c r="V851" s="7">
        <v>1.0</v>
      </c>
      <c r="W851" s="8" t="s">
        <v>2284</v>
      </c>
      <c r="X851" s="8" t="s">
        <v>249</v>
      </c>
      <c r="Y851" s="8">
        <v>1.0</v>
      </c>
      <c r="Z851" s="8">
        <v>0.0</v>
      </c>
      <c r="AA851" s="8">
        <v>0.0</v>
      </c>
      <c r="AB851" s="8" t="s">
        <v>87</v>
      </c>
      <c r="AC851" s="8" t="s">
        <v>88</v>
      </c>
      <c r="AD851" s="8"/>
      <c r="AE851" s="9" t="str">
        <f t="shared" si="1"/>
        <v>Manual</v>
      </c>
      <c r="AF851" s="9">
        <f t="shared" si="2"/>
        <v>1</v>
      </c>
      <c r="AG851" s="9">
        <f t="shared" si="3"/>
        <v>0</v>
      </c>
      <c r="AH851" s="9">
        <f t="shared" si="4"/>
        <v>0</v>
      </c>
      <c r="AI851" s="7">
        <v>340.0</v>
      </c>
      <c r="AJ851" s="7" t="s">
        <v>2286</v>
      </c>
    </row>
    <row r="852" ht="15.75" customHeight="1">
      <c r="A852" s="7">
        <v>2690.0</v>
      </c>
      <c r="B852" s="7" t="s">
        <v>2302</v>
      </c>
      <c r="C852" s="7" t="s">
        <v>46</v>
      </c>
      <c r="D852" s="7" t="s">
        <v>48</v>
      </c>
      <c r="E852" s="7" t="s">
        <v>80</v>
      </c>
      <c r="F852" s="7">
        <v>1.0</v>
      </c>
      <c r="G852" s="7" t="s">
        <v>95</v>
      </c>
      <c r="H852" s="7" t="s">
        <v>185</v>
      </c>
      <c r="I852" s="7" t="s">
        <v>186</v>
      </c>
      <c r="J852" s="7" t="s">
        <v>185</v>
      </c>
      <c r="K852" s="7" t="s">
        <v>186</v>
      </c>
      <c r="L852" s="7" t="s">
        <v>187</v>
      </c>
      <c r="M852" s="7" t="s">
        <v>188</v>
      </c>
      <c r="O852" s="7" t="s">
        <v>185</v>
      </c>
      <c r="P852" s="7" t="s">
        <v>186</v>
      </c>
      <c r="R852" s="7" t="s">
        <v>85</v>
      </c>
      <c r="S852" s="7" t="s">
        <v>96</v>
      </c>
      <c r="T852" s="7">
        <v>0.0</v>
      </c>
      <c r="U852" s="7">
        <v>1.0</v>
      </c>
      <c r="V852" s="7">
        <v>1.0</v>
      </c>
      <c r="W852" s="8" t="s">
        <v>185</v>
      </c>
      <c r="X852" s="8" t="s">
        <v>186</v>
      </c>
      <c r="Y852" s="8">
        <v>1.0</v>
      </c>
      <c r="Z852" s="8">
        <v>0.0</v>
      </c>
      <c r="AA852" s="8">
        <v>0.0</v>
      </c>
      <c r="AB852" s="8" t="s">
        <v>87</v>
      </c>
      <c r="AC852" s="8" t="s">
        <v>88</v>
      </c>
      <c r="AD852" s="8"/>
      <c r="AE852" s="9" t="str">
        <f t="shared" si="1"/>
        <v>Manual</v>
      </c>
      <c r="AF852" s="9">
        <f t="shared" si="2"/>
        <v>1</v>
      </c>
      <c r="AG852" s="9">
        <f t="shared" si="3"/>
        <v>0</v>
      </c>
      <c r="AH852" s="9">
        <f t="shared" si="4"/>
        <v>0</v>
      </c>
      <c r="AI852" s="7">
        <v>341.0</v>
      </c>
      <c r="AJ852" s="7" t="s">
        <v>2303</v>
      </c>
    </row>
    <row r="853" ht="15.75" customHeight="1">
      <c r="A853" s="7">
        <v>2694.0</v>
      </c>
      <c r="B853" s="7" t="s">
        <v>2302</v>
      </c>
      <c r="C853" s="7" t="s">
        <v>46</v>
      </c>
      <c r="D853" s="7" t="s">
        <v>102</v>
      </c>
      <c r="E853" s="7" t="s">
        <v>80</v>
      </c>
      <c r="F853" s="7">
        <v>1.0</v>
      </c>
      <c r="G853" s="7" t="s">
        <v>95</v>
      </c>
      <c r="H853" s="7" t="s">
        <v>185</v>
      </c>
      <c r="I853" s="7" t="s">
        <v>190</v>
      </c>
      <c r="J853" s="7" t="s">
        <v>185</v>
      </c>
      <c r="K853" s="7" t="s">
        <v>190</v>
      </c>
      <c r="L853" s="7" t="s">
        <v>187</v>
      </c>
      <c r="M853" s="7" t="s">
        <v>191</v>
      </c>
      <c r="O853" s="7" t="s">
        <v>185</v>
      </c>
      <c r="P853" s="7" t="s">
        <v>190</v>
      </c>
      <c r="R853" s="7" t="s">
        <v>85</v>
      </c>
      <c r="S853" s="7" t="s">
        <v>96</v>
      </c>
      <c r="T853" s="7">
        <v>0.0</v>
      </c>
      <c r="U853" s="7">
        <v>1.0</v>
      </c>
      <c r="V853" s="7">
        <v>1.0</v>
      </c>
      <c r="W853" s="8" t="s">
        <v>185</v>
      </c>
      <c r="X853" s="8" t="s">
        <v>190</v>
      </c>
      <c r="Y853" s="8"/>
      <c r="Z853" s="8"/>
      <c r="AA853" s="8"/>
      <c r="AB853" s="8" t="s">
        <v>87</v>
      </c>
      <c r="AC853" s="8" t="s">
        <v>88</v>
      </c>
      <c r="AD853" s="8"/>
      <c r="AE853" s="9" t="str">
        <f t="shared" si="1"/>
        <v>Auto</v>
      </c>
      <c r="AF853" s="9">
        <f t="shared" si="2"/>
        <v>0</v>
      </c>
      <c r="AG853" s="9">
        <f t="shared" si="3"/>
        <v>1</v>
      </c>
      <c r="AH853" s="9">
        <f t="shared" si="4"/>
        <v>1</v>
      </c>
      <c r="AI853" s="7">
        <v>341.0</v>
      </c>
      <c r="AJ853" s="7" t="s">
        <v>2303</v>
      </c>
    </row>
    <row r="854" ht="15.75" customHeight="1">
      <c r="A854" s="7">
        <v>2695.0</v>
      </c>
      <c r="B854" s="7" t="s">
        <v>2302</v>
      </c>
      <c r="C854" s="7" t="s">
        <v>46</v>
      </c>
      <c r="D854" s="7" t="s">
        <v>102</v>
      </c>
      <c r="E854" s="7" t="s">
        <v>80</v>
      </c>
      <c r="F854" s="7">
        <v>1.0</v>
      </c>
      <c r="G854" s="7" t="s">
        <v>90</v>
      </c>
      <c r="H854" s="7" t="s">
        <v>93</v>
      </c>
      <c r="I854" s="7" t="s">
        <v>2305</v>
      </c>
      <c r="J854" s="7" t="s">
        <v>93</v>
      </c>
      <c r="K854" s="7" t="s">
        <v>2306</v>
      </c>
      <c r="L854" s="7" t="s">
        <v>93</v>
      </c>
      <c r="M854" s="7" t="s">
        <v>2307</v>
      </c>
      <c r="N854" s="7" t="s">
        <v>197</v>
      </c>
      <c r="P854" s="7" t="s">
        <v>2308</v>
      </c>
      <c r="Q854" s="7" t="s">
        <v>126</v>
      </c>
      <c r="R854" s="7" t="s">
        <v>85</v>
      </c>
      <c r="S854" s="7" t="s">
        <v>86</v>
      </c>
      <c r="T854" s="7">
        <v>1.0</v>
      </c>
      <c r="U854" s="7">
        <v>1.0</v>
      </c>
      <c r="V854" s="7">
        <v>0.0</v>
      </c>
      <c r="W854" s="8" t="s">
        <v>93</v>
      </c>
      <c r="X854" s="8" t="s">
        <v>2306</v>
      </c>
      <c r="Y854" s="8">
        <v>1.0</v>
      </c>
      <c r="Z854" s="8">
        <v>0.0</v>
      </c>
      <c r="AA854" s="8">
        <v>0.0</v>
      </c>
      <c r="AB854" s="8" t="s">
        <v>87</v>
      </c>
      <c r="AC854" s="8" t="s">
        <v>88</v>
      </c>
      <c r="AD854" s="8"/>
      <c r="AE854" s="9" t="str">
        <f t="shared" si="1"/>
        <v>Manual</v>
      </c>
      <c r="AF854" s="9">
        <f t="shared" si="2"/>
        <v>1</v>
      </c>
      <c r="AG854" s="9">
        <f t="shared" si="3"/>
        <v>0</v>
      </c>
      <c r="AH854" s="9">
        <f t="shared" si="4"/>
        <v>0</v>
      </c>
      <c r="AI854" s="7">
        <v>341.0</v>
      </c>
      <c r="AJ854" s="7" t="s">
        <v>2311</v>
      </c>
    </row>
    <row r="855" ht="15.75" customHeight="1">
      <c r="A855" s="7">
        <v>2696.0</v>
      </c>
      <c r="B855" s="7" t="s">
        <v>2302</v>
      </c>
      <c r="C855" s="7" t="s">
        <v>46</v>
      </c>
      <c r="D855" s="7" t="s">
        <v>102</v>
      </c>
      <c r="E855" s="7" t="s">
        <v>80</v>
      </c>
      <c r="F855" s="7">
        <v>1.0</v>
      </c>
      <c r="G855" s="7" t="s">
        <v>105</v>
      </c>
      <c r="H855" s="7" t="s">
        <v>106</v>
      </c>
      <c r="I855" s="7" t="s">
        <v>2312</v>
      </c>
      <c r="J855" s="7" t="s">
        <v>106</v>
      </c>
      <c r="K855" s="7" t="s">
        <v>2313</v>
      </c>
      <c r="L855" s="7" t="s">
        <v>106</v>
      </c>
      <c r="M855" s="7" t="s">
        <v>2314</v>
      </c>
      <c r="N855" s="7" t="s">
        <v>248</v>
      </c>
      <c r="P855" s="7" t="s">
        <v>614</v>
      </c>
      <c r="Q855" s="7" t="s">
        <v>112</v>
      </c>
      <c r="R855" s="7" t="s">
        <v>85</v>
      </c>
      <c r="S855" s="7" t="s">
        <v>86</v>
      </c>
      <c r="T855" s="7">
        <v>1.0</v>
      </c>
      <c r="U855" s="7">
        <v>1.0</v>
      </c>
      <c r="V855" s="7">
        <v>0.0</v>
      </c>
      <c r="W855" s="8" t="s">
        <v>106</v>
      </c>
      <c r="X855" s="8" t="s">
        <v>2313</v>
      </c>
      <c r="Y855" s="8">
        <v>1.0</v>
      </c>
      <c r="Z855" s="8">
        <v>0.0</v>
      </c>
      <c r="AA855" s="8">
        <v>0.0</v>
      </c>
      <c r="AB855" s="8" t="s">
        <v>87</v>
      </c>
      <c r="AC855" s="8" t="s">
        <v>88</v>
      </c>
      <c r="AD855" s="8"/>
      <c r="AE855" s="9" t="str">
        <f t="shared" si="1"/>
        <v>Manual</v>
      </c>
      <c r="AF855" s="9">
        <f t="shared" si="2"/>
        <v>1</v>
      </c>
      <c r="AG855" s="9">
        <f t="shared" si="3"/>
        <v>0</v>
      </c>
      <c r="AH855" s="9">
        <f t="shared" si="4"/>
        <v>0</v>
      </c>
      <c r="AI855" s="7">
        <v>341.0</v>
      </c>
      <c r="AJ855" s="7" t="s">
        <v>2315</v>
      </c>
    </row>
    <row r="856" ht="15.75" customHeight="1">
      <c r="A856" s="7">
        <v>2698.0</v>
      </c>
      <c r="B856" s="7" t="s">
        <v>2302</v>
      </c>
      <c r="C856" s="7" t="s">
        <v>46</v>
      </c>
      <c r="D856" s="7" t="s">
        <v>115</v>
      </c>
      <c r="E856" s="7" t="s">
        <v>80</v>
      </c>
      <c r="F856" s="7">
        <v>1.0</v>
      </c>
      <c r="G856" s="7" t="s">
        <v>95</v>
      </c>
      <c r="H856" s="7" t="s">
        <v>185</v>
      </c>
      <c r="I856" s="7" t="s">
        <v>190</v>
      </c>
      <c r="J856" s="7" t="s">
        <v>185</v>
      </c>
      <c r="K856" s="7" t="s">
        <v>190</v>
      </c>
      <c r="L856" s="7" t="s">
        <v>187</v>
      </c>
      <c r="M856" s="7" t="s">
        <v>191</v>
      </c>
      <c r="O856" s="7" t="s">
        <v>185</v>
      </c>
      <c r="P856" s="7" t="s">
        <v>190</v>
      </c>
      <c r="R856" s="7" t="s">
        <v>85</v>
      </c>
      <c r="S856" s="7" t="s">
        <v>96</v>
      </c>
      <c r="T856" s="7">
        <v>0.0</v>
      </c>
      <c r="U856" s="7">
        <v>1.0</v>
      </c>
      <c r="V856" s="7">
        <v>1.0</v>
      </c>
      <c r="W856" s="8" t="s">
        <v>185</v>
      </c>
      <c r="X856" s="8" t="s">
        <v>190</v>
      </c>
      <c r="Y856" s="8"/>
      <c r="Z856" s="8"/>
      <c r="AA856" s="8"/>
      <c r="AB856" s="8" t="s">
        <v>87</v>
      </c>
      <c r="AC856" s="8" t="s">
        <v>88</v>
      </c>
      <c r="AD856" s="8"/>
      <c r="AE856" s="9" t="str">
        <f t="shared" si="1"/>
        <v>Auto</v>
      </c>
      <c r="AF856" s="9">
        <f t="shared" si="2"/>
        <v>0</v>
      </c>
      <c r="AG856" s="9">
        <f t="shared" si="3"/>
        <v>1</v>
      </c>
      <c r="AH856" s="9">
        <f t="shared" si="4"/>
        <v>1</v>
      </c>
      <c r="AI856" s="7">
        <v>341.0</v>
      </c>
      <c r="AJ856" s="7" t="s">
        <v>2303</v>
      </c>
    </row>
    <row r="857" ht="15.75" customHeight="1">
      <c r="A857" s="7">
        <v>2701.0</v>
      </c>
      <c r="B857" s="7" t="s">
        <v>2316</v>
      </c>
      <c r="C857" s="7" t="s">
        <v>46</v>
      </c>
      <c r="D857" s="7" t="s">
        <v>48</v>
      </c>
      <c r="E857" s="7" t="s">
        <v>80</v>
      </c>
      <c r="F857" s="7">
        <v>1.0</v>
      </c>
      <c r="G857" s="7" t="s">
        <v>49</v>
      </c>
      <c r="H857" s="7" t="s">
        <v>2319</v>
      </c>
      <c r="I857" s="7" t="s">
        <v>2320</v>
      </c>
      <c r="J857" s="7" t="s">
        <v>2319</v>
      </c>
      <c r="K857" s="7" t="s">
        <v>2320</v>
      </c>
      <c r="L857" s="7" t="s">
        <v>2321</v>
      </c>
      <c r="M857" s="7" t="s">
        <v>2322</v>
      </c>
      <c r="O857" s="7" t="s">
        <v>2319</v>
      </c>
      <c r="P857" s="7" t="s">
        <v>2320</v>
      </c>
      <c r="R857" s="7" t="s">
        <v>85</v>
      </c>
      <c r="S857" s="7" t="s">
        <v>96</v>
      </c>
      <c r="T857" s="7">
        <v>0.0</v>
      </c>
      <c r="U857" s="7">
        <v>1.0</v>
      </c>
      <c r="V857" s="7">
        <v>1.0</v>
      </c>
      <c r="W857" s="8" t="s">
        <v>2319</v>
      </c>
      <c r="X857" s="8" t="s">
        <v>2320</v>
      </c>
      <c r="Y857" s="8">
        <v>1.0</v>
      </c>
      <c r="Z857" s="8">
        <v>0.0</v>
      </c>
      <c r="AA857" s="8">
        <v>0.0</v>
      </c>
      <c r="AB857" s="8" t="s">
        <v>87</v>
      </c>
      <c r="AC857" s="8" t="s">
        <v>88</v>
      </c>
      <c r="AD857" s="8"/>
      <c r="AE857" s="9" t="str">
        <f t="shared" si="1"/>
        <v>Manual</v>
      </c>
      <c r="AF857" s="9">
        <f t="shared" si="2"/>
        <v>1</v>
      </c>
      <c r="AG857" s="9">
        <f t="shared" si="3"/>
        <v>0</v>
      </c>
      <c r="AH857" s="9">
        <f t="shared" si="4"/>
        <v>0</v>
      </c>
      <c r="AI857" s="7">
        <v>342.0</v>
      </c>
      <c r="AJ857" s="7" t="s">
        <v>2323</v>
      </c>
    </row>
    <row r="858" ht="15.75" customHeight="1">
      <c r="A858" s="7">
        <v>2703.0</v>
      </c>
      <c r="B858" s="7" t="s">
        <v>2316</v>
      </c>
      <c r="C858" s="7" t="s">
        <v>46</v>
      </c>
      <c r="D858" s="7" t="s">
        <v>48</v>
      </c>
      <c r="E858" s="7" t="s">
        <v>80</v>
      </c>
      <c r="F858" s="7">
        <v>1.0</v>
      </c>
      <c r="G858" s="7" t="s">
        <v>90</v>
      </c>
      <c r="H858" s="7" t="s">
        <v>2324</v>
      </c>
      <c r="I858" s="7" t="s">
        <v>249</v>
      </c>
      <c r="J858" s="7" t="s">
        <v>2324</v>
      </c>
      <c r="K858" s="7" t="s">
        <v>249</v>
      </c>
      <c r="L858" s="7" t="s">
        <v>218</v>
      </c>
      <c r="M858" s="7" t="s">
        <v>216</v>
      </c>
      <c r="O858" s="7" t="s">
        <v>2324</v>
      </c>
      <c r="P858" s="7" t="s">
        <v>249</v>
      </c>
      <c r="R858" s="7" t="s">
        <v>85</v>
      </c>
      <c r="S858" s="7" t="s">
        <v>96</v>
      </c>
      <c r="T858" s="7">
        <v>0.0</v>
      </c>
      <c r="U858" s="7">
        <v>1.0</v>
      </c>
      <c r="V858" s="7">
        <v>1.0</v>
      </c>
      <c r="W858" s="8" t="s">
        <v>2324</v>
      </c>
      <c r="X858" s="8" t="s">
        <v>249</v>
      </c>
      <c r="Y858" s="8">
        <v>1.0</v>
      </c>
      <c r="Z858" s="8">
        <v>0.0</v>
      </c>
      <c r="AA858" s="8">
        <v>0.0</v>
      </c>
      <c r="AB858" s="8" t="s">
        <v>87</v>
      </c>
      <c r="AC858" s="8" t="s">
        <v>88</v>
      </c>
      <c r="AD858" s="8"/>
      <c r="AE858" s="9" t="str">
        <f t="shared" si="1"/>
        <v>Manual</v>
      </c>
      <c r="AF858" s="9">
        <f t="shared" si="2"/>
        <v>1</v>
      </c>
      <c r="AG858" s="9">
        <f t="shared" si="3"/>
        <v>0</v>
      </c>
      <c r="AH858" s="9">
        <f t="shared" si="4"/>
        <v>0</v>
      </c>
      <c r="AI858" s="7">
        <v>342.0</v>
      </c>
      <c r="AJ858" s="7" t="s">
        <v>2325</v>
      </c>
    </row>
    <row r="859" ht="15.75" customHeight="1">
      <c r="A859" s="7">
        <v>2705.0</v>
      </c>
      <c r="B859" s="7" t="s">
        <v>2316</v>
      </c>
      <c r="C859" s="7" t="s">
        <v>46</v>
      </c>
      <c r="D859" s="7" t="s">
        <v>102</v>
      </c>
      <c r="E859" s="7" t="s">
        <v>80</v>
      </c>
      <c r="F859" s="7">
        <v>1.0</v>
      </c>
      <c r="G859" s="7" t="s">
        <v>49</v>
      </c>
      <c r="H859" s="7" t="s">
        <v>2319</v>
      </c>
      <c r="I859" s="7" t="s">
        <v>2320</v>
      </c>
      <c r="J859" s="7" t="s">
        <v>2319</v>
      </c>
      <c r="K859" s="7" t="s">
        <v>2320</v>
      </c>
      <c r="L859" s="7" t="s">
        <v>2321</v>
      </c>
      <c r="M859" s="7" t="s">
        <v>2322</v>
      </c>
      <c r="O859" s="7" t="s">
        <v>2319</v>
      </c>
      <c r="P859" s="7" t="s">
        <v>2320</v>
      </c>
      <c r="R859" s="7" t="s">
        <v>85</v>
      </c>
      <c r="S859" s="7" t="s">
        <v>96</v>
      </c>
      <c r="T859" s="7">
        <v>0.0</v>
      </c>
      <c r="U859" s="7">
        <v>1.0</v>
      </c>
      <c r="V859" s="7">
        <v>1.0</v>
      </c>
      <c r="W859" s="8" t="s">
        <v>2319</v>
      </c>
      <c r="X859" s="8" t="s">
        <v>2320</v>
      </c>
      <c r="Y859" s="8">
        <v>1.0</v>
      </c>
      <c r="Z859" s="8">
        <v>0.0</v>
      </c>
      <c r="AA859" s="8">
        <v>0.0</v>
      </c>
      <c r="AB859" s="8" t="s">
        <v>87</v>
      </c>
      <c r="AC859" s="8" t="s">
        <v>88</v>
      </c>
      <c r="AD859" s="8"/>
      <c r="AE859" s="9" t="str">
        <f t="shared" si="1"/>
        <v>Manual</v>
      </c>
      <c r="AF859" s="9">
        <f t="shared" si="2"/>
        <v>1</v>
      </c>
      <c r="AG859" s="9">
        <f t="shared" si="3"/>
        <v>0</v>
      </c>
      <c r="AH859" s="9">
        <f t="shared" si="4"/>
        <v>0</v>
      </c>
      <c r="AI859" s="7">
        <v>342.0</v>
      </c>
      <c r="AJ859" s="7" t="s">
        <v>2323</v>
      </c>
    </row>
    <row r="860" ht="15.75" customHeight="1">
      <c r="A860" s="7">
        <v>2709.0</v>
      </c>
      <c r="B860" s="7" t="s">
        <v>2316</v>
      </c>
      <c r="C860" s="7" t="s">
        <v>46</v>
      </c>
      <c r="D860" s="7" t="s">
        <v>115</v>
      </c>
      <c r="E860" s="7" t="s">
        <v>80</v>
      </c>
      <c r="F860" s="7">
        <v>1.0</v>
      </c>
      <c r="G860" s="7" t="s">
        <v>49</v>
      </c>
      <c r="H860" s="7" t="s">
        <v>2319</v>
      </c>
      <c r="I860" s="7" t="s">
        <v>2326</v>
      </c>
      <c r="J860" s="7" t="s">
        <v>2319</v>
      </c>
      <c r="K860" s="7" t="s">
        <v>2326</v>
      </c>
      <c r="L860" s="7" t="s">
        <v>2321</v>
      </c>
      <c r="M860" s="7" t="s">
        <v>2327</v>
      </c>
      <c r="N860" s="7" t="s">
        <v>2328</v>
      </c>
      <c r="P860" s="7" t="s">
        <v>2320</v>
      </c>
      <c r="Q860" s="7" t="s">
        <v>99</v>
      </c>
      <c r="R860" s="7" t="s">
        <v>85</v>
      </c>
      <c r="S860" s="7" t="s">
        <v>86</v>
      </c>
      <c r="T860" s="7">
        <v>1.0</v>
      </c>
      <c r="U860" s="7">
        <v>1.0</v>
      </c>
      <c r="V860" s="7">
        <v>0.0</v>
      </c>
      <c r="W860" s="8" t="s">
        <v>2319</v>
      </c>
      <c r="X860" s="8" t="s">
        <v>2326</v>
      </c>
      <c r="Y860" s="8">
        <v>1.0</v>
      </c>
      <c r="Z860" s="8">
        <v>0.0</v>
      </c>
      <c r="AA860" s="8">
        <v>0.0</v>
      </c>
      <c r="AB860" s="8" t="s">
        <v>87</v>
      </c>
      <c r="AC860" s="8" t="s">
        <v>88</v>
      </c>
      <c r="AD860" s="8"/>
      <c r="AE860" s="9" t="str">
        <f t="shared" si="1"/>
        <v>Manual</v>
      </c>
      <c r="AF860" s="9">
        <f t="shared" si="2"/>
        <v>1</v>
      </c>
      <c r="AG860" s="9">
        <f t="shared" si="3"/>
        <v>0</v>
      </c>
      <c r="AH860" s="9">
        <f t="shared" si="4"/>
        <v>0</v>
      </c>
      <c r="AI860" s="7">
        <v>342.0</v>
      </c>
      <c r="AJ860" s="7" t="s">
        <v>2323</v>
      </c>
    </row>
    <row r="861" ht="15.75" customHeight="1">
      <c r="A861" s="7">
        <v>2711.0</v>
      </c>
      <c r="B861" s="7" t="s">
        <v>2316</v>
      </c>
      <c r="C861" s="7" t="s">
        <v>46</v>
      </c>
      <c r="D861" s="7" t="s">
        <v>115</v>
      </c>
      <c r="E861" s="7" t="s">
        <v>80</v>
      </c>
      <c r="F861" s="7">
        <v>1.0</v>
      </c>
      <c r="G861" s="7" t="s">
        <v>90</v>
      </c>
      <c r="H861" s="7" t="s">
        <v>2324</v>
      </c>
      <c r="I861" s="7" t="s">
        <v>249</v>
      </c>
      <c r="J861" s="7" t="s">
        <v>2324</v>
      </c>
      <c r="K861" s="7" t="s">
        <v>249</v>
      </c>
      <c r="L861" s="7" t="s">
        <v>218</v>
      </c>
      <c r="M861" s="7" t="s">
        <v>216</v>
      </c>
      <c r="O861" s="7" t="s">
        <v>2324</v>
      </c>
      <c r="P861" s="7" t="s">
        <v>249</v>
      </c>
      <c r="R861" s="7" t="s">
        <v>85</v>
      </c>
      <c r="S861" s="7" t="s">
        <v>96</v>
      </c>
      <c r="T861" s="7">
        <v>0.0</v>
      </c>
      <c r="U861" s="7">
        <v>1.0</v>
      </c>
      <c r="V861" s="7">
        <v>1.0</v>
      </c>
      <c r="W861" s="8" t="s">
        <v>2324</v>
      </c>
      <c r="X861" s="8" t="s">
        <v>249</v>
      </c>
      <c r="Y861" s="8">
        <v>1.0</v>
      </c>
      <c r="Z861" s="8">
        <v>0.0</v>
      </c>
      <c r="AA861" s="8">
        <v>0.0</v>
      </c>
      <c r="AB861" s="8" t="s">
        <v>87</v>
      </c>
      <c r="AC861" s="8" t="s">
        <v>88</v>
      </c>
      <c r="AD861" s="8"/>
      <c r="AE861" s="9" t="str">
        <f t="shared" si="1"/>
        <v>Manual</v>
      </c>
      <c r="AF861" s="9">
        <f t="shared" si="2"/>
        <v>1</v>
      </c>
      <c r="AG861" s="9">
        <f t="shared" si="3"/>
        <v>0</v>
      </c>
      <c r="AH861" s="9">
        <f t="shared" si="4"/>
        <v>0</v>
      </c>
      <c r="AI861" s="7">
        <v>342.0</v>
      </c>
      <c r="AJ861" s="7" t="s">
        <v>2325</v>
      </c>
    </row>
    <row r="862" ht="15.75" customHeight="1">
      <c r="A862" s="7">
        <v>2712.0</v>
      </c>
      <c r="B862" s="7" t="s">
        <v>2316</v>
      </c>
      <c r="C862" s="7" t="s">
        <v>46</v>
      </c>
      <c r="D862" s="7" t="s">
        <v>115</v>
      </c>
      <c r="E862" s="7" t="s">
        <v>80</v>
      </c>
      <c r="F862" s="7">
        <v>1.0</v>
      </c>
      <c r="G862" s="7" t="s">
        <v>105</v>
      </c>
      <c r="H862" s="7" t="s">
        <v>553</v>
      </c>
      <c r="I862" s="7" t="s">
        <v>2329</v>
      </c>
      <c r="J862" s="7" t="s">
        <v>553</v>
      </c>
      <c r="K862" s="7" t="s">
        <v>2329</v>
      </c>
      <c r="L862" s="7" t="s">
        <v>553</v>
      </c>
      <c r="M862" s="7" t="s">
        <v>2330</v>
      </c>
      <c r="O862" s="7" t="s">
        <v>553</v>
      </c>
      <c r="P862" s="7" t="s">
        <v>2329</v>
      </c>
      <c r="R862" s="7" t="s">
        <v>85</v>
      </c>
      <c r="S862" s="7" t="s">
        <v>96</v>
      </c>
      <c r="T862" s="7">
        <v>0.0</v>
      </c>
      <c r="U862" s="7">
        <v>1.0</v>
      </c>
      <c r="V862" s="7">
        <v>1.0</v>
      </c>
      <c r="W862" s="8" t="s">
        <v>553</v>
      </c>
      <c r="X862" s="8" t="s">
        <v>2329</v>
      </c>
      <c r="Y862" s="8">
        <v>1.0</v>
      </c>
      <c r="Z862" s="8">
        <v>0.0</v>
      </c>
      <c r="AA862" s="8">
        <v>0.0</v>
      </c>
      <c r="AB862" s="8" t="s">
        <v>87</v>
      </c>
      <c r="AC862" s="8" t="s">
        <v>88</v>
      </c>
      <c r="AD862" s="8"/>
      <c r="AE862" s="9" t="str">
        <f t="shared" si="1"/>
        <v>Manual</v>
      </c>
      <c r="AF862" s="9">
        <f t="shared" si="2"/>
        <v>1</v>
      </c>
      <c r="AG862" s="9">
        <f t="shared" si="3"/>
        <v>0</v>
      </c>
      <c r="AH862" s="9">
        <f t="shared" si="4"/>
        <v>0</v>
      </c>
      <c r="AI862" s="7">
        <v>342.0</v>
      </c>
      <c r="AJ862" s="7" t="s">
        <v>2332</v>
      </c>
    </row>
    <row r="863" ht="15.75" customHeight="1">
      <c r="A863" s="7">
        <v>2714.0</v>
      </c>
      <c r="B863" s="7" t="s">
        <v>2333</v>
      </c>
      <c r="C863" s="7" t="s">
        <v>46</v>
      </c>
      <c r="D863" s="7" t="s">
        <v>48</v>
      </c>
      <c r="E863" s="7" t="s">
        <v>80</v>
      </c>
      <c r="F863" s="7">
        <v>1.0</v>
      </c>
      <c r="G863" s="7" t="s">
        <v>95</v>
      </c>
      <c r="H863" s="7" t="s">
        <v>185</v>
      </c>
      <c r="I863" s="7" t="s">
        <v>213</v>
      </c>
      <c r="J863" s="7" t="s">
        <v>185</v>
      </c>
      <c r="K863" s="7" t="s">
        <v>213</v>
      </c>
      <c r="L863" s="7" t="s">
        <v>187</v>
      </c>
      <c r="M863" s="7" t="s">
        <v>167</v>
      </c>
      <c r="O863" s="7" t="s">
        <v>185</v>
      </c>
      <c r="P863" s="7" t="s">
        <v>213</v>
      </c>
      <c r="R863" s="7" t="s">
        <v>85</v>
      </c>
      <c r="S863" s="7" t="s">
        <v>96</v>
      </c>
      <c r="T863" s="7">
        <v>0.0</v>
      </c>
      <c r="U863" s="7">
        <v>1.0</v>
      </c>
      <c r="V863" s="7">
        <v>1.0</v>
      </c>
      <c r="W863" s="8" t="s">
        <v>185</v>
      </c>
      <c r="X863" s="8" t="s">
        <v>213</v>
      </c>
      <c r="Y863" s="8"/>
      <c r="Z863" s="8"/>
      <c r="AA863" s="8"/>
      <c r="AB863" s="8" t="s">
        <v>87</v>
      </c>
      <c r="AC863" s="8" t="s">
        <v>88</v>
      </c>
      <c r="AD863" s="8"/>
      <c r="AE863" s="9" t="str">
        <f t="shared" si="1"/>
        <v>Auto</v>
      </c>
      <c r="AF863" s="9">
        <f t="shared" si="2"/>
        <v>0</v>
      </c>
      <c r="AG863" s="9">
        <f t="shared" si="3"/>
        <v>1</v>
      </c>
      <c r="AH863" s="9">
        <f t="shared" si="4"/>
        <v>1</v>
      </c>
      <c r="AI863" s="7">
        <v>343.0</v>
      </c>
      <c r="AJ863" s="7" t="s">
        <v>2334</v>
      </c>
    </row>
    <row r="864" ht="15.75" customHeight="1">
      <c r="A864" s="7">
        <v>2718.0</v>
      </c>
      <c r="B864" s="7" t="s">
        <v>2333</v>
      </c>
      <c r="C864" s="7" t="s">
        <v>46</v>
      </c>
      <c r="D864" s="7" t="s">
        <v>102</v>
      </c>
      <c r="E864" s="7" t="s">
        <v>80</v>
      </c>
      <c r="F864" s="7">
        <v>1.0</v>
      </c>
      <c r="G864" s="7" t="s">
        <v>95</v>
      </c>
      <c r="H864" s="7" t="s">
        <v>185</v>
      </c>
      <c r="I864" s="7" t="s">
        <v>213</v>
      </c>
      <c r="J864" s="7" t="s">
        <v>185</v>
      </c>
      <c r="K864" s="7" t="s">
        <v>213</v>
      </c>
      <c r="L864" s="7" t="s">
        <v>187</v>
      </c>
      <c r="M864" s="7" t="s">
        <v>167</v>
      </c>
      <c r="O864" s="7" t="s">
        <v>185</v>
      </c>
      <c r="P864" s="7" t="s">
        <v>213</v>
      </c>
      <c r="R864" s="7" t="s">
        <v>85</v>
      </c>
      <c r="S864" s="7" t="s">
        <v>96</v>
      </c>
      <c r="T864" s="7">
        <v>0.0</v>
      </c>
      <c r="U864" s="7">
        <v>1.0</v>
      </c>
      <c r="V864" s="7">
        <v>1.0</v>
      </c>
      <c r="W864" s="8" t="s">
        <v>185</v>
      </c>
      <c r="X864" s="8" t="s">
        <v>213</v>
      </c>
      <c r="Y864" s="8"/>
      <c r="Z864" s="8"/>
      <c r="AA864" s="8"/>
      <c r="AB864" s="8" t="s">
        <v>87</v>
      </c>
      <c r="AC864" s="8" t="s">
        <v>88</v>
      </c>
      <c r="AD864" s="8"/>
      <c r="AE864" s="9" t="str">
        <f t="shared" si="1"/>
        <v>Auto</v>
      </c>
      <c r="AF864" s="9">
        <f t="shared" si="2"/>
        <v>0</v>
      </c>
      <c r="AG864" s="9">
        <f t="shared" si="3"/>
        <v>1</v>
      </c>
      <c r="AH864" s="9">
        <f t="shared" si="4"/>
        <v>1</v>
      </c>
      <c r="AI864" s="7">
        <v>343.0</v>
      </c>
      <c r="AJ864" s="7" t="s">
        <v>2334</v>
      </c>
    </row>
    <row r="865" ht="15.75" customHeight="1">
      <c r="A865" s="7">
        <v>2726.0</v>
      </c>
      <c r="B865" s="7" t="s">
        <v>2335</v>
      </c>
      <c r="C865" s="7" t="s">
        <v>46</v>
      </c>
      <c r="D865" s="7" t="s">
        <v>48</v>
      </c>
      <c r="E865" s="7" t="s">
        <v>80</v>
      </c>
      <c r="F865" s="7">
        <v>1.0</v>
      </c>
      <c r="G865" s="7" t="s">
        <v>95</v>
      </c>
      <c r="H865" s="7" t="s">
        <v>185</v>
      </c>
      <c r="I865" s="7" t="s">
        <v>213</v>
      </c>
      <c r="J865" s="7" t="s">
        <v>185</v>
      </c>
      <c r="K865" s="7" t="s">
        <v>213</v>
      </c>
      <c r="L865" s="7" t="s">
        <v>187</v>
      </c>
      <c r="M865" s="7" t="s">
        <v>167</v>
      </c>
      <c r="O865" s="7" t="s">
        <v>185</v>
      </c>
      <c r="P865" s="7" t="s">
        <v>213</v>
      </c>
      <c r="R865" s="7" t="s">
        <v>85</v>
      </c>
      <c r="S865" s="7" t="s">
        <v>96</v>
      </c>
      <c r="T865" s="7">
        <v>0.0</v>
      </c>
      <c r="U865" s="7">
        <v>1.0</v>
      </c>
      <c r="V865" s="7">
        <v>1.0</v>
      </c>
      <c r="W865" s="8" t="s">
        <v>185</v>
      </c>
      <c r="X865" s="8" t="s">
        <v>213</v>
      </c>
      <c r="Y865" s="8"/>
      <c r="Z865" s="8"/>
      <c r="AA865" s="8"/>
      <c r="AB865" s="8" t="s">
        <v>87</v>
      </c>
      <c r="AC865" s="8" t="s">
        <v>88</v>
      </c>
      <c r="AD865" s="8"/>
      <c r="AE865" s="9" t="str">
        <f t="shared" si="1"/>
        <v>Auto</v>
      </c>
      <c r="AF865" s="9">
        <f t="shared" si="2"/>
        <v>0</v>
      </c>
      <c r="AG865" s="9">
        <f t="shared" si="3"/>
        <v>1</v>
      </c>
      <c r="AH865" s="9">
        <f t="shared" si="4"/>
        <v>1</v>
      </c>
      <c r="AI865" s="7">
        <v>344.0</v>
      </c>
      <c r="AJ865" s="7" t="s">
        <v>2334</v>
      </c>
    </row>
    <row r="866" ht="15.75" customHeight="1">
      <c r="A866" s="7">
        <v>2730.0</v>
      </c>
      <c r="B866" s="7" t="s">
        <v>2335</v>
      </c>
      <c r="C866" s="7" t="s">
        <v>46</v>
      </c>
      <c r="D866" s="7" t="s">
        <v>102</v>
      </c>
      <c r="E866" s="7" t="s">
        <v>80</v>
      </c>
      <c r="F866" s="7">
        <v>1.0</v>
      </c>
      <c r="G866" s="7" t="s">
        <v>95</v>
      </c>
      <c r="H866" s="7" t="s">
        <v>185</v>
      </c>
      <c r="I866" s="7" t="s">
        <v>213</v>
      </c>
      <c r="J866" s="7" t="s">
        <v>185</v>
      </c>
      <c r="K866" s="7" t="s">
        <v>213</v>
      </c>
      <c r="L866" s="7" t="s">
        <v>187</v>
      </c>
      <c r="M866" s="7" t="s">
        <v>167</v>
      </c>
      <c r="O866" s="7" t="s">
        <v>185</v>
      </c>
      <c r="P866" s="7" t="s">
        <v>213</v>
      </c>
      <c r="R866" s="7" t="s">
        <v>85</v>
      </c>
      <c r="S866" s="7" t="s">
        <v>96</v>
      </c>
      <c r="T866" s="7">
        <v>0.0</v>
      </c>
      <c r="U866" s="7">
        <v>1.0</v>
      </c>
      <c r="V866" s="7">
        <v>1.0</v>
      </c>
      <c r="W866" s="8" t="s">
        <v>185</v>
      </c>
      <c r="X866" s="8" t="s">
        <v>213</v>
      </c>
      <c r="Y866" s="8"/>
      <c r="Z866" s="8"/>
      <c r="AA866" s="8"/>
      <c r="AB866" s="8" t="s">
        <v>87</v>
      </c>
      <c r="AC866" s="8" t="s">
        <v>88</v>
      </c>
      <c r="AD866" s="8"/>
      <c r="AE866" s="9" t="str">
        <f t="shared" si="1"/>
        <v>Auto</v>
      </c>
      <c r="AF866" s="9">
        <f t="shared" si="2"/>
        <v>0</v>
      </c>
      <c r="AG866" s="9">
        <f t="shared" si="3"/>
        <v>1</v>
      </c>
      <c r="AH866" s="9">
        <f t="shared" si="4"/>
        <v>1</v>
      </c>
      <c r="AI866" s="7">
        <v>344.0</v>
      </c>
      <c r="AJ866" s="7" t="s">
        <v>2334</v>
      </c>
    </row>
    <row r="867" ht="15.75" customHeight="1">
      <c r="A867" s="7">
        <v>2734.0</v>
      </c>
      <c r="B867" s="7" t="s">
        <v>2335</v>
      </c>
      <c r="C867" s="7" t="s">
        <v>46</v>
      </c>
      <c r="D867" s="7" t="s">
        <v>115</v>
      </c>
      <c r="E867" s="7" t="s">
        <v>80</v>
      </c>
      <c r="F867" s="7">
        <v>1.0</v>
      </c>
      <c r="G867" s="7" t="s">
        <v>95</v>
      </c>
      <c r="H867" s="7" t="s">
        <v>185</v>
      </c>
      <c r="I867" s="7" t="s">
        <v>190</v>
      </c>
      <c r="J867" s="7" t="s">
        <v>185</v>
      </c>
      <c r="K867" s="7" t="s">
        <v>190</v>
      </c>
      <c r="L867" s="7" t="s">
        <v>187</v>
      </c>
      <c r="M867" s="7" t="s">
        <v>191</v>
      </c>
      <c r="O867" s="7" t="s">
        <v>185</v>
      </c>
      <c r="P867" s="7" t="s">
        <v>190</v>
      </c>
      <c r="R867" s="7" t="s">
        <v>85</v>
      </c>
      <c r="S867" s="7" t="s">
        <v>96</v>
      </c>
      <c r="T867" s="7">
        <v>0.0</v>
      </c>
      <c r="U867" s="7">
        <v>1.0</v>
      </c>
      <c r="V867" s="7">
        <v>1.0</v>
      </c>
      <c r="W867" s="8" t="s">
        <v>185</v>
      </c>
      <c r="X867" s="8" t="s">
        <v>190</v>
      </c>
      <c r="Y867" s="8"/>
      <c r="Z867" s="8"/>
      <c r="AA867" s="8"/>
      <c r="AB867" s="8" t="s">
        <v>87</v>
      </c>
      <c r="AC867" s="8" t="s">
        <v>88</v>
      </c>
      <c r="AD867" s="8"/>
      <c r="AE867" s="9" t="str">
        <f t="shared" si="1"/>
        <v>Auto</v>
      </c>
      <c r="AF867" s="9">
        <f t="shared" si="2"/>
        <v>0</v>
      </c>
      <c r="AG867" s="9">
        <f t="shared" si="3"/>
        <v>1</v>
      </c>
      <c r="AH867" s="9">
        <f t="shared" si="4"/>
        <v>1</v>
      </c>
      <c r="AI867" s="7">
        <v>344.0</v>
      </c>
      <c r="AJ867" s="7" t="s">
        <v>2334</v>
      </c>
    </row>
    <row r="868" ht="15.75" customHeight="1">
      <c r="A868" s="7">
        <v>2738.0</v>
      </c>
      <c r="B868" s="7" t="s">
        <v>2339</v>
      </c>
      <c r="C868" s="7" t="s">
        <v>46</v>
      </c>
      <c r="D868" s="7" t="s">
        <v>48</v>
      </c>
      <c r="E868" s="7" t="s">
        <v>80</v>
      </c>
      <c r="F868" s="7">
        <v>1.0</v>
      </c>
      <c r="G868" s="7" t="s">
        <v>95</v>
      </c>
      <c r="H868" s="7" t="s">
        <v>185</v>
      </c>
      <c r="I868" s="7" t="s">
        <v>213</v>
      </c>
      <c r="J868" s="7" t="s">
        <v>185</v>
      </c>
      <c r="K868" s="7" t="s">
        <v>213</v>
      </c>
      <c r="L868" s="7" t="s">
        <v>187</v>
      </c>
      <c r="M868" s="7" t="s">
        <v>167</v>
      </c>
      <c r="O868" s="7" t="s">
        <v>185</v>
      </c>
      <c r="P868" s="7" t="s">
        <v>213</v>
      </c>
      <c r="R868" s="7" t="s">
        <v>85</v>
      </c>
      <c r="S868" s="7" t="s">
        <v>96</v>
      </c>
      <c r="T868" s="7">
        <v>0.0</v>
      </c>
      <c r="U868" s="7">
        <v>1.0</v>
      </c>
      <c r="V868" s="7">
        <v>1.0</v>
      </c>
      <c r="W868" s="8" t="s">
        <v>185</v>
      </c>
      <c r="X868" s="8" t="s">
        <v>213</v>
      </c>
      <c r="Y868" s="8"/>
      <c r="Z868" s="8"/>
      <c r="AA868" s="8"/>
      <c r="AB868" s="8" t="s">
        <v>87</v>
      </c>
      <c r="AC868" s="8" t="s">
        <v>88</v>
      </c>
      <c r="AD868" s="8"/>
      <c r="AE868" s="9" t="str">
        <f t="shared" si="1"/>
        <v>Auto</v>
      </c>
      <c r="AF868" s="9">
        <f t="shared" si="2"/>
        <v>0</v>
      </c>
      <c r="AG868" s="9">
        <f t="shared" si="3"/>
        <v>1</v>
      </c>
      <c r="AH868" s="9">
        <f t="shared" si="4"/>
        <v>1</v>
      </c>
      <c r="AI868" s="7">
        <v>345.0</v>
      </c>
      <c r="AJ868" s="7" t="s">
        <v>2340</v>
      </c>
    </row>
    <row r="869" ht="15.75" customHeight="1">
      <c r="A869" s="7">
        <v>2742.0</v>
      </c>
      <c r="B869" s="7" t="s">
        <v>2339</v>
      </c>
      <c r="C869" s="7" t="s">
        <v>46</v>
      </c>
      <c r="D869" s="7" t="s">
        <v>102</v>
      </c>
      <c r="E869" s="7" t="s">
        <v>80</v>
      </c>
      <c r="F869" s="7">
        <v>1.0</v>
      </c>
      <c r="G869" s="7" t="s">
        <v>95</v>
      </c>
      <c r="H869" s="7" t="s">
        <v>185</v>
      </c>
      <c r="I869" s="7" t="s">
        <v>213</v>
      </c>
      <c r="J869" s="7" t="s">
        <v>185</v>
      </c>
      <c r="K869" s="7" t="s">
        <v>213</v>
      </c>
      <c r="L869" s="7" t="s">
        <v>187</v>
      </c>
      <c r="M869" s="7" t="s">
        <v>167</v>
      </c>
      <c r="O869" s="7" t="s">
        <v>185</v>
      </c>
      <c r="P869" s="7" t="s">
        <v>213</v>
      </c>
      <c r="R869" s="7" t="s">
        <v>85</v>
      </c>
      <c r="S869" s="7" t="s">
        <v>96</v>
      </c>
      <c r="T869" s="7">
        <v>0.0</v>
      </c>
      <c r="U869" s="7">
        <v>1.0</v>
      </c>
      <c r="V869" s="7">
        <v>1.0</v>
      </c>
      <c r="W869" s="8" t="s">
        <v>185</v>
      </c>
      <c r="X869" s="8" t="s">
        <v>213</v>
      </c>
      <c r="Y869" s="8"/>
      <c r="Z869" s="8"/>
      <c r="AA869" s="8"/>
      <c r="AB869" s="8" t="s">
        <v>87</v>
      </c>
      <c r="AC869" s="8" t="s">
        <v>88</v>
      </c>
      <c r="AD869" s="8"/>
      <c r="AE869" s="9" t="str">
        <f t="shared" si="1"/>
        <v>Auto</v>
      </c>
      <c r="AF869" s="9">
        <f t="shared" si="2"/>
        <v>0</v>
      </c>
      <c r="AG869" s="9">
        <f t="shared" si="3"/>
        <v>1</v>
      </c>
      <c r="AH869" s="9">
        <f t="shared" si="4"/>
        <v>1</v>
      </c>
      <c r="AI869" s="7">
        <v>345.0</v>
      </c>
      <c r="AJ869" s="7" t="s">
        <v>2340</v>
      </c>
    </row>
    <row r="870" ht="15.75" customHeight="1">
      <c r="A870" s="7">
        <v>2746.0</v>
      </c>
      <c r="B870" s="7" t="s">
        <v>2339</v>
      </c>
      <c r="C870" s="7" t="s">
        <v>46</v>
      </c>
      <c r="D870" s="7" t="s">
        <v>115</v>
      </c>
      <c r="E870" s="7" t="s">
        <v>80</v>
      </c>
      <c r="F870" s="7">
        <v>1.0</v>
      </c>
      <c r="G870" s="7" t="s">
        <v>95</v>
      </c>
      <c r="H870" s="7" t="s">
        <v>185</v>
      </c>
      <c r="I870" s="7" t="s">
        <v>190</v>
      </c>
      <c r="J870" s="7" t="s">
        <v>185</v>
      </c>
      <c r="K870" s="7" t="s">
        <v>190</v>
      </c>
      <c r="L870" s="7" t="s">
        <v>187</v>
      </c>
      <c r="M870" s="7" t="s">
        <v>191</v>
      </c>
      <c r="O870" s="7" t="s">
        <v>185</v>
      </c>
      <c r="P870" s="7" t="s">
        <v>190</v>
      </c>
      <c r="R870" s="7" t="s">
        <v>85</v>
      </c>
      <c r="S870" s="7" t="s">
        <v>96</v>
      </c>
      <c r="T870" s="7">
        <v>0.0</v>
      </c>
      <c r="U870" s="7">
        <v>1.0</v>
      </c>
      <c r="V870" s="7">
        <v>1.0</v>
      </c>
      <c r="W870" s="8" t="s">
        <v>185</v>
      </c>
      <c r="X870" s="8" t="s">
        <v>190</v>
      </c>
      <c r="Y870" s="8"/>
      <c r="Z870" s="8"/>
      <c r="AA870" s="8"/>
      <c r="AB870" s="8" t="s">
        <v>87</v>
      </c>
      <c r="AC870" s="8" t="s">
        <v>88</v>
      </c>
      <c r="AD870" s="8"/>
      <c r="AE870" s="9" t="str">
        <f t="shared" si="1"/>
        <v>Auto</v>
      </c>
      <c r="AF870" s="9">
        <f t="shared" si="2"/>
        <v>0</v>
      </c>
      <c r="AG870" s="9">
        <f t="shared" si="3"/>
        <v>1</v>
      </c>
      <c r="AH870" s="9">
        <f t="shared" si="4"/>
        <v>1</v>
      </c>
      <c r="AI870" s="7">
        <v>345.0</v>
      </c>
      <c r="AJ870" s="7" t="s">
        <v>2340</v>
      </c>
    </row>
    <row r="871" ht="15.75" customHeight="1">
      <c r="A871" s="7">
        <v>2750.0</v>
      </c>
      <c r="B871" s="7" t="s">
        <v>2341</v>
      </c>
      <c r="C871" s="7" t="s">
        <v>46</v>
      </c>
      <c r="D871" s="7" t="s">
        <v>48</v>
      </c>
      <c r="E871" s="7" t="s">
        <v>80</v>
      </c>
      <c r="F871" s="7">
        <v>1.0</v>
      </c>
      <c r="G871" s="7" t="s">
        <v>95</v>
      </c>
      <c r="H871" s="7" t="s">
        <v>185</v>
      </c>
      <c r="I871" s="7" t="s">
        <v>205</v>
      </c>
      <c r="J871" s="7" t="s">
        <v>185</v>
      </c>
      <c r="K871" s="7" t="s">
        <v>205</v>
      </c>
      <c r="L871" s="7" t="s">
        <v>187</v>
      </c>
      <c r="M871" s="7" t="s">
        <v>188</v>
      </c>
      <c r="O871" s="7" t="s">
        <v>185</v>
      </c>
      <c r="P871" s="7" t="s">
        <v>205</v>
      </c>
      <c r="R871" s="7" t="s">
        <v>85</v>
      </c>
      <c r="S871" s="7" t="s">
        <v>96</v>
      </c>
      <c r="T871" s="7">
        <v>0.0</v>
      </c>
      <c r="U871" s="7">
        <v>1.0</v>
      </c>
      <c r="V871" s="7">
        <v>1.0</v>
      </c>
      <c r="W871" s="8" t="s">
        <v>185</v>
      </c>
      <c r="X871" s="8" t="s">
        <v>205</v>
      </c>
      <c r="Y871" s="8">
        <v>1.0</v>
      </c>
      <c r="Z871" s="8">
        <v>0.0</v>
      </c>
      <c r="AA871" s="8">
        <v>0.0</v>
      </c>
      <c r="AB871" s="8" t="s">
        <v>87</v>
      </c>
      <c r="AC871" s="8" t="s">
        <v>88</v>
      </c>
      <c r="AD871" s="8"/>
      <c r="AE871" s="9" t="str">
        <f t="shared" si="1"/>
        <v>Manual</v>
      </c>
      <c r="AF871" s="9">
        <f t="shared" si="2"/>
        <v>1</v>
      </c>
      <c r="AG871" s="9">
        <f t="shared" si="3"/>
        <v>0</v>
      </c>
      <c r="AH871" s="9">
        <f t="shared" si="4"/>
        <v>0</v>
      </c>
      <c r="AI871" s="7">
        <v>346.0</v>
      </c>
      <c r="AJ871" s="7" t="s">
        <v>2334</v>
      </c>
    </row>
    <row r="872" ht="15.75" customHeight="1">
      <c r="A872" s="7">
        <v>2754.0</v>
      </c>
      <c r="B872" s="7" t="s">
        <v>2341</v>
      </c>
      <c r="C872" s="7" t="s">
        <v>46</v>
      </c>
      <c r="D872" s="7" t="s">
        <v>102</v>
      </c>
      <c r="E872" s="7" t="s">
        <v>80</v>
      </c>
      <c r="F872" s="7">
        <v>1.0</v>
      </c>
      <c r="G872" s="7" t="s">
        <v>95</v>
      </c>
      <c r="H872" s="7" t="s">
        <v>185</v>
      </c>
      <c r="I872" s="7" t="s">
        <v>213</v>
      </c>
      <c r="J872" s="7" t="s">
        <v>185</v>
      </c>
      <c r="K872" s="7" t="s">
        <v>213</v>
      </c>
      <c r="L872" s="7" t="s">
        <v>187</v>
      </c>
      <c r="M872" s="7" t="s">
        <v>167</v>
      </c>
      <c r="O872" s="7" t="s">
        <v>185</v>
      </c>
      <c r="P872" s="7" t="s">
        <v>213</v>
      </c>
      <c r="R872" s="7" t="s">
        <v>85</v>
      </c>
      <c r="S872" s="7" t="s">
        <v>96</v>
      </c>
      <c r="T872" s="7">
        <v>0.0</v>
      </c>
      <c r="U872" s="7">
        <v>1.0</v>
      </c>
      <c r="V872" s="7">
        <v>1.0</v>
      </c>
      <c r="W872" s="8" t="s">
        <v>185</v>
      </c>
      <c r="X872" s="8" t="s">
        <v>213</v>
      </c>
      <c r="Y872" s="8"/>
      <c r="Z872" s="8"/>
      <c r="AA872" s="8"/>
      <c r="AB872" s="8" t="s">
        <v>87</v>
      </c>
      <c r="AC872" s="8" t="s">
        <v>88</v>
      </c>
      <c r="AD872" s="8"/>
      <c r="AE872" s="9" t="str">
        <f t="shared" si="1"/>
        <v>Auto</v>
      </c>
      <c r="AF872" s="9">
        <f t="shared" si="2"/>
        <v>0</v>
      </c>
      <c r="AG872" s="9">
        <f t="shared" si="3"/>
        <v>1</v>
      </c>
      <c r="AH872" s="9">
        <f t="shared" si="4"/>
        <v>1</v>
      </c>
      <c r="AI872" s="7">
        <v>346.0</v>
      </c>
      <c r="AJ872" s="7" t="s">
        <v>2334</v>
      </c>
    </row>
    <row r="873" ht="15.75" customHeight="1">
      <c r="A873" s="7">
        <v>2758.0</v>
      </c>
      <c r="B873" s="7" t="s">
        <v>2341</v>
      </c>
      <c r="C873" s="7" t="s">
        <v>46</v>
      </c>
      <c r="D873" s="7" t="s">
        <v>115</v>
      </c>
      <c r="E873" s="7" t="s">
        <v>80</v>
      </c>
      <c r="F873" s="7">
        <v>1.0</v>
      </c>
      <c r="G873" s="7" t="s">
        <v>95</v>
      </c>
      <c r="H873" s="7" t="s">
        <v>185</v>
      </c>
      <c r="I873" s="7" t="s">
        <v>190</v>
      </c>
      <c r="J873" s="7" t="s">
        <v>185</v>
      </c>
      <c r="K873" s="7" t="s">
        <v>190</v>
      </c>
      <c r="L873" s="7" t="s">
        <v>187</v>
      </c>
      <c r="M873" s="7" t="s">
        <v>191</v>
      </c>
      <c r="O873" s="7" t="s">
        <v>185</v>
      </c>
      <c r="P873" s="7" t="s">
        <v>190</v>
      </c>
      <c r="R873" s="7" t="s">
        <v>85</v>
      </c>
      <c r="S873" s="7" t="s">
        <v>96</v>
      </c>
      <c r="T873" s="7">
        <v>0.0</v>
      </c>
      <c r="U873" s="7">
        <v>1.0</v>
      </c>
      <c r="V873" s="7">
        <v>1.0</v>
      </c>
      <c r="W873" s="8" t="s">
        <v>185</v>
      </c>
      <c r="X873" s="8" t="s">
        <v>190</v>
      </c>
      <c r="Y873" s="8"/>
      <c r="Z873" s="8"/>
      <c r="AA873" s="8"/>
      <c r="AB873" s="8" t="s">
        <v>87</v>
      </c>
      <c r="AC873" s="8" t="s">
        <v>88</v>
      </c>
      <c r="AD873" s="8"/>
      <c r="AE873" s="9" t="str">
        <f t="shared" si="1"/>
        <v>Auto</v>
      </c>
      <c r="AF873" s="9">
        <f t="shared" si="2"/>
        <v>0</v>
      </c>
      <c r="AG873" s="9">
        <f t="shared" si="3"/>
        <v>1</v>
      </c>
      <c r="AH873" s="9">
        <f t="shared" si="4"/>
        <v>1</v>
      </c>
      <c r="AI873" s="7">
        <v>346.0</v>
      </c>
      <c r="AJ873" s="7" t="s">
        <v>2334</v>
      </c>
    </row>
    <row r="874" ht="15.75" customHeight="1">
      <c r="A874" s="7">
        <v>2762.0</v>
      </c>
      <c r="B874" s="7" t="s">
        <v>2342</v>
      </c>
      <c r="C874" s="7" t="s">
        <v>46</v>
      </c>
      <c r="D874" s="7" t="s">
        <v>48</v>
      </c>
      <c r="E874" s="7" t="s">
        <v>80</v>
      </c>
      <c r="F874" s="7">
        <v>1.0</v>
      </c>
      <c r="G874" s="7" t="s">
        <v>95</v>
      </c>
      <c r="H874" s="7" t="s">
        <v>185</v>
      </c>
      <c r="I874" s="7" t="s">
        <v>213</v>
      </c>
      <c r="J874" s="7" t="s">
        <v>185</v>
      </c>
      <c r="K874" s="7" t="s">
        <v>213</v>
      </c>
      <c r="L874" s="7" t="s">
        <v>187</v>
      </c>
      <c r="M874" s="7" t="s">
        <v>167</v>
      </c>
      <c r="O874" s="7" t="s">
        <v>185</v>
      </c>
      <c r="P874" s="7" t="s">
        <v>213</v>
      </c>
      <c r="R874" s="7" t="s">
        <v>85</v>
      </c>
      <c r="S874" s="7" t="s">
        <v>96</v>
      </c>
      <c r="T874" s="7">
        <v>0.0</v>
      </c>
      <c r="U874" s="7">
        <v>1.0</v>
      </c>
      <c r="V874" s="7">
        <v>1.0</v>
      </c>
      <c r="W874" s="8" t="s">
        <v>185</v>
      </c>
      <c r="X874" s="8" t="s">
        <v>213</v>
      </c>
      <c r="Y874" s="8"/>
      <c r="Z874" s="8"/>
      <c r="AA874" s="8"/>
      <c r="AB874" s="8" t="s">
        <v>87</v>
      </c>
      <c r="AC874" s="8" t="s">
        <v>88</v>
      </c>
      <c r="AD874" s="8"/>
      <c r="AE874" s="9" t="str">
        <f t="shared" si="1"/>
        <v>Auto</v>
      </c>
      <c r="AF874" s="9">
        <f t="shared" si="2"/>
        <v>0</v>
      </c>
      <c r="AG874" s="9">
        <f t="shared" si="3"/>
        <v>1</v>
      </c>
      <c r="AH874" s="9">
        <f t="shared" si="4"/>
        <v>1</v>
      </c>
      <c r="AI874" s="7">
        <v>347.0</v>
      </c>
      <c r="AJ874" s="7" t="s">
        <v>2343</v>
      </c>
    </row>
    <row r="875" ht="15.75" customHeight="1">
      <c r="A875" s="7">
        <v>2763.0</v>
      </c>
      <c r="B875" s="7" t="s">
        <v>2342</v>
      </c>
      <c r="C875" s="7" t="s">
        <v>46</v>
      </c>
      <c r="D875" s="7" t="s">
        <v>48</v>
      </c>
      <c r="E875" s="7" t="s">
        <v>80</v>
      </c>
      <c r="F875" s="7">
        <v>1.0</v>
      </c>
      <c r="G875" s="7" t="s">
        <v>90</v>
      </c>
      <c r="H875" s="7" t="s">
        <v>558</v>
      </c>
      <c r="I875" s="7" t="s">
        <v>559</v>
      </c>
      <c r="J875" s="7" t="s">
        <v>558</v>
      </c>
      <c r="K875" s="7" t="s">
        <v>559</v>
      </c>
      <c r="L875" s="7" t="s">
        <v>558</v>
      </c>
      <c r="M875" s="7" t="s">
        <v>560</v>
      </c>
      <c r="O875" s="7" t="s">
        <v>558</v>
      </c>
      <c r="P875" s="7" t="s">
        <v>559</v>
      </c>
      <c r="R875" s="7" t="s">
        <v>85</v>
      </c>
      <c r="S875" s="7" t="s">
        <v>96</v>
      </c>
      <c r="T875" s="7">
        <v>0.0</v>
      </c>
      <c r="U875" s="7">
        <v>1.0</v>
      </c>
      <c r="V875" s="7">
        <v>1.0</v>
      </c>
      <c r="W875" s="8" t="s">
        <v>558</v>
      </c>
      <c r="X875" s="8" t="s">
        <v>559</v>
      </c>
      <c r="Y875" s="8">
        <v>1.0</v>
      </c>
      <c r="Z875" s="8">
        <v>0.0</v>
      </c>
      <c r="AA875" s="8">
        <v>0.0</v>
      </c>
      <c r="AB875" s="8" t="s">
        <v>87</v>
      </c>
      <c r="AC875" s="8" t="s">
        <v>88</v>
      </c>
      <c r="AD875" s="8"/>
      <c r="AE875" s="9" t="str">
        <f t="shared" si="1"/>
        <v>Manual</v>
      </c>
      <c r="AF875" s="9">
        <f t="shared" si="2"/>
        <v>1</v>
      </c>
      <c r="AG875" s="9">
        <f t="shared" si="3"/>
        <v>0</v>
      </c>
      <c r="AH875" s="9">
        <f t="shared" si="4"/>
        <v>0</v>
      </c>
      <c r="AI875" s="7">
        <v>347.0</v>
      </c>
      <c r="AJ875" s="7" t="s">
        <v>2344</v>
      </c>
    </row>
    <row r="876" ht="15.75" customHeight="1">
      <c r="A876" s="7">
        <v>2767.0</v>
      </c>
      <c r="B876" s="7" t="s">
        <v>2342</v>
      </c>
      <c r="C876" s="7" t="s">
        <v>46</v>
      </c>
      <c r="D876" s="7" t="s">
        <v>102</v>
      </c>
      <c r="E876" s="7" t="s">
        <v>80</v>
      </c>
      <c r="F876" s="7">
        <v>1.0</v>
      </c>
      <c r="G876" s="7" t="s">
        <v>90</v>
      </c>
      <c r="H876" s="7" t="s">
        <v>558</v>
      </c>
      <c r="I876" s="7" t="s">
        <v>559</v>
      </c>
      <c r="J876" s="7" t="s">
        <v>558</v>
      </c>
      <c r="K876" s="7" t="s">
        <v>559</v>
      </c>
      <c r="L876" s="7" t="s">
        <v>558</v>
      </c>
      <c r="M876" s="7" t="s">
        <v>560</v>
      </c>
      <c r="O876" s="7" t="s">
        <v>558</v>
      </c>
      <c r="P876" s="7" t="s">
        <v>559</v>
      </c>
      <c r="R876" s="7" t="s">
        <v>85</v>
      </c>
      <c r="S876" s="7" t="s">
        <v>96</v>
      </c>
      <c r="T876" s="7">
        <v>0.0</v>
      </c>
      <c r="U876" s="7">
        <v>1.0</v>
      </c>
      <c r="V876" s="7">
        <v>1.0</v>
      </c>
      <c r="W876" s="8" t="s">
        <v>558</v>
      </c>
      <c r="X876" s="8" t="s">
        <v>559</v>
      </c>
      <c r="Y876" s="8">
        <v>1.0</v>
      </c>
      <c r="Z876" s="8">
        <v>0.0</v>
      </c>
      <c r="AA876" s="8">
        <v>0.0</v>
      </c>
      <c r="AB876" s="8" t="s">
        <v>87</v>
      </c>
      <c r="AC876" s="8" t="s">
        <v>88</v>
      </c>
      <c r="AD876" s="8"/>
      <c r="AE876" s="9" t="str">
        <f t="shared" si="1"/>
        <v>Manual</v>
      </c>
      <c r="AF876" s="9">
        <f t="shared" si="2"/>
        <v>1</v>
      </c>
      <c r="AG876" s="9">
        <f t="shared" si="3"/>
        <v>0</v>
      </c>
      <c r="AH876" s="9">
        <f t="shared" si="4"/>
        <v>0</v>
      </c>
      <c r="AI876" s="7">
        <v>347.0</v>
      </c>
      <c r="AJ876" s="7" t="s">
        <v>2344</v>
      </c>
    </row>
    <row r="877" ht="15.75" customHeight="1">
      <c r="A877" s="7">
        <v>2770.0</v>
      </c>
      <c r="B877" s="7" t="s">
        <v>2342</v>
      </c>
      <c r="C877" s="7" t="s">
        <v>46</v>
      </c>
      <c r="D877" s="7" t="s">
        <v>115</v>
      </c>
      <c r="E877" s="7" t="s">
        <v>80</v>
      </c>
      <c r="F877" s="7">
        <v>1.0</v>
      </c>
      <c r="G877" s="7" t="s">
        <v>95</v>
      </c>
      <c r="H877" s="7" t="s">
        <v>185</v>
      </c>
      <c r="I877" s="7" t="s">
        <v>564</v>
      </c>
      <c r="J877" s="7" t="s">
        <v>185</v>
      </c>
      <c r="K877" s="7" t="s">
        <v>564</v>
      </c>
      <c r="L877" s="7" t="s">
        <v>187</v>
      </c>
      <c r="M877" s="7" t="s">
        <v>565</v>
      </c>
      <c r="O877" s="7" t="s">
        <v>185</v>
      </c>
      <c r="P877" s="7" t="s">
        <v>564</v>
      </c>
      <c r="R877" s="7" t="s">
        <v>85</v>
      </c>
      <c r="S877" s="7" t="s">
        <v>96</v>
      </c>
      <c r="T877" s="7">
        <v>0.0</v>
      </c>
      <c r="U877" s="7">
        <v>1.0</v>
      </c>
      <c r="V877" s="7">
        <v>1.0</v>
      </c>
      <c r="W877" s="8" t="s">
        <v>185</v>
      </c>
      <c r="X877" s="8" t="s">
        <v>564</v>
      </c>
      <c r="Y877" s="8"/>
      <c r="Z877" s="8"/>
      <c r="AA877" s="8"/>
      <c r="AB877" s="8" t="s">
        <v>87</v>
      </c>
      <c r="AC877" s="8" t="s">
        <v>88</v>
      </c>
      <c r="AD877" s="8"/>
      <c r="AE877" s="9" t="str">
        <f t="shared" si="1"/>
        <v>Auto</v>
      </c>
      <c r="AF877" s="9">
        <f t="shared" si="2"/>
        <v>0</v>
      </c>
      <c r="AG877" s="9">
        <f t="shared" si="3"/>
        <v>1</v>
      </c>
      <c r="AH877" s="9">
        <f t="shared" si="4"/>
        <v>1</v>
      </c>
      <c r="AI877" s="7">
        <v>347.0</v>
      </c>
      <c r="AJ877" s="7" t="s">
        <v>2343</v>
      </c>
    </row>
    <row r="878" ht="15.75" customHeight="1">
      <c r="A878" s="7">
        <v>2771.0</v>
      </c>
      <c r="B878" s="7" t="s">
        <v>2342</v>
      </c>
      <c r="C878" s="7" t="s">
        <v>46</v>
      </c>
      <c r="D878" s="7" t="s">
        <v>115</v>
      </c>
      <c r="E878" s="7" t="s">
        <v>80</v>
      </c>
      <c r="F878" s="7">
        <v>1.0</v>
      </c>
      <c r="G878" s="7" t="s">
        <v>90</v>
      </c>
      <c r="H878" s="7" t="s">
        <v>558</v>
      </c>
      <c r="I878" s="7" t="s">
        <v>559</v>
      </c>
      <c r="J878" s="7" t="s">
        <v>558</v>
      </c>
      <c r="K878" s="7" t="s">
        <v>559</v>
      </c>
      <c r="L878" s="7" t="s">
        <v>558</v>
      </c>
      <c r="M878" s="7" t="s">
        <v>560</v>
      </c>
      <c r="O878" s="7" t="s">
        <v>558</v>
      </c>
      <c r="P878" s="7" t="s">
        <v>559</v>
      </c>
      <c r="R878" s="7" t="s">
        <v>85</v>
      </c>
      <c r="S878" s="7" t="s">
        <v>96</v>
      </c>
      <c r="T878" s="7">
        <v>0.0</v>
      </c>
      <c r="U878" s="7">
        <v>1.0</v>
      </c>
      <c r="V878" s="7">
        <v>1.0</v>
      </c>
      <c r="W878" s="8" t="s">
        <v>558</v>
      </c>
      <c r="X878" s="8" t="s">
        <v>559</v>
      </c>
      <c r="Y878" s="8">
        <v>1.0</v>
      </c>
      <c r="Z878" s="8">
        <v>0.0</v>
      </c>
      <c r="AA878" s="8">
        <v>0.0</v>
      </c>
      <c r="AB878" s="8" t="s">
        <v>87</v>
      </c>
      <c r="AC878" s="8" t="s">
        <v>88</v>
      </c>
      <c r="AD878" s="8"/>
      <c r="AE878" s="9" t="str">
        <f t="shared" si="1"/>
        <v>Manual</v>
      </c>
      <c r="AF878" s="9">
        <f t="shared" si="2"/>
        <v>1</v>
      </c>
      <c r="AG878" s="9">
        <f t="shared" si="3"/>
        <v>0</v>
      </c>
      <c r="AH878" s="9">
        <f t="shared" si="4"/>
        <v>0</v>
      </c>
      <c r="AI878" s="7">
        <v>347.0</v>
      </c>
      <c r="AJ878" s="7" t="s">
        <v>2344</v>
      </c>
    </row>
    <row r="879" ht="15.75" customHeight="1">
      <c r="A879" s="7">
        <v>2773.0</v>
      </c>
      <c r="B879" s="7" t="s">
        <v>2348</v>
      </c>
      <c r="C879" s="7" t="s">
        <v>46</v>
      </c>
      <c r="D879" s="7" t="s">
        <v>48</v>
      </c>
      <c r="E879" s="7" t="s">
        <v>80</v>
      </c>
      <c r="F879" s="7">
        <v>1.0</v>
      </c>
      <c r="G879" s="7" t="s">
        <v>49</v>
      </c>
      <c r="H879" s="7" t="s">
        <v>2349</v>
      </c>
      <c r="I879" s="7" t="s">
        <v>2350</v>
      </c>
      <c r="J879" s="7" t="s">
        <v>2349</v>
      </c>
      <c r="K879" s="7" t="s">
        <v>2350</v>
      </c>
      <c r="L879" s="7" t="s">
        <v>2351</v>
      </c>
      <c r="M879" s="7" t="s">
        <v>2352</v>
      </c>
      <c r="O879" s="7" t="s">
        <v>2349</v>
      </c>
      <c r="P879" s="7" t="s">
        <v>2350</v>
      </c>
      <c r="R879" s="7" t="s">
        <v>85</v>
      </c>
      <c r="S879" s="7" t="s">
        <v>96</v>
      </c>
      <c r="T879" s="7">
        <v>0.0</v>
      </c>
      <c r="U879" s="7">
        <v>1.0</v>
      </c>
      <c r="V879" s="7">
        <v>1.0</v>
      </c>
      <c r="W879" s="8" t="s">
        <v>2349</v>
      </c>
      <c r="X879" s="8" t="s">
        <v>2350</v>
      </c>
      <c r="Y879" s="8">
        <v>1.0</v>
      </c>
      <c r="Z879" s="8">
        <v>0.0</v>
      </c>
      <c r="AA879" s="8">
        <v>0.0</v>
      </c>
      <c r="AB879" s="8" t="s">
        <v>87</v>
      </c>
      <c r="AC879" s="8" t="s">
        <v>88</v>
      </c>
      <c r="AD879" s="8"/>
      <c r="AE879" s="9" t="str">
        <f t="shared" si="1"/>
        <v>Manual</v>
      </c>
      <c r="AF879" s="9">
        <f t="shared" si="2"/>
        <v>1</v>
      </c>
      <c r="AG879" s="9">
        <f t="shared" si="3"/>
        <v>0</v>
      </c>
      <c r="AH879" s="9">
        <f t="shared" si="4"/>
        <v>0</v>
      </c>
      <c r="AI879" s="7">
        <v>348.0</v>
      </c>
      <c r="AJ879" s="7" t="s">
        <v>2353</v>
      </c>
    </row>
    <row r="880" ht="15.75" customHeight="1">
      <c r="A880" s="7">
        <v>2777.0</v>
      </c>
      <c r="B880" s="7" t="s">
        <v>2348</v>
      </c>
      <c r="C880" s="7" t="s">
        <v>46</v>
      </c>
      <c r="D880" s="7" t="s">
        <v>102</v>
      </c>
      <c r="E880" s="7" t="s">
        <v>80</v>
      </c>
      <c r="F880" s="7">
        <v>1.0</v>
      </c>
      <c r="G880" s="7" t="s">
        <v>49</v>
      </c>
      <c r="H880" s="7" t="s">
        <v>2349</v>
      </c>
      <c r="I880" s="7" t="s">
        <v>2350</v>
      </c>
      <c r="J880" s="7" t="s">
        <v>2349</v>
      </c>
      <c r="K880" s="7" t="s">
        <v>2350</v>
      </c>
      <c r="L880" s="7" t="s">
        <v>2351</v>
      </c>
      <c r="M880" s="7" t="s">
        <v>2352</v>
      </c>
      <c r="O880" s="7" t="s">
        <v>2349</v>
      </c>
      <c r="P880" s="7" t="s">
        <v>2350</v>
      </c>
      <c r="R880" s="7" t="s">
        <v>85</v>
      </c>
      <c r="S880" s="7" t="s">
        <v>96</v>
      </c>
      <c r="T880" s="7">
        <v>0.0</v>
      </c>
      <c r="U880" s="7">
        <v>1.0</v>
      </c>
      <c r="V880" s="7">
        <v>1.0</v>
      </c>
      <c r="W880" s="8" t="s">
        <v>2349</v>
      </c>
      <c r="X880" s="8" t="s">
        <v>2350</v>
      </c>
      <c r="Y880" s="8">
        <v>1.0</v>
      </c>
      <c r="Z880" s="8">
        <v>0.0</v>
      </c>
      <c r="AA880" s="8">
        <v>0.0</v>
      </c>
      <c r="AB880" s="8" t="s">
        <v>87</v>
      </c>
      <c r="AC880" s="8" t="s">
        <v>88</v>
      </c>
      <c r="AD880" s="8"/>
      <c r="AE880" s="9" t="str">
        <f t="shared" si="1"/>
        <v>Manual</v>
      </c>
      <c r="AF880" s="9">
        <f t="shared" si="2"/>
        <v>1</v>
      </c>
      <c r="AG880" s="9">
        <f t="shared" si="3"/>
        <v>0</v>
      </c>
      <c r="AH880" s="9">
        <f t="shared" si="4"/>
        <v>0</v>
      </c>
      <c r="AI880" s="7">
        <v>348.0</v>
      </c>
      <c r="AJ880" s="7" t="s">
        <v>2353</v>
      </c>
    </row>
    <row r="881" ht="15.75" customHeight="1">
      <c r="A881" s="7">
        <v>2779.0</v>
      </c>
      <c r="B881" s="7" t="s">
        <v>2348</v>
      </c>
      <c r="C881" s="7" t="s">
        <v>46</v>
      </c>
      <c r="D881" s="7" t="s">
        <v>102</v>
      </c>
      <c r="E881" s="7" t="s">
        <v>80</v>
      </c>
      <c r="F881" s="7">
        <v>1.0</v>
      </c>
      <c r="G881" s="7" t="s">
        <v>90</v>
      </c>
      <c r="H881" s="7" t="s">
        <v>2324</v>
      </c>
      <c r="I881" s="7" t="s">
        <v>249</v>
      </c>
      <c r="J881" s="7" t="s">
        <v>2324</v>
      </c>
      <c r="K881" s="7" t="s">
        <v>249</v>
      </c>
      <c r="L881" s="7" t="s">
        <v>218</v>
      </c>
      <c r="M881" s="7" t="s">
        <v>216</v>
      </c>
      <c r="O881" s="7" t="s">
        <v>2324</v>
      </c>
      <c r="P881" s="7" t="s">
        <v>249</v>
      </c>
      <c r="R881" s="7" t="s">
        <v>85</v>
      </c>
      <c r="S881" s="7" t="s">
        <v>96</v>
      </c>
      <c r="T881" s="7">
        <v>0.0</v>
      </c>
      <c r="U881" s="7">
        <v>1.0</v>
      </c>
      <c r="V881" s="7">
        <v>1.0</v>
      </c>
      <c r="W881" s="8" t="s">
        <v>2324</v>
      </c>
      <c r="X881" s="8" t="s">
        <v>249</v>
      </c>
      <c r="Y881" s="8">
        <v>1.0</v>
      </c>
      <c r="Z881" s="8">
        <v>0.0</v>
      </c>
      <c r="AA881" s="8">
        <v>0.0</v>
      </c>
      <c r="AB881" s="8" t="s">
        <v>87</v>
      </c>
      <c r="AC881" s="8" t="s">
        <v>88</v>
      </c>
      <c r="AD881" s="8"/>
      <c r="AE881" s="9" t="str">
        <f t="shared" si="1"/>
        <v>Manual</v>
      </c>
      <c r="AF881" s="9">
        <f t="shared" si="2"/>
        <v>1</v>
      </c>
      <c r="AG881" s="9">
        <f t="shared" si="3"/>
        <v>0</v>
      </c>
      <c r="AH881" s="9">
        <f t="shared" si="4"/>
        <v>0</v>
      </c>
      <c r="AI881" s="7">
        <v>348.0</v>
      </c>
      <c r="AJ881" s="7" t="s">
        <v>2354</v>
      </c>
    </row>
    <row r="882" ht="15.75" customHeight="1">
      <c r="A882" s="7">
        <v>2781.0</v>
      </c>
      <c r="B882" s="7" t="s">
        <v>2348</v>
      </c>
      <c r="C882" s="7" t="s">
        <v>46</v>
      </c>
      <c r="D882" s="7" t="s">
        <v>115</v>
      </c>
      <c r="E882" s="7" t="s">
        <v>80</v>
      </c>
      <c r="F882" s="7">
        <v>1.0</v>
      </c>
      <c r="G882" s="7" t="s">
        <v>49</v>
      </c>
      <c r="H882" s="7" t="s">
        <v>2349</v>
      </c>
      <c r="I882" s="7" t="s">
        <v>2355</v>
      </c>
      <c r="J882" s="7" t="s">
        <v>2349</v>
      </c>
      <c r="K882" s="7" t="s">
        <v>2355</v>
      </c>
      <c r="L882" s="7" t="s">
        <v>2351</v>
      </c>
      <c r="M882" s="7" t="s">
        <v>2352</v>
      </c>
      <c r="O882" s="7" t="s">
        <v>2349</v>
      </c>
      <c r="P882" s="7" t="s">
        <v>2355</v>
      </c>
      <c r="R882" s="7" t="s">
        <v>85</v>
      </c>
      <c r="S882" s="7" t="s">
        <v>96</v>
      </c>
      <c r="T882" s="7">
        <v>0.0</v>
      </c>
      <c r="U882" s="7">
        <v>1.0</v>
      </c>
      <c r="V882" s="7">
        <v>1.0</v>
      </c>
      <c r="W882" s="8" t="s">
        <v>2349</v>
      </c>
      <c r="X882" s="8" t="s">
        <v>2355</v>
      </c>
      <c r="Y882" s="8">
        <v>1.0</v>
      </c>
      <c r="Z882" s="8">
        <v>0.0</v>
      </c>
      <c r="AA882" s="8">
        <v>0.0</v>
      </c>
      <c r="AB882" s="8" t="s">
        <v>87</v>
      </c>
      <c r="AC882" s="8" t="s">
        <v>88</v>
      </c>
      <c r="AD882" s="8"/>
      <c r="AE882" s="9" t="str">
        <f t="shared" si="1"/>
        <v>Manual</v>
      </c>
      <c r="AF882" s="9">
        <f t="shared" si="2"/>
        <v>1</v>
      </c>
      <c r="AG882" s="9">
        <f t="shared" si="3"/>
        <v>0</v>
      </c>
      <c r="AH882" s="9">
        <f t="shared" si="4"/>
        <v>0</v>
      </c>
      <c r="AI882" s="7">
        <v>348.0</v>
      </c>
      <c r="AJ882" s="7" t="s">
        <v>2353</v>
      </c>
    </row>
    <row r="883" ht="15.75" customHeight="1">
      <c r="A883" s="7">
        <v>2782.0</v>
      </c>
      <c r="B883" s="7" t="s">
        <v>2348</v>
      </c>
      <c r="C883" s="7" t="s">
        <v>46</v>
      </c>
      <c r="D883" s="7" t="s">
        <v>115</v>
      </c>
      <c r="E883" s="7" t="s">
        <v>80</v>
      </c>
      <c r="F883" s="7">
        <v>1.0</v>
      </c>
      <c r="G883" s="7" t="s">
        <v>95</v>
      </c>
      <c r="H883" s="7" t="s">
        <v>551</v>
      </c>
      <c r="I883" s="7" t="s">
        <v>213</v>
      </c>
      <c r="J883" s="7" t="s">
        <v>551</v>
      </c>
      <c r="K883" s="7" t="s">
        <v>213</v>
      </c>
      <c r="L883" s="7" t="s">
        <v>187</v>
      </c>
      <c r="M883" s="7" t="s">
        <v>167</v>
      </c>
      <c r="O883" s="7" t="s">
        <v>551</v>
      </c>
      <c r="P883" s="7" t="s">
        <v>213</v>
      </c>
      <c r="R883" s="7" t="s">
        <v>85</v>
      </c>
      <c r="S883" s="7" t="s">
        <v>96</v>
      </c>
      <c r="T883" s="7">
        <v>0.0</v>
      </c>
      <c r="U883" s="7">
        <v>1.0</v>
      </c>
      <c r="V883" s="7">
        <v>1.0</v>
      </c>
      <c r="W883" s="8" t="s">
        <v>551</v>
      </c>
      <c r="X883" s="8" t="s">
        <v>213</v>
      </c>
      <c r="Y883" s="8"/>
      <c r="Z883" s="8"/>
      <c r="AA883" s="8"/>
      <c r="AB883" s="8" t="s">
        <v>87</v>
      </c>
      <c r="AC883" s="8" t="s">
        <v>88</v>
      </c>
      <c r="AD883" s="8"/>
      <c r="AE883" s="9" t="str">
        <f t="shared" si="1"/>
        <v>Auto</v>
      </c>
      <c r="AF883" s="9">
        <f t="shared" si="2"/>
        <v>0</v>
      </c>
      <c r="AG883" s="9">
        <f t="shared" si="3"/>
        <v>1</v>
      </c>
      <c r="AH883" s="9">
        <f t="shared" si="4"/>
        <v>1</v>
      </c>
      <c r="AI883" s="7">
        <v>348.0</v>
      </c>
      <c r="AJ883" s="7" t="s">
        <v>2358</v>
      </c>
    </row>
    <row r="884" ht="15.75" customHeight="1">
      <c r="A884" s="7">
        <v>2783.0</v>
      </c>
      <c r="B884" s="7" t="s">
        <v>2348</v>
      </c>
      <c r="C884" s="7" t="s">
        <v>46</v>
      </c>
      <c r="D884" s="7" t="s">
        <v>115</v>
      </c>
      <c r="E884" s="7" t="s">
        <v>80</v>
      </c>
      <c r="F884" s="7">
        <v>1.0</v>
      </c>
      <c r="G884" s="7" t="s">
        <v>90</v>
      </c>
      <c r="H884" s="7" t="s">
        <v>2324</v>
      </c>
      <c r="I884" s="7" t="s">
        <v>249</v>
      </c>
      <c r="J884" s="7" t="s">
        <v>2324</v>
      </c>
      <c r="K884" s="7" t="s">
        <v>249</v>
      </c>
      <c r="L884" s="7" t="s">
        <v>218</v>
      </c>
      <c r="M884" s="7" t="s">
        <v>216</v>
      </c>
      <c r="O884" s="7" t="s">
        <v>2324</v>
      </c>
      <c r="P884" s="7" t="s">
        <v>249</v>
      </c>
      <c r="R884" s="7" t="s">
        <v>85</v>
      </c>
      <c r="S884" s="7" t="s">
        <v>96</v>
      </c>
      <c r="T884" s="7">
        <v>0.0</v>
      </c>
      <c r="U884" s="7">
        <v>1.0</v>
      </c>
      <c r="V884" s="7">
        <v>1.0</v>
      </c>
      <c r="W884" s="8" t="s">
        <v>2324</v>
      </c>
      <c r="X884" s="8" t="s">
        <v>249</v>
      </c>
      <c r="Y884" s="8">
        <v>1.0</v>
      </c>
      <c r="Z884" s="8">
        <v>0.0</v>
      </c>
      <c r="AA884" s="8">
        <v>0.0</v>
      </c>
      <c r="AB884" s="8" t="s">
        <v>87</v>
      </c>
      <c r="AC884" s="8" t="s">
        <v>88</v>
      </c>
      <c r="AD884" s="8"/>
      <c r="AE884" s="9" t="str">
        <f t="shared" si="1"/>
        <v>Manual</v>
      </c>
      <c r="AF884" s="9">
        <f t="shared" si="2"/>
        <v>1</v>
      </c>
      <c r="AG884" s="9">
        <f t="shared" si="3"/>
        <v>0</v>
      </c>
      <c r="AH884" s="9">
        <f t="shared" si="4"/>
        <v>0</v>
      </c>
      <c r="AI884" s="7">
        <v>348.0</v>
      </c>
      <c r="AJ884" s="7" t="s">
        <v>2354</v>
      </c>
    </row>
    <row r="885" ht="15.75" customHeight="1">
      <c r="A885" s="7">
        <v>2785.0</v>
      </c>
      <c r="B885" s="7" t="s">
        <v>2359</v>
      </c>
      <c r="C885" s="7" t="s">
        <v>46</v>
      </c>
      <c r="D885" s="7" t="s">
        <v>48</v>
      </c>
      <c r="E885" s="7" t="s">
        <v>80</v>
      </c>
      <c r="F885" s="7">
        <v>1.0</v>
      </c>
      <c r="G885" s="7" t="s">
        <v>49</v>
      </c>
      <c r="H885" s="7" t="s">
        <v>2360</v>
      </c>
      <c r="I885" s="7" t="s">
        <v>2361</v>
      </c>
      <c r="J885" s="7" t="s">
        <v>2360</v>
      </c>
      <c r="K885" s="7" t="s">
        <v>2361</v>
      </c>
      <c r="L885" s="7" t="s">
        <v>524</v>
      </c>
      <c r="M885" s="7" t="s">
        <v>2362</v>
      </c>
      <c r="O885" s="7" t="s">
        <v>2360</v>
      </c>
      <c r="P885" s="7" t="s">
        <v>2361</v>
      </c>
      <c r="R885" s="7" t="s">
        <v>85</v>
      </c>
      <c r="S885" s="7" t="s">
        <v>96</v>
      </c>
      <c r="T885" s="7">
        <v>0.0</v>
      </c>
      <c r="U885" s="7">
        <v>1.0</v>
      </c>
      <c r="V885" s="7">
        <v>1.0</v>
      </c>
      <c r="W885" s="8" t="s">
        <v>2360</v>
      </c>
      <c r="X885" s="8" t="s">
        <v>2361</v>
      </c>
      <c r="Y885" s="8">
        <v>1.0</v>
      </c>
      <c r="Z885" s="8">
        <v>0.0</v>
      </c>
      <c r="AA885" s="8">
        <v>0.0</v>
      </c>
      <c r="AB885" s="8" t="s">
        <v>87</v>
      </c>
      <c r="AC885" s="8" t="s">
        <v>88</v>
      </c>
      <c r="AD885" s="8"/>
      <c r="AE885" s="9" t="str">
        <f t="shared" si="1"/>
        <v>Manual</v>
      </c>
      <c r="AF885" s="9">
        <f t="shared" si="2"/>
        <v>1</v>
      </c>
      <c r="AG885" s="9">
        <f t="shared" si="3"/>
        <v>0</v>
      </c>
      <c r="AH885" s="9">
        <f t="shared" si="4"/>
        <v>0</v>
      </c>
      <c r="AI885" s="7">
        <v>349.0</v>
      </c>
      <c r="AJ885" s="7" t="s">
        <v>2363</v>
      </c>
    </row>
    <row r="886" ht="15.75" customHeight="1">
      <c r="A886" s="7">
        <v>2786.0</v>
      </c>
      <c r="B886" s="7" t="s">
        <v>2359</v>
      </c>
      <c r="C886" s="7" t="s">
        <v>46</v>
      </c>
      <c r="D886" s="7" t="s">
        <v>48</v>
      </c>
      <c r="E886" s="7" t="s">
        <v>80</v>
      </c>
      <c r="F886" s="7">
        <v>1.0</v>
      </c>
      <c r="G886" s="7" t="s">
        <v>95</v>
      </c>
      <c r="H886" s="7" t="s">
        <v>551</v>
      </c>
      <c r="I886" s="7" t="s">
        <v>2364</v>
      </c>
      <c r="J886" s="7" t="s">
        <v>551</v>
      </c>
      <c r="K886" s="7" t="s">
        <v>2364</v>
      </c>
      <c r="L886" s="7" t="s">
        <v>187</v>
      </c>
      <c r="M886" s="7" t="s">
        <v>596</v>
      </c>
      <c r="O886" s="7" t="s">
        <v>551</v>
      </c>
      <c r="P886" s="7" t="s">
        <v>2364</v>
      </c>
      <c r="R886" s="7" t="s">
        <v>85</v>
      </c>
      <c r="S886" s="7" t="s">
        <v>96</v>
      </c>
      <c r="T886" s="7">
        <v>0.0</v>
      </c>
      <c r="U886" s="7">
        <v>1.0</v>
      </c>
      <c r="V886" s="7">
        <v>1.0</v>
      </c>
      <c r="W886" s="8" t="s">
        <v>551</v>
      </c>
      <c r="X886" s="8" t="s">
        <v>2364</v>
      </c>
      <c r="Y886" s="8">
        <v>1.0</v>
      </c>
      <c r="Z886" s="8">
        <v>0.0</v>
      </c>
      <c r="AA886" s="8">
        <v>0.0</v>
      </c>
      <c r="AB886" s="8" t="s">
        <v>87</v>
      </c>
      <c r="AC886" s="8" t="s">
        <v>88</v>
      </c>
      <c r="AD886" s="8"/>
      <c r="AE886" s="9" t="str">
        <f t="shared" si="1"/>
        <v>Manual</v>
      </c>
      <c r="AF886" s="9">
        <f t="shared" si="2"/>
        <v>1</v>
      </c>
      <c r="AG886" s="9">
        <f t="shared" si="3"/>
        <v>0</v>
      </c>
      <c r="AH886" s="9">
        <f t="shared" si="4"/>
        <v>0</v>
      </c>
      <c r="AI886" s="7">
        <v>349.0</v>
      </c>
      <c r="AJ886" s="7" t="s">
        <v>2366</v>
      </c>
    </row>
    <row r="887" ht="15.75" customHeight="1">
      <c r="A887" s="7">
        <v>2787.0</v>
      </c>
      <c r="B887" s="7" t="s">
        <v>2359</v>
      </c>
      <c r="C887" s="7" t="s">
        <v>46</v>
      </c>
      <c r="D887" s="7" t="s">
        <v>48</v>
      </c>
      <c r="E887" s="7" t="s">
        <v>80</v>
      </c>
      <c r="F887" s="7">
        <v>1.0</v>
      </c>
      <c r="G887" s="7" t="s">
        <v>90</v>
      </c>
      <c r="H887" s="7" t="s">
        <v>2324</v>
      </c>
      <c r="I887" s="7" t="s">
        <v>626</v>
      </c>
      <c r="J887" s="7" t="s">
        <v>2324</v>
      </c>
      <c r="K887" s="7" t="s">
        <v>626</v>
      </c>
      <c r="L887" s="7" t="s">
        <v>218</v>
      </c>
      <c r="M887" s="7" t="s">
        <v>216</v>
      </c>
      <c r="O887" s="7" t="s">
        <v>2324</v>
      </c>
      <c r="P887" s="7" t="s">
        <v>626</v>
      </c>
      <c r="R887" s="7" t="s">
        <v>85</v>
      </c>
      <c r="S887" s="7" t="s">
        <v>96</v>
      </c>
      <c r="T887" s="7">
        <v>0.0</v>
      </c>
      <c r="U887" s="7">
        <v>1.0</v>
      </c>
      <c r="V887" s="7">
        <v>1.0</v>
      </c>
      <c r="W887" s="8" t="s">
        <v>2324</v>
      </c>
      <c r="X887" s="8" t="s">
        <v>626</v>
      </c>
      <c r="Y887" s="8">
        <v>1.0</v>
      </c>
      <c r="Z887" s="8">
        <v>0.0</v>
      </c>
      <c r="AA887" s="8">
        <v>0.0</v>
      </c>
      <c r="AB887" s="8" t="s">
        <v>87</v>
      </c>
      <c r="AC887" s="8" t="s">
        <v>88</v>
      </c>
      <c r="AD887" s="8"/>
      <c r="AE887" s="9" t="str">
        <f t="shared" si="1"/>
        <v>Manual</v>
      </c>
      <c r="AF887" s="9">
        <f t="shared" si="2"/>
        <v>1</v>
      </c>
      <c r="AG887" s="9">
        <f t="shared" si="3"/>
        <v>0</v>
      </c>
      <c r="AH887" s="9">
        <f t="shared" si="4"/>
        <v>0</v>
      </c>
      <c r="AI887" s="7">
        <v>349.0</v>
      </c>
      <c r="AJ887" s="7" t="s">
        <v>2367</v>
      </c>
    </row>
    <row r="888" ht="15.75" customHeight="1">
      <c r="A888" s="7">
        <v>2789.0</v>
      </c>
      <c r="B888" s="7" t="s">
        <v>2359</v>
      </c>
      <c r="C888" s="7" t="s">
        <v>46</v>
      </c>
      <c r="D888" s="7" t="s">
        <v>102</v>
      </c>
      <c r="E888" s="7" t="s">
        <v>80</v>
      </c>
      <c r="F888" s="7">
        <v>1.0</v>
      </c>
      <c r="G888" s="7" t="s">
        <v>49</v>
      </c>
      <c r="H888" s="7" t="s">
        <v>2360</v>
      </c>
      <c r="I888" s="7" t="s">
        <v>2361</v>
      </c>
      <c r="J888" s="7" t="s">
        <v>2360</v>
      </c>
      <c r="K888" s="7" t="s">
        <v>2361</v>
      </c>
      <c r="L888" s="7" t="s">
        <v>524</v>
      </c>
      <c r="M888" s="7" t="s">
        <v>2362</v>
      </c>
      <c r="O888" s="7" t="s">
        <v>2360</v>
      </c>
      <c r="P888" s="7" t="s">
        <v>2361</v>
      </c>
      <c r="R888" s="7" t="s">
        <v>85</v>
      </c>
      <c r="S888" s="7" t="s">
        <v>96</v>
      </c>
      <c r="T888" s="7">
        <v>0.0</v>
      </c>
      <c r="U888" s="7">
        <v>1.0</v>
      </c>
      <c r="V888" s="7">
        <v>1.0</v>
      </c>
      <c r="W888" s="8" t="s">
        <v>2360</v>
      </c>
      <c r="X888" s="8" t="s">
        <v>2361</v>
      </c>
      <c r="Y888" s="8">
        <v>1.0</v>
      </c>
      <c r="Z888" s="8">
        <v>0.0</v>
      </c>
      <c r="AA888" s="8">
        <v>0.0</v>
      </c>
      <c r="AB888" s="8" t="s">
        <v>87</v>
      </c>
      <c r="AC888" s="8" t="s">
        <v>88</v>
      </c>
      <c r="AD888" s="8"/>
      <c r="AE888" s="9" t="str">
        <f t="shared" si="1"/>
        <v>Manual</v>
      </c>
      <c r="AF888" s="9">
        <f t="shared" si="2"/>
        <v>1</v>
      </c>
      <c r="AG888" s="9">
        <f t="shared" si="3"/>
        <v>0</v>
      </c>
      <c r="AH888" s="9">
        <f t="shared" si="4"/>
        <v>0</v>
      </c>
      <c r="AI888" s="7">
        <v>349.0</v>
      </c>
      <c r="AJ888" s="7" t="s">
        <v>2363</v>
      </c>
    </row>
    <row r="889" ht="15.75" customHeight="1">
      <c r="A889" s="7">
        <v>2791.0</v>
      </c>
      <c r="B889" s="7" t="s">
        <v>2359</v>
      </c>
      <c r="C889" s="7" t="s">
        <v>46</v>
      </c>
      <c r="D889" s="7" t="s">
        <v>102</v>
      </c>
      <c r="E889" s="7" t="s">
        <v>80</v>
      </c>
      <c r="F889" s="7">
        <v>1.0</v>
      </c>
      <c r="G889" s="7" t="s">
        <v>90</v>
      </c>
      <c r="H889" s="7" t="s">
        <v>2324</v>
      </c>
      <c r="I889" s="7" t="s">
        <v>626</v>
      </c>
      <c r="J889" s="7" t="s">
        <v>2324</v>
      </c>
      <c r="K889" s="7" t="s">
        <v>626</v>
      </c>
      <c r="L889" s="7" t="s">
        <v>218</v>
      </c>
      <c r="M889" s="7" t="s">
        <v>216</v>
      </c>
      <c r="O889" s="7" t="s">
        <v>2324</v>
      </c>
      <c r="P889" s="7" t="s">
        <v>626</v>
      </c>
      <c r="R889" s="7" t="s">
        <v>85</v>
      </c>
      <c r="S889" s="7" t="s">
        <v>96</v>
      </c>
      <c r="T889" s="7">
        <v>0.0</v>
      </c>
      <c r="U889" s="7">
        <v>1.0</v>
      </c>
      <c r="V889" s="7">
        <v>1.0</v>
      </c>
      <c r="W889" s="8" t="s">
        <v>2324</v>
      </c>
      <c r="X889" s="8" t="s">
        <v>626</v>
      </c>
      <c r="Y889" s="8">
        <v>1.0</v>
      </c>
      <c r="Z889" s="8">
        <v>0.0</v>
      </c>
      <c r="AA889" s="8">
        <v>0.0</v>
      </c>
      <c r="AB889" s="8" t="s">
        <v>87</v>
      </c>
      <c r="AC889" s="8" t="s">
        <v>88</v>
      </c>
      <c r="AD889" s="8"/>
      <c r="AE889" s="9" t="str">
        <f t="shared" si="1"/>
        <v>Manual</v>
      </c>
      <c r="AF889" s="9">
        <f t="shared" si="2"/>
        <v>1</v>
      </c>
      <c r="AG889" s="9">
        <f t="shared" si="3"/>
        <v>0</v>
      </c>
      <c r="AH889" s="9">
        <f t="shared" si="4"/>
        <v>0</v>
      </c>
      <c r="AI889" s="7">
        <v>349.0</v>
      </c>
      <c r="AJ889" s="7" t="s">
        <v>2367</v>
      </c>
    </row>
    <row r="890" ht="15.75" customHeight="1">
      <c r="A890" s="7">
        <v>2794.0</v>
      </c>
      <c r="B890" s="7" t="s">
        <v>2359</v>
      </c>
      <c r="C890" s="7" t="s">
        <v>46</v>
      </c>
      <c r="D890" s="7" t="s">
        <v>115</v>
      </c>
      <c r="E890" s="7" t="s">
        <v>80</v>
      </c>
      <c r="F890" s="7">
        <v>1.0</v>
      </c>
      <c r="G890" s="7" t="s">
        <v>95</v>
      </c>
      <c r="H890" s="7" t="s">
        <v>551</v>
      </c>
      <c r="I890" s="7" t="s">
        <v>567</v>
      </c>
      <c r="J890" s="7" t="s">
        <v>551</v>
      </c>
      <c r="K890" s="7" t="s">
        <v>567</v>
      </c>
      <c r="L890" s="7" t="s">
        <v>187</v>
      </c>
      <c r="M890" s="7" t="s">
        <v>568</v>
      </c>
      <c r="O890" s="7" t="s">
        <v>551</v>
      </c>
      <c r="P890" s="7" t="s">
        <v>567</v>
      </c>
      <c r="R890" s="7" t="s">
        <v>85</v>
      </c>
      <c r="S890" s="7" t="s">
        <v>96</v>
      </c>
      <c r="T890" s="7">
        <v>0.0</v>
      </c>
      <c r="U890" s="7">
        <v>1.0</v>
      </c>
      <c r="V890" s="7">
        <v>1.0</v>
      </c>
      <c r="W890" s="8" t="s">
        <v>551</v>
      </c>
      <c r="X890" s="8" t="s">
        <v>567</v>
      </c>
      <c r="Y890" s="8"/>
      <c r="Z890" s="8"/>
      <c r="AA890" s="8"/>
      <c r="AB890" s="8" t="s">
        <v>87</v>
      </c>
      <c r="AC890" s="8" t="s">
        <v>88</v>
      </c>
      <c r="AD890" s="8"/>
      <c r="AE890" s="9" t="str">
        <f t="shared" si="1"/>
        <v>Auto</v>
      </c>
      <c r="AF890" s="9">
        <f t="shared" si="2"/>
        <v>0</v>
      </c>
      <c r="AG890" s="9">
        <f t="shared" si="3"/>
        <v>1</v>
      </c>
      <c r="AH890" s="9">
        <f t="shared" si="4"/>
        <v>1</v>
      </c>
      <c r="AI890" s="7">
        <v>349.0</v>
      </c>
      <c r="AJ890" s="7" t="s">
        <v>2366</v>
      </c>
    </row>
    <row r="891" ht="15.75" customHeight="1">
      <c r="A891" s="7">
        <v>2795.0</v>
      </c>
      <c r="B891" s="7" t="s">
        <v>2359</v>
      </c>
      <c r="C891" s="7" t="s">
        <v>46</v>
      </c>
      <c r="D891" s="7" t="s">
        <v>115</v>
      </c>
      <c r="E891" s="7" t="s">
        <v>80</v>
      </c>
      <c r="F891" s="7">
        <v>1.0</v>
      </c>
      <c r="G891" s="7" t="s">
        <v>90</v>
      </c>
      <c r="H891" s="7" t="s">
        <v>2324</v>
      </c>
      <c r="I891" s="7" t="s">
        <v>249</v>
      </c>
      <c r="J891" s="7" t="s">
        <v>2324</v>
      </c>
      <c r="K891" s="7" t="s">
        <v>249</v>
      </c>
      <c r="L891" s="7" t="s">
        <v>218</v>
      </c>
      <c r="M891" s="7" t="s">
        <v>216</v>
      </c>
      <c r="O891" s="7" t="s">
        <v>2324</v>
      </c>
      <c r="P891" s="7" t="s">
        <v>249</v>
      </c>
      <c r="R891" s="7" t="s">
        <v>85</v>
      </c>
      <c r="S891" s="7" t="s">
        <v>96</v>
      </c>
      <c r="T891" s="7">
        <v>0.0</v>
      </c>
      <c r="U891" s="7">
        <v>1.0</v>
      </c>
      <c r="V891" s="7">
        <v>1.0</v>
      </c>
      <c r="W891" s="8" t="s">
        <v>2324</v>
      </c>
      <c r="X891" s="8" t="s">
        <v>249</v>
      </c>
      <c r="Y891" s="8">
        <v>1.0</v>
      </c>
      <c r="Z891" s="8">
        <v>0.0</v>
      </c>
      <c r="AA891" s="8">
        <v>0.0</v>
      </c>
      <c r="AB891" s="8" t="s">
        <v>87</v>
      </c>
      <c r="AC891" s="8" t="s">
        <v>88</v>
      </c>
      <c r="AD891" s="8"/>
      <c r="AE891" s="9" t="str">
        <f t="shared" si="1"/>
        <v>Manual</v>
      </c>
      <c r="AF891" s="9">
        <f t="shared" si="2"/>
        <v>1</v>
      </c>
      <c r="AG891" s="9">
        <f t="shared" si="3"/>
        <v>0</v>
      </c>
      <c r="AH891" s="9">
        <f t="shared" si="4"/>
        <v>0</v>
      </c>
      <c r="AI891" s="7">
        <v>349.0</v>
      </c>
      <c r="AJ891" s="7" t="s">
        <v>2367</v>
      </c>
    </row>
    <row r="892" ht="15.75" customHeight="1">
      <c r="A892" s="7">
        <v>2796.0</v>
      </c>
      <c r="B892" s="7" t="s">
        <v>2359</v>
      </c>
      <c r="C892" s="7" t="s">
        <v>46</v>
      </c>
      <c r="D892" s="7" t="s">
        <v>115</v>
      </c>
      <c r="E892" s="7" t="s">
        <v>80</v>
      </c>
      <c r="F892" s="7">
        <v>1.0</v>
      </c>
      <c r="G892" s="7" t="s">
        <v>105</v>
      </c>
      <c r="H892" s="7" t="s">
        <v>553</v>
      </c>
      <c r="I892" s="7" t="s">
        <v>2374</v>
      </c>
      <c r="J892" s="7" t="s">
        <v>553</v>
      </c>
      <c r="K892" s="7" t="s">
        <v>2374</v>
      </c>
      <c r="L892" s="7" t="s">
        <v>553</v>
      </c>
      <c r="M892" s="7" t="s">
        <v>2375</v>
      </c>
      <c r="O892" s="7" t="s">
        <v>553</v>
      </c>
      <c r="P892" s="7" t="s">
        <v>2374</v>
      </c>
      <c r="R892" s="7" t="s">
        <v>85</v>
      </c>
      <c r="S892" s="7" t="s">
        <v>96</v>
      </c>
      <c r="T892" s="7">
        <v>0.0</v>
      </c>
      <c r="U892" s="7">
        <v>1.0</v>
      </c>
      <c r="V892" s="7">
        <v>1.0</v>
      </c>
      <c r="W892" s="8" t="s">
        <v>553</v>
      </c>
      <c r="X892" s="8" t="s">
        <v>2374</v>
      </c>
      <c r="Y892" s="8">
        <v>1.0</v>
      </c>
      <c r="Z892" s="8">
        <v>0.0</v>
      </c>
      <c r="AA892" s="8">
        <v>0.0</v>
      </c>
      <c r="AB892" s="8" t="s">
        <v>87</v>
      </c>
      <c r="AC892" s="8" t="s">
        <v>88</v>
      </c>
      <c r="AD892" s="8"/>
      <c r="AE892" s="9" t="str">
        <f t="shared" si="1"/>
        <v>Manual</v>
      </c>
      <c r="AF892" s="9">
        <f t="shared" si="2"/>
        <v>1</v>
      </c>
      <c r="AG892" s="9">
        <f t="shared" si="3"/>
        <v>0</v>
      </c>
      <c r="AH892" s="9">
        <f t="shared" si="4"/>
        <v>0</v>
      </c>
      <c r="AI892" s="7">
        <v>349.0</v>
      </c>
      <c r="AJ892" s="7" t="s">
        <v>2376</v>
      </c>
    </row>
    <row r="893" ht="15.75" customHeight="1">
      <c r="A893" s="7">
        <v>2797.0</v>
      </c>
      <c r="B893" s="7" t="s">
        <v>2377</v>
      </c>
      <c r="C893" s="7" t="s">
        <v>46</v>
      </c>
      <c r="D893" s="7" t="s">
        <v>48</v>
      </c>
      <c r="E893" s="7" t="s">
        <v>80</v>
      </c>
      <c r="F893" s="7">
        <v>1.0</v>
      </c>
      <c r="G893" s="7" t="s">
        <v>49</v>
      </c>
      <c r="H893" s="7" t="s">
        <v>2378</v>
      </c>
      <c r="I893" s="7" t="s">
        <v>181</v>
      </c>
      <c r="J893" s="7" t="s">
        <v>2378</v>
      </c>
      <c r="K893" s="7" t="s">
        <v>181</v>
      </c>
      <c r="L893" s="7" t="s">
        <v>2379</v>
      </c>
      <c r="M893" s="7" t="s">
        <v>183</v>
      </c>
      <c r="O893" s="7" t="s">
        <v>2378</v>
      </c>
      <c r="P893" s="7" t="s">
        <v>181</v>
      </c>
      <c r="R893" s="7" t="s">
        <v>85</v>
      </c>
      <c r="S893" s="7" t="s">
        <v>96</v>
      </c>
      <c r="T893" s="7">
        <v>0.0</v>
      </c>
      <c r="U893" s="7">
        <v>1.0</v>
      </c>
      <c r="V893" s="7">
        <v>1.0</v>
      </c>
      <c r="W893" s="8" t="s">
        <v>2378</v>
      </c>
      <c r="X893" s="8" t="s">
        <v>181</v>
      </c>
      <c r="Y893" s="8">
        <v>1.0</v>
      </c>
      <c r="Z893" s="8">
        <v>0.0</v>
      </c>
      <c r="AA893" s="8">
        <v>0.0</v>
      </c>
      <c r="AB893" s="8" t="s">
        <v>87</v>
      </c>
      <c r="AC893" s="8" t="s">
        <v>88</v>
      </c>
      <c r="AD893" s="8"/>
      <c r="AE893" s="9" t="str">
        <f t="shared" si="1"/>
        <v>Manual</v>
      </c>
      <c r="AF893" s="9">
        <f t="shared" si="2"/>
        <v>1</v>
      </c>
      <c r="AG893" s="9">
        <f t="shared" si="3"/>
        <v>0</v>
      </c>
      <c r="AH893" s="9">
        <f t="shared" si="4"/>
        <v>0</v>
      </c>
      <c r="AI893" s="7">
        <v>350.0</v>
      </c>
      <c r="AJ893" s="7" t="s">
        <v>2380</v>
      </c>
    </row>
    <row r="894" ht="15.75" customHeight="1">
      <c r="A894" s="7">
        <v>2798.0</v>
      </c>
      <c r="B894" s="7" t="s">
        <v>2377</v>
      </c>
      <c r="C894" s="7" t="s">
        <v>46</v>
      </c>
      <c r="D894" s="7" t="s">
        <v>48</v>
      </c>
      <c r="E894" s="7" t="s">
        <v>80</v>
      </c>
      <c r="F894" s="7">
        <v>1.0</v>
      </c>
      <c r="G894" s="7" t="s">
        <v>95</v>
      </c>
      <c r="H894" s="7" t="s">
        <v>185</v>
      </c>
      <c r="I894" s="7" t="s">
        <v>213</v>
      </c>
      <c r="J894" s="7" t="s">
        <v>185</v>
      </c>
      <c r="K894" s="7" t="s">
        <v>213</v>
      </c>
      <c r="L894" s="7" t="s">
        <v>187</v>
      </c>
      <c r="M894" s="7" t="s">
        <v>167</v>
      </c>
      <c r="O894" s="7" t="s">
        <v>185</v>
      </c>
      <c r="P894" s="7" t="s">
        <v>213</v>
      </c>
      <c r="R894" s="7" t="s">
        <v>85</v>
      </c>
      <c r="S894" s="7" t="s">
        <v>96</v>
      </c>
      <c r="T894" s="7">
        <v>0.0</v>
      </c>
      <c r="U894" s="7">
        <v>1.0</v>
      </c>
      <c r="V894" s="7">
        <v>1.0</v>
      </c>
      <c r="W894" s="8" t="s">
        <v>185</v>
      </c>
      <c r="X894" s="8" t="s">
        <v>213</v>
      </c>
      <c r="Y894" s="8"/>
      <c r="Z894" s="8"/>
      <c r="AA894" s="8"/>
      <c r="AB894" s="8" t="s">
        <v>87</v>
      </c>
      <c r="AC894" s="8" t="s">
        <v>88</v>
      </c>
      <c r="AD894" s="8"/>
      <c r="AE894" s="9" t="str">
        <f t="shared" si="1"/>
        <v>Auto</v>
      </c>
      <c r="AF894" s="9">
        <f t="shared" si="2"/>
        <v>0</v>
      </c>
      <c r="AG894" s="9">
        <f t="shared" si="3"/>
        <v>1</v>
      </c>
      <c r="AH894" s="9">
        <f t="shared" si="4"/>
        <v>1</v>
      </c>
      <c r="AI894" s="7">
        <v>350.0</v>
      </c>
      <c r="AJ894" s="7" t="s">
        <v>2381</v>
      </c>
    </row>
    <row r="895" ht="15.75" customHeight="1">
      <c r="A895" s="7">
        <v>2802.0</v>
      </c>
      <c r="B895" s="7" t="s">
        <v>2377</v>
      </c>
      <c r="C895" s="7" t="s">
        <v>46</v>
      </c>
      <c r="D895" s="7" t="s">
        <v>102</v>
      </c>
      <c r="E895" s="7" t="s">
        <v>80</v>
      </c>
      <c r="F895" s="7">
        <v>1.0</v>
      </c>
      <c r="G895" s="7" t="s">
        <v>95</v>
      </c>
      <c r="H895" s="7" t="s">
        <v>185</v>
      </c>
      <c r="I895" s="7" t="s">
        <v>190</v>
      </c>
      <c r="J895" s="7" t="s">
        <v>185</v>
      </c>
      <c r="K895" s="7" t="s">
        <v>190</v>
      </c>
      <c r="L895" s="7" t="s">
        <v>187</v>
      </c>
      <c r="M895" s="7" t="s">
        <v>191</v>
      </c>
      <c r="O895" s="7" t="s">
        <v>185</v>
      </c>
      <c r="P895" s="7" t="s">
        <v>190</v>
      </c>
      <c r="R895" s="7" t="s">
        <v>85</v>
      </c>
      <c r="S895" s="7" t="s">
        <v>96</v>
      </c>
      <c r="T895" s="7">
        <v>0.0</v>
      </c>
      <c r="U895" s="7">
        <v>1.0</v>
      </c>
      <c r="V895" s="7">
        <v>1.0</v>
      </c>
      <c r="W895" s="8" t="s">
        <v>185</v>
      </c>
      <c r="X895" s="8" t="s">
        <v>190</v>
      </c>
      <c r="Y895" s="8"/>
      <c r="Z895" s="8"/>
      <c r="AA895" s="8"/>
      <c r="AB895" s="8" t="s">
        <v>87</v>
      </c>
      <c r="AC895" s="8" t="s">
        <v>88</v>
      </c>
      <c r="AD895" s="8"/>
      <c r="AE895" s="9" t="str">
        <f t="shared" si="1"/>
        <v>Auto</v>
      </c>
      <c r="AF895" s="9">
        <f t="shared" si="2"/>
        <v>0</v>
      </c>
      <c r="AG895" s="9">
        <f t="shared" si="3"/>
        <v>1</v>
      </c>
      <c r="AH895" s="9">
        <f t="shared" si="4"/>
        <v>1</v>
      </c>
      <c r="AI895" s="7">
        <v>350.0</v>
      </c>
      <c r="AJ895" s="7" t="s">
        <v>2381</v>
      </c>
    </row>
    <row r="896" ht="15.75" customHeight="1">
      <c r="A896" s="7">
        <v>2805.0</v>
      </c>
      <c r="B896" s="7" t="s">
        <v>2377</v>
      </c>
      <c r="C896" s="7" t="s">
        <v>46</v>
      </c>
      <c r="D896" s="7" t="s">
        <v>115</v>
      </c>
      <c r="E896" s="7" t="s">
        <v>80</v>
      </c>
      <c r="F896" s="7">
        <v>1.0</v>
      </c>
      <c r="G896" s="7" t="s">
        <v>49</v>
      </c>
      <c r="H896" s="7" t="s">
        <v>2378</v>
      </c>
      <c r="I896" s="7" t="s">
        <v>181</v>
      </c>
      <c r="J896" s="7" t="s">
        <v>2378</v>
      </c>
      <c r="K896" s="7" t="s">
        <v>181</v>
      </c>
      <c r="L896" s="7" t="s">
        <v>2379</v>
      </c>
      <c r="M896" s="7" t="s">
        <v>183</v>
      </c>
      <c r="O896" s="7" t="s">
        <v>2378</v>
      </c>
      <c r="P896" s="7" t="s">
        <v>181</v>
      </c>
      <c r="R896" s="7" t="s">
        <v>85</v>
      </c>
      <c r="S896" s="7" t="s">
        <v>96</v>
      </c>
      <c r="T896" s="7">
        <v>0.0</v>
      </c>
      <c r="U896" s="7">
        <v>1.0</v>
      </c>
      <c r="V896" s="7">
        <v>1.0</v>
      </c>
      <c r="W896" s="8" t="s">
        <v>2378</v>
      </c>
      <c r="X896" s="8" t="s">
        <v>181</v>
      </c>
      <c r="Y896" s="8">
        <v>1.0</v>
      </c>
      <c r="Z896" s="8">
        <v>0.0</v>
      </c>
      <c r="AA896" s="8">
        <v>0.0</v>
      </c>
      <c r="AB896" s="8" t="s">
        <v>87</v>
      </c>
      <c r="AC896" s="8" t="s">
        <v>88</v>
      </c>
      <c r="AD896" s="8"/>
      <c r="AE896" s="9" t="str">
        <f t="shared" si="1"/>
        <v>Manual</v>
      </c>
      <c r="AF896" s="9">
        <f t="shared" si="2"/>
        <v>1</v>
      </c>
      <c r="AG896" s="9">
        <f t="shared" si="3"/>
        <v>0</v>
      </c>
      <c r="AH896" s="9">
        <f t="shared" si="4"/>
        <v>0</v>
      </c>
      <c r="AI896" s="7">
        <v>350.0</v>
      </c>
      <c r="AJ896" s="7" t="s">
        <v>2380</v>
      </c>
    </row>
    <row r="897" ht="15.75" customHeight="1">
      <c r="A897" s="7">
        <v>2806.0</v>
      </c>
      <c r="B897" s="7" t="s">
        <v>2377</v>
      </c>
      <c r="C897" s="7" t="s">
        <v>46</v>
      </c>
      <c r="D897" s="7" t="s">
        <v>115</v>
      </c>
      <c r="E897" s="7" t="s">
        <v>80</v>
      </c>
      <c r="F897" s="7">
        <v>1.0</v>
      </c>
      <c r="G897" s="7" t="s">
        <v>95</v>
      </c>
      <c r="H897" s="7" t="s">
        <v>185</v>
      </c>
      <c r="I897" s="7" t="s">
        <v>213</v>
      </c>
      <c r="J897" s="7" t="s">
        <v>185</v>
      </c>
      <c r="K897" s="7" t="s">
        <v>213</v>
      </c>
      <c r="L897" s="7" t="s">
        <v>187</v>
      </c>
      <c r="M897" s="7" t="s">
        <v>167</v>
      </c>
      <c r="O897" s="7" t="s">
        <v>185</v>
      </c>
      <c r="P897" s="7" t="s">
        <v>213</v>
      </c>
      <c r="R897" s="7" t="s">
        <v>85</v>
      </c>
      <c r="S897" s="7" t="s">
        <v>96</v>
      </c>
      <c r="T897" s="7">
        <v>0.0</v>
      </c>
      <c r="U897" s="7">
        <v>1.0</v>
      </c>
      <c r="V897" s="7">
        <v>1.0</v>
      </c>
      <c r="W897" s="8" t="s">
        <v>185</v>
      </c>
      <c r="X897" s="8" t="s">
        <v>213</v>
      </c>
      <c r="Y897" s="8"/>
      <c r="Z897" s="8"/>
      <c r="AA897" s="8"/>
      <c r="AB897" s="8" t="s">
        <v>87</v>
      </c>
      <c r="AC897" s="8" t="s">
        <v>88</v>
      </c>
      <c r="AD897" s="8"/>
      <c r="AE897" s="9" t="str">
        <f t="shared" si="1"/>
        <v>Auto</v>
      </c>
      <c r="AF897" s="9">
        <f t="shared" si="2"/>
        <v>0</v>
      </c>
      <c r="AG897" s="9">
        <f t="shared" si="3"/>
        <v>1</v>
      </c>
      <c r="AH897" s="9">
        <f t="shared" si="4"/>
        <v>1</v>
      </c>
      <c r="AI897" s="7">
        <v>350.0</v>
      </c>
      <c r="AJ897" s="7" t="s">
        <v>2381</v>
      </c>
    </row>
    <row r="898" ht="15.75" customHeight="1">
      <c r="A898" s="7">
        <v>2811.0</v>
      </c>
      <c r="B898" s="7" t="s">
        <v>2384</v>
      </c>
      <c r="C898" s="7" t="s">
        <v>46</v>
      </c>
      <c r="D898" s="7" t="s">
        <v>48</v>
      </c>
      <c r="E898" s="7" t="s">
        <v>80</v>
      </c>
      <c r="F898" s="7">
        <v>1.0</v>
      </c>
      <c r="G898" s="7" t="s">
        <v>90</v>
      </c>
      <c r="H898" s="7" t="s">
        <v>558</v>
      </c>
      <c r="I898" s="7" t="s">
        <v>559</v>
      </c>
      <c r="J898" s="7" t="s">
        <v>558</v>
      </c>
      <c r="K898" s="7" t="s">
        <v>559</v>
      </c>
      <c r="L898" s="7" t="s">
        <v>558</v>
      </c>
      <c r="M898" s="7" t="s">
        <v>560</v>
      </c>
      <c r="O898" s="7" t="s">
        <v>558</v>
      </c>
      <c r="P898" s="7" t="s">
        <v>559</v>
      </c>
      <c r="R898" s="7" t="s">
        <v>85</v>
      </c>
      <c r="S898" s="7" t="s">
        <v>96</v>
      </c>
      <c r="T898" s="7">
        <v>0.0</v>
      </c>
      <c r="U898" s="7">
        <v>1.0</v>
      </c>
      <c r="V898" s="7">
        <v>1.0</v>
      </c>
      <c r="W898" s="8" t="s">
        <v>558</v>
      </c>
      <c r="X898" s="8" t="s">
        <v>559</v>
      </c>
      <c r="Y898" s="8">
        <v>1.0</v>
      </c>
      <c r="Z898" s="8">
        <v>0.0</v>
      </c>
      <c r="AA898" s="8">
        <v>0.0</v>
      </c>
      <c r="AB898" s="8" t="s">
        <v>87</v>
      </c>
      <c r="AC898" s="8" t="s">
        <v>88</v>
      </c>
      <c r="AD898" s="8"/>
      <c r="AE898" s="9" t="str">
        <f t="shared" si="1"/>
        <v>Manual</v>
      </c>
      <c r="AF898" s="9">
        <f t="shared" si="2"/>
        <v>1</v>
      </c>
      <c r="AG898" s="9">
        <f t="shared" si="3"/>
        <v>0</v>
      </c>
      <c r="AH898" s="9">
        <f t="shared" si="4"/>
        <v>0</v>
      </c>
      <c r="AI898" s="7">
        <v>351.0</v>
      </c>
      <c r="AJ898" s="7" t="s">
        <v>2385</v>
      </c>
    </row>
    <row r="899" ht="15.75" customHeight="1">
      <c r="A899" s="7">
        <v>2815.0</v>
      </c>
      <c r="B899" s="7" t="s">
        <v>2384</v>
      </c>
      <c r="C899" s="7" t="s">
        <v>46</v>
      </c>
      <c r="D899" s="7" t="s">
        <v>102</v>
      </c>
      <c r="E899" s="7" t="s">
        <v>80</v>
      </c>
      <c r="F899" s="7">
        <v>1.0</v>
      </c>
      <c r="G899" s="7" t="s">
        <v>90</v>
      </c>
      <c r="H899" s="7" t="s">
        <v>558</v>
      </c>
      <c r="I899" s="7" t="s">
        <v>559</v>
      </c>
      <c r="J899" s="7" t="s">
        <v>558</v>
      </c>
      <c r="K899" s="7" t="s">
        <v>559</v>
      </c>
      <c r="L899" s="7" t="s">
        <v>558</v>
      </c>
      <c r="M899" s="7" t="s">
        <v>560</v>
      </c>
      <c r="O899" s="7" t="s">
        <v>558</v>
      </c>
      <c r="P899" s="7" t="s">
        <v>559</v>
      </c>
      <c r="R899" s="7" t="s">
        <v>85</v>
      </c>
      <c r="S899" s="7" t="s">
        <v>96</v>
      </c>
      <c r="T899" s="7">
        <v>0.0</v>
      </c>
      <c r="U899" s="7">
        <v>1.0</v>
      </c>
      <c r="V899" s="7">
        <v>1.0</v>
      </c>
      <c r="W899" s="8" t="s">
        <v>558</v>
      </c>
      <c r="X899" s="8" t="s">
        <v>559</v>
      </c>
      <c r="Y899" s="8">
        <v>1.0</v>
      </c>
      <c r="Z899" s="8">
        <v>0.0</v>
      </c>
      <c r="AA899" s="8">
        <v>0.0</v>
      </c>
      <c r="AB899" s="8" t="s">
        <v>87</v>
      </c>
      <c r="AC899" s="8" t="s">
        <v>88</v>
      </c>
      <c r="AD899" s="8"/>
      <c r="AE899" s="9" t="str">
        <f t="shared" si="1"/>
        <v>Manual</v>
      </c>
      <c r="AF899" s="9">
        <f t="shared" si="2"/>
        <v>1</v>
      </c>
      <c r="AG899" s="9">
        <f t="shared" si="3"/>
        <v>0</v>
      </c>
      <c r="AH899" s="9">
        <f t="shared" si="4"/>
        <v>0</v>
      </c>
      <c r="AI899" s="7">
        <v>351.0</v>
      </c>
      <c r="AJ899" s="7" t="s">
        <v>2385</v>
      </c>
    </row>
    <row r="900" ht="15.75" customHeight="1">
      <c r="A900" s="7">
        <v>2819.0</v>
      </c>
      <c r="B900" s="7" t="s">
        <v>2384</v>
      </c>
      <c r="C900" s="7" t="s">
        <v>46</v>
      </c>
      <c r="D900" s="7" t="s">
        <v>115</v>
      </c>
      <c r="E900" s="7" t="s">
        <v>80</v>
      </c>
      <c r="F900" s="7">
        <v>1.0</v>
      </c>
      <c r="G900" s="7" t="s">
        <v>90</v>
      </c>
      <c r="H900" s="7" t="s">
        <v>558</v>
      </c>
      <c r="I900" s="7" t="s">
        <v>559</v>
      </c>
      <c r="J900" s="7" t="s">
        <v>558</v>
      </c>
      <c r="K900" s="7" t="s">
        <v>559</v>
      </c>
      <c r="L900" s="7" t="s">
        <v>558</v>
      </c>
      <c r="M900" s="7" t="s">
        <v>560</v>
      </c>
      <c r="O900" s="7" t="s">
        <v>558</v>
      </c>
      <c r="P900" s="7" t="s">
        <v>559</v>
      </c>
      <c r="R900" s="7" t="s">
        <v>85</v>
      </c>
      <c r="S900" s="7" t="s">
        <v>96</v>
      </c>
      <c r="T900" s="7">
        <v>0.0</v>
      </c>
      <c r="U900" s="7">
        <v>1.0</v>
      </c>
      <c r="V900" s="7">
        <v>1.0</v>
      </c>
      <c r="W900" s="8" t="s">
        <v>558</v>
      </c>
      <c r="X900" s="8" t="s">
        <v>559</v>
      </c>
      <c r="Y900" s="8">
        <v>1.0</v>
      </c>
      <c r="Z900" s="8">
        <v>0.0</v>
      </c>
      <c r="AA900" s="8">
        <v>0.0</v>
      </c>
      <c r="AB900" s="8" t="s">
        <v>87</v>
      </c>
      <c r="AC900" s="8" t="s">
        <v>88</v>
      </c>
      <c r="AD900" s="8"/>
      <c r="AE900" s="9" t="str">
        <f t="shared" si="1"/>
        <v>Manual</v>
      </c>
      <c r="AF900" s="9">
        <f t="shared" si="2"/>
        <v>1</v>
      </c>
      <c r="AG900" s="9">
        <f t="shared" si="3"/>
        <v>0</v>
      </c>
      <c r="AH900" s="9">
        <f t="shared" si="4"/>
        <v>0</v>
      </c>
      <c r="AI900" s="7">
        <v>351.0</v>
      </c>
      <c r="AJ900" s="7" t="s">
        <v>2385</v>
      </c>
    </row>
    <row r="901" ht="15.75" customHeight="1">
      <c r="A901" s="7">
        <v>2822.0</v>
      </c>
      <c r="B901" s="7" t="s">
        <v>2386</v>
      </c>
      <c r="C901" s="7" t="s">
        <v>46</v>
      </c>
      <c r="D901" s="7" t="s">
        <v>48</v>
      </c>
      <c r="E901" s="7" t="s">
        <v>80</v>
      </c>
      <c r="F901" s="7">
        <v>1.0</v>
      </c>
      <c r="G901" s="7" t="s">
        <v>95</v>
      </c>
      <c r="H901" s="7" t="s">
        <v>185</v>
      </c>
      <c r="I901" s="7" t="s">
        <v>585</v>
      </c>
      <c r="J901" s="7" t="s">
        <v>185</v>
      </c>
      <c r="K901" s="7" t="s">
        <v>585</v>
      </c>
      <c r="L901" s="7" t="s">
        <v>187</v>
      </c>
      <c r="M901" s="7" t="s">
        <v>188</v>
      </c>
      <c r="O901" s="7" t="s">
        <v>185</v>
      </c>
      <c r="P901" s="7" t="s">
        <v>585</v>
      </c>
      <c r="R901" s="7" t="s">
        <v>85</v>
      </c>
      <c r="S901" s="7" t="s">
        <v>96</v>
      </c>
      <c r="T901" s="7">
        <v>0.0</v>
      </c>
      <c r="U901" s="7">
        <v>1.0</v>
      </c>
      <c r="V901" s="7">
        <v>1.0</v>
      </c>
      <c r="W901" s="8" t="s">
        <v>185</v>
      </c>
      <c r="X901" s="8" t="s">
        <v>585</v>
      </c>
      <c r="Y901" s="8">
        <v>1.0</v>
      </c>
      <c r="Z901" s="8">
        <v>0.0</v>
      </c>
      <c r="AA901" s="8">
        <v>0.0</v>
      </c>
      <c r="AB901" s="8" t="s">
        <v>87</v>
      </c>
      <c r="AC901" s="8" t="s">
        <v>88</v>
      </c>
      <c r="AD901" s="8"/>
      <c r="AE901" s="9" t="str">
        <f t="shared" si="1"/>
        <v>Manual</v>
      </c>
      <c r="AF901" s="9">
        <f t="shared" si="2"/>
        <v>1</v>
      </c>
      <c r="AG901" s="9">
        <f t="shared" si="3"/>
        <v>0</v>
      </c>
      <c r="AH901" s="9">
        <f t="shared" si="4"/>
        <v>0</v>
      </c>
      <c r="AI901" s="7">
        <v>352.0</v>
      </c>
      <c r="AJ901" s="7" t="s">
        <v>2387</v>
      </c>
    </row>
    <row r="902" ht="15.75" customHeight="1">
      <c r="A902" s="7">
        <v>2826.0</v>
      </c>
      <c r="B902" s="7" t="s">
        <v>2386</v>
      </c>
      <c r="C902" s="7" t="s">
        <v>46</v>
      </c>
      <c r="D902" s="7" t="s">
        <v>102</v>
      </c>
      <c r="E902" s="7" t="s">
        <v>80</v>
      </c>
      <c r="F902" s="7">
        <v>1.0</v>
      </c>
      <c r="G902" s="7" t="s">
        <v>95</v>
      </c>
      <c r="H902" s="7" t="s">
        <v>185</v>
      </c>
      <c r="I902" s="7" t="s">
        <v>213</v>
      </c>
      <c r="J902" s="7" t="s">
        <v>185</v>
      </c>
      <c r="K902" s="7" t="s">
        <v>213</v>
      </c>
      <c r="L902" s="7" t="s">
        <v>187</v>
      </c>
      <c r="M902" s="7" t="s">
        <v>167</v>
      </c>
      <c r="O902" s="7" t="s">
        <v>185</v>
      </c>
      <c r="P902" s="7" t="s">
        <v>213</v>
      </c>
      <c r="R902" s="7" t="s">
        <v>85</v>
      </c>
      <c r="S902" s="7" t="s">
        <v>96</v>
      </c>
      <c r="T902" s="7">
        <v>0.0</v>
      </c>
      <c r="U902" s="7">
        <v>1.0</v>
      </c>
      <c r="V902" s="7">
        <v>1.0</v>
      </c>
      <c r="W902" s="8" t="s">
        <v>185</v>
      </c>
      <c r="X902" s="8" t="s">
        <v>213</v>
      </c>
      <c r="Y902" s="8"/>
      <c r="Z902" s="8"/>
      <c r="AA902" s="8"/>
      <c r="AB902" s="8" t="s">
        <v>87</v>
      </c>
      <c r="AC902" s="8" t="s">
        <v>88</v>
      </c>
      <c r="AD902" s="8"/>
      <c r="AE902" s="9" t="str">
        <f t="shared" si="1"/>
        <v>Auto</v>
      </c>
      <c r="AF902" s="9">
        <f t="shared" si="2"/>
        <v>0</v>
      </c>
      <c r="AG902" s="9">
        <f t="shared" si="3"/>
        <v>1</v>
      </c>
      <c r="AH902" s="9">
        <f t="shared" si="4"/>
        <v>1</v>
      </c>
      <c r="AI902" s="7">
        <v>352.0</v>
      </c>
      <c r="AJ902" s="7" t="s">
        <v>2387</v>
      </c>
    </row>
    <row r="903" ht="15.75" customHeight="1">
      <c r="A903" s="7">
        <v>2830.0</v>
      </c>
      <c r="B903" s="7" t="s">
        <v>2386</v>
      </c>
      <c r="C903" s="7" t="s">
        <v>46</v>
      </c>
      <c r="D903" s="7" t="s">
        <v>115</v>
      </c>
      <c r="E903" s="7" t="s">
        <v>80</v>
      </c>
      <c r="F903" s="7">
        <v>1.0</v>
      </c>
      <c r="G903" s="7" t="s">
        <v>95</v>
      </c>
      <c r="H903" s="7" t="s">
        <v>185</v>
      </c>
      <c r="I903" s="7" t="s">
        <v>567</v>
      </c>
      <c r="J903" s="7" t="s">
        <v>185</v>
      </c>
      <c r="K903" s="7" t="s">
        <v>567</v>
      </c>
      <c r="L903" s="7" t="s">
        <v>187</v>
      </c>
      <c r="M903" s="7" t="s">
        <v>568</v>
      </c>
      <c r="O903" s="7" t="s">
        <v>185</v>
      </c>
      <c r="P903" s="7" t="s">
        <v>567</v>
      </c>
      <c r="R903" s="7" t="s">
        <v>85</v>
      </c>
      <c r="S903" s="7" t="s">
        <v>96</v>
      </c>
      <c r="T903" s="7">
        <v>0.0</v>
      </c>
      <c r="U903" s="7">
        <v>1.0</v>
      </c>
      <c r="V903" s="7">
        <v>1.0</v>
      </c>
      <c r="W903" s="8" t="s">
        <v>185</v>
      </c>
      <c r="X903" s="8" t="s">
        <v>567</v>
      </c>
      <c r="Y903" s="8"/>
      <c r="Z903" s="8"/>
      <c r="AA903" s="8"/>
      <c r="AB903" s="8" t="s">
        <v>87</v>
      </c>
      <c r="AC903" s="8" t="s">
        <v>88</v>
      </c>
      <c r="AD903" s="8"/>
      <c r="AE903" s="9" t="str">
        <f t="shared" si="1"/>
        <v>Auto</v>
      </c>
      <c r="AF903" s="9">
        <f t="shared" si="2"/>
        <v>0</v>
      </c>
      <c r="AG903" s="9">
        <f t="shared" si="3"/>
        <v>1</v>
      </c>
      <c r="AH903" s="9">
        <f t="shared" si="4"/>
        <v>1</v>
      </c>
      <c r="AI903" s="7">
        <v>352.0</v>
      </c>
      <c r="AJ903" s="7" t="s">
        <v>2387</v>
      </c>
    </row>
    <row r="904" ht="15.75" customHeight="1">
      <c r="A904" s="7">
        <v>2834.0</v>
      </c>
      <c r="B904" s="7" t="s">
        <v>2390</v>
      </c>
      <c r="C904" s="7" t="s">
        <v>46</v>
      </c>
      <c r="D904" s="7" t="s">
        <v>48</v>
      </c>
      <c r="E904" s="7" t="s">
        <v>80</v>
      </c>
      <c r="F904" s="7">
        <v>1.0</v>
      </c>
      <c r="G904" s="7" t="s">
        <v>95</v>
      </c>
      <c r="H904" s="7" t="s">
        <v>212</v>
      </c>
      <c r="I904" s="7" t="s">
        <v>213</v>
      </c>
      <c r="J904" s="7" t="s">
        <v>212</v>
      </c>
      <c r="K904" s="7" t="s">
        <v>213</v>
      </c>
      <c r="L904" s="7" t="s">
        <v>214</v>
      </c>
      <c r="M904" s="7" t="s">
        <v>167</v>
      </c>
      <c r="O904" s="7" t="s">
        <v>212</v>
      </c>
      <c r="P904" s="7" t="s">
        <v>213</v>
      </c>
      <c r="R904" s="7" t="s">
        <v>85</v>
      </c>
      <c r="S904" s="7" t="s">
        <v>96</v>
      </c>
      <c r="T904" s="7">
        <v>0.0</v>
      </c>
      <c r="U904" s="7">
        <v>1.0</v>
      </c>
      <c r="V904" s="7">
        <v>1.0</v>
      </c>
      <c r="W904" s="8" t="s">
        <v>212</v>
      </c>
      <c r="X904" s="8" t="s">
        <v>213</v>
      </c>
      <c r="Y904" s="8"/>
      <c r="Z904" s="8"/>
      <c r="AA904" s="8"/>
      <c r="AB904" s="8" t="s">
        <v>87</v>
      </c>
      <c r="AC904" s="8" t="s">
        <v>88</v>
      </c>
      <c r="AD904" s="8"/>
      <c r="AE904" s="9" t="str">
        <f t="shared" si="1"/>
        <v>Auto</v>
      </c>
      <c r="AF904" s="9">
        <f t="shared" si="2"/>
        <v>0</v>
      </c>
      <c r="AG904" s="9">
        <f t="shared" si="3"/>
        <v>1</v>
      </c>
      <c r="AH904" s="9">
        <f t="shared" si="4"/>
        <v>1</v>
      </c>
      <c r="AI904" s="7">
        <v>353.0</v>
      </c>
      <c r="AJ904" s="7" t="s">
        <v>2395</v>
      </c>
    </row>
    <row r="905" ht="15.75" customHeight="1">
      <c r="A905" s="7">
        <v>2838.0</v>
      </c>
      <c r="B905" s="7" t="s">
        <v>2390</v>
      </c>
      <c r="C905" s="7" t="s">
        <v>46</v>
      </c>
      <c r="D905" s="7" t="s">
        <v>102</v>
      </c>
      <c r="E905" s="7" t="s">
        <v>80</v>
      </c>
      <c r="F905" s="7">
        <v>1.0</v>
      </c>
      <c r="G905" s="7" t="s">
        <v>95</v>
      </c>
      <c r="H905" s="7" t="s">
        <v>212</v>
      </c>
      <c r="I905" s="7" t="s">
        <v>213</v>
      </c>
      <c r="J905" s="7" t="s">
        <v>212</v>
      </c>
      <c r="K905" s="7" t="s">
        <v>213</v>
      </c>
      <c r="L905" s="7" t="s">
        <v>214</v>
      </c>
      <c r="M905" s="7" t="s">
        <v>167</v>
      </c>
      <c r="O905" s="7" t="s">
        <v>212</v>
      </c>
      <c r="P905" s="7" t="s">
        <v>213</v>
      </c>
      <c r="R905" s="7" t="s">
        <v>85</v>
      </c>
      <c r="S905" s="7" t="s">
        <v>96</v>
      </c>
      <c r="T905" s="7">
        <v>0.0</v>
      </c>
      <c r="U905" s="7">
        <v>1.0</v>
      </c>
      <c r="V905" s="7">
        <v>1.0</v>
      </c>
      <c r="W905" s="8" t="s">
        <v>212</v>
      </c>
      <c r="X905" s="8" t="s">
        <v>213</v>
      </c>
      <c r="Y905" s="8"/>
      <c r="Z905" s="8"/>
      <c r="AA905" s="8"/>
      <c r="AB905" s="8" t="s">
        <v>87</v>
      </c>
      <c r="AC905" s="8" t="s">
        <v>88</v>
      </c>
      <c r="AD905" s="8"/>
      <c r="AE905" s="9" t="str">
        <f t="shared" si="1"/>
        <v>Auto</v>
      </c>
      <c r="AF905" s="9">
        <f t="shared" si="2"/>
        <v>0</v>
      </c>
      <c r="AG905" s="9">
        <f t="shared" si="3"/>
        <v>1</v>
      </c>
      <c r="AH905" s="9">
        <f t="shared" si="4"/>
        <v>1</v>
      </c>
      <c r="AI905" s="7">
        <v>353.0</v>
      </c>
      <c r="AJ905" s="7" t="s">
        <v>2395</v>
      </c>
    </row>
    <row r="906" ht="15.75" customHeight="1">
      <c r="A906" s="7">
        <v>2842.0</v>
      </c>
      <c r="B906" s="7" t="s">
        <v>2390</v>
      </c>
      <c r="C906" s="7" t="s">
        <v>46</v>
      </c>
      <c r="D906" s="7" t="s">
        <v>115</v>
      </c>
      <c r="E906" s="7" t="s">
        <v>80</v>
      </c>
      <c r="F906" s="7">
        <v>1.0</v>
      </c>
      <c r="G906" s="7" t="s">
        <v>95</v>
      </c>
      <c r="H906" s="7" t="s">
        <v>212</v>
      </c>
      <c r="I906" s="7" t="s">
        <v>213</v>
      </c>
      <c r="J906" s="7" t="s">
        <v>212</v>
      </c>
      <c r="K906" s="7" t="s">
        <v>213</v>
      </c>
      <c r="L906" s="7" t="s">
        <v>214</v>
      </c>
      <c r="M906" s="7" t="s">
        <v>167</v>
      </c>
      <c r="O906" s="7" t="s">
        <v>212</v>
      </c>
      <c r="P906" s="7" t="s">
        <v>213</v>
      </c>
      <c r="R906" s="7" t="s">
        <v>85</v>
      </c>
      <c r="S906" s="7" t="s">
        <v>96</v>
      </c>
      <c r="T906" s="7">
        <v>0.0</v>
      </c>
      <c r="U906" s="7">
        <v>1.0</v>
      </c>
      <c r="V906" s="7">
        <v>1.0</v>
      </c>
      <c r="W906" s="8" t="s">
        <v>212</v>
      </c>
      <c r="X906" s="8" t="s">
        <v>213</v>
      </c>
      <c r="Y906" s="8"/>
      <c r="Z906" s="8"/>
      <c r="AA906" s="8"/>
      <c r="AB906" s="8" t="s">
        <v>87</v>
      </c>
      <c r="AC906" s="8" t="s">
        <v>88</v>
      </c>
      <c r="AD906" s="8"/>
      <c r="AE906" s="9" t="str">
        <f t="shared" si="1"/>
        <v>Auto</v>
      </c>
      <c r="AF906" s="9">
        <f t="shared" si="2"/>
        <v>0</v>
      </c>
      <c r="AG906" s="9">
        <f t="shared" si="3"/>
        <v>1</v>
      </c>
      <c r="AH906" s="9">
        <f t="shared" si="4"/>
        <v>1</v>
      </c>
      <c r="AI906" s="7">
        <v>353.0</v>
      </c>
      <c r="AJ906" s="7" t="s">
        <v>2395</v>
      </c>
    </row>
    <row r="907" ht="15.75" customHeight="1">
      <c r="A907" s="7">
        <v>2846.0</v>
      </c>
      <c r="B907" s="7" t="s">
        <v>2399</v>
      </c>
      <c r="C907" s="7" t="s">
        <v>46</v>
      </c>
      <c r="D907" s="7" t="s">
        <v>48</v>
      </c>
      <c r="E907" s="7" t="s">
        <v>80</v>
      </c>
      <c r="F907" s="7">
        <v>1.0</v>
      </c>
      <c r="G907" s="7" t="s">
        <v>95</v>
      </c>
      <c r="H907" s="7" t="s">
        <v>2400</v>
      </c>
      <c r="I907" s="7" t="s">
        <v>213</v>
      </c>
      <c r="J907" s="7" t="s">
        <v>2400</v>
      </c>
      <c r="K907" s="7" t="s">
        <v>213</v>
      </c>
      <c r="L907" s="7" t="s">
        <v>214</v>
      </c>
      <c r="M907" s="7" t="s">
        <v>167</v>
      </c>
      <c r="O907" s="7" t="s">
        <v>2400</v>
      </c>
      <c r="P907" s="7" t="s">
        <v>213</v>
      </c>
      <c r="R907" s="7" t="s">
        <v>85</v>
      </c>
      <c r="S907" s="7" t="s">
        <v>96</v>
      </c>
      <c r="T907" s="7">
        <v>0.0</v>
      </c>
      <c r="U907" s="7">
        <v>1.0</v>
      </c>
      <c r="V907" s="7">
        <v>1.0</v>
      </c>
      <c r="W907" s="8" t="s">
        <v>2400</v>
      </c>
      <c r="X907" s="8" t="s">
        <v>213</v>
      </c>
      <c r="Y907" s="8"/>
      <c r="Z907" s="8"/>
      <c r="AA907" s="8"/>
      <c r="AB907" s="8" t="s">
        <v>87</v>
      </c>
      <c r="AC907" s="8" t="s">
        <v>88</v>
      </c>
      <c r="AD907" s="8"/>
      <c r="AE907" s="9" t="str">
        <f t="shared" si="1"/>
        <v>Auto</v>
      </c>
      <c r="AF907" s="9">
        <f t="shared" si="2"/>
        <v>0</v>
      </c>
      <c r="AG907" s="9">
        <f t="shared" si="3"/>
        <v>1</v>
      </c>
      <c r="AH907" s="9">
        <f t="shared" si="4"/>
        <v>1</v>
      </c>
      <c r="AI907" s="7">
        <v>354.0</v>
      </c>
      <c r="AJ907" s="7" t="s">
        <v>2401</v>
      </c>
    </row>
    <row r="908" ht="15.75" customHeight="1">
      <c r="A908" s="7">
        <v>2847.0</v>
      </c>
      <c r="B908" s="7" t="s">
        <v>2399</v>
      </c>
      <c r="C908" s="7" t="s">
        <v>46</v>
      </c>
      <c r="D908" s="7" t="s">
        <v>48</v>
      </c>
      <c r="E908" s="7" t="s">
        <v>80</v>
      </c>
      <c r="F908" s="7">
        <v>1.0</v>
      </c>
      <c r="G908" s="7" t="s">
        <v>90</v>
      </c>
      <c r="H908" s="7" t="s">
        <v>2402</v>
      </c>
      <c r="I908" s="7" t="s">
        <v>2403</v>
      </c>
      <c r="J908" s="7" t="s">
        <v>2403</v>
      </c>
      <c r="K908" s="7" t="s">
        <v>2403</v>
      </c>
      <c r="L908" s="7" t="s">
        <v>2404</v>
      </c>
      <c r="M908" s="7" t="s">
        <v>2404</v>
      </c>
      <c r="N908" s="7" t="s">
        <v>2405</v>
      </c>
      <c r="Q908" s="7" t="s">
        <v>99</v>
      </c>
      <c r="R908" s="7" t="s">
        <v>85</v>
      </c>
      <c r="S908" s="7" t="s">
        <v>1779</v>
      </c>
      <c r="T908" s="7">
        <v>1.0</v>
      </c>
      <c r="U908" s="7">
        <v>0.0</v>
      </c>
      <c r="V908" s="7">
        <v>0.0</v>
      </c>
      <c r="W908" s="8" t="s">
        <v>2403</v>
      </c>
      <c r="X908" s="8" t="s">
        <v>2403</v>
      </c>
      <c r="Y908" s="8"/>
      <c r="Z908" s="8"/>
      <c r="AA908" s="8"/>
      <c r="AB908" s="8" t="s">
        <v>87</v>
      </c>
      <c r="AC908" s="8" t="s">
        <v>88</v>
      </c>
      <c r="AD908" s="8"/>
      <c r="AE908" s="9" t="str">
        <f t="shared" si="1"/>
        <v>Auto</v>
      </c>
      <c r="AF908" s="9">
        <f t="shared" si="2"/>
        <v>1</v>
      </c>
      <c r="AG908" s="9">
        <f t="shared" si="3"/>
        <v>0</v>
      </c>
      <c r="AH908" s="9">
        <f t="shared" si="4"/>
        <v>0</v>
      </c>
      <c r="AI908" s="7">
        <v>354.0</v>
      </c>
      <c r="AJ908" s="7" t="s">
        <v>2406</v>
      </c>
    </row>
    <row r="909" ht="15.75" customHeight="1">
      <c r="A909" s="7">
        <v>2849.0</v>
      </c>
      <c r="B909" s="7" t="s">
        <v>2399</v>
      </c>
      <c r="C909" s="7" t="s">
        <v>46</v>
      </c>
      <c r="D909" s="7" t="s">
        <v>102</v>
      </c>
      <c r="E909" s="7" t="s">
        <v>80</v>
      </c>
      <c r="F909" s="7">
        <v>1.0</v>
      </c>
      <c r="G909" s="7" t="s">
        <v>49</v>
      </c>
      <c r="H909" s="7" t="s">
        <v>2407</v>
      </c>
      <c r="I909" s="7" t="s">
        <v>2408</v>
      </c>
      <c r="J909" s="7" t="s">
        <v>2407</v>
      </c>
      <c r="K909" s="7" t="s">
        <v>2408</v>
      </c>
      <c r="L909" s="7" t="s">
        <v>2409</v>
      </c>
      <c r="M909" s="7" t="s">
        <v>2410</v>
      </c>
      <c r="O909" s="7" t="s">
        <v>2407</v>
      </c>
      <c r="P909" s="7" t="s">
        <v>2408</v>
      </c>
      <c r="R909" s="7" t="s">
        <v>85</v>
      </c>
      <c r="S909" s="7" t="s">
        <v>96</v>
      </c>
      <c r="T909" s="7">
        <v>0.0</v>
      </c>
      <c r="U909" s="7">
        <v>1.0</v>
      </c>
      <c r="V909" s="7">
        <v>1.0</v>
      </c>
      <c r="W909" s="8" t="s">
        <v>2407</v>
      </c>
      <c r="X909" s="8" t="s">
        <v>2408</v>
      </c>
      <c r="Y909" s="8">
        <v>1.0</v>
      </c>
      <c r="Z909" s="8">
        <v>0.0</v>
      </c>
      <c r="AA909" s="8">
        <v>0.0</v>
      </c>
      <c r="AB909" s="8" t="s">
        <v>87</v>
      </c>
      <c r="AC909" s="8" t="s">
        <v>88</v>
      </c>
      <c r="AD909" s="8"/>
      <c r="AE909" s="9" t="str">
        <f t="shared" si="1"/>
        <v>Manual</v>
      </c>
      <c r="AF909" s="9">
        <f t="shared" si="2"/>
        <v>1</v>
      </c>
      <c r="AG909" s="9">
        <f t="shared" si="3"/>
        <v>0</v>
      </c>
      <c r="AH909" s="9">
        <f t="shared" si="4"/>
        <v>0</v>
      </c>
      <c r="AI909" s="7">
        <v>354.0</v>
      </c>
      <c r="AJ909" s="7" t="s">
        <v>2411</v>
      </c>
    </row>
    <row r="910" ht="15.75" customHeight="1">
      <c r="A910" s="7">
        <v>2850.0</v>
      </c>
      <c r="B910" s="7" t="s">
        <v>2399</v>
      </c>
      <c r="C910" s="7" t="s">
        <v>46</v>
      </c>
      <c r="D910" s="7" t="s">
        <v>102</v>
      </c>
      <c r="E910" s="7" t="s">
        <v>80</v>
      </c>
      <c r="F910" s="7">
        <v>1.0</v>
      </c>
      <c r="G910" s="7" t="s">
        <v>95</v>
      </c>
      <c r="H910" s="7" t="s">
        <v>2400</v>
      </c>
      <c r="I910" s="7" t="s">
        <v>213</v>
      </c>
      <c r="J910" s="7" t="s">
        <v>2400</v>
      </c>
      <c r="K910" s="7" t="s">
        <v>213</v>
      </c>
      <c r="L910" s="7" t="s">
        <v>214</v>
      </c>
      <c r="M910" s="7" t="s">
        <v>167</v>
      </c>
      <c r="O910" s="7" t="s">
        <v>2400</v>
      </c>
      <c r="P910" s="7" t="s">
        <v>213</v>
      </c>
      <c r="R910" s="7" t="s">
        <v>85</v>
      </c>
      <c r="S910" s="7" t="s">
        <v>96</v>
      </c>
      <c r="T910" s="7">
        <v>0.0</v>
      </c>
      <c r="U910" s="7">
        <v>1.0</v>
      </c>
      <c r="V910" s="7">
        <v>1.0</v>
      </c>
      <c r="W910" s="8" t="s">
        <v>2400</v>
      </c>
      <c r="X910" s="8" t="s">
        <v>213</v>
      </c>
      <c r="Y910" s="8"/>
      <c r="Z910" s="8"/>
      <c r="AA910" s="8"/>
      <c r="AB910" s="8" t="s">
        <v>87</v>
      </c>
      <c r="AC910" s="8" t="s">
        <v>88</v>
      </c>
      <c r="AD910" s="8"/>
      <c r="AE910" s="9" t="str">
        <f t="shared" si="1"/>
        <v>Auto</v>
      </c>
      <c r="AF910" s="9">
        <f t="shared" si="2"/>
        <v>0</v>
      </c>
      <c r="AG910" s="9">
        <f t="shared" si="3"/>
        <v>1</v>
      </c>
      <c r="AH910" s="9">
        <f t="shared" si="4"/>
        <v>1</v>
      </c>
      <c r="AI910" s="7">
        <v>354.0</v>
      </c>
      <c r="AJ910" s="7" t="s">
        <v>2401</v>
      </c>
    </row>
    <row r="911" ht="15.75" customHeight="1">
      <c r="A911" s="7">
        <v>2851.0</v>
      </c>
      <c r="B911" s="7" t="s">
        <v>2399</v>
      </c>
      <c r="C911" s="7" t="s">
        <v>46</v>
      </c>
      <c r="D911" s="7" t="s">
        <v>102</v>
      </c>
      <c r="E911" s="7" t="s">
        <v>80</v>
      </c>
      <c r="F911" s="7">
        <v>1.0</v>
      </c>
      <c r="G911" s="7" t="s">
        <v>90</v>
      </c>
      <c r="H911" s="7" t="s">
        <v>2402</v>
      </c>
      <c r="I911" s="7" t="s">
        <v>2403</v>
      </c>
      <c r="J911" s="7" t="s">
        <v>2403</v>
      </c>
      <c r="K911" s="7" t="s">
        <v>2403</v>
      </c>
      <c r="L911" s="7" t="s">
        <v>2404</v>
      </c>
      <c r="M911" s="7" t="s">
        <v>2404</v>
      </c>
      <c r="N911" s="7" t="s">
        <v>2405</v>
      </c>
      <c r="Q911" s="7" t="s">
        <v>99</v>
      </c>
      <c r="R911" s="7" t="s">
        <v>85</v>
      </c>
      <c r="S911" s="7" t="s">
        <v>1779</v>
      </c>
      <c r="T911" s="7">
        <v>1.0</v>
      </c>
      <c r="U911" s="7">
        <v>0.0</v>
      </c>
      <c r="V911" s="7">
        <v>0.0</v>
      </c>
      <c r="W911" s="8" t="s">
        <v>2403</v>
      </c>
      <c r="X911" s="8" t="s">
        <v>2403</v>
      </c>
      <c r="Y911" s="8">
        <v>1.0</v>
      </c>
      <c r="Z911" s="8">
        <v>0.0</v>
      </c>
      <c r="AA911" s="8">
        <v>0.0</v>
      </c>
      <c r="AB911" s="8" t="s">
        <v>87</v>
      </c>
      <c r="AC911" s="8" t="s">
        <v>88</v>
      </c>
      <c r="AD911" s="8"/>
      <c r="AE911" s="9" t="str">
        <f t="shared" si="1"/>
        <v>Manual</v>
      </c>
      <c r="AF911" s="9">
        <f t="shared" si="2"/>
        <v>1</v>
      </c>
      <c r="AG911" s="9">
        <f t="shared" si="3"/>
        <v>0</v>
      </c>
      <c r="AH911" s="9">
        <f t="shared" si="4"/>
        <v>0</v>
      </c>
      <c r="AI911" s="7">
        <v>354.0</v>
      </c>
      <c r="AJ911" s="7" t="s">
        <v>2406</v>
      </c>
    </row>
    <row r="912" ht="15.75" customHeight="1">
      <c r="A912" s="7">
        <v>2853.0</v>
      </c>
      <c r="B912" s="7" t="s">
        <v>2399</v>
      </c>
      <c r="C912" s="7" t="s">
        <v>46</v>
      </c>
      <c r="D912" s="7" t="s">
        <v>115</v>
      </c>
      <c r="E912" s="7" t="s">
        <v>80</v>
      </c>
      <c r="F912" s="7">
        <v>1.0</v>
      </c>
      <c r="G912" s="7" t="s">
        <v>49</v>
      </c>
      <c r="H912" s="7" t="s">
        <v>2407</v>
      </c>
      <c r="I912" s="7" t="s">
        <v>2408</v>
      </c>
      <c r="J912" s="7" t="s">
        <v>2407</v>
      </c>
      <c r="K912" s="7" t="s">
        <v>2408</v>
      </c>
      <c r="L912" s="7" t="s">
        <v>2409</v>
      </c>
      <c r="M912" s="7" t="s">
        <v>2410</v>
      </c>
      <c r="O912" s="7" t="s">
        <v>2407</v>
      </c>
      <c r="P912" s="7" t="s">
        <v>2408</v>
      </c>
      <c r="R912" s="7" t="s">
        <v>85</v>
      </c>
      <c r="S912" s="7" t="s">
        <v>96</v>
      </c>
      <c r="T912" s="7">
        <v>0.0</v>
      </c>
      <c r="U912" s="7">
        <v>1.0</v>
      </c>
      <c r="V912" s="7">
        <v>1.0</v>
      </c>
      <c r="W912" s="8" t="s">
        <v>2407</v>
      </c>
      <c r="X912" s="8" t="s">
        <v>2408</v>
      </c>
      <c r="Y912" s="8">
        <v>1.0</v>
      </c>
      <c r="Z912" s="8">
        <v>0.0</v>
      </c>
      <c r="AA912" s="8">
        <v>0.0</v>
      </c>
      <c r="AB912" s="8" t="s">
        <v>87</v>
      </c>
      <c r="AC912" s="8" t="s">
        <v>88</v>
      </c>
      <c r="AD912" s="8"/>
      <c r="AE912" s="9" t="str">
        <f t="shared" si="1"/>
        <v>Manual</v>
      </c>
      <c r="AF912" s="9">
        <f t="shared" si="2"/>
        <v>1</v>
      </c>
      <c r="AG912" s="9">
        <f t="shared" si="3"/>
        <v>0</v>
      </c>
      <c r="AH912" s="9">
        <f t="shared" si="4"/>
        <v>0</v>
      </c>
      <c r="AI912" s="7">
        <v>354.0</v>
      </c>
      <c r="AJ912" s="7" t="s">
        <v>2411</v>
      </c>
    </row>
    <row r="913" ht="15.75" customHeight="1">
      <c r="A913" s="7">
        <v>2854.0</v>
      </c>
      <c r="B913" s="7" t="s">
        <v>2399</v>
      </c>
      <c r="C913" s="7" t="s">
        <v>46</v>
      </c>
      <c r="D913" s="7" t="s">
        <v>115</v>
      </c>
      <c r="E913" s="7" t="s">
        <v>80</v>
      </c>
      <c r="F913" s="7">
        <v>1.0</v>
      </c>
      <c r="G913" s="7" t="s">
        <v>95</v>
      </c>
      <c r="H913" s="7" t="s">
        <v>2400</v>
      </c>
      <c r="I913" s="7" t="s">
        <v>213</v>
      </c>
      <c r="J913" s="7" t="s">
        <v>2400</v>
      </c>
      <c r="K913" s="7" t="s">
        <v>213</v>
      </c>
      <c r="L913" s="7" t="s">
        <v>214</v>
      </c>
      <c r="M913" s="7" t="s">
        <v>167</v>
      </c>
      <c r="O913" s="7" t="s">
        <v>2400</v>
      </c>
      <c r="P913" s="7" t="s">
        <v>213</v>
      </c>
      <c r="R913" s="7" t="s">
        <v>85</v>
      </c>
      <c r="S913" s="7" t="s">
        <v>96</v>
      </c>
      <c r="T913" s="7">
        <v>0.0</v>
      </c>
      <c r="U913" s="7">
        <v>1.0</v>
      </c>
      <c r="V913" s="7">
        <v>1.0</v>
      </c>
      <c r="W913" s="8" t="s">
        <v>2400</v>
      </c>
      <c r="X913" s="8" t="s">
        <v>213</v>
      </c>
      <c r="Y913" s="8"/>
      <c r="Z913" s="8"/>
      <c r="AA913" s="8"/>
      <c r="AB913" s="8" t="s">
        <v>87</v>
      </c>
      <c r="AC913" s="8" t="s">
        <v>88</v>
      </c>
      <c r="AD913" s="8"/>
      <c r="AE913" s="9" t="str">
        <f t="shared" si="1"/>
        <v>Auto</v>
      </c>
      <c r="AF913" s="9">
        <f t="shared" si="2"/>
        <v>0</v>
      </c>
      <c r="AG913" s="9">
        <f t="shared" si="3"/>
        <v>1</v>
      </c>
      <c r="AH913" s="9">
        <f t="shared" si="4"/>
        <v>1</v>
      </c>
      <c r="AI913" s="7">
        <v>354.0</v>
      </c>
      <c r="AJ913" s="7" t="s">
        <v>2401</v>
      </c>
    </row>
    <row r="914" ht="15.75" customHeight="1">
      <c r="A914" s="7">
        <v>2855.0</v>
      </c>
      <c r="B914" s="7" t="s">
        <v>2399</v>
      </c>
      <c r="C914" s="7" t="s">
        <v>46</v>
      </c>
      <c r="D914" s="7" t="s">
        <v>115</v>
      </c>
      <c r="E914" s="7" t="s">
        <v>80</v>
      </c>
      <c r="F914" s="7">
        <v>1.0</v>
      </c>
      <c r="G914" s="7" t="s">
        <v>90</v>
      </c>
      <c r="H914" s="7" t="s">
        <v>2402</v>
      </c>
      <c r="I914" s="7" t="s">
        <v>2403</v>
      </c>
      <c r="J914" s="7" t="s">
        <v>2403</v>
      </c>
      <c r="K914" s="7" t="s">
        <v>2403</v>
      </c>
      <c r="L914" s="7" t="s">
        <v>2404</v>
      </c>
      <c r="M914" s="7" t="s">
        <v>2404</v>
      </c>
      <c r="N914" s="7" t="s">
        <v>2405</v>
      </c>
      <c r="Q914" s="7" t="s">
        <v>99</v>
      </c>
      <c r="R914" s="7" t="s">
        <v>85</v>
      </c>
      <c r="S914" s="7" t="s">
        <v>1779</v>
      </c>
      <c r="T914" s="7">
        <v>1.0</v>
      </c>
      <c r="U914" s="7">
        <v>0.0</v>
      </c>
      <c r="V914" s="7">
        <v>0.0</v>
      </c>
      <c r="W914" s="8" t="s">
        <v>2403</v>
      </c>
      <c r="X914" s="8" t="s">
        <v>2403</v>
      </c>
      <c r="Y914" s="8"/>
      <c r="Z914" s="8"/>
      <c r="AA914" s="8"/>
      <c r="AB914" s="8" t="s">
        <v>87</v>
      </c>
      <c r="AC914" s="8" t="s">
        <v>88</v>
      </c>
      <c r="AD914" s="8"/>
      <c r="AE914" s="9" t="str">
        <f t="shared" si="1"/>
        <v>Auto</v>
      </c>
      <c r="AF914" s="9">
        <f t="shared" si="2"/>
        <v>1</v>
      </c>
      <c r="AG914" s="9">
        <f t="shared" si="3"/>
        <v>0</v>
      </c>
      <c r="AH914" s="9">
        <f t="shared" si="4"/>
        <v>0</v>
      </c>
      <c r="AI914" s="7">
        <v>354.0</v>
      </c>
      <c r="AJ914" s="7" t="s">
        <v>2406</v>
      </c>
    </row>
    <row r="915" ht="15.75" customHeight="1">
      <c r="A915" s="7">
        <v>2858.0</v>
      </c>
      <c r="B915" s="7" t="s">
        <v>2414</v>
      </c>
      <c r="C915" s="7" t="s">
        <v>46</v>
      </c>
      <c r="D915" s="7" t="s">
        <v>48</v>
      </c>
      <c r="E915" s="7" t="s">
        <v>80</v>
      </c>
      <c r="F915" s="7">
        <v>1.0</v>
      </c>
      <c r="G915" s="7" t="s">
        <v>95</v>
      </c>
      <c r="H915" s="7" t="s">
        <v>2400</v>
      </c>
      <c r="I915" s="7" t="s">
        <v>2415</v>
      </c>
      <c r="J915" s="7" t="s">
        <v>2400</v>
      </c>
      <c r="K915" s="7" t="s">
        <v>2415</v>
      </c>
      <c r="L915" s="7" t="s">
        <v>214</v>
      </c>
      <c r="M915" s="7" t="s">
        <v>2417</v>
      </c>
      <c r="O915" s="7" t="s">
        <v>2400</v>
      </c>
      <c r="P915" s="7" t="s">
        <v>2415</v>
      </c>
      <c r="R915" s="7" t="s">
        <v>85</v>
      </c>
      <c r="S915" s="7" t="s">
        <v>96</v>
      </c>
      <c r="T915" s="7">
        <v>0.0</v>
      </c>
      <c r="U915" s="7">
        <v>1.0</v>
      </c>
      <c r="V915" s="7">
        <v>1.0</v>
      </c>
      <c r="W915" s="8" t="s">
        <v>2400</v>
      </c>
      <c r="X915" s="8" t="s">
        <v>2415</v>
      </c>
      <c r="Y915" s="8">
        <v>1.0</v>
      </c>
      <c r="Z915" s="8">
        <v>0.0</v>
      </c>
      <c r="AA915" s="8">
        <v>0.0</v>
      </c>
      <c r="AB915" s="8" t="s">
        <v>87</v>
      </c>
      <c r="AC915" s="8" t="s">
        <v>88</v>
      </c>
      <c r="AD915" s="8"/>
      <c r="AE915" s="9" t="str">
        <f t="shared" si="1"/>
        <v>Manual</v>
      </c>
      <c r="AF915" s="9">
        <f t="shared" si="2"/>
        <v>1</v>
      </c>
      <c r="AG915" s="9">
        <f t="shared" si="3"/>
        <v>0</v>
      </c>
      <c r="AH915" s="9">
        <f t="shared" si="4"/>
        <v>0</v>
      </c>
      <c r="AI915" s="7">
        <v>355.0</v>
      </c>
      <c r="AJ915" s="7" t="s">
        <v>2420</v>
      </c>
    </row>
    <row r="916" ht="15.75" customHeight="1">
      <c r="A916" s="7">
        <v>2859.0</v>
      </c>
      <c r="B916" s="7" t="s">
        <v>2414</v>
      </c>
      <c r="C916" s="7" t="s">
        <v>46</v>
      </c>
      <c r="D916" s="7" t="s">
        <v>48</v>
      </c>
      <c r="E916" s="7" t="s">
        <v>80</v>
      </c>
      <c r="F916" s="7">
        <v>1.0</v>
      </c>
      <c r="G916" s="7" t="s">
        <v>90</v>
      </c>
      <c r="H916" s="7" t="s">
        <v>2402</v>
      </c>
      <c r="I916" s="7" t="s">
        <v>2403</v>
      </c>
      <c r="J916" s="7" t="s">
        <v>2403</v>
      </c>
      <c r="K916" s="7" t="s">
        <v>2403</v>
      </c>
      <c r="L916" s="7" t="s">
        <v>2404</v>
      </c>
      <c r="M916" s="7" t="s">
        <v>2404</v>
      </c>
      <c r="N916" s="7" t="s">
        <v>2405</v>
      </c>
      <c r="Q916" s="7" t="s">
        <v>99</v>
      </c>
      <c r="R916" s="7" t="s">
        <v>85</v>
      </c>
      <c r="S916" s="7" t="s">
        <v>1779</v>
      </c>
      <c r="T916" s="7">
        <v>1.0</v>
      </c>
      <c r="U916" s="7">
        <v>0.0</v>
      </c>
      <c r="V916" s="7">
        <v>0.0</v>
      </c>
      <c r="W916" s="8" t="s">
        <v>2403</v>
      </c>
      <c r="X916" s="8" t="s">
        <v>2403</v>
      </c>
      <c r="Y916" s="8"/>
      <c r="Z916" s="8"/>
      <c r="AA916" s="8"/>
      <c r="AB916" s="8" t="s">
        <v>87</v>
      </c>
      <c r="AC916" s="8" t="s">
        <v>88</v>
      </c>
      <c r="AD916" s="8"/>
      <c r="AE916" s="9" t="str">
        <f t="shared" si="1"/>
        <v>Auto</v>
      </c>
      <c r="AF916" s="9">
        <f t="shared" si="2"/>
        <v>1</v>
      </c>
      <c r="AG916" s="9">
        <f t="shared" si="3"/>
        <v>0</v>
      </c>
      <c r="AH916" s="9">
        <f t="shared" si="4"/>
        <v>0</v>
      </c>
      <c r="AI916" s="7">
        <v>355.0</v>
      </c>
      <c r="AJ916" s="7" t="s">
        <v>2406</v>
      </c>
    </row>
    <row r="917" ht="15.75" customHeight="1">
      <c r="A917" s="7">
        <v>2862.0</v>
      </c>
      <c r="B917" s="7" t="s">
        <v>2414</v>
      </c>
      <c r="C917" s="7" t="s">
        <v>46</v>
      </c>
      <c r="D917" s="7" t="s">
        <v>102</v>
      </c>
      <c r="E917" s="7" t="s">
        <v>80</v>
      </c>
      <c r="F917" s="7">
        <v>1.0</v>
      </c>
      <c r="G917" s="7" t="s">
        <v>95</v>
      </c>
      <c r="H917" s="7" t="s">
        <v>2400</v>
      </c>
      <c r="I917" s="7" t="s">
        <v>2421</v>
      </c>
      <c r="J917" s="7" t="s">
        <v>2400</v>
      </c>
      <c r="K917" s="7" t="s">
        <v>2421</v>
      </c>
      <c r="L917" s="7" t="s">
        <v>214</v>
      </c>
      <c r="M917" s="7" t="s">
        <v>2422</v>
      </c>
      <c r="O917" s="7" t="s">
        <v>2400</v>
      </c>
      <c r="P917" s="7" t="s">
        <v>2421</v>
      </c>
      <c r="R917" s="7" t="s">
        <v>85</v>
      </c>
      <c r="S917" s="7" t="s">
        <v>96</v>
      </c>
      <c r="T917" s="7">
        <v>0.0</v>
      </c>
      <c r="U917" s="7">
        <v>1.0</v>
      </c>
      <c r="V917" s="7">
        <v>1.0</v>
      </c>
      <c r="W917" s="8" t="s">
        <v>2400</v>
      </c>
      <c r="X917" s="8" t="s">
        <v>2421</v>
      </c>
      <c r="Y917" s="8"/>
      <c r="Z917" s="8"/>
      <c r="AA917" s="8"/>
      <c r="AB917" s="8" t="s">
        <v>87</v>
      </c>
      <c r="AC917" s="8" t="s">
        <v>88</v>
      </c>
      <c r="AD917" s="8"/>
      <c r="AE917" s="9" t="str">
        <f t="shared" si="1"/>
        <v>Auto</v>
      </c>
      <c r="AF917" s="9">
        <f t="shared" si="2"/>
        <v>0</v>
      </c>
      <c r="AG917" s="9">
        <f t="shared" si="3"/>
        <v>1</v>
      </c>
      <c r="AH917" s="9">
        <f t="shared" si="4"/>
        <v>1</v>
      </c>
      <c r="AI917" s="7">
        <v>355.0</v>
      </c>
      <c r="AJ917" s="7" t="s">
        <v>2420</v>
      </c>
    </row>
    <row r="918" ht="15.75" customHeight="1">
      <c r="A918" s="7">
        <v>2863.0</v>
      </c>
      <c r="B918" s="7" t="s">
        <v>2414</v>
      </c>
      <c r="C918" s="7" t="s">
        <v>46</v>
      </c>
      <c r="D918" s="7" t="s">
        <v>102</v>
      </c>
      <c r="E918" s="7" t="s">
        <v>80</v>
      </c>
      <c r="F918" s="7">
        <v>1.0</v>
      </c>
      <c r="G918" s="7" t="s">
        <v>90</v>
      </c>
      <c r="H918" s="7" t="s">
        <v>2402</v>
      </c>
      <c r="I918" s="7" t="s">
        <v>2403</v>
      </c>
      <c r="J918" s="7" t="s">
        <v>2403</v>
      </c>
      <c r="K918" s="7" t="s">
        <v>2403</v>
      </c>
      <c r="L918" s="7" t="s">
        <v>2404</v>
      </c>
      <c r="M918" s="7" t="s">
        <v>2404</v>
      </c>
      <c r="N918" s="7" t="s">
        <v>2405</v>
      </c>
      <c r="Q918" s="7" t="s">
        <v>99</v>
      </c>
      <c r="R918" s="7" t="s">
        <v>85</v>
      </c>
      <c r="S918" s="7" t="s">
        <v>1779</v>
      </c>
      <c r="T918" s="7">
        <v>1.0</v>
      </c>
      <c r="U918" s="7">
        <v>0.0</v>
      </c>
      <c r="V918" s="7">
        <v>0.0</v>
      </c>
      <c r="W918" s="8" t="s">
        <v>2403</v>
      </c>
      <c r="X918" s="8" t="s">
        <v>2403</v>
      </c>
      <c r="Y918" s="8"/>
      <c r="Z918" s="8"/>
      <c r="AA918" s="8"/>
      <c r="AB918" s="8" t="s">
        <v>87</v>
      </c>
      <c r="AC918" s="8" t="s">
        <v>88</v>
      </c>
      <c r="AD918" s="8"/>
      <c r="AE918" s="9" t="str">
        <f t="shared" si="1"/>
        <v>Auto</v>
      </c>
      <c r="AF918" s="9">
        <f t="shared" si="2"/>
        <v>1</v>
      </c>
      <c r="AG918" s="9">
        <f t="shared" si="3"/>
        <v>0</v>
      </c>
      <c r="AH918" s="9">
        <f t="shared" si="4"/>
        <v>0</v>
      </c>
      <c r="AI918" s="7">
        <v>355.0</v>
      </c>
      <c r="AJ918" s="7" t="s">
        <v>2406</v>
      </c>
    </row>
    <row r="919" ht="15.75" customHeight="1">
      <c r="A919" s="7">
        <v>2865.0</v>
      </c>
      <c r="B919" s="7" t="s">
        <v>2414</v>
      </c>
      <c r="C919" s="7" t="s">
        <v>46</v>
      </c>
      <c r="D919" s="7" t="s">
        <v>115</v>
      </c>
      <c r="E919" s="7" t="s">
        <v>80</v>
      </c>
      <c r="F919" s="7">
        <v>1.0</v>
      </c>
      <c r="G919" s="7" t="s">
        <v>49</v>
      </c>
      <c r="H919" s="7" t="s">
        <v>2407</v>
      </c>
      <c r="I919" s="7" t="s">
        <v>2408</v>
      </c>
      <c r="J919" s="7" t="s">
        <v>2407</v>
      </c>
      <c r="K919" s="7" t="s">
        <v>2408</v>
      </c>
      <c r="L919" s="7" t="s">
        <v>2409</v>
      </c>
      <c r="M919" s="7" t="s">
        <v>2410</v>
      </c>
      <c r="O919" s="7" t="s">
        <v>2407</v>
      </c>
      <c r="P919" s="7" t="s">
        <v>2408</v>
      </c>
      <c r="R919" s="7" t="s">
        <v>85</v>
      </c>
      <c r="S919" s="7" t="s">
        <v>96</v>
      </c>
      <c r="T919" s="7">
        <v>0.0</v>
      </c>
      <c r="U919" s="7">
        <v>1.0</v>
      </c>
      <c r="V919" s="7">
        <v>1.0</v>
      </c>
      <c r="W919" s="8" t="s">
        <v>2407</v>
      </c>
      <c r="X919" s="8" t="s">
        <v>2408</v>
      </c>
      <c r="Y919" s="8">
        <v>1.0</v>
      </c>
      <c r="Z919" s="8">
        <v>0.0</v>
      </c>
      <c r="AA919" s="8">
        <v>0.0</v>
      </c>
      <c r="AB919" s="8" t="s">
        <v>87</v>
      </c>
      <c r="AC919" s="8" t="s">
        <v>88</v>
      </c>
      <c r="AD919" s="8"/>
      <c r="AE919" s="9" t="str">
        <f t="shared" si="1"/>
        <v>Manual</v>
      </c>
      <c r="AF919" s="9">
        <f t="shared" si="2"/>
        <v>1</v>
      </c>
      <c r="AG919" s="9">
        <f t="shared" si="3"/>
        <v>0</v>
      </c>
      <c r="AH919" s="9">
        <f t="shared" si="4"/>
        <v>0</v>
      </c>
      <c r="AI919" s="7">
        <v>355.0</v>
      </c>
      <c r="AJ919" s="7" t="s">
        <v>2423</v>
      </c>
    </row>
    <row r="920" ht="15.75" customHeight="1">
      <c r="A920" s="7">
        <v>2866.0</v>
      </c>
      <c r="B920" s="7" t="s">
        <v>2414</v>
      </c>
      <c r="C920" s="7" t="s">
        <v>46</v>
      </c>
      <c r="D920" s="7" t="s">
        <v>115</v>
      </c>
      <c r="E920" s="7" t="s">
        <v>80</v>
      </c>
      <c r="F920" s="7">
        <v>1.0</v>
      </c>
      <c r="G920" s="7" t="s">
        <v>95</v>
      </c>
      <c r="H920" s="7" t="s">
        <v>2400</v>
      </c>
      <c r="I920" s="7" t="s">
        <v>213</v>
      </c>
      <c r="J920" s="7" t="s">
        <v>2400</v>
      </c>
      <c r="K920" s="7" t="s">
        <v>213</v>
      </c>
      <c r="L920" s="7" t="s">
        <v>214</v>
      </c>
      <c r="M920" s="7" t="s">
        <v>167</v>
      </c>
      <c r="O920" s="7" t="s">
        <v>2400</v>
      </c>
      <c r="P920" s="7" t="s">
        <v>213</v>
      </c>
      <c r="R920" s="7" t="s">
        <v>85</v>
      </c>
      <c r="S920" s="7" t="s">
        <v>96</v>
      </c>
      <c r="T920" s="7">
        <v>0.0</v>
      </c>
      <c r="U920" s="7">
        <v>1.0</v>
      </c>
      <c r="V920" s="7">
        <v>1.0</v>
      </c>
      <c r="W920" s="8" t="s">
        <v>2400</v>
      </c>
      <c r="X920" s="8" t="s">
        <v>213</v>
      </c>
      <c r="Y920" s="8"/>
      <c r="Z920" s="8"/>
      <c r="AA920" s="8"/>
      <c r="AB920" s="8" t="s">
        <v>87</v>
      </c>
      <c r="AC920" s="8" t="s">
        <v>88</v>
      </c>
      <c r="AD920" s="8"/>
      <c r="AE920" s="9" t="str">
        <f t="shared" si="1"/>
        <v>Auto</v>
      </c>
      <c r="AF920" s="9">
        <f t="shared" si="2"/>
        <v>0</v>
      </c>
      <c r="AG920" s="9">
        <f t="shared" si="3"/>
        <v>1</v>
      </c>
      <c r="AH920" s="9">
        <f t="shared" si="4"/>
        <v>1</v>
      </c>
      <c r="AI920" s="7">
        <v>355.0</v>
      </c>
      <c r="AJ920" s="7" t="s">
        <v>2420</v>
      </c>
    </row>
    <row r="921" ht="15.75" customHeight="1">
      <c r="A921" s="7">
        <v>2867.0</v>
      </c>
      <c r="B921" s="7" t="s">
        <v>2414</v>
      </c>
      <c r="C921" s="7" t="s">
        <v>46</v>
      </c>
      <c r="D921" s="7" t="s">
        <v>115</v>
      </c>
      <c r="E921" s="7" t="s">
        <v>80</v>
      </c>
      <c r="F921" s="7">
        <v>1.0</v>
      </c>
      <c r="G921" s="7" t="s">
        <v>90</v>
      </c>
      <c r="H921" s="7" t="s">
        <v>2402</v>
      </c>
      <c r="I921" s="7" t="s">
        <v>2403</v>
      </c>
      <c r="J921" s="7" t="s">
        <v>2403</v>
      </c>
      <c r="K921" s="7" t="s">
        <v>2403</v>
      </c>
      <c r="L921" s="7" t="s">
        <v>2404</v>
      </c>
      <c r="M921" s="7" t="s">
        <v>2404</v>
      </c>
      <c r="N921" s="7" t="s">
        <v>2405</v>
      </c>
      <c r="Q921" s="7" t="s">
        <v>99</v>
      </c>
      <c r="R921" s="7" t="s">
        <v>85</v>
      </c>
      <c r="S921" s="7" t="s">
        <v>1779</v>
      </c>
      <c r="T921" s="7">
        <v>1.0</v>
      </c>
      <c r="U921" s="7">
        <v>0.0</v>
      </c>
      <c r="V921" s="7">
        <v>0.0</v>
      </c>
      <c r="W921" s="8" t="s">
        <v>2403</v>
      </c>
      <c r="X921" s="8" t="s">
        <v>2403</v>
      </c>
      <c r="Y921" s="8"/>
      <c r="Z921" s="8"/>
      <c r="AA921" s="8"/>
      <c r="AB921" s="8" t="s">
        <v>87</v>
      </c>
      <c r="AC921" s="8" t="s">
        <v>88</v>
      </c>
      <c r="AD921" s="8"/>
      <c r="AE921" s="9" t="str">
        <f t="shared" si="1"/>
        <v>Auto</v>
      </c>
      <c r="AF921" s="9">
        <f t="shared" si="2"/>
        <v>1</v>
      </c>
      <c r="AG921" s="9">
        <f t="shared" si="3"/>
        <v>0</v>
      </c>
      <c r="AH921" s="9">
        <f t="shared" si="4"/>
        <v>0</v>
      </c>
      <c r="AI921" s="7">
        <v>355.0</v>
      </c>
      <c r="AJ921" s="7" t="s">
        <v>2406</v>
      </c>
    </row>
    <row r="922" ht="15.75" customHeight="1">
      <c r="A922" s="7">
        <v>2869.0</v>
      </c>
      <c r="B922" s="7" t="s">
        <v>2427</v>
      </c>
      <c r="C922" s="7" t="s">
        <v>46</v>
      </c>
      <c r="D922" s="7" t="s">
        <v>48</v>
      </c>
      <c r="E922" s="7" t="s">
        <v>80</v>
      </c>
      <c r="F922" s="7">
        <v>1.0</v>
      </c>
      <c r="G922" s="7" t="s">
        <v>49</v>
      </c>
      <c r="H922" s="7" t="s">
        <v>2428</v>
      </c>
      <c r="I922" s="7" t="s">
        <v>2429</v>
      </c>
      <c r="J922" s="7" t="s">
        <v>2428</v>
      </c>
      <c r="K922" s="7" t="s">
        <v>2429</v>
      </c>
      <c r="L922" s="7" t="s">
        <v>2430</v>
      </c>
      <c r="M922" s="7" t="s">
        <v>2431</v>
      </c>
      <c r="O922" s="7" t="s">
        <v>2428</v>
      </c>
      <c r="P922" s="7" t="s">
        <v>2429</v>
      </c>
      <c r="R922" s="7" t="s">
        <v>85</v>
      </c>
      <c r="S922" s="7" t="s">
        <v>96</v>
      </c>
      <c r="T922" s="7">
        <v>0.0</v>
      </c>
      <c r="U922" s="7">
        <v>1.0</v>
      </c>
      <c r="V922" s="7">
        <v>1.0</v>
      </c>
      <c r="W922" s="8" t="s">
        <v>2428</v>
      </c>
      <c r="X922" s="8" t="s">
        <v>2429</v>
      </c>
      <c r="Y922" s="8">
        <v>1.0</v>
      </c>
      <c r="Z922" s="8">
        <v>0.0</v>
      </c>
      <c r="AA922" s="8">
        <v>0.0</v>
      </c>
      <c r="AB922" s="8" t="s">
        <v>87</v>
      </c>
      <c r="AC922" s="8" t="s">
        <v>88</v>
      </c>
      <c r="AD922" s="8"/>
      <c r="AE922" s="9" t="str">
        <f t="shared" si="1"/>
        <v>Manual</v>
      </c>
      <c r="AF922" s="9">
        <f t="shared" si="2"/>
        <v>1</v>
      </c>
      <c r="AG922" s="9">
        <f t="shared" si="3"/>
        <v>0</v>
      </c>
      <c r="AH922" s="9">
        <f t="shared" si="4"/>
        <v>0</v>
      </c>
      <c r="AI922" s="7">
        <v>356.0</v>
      </c>
      <c r="AJ922" s="7" t="s">
        <v>2432</v>
      </c>
    </row>
    <row r="923" ht="15.75" customHeight="1">
      <c r="A923" s="7">
        <v>2871.0</v>
      </c>
      <c r="B923" s="7" t="s">
        <v>2427</v>
      </c>
      <c r="C923" s="7" t="s">
        <v>46</v>
      </c>
      <c r="D923" s="7" t="s">
        <v>48</v>
      </c>
      <c r="E923" s="7" t="s">
        <v>80</v>
      </c>
      <c r="F923" s="7">
        <v>1.0</v>
      </c>
      <c r="G923" s="7" t="s">
        <v>90</v>
      </c>
      <c r="H923" s="7" t="s">
        <v>2433</v>
      </c>
      <c r="I923" s="7" t="s">
        <v>249</v>
      </c>
      <c r="J923" s="7" t="s">
        <v>2433</v>
      </c>
      <c r="K923" s="7" t="s">
        <v>249</v>
      </c>
      <c r="L923" s="7" t="s">
        <v>218</v>
      </c>
      <c r="M923" s="7" t="s">
        <v>216</v>
      </c>
      <c r="O923" s="7" t="s">
        <v>2433</v>
      </c>
      <c r="P923" s="7" t="s">
        <v>249</v>
      </c>
      <c r="R923" s="7" t="s">
        <v>85</v>
      </c>
      <c r="S923" s="7" t="s">
        <v>96</v>
      </c>
      <c r="T923" s="7">
        <v>0.0</v>
      </c>
      <c r="U923" s="7">
        <v>1.0</v>
      </c>
      <c r="V923" s="7">
        <v>1.0</v>
      </c>
      <c r="W923" s="8" t="s">
        <v>2433</v>
      </c>
      <c r="X923" s="8" t="s">
        <v>249</v>
      </c>
      <c r="Y923" s="8">
        <v>1.0</v>
      </c>
      <c r="Z923" s="8">
        <v>0.0</v>
      </c>
      <c r="AA923" s="8">
        <v>0.0</v>
      </c>
      <c r="AB923" s="8" t="s">
        <v>87</v>
      </c>
      <c r="AC923" s="8" t="s">
        <v>88</v>
      </c>
      <c r="AD923" s="8"/>
      <c r="AE923" s="9" t="str">
        <f t="shared" si="1"/>
        <v>Manual</v>
      </c>
      <c r="AF923" s="9">
        <f t="shared" si="2"/>
        <v>1</v>
      </c>
      <c r="AG923" s="9">
        <f t="shared" si="3"/>
        <v>0</v>
      </c>
      <c r="AH923" s="9">
        <f t="shared" si="4"/>
        <v>0</v>
      </c>
      <c r="AI923" s="7">
        <v>356.0</v>
      </c>
      <c r="AJ923" s="7" t="s">
        <v>2434</v>
      </c>
    </row>
    <row r="924" ht="15.75" customHeight="1">
      <c r="A924" s="7">
        <v>2873.0</v>
      </c>
      <c r="B924" s="7" t="s">
        <v>2427</v>
      </c>
      <c r="C924" s="7" t="s">
        <v>46</v>
      </c>
      <c r="D924" s="7" t="s">
        <v>102</v>
      </c>
      <c r="E924" s="7" t="s">
        <v>80</v>
      </c>
      <c r="F924" s="7">
        <v>1.0</v>
      </c>
      <c r="G924" s="7" t="s">
        <v>49</v>
      </c>
      <c r="H924" s="7" t="s">
        <v>2428</v>
      </c>
      <c r="I924" s="7" t="s">
        <v>2435</v>
      </c>
      <c r="J924" s="7" t="s">
        <v>2428</v>
      </c>
      <c r="K924" s="7" t="s">
        <v>2435</v>
      </c>
      <c r="L924" s="7" t="s">
        <v>2430</v>
      </c>
      <c r="M924" s="7" t="s">
        <v>2436</v>
      </c>
      <c r="N924" s="7" t="s">
        <v>2437</v>
      </c>
      <c r="P924" s="7" t="s">
        <v>2429</v>
      </c>
      <c r="Q924" s="7" t="s">
        <v>99</v>
      </c>
      <c r="R924" s="7" t="s">
        <v>85</v>
      </c>
      <c r="S924" s="7" t="s">
        <v>86</v>
      </c>
      <c r="T924" s="7">
        <v>1.0</v>
      </c>
      <c r="U924" s="7">
        <v>1.0</v>
      </c>
      <c r="V924" s="7">
        <v>0.0</v>
      </c>
      <c r="W924" s="8" t="s">
        <v>2428</v>
      </c>
      <c r="X924" s="8" t="s">
        <v>2435</v>
      </c>
      <c r="Y924" s="8">
        <v>1.0</v>
      </c>
      <c r="Z924" s="8">
        <v>0.0</v>
      </c>
      <c r="AA924" s="8">
        <v>0.0</v>
      </c>
      <c r="AB924" s="8" t="s">
        <v>87</v>
      </c>
      <c r="AC924" s="8" t="s">
        <v>88</v>
      </c>
      <c r="AD924" s="8"/>
      <c r="AE924" s="9" t="str">
        <f t="shared" si="1"/>
        <v>Manual</v>
      </c>
      <c r="AF924" s="9">
        <f t="shared" si="2"/>
        <v>1</v>
      </c>
      <c r="AG924" s="9">
        <f t="shared" si="3"/>
        <v>0</v>
      </c>
      <c r="AH924" s="9">
        <f t="shared" si="4"/>
        <v>0</v>
      </c>
      <c r="AI924" s="7">
        <v>356.0</v>
      </c>
      <c r="AJ924" s="7" t="s">
        <v>2432</v>
      </c>
    </row>
    <row r="925" ht="15.75" customHeight="1">
      <c r="A925" s="7">
        <v>2875.0</v>
      </c>
      <c r="B925" s="7" t="s">
        <v>2427</v>
      </c>
      <c r="C925" s="7" t="s">
        <v>46</v>
      </c>
      <c r="D925" s="7" t="s">
        <v>102</v>
      </c>
      <c r="E925" s="7" t="s">
        <v>80</v>
      </c>
      <c r="F925" s="7">
        <v>1.0</v>
      </c>
      <c r="G925" s="7" t="s">
        <v>90</v>
      </c>
      <c r="H925" s="7" t="s">
        <v>2433</v>
      </c>
      <c r="I925" s="7" t="s">
        <v>626</v>
      </c>
      <c r="J925" s="7" t="s">
        <v>2433</v>
      </c>
      <c r="K925" s="7" t="s">
        <v>626</v>
      </c>
      <c r="L925" s="7" t="s">
        <v>218</v>
      </c>
      <c r="M925" s="7" t="s">
        <v>216</v>
      </c>
      <c r="O925" s="7" t="s">
        <v>2433</v>
      </c>
      <c r="P925" s="7" t="s">
        <v>626</v>
      </c>
      <c r="R925" s="7" t="s">
        <v>85</v>
      </c>
      <c r="S925" s="7" t="s">
        <v>96</v>
      </c>
      <c r="T925" s="7">
        <v>0.0</v>
      </c>
      <c r="U925" s="7">
        <v>1.0</v>
      </c>
      <c r="V925" s="7">
        <v>1.0</v>
      </c>
      <c r="W925" s="8" t="s">
        <v>2433</v>
      </c>
      <c r="X925" s="8" t="s">
        <v>626</v>
      </c>
      <c r="Y925" s="8">
        <v>1.0</v>
      </c>
      <c r="Z925" s="8">
        <v>0.0</v>
      </c>
      <c r="AA925" s="8">
        <v>0.0</v>
      </c>
      <c r="AB925" s="8" t="s">
        <v>87</v>
      </c>
      <c r="AC925" s="8" t="s">
        <v>88</v>
      </c>
      <c r="AD925" s="8"/>
      <c r="AE925" s="9" t="str">
        <f t="shared" si="1"/>
        <v>Manual</v>
      </c>
      <c r="AF925" s="9">
        <f>IF(AB925="Yes",0,IF(COUNT(Y925:AA925)=3,Y926,T925))</f>
        <v>1</v>
      </c>
      <c r="AG925" s="9">
        <f t="shared" si="3"/>
        <v>0</v>
      </c>
      <c r="AH925" s="9">
        <f t="shared" si="4"/>
        <v>0</v>
      </c>
      <c r="AI925" s="7">
        <v>356.0</v>
      </c>
      <c r="AJ925" s="7" t="s">
        <v>2434</v>
      </c>
    </row>
    <row r="926" ht="15.75" customHeight="1">
      <c r="A926" s="7">
        <v>2877.0</v>
      </c>
      <c r="B926" s="7" t="s">
        <v>2427</v>
      </c>
      <c r="C926" s="7" t="s">
        <v>46</v>
      </c>
      <c r="D926" s="7" t="s">
        <v>115</v>
      </c>
      <c r="E926" s="7" t="s">
        <v>80</v>
      </c>
      <c r="F926" s="7">
        <v>1.0</v>
      </c>
      <c r="G926" s="7" t="s">
        <v>49</v>
      </c>
      <c r="H926" s="7" t="s">
        <v>2428</v>
      </c>
      <c r="I926" s="7" t="s">
        <v>2429</v>
      </c>
      <c r="J926" s="7" t="s">
        <v>2428</v>
      </c>
      <c r="K926" s="7" t="s">
        <v>2429</v>
      </c>
      <c r="L926" s="7" t="s">
        <v>2430</v>
      </c>
      <c r="M926" s="7" t="s">
        <v>2431</v>
      </c>
      <c r="O926" s="7" t="s">
        <v>2428</v>
      </c>
      <c r="P926" s="7" t="s">
        <v>2429</v>
      </c>
      <c r="R926" s="7" t="s">
        <v>85</v>
      </c>
      <c r="S926" s="7" t="s">
        <v>96</v>
      </c>
      <c r="T926" s="7">
        <v>0.0</v>
      </c>
      <c r="U926" s="7">
        <v>1.0</v>
      </c>
      <c r="V926" s="7">
        <v>1.0</v>
      </c>
      <c r="W926" s="8" t="s">
        <v>2428</v>
      </c>
      <c r="X926" s="8" t="s">
        <v>2429</v>
      </c>
      <c r="Y926" s="8">
        <v>1.0</v>
      </c>
      <c r="Z926" s="8">
        <v>0.0</v>
      </c>
      <c r="AA926" s="8">
        <v>0.0</v>
      </c>
      <c r="AB926" s="8" t="s">
        <v>87</v>
      </c>
      <c r="AC926" s="8" t="s">
        <v>88</v>
      </c>
      <c r="AD926" s="8"/>
      <c r="AE926" s="9" t="str">
        <f t="shared" si="1"/>
        <v>Manual</v>
      </c>
      <c r="AF926" s="9">
        <v>1.0</v>
      </c>
      <c r="AG926" s="9">
        <f t="shared" si="3"/>
        <v>0</v>
      </c>
      <c r="AH926" s="9">
        <f t="shared" si="4"/>
        <v>0</v>
      </c>
      <c r="AI926" s="7">
        <v>356.0</v>
      </c>
      <c r="AJ926" s="7" t="s">
        <v>2432</v>
      </c>
    </row>
    <row r="927" ht="15.75" customHeight="1">
      <c r="A927" s="7">
        <v>2878.0</v>
      </c>
      <c r="B927" s="7" t="s">
        <v>2427</v>
      </c>
      <c r="C927" s="7" t="s">
        <v>46</v>
      </c>
      <c r="D927" s="7" t="s">
        <v>115</v>
      </c>
      <c r="E927" s="7" t="s">
        <v>80</v>
      </c>
      <c r="F927" s="7">
        <v>1.0</v>
      </c>
      <c r="G927" s="7" t="s">
        <v>95</v>
      </c>
      <c r="H927" s="7" t="s">
        <v>212</v>
      </c>
      <c r="I927" s="7" t="s">
        <v>213</v>
      </c>
      <c r="J927" s="7" t="s">
        <v>212</v>
      </c>
      <c r="K927" s="7" t="s">
        <v>213</v>
      </c>
      <c r="L927" s="7" t="s">
        <v>214</v>
      </c>
      <c r="M927" s="7" t="s">
        <v>167</v>
      </c>
      <c r="O927" s="7" t="s">
        <v>212</v>
      </c>
      <c r="P927" s="7" t="s">
        <v>213</v>
      </c>
      <c r="R927" s="7" t="s">
        <v>85</v>
      </c>
      <c r="S927" s="7" t="s">
        <v>96</v>
      </c>
      <c r="T927" s="7">
        <v>0.0</v>
      </c>
      <c r="U927" s="7">
        <v>1.0</v>
      </c>
      <c r="V927" s="7">
        <v>1.0</v>
      </c>
      <c r="W927" s="8" t="s">
        <v>212</v>
      </c>
      <c r="X927" s="8" t="s">
        <v>213</v>
      </c>
      <c r="Y927" s="8"/>
      <c r="Z927" s="8"/>
      <c r="AA927" s="8"/>
      <c r="AB927" s="8" t="s">
        <v>87</v>
      </c>
      <c r="AC927" s="8" t="s">
        <v>88</v>
      </c>
      <c r="AD927" s="8"/>
      <c r="AE927" s="9" t="str">
        <f t="shared" si="1"/>
        <v>Auto</v>
      </c>
      <c r="AF927" s="9">
        <f t="shared" ref="AF927:AF1225" si="5">IF(AB927="Yes",0,IF(COUNT(Y927:AA927)=3,Y927,T927))</f>
        <v>0</v>
      </c>
      <c r="AG927" s="9">
        <f t="shared" si="3"/>
        <v>1</v>
      </c>
      <c r="AH927" s="9">
        <f t="shared" si="4"/>
        <v>1</v>
      </c>
      <c r="AI927" s="7">
        <v>356.0</v>
      </c>
      <c r="AJ927" s="7" t="s">
        <v>2441</v>
      </c>
    </row>
    <row r="928" ht="15.75" customHeight="1">
      <c r="A928" s="7">
        <v>2879.0</v>
      </c>
      <c r="B928" s="7" t="s">
        <v>2427</v>
      </c>
      <c r="C928" s="7" t="s">
        <v>46</v>
      </c>
      <c r="D928" s="7" t="s">
        <v>115</v>
      </c>
      <c r="E928" s="7" t="s">
        <v>80</v>
      </c>
      <c r="F928" s="7">
        <v>1.0</v>
      </c>
      <c r="G928" s="7" t="s">
        <v>90</v>
      </c>
      <c r="H928" s="7" t="s">
        <v>2433</v>
      </c>
      <c r="I928" s="7" t="s">
        <v>249</v>
      </c>
      <c r="J928" s="7" t="s">
        <v>2433</v>
      </c>
      <c r="K928" s="7" t="s">
        <v>249</v>
      </c>
      <c r="L928" s="7" t="s">
        <v>218</v>
      </c>
      <c r="M928" s="7" t="s">
        <v>216</v>
      </c>
      <c r="O928" s="7" t="s">
        <v>2433</v>
      </c>
      <c r="P928" s="7" t="s">
        <v>249</v>
      </c>
      <c r="R928" s="7" t="s">
        <v>85</v>
      </c>
      <c r="S928" s="7" t="s">
        <v>96</v>
      </c>
      <c r="T928" s="7">
        <v>0.0</v>
      </c>
      <c r="U928" s="7">
        <v>1.0</v>
      </c>
      <c r="V928" s="7">
        <v>1.0</v>
      </c>
      <c r="W928" s="8" t="s">
        <v>2433</v>
      </c>
      <c r="X928" s="8" t="s">
        <v>249</v>
      </c>
      <c r="Y928" s="8">
        <v>1.0</v>
      </c>
      <c r="Z928" s="8">
        <v>0.0</v>
      </c>
      <c r="AA928" s="8">
        <v>0.0</v>
      </c>
      <c r="AB928" s="8" t="s">
        <v>87</v>
      </c>
      <c r="AC928" s="8" t="s">
        <v>88</v>
      </c>
      <c r="AD928" s="8"/>
      <c r="AE928" s="9" t="str">
        <f t="shared" si="1"/>
        <v>Manual</v>
      </c>
      <c r="AF928" s="9">
        <f t="shared" si="5"/>
        <v>1</v>
      </c>
      <c r="AG928" s="9">
        <f t="shared" si="3"/>
        <v>0</v>
      </c>
      <c r="AH928" s="9">
        <f t="shared" si="4"/>
        <v>0</v>
      </c>
      <c r="AI928" s="7">
        <v>356.0</v>
      </c>
      <c r="AJ928" s="7" t="s">
        <v>2434</v>
      </c>
    </row>
    <row r="929" ht="15.75" customHeight="1">
      <c r="A929" s="7">
        <v>2880.0</v>
      </c>
      <c r="B929" s="7" t="s">
        <v>2427</v>
      </c>
      <c r="C929" s="7" t="s">
        <v>46</v>
      </c>
      <c r="D929" s="7" t="s">
        <v>115</v>
      </c>
      <c r="E929" s="7" t="s">
        <v>80</v>
      </c>
      <c r="F929" s="7">
        <v>1.0</v>
      </c>
      <c r="G929" s="7" t="s">
        <v>105</v>
      </c>
      <c r="H929" s="7" t="s">
        <v>553</v>
      </c>
      <c r="I929" s="7" t="s">
        <v>2442</v>
      </c>
      <c r="J929" s="7" t="s">
        <v>553</v>
      </c>
      <c r="K929" s="7" t="s">
        <v>2442</v>
      </c>
      <c r="L929" s="7" t="s">
        <v>553</v>
      </c>
      <c r="M929" s="7" t="s">
        <v>2443</v>
      </c>
      <c r="O929" s="7" t="s">
        <v>553</v>
      </c>
      <c r="P929" s="7" t="s">
        <v>2442</v>
      </c>
      <c r="R929" s="7" t="s">
        <v>85</v>
      </c>
      <c r="S929" s="7" t="s">
        <v>96</v>
      </c>
      <c r="T929" s="7">
        <v>0.0</v>
      </c>
      <c r="U929" s="7">
        <v>1.0</v>
      </c>
      <c r="V929" s="7">
        <v>1.0</v>
      </c>
      <c r="W929" s="8" t="s">
        <v>553</v>
      </c>
      <c r="X929" s="8" t="s">
        <v>2442</v>
      </c>
      <c r="Y929" s="8">
        <v>1.0</v>
      </c>
      <c r="Z929" s="8">
        <v>0.0</v>
      </c>
      <c r="AA929" s="8">
        <v>0.0</v>
      </c>
      <c r="AB929" s="8" t="s">
        <v>87</v>
      </c>
      <c r="AC929" s="8" t="s">
        <v>88</v>
      </c>
      <c r="AD929" s="8"/>
      <c r="AE929" s="9" t="str">
        <f t="shared" si="1"/>
        <v>Manual</v>
      </c>
      <c r="AF929" s="9">
        <f t="shared" si="5"/>
        <v>1</v>
      </c>
      <c r="AG929" s="9">
        <f t="shared" si="3"/>
        <v>0</v>
      </c>
      <c r="AH929" s="9">
        <f t="shared" si="4"/>
        <v>0</v>
      </c>
      <c r="AI929" s="7">
        <v>356.0</v>
      </c>
      <c r="AJ929" s="7" t="s">
        <v>2444</v>
      </c>
    </row>
    <row r="930" ht="15.75" customHeight="1">
      <c r="A930" s="7">
        <v>2881.0</v>
      </c>
      <c r="B930" s="7" t="s">
        <v>2445</v>
      </c>
      <c r="C930" s="7" t="s">
        <v>46</v>
      </c>
      <c r="D930" s="7" t="s">
        <v>48</v>
      </c>
      <c r="E930" s="7" t="s">
        <v>80</v>
      </c>
      <c r="F930" s="7">
        <v>1.0</v>
      </c>
      <c r="G930" s="7" t="s">
        <v>49</v>
      </c>
      <c r="H930" s="7" t="s">
        <v>2446</v>
      </c>
      <c r="I930" s="7" t="s">
        <v>2447</v>
      </c>
      <c r="J930" s="7" t="s">
        <v>2446</v>
      </c>
      <c r="K930" s="7" t="s">
        <v>2447</v>
      </c>
      <c r="L930" s="7" t="s">
        <v>2448</v>
      </c>
      <c r="M930" s="7" t="s">
        <v>2449</v>
      </c>
      <c r="O930" s="7" t="s">
        <v>2446</v>
      </c>
      <c r="P930" s="7" t="s">
        <v>2447</v>
      </c>
      <c r="R930" s="7" t="s">
        <v>85</v>
      </c>
      <c r="S930" s="7" t="s">
        <v>96</v>
      </c>
      <c r="T930" s="7">
        <v>0.0</v>
      </c>
      <c r="U930" s="7">
        <v>1.0</v>
      </c>
      <c r="V930" s="7">
        <v>1.0</v>
      </c>
      <c r="W930" s="8" t="s">
        <v>2446</v>
      </c>
      <c r="X930" s="8" t="s">
        <v>2447</v>
      </c>
      <c r="Y930" s="8">
        <v>1.0</v>
      </c>
      <c r="Z930" s="8">
        <v>0.0</v>
      </c>
      <c r="AA930" s="8">
        <v>0.0</v>
      </c>
      <c r="AB930" s="8" t="s">
        <v>87</v>
      </c>
      <c r="AC930" s="8" t="s">
        <v>88</v>
      </c>
      <c r="AD930" s="8"/>
      <c r="AE930" s="9" t="str">
        <f t="shared" si="1"/>
        <v>Manual</v>
      </c>
      <c r="AF930" s="9">
        <f t="shared" si="5"/>
        <v>1</v>
      </c>
      <c r="AG930" s="9">
        <f t="shared" si="3"/>
        <v>0</v>
      </c>
      <c r="AH930" s="9">
        <f t="shared" si="4"/>
        <v>0</v>
      </c>
      <c r="AI930" s="7">
        <v>357.0</v>
      </c>
      <c r="AJ930" s="7" t="s">
        <v>2450</v>
      </c>
    </row>
    <row r="931" ht="15.75" customHeight="1">
      <c r="A931" s="7">
        <v>2883.0</v>
      </c>
      <c r="B931" s="7" t="s">
        <v>2445</v>
      </c>
      <c r="C931" s="7" t="s">
        <v>46</v>
      </c>
      <c r="D931" s="7" t="s">
        <v>48</v>
      </c>
      <c r="E931" s="7" t="s">
        <v>80</v>
      </c>
      <c r="F931" s="7">
        <v>1.0</v>
      </c>
      <c r="G931" s="7" t="s">
        <v>90</v>
      </c>
      <c r="H931" s="7" t="s">
        <v>2433</v>
      </c>
      <c r="I931" s="7" t="s">
        <v>2451</v>
      </c>
      <c r="J931" s="7" t="s">
        <v>2433</v>
      </c>
      <c r="K931" s="7" t="s">
        <v>2451</v>
      </c>
      <c r="L931" s="7" t="s">
        <v>218</v>
      </c>
      <c r="M931" s="7" t="s">
        <v>2451</v>
      </c>
      <c r="O931" s="7" t="s">
        <v>2433</v>
      </c>
      <c r="P931" s="7" t="s">
        <v>2451</v>
      </c>
      <c r="R931" s="7" t="s">
        <v>85</v>
      </c>
      <c r="S931" s="7" t="s">
        <v>96</v>
      </c>
      <c r="T931" s="7">
        <v>0.0</v>
      </c>
      <c r="U931" s="7">
        <v>1.0</v>
      </c>
      <c r="V931" s="7">
        <v>1.0</v>
      </c>
      <c r="W931" s="8" t="s">
        <v>2433</v>
      </c>
      <c r="X931" s="8" t="s">
        <v>2451</v>
      </c>
      <c r="Y931" s="8">
        <v>1.0</v>
      </c>
      <c r="Z931" s="8">
        <v>0.0</v>
      </c>
      <c r="AA931" s="8">
        <v>0.0</v>
      </c>
      <c r="AB931" s="8" t="s">
        <v>87</v>
      </c>
      <c r="AC931" s="8" t="s">
        <v>88</v>
      </c>
      <c r="AD931" s="8"/>
      <c r="AE931" s="9" t="str">
        <f t="shared" si="1"/>
        <v>Manual</v>
      </c>
      <c r="AF931" s="9">
        <f t="shared" si="5"/>
        <v>1</v>
      </c>
      <c r="AG931" s="9">
        <f t="shared" si="3"/>
        <v>0</v>
      </c>
      <c r="AH931" s="9">
        <f t="shared" si="4"/>
        <v>0</v>
      </c>
      <c r="AI931" s="7">
        <v>357.0</v>
      </c>
      <c r="AJ931" s="7" t="s">
        <v>2452</v>
      </c>
    </row>
    <row r="932" ht="15.75" customHeight="1">
      <c r="A932" s="7">
        <v>2885.0</v>
      </c>
      <c r="B932" s="7" t="s">
        <v>2445</v>
      </c>
      <c r="C932" s="7" t="s">
        <v>46</v>
      </c>
      <c r="D932" s="7" t="s">
        <v>102</v>
      </c>
      <c r="E932" s="7" t="s">
        <v>80</v>
      </c>
      <c r="F932" s="7">
        <v>1.0</v>
      </c>
      <c r="G932" s="7" t="s">
        <v>49</v>
      </c>
      <c r="H932" s="7" t="s">
        <v>2446</v>
      </c>
      <c r="I932" s="7" t="s">
        <v>2447</v>
      </c>
      <c r="J932" s="7" t="s">
        <v>2446</v>
      </c>
      <c r="K932" s="7" t="s">
        <v>2447</v>
      </c>
      <c r="L932" s="7" t="s">
        <v>2448</v>
      </c>
      <c r="M932" s="7" t="s">
        <v>2449</v>
      </c>
      <c r="O932" s="7" t="s">
        <v>2446</v>
      </c>
      <c r="P932" s="7" t="s">
        <v>2447</v>
      </c>
      <c r="R932" s="7" t="s">
        <v>85</v>
      </c>
      <c r="S932" s="7" t="s">
        <v>96</v>
      </c>
      <c r="T932" s="7">
        <v>0.0</v>
      </c>
      <c r="U932" s="7">
        <v>1.0</v>
      </c>
      <c r="V932" s="7">
        <v>1.0</v>
      </c>
      <c r="W932" s="8" t="s">
        <v>2446</v>
      </c>
      <c r="X932" s="8" t="s">
        <v>2447</v>
      </c>
      <c r="Y932" s="8">
        <v>1.0</v>
      </c>
      <c r="Z932" s="8">
        <v>0.0</v>
      </c>
      <c r="AA932" s="8">
        <v>0.0</v>
      </c>
      <c r="AB932" s="8" t="s">
        <v>87</v>
      </c>
      <c r="AC932" s="8" t="s">
        <v>88</v>
      </c>
      <c r="AD932" s="8"/>
      <c r="AE932" s="9" t="str">
        <f t="shared" si="1"/>
        <v>Manual</v>
      </c>
      <c r="AF932" s="9">
        <f t="shared" si="5"/>
        <v>1</v>
      </c>
      <c r="AG932" s="9">
        <f t="shared" si="3"/>
        <v>0</v>
      </c>
      <c r="AH932" s="9">
        <f t="shared" si="4"/>
        <v>0</v>
      </c>
      <c r="AI932" s="7">
        <v>357.0</v>
      </c>
      <c r="AJ932" s="7" t="s">
        <v>2450</v>
      </c>
    </row>
    <row r="933" ht="15.75" customHeight="1">
      <c r="A933" s="7">
        <v>2887.0</v>
      </c>
      <c r="B933" s="7" t="s">
        <v>2445</v>
      </c>
      <c r="C933" s="7" t="s">
        <v>46</v>
      </c>
      <c r="D933" s="7" t="s">
        <v>102</v>
      </c>
      <c r="E933" s="7" t="s">
        <v>80</v>
      </c>
      <c r="F933" s="7">
        <v>1.0</v>
      </c>
      <c r="G933" s="7" t="s">
        <v>90</v>
      </c>
      <c r="H933" s="7" t="s">
        <v>2433</v>
      </c>
      <c r="I933" s="7" t="s">
        <v>249</v>
      </c>
      <c r="J933" s="7" t="s">
        <v>2433</v>
      </c>
      <c r="K933" s="7" t="s">
        <v>249</v>
      </c>
      <c r="L933" s="7" t="s">
        <v>218</v>
      </c>
      <c r="M933" s="7" t="s">
        <v>216</v>
      </c>
      <c r="O933" s="7" t="s">
        <v>2433</v>
      </c>
      <c r="P933" s="7" t="s">
        <v>249</v>
      </c>
      <c r="R933" s="7" t="s">
        <v>85</v>
      </c>
      <c r="S933" s="7" t="s">
        <v>96</v>
      </c>
      <c r="T933" s="7">
        <v>0.0</v>
      </c>
      <c r="U933" s="7">
        <v>1.0</v>
      </c>
      <c r="V933" s="7">
        <v>1.0</v>
      </c>
      <c r="W933" s="8" t="s">
        <v>2433</v>
      </c>
      <c r="X933" s="8" t="s">
        <v>249</v>
      </c>
      <c r="Y933" s="8">
        <v>1.0</v>
      </c>
      <c r="Z933" s="8">
        <v>0.0</v>
      </c>
      <c r="AA933" s="8">
        <v>0.0</v>
      </c>
      <c r="AB933" s="8" t="s">
        <v>87</v>
      </c>
      <c r="AC933" s="8" t="s">
        <v>88</v>
      </c>
      <c r="AD933" s="8"/>
      <c r="AE933" s="9" t="str">
        <f t="shared" si="1"/>
        <v>Manual</v>
      </c>
      <c r="AF933" s="9">
        <f t="shared" si="5"/>
        <v>1</v>
      </c>
      <c r="AG933" s="9">
        <f t="shared" si="3"/>
        <v>0</v>
      </c>
      <c r="AH933" s="9">
        <f t="shared" si="4"/>
        <v>0</v>
      </c>
      <c r="AI933" s="7">
        <v>357.0</v>
      </c>
      <c r="AJ933" s="7" t="s">
        <v>2452</v>
      </c>
    </row>
    <row r="934" ht="15.75" customHeight="1">
      <c r="A934" s="7">
        <v>2888.0</v>
      </c>
      <c r="B934" s="7" t="s">
        <v>2445</v>
      </c>
      <c r="C934" s="7" t="s">
        <v>46</v>
      </c>
      <c r="D934" s="7" t="s">
        <v>102</v>
      </c>
      <c r="E934" s="7" t="s">
        <v>80</v>
      </c>
      <c r="F934" s="7">
        <v>1.0</v>
      </c>
      <c r="G934" s="7" t="s">
        <v>105</v>
      </c>
      <c r="H934" s="7" t="s">
        <v>553</v>
      </c>
      <c r="I934" s="7" t="s">
        <v>2442</v>
      </c>
      <c r="J934" s="7" t="s">
        <v>553</v>
      </c>
      <c r="K934" s="7" t="s">
        <v>2442</v>
      </c>
      <c r="L934" s="7" t="s">
        <v>553</v>
      </c>
      <c r="M934" s="7" t="s">
        <v>2443</v>
      </c>
      <c r="O934" s="7" t="s">
        <v>553</v>
      </c>
      <c r="P934" s="7" t="s">
        <v>2442</v>
      </c>
      <c r="R934" s="7" t="s">
        <v>85</v>
      </c>
      <c r="S934" s="7" t="s">
        <v>96</v>
      </c>
      <c r="T934" s="7">
        <v>0.0</v>
      </c>
      <c r="U934" s="7">
        <v>1.0</v>
      </c>
      <c r="V934" s="7">
        <v>1.0</v>
      </c>
      <c r="W934" s="8" t="s">
        <v>553</v>
      </c>
      <c r="X934" s="8" t="s">
        <v>2442</v>
      </c>
      <c r="Y934" s="8">
        <v>1.0</v>
      </c>
      <c r="Z934" s="8">
        <v>0.0</v>
      </c>
      <c r="AA934" s="8">
        <v>0.0</v>
      </c>
      <c r="AB934" s="8" t="s">
        <v>87</v>
      </c>
      <c r="AC934" s="8" t="s">
        <v>88</v>
      </c>
      <c r="AD934" s="8"/>
      <c r="AE934" s="9" t="str">
        <f t="shared" si="1"/>
        <v>Manual</v>
      </c>
      <c r="AF934" s="9">
        <f t="shared" si="5"/>
        <v>1</v>
      </c>
      <c r="AG934" s="9">
        <f t="shared" si="3"/>
        <v>0</v>
      </c>
      <c r="AH934" s="9">
        <f t="shared" si="4"/>
        <v>0</v>
      </c>
      <c r="AI934" s="7">
        <v>357.0</v>
      </c>
      <c r="AJ934" s="7" t="s">
        <v>2453</v>
      </c>
    </row>
    <row r="935" ht="15.75" customHeight="1">
      <c r="A935" s="7">
        <v>2889.0</v>
      </c>
      <c r="B935" s="7" t="s">
        <v>2445</v>
      </c>
      <c r="C935" s="7" t="s">
        <v>46</v>
      </c>
      <c r="D935" s="7" t="s">
        <v>115</v>
      </c>
      <c r="E935" s="7" t="s">
        <v>80</v>
      </c>
      <c r="F935" s="7">
        <v>1.0</v>
      </c>
      <c r="G935" s="7" t="s">
        <v>49</v>
      </c>
      <c r="H935" s="7" t="s">
        <v>2446</v>
      </c>
      <c r="I935" s="7" t="s">
        <v>2447</v>
      </c>
      <c r="J935" s="7" t="s">
        <v>2446</v>
      </c>
      <c r="K935" s="7" t="s">
        <v>2447</v>
      </c>
      <c r="L935" s="7" t="s">
        <v>2448</v>
      </c>
      <c r="M935" s="7" t="s">
        <v>2449</v>
      </c>
      <c r="O935" s="7" t="s">
        <v>2446</v>
      </c>
      <c r="P935" s="7" t="s">
        <v>2447</v>
      </c>
      <c r="R935" s="7" t="s">
        <v>85</v>
      </c>
      <c r="S935" s="7" t="s">
        <v>96</v>
      </c>
      <c r="T935" s="7">
        <v>0.0</v>
      </c>
      <c r="U935" s="7">
        <v>1.0</v>
      </c>
      <c r="V935" s="7">
        <v>1.0</v>
      </c>
      <c r="W935" s="8" t="s">
        <v>2446</v>
      </c>
      <c r="X935" s="8" t="s">
        <v>2447</v>
      </c>
      <c r="Y935" s="8">
        <v>1.0</v>
      </c>
      <c r="Z935" s="8">
        <v>0.0</v>
      </c>
      <c r="AA935" s="8">
        <v>0.0</v>
      </c>
      <c r="AB935" s="8" t="s">
        <v>87</v>
      </c>
      <c r="AC935" s="8" t="s">
        <v>88</v>
      </c>
      <c r="AD935" s="8"/>
      <c r="AE935" s="9" t="str">
        <f t="shared" si="1"/>
        <v>Manual</v>
      </c>
      <c r="AF935" s="9">
        <f t="shared" si="5"/>
        <v>1</v>
      </c>
      <c r="AG935" s="9">
        <f t="shared" si="3"/>
        <v>0</v>
      </c>
      <c r="AH935" s="9">
        <f t="shared" si="4"/>
        <v>0</v>
      </c>
      <c r="AI935" s="7">
        <v>357.0</v>
      </c>
      <c r="AJ935" s="7" t="s">
        <v>2450</v>
      </c>
    </row>
    <row r="936" ht="15.75" customHeight="1">
      <c r="A936" s="7">
        <v>2890.0</v>
      </c>
      <c r="B936" s="7" t="s">
        <v>2445</v>
      </c>
      <c r="C936" s="7" t="s">
        <v>46</v>
      </c>
      <c r="D936" s="7" t="s">
        <v>115</v>
      </c>
      <c r="E936" s="7" t="s">
        <v>80</v>
      </c>
      <c r="F936" s="7">
        <v>1.0</v>
      </c>
      <c r="G936" s="7" t="s">
        <v>95</v>
      </c>
      <c r="H936" s="7" t="s">
        <v>2400</v>
      </c>
      <c r="I936" s="7" t="s">
        <v>567</v>
      </c>
      <c r="J936" s="7" t="s">
        <v>2400</v>
      </c>
      <c r="K936" s="7" t="s">
        <v>567</v>
      </c>
      <c r="L936" s="7" t="s">
        <v>214</v>
      </c>
      <c r="M936" s="7" t="s">
        <v>568</v>
      </c>
      <c r="O936" s="7" t="s">
        <v>2400</v>
      </c>
      <c r="P936" s="7" t="s">
        <v>567</v>
      </c>
      <c r="R936" s="7" t="s">
        <v>85</v>
      </c>
      <c r="S936" s="7" t="s">
        <v>96</v>
      </c>
      <c r="T936" s="7">
        <v>0.0</v>
      </c>
      <c r="U936" s="7">
        <v>1.0</v>
      </c>
      <c r="V936" s="7">
        <v>1.0</v>
      </c>
      <c r="W936" s="8" t="s">
        <v>2400</v>
      </c>
      <c r="X936" s="8" t="s">
        <v>567</v>
      </c>
      <c r="Y936" s="8"/>
      <c r="Z936" s="8"/>
      <c r="AA936" s="8"/>
      <c r="AB936" s="8" t="s">
        <v>87</v>
      </c>
      <c r="AC936" s="8" t="s">
        <v>88</v>
      </c>
      <c r="AD936" s="8"/>
      <c r="AE936" s="9" t="str">
        <f t="shared" si="1"/>
        <v>Auto</v>
      </c>
      <c r="AF936" s="9">
        <f t="shared" si="5"/>
        <v>0</v>
      </c>
      <c r="AG936" s="9">
        <f t="shared" si="3"/>
        <v>1</v>
      </c>
      <c r="AH936" s="9">
        <f t="shared" si="4"/>
        <v>1</v>
      </c>
      <c r="AI936" s="7">
        <v>357.0</v>
      </c>
      <c r="AJ936" s="7" t="s">
        <v>2455</v>
      </c>
    </row>
    <row r="937" ht="15.75" customHeight="1">
      <c r="A937" s="7">
        <v>2891.0</v>
      </c>
      <c r="B937" s="7" t="s">
        <v>2445</v>
      </c>
      <c r="C937" s="7" t="s">
        <v>46</v>
      </c>
      <c r="D937" s="7" t="s">
        <v>115</v>
      </c>
      <c r="E937" s="7" t="s">
        <v>80</v>
      </c>
      <c r="F937" s="7">
        <v>1.0</v>
      </c>
      <c r="G937" s="7" t="s">
        <v>90</v>
      </c>
      <c r="H937" s="7" t="s">
        <v>2433</v>
      </c>
      <c r="I937" s="7" t="s">
        <v>249</v>
      </c>
      <c r="J937" s="7" t="s">
        <v>2433</v>
      </c>
      <c r="K937" s="7" t="s">
        <v>249</v>
      </c>
      <c r="L937" s="7" t="s">
        <v>218</v>
      </c>
      <c r="M937" s="7" t="s">
        <v>216</v>
      </c>
      <c r="O937" s="7" t="s">
        <v>2433</v>
      </c>
      <c r="P937" s="7" t="s">
        <v>249</v>
      </c>
      <c r="R937" s="7" t="s">
        <v>85</v>
      </c>
      <c r="S937" s="7" t="s">
        <v>96</v>
      </c>
      <c r="T937" s="7">
        <v>0.0</v>
      </c>
      <c r="U937" s="7">
        <v>1.0</v>
      </c>
      <c r="V937" s="7">
        <v>1.0</v>
      </c>
      <c r="W937" s="8" t="s">
        <v>2433</v>
      </c>
      <c r="X937" s="8" t="s">
        <v>249</v>
      </c>
      <c r="Y937" s="8">
        <v>1.0</v>
      </c>
      <c r="Z937" s="8">
        <v>0.0</v>
      </c>
      <c r="AA937" s="8">
        <v>0.0</v>
      </c>
      <c r="AB937" s="8" t="s">
        <v>87</v>
      </c>
      <c r="AC937" s="8" t="s">
        <v>88</v>
      </c>
      <c r="AD937" s="8"/>
      <c r="AE937" s="9" t="str">
        <f t="shared" si="1"/>
        <v>Manual</v>
      </c>
      <c r="AF937" s="9">
        <f t="shared" si="5"/>
        <v>1</v>
      </c>
      <c r="AG937" s="9">
        <f t="shared" si="3"/>
        <v>0</v>
      </c>
      <c r="AH937" s="9">
        <f t="shared" si="4"/>
        <v>0</v>
      </c>
      <c r="AI937" s="7">
        <v>357.0</v>
      </c>
      <c r="AJ937" s="7" t="s">
        <v>2452</v>
      </c>
    </row>
    <row r="938" ht="15.75" customHeight="1">
      <c r="A938" s="7">
        <v>2892.0</v>
      </c>
      <c r="B938" s="7" t="s">
        <v>2445</v>
      </c>
      <c r="C938" s="7" t="s">
        <v>46</v>
      </c>
      <c r="D938" s="7" t="s">
        <v>115</v>
      </c>
      <c r="E938" s="7" t="s">
        <v>80</v>
      </c>
      <c r="F938" s="7">
        <v>1.0</v>
      </c>
      <c r="G938" s="7" t="s">
        <v>105</v>
      </c>
      <c r="H938" s="7" t="s">
        <v>553</v>
      </c>
      <c r="I938" s="7" t="s">
        <v>2442</v>
      </c>
      <c r="J938" s="7" t="s">
        <v>553</v>
      </c>
      <c r="K938" s="7" t="s">
        <v>2442</v>
      </c>
      <c r="L938" s="7" t="s">
        <v>553</v>
      </c>
      <c r="M938" s="7" t="s">
        <v>2443</v>
      </c>
      <c r="O938" s="7" t="s">
        <v>553</v>
      </c>
      <c r="P938" s="7" t="s">
        <v>2442</v>
      </c>
      <c r="R938" s="7" t="s">
        <v>85</v>
      </c>
      <c r="S938" s="7" t="s">
        <v>96</v>
      </c>
      <c r="T938" s="7">
        <v>0.0</v>
      </c>
      <c r="U938" s="7">
        <v>1.0</v>
      </c>
      <c r="V938" s="7">
        <v>1.0</v>
      </c>
      <c r="W938" s="8" t="s">
        <v>553</v>
      </c>
      <c r="X938" s="8" t="s">
        <v>2442</v>
      </c>
      <c r="Y938" s="8">
        <v>1.0</v>
      </c>
      <c r="Z938" s="8">
        <v>0.0</v>
      </c>
      <c r="AA938" s="8">
        <v>0.0</v>
      </c>
      <c r="AB938" s="8" t="s">
        <v>87</v>
      </c>
      <c r="AC938" s="8" t="s">
        <v>88</v>
      </c>
      <c r="AD938" s="8"/>
      <c r="AE938" s="9" t="str">
        <f t="shared" si="1"/>
        <v>Manual</v>
      </c>
      <c r="AF938" s="9">
        <f t="shared" si="5"/>
        <v>1</v>
      </c>
      <c r="AG938" s="9">
        <f t="shared" si="3"/>
        <v>0</v>
      </c>
      <c r="AH938" s="9">
        <f t="shared" si="4"/>
        <v>0</v>
      </c>
      <c r="AI938" s="7">
        <v>357.0</v>
      </c>
      <c r="AJ938" s="7" t="s">
        <v>2453</v>
      </c>
    </row>
    <row r="939" ht="15.75" customHeight="1">
      <c r="A939" s="7">
        <v>2893.0</v>
      </c>
      <c r="B939" s="7" t="s">
        <v>2456</v>
      </c>
      <c r="C939" s="7" t="s">
        <v>46</v>
      </c>
      <c r="D939" s="7" t="s">
        <v>48</v>
      </c>
      <c r="E939" s="7" t="s">
        <v>80</v>
      </c>
      <c r="F939" s="7">
        <v>1.0</v>
      </c>
      <c r="G939" s="7" t="s">
        <v>49</v>
      </c>
      <c r="H939" s="7" t="s">
        <v>2457</v>
      </c>
      <c r="I939" s="7" t="s">
        <v>2458</v>
      </c>
      <c r="J939" s="7" t="s">
        <v>2457</v>
      </c>
      <c r="K939" s="7" t="s">
        <v>2458</v>
      </c>
      <c r="L939" s="7" t="s">
        <v>2459</v>
      </c>
      <c r="M939" s="7" t="s">
        <v>2460</v>
      </c>
      <c r="O939" s="7" t="s">
        <v>2457</v>
      </c>
      <c r="P939" s="7" t="s">
        <v>2458</v>
      </c>
      <c r="R939" s="7" t="s">
        <v>85</v>
      </c>
      <c r="S939" s="7" t="s">
        <v>96</v>
      </c>
      <c r="T939" s="7">
        <v>0.0</v>
      </c>
      <c r="U939" s="7">
        <v>1.0</v>
      </c>
      <c r="V939" s="7">
        <v>1.0</v>
      </c>
      <c r="W939" s="8" t="s">
        <v>2457</v>
      </c>
      <c r="X939" s="8" t="s">
        <v>2458</v>
      </c>
      <c r="Y939" s="8">
        <v>1.0</v>
      </c>
      <c r="Z939" s="8">
        <v>0.0</v>
      </c>
      <c r="AA939" s="8">
        <v>0.0</v>
      </c>
      <c r="AB939" s="8" t="s">
        <v>87</v>
      </c>
      <c r="AC939" s="8" t="s">
        <v>88</v>
      </c>
      <c r="AD939" s="8"/>
      <c r="AE939" s="9" t="str">
        <f t="shared" si="1"/>
        <v>Manual</v>
      </c>
      <c r="AF939" s="9">
        <f t="shared" si="5"/>
        <v>1</v>
      </c>
      <c r="AG939" s="9">
        <f t="shared" si="3"/>
        <v>0</v>
      </c>
      <c r="AH939" s="9">
        <f t="shared" si="4"/>
        <v>0</v>
      </c>
      <c r="AI939" s="7">
        <v>358.0</v>
      </c>
      <c r="AJ939" s="7" t="s">
        <v>2461</v>
      </c>
    </row>
    <row r="940" ht="15.75" customHeight="1">
      <c r="A940" s="7">
        <v>2895.0</v>
      </c>
      <c r="B940" s="7" t="s">
        <v>2456</v>
      </c>
      <c r="C940" s="7" t="s">
        <v>46</v>
      </c>
      <c r="D940" s="7" t="s">
        <v>48</v>
      </c>
      <c r="E940" s="7" t="s">
        <v>80</v>
      </c>
      <c r="F940" s="7">
        <v>1.0</v>
      </c>
      <c r="G940" s="7" t="s">
        <v>90</v>
      </c>
      <c r="H940" s="7" t="s">
        <v>2462</v>
      </c>
      <c r="I940" s="7" t="s">
        <v>626</v>
      </c>
      <c r="J940" s="7" t="s">
        <v>2462</v>
      </c>
      <c r="K940" s="7" t="s">
        <v>626</v>
      </c>
      <c r="L940" s="7" t="s">
        <v>218</v>
      </c>
      <c r="M940" s="7" t="s">
        <v>216</v>
      </c>
      <c r="O940" s="7" t="s">
        <v>2462</v>
      </c>
      <c r="P940" s="7" t="s">
        <v>626</v>
      </c>
      <c r="R940" s="7" t="s">
        <v>85</v>
      </c>
      <c r="S940" s="7" t="s">
        <v>96</v>
      </c>
      <c r="T940" s="7">
        <v>0.0</v>
      </c>
      <c r="U940" s="7">
        <v>1.0</v>
      </c>
      <c r="V940" s="7">
        <v>1.0</v>
      </c>
      <c r="W940" s="8" t="s">
        <v>2462</v>
      </c>
      <c r="X940" s="8" t="s">
        <v>626</v>
      </c>
      <c r="Y940" s="8">
        <v>1.0</v>
      </c>
      <c r="Z940" s="8">
        <v>0.0</v>
      </c>
      <c r="AA940" s="8">
        <v>0.0</v>
      </c>
      <c r="AB940" s="8" t="s">
        <v>87</v>
      </c>
      <c r="AC940" s="8" t="s">
        <v>88</v>
      </c>
      <c r="AD940" s="8"/>
      <c r="AE940" s="9" t="str">
        <f t="shared" si="1"/>
        <v>Manual</v>
      </c>
      <c r="AF940" s="9">
        <f t="shared" si="5"/>
        <v>1</v>
      </c>
      <c r="AG940" s="9">
        <f t="shared" si="3"/>
        <v>0</v>
      </c>
      <c r="AH940" s="9">
        <f t="shared" si="4"/>
        <v>0</v>
      </c>
      <c r="AI940" s="7">
        <v>358.0</v>
      </c>
      <c r="AJ940" s="7" t="s">
        <v>2463</v>
      </c>
    </row>
    <row r="941" ht="15.75" customHeight="1">
      <c r="A941" s="7">
        <v>2897.0</v>
      </c>
      <c r="B941" s="7" t="s">
        <v>2456</v>
      </c>
      <c r="C941" s="7" t="s">
        <v>46</v>
      </c>
      <c r="D941" s="7" t="s">
        <v>102</v>
      </c>
      <c r="E941" s="7" t="s">
        <v>80</v>
      </c>
      <c r="F941" s="7">
        <v>1.0</v>
      </c>
      <c r="G941" s="7" t="s">
        <v>49</v>
      </c>
      <c r="H941" s="7" t="s">
        <v>2457</v>
      </c>
      <c r="I941" s="7" t="s">
        <v>2458</v>
      </c>
      <c r="J941" s="7" t="s">
        <v>2457</v>
      </c>
      <c r="K941" s="7" t="s">
        <v>2458</v>
      </c>
      <c r="L941" s="7" t="s">
        <v>2459</v>
      </c>
      <c r="M941" s="7" t="s">
        <v>2460</v>
      </c>
      <c r="O941" s="7" t="s">
        <v>2457</v>
      </c>
      <c r="P941" s="7" t="s">
        <v>2458</v>
      </c>
      <c r="R941" s="7" t="s">
        <v>85</v>
      </c>
      <c r="S941" s="7" t="s">
        <v>96</v>
      </c>
      <c r="T941" s="7">
        <v>0.0</v>
      </c>
      <c r="U941" s="7">
        <v>1.0</v>
      </c>
      <c r="V941" s="7">
        <v>1.0</v>
      </c>
      <c r="W941" s="8" t="s">
        <v>2457</v>
      </c>
      <c r="X941" s="8" t="s">
        <v>2458</v>
      </c>
      <c r="Y941" s="8">
        <v>1.0</v>
      </c>
      <c r="Z941" s="8">
        <v>0.0</v>
      </c>
      <c r="AA941" s="8">
        <v>0.0</v>
      </c>
      <c r="AB941" s="8" t="s">
        <v>87</v>
      </c>
      <c r="AC941" s="8" t="s">
        <v>88</v>
      </c>
      <c r="AD941" s="8"/>
      <c r="AE941" s="9" t="str">
        <f t="shared" si="1"/>
        <v>Manual</v>
      </c>
      <c r="AF941" s="9">
        <f t="shared" si="5"/>
        <v>1</v>
      </c>
      <c r="AG941" s="9">
        <f t="shared" si="3"/>
        <v>0</v>
      </c>
      <c r="AH941" s="9">
        <f t="shared" si="4"/>
        <v>0</v>
      </c>
      <c r="AI941" s="7">
        <v>358.0</v>
      </c>
      <c r="AJ941" s="7" t="s">
        <v>2461</v>
      </c>
    </row>
    <row r="942" ht="15.75" customHeight="1">
      <c r="A942" s="7">
        <v>2901.0</v>
      </c>
      <c r="B942" s="7" t="s">
        <v>2456</v>
      </c>
      <c r="C942" s="7" t="s">
        <v>46</v>
      </c>
      <c r="D942" s="7" t="s">
        <v>115</v>
      </c>
      <c r="E942" s="7" t="s">
        <v>80</v>
      </c>
      <c r="F942" s="7">
        <v>1.0</v>
      </c>
      <c r="G942" s="7" t="s">
        <v>49</v>
      </c>
      <c r="H942" s="7" t="s">
        <v>2457</v>
      </c>
      <c r="I942" s="7" t="s">
        <v>2458</v>
      </c>
      <c r="J942" s="7" t="s">
        <v>2457</v>
      </c>
      <c r="K942" s="7" t="s">
        <v>2458</v>
      </c>
      <c r="L942" s="7" t="s">
        <v>2459</v>
      </c>
      <c r="M942" s="7" t="s">
        <v>2460</v>
      </c>
      <c r="O942" s="7" t="s">
        <v>2457</v>
      </c>
      <c r="P942" s="7" t="s">
        <v>2458</v>
      </c>
      <c r="R942" s="7" t="s">
        <v>85</v>
      </c>
      <c r="S942" s="7" t="s">
        <v>96</v>
      </c>
      <c r="T942" s="7">
        <v>0.0</v>
      </c>
      <c r="U942" s="7">
        <v>1.0</v>
      </c>
      <c r="V942" s="7">
        <v>1.0</v>
      </c>
      <c r="W942" s="8" t="s">
        <v>2457</v>
      </c>
      <c r="X942" s="8" t="s">
        <v>2458</v>
      </c>
      <c r="Y942" s="8">
        <v>1.0</v>
      </c>
      <c r="Z942" s="8">
        <v>0.0</v>
      </c>
      <c r="AA942" s="8">
        <v>0.0</v>
      </c>
      <c r="AB942" s="8" t="s">
        <v>87</v>
      </c>
      <c r="AC942" s="8" t="s">
        <v>88</v>
      </c>
      <c r="AD942" s="8"/>
      <c r="AE942" s="9" t="str">
        <f t="shared" si="1"/>
        <v>Manual</v>
      </c>
      <c r="AF942" s="9">
        <f t="shared" si="5"/>
        <v>1</v>
      </c>
      <c r="AG942" s="9">
        <f t="shared" si="3"/>
        <v>0</v>
      </c>
      <c r="AH942" s="9">
        <f t="shared" si="4"/>
        <v>0</v>
      </c>
      <c r="AI942" s="7">
        <v>358.0</v>
      </c>
      <c r="AJ942" s="7" t="s">
        <v>2461</v>
      </c>
    </row>
    <row r="943" ht="15.75" customHeight="1">
      <c r="A943" s="7">
        <v>2902.0</v>
      </c>
      <c r="B943" s="7" t="s">
        <v>2456</v>
      </c>
      <c r="C943" s="7" t="s">
        <v>46</v>
      </c>
      <c r="D943" s="7" t="s">
        <v>115</v>
      </c>
      <c r="E943" s="7" t="s">
        <v>80</v>
      </c>
      <c r="F943" s="7">
        <v>1.0</v>
      </c>
      <c r="G943" s="7" t="s">
        <v>95</v>
      </c>
      <c r="H943" s="7" t="s">
        <v>212</v>
      </c>
      <c r="I943" s="7" t="s">
        <v>213</v>
      </c>
      <c r="J943" s="7" t="s">
        <v>212</v>
      </c>
      <c r="K943" s="7" t="s">
        <v>213</v>
      </c>
      <c r="L943" s="7" t="s">
        <v>214</v>
      </c>
      <c r="M943" s="7" t="s">
        <v>167</v>
      </c>
      <c r="O943" s="7" t="s">
        <v>212</v>
      </c>
      <c r="P943" s="7" t="s">
        <v>213</v>
      </c>
      <c r="R943" s="7" t="s">
        <v>85</v>
      </c>
      <c r="S943" s="7" t="s">
        <v>96</v>
      </c>
      <c r="T943" s="7">
        <v>0.0</v>
      </c>
      <c r="U943" s="7">
        <v>1.0</v>
      </c>
      <c r="V943" s="7">
        <v>1.0</v>
      </c>
      <c r="W943" s="8" t="s">
        <v>212</v>
      </c>
      <c r="X943" s="8" t="s">
        <v>213</v>
      </c>
      <c r="Y943" s="8"/>
      <c r="Z943" s="8"/>
      <c r="AA943" s="8"/>
      <c r="AB943" s="8" t="s">
        <v>87</v>
      </c>
      <c r="AC943" s="8" t="s">
        <v>88</v>
      </c>
      <c r="AD943" s="8"/>
      <c r="AE943" s="9" t="str">
        <f t="shared" si="1"/>
        <v>Auto</v>
      </c>
      <c r="AF943" s="9">
        <f t="shared" si="5"/>
        <v>0</v>
      </c>
      <c r="AG943" s="9">
        <f t="shared" si="3"/>
        <v>1</v>
      </c>
      <c r="AH943" s="9">
        <f t="shared" si="4"/>
        <v>1</v>
      </c>
      <c r="AI943" s="7">
        <v>358.0</v>
      </c>
      <c r="AJ943" s="7" t="s">
        <v>2469</v>
      </c>
    </row>
    <row r="944" ht="15.75" customHeight="1">
      <c r="A944" s="7">
        <v>2903.0</v>
      </c>
      <c r="B944" s="7" t="s">
        <v>2456</v>
      </c>
      <c r="C944" s="7" t="s">
        <v>46</v>
      </c>
      <c r="D944" s="7" t="s">
        <v>115</v>
      </c>
      <c r="E944" s="7" t="s">
        <v>80</v>
      </c>
      <c r="F944" s="7">
        <v>1.0</v>
      </c>
      <c r="G944" s="7" t="s">
        <v>90</v>
      </c>
      <c r="H944" s="7" t="s">
        <v>2462</v>
      </c>
      <c r="I944" s="7" t="s">
        <v>249</v>
      </c>
      <c r="J944" s="7" t="s">
        <v>2462</v>
      </c>
      <c r="K944" s="7" t="s">
        <v>249</v>
      </c>
      <c r="L944" s="7" t="s">
        <v>218</v>
      </c>
      <c r="M944" s="7" t="s">
        <v>216</v>
      </c>
      <c r="O944" s="7" t="s">
        <v>2462</v>
      </c>
      <c r="P944" s="7" t="s">
        <v>249</v>
      </c>
      <c r="R944" s="7" t="s">
        <v>85</v>
      </c>
      <c r="S944" s="7" t="s">
        <v>96</v>
      </c>
      <c r="T944" s="7">
        <v>0.0</v>
      </c>
      <c r="U944" s="7">
        <v>1.0</v>
      </c>
      <c r="V944" s="7">
        <v>1.0</v>
      </c>
      <c r="W944" s="8" t="s">
        <v>2462</v>
      </c>
      <c r="X944" s="8" t="s">
        <v>249</v>
      </c>
      <c r="Y944" s="8">
        <v>1.0</v>
      </c>
      <c r="Z944" s="8">
        <v>0.0</v>
      </c>
      <c r="AA944" s="8">
        <v>0.0</v>
      </c>
      <c r="AB944" s="8" t="s">
        <v>87</v>
      </c>
      <c r="AC944" s="8" t="s">
        <v>88</v>
      </c>
      <c r="AD944" s="8"/>
      <c r="AE944" s="9" t="str">
        <f t="shared" si="1"/>
        <v>Manual</v>
      </c>
      <c r="AF944" s="9">
        <f t="shared" si="5"/>
        <v>1</v>
      </c>
      <c r="AG944" s="9">
        <f t="shared" si="3"/>
        <v>0</v>
      </c>
      <c r="AH944" s="9">
        <f t="shared" si="4"/>
        <v>0</v>
      </c>
      <c r="AI944" s="7">
        <v>358.0</v>
      </c>
      <c r="AJ944" s="7" t="s">
        <v>2463</v>
      </c>
    </row>
    <row r="945" ht="15.75" customHeight="1">
      <c r="A945" s="7">
        <v>2905.0</v>
      </c>
      <c r="B945" s="7" t="s">
        <v>2472</v>
      </c>
      <c r="C945" s="7" t="s">
        <v>46</v>
      </c>
      <c r="D945" s="7" t="s">
        <v>48</v>
      </c>
      <c r="E945" s="7" t="s">
        <v>80</v>
      </c>
      <c r="F945" s="7">
        <v>1.0</v>
      </c>
      <c r="G945" s="7" t="s">
        <v>49</v>
      </c>
      <c r="H945" s="7" t="s">
        <v>2473</v>
      </c>
      <c r="I945" s="7" t="s">
        <v>2474</v>
      </c>
      <c r="J945" s="7" t="s">
        <v>2473</v>
      </c>
      <c r="K945" s="7" t="s">
        <v>2474</v>
      </c>
      <c r="L945" s="7" t="s">
        <v>2475</v>
      </c>
      <c r="M945" s="7" t="s">
        <v>2476</v>
      </c>
      <c r="O945" s="7" t="s">
        <v>2473</v>
      </c>
      <c r="P945" s="7" t="s">
        <v>2474</v>
      </c>
      <c r="R945" s="7" t="s">
        <v>85</v>
      </c>
      <c r="S945" s="7" t="s">
        <v>96</v>
      </c>
      <c r="T945" s="7">
        <v>0.0</v>
      </c>
      <c r="U945" s="7">
        <v>1.0</v>
      </c>
      <c r="V945" s="7">
        <v>1.0</v>
      </c>
      <c r="W945" s="8" t="s">
        <v>2473</v>
      </c>
      <c r="X945" s="8" t="s">
        <v>2474</v>
      </c>
      <c r="Y945" s="8">
        <v>1.0</v>
      </c>
      <c r="Z945" s="8">
        <v>0.0</v>
      </c>
      <c r="AA945" s="8">
        <v>0.0</v>
      </c>
      <c r="AB945" s="8" t="s">
        <v>87</v>
      </c>
      <c r="AC945" s="8" t="s">
        <v>88</v>
      </c>
      <c r="AD945" s="8"/>
      <c r="AE945" s="9" t="str">
        <f t="shared" si="1"/>
        <v>Manual</v>
      </c>
      <c r="AF945" s="9">
        <f t="shared" si="5"/>
        <v>1</v>
      </c>
      <c r="AG945" s="9">
        <f t="shared" si="3"/>
        <v>0</v>
      </c>
      <c r="AH945" s="9">
        <f t="shared" si="4"/>
        <v>0</v>
      </c>
      <c r="AI945" s="7">
        <v>359.0</v>
      </c>
      <c r="AJ945" s="7" t="s">
        <v>2477</v>
      </c>
    </row>
    <row r="946" ht="15.75" customHeight="1">
      <c r="A946" s="7">
        <v>2906.0</v>
      </c>
      <c r="B946" s="7" t="s">
        <v>2472</v>
      </c>
      <c r="C946" s="7" t="s">
        <v>46</v>
      </c>
      <c r="D946" s="7" t="s">
        <v>48</v>
      </c>
      <c r="E946" s="7" t="s">
        <v>80</v>
      </c>
      <c r="F946" s="7">
        <v>1.0</v>
      </c>
      <c r="G946" s="7" t="s">
        <v>95</v>
      </c>
      <c r="H946" s="7" t="s">
        <v>213</v>
      </c>
      <c r="I946" s="7" t="s">
        <v>567</v>
      </c>
      <c r="J946" s="7" t="s">
        <v>213</v>
      </c>
      <c r="K946" s="7" t="s">
        <v>567</v>
      </c>
      <c r="L946" s="7" t="s">
        <v>167</v>
      </c>
      <c r="M946" s="7" t="s">
        <v>568</v>
      </c>
      <c r="O946" s="7" t="s">
        <v>213</v>
      </c>
      <c r="P946" s="7" t="s">
        <v>567</v>
      </c>
      <c r="R946" s="7" t="s">
        <v>85</v>
      </c>
      <c r="S946" s="7" t="s">
        <v>96</v>
      </c>
      <c r="T946" s="7">
        <v>0.0</v>
      </c>
      <c r="U946" s="7">
        <v>1.0</v>
      </c>
      <c r="V946" s="7">
        <v>1.0</v>
      </c>
      <c r="W946" s="8" t="s">
        <v>213</v>
      </c>
      <c r="X946" s="8" t="s">
        <v>567</v>
      </c>
      <c r="Y946" s="8">
        <v>1.0</v>
      </c>
      <c r="Z946" s="8">
        <v>0.0</v>
      </c>
      <c r="AA946" s="8">
        <v>0.0</v>
      </c>
      <c r="AB946" s="8" t="s">
        <v>87</v>
      </c>
      <c r="AC946" s="8" t="s">
        <v>88</v>
      </c>
      <c r="AD946" s="8"/>
      <c r="AE946" s="9" t="str">
        <f t="shared" si="1"/>
        <v>Manual</v>
      </c>
      <c r="AF946" s="9">
        <f t="shared" si="5"/>
        <v>1</v>
      </c>
      <c r="AG946" s="9">
        <f t="shared" si="3"/>
        <v>0</v>
      </c>
      <c r="AH946" s="9">
        <f t="shared" si="4"/>
        <v>0</v>
      </c>
      <c r="AI946" s="7">
        <v>359.0</v>
      </c>
      <c r="AJ946" s="7" t="s">
        <v>2480</v>
      </c>
    </row>
    <row r="947" ht="15.75" customHeight="1">
      <c r="A947" s="7">
        <v>2907.0</v>
      </c>
      <c r="B947" s="7" t="s">
        <v>2472</v>
      </c>
      <c r="C947" s="7" t="s">
        <v>46</v>
      </c>
      <c r="D947" s="7" t="s">
        <v>48</v>
      </c>
      <c r="E947" s="7" t="s">
        <v>80</v>
      </c>
      <c r="F947" s="7">
        <v>1.0</v>
      </c>
      <c r="G947" s="7" t="s">
        <v>90</v>
      </c>
      <c r="H947" s="7" t="s">
        <v>1803</v>
      </c>
      <c r="I947" s="7" t="s">
        <v>1738</v>
      </c>
      <c r="J947" s="7" t="s">
        <v>1738</v>
      </c>
      <c r="K947" s="7" t="s">
        <v>1738</v>
      </c>
      <c r="L947" s="7" t="s">
        <v>1739</v>
      </c>
      <c r="M947" s="7" t="s">
        <v>1739</v>
      </c>
      <c r="N947" s="7" t="s">
        <v>1804</v>
      </c>
      <c r="Q947" s="7" t="s">
        <v>99</v>
      </c>
      <c r="R947" s="7" t="s">
        <v>85</v>
      </c>
      <c r="S947" s="7" t="s">
        <v>1779</v>
      </c>
      <c r="T947" s="7">
        <v>1.0</v>
      </c>
      <c r="U947" s="7">
        <v>0.0</v>
      </c>
      <c r="V947" s="7">
        <v>0.0</v>
      </c>
      <c r="W947" s="8" t="s">
        <v>1738</v>
      </c>
      <c r="X947" s="8" t="s">
        <v>1738</v>
      </c>
      <c r="Y947" s="8"/>
      <c r="Z947" s="8"/>
      <c r="AA947" s="8"/>
      <c r="AB947" s="8" t="s">
        <v>87</v>
      </c>
      <c r="AC947" s="8" t="s">
        <v>88</v>
      </c>
      <c r="AD947" s="8"/>
      <c r="AE947" s="9" t="str">
        <f t="shared" si="1"/>
        <v>Auto</v>
      </c>
      <c r="AF947" s="9">
        <f t="shared" si="5"/>
        <v>1</v>
      </c>
      <c r="AG947" s="9">
        <f t="shared" si="3"/>
        <v>0</v>
      </c>
      <c r="AH947" s="9">
        <f t="shared" si="4"/>
        <v>0</v>
      </c>
      <c r="AI947" s="7">
        <v>359.0</v>
      </c>
      <c r="AJ947" s="7" t="s">
        <v>2481</v>
      </c>
    </row>
    <row r="948" ht="15.75" customHeight="1">
      <c r="A948" s="7">
        <v>2911.0</v>
      </c>
      <c r="B948" s="7" t="s">
        <v>2472</v>
      </c>
      <c r="C948" s="7" t="s">
        <v>46</v>
      </c>
      <c r="D948" s="7" t="s">
        <v>102</v>
      </c>
      <c r="E948" s="7" t="s">
        <v>80</v>
      </c>
      <c r="F948" s="7">
        <v>1.0</v>
      </c>
      <c r="G948" s="7" t="s">
        <v>90</v>
      </c>
      <c r="H948" s="7" t="s">
        <v>1803</v>
      </c>
      <c r="I948" s="7" t="s">
        <v>1738</v>
      </c>
      <c r="J948" s="7" t="s">
        <v>1738</v>
      </c>
      <c r="K948" s="7" t="s">
        <v>1738</v>
      </c>
      <c r="L948" s="7" t="s">
        <v>1739</v>
      </c>
      <c r="M948" s="7" t="s">
        <v>1739</v>
      </c>
      <c r="N948" s="7" t="s">
        <v>1804</v>
      </c>
      <c r="Q948" s="7" t="s">
        <v>99</v>
      </c>
      <c r="R948" s="7" t="s">
        <v>85</v>
      </c>
      <c r="S948" s="7" t="s">
        <v>1779</v>
      </c>
      <c r="T948" s="7">
        <v>1.0</v>
      </c>
      <c r="U948" s="7">
        <v>0.0</v>
      </c>
      <c r="V948" s="7">
        <v>0.0</v>
      </c>
      <c r="W948" s="8" t="s">
        <v>1738</v>
      </c>
      <c r="X948" s="8" t="s">
        <v>1738</v>
      </c>
      <c r="Y948" s="8"/>
      <c r="Z948" s="8"/>
      <c r="AA948" s="8"/>
      <c r="AB948" s="8" t="s">
        <v>87</v>
      </c>
      <c r="AC948" s="8" t="s">
        <v>88</v>
      </c>
      <c r="AD948" s="8"/>
      <c r="AE948" s="9" t="str">
        <f t="shared" si="1"/>
        <v>Auto</v>
      </c>
      <c r="AF948" s="9">
        <f t="shared" si="5"/>
        <v>1</v>
      </c>
      <c r="AG948" s="9">
        <f t="shared" si="3"/>
        <v>0</v>
      </c>
      <c r="AH948" s="9">
        <f t="shared" si="4"/>
        <v>0</v>
      </c>
      <c r="AI948" s="7">
        <v>359.0</v>
      </c>
      <c r="AJ948" s="7" t="s">
        <v>2481</v>
      </c>
    </row>
    <row r="949" ht="15.75" customHeight="1">
      <c r="A949" s="7">
        <v>2913.0</v>
      </c>
      <c r="B949" s="7" t="s">
        <v>2472</v>
      </c>
      <c r="C949" s="7" t="s">
        <v>46</v>
      </c>
      <c r="D949" s="7" t="s">
        <v>115</v>
      </c>
      <c r="E949" s="7" t="s">
        <v>80</v>
      </c>
      <c r="F949" s="7">
        <v>1.0</v>
      </c>
      <c r="G949" s="7" t="s">
        <v>49</v>
      </c>
      <c r="H949" s="7" t="s">
        <v>2473</v>
      </c>
      <c r="I949" s="7" t="s">
        <v>2474</v>
      </c>
      <c r="J949" s="7" t="s">
        <v>2473</v>
      </c>
      <c r="K949" s="7" t="s">
        <v>2474</v>
      </c>
      <c r="L949" s="7" t="s">
        <v>2475</v>
      </c>
      <c r="M949" s="7" t="s">
        <v>2476</v>
      </c>
      <c r="O949" s="7" t="s">
        <v>2473</v>
      </c>
      <c r="P949" s="7" t="s">
        <v>2474</v>
      </c>
      <c r="R949" s="7" t="s">
        <v>85</v>
      </c>
      <c r="S949" s="7" t="s">
        <v>96</v>
      </c>
      <c r="T949" s="7">
        <v>0.0</v>
      </c>
      <c r="U949" s="7">
        <v>1.0</v>
      </c>
      <c r="V949" s="7">
        <v>1.0</v>
      </c>
      <c r="W949" s="8" t="s">
        <v>2473</v>
      </c>
      <c r="X949" s="8" t="s">
        <v>2474</v>
      </c>
      <c r="Y949" s="8">
        <v>1.0</v>
      </c>
      <c r="Z949" s="8">
        <v>0.0</v>
      </c>
      <c r="AA949" s="8">
        <v>0.0</v>
      </c>
      <c r="AB949" s="8" t="s">
        <v>87</v>
      </c>
      <c r="AC949" s="8" t="s">
        <v>88</v>
      </c>
      <c r="AD949" s="8"/>
      <c r="AE949" s="9" t="str">
        <f t="shared" si="1"/>
        <v>Manual</v>
      </c>
      <c r="AF949" s="9">
        <f t="shared" si="5"/>
        <v>1</v>
      </c>
      <c r="AG949" s="9">
        <f t="shared" si="3"/>
        <v>0</v>
      </c>
      <c r="AH949" s="9">
        <f t="shared" si="4"/>
        <v>0</v>
      </c>
      <c r="AI949" s="7">
        <v>359.0</v>
      </c>
      <c r="AJ949" s="7" t="s">
        <v>2477</v>
      </c>
    </row>
    <row r="950" ht="15.75" customHeight="1">
      <c r="A950" s="7">
        <v>2914.0</v>
      </c>
      <c r="B950" s="7" t="s">
        <v>2472</v>
      </c>
      <c r="C950" s="7" t="s">
        <v>46</v>
      </c>
      <c r="D950" s="7" t="s">
        <v>115</v>
      </c>
      <c r="E950" s="7" t="s">
        <v>80</v>
      </c>
      <c r="F950" s="7">
        <v>1.0</v>
      </c>
      <c r="G950" s="7" t="s">
        <v>95</v>
      </c>
      <c r="H950" s="7" t="s">
        <v>213</v>
      </c>
      <c r="I950" s="7" t="s">
        <v>567</v>
      </c>
      <c r="J950" s="7" t="s">
        <v>213</v>
      </c>
      <c r="K950" s="7" t="s">
        <v>567</v>
      </c>
      <c r="L950" s="7" t="s">
        <v>167</v>
      </c>
      <c r="M950" s="7" t="s">
        <v>568</v>
      </c>
      <c r="O950" s="7" t="s">
        <v>213</v>
      </c>
      <c r="P950" s="7" t="s">
        <v>567</v>
      </c>
      <c r="R950" s="7" t="s">
        <v>85</v>
      </c>
      <c r="S950" s="7" t="s">
        <v>96</v>
      </c>
      <c r="T950" s="7">
        <v>0.0</v>
      </c>
      <c r="U950" s="7">
        <v>1.0</v>
      </c>
      <c r="V950" s="7">
        <v>1.0</v>
      </c>
      <c r="W950" s="8" t="s">
        <v>213</v>
      </c>
      <c r="X950" s="8" t="s">
        <v>567</v>
      </c>
      <c r="Y950" s="8">
        <v>1.0</v>
      </c>
      <c r="Z950" s="8">
        <v>0.0</v>
      </c>
      <c r="AA950" s="8">
        <v>0.0</v>
      </c>
      <c r="AB950" s="8" t="s">
        <v>87</v>
      </c>
      <c r="AC950" s="8" t="s">
        <v>88</v>
      </c>
      <c r="AD950" s="8"/>
      <c r="AE950" s="9" t="str">
        <f t="shared" si="1"/>
        <v>Manual</v>
      </c>
      <c r="AF950" s="9">
        <f t="shared" si="5"/>
        <v>1</v>
      </c>
      <c r="AG950" s="9">
        <f t="shared" si="3"/>
        <v>0</v>
      </c>
      <c r="AH950" s="9">
        <f t="shared" si="4"/>
        <v>0</v>
      </c>
      <c r="AI950" s="7">
        <v>359.0</v>
      </c>
      <c r="AJ950" s="7" t="s">
        <v>2480</v>
      </c>
    </row>
    <row r="951" ht="15.75" customHeight="1">
      <c r="A951" s="7">
        <v>2915.0</v>
      </c>
      <c r="B951" s="7" t="s">
        <v>2472</v>
      </c>
      <c r="C951" s="7" t="s">
        <v>46</v>
      </c>
      <c r="D951" s="7" t="s">
        <v>115</v>
      </c>
      <c r="E951" s="7" t="s">
        <v>80</v>
      </c>
      <c r="F951" s="7">
        <v>1.0</v>
      </c>
      <c r="G951" s="7" t="s">
        <v>90</v>
      </c>
      <c r="H951" s="7" t="s">
        <v>1803</v>
      </c>
      <c r="I951" s="7" t="s">
        <v>1738</v>
      </c>
      <c r="J951" s="7" t="s">
        <v>1738</v>
      </c>
      <c r="K951" s="7" t="s">
        <v>1738</v>
      </c>
      <c r="L951" s="7" t="s">
        <v>1739</v>
      </c>
      <c r="M951" s="7" t="s">
        <v>1739</v>
      </c>
      <c r="N951" s="7" t="s">
        <v>1804</v>
      </c>
      <c r="Q951" s="7" t="s">
        <v>99</v>
      </c>
      <c r="R951" s="7" t="s">
        <v>85</v>
      </c>
      <c r="S951" s="7" t="s">
        <v>1779</v>
      </c>
      <c r="T951" s="7">
        <v>1.0</v>
      </c>
      <c r="U951" s="7">
        <v>0.0</v>
      </c>
      <c r="V951" s="7">
        <v>0.0</v>
      </c>
      <c r="W951" s="8" t="s">
        <v>1738</v>
      </c>
      <c r="X951" s="8" t="s">
        <v>1738</v>
      </c>
      <c r="Y951" s="8"/>
      <c r="Z951" s="8"/>
      <c r="AA951" s="8"/>
      <c r="AB951" s="8" t="s">
        <v>87</v>
      </c>
      <c r="AC951" s="8" t="s">
        <v>88</v>
      </c>
      <c r="AD951" s="8"/>
      <c r="AE951" s="9" t="str">
        <f t="shared" si="1"/>
        <v>Auto</v>
      </c>
      <c r="AF951" s="9">
        <f t="shared" si="5"/>
        <v>1</v>
      </c>
      <c r="AG951" s="9">
        <f t="shared" si="3"/>
        <v>0</v>
      </c>
      <c r="AH951" s="9">
        <f t="shared" si="4"/>
        <v>0</v>
      </c>
      <c r="AI951" s="7">
        <v>359.0</v>
      </c>
      <c r="AJ951" s="7" t="s">
        <v>2481</v>
      </c>
    </row>
    <row r="952" ht="15.75" customHeight="1">
      <c r="A952" s="7">
        <v>2917.0</v>
      </c>
      <c r="B952" s="7" t="s">
        <v>2484</v>
      </c>
      <c r="C952" s="7" t="s">
        <v>250</v>
      </c>
      <c r="D952" s="7" t="s">
        <v>48</v>
      </c>
      <c r="E952" s="7" t="s">
        <v>80</v>
      </c>
      <c r="F952" s="7">
        <v>1.0</v>
      </c>
      <c r="G952" s="7" t="s">
        <v>49</v>
      </c>
      <c r="H952" s="7" t="s">
        <v>2485</v>
      </c>
      <c r="I952" s="7" t="s">
        <v>2486</v>
      </c>
      <c r="J952" s="7" t="s">
        <v>2485</v>
      </c>
      <c r="K952" s="7" t="s">
        <v>2486</v>
      </c>
      <c r="L952" s="7" t="s">
        <v>2487</v>
      </c>
      <c r="M952" s="7" t="s">
        <v>2488</v>
      </c>
      <c r="O952" s="7" t="s">
        <v>2485</v>
      </c>
      <c r="P952" s="7" t="s">
        <v>2486</v>
      </c>
      <c r="R952" s="7" t="s">
        <v>85</v>
      </c>
      <c r="S952" s="7" t="s">
        <v>96</v>
      </c>
      <c r="T952" s="7">
        <v>0.0</v>
      </c>
      <c r="U952" s="7">
        <v>1.0</v>
      </c>
      <c r="V952" s="7">
        <v>1.0</v>
      </c>
      <c r="W952" s="8" t="s">
        <v>2485</v>
      </c>
      <c r="X952" s="8" t="s">
        <v>2486</v>
      </c>
      <c r="Y952" s="8">
        <v>1.0</v>
      </c>
      <c r="Z952" s="8">
        <v>0.0</v>
      </c>
      <c r="AA952" s="8">
        <v>0.0</v>
      </c>
      <c r="AB952" s="8" t="s">
        <v>87</v>
      </c>
      <c r="AC952" s="8" t="s">
        <v>88</v>
      </c>
      <c r="AD952" s="8"/>
      <c r="AE952" s="9" t="str">
        <f t="shared" si="1"/>
        <v>Manual</v>
      </c>
      <c r="AF952" s="9">
        <f t="shared" si="5"/>
        <v>1</v>
      </c>
      <c r="AG952" s="9">
        <f t="shared" si="3"/>
        <v>0</v>
      </c>
      <c r="AH952" s="9">
        <f t="shared" si="4"/>
        <v>0</v>
      </c>
      <c r="AI952" s="7">
        <v>362.0</v>
      </c>
      <c r="AJ952" s="7" t="s">
        <v>2489</v>
      </c>
    </row>
    <row r="953" ht="15.75" customHeight="1">
      <c r="A953" s="7">
        <v>2925.0</v>
      </c>
      <c r="B953" s="7" t="s">
        <v>2484</v>
      </c>
      <c r="C953" s="7" t="s">
        <v>250</v>
      </c>
      <c r="D953" s="7" t="s">
        <v>115</v>
      </c>
      <c r="E953" s="7" t="s">
        <v>80</v>
      </c>
      <c r="F953" s="7">
        <v>1.0</v>
      </c>
      <c r="G953" s="7" t="s">
        <v>49</v>
      </c>
      <c r="H953" s="7" t="s">
        <v>2485</v>
      </c>
      <c r="J953" s="7" t="s">
        <v>2485</v>
      </c>
      <c r="L953" s="7" t="s">
        <v>2487</v>
      </c>
      <c r="O953" s="7" t="s">
        <v>2485</v>
      </c>
      <c r="R953" s="7" t="s">
        <v>85</v>
      </c>
      <c r="S953" s="7" t="s">
        <v>96</v>
      </c>
      <c r="T953" s="7">
        <v>0.0</v>
      </c>
      <c r="U953" s="7">
        <v>0.0</v>
      </c>
      <c r="V953" s="7">
        <v>1.0</v>
      </c>
      <c r="W953" s="8" t="s">
        <v>2485</v>
      </c>
      <c r="X953" s="8"/>
      <c r="Y953" s="8"/>
      <c r="Z953" s="8"/>
      <c r="AA953" s="8"/>
      <c r="AB953" s="8" t="s">
        <v>87</v>
      </c>
      <c r="AC953" s="8" t="s">
        <v>88</v>
      </c>
      <c r="AD953" s="8"/>
      <c r="AE953" s="9" t="str">
        <f t="shared" si="1"/>
        <v>Auto</v>
      </c>
      <c r="AF953" s="9">
        <f t="shared" si="5"/>
        <v>0</v>
      </c>
      <c r="AG953" s="9">
        <f t="shared" si="3"/>
        <v>0</v>
      </c>
      <c r="AH953" s="9">
        <f t="shared" si="4"/>
        <v>1</v>
      </c>
      <c r="AI953" s="7">
        <v>362.0</v>
      </c>
      <c r="AJ953" s="7" t="s">
        <v>2489</v>
      </c>
    </row>
    <row r="954" ht="15.75" customHeight="1">
      <c r="A954" s="7">
        <v>2926.0</v>
      </c>
      <c r="B954" s="7" t="s">
        <v>2484</v>
      </c>
      <c r="C954" s="7" t="s">
        <v>250</v>
      </c>
      <c r="D954" s="7" t="s">
        <v>115</v>
      </c>
      <c r="E954" s="7" t="s">
        <v>80</v>
      </c>
      <c r="F954" s="7">
        <v>1.0</v>
      </c>
      <c r="G954" s="7" t="s">
        <v>95</v>
      </c>
      <c r="H954" s="7" t="s">
        <v>185</v>
      </c>
      <c r="J954" s="7" t="s">
        <v>185</v>
      </c>
      <c r="L954" s="7" t="s">
        <v>187</v>
      </c>
      <c r="O954" s="7" t="s">
        <v>185</v>
      </c>
      <c r="R954" s="7" t="s">
        <v>85</v>
      </c>
      <c r="S954" s="7" t="s">
        <v>96</v>
      </c>
      <c r="T954" s="7">
        <v>0.0</v>
      </c>
      <c r="U954" s="7">
        <v>0.0</v>
      </c>
      <c r="V954" s="7">
        <v>1.0</v>
      </c>
      <c r="W954" s="8" t="s">
        <v>185</v>
      </c>
      <c r="X954" s="8"/>
      <c r="Y954" s="8"/>
      <c r="Z954" s="8"/>
      <c r="AA954" s="8"/>
      <c r="AB954" s="8" t="s">
        <v>87</v>
      </c>
      <c r="AC954" s="8" t="s">
        <v>88</v>
      </c>
      <c r="AD954" s="8"/>
      <c r="AE954" s="9" t="str">
        <f t="shared" si="1"/>
        <v>Auto</v>
      </c>
      <c r="AF954" s="9">
        <f t="shared" si="5"/>
        <v>0</v>
      </c>
      <c r="AG954" s="9">
        <f t="shared" si="3"/>
        <v>0</v>
      </c>
      <c r="AH954" s="9">
        <f t="shared" si="4"/>
        <v>1</v>
      </c>
      <c r="AI954" s="7">
        <v>362.0</v>
      </c>
      <c r="AJ954" s="7" t="s">
        <v>2492</v>
      </c>
    </row>
    <row r="955" ht="15.75" customHeight="1">
      <c r="A955" s="7">
        <v>2927.0</v>
      </c>
      <c r="B955" s="7" t="s">
        <v>2484</v>
      </c>
      <c r="C955" s="7" t="s">
        <v>250</v>
      </c>
      <c r="D955" s="7" t="s">
        <v>115</v>
      </c>
      <c r="E955" s="7" t="s">
        <v>80</v>
      </c>
      <c r="F955" s="7">
        <v>1.0</v>
      </c>
      <c r="G955" s="7" t="s">
        <v>90</v>
      </c>
      <c r="H955" s="7" t="s">
        <v>123</v>
      </c>
      <c r="J955" s="7" t="s">
        <v>123</v>
      </c>
      <c r="L955" s="7" t="s">
        <v>93</v>
      </c>
      <c r="O955" s="7" t="s">
        <v>123</v>
      </c>
      <c r="R955" s="7" t="s">
        <v>85</v>
      </c>
      <c r="S955" s="7" t="s">
        <v>96</v>
      </c>
      <c r="T955" s="7">
        <v>0.0</v>
      </c>
      <c r="U955" s="7">
        <v>0.0</v>
      </c>
      <c r="V955" s="7">
        <v>1.0</v>
      </c>
      <c r="W955" s="8" t="s">
        <v>123</v>
      </c>
      <c r="X955" s="8"/>
      <c r="Y955" s="8"/>
      <c r="Z955" s="8"/>
      <c r="AA955" s="8"/>
      <c r="AB955" s="8" t="s">
        <v>87</v>
      </c>
      <c r="AC955" s="8" t="s">
        <v>88</v>
      </c>
      <c r="AD955" s="8"/>
      <c r="AE955" s="9" t="str">
        <f t="shared" si="1"/>
        <v>Auto</v>
      </c>
      <c r="AF955" s="9">
        <f t="shared" si="5"/>
        <v>0</v>
      </c>
      <c r="AG955" s="9">
        <f t="shared" si="3"/>
        <v>0</v>
      </c>
      <c r="AH955" s="9">
        <f t="shared" si="4"/>
        <v>1</v>
      </c>
      <c r="AI955" s="7">
        <v>362.0</v>
      </c>
      <c r="AJ955" s="7" t="s">
        <v>2494</v>
      </c>
    </row>
    <row r="956" ht="15.75" customHeight="1">
      <c r="A956" s="7">
        <v>2928.0</v>
      </c>
      <c r="B956" s="7" t="s">
        <v>2484</v>
      </c>
      <c r="C956" s="7" t="s">
        <v>250</v>
      </c>
      <c r="D956" s="7" t="s">
        <v>115</v>
      </c>
      <c r="E956" s="7" t="s">
        <v>80</v>
      </c>
      <c r="F956" s="7">
        <v>1.0</v>
      </c>
      <c r="G956" s="7" t="s">
        <v>105</v>
      </c>
      <c r="H956" s="7" t="s">
        <v>106</v>
      </c>
      <c r="J956" s="7" t="s">
        <v>106</v>
      </c>
      <c r="L956" s="7" t="s">
        <v>106</v>
      </c>
      <c r="O956" s="7" t="s">
        <v>106</v>
      </c>
      <c r="R956" s="7" t="s">
        <v>85</v>
      </c>
      <c r="S956" s="7" t="s">
        <v>96</v>
      </c>
      <c r="T956" s="7">
        <v>0.0</v>
      </c>
      <c r="U956" s="7">
        <v>0.0</v>
      </c>
      <c r="V956" s="7">
        <v>1.0</v>
      </c>
      <c r="W956" s="8" t="s">
        <v>106</v>
      </c>
      <c r="X956" s="8"/>
      <c r="Y956" s="8"/>
      <c r="Z956" s="8"/>
      <c r="AA956" s="8"/>
      <c r="AB956" s="8" t="s">
        <v>87</v>
      </c>
      <c r="AC956" s="8" t="s">
        <v>88</v>
      </c>
      <c r="AD956" s="8"/>
      <c r="AE956" s="9" t="str">
        <f t="shared" si="1"/>
        <v>Auto</v>
      </c>
      <c r="AF956" s="9">
        <f t="shared" si="5"/>
        <v>0</v>
      </c>
      <c r="AG956" s="9">
        <f t="shared" si="3"/>
        <v>0</v>
      </c>
      <c r="AH956" s="9">
        <f t="shared" si="4"/>
        <v>1</v>
      </c>
      <c r="AI956" s="7">
        <v>362.0</v>
      </c>
      <c r="AJ956" s="7" t="s">
        <v>2495</v>
      </c>
    </row>
    <row r="957" ht="15.75" customHeight="1">
      <c r="A957" s="7">
        <v>2934.0</v>
      </c>
      <c r="B957" s="7" t="s">
        <v>2496</v>
      </c>
      <c r="C957" s="7" t="s">
        <v>250</v>
      </c>
      <c r="D957" s="7" t="s">
        <v>102</v>
      </c>
      <c r="E957" s="7" t="s">
        <v>80</v>
      </c>
      <c r="F957" s="7">
        <v>1.0</v>
      </c>
      <c r="G957" s="7" t="s">
        <v>95</v>
      </c>
      <c r="H957" s="7" t="s">
        <v>617</v>
      </c>
      <c r="J957" s="7" t="s">
        <v>617</v>
      </c>
      <c r="L957" s="7" t="s">
        <v>618</v>
      </c>
      <c r="O957" s="7" t="s">
        <v>617</v>
      </c>
      <c r="R957" s="7" t="s">
        <v>85</v>
      </c>
      <c r="S957" s="7" t="s">
        <v>96</v>
      </c>
      <c r="T957" s="7">
        <v>0.0</v>
      </c>
      <c r="U957" s="7">
        <v>0.0</v>
      </c>
      <c r="V957" s="7">
        <v>1.0</v>
      </c>
      <c r="W957" s="8" t="s">
        <v>617</v>
      </c>
      <c r="X957" s="8"/>
      <c r="Y957" s="8"/>
      <c r="Z957" s="8"/>
      <c r="AA957" s="8"/>
      <c r="AB957" s="8" t="s">
        <v>87</v>
      </c>
      <c r="AC957" s="8" t="s">
        <v>88</v>
      </c>
      <c r="AD957" s="8"/>
      <c r="AE957" s="9" t="str">
        <f t="shared" si="1"/>
        <v>Auto</v>
      </c>
      <c r="AF957" s="9">
        <f t="shared" si="5"/>
        <v>0</v>
      </c>
      <c r="AG957" s="9">
        <f t="shared" si="3"/>
        <v>0</v>
      </c>
      <c r="AH957" s="9">
        <f t="shared" si="4"/>
        <v>1</v>
      </c>
      <c r="AI957" s="7">
        <v>363.0</v>
      </c>
      <c r="AJ957" s="7" t="s">
        <v>2499</v>
      </c>
    </row>
    <row r="958" ht="15.75" customHeight="1">
      <c r="A958" s="7">
        <v>2937.0</v>
      </c>
      <c r="B958" s="7" t="s">
        <v>2496</v>
      </c>
      <c r="C958" s="7" t="s">
        <v>250</v>
      </c>
      <c r="D958" s="7" t="s">
        <v>115</v>
      </c>
      <c r="E958" s="7" t="s">
        <v>80</v>
      </c>
      <c r="F958" s="7">
        <v>1.0</v>
      </c>
      <c r="G958" s="7" t="s">
        <v>49</v>
      </c>
      <c r="H958" s="7" t="s">
        <v>2425</v>
      </c>
      <c r="J958" s="7" t="s">
        <v>2425</v>
      </c>
      <c r="L958" s="7" t="s">
        <v>2500</v>
      </c>
      <c r="O958" s="7" t="s">
        <v>2425</v>
      </c>
      <c r="R958" s="7" t="s">
        <v>85</v>
      </c>
      <c r="S958" s="7" t="s">
        <v>96</v>
      </c>
      <c r="T958" s="7">
        <v>0.0</v>
      </c>
      <c r="U958" s="7">
        <v>0.0</v>
      </c>
      <c r="V958" s="7">
        <v>1.0</v>
      </c>
      <c r="W958" s="8" t="s">
        <v>2425</v>
      </c>
      <c r="X958" s="8"/>
      <c r="Y958" s="8"/>
      <c r="Z958" s="8"/>
      <c r="AA958" s="8"/>
      <c r="AB958" s="8" t="s">
        <v>87</v>
      </c>
      <c r="AC958" s="8" t="s">
        <v>88</v>
      </c>
      <c r="AD958" s="8"/>
      <c r="AE958" s="9" t="str">
        <f t="shared" si="1"/>
        <v>Auto</v>
      </c>
      <c r="AF958" s="9">
        <f t="shared" si="5"/>
        <v>0</v>
      </c>
      <c r="AG958" s="9">
        <f t="shared" si="3"/>
        <v>0</v>
      </c>
      <c r="AH958" s="9">
        <f t="shared" si="4"/>
        <v>1</v>
      </c>
      <c r="AI958" s="7">
        <v>363.0</v>
      </c>
      <c r="AJ958" s="7" t="s">
        <v>2501</v>
      </c>
    </row>
    <row r="959" ht="15.75" customHeight="1">
      <c r="A959" s="7">
        <v>2938.0</v>
      </c>
      <c r="B959" s="7" t="s">
        <v>2496</v>
      </c>
      <c r="C959" s="7" t="s">
        <v>250</v>
      </c>
      <c r="D959" s="7" t="s">
        <v>115</v>
      </c>
      <c r="E959" s="7" t="s">
        <v>80</v>
      </c>
      <c r="F959" s="7">
        <v>1.0</v>
      </c>
      <c r="G959" s="7" t="s">
        <v>95</v>
      </c>
      <c r="H959" s="7" t="s">
        <v>617</v>
      </c>
      <c r="J959" s="7" t="s">
        <v>617</v>
      </c>
      <c r="L959" s="7" t="s">
        <v>618</v>
      </c>
      <c r="O959" s="7" t="s">
        <v>617</v>
      </c>
      <c r="R959" s="7" t="s">
        <v>85</v>
      </c>
      <c r="S959" s="7" t="s">
        <v>96</v>
      </c>
      <c r="T959" s="7">
        <v>0.0</v>
      </c>
      <c r="U959" s="7">
        <v>0.0</v>
      </c>
      <c r="V959" s="7">
        <v>1.0</v>
      </c>
      <c r="W959" s="8" t="s">
        <v>617</v>
      </c>
      <c r="X959" s="8"/>
      <c r="Y959" s="8"/>
      <c r="Z959" s="8"/>
      <c r="AA959" s="8"/>
      <c r="AB959" s="8" t="s">
        <v>87</v>
      </c>
      <c r="AC959" s="8" t="s">
        <v>88</v>
      </c>
      <c r="AD959" s="8"/>
      <c r="AE959" s="9" t="str">
        <f t="shared" si="1"/>
        <v>Auto</v>
      </c>
      <c r="AF959" s="9">
        <f t="shared" si="5"/>
        <v>0</v>
      </c>
      <c r="AG959" s="9">
        <f t="shared" si="3"/>
        <v>0</v>
      </c>
      <c r="AH959" s="9">
        <f t="shared" si="4"/>
        <v>1</v>
      </c>
      <c r="AI959" s="7">
        <v>363.0</v>
      </c>
      <c r="AJ959" s="7" t="s">
        <v>2499</v>
      </c>
    </row>
    <row r="960" ht="15.75" customHeight="1">
      <c r="A960" s="7">
        <v>2941.0</v>
      </c>
      <c r="B960" s="7" t="s">
        <v>2502</v>
      </c>
      <c r="C960" s="7" t="s">
        <v>250</v>
      </c>
      <c r="D960" s="7" t="s">
        <v>48</v>
      </c>
      <c r="E960" s="7" t="s">
        <v>80</v>
      </c>
      <c r="F960" s="7">
        <v>1.0</v>
      </c>
      <c r="G960" s="7" t="s">
        <v>49</v>
      </c>
      <c r="H960" s="7" t="s">
        <v>2503</v>
      </c>
      <c r="I960" s="7" t="s">
        <v>2504</v>
      </c>
      <c r="J960" s="7" t="s">
        <v>2503</v>
      </c>
      <c r="K960" s="7" t="s">
        <v>2504</v>
      </c>
      <c r="L960" s="7" t="s">
        <v>2505</v>
      </c>
      <c r="M960" s="7" t="s">
        <v>2506</v>
      </c>
      <c r="O960" s="7" t="s">
        <v>2503</v>
      </c>
      <c r="P960" s="7" t="s">
        <v>2504</v>
      </c>
      <c r="R960" s="7" t="s">
        <v>85</v>
      </c>
      <c r="S960" s="7" t="s">
        <v>96</v>
      </c>
      <c r="T960" s="7">
        <v>0.0</v>
      </c>
      <c r="U960" s="7">
        <v>1.0</v>
      </c>
      <c r="V960" s="7">
        <v>1.0</v>
      </c>
      <c r="W960" s="8" t="s">
        <v>2503</v>
      </c>
      <c r="X960" s="8" t="s">
        <v>2504</v>
      </c>
      <c r="Y960" s="8">
        <v>1.0</v>
      </c>
      <c r="Z960" s="8">
        <v>0.0</v>
      </c>
      <c r="AA960" s="8">
        <v>0.0</v>
      </c>
      <c r="AB960" s="8" t="s">
        <v>87</v>
      </c>
      <c r="AC960" s="8" t="s">
        <v>88</v>
      </c>
      <c r="AD960" s="8"/>
      <c r="AE960" s="9" t="str">
        <f t="shared" si="1"/>
        <v>Manual</v>
      </c>
      <c r="AF960" s="9">
        <f t="shared" si="5"/>
        <v>1</v>
      </c>
      <c r="AG960" s="9">
        <f t="shared" si="3"/>
        <v>0</v>
      </c>
      <c r="AH960" s="9">
        <f t="shared" si="4"/>
        <v>0</v>
      </c>
      <c r="AI960" s="7">
        <v>364.0</v>
      </c>
      <c r="AJ960" s="7" t="s">
        <v>2509</v>
      </c>
    </row>
    <row r="961" ht="15.75" customHeight="1">
      <c r="A961" s="7">
        <v>2943.0</v>
      </c>
      <c r="B961" s="7" t="s">
        <v>2502</v>
      </c>
      <c r="C961" s="7" t="s">
        <v>250</v>
      </c>
      <c r="D961" s="7" t="s">
        <v>48</v>
      </c>
      <c r="E961" s="7" t="s">
        <v>80</v>
      </c>
      <c r="F961" s="7">
        <v>1.0</v>
      </c>
      <c r="G961" s="7" t="s">
        <v>90</v>
      </c>
      <c r="H961" s="7" t="s">
        <v>605</v>
      </c>
      <c r="I961" s="7" t="s">
        <v>606</v>
      </c>
      <c r="J961" s="7" t="s">
        <v>605</v>
      </c>
      <c r="K961" s="7" t="s">
        <v>606</v>
      </c>
      <c r="L961" s="7" t="s">
        <v>216</v>
      </c>
      <c r="M961" s="7" t="s">
        <v>607</v>
      </c>
      <c r="N961" s="7" t="s">
        <v>608</v>
      </c>
      <c r="P961" s="7" t="s">
        <v>124</v>
      </c>
      <c r="Q961" s="7" t="s">
        <v>126</v>
      </c>
      <c r="R961" s="7" t="s">
        <v>85</v>
      </c>
      <c r="S961" s="7" t="s">
        <v>86</v>
      </c>
      <c r="T961" s="7">
        <v>1.0</v>
      </c>
      <c r="U961" s="7">
        <v>1.0</v>
      </c>
      <c r="V961" s="7">
        <v>0.0</v>
      </c>
      <c r="W961" s="8" t="s">
        <v>605</v>
      </c>
      <c r="X961" s="8" t="s">
        <v>606</v>
      </c>
      <c r="Y961" s="8">
        <v>1.0</v>
      </c>
      <c r="Z961" s="8">
        <v>0.0</v>
      </c>
      <c r="AA961" s="8">
        <v>0.0</v>
      </c>
      <c r="AB961" s="8" t="s">
        <v>87</v>
      </c>
      <c r="AC961" s="8" t="s">
        <v>88</v>
      </c>
      <c r="AD961" s="8"/>
      <c r="AE961" s="9" t="str">
        <f t="shared" si="1"/>
        <v>Manual</v>
      </c>
      <c r="AF961" s="9">
        <f t="shared" si="5"/>
        <v>1</v>
      </c>
      <c r="AG961" s="9">
        <f t="shared" si="3"/>
        <v>0</v>
      </c>
      <c r="AH961" s="9">
        <f t="shared" si="4"/>
        <v>0</v>
      </c>
      <c r="AI961" s="7">
        <v>364.0</v>
      </c>
      <c r="AJ961" s="7" t="s">
        <v>2513</v>
      </c>
    </row>
    <row r="962" ht="15.75" customHeight="1">
      <c r="A962" s="7">
        <v>2945.0</v>
      </c>
      <c r="B962" s="7" t="s">
        <v>2502</v>
      </c>
      <c r="C962" s="7" t="s">
        <v>250</v>
      </c>
      <c r="D962" s="7" t="s">
        <v>102</v>
      </c>
      <c r="E962" s="7" t="s">
        <v>80</v>
      </c>
      <c r="F962" s="7">
        <v>1.0</v>
      </c>
      <c r="G962" s="7" t="s">
        <v>49</v>
      </c>
      <c r="H962" s="7" t="s">
        <v>2503</v>
      </c>
      <c r="I962" s="7" t="s">
        <v>2514</v>
      </c>
      <c r="J962" s="7" t="s">
        <v>2503</v>
      </c>
      <c r="K962" s="7" t="s">
        <v>2514</v>
      </c>
      <c r="L962" s="7" t="s">
        <v>2505</v>
      </c>
      <c r="M962" s="7" t="s">
        <v>2515</v>
      </c>
      <c r="O962" s="7" t="s">
        <v>2503</v>
      </c>
      <c r="P962" s="7" t="s">
        <v>2514</v>
      </c>
      <c r="R962" s="7" t="s">
        <v>85</v>
      </c>
      <c r="S962" s="7" t="s">
        <v>96</v>
      </c>
      <c r="T962" s="7">
        <v>0.0</v>
      </c>
      <c r="U962" s="7">
        <v>1.0</v>
      </c>
      <c r="V962" s="7">
        <v>1.0</v>
      </c>
      <c r="W962" s="8" t="s">
        <v>2503</v>
      </c>
      <c r="X962" s="8" t="s">
        <v>2514</v>
      </c>
      <c r="Y962" s="8">
        <v>1.0</v>
      </c>
      <c r="Z962" s="8">
        <v>0.0</v>
      </c>
      <c r="AA962" s="8">
        <v>0.0</v>
      </c>
      <c r="AB962" s="8" t="s">
        <v>87</v>
      </c>
      <c r="AC962" s="8" t="s">
        <v>88</v>
      </c>
      <c r="AD962" s="8"/>
      <c r="AE962" s="9" t="str">
        <f t="shared" si="1"/>
        <v>Manual</v>
      </c>
      <c r="AF962" s="9">
        <f t="shared" si="5"/>
        <v>1</v>
      </c>
      <c r="AG962" s="9">
        <f t="shared" si="3"/>
        <v>0</v>
      </c>
      <c r="AH962" s="9">
        <f t="shared" si="4"/>
        <v>0</v>
      </c>
      <c r="AI962" s="7">
        <v>364.0</v>
      </c>
      <c r="AJ962" s="7" t="s">
        <v>2509</v>
      </c>
    </row>
    <row r="963" ht="15.75" customHeight="1">
      <c r="A963" s="7">
        <v>2946.0</v>
      </c>
      <c r="B963" s="7" t="s">
        <v>2502</v>
      </c>
      <c r="C963" s="7" t="s">
        <v>250</v>
      </c>
      <c r="D963" s="7" t="s">
        <v>102</v>
      </c>
      <c r="E963" s="7" t="s">
        <v>80</v>
      </c>
      <c r="F963" s="7">
        <v>1.0</v>
      </c>
      <c r="G963" s="7" t="s">
        <v>95</v>
      </c>
      <c r="H963" s="7" t="s">
        <v>617</v>
      </c>
      <c r="J963" s="7" t="s">
        <v>617</v>
      </c>
      <c r="L963" s="7" t="s">
        <v>618</v>
      </c>
      <c r="O963" s="7" t="s">
        <v>617</v>
      </c>
      <c r="R963" s="7" t="s">
        <v>85</v>
      </c>
      <c r="S963" s="7" t="s">
        <v>96</v>
      </c>
      <c r="T963" s="7">
        <v>0.0</v>
      </c>
      <c r="U963" s="7">
        <v>0.0</v>
      </c>
      <c r="V963" s="7">
        <v>1.0</v>
      </c>
      <c r="W963" s="8" t="s">
        <v>617</v>
      </c>
      <c r="X963" s="8"/>
      <c r="Y963" s="8"/>
      <c r="Z963" s="8"/>
      <c r="AA963" s="8"/>
      <c r="AB963" s="8" t="s">
        <v>87</v>
      </c>
      <c r="AC963" s="8" t="s">
        <v>88</v>
      </c>
      <c r="AD963" s="8"/>
      <c r="AE963" s="9" t="str">
        <f t="shared" si="1"/>
        <v>Auto</v>
      </c>
      <c r="AF963" s="9">
        <f t="shared" si="5"/>
        <v>0</v>
      </c>
      <c r="AG963" s="9">
        <f t="shared" si="3"/>
        <v>0</v>
      </c>
      <c r="AH963" s="9">
        <f t="shared" si="4"/>
        <v>1</v>
      </c>
      <c r="AI963" s="7">
        <v>364.0</v>
      </c>
      <c r="AJ963" s="7" t="s">
        <v>2517</v>
      </c>
    </row>
    <row r="964" ht="15.75" customHeight="1">
      <c r="A964" s="7">
        <v>2947.0</v>
      </c>
      <c r="B964" s="7" t="s">
        <v>2502</v>
      </c>
      <c r="C964" s="7" t="s">
        <v>250</v>
      </c>
      <c r="D964" s="7" t="s">
        <v>102</v>
      </c>
      <c r="E964" s="7" t="s">
        <v>80</v>
      </c>
      <c r="F964" s="7">
        <v>1.0</v>
      </c>
      <c r="G964" s="7" t="s">
        <v>90</v>
      </c>
      <c r="H964" s="7" t="s">
        <v>605</v>
      </c>
      <c r="I964" s="7" t="s">
        <v>2519</v>
      </c>
      <c r="J964" s="7" t="s">
        <v>605</v>
      </c>
      <c r="K964" s="7" t="s">
        <v>2519</v>
      </c>
      <c r="L964" s="7" t="s">
        <v>216</v>
      </c>
      <c r="M964" s="7" t="s">
        <v>607</v>
      </c>
      <c r="N964" s="7" t="s">
        <v>768</v>
      </c>
      <c r="P964" s="7" t="s">
        <v>2520</v>
      </c>
      <c r="Q964" s="7" t="s">
        <v>126</v>
      </c>
      <c r="R964" s="7" t="s">
        <v>85</v>
      </c>
      <c r="S964" s="7" t="s">
        <v>86</v>
      </c>
      <c r="T964" s="7">
        <v>1.0</v>
      </c>
      <c r="U964" s="7">
        <v>1.0</v>
      </c>
      <c r="V964" s="7">
        <v>0.0</v>
      </c>
      <c r="W964" s="8" t="s">
        <v>605</v>
      </c>
      <c r="X964" s="8" t="s">
        <v>2519</v>
      </c>
      <c r="Y964" s="8">
        <v>1.0</v>
      </c>
      <c r="Z964" s="8">
        <v>0.0</v>
      </c>
      <c r="AA964" s="8">
        <v>0.0</v>
      </c>
      <c r="AB964" s="8" t="s">
        <v>87</v>
      </c>
      <c r="AC964" s="8" t="s">
        <v>88</v>
      </c>
      <c r="AD964" s="8"/>
      <c r="AE964" s="9" t="str">
        <f t="shared" si="1"/>
        <v>Manual</v>
      </c>
      <c r="AF964" s="9">
        <f t="shared" si="5"/>
        <v>1</v>
      </c>
      <c r="AG964" s="9">
        <f t="shared" si="3"/>
        <v>0</v>
      </c>
      <c r="AH964" s="9">
        <f t="shared" si="4"/>
        <v>0</v>
      </c>
      <c r="AI964" s="7">
        <v>364.0</v>
      </c>
      <c r="AJ964" s="7" t="s">
        <v>2513</v>
      </c>
    </row>
    <row r="965" ht="15.75" customHeight="1">
      <c r="A965" s="7">
        <v>2949.0</v>
      </c>
      <c r="B965" s="7" t="s">
        <v>2502</v>
      </c>
      <c r="C965" s="7" t="s">
        <v>250</v>
      </c>
      <c r="D965" s="7" t="s">
        <v>115</v>
      </c>
      <c r="E965" s="7" t="s">
        <v>80</v>
      </c>
      <c r="F965" s="7">
        <v>1.0</v>
      </c>
      <c r="G965" s="7" t="s">
        <v>49</v>
      </c>
      <c r="H965" s="7" t="s">
        <v>2503</v>
      </c>
      <c r="I965" s="7" t="s">
        <v>2514</v>
      </c>
      <c r="J965" s="7" t="s">
        <v>2503</v>
      </c>
      <c r="K965" s="7" t="s">
        <v>2514</v>
      </c>
      <c r="L965" s="7" t="s">
        <v>2505</v>
      </c>
      <c r="M965" s="7" t="s">
        <v>2515</v>
      </c>
      <c r="O965" s="7" t="s">
        <v>2503</v>
      </c>
      <c r="P965" s="7" t="s">
        <v>2514</v>
      </c>
      <c r="R965" s="7" t="s">
        <v>85</v>
      </c>
      <c r="S965" s="7" t="s">
        <v>96</v>
      </c>
      <c r="T965" s="7">
        <v>0.0</v>
      </c>
      <c r="U965" s="7">
        <v>1.0</v>
      </c>
      <c r="V965" s="7">
        <v>1.0</v>
      </c>
      <c r="W965" s="8" t="s">
        <v>2503</v>
      </c>
      <c r="X965" s="8" t="s">
        <v>2514</v>
      </c>
      <c r="Y965" s="8">
        <v>1.0</v>
      </c>
      <c r="Z965" s="8">
        <v>0.0</v>
      </c>
      <c r="AA965" s="8">
        <v>0.0</v>
      </c>
      <c r="AB965" s="8" t="s">
        <v>87</v>
      </c>
      <c r="AC965" s="8" t="s">
        <v>88</v>
      </c>
      <c r="AD965" s="8"/>
      <c r="AE965" s="9" t="str">
        <f t="shared" si="1"/>
        <v>Manual</v>
      </c>
      <c r="AF965" s="9">
        <f t="shared" si="5"/>
        <v>1</v>
      </c>
      <c r="AG965" s="9">
        <f t="shared" si="3"/>
        <v>0</v>
      </c>
      <c r="AH965" s="9">
        <f t="shared" si="4"/>
        <v>0</v>
      </c>
      <c r="AI965" s="7">
        <v>364.0</v>
      </c>
      <c r="AJ965" s="7" t="s">
        <v>2509</v>
      </c>
    </row>
    <row r="966" ht="15.75" customHeight="1">
      <c r="A966" s="7">
        <v>2950.0</v>
      </c>
      <c r="B966" s="7" t="s">
        <v>2502</v>
      </c>
      <c r="C966" s="7" t="s">
        <v>250</v>
      </c>
      <c r="D966" s="7" t="s">
        <v>115</v>
      </c>
      <c r="E966" s="7" t="s">
        <v>80</v>
      </c>
      <c r="F966" s="7">
        <v>1.0</v>
      </c>
      <c r="G966" s="7" t="s">
        <v>95</v>
      </c>
      <c r="H966" s="7" t="s">
        <v>617</v>
      </c>
      <c r="J966" s="7" t="s">
        <v>617</v>
      </c>
      <c r="L966" s="7" t="s">
        <v>618</v>
      </c>
      <c r="O966" s="7" t="s">
        <v>617</v>
      </c>
      <c r="R966" s="7" t="s">
        <v>85</v>
      </c>
      <c r="S966" s="7" t="s">
        <v>96</v>
      </c>
      <c r="T966" s="7">
        <v>0.0</v>
      </c>
      <c r="U966" s="7">
        <v>0.0</v>
      </c>
      <c r="V966" s="7">
        <v>1.0</v>
      </c>
      <c r="W966" s="8" t="s">
        <v>617</v>
      </c>
      <c r="X966" s="8"/>
      <c r="Y966" s="8"/>
      <c r="Z966" s="8"/>
      <c r="AA966" s="8"/>
      <c r="AB966" s="8" t="s">
        <v>87</v>
      </c>
      <c r="AC966" s="8" t="s">
        <v>88</v>
      </c>
      <c r="AD966" s="8"/>
      <c r="AE966" s="9" t="str">
        <f t="shared" si="1"/>
        <v>Auto</v>
      </c>
      <c r="AF966" s="9">
        <f t="shared" si="5"/>
        <v>0</v>
      </c>
      <c r="AG966" s="9">
        <f t="shared" si="3"/>
        <v>0</v>
      </c>
      <c r="AH966" s="9">
        <f t="shared" si="4"/>
        <v>1</v>
      </c>
      <c r="AI966" s="7">
        <v>364.0</v>
      </c>
      <c r="AJ966" s="7" t="s">
        <v>2517</v>
      </c>
    </row>
    <row r="967" ht="15.75" customHeight="1">
      <c r="A967" s="7">
        <v>2951.0</v>
      </c>
      <c r="B967" s="7" t="s">
        <v>2502</v>
      </c>
      <c r="C967" s="7" t="s">
        <v>250</v>
      </c>
      <c r="D967" s="7" t="s">
        <v>115</v>
      </c>
      <c r="E967" s="7" t="s">
        <v>80</v>
      </c>
      <c r="F967" s="7">
        <v>1.0</v>
      </c>
      <c r="G967" s="7" t="s">
        <v>90</v>
      </c>
      <c r="H967" s="7" t="s">
        <v>605</v>
      </c>
      <c r="I967" s="7" t="s">
        <v>124</v>
      </c>
      <c r="J967" s="7" t="s">
        <v>605</v>
      </c>
      <c r="K967" s="7" t="s">
        <v>124</v>
      </c>
      <c r="L967" s="7" t="s">
        <v>216</v>
      </c>
      <c r="M967" s="7" t="s">
        <v>93</v>
      </c>
      <c r="O967" s="7" t="s">
        <v>605</v>
      </c>
      <c r="P967" s="7" t="s">
        <v>124</v>
      </c>
      <c r="R967" s="7" t="s">
        <v>85</v>
      </c>
      <c r="S967" s="7" t="s">
        <v>96</v>
      </c>
      <c r="T967" s="7">
        <v>0.0</v>
      </c>
      <c r="U967" s="7">
        <v>1.0</v>
      </c>
      <c r="V967" s="7">
        <v>1.0</v>
      </c>
      <c r="W967" s="8" t="s">
        <v>605</v>
      </c>
      <c r="X967" s="8" t="s">
        <v>124</v>
      </c>
      <c r="Y967" s="8">
        <v>1.0</v>
      </c>
      <c r="Z967" s="8">
        <v>0.0</v>
      </c>
      <c r="AA967" s="8">
        <v>0.0</v>
      </c>
      <c r="AB967" s="8" t="s">
        <v>87</v>
      </c>
      <c r="AC967" s="8" t="s">
        <v>88</v>
      </c>
      <c r="AD967" s="8"/>
      <c r="AE967" s="9" t="str">
        <f t="shared" si="1"/>
        <v>Manual</v>
      </c>
      <c r="AF967" s="9">
        <f t="shared" si="5"/>
        <v>1</v>
      </c>
      <c r="AG967" s="9">
        <f t="shared" si="3"/>
        <v>0</v>
      </c>
      <c r="AH967" s="9">
        <f t="shared" si="4"/>
        <v>0</v>
      </c>
      <c r="AI967" s="7">
        <v>364.0</v>
      </c>
      <c r="AJ967" s="7" t="s">
        <v>2513</v>
      </c>
    </row>
    <row r="968" ht="15.75" customHeight="1">
      <c r="A968" s="7">
        <v>2954.0</v>
      </c>
      <c r="B968" s="7" t="s">
        <v>2523</v>
      </c>
      <c r="C968" s="7" t="s">
        <v>250</v>
      </c>
      <c r="D968" s="7" t="s">
        <v>48</v>
      </c>
      <c r="E968" s="7" t="s">
        <v>80</v>
      </c>
      <c r="F968" s="7">
        <v>1.0</v>
      </c>
      <c r="G968" s="7" t="s">
        <v>95</v>
      </c>
      <c r="H968" s="7" t="s">
        <v>617</v>
      </c>
      <c r="I968" s="7" t="s">
        <v>2524</v>
      </c>
      <c r="J968" s="7" t="s">
        <v>617</v>
      </c>
      <c r="K968" s="7" t="s">
        <v>2524</v>
      </c>
      <c r="L968" s="7" t="s">
        <v>618</v>
      </c>
      <c r="M968" s="7" t="s">
        <v>2525</v>
      </c>
      <c r="O968" s="7" t="s">
        <v>617</v>
      </c>
      <c r="P968" s="7" t="s">
        <v>2524</v>
      </c>
      <c r="R968" s="7" t="s">
        <v>85</v>
      </c>
      <c r="S968" s="7" t="s">
        <v>96</v>
      </c>
      <c r="T968" s="7">
        <v>0.0</v>
      </c>
      <c r="U968" s="7">
        <v>1.0</v>
      </c>
      <c r="V968" s="7">
        <v>1.0</v>
      </c>
      <c r="W968" s="8" t="s">
        <v>617</v>
      </c>
      <c r="X968" s="8" t="s">
        <v>2524</v>
      </c>
      <c r="Y968" s="8">
        <v>1.0</v>
      </c>
      <c r="Z968" s="8">
        <v>0.0</v>
      </c>
      <c r="AA968" s="8">
        <v>0.0</v>
      </c>
      <c r="AB968" s="8" t="s">
        <v>87</v>
      </c>
      <c r="AC968" s="8" t="s">
        <v>88</v>
      </c>
      <c r="AD968" s="8"/>
      <c r="AE968" s="9" t="str">
        <f t="shared" si="1"/>
        <v>Manual</v>
      </c>
      <c r="AF968" s="9">
        <f t="shared" si="5"/>
        <v>1</v>
      </c>
      <c r="AG968" s="9">
        <f t="shared" si="3"/>
        <v>0</v>
      </c>
      <c r="AH968" s="9">
        <f t="shared" si="4"/>
        <v>0</v>
      </c>
      <c r="AI968" s="7">
        <v>365.0</v>
      </c>
      <c r="AJ968" s="7" t="s">
        <v>2528</v>
      </c>
    </row>
    <row r="969" ht="15.75" customHeight="1">
      <c r="A969" s="7">
        <v>2961.0</v>
      </c>
      <c r="B969" s="7" t="s">
        <v>2523</v>
      </c>
      <c r="C969" s="7" t="s">
        <v>250</v>
      </c>
      <c r="D969" s="7" t="s">
        <v>115</v>
      </c>
      <c r="E969" s="7" t="s">
        <v>80</v>
      </c>
      <c r="F969" s="7">
        <v>1.0</v>
      </c>
      <c r="G969" s="7" t="s">
        <v>49</v>
      </c>
      <c r="H969" s="7" t="s">
        <v>2529</v>
      </c>
      <c r="I969" s="7" t="s">
        <v>2530</v>
      </c>
      <c r="J969" s="7" t="s">
        <v>2529</v>
      </c>
      <c r="K969" s="7" t="s">
        <v>2530</v>
      </c>
      <c r="L969" s="7" t="s">
        <v>2531</v>
      </c>
      <c r="M969" s="7" t="s">
        <v>2532</v>
      </c>
      <c r="O969" s="7" t="s">
        <v>2529</v>
      </c>
      <c r="P969" s="7" t="s">
        <v>2530</v>
      </c>
      <c r="R969" s="7" t="s">
        <v>85</v>
      </c>
      <c r="S969" s="7" t="s">
        <v>96</v>
      </c>
      <c r="T969" s="7">
        <v>0.0</v>
      </c>
      <c r="U969" s="7">
        <v>1.0</v>
      </c>
      <c r="V969" s="7">
        <v>1.0</v>
      </c>
      <c r="W969" s="8" t="s">
        <v>2529</v>
      </c>
      <c r="X969" s="8" t="s">
        <v>2530</v>
      </c>
      <c r="Y969" s="8">
        <v>1.0</v>
      </c>
      <c r="Z969" s="8">
        <v>0.0</v>
      </c>
      <c r="AA969" s="8">
        <v>0.0</v>
      </c>
      <c r="AB969" s="8" t="s">
        <v>87</v>
      </c>
      <c r="AC969" s="8" t="s">
        <v>88</v>
      </c>
      <c r="AD969" s="8"/>
      <c r="AE969" s="9" t="str">
        <f t="shared" si="1"/>
        <v>Manual</v>
      </c>
      <c r="AF969" s="9">
        <f t="shared" si="5"/>
        <v>1</v>
      </c>
      <c r="AG969" s="9">
        <f t="shared" si="3"/>
        <v>0</v>
      </c>
      <c r="AH969" s="9">
        <f t="shared" si="4"/>
        <v>0</v>
      </c>
      <c r="AI969" s="7">
        <v>365.0</v>
      </c>
      <c r="AJ969" s="7" t="s">
        <v>2534</v>
      </c>
    </row>
    <row r="970" ht="15.75" customHeight="1">
      <c r="A970" s="7">
        <v>2962.0</v>
      </c>
      <c r="B970" s="7" t="s">
        <v>2523</v>
      </c>
      <c r="C970" s="7" t="s">
        <v>250</v>
      </c>
      <c r="D970" s="7" t="s">
        <v>115</v>
      </c>
      <c r="E970" s="7" t="s">
        <v>80</v>
      </c>
      <c r="F970" s="7">
        <v>1.0</v>
      </c>
      <c r="G970" s="7" t="s">
        <v>95</v>
      </c>
      <c r="H970" s="7" t="s">
        <v>617</v>
      </c>
      <c r="J970" s="7" t="s">
        <v>617</v>
      </c>
      <c r="L970" s="7" t="s">
        <v>618</v>
      </c>
      <c r="O970" s="7" t="s">
        <v>617</v>
      </c>
      <c r="R970" s="7" t="s">
        <v>85</v>
      </c>
      <c r="S970" s="7" t="s">
        <v>96</v>
      </c>
      <c r="T970" s="7">
        <v>0.0</v>
      </c>
      <c r="U970" s="7">
        <v>0.0</v>
      </c>
      <c r="V970" s="7">
        <v>1.0</v>
      </c>
      <c r="W970" s="8" t="s">
        <v>617</v>
      </c>
      <c r="X970" s="8"/>
      <c r="Y970" s="8"/>
      <c r="Z970" s="8"/>
      <c r="AA970" s="8"/>
      <c r="AB970" s="8" t="s">
        <v>87</v>
      </c>
      <c r="AC970" s="8" t="s">
        <v>88</v>
      </c>
      <c r="AD970" s="8"/>
      <c r="AE970" s="9" t="str">
        <f t="shared" si="1"/>
        <v>Auto</v>
      </c>
      <c r="AF970" s="9">
        <f t="shared" si="5"/>
        <v>0</v>
      </c>
      <c r="AG970" s="9">
        <f t="shared" si="3"/>
        <v>0</v>
      </c>
      <c r="AH970" s="9">
        <f t="shared" si="4"/>
        <v>1</v>
      </c>
      <c r="AI970" s="7">
        <v>365.0</v>
      </c>
      <c r="AJ970" s="7" t="s">
        <v>2528</v>
      </c>
    </row>
    <row r="971" ht="15.75" customHeight="1">
      <c r="A971" s="7">
        <v>2966.0</v>
      </c>
      <c r="B971" s="7" t="s">
        <v>2536</v>
      </c>
      <c r="C971" s="7" t="s">
        <v>250</v>
      </c>
      <c r="D971" s="7" t="s">
        <v>48</v>
      </c>
      <c r="E971" s="7" t="s">
        <v>80</v>
      </c>
      <c r="F971" s="7">
        <v>1.0</v>
      </c>
      <c r="G971" s="7" t="s">
        <v>95</v>
      </c>
      <c r="H971" s="7" t="s">
        <v>617</v>
      </c>
      <c r="I971" s="7" t="s">
        <v>2524</v>
      </c>
      <c r="J971" s="7" t="s">
        <v>617</v>
      </c>
      <c r="K971" s="7" t="s">
        <v>2524</v>
      </c>
      <c r="L971" s="7" t="s">
        <v>618</v>
      </c>
      <c r="M971" s="7" t="s">
        <v>2525</v>
      </c>
      <c r="O971" s="7" t="s">
        <v>617</v>
      </c>
      <c r="P971" s="7" t="s">
        <v>2524</v>
      </c>
      <c r="R971" s="7" t="s">
        <v>85</v>
      </c>
      <c r="S971" s="7" t="s">
        <v>96</v>
      </c>
      <c r="T971" s="7">
        <v>0.0</v>
      </c>
      <c r="U971" s="7">
        <v>1.0</v>
      </c>
      <c r="V971" s="7">
        <v>1.0</v>
      </c>
      <c r="W971" s="8" t="s">
        <v>617</v>
      </c>
      <c r="X971" s="8" t="s">
        <v>2524</v>
      </c>
      <c r="Y971" s="8">
        <v>1.0</v>
      </c>
      <c r="Z971" s="8">
        <v>0.0</v>
      </c>
      <c r="AA971" s="8">
        <v>0.0</v>
      </c>
      <c r="AB971" s="8" t="s">
        <v>87</v>
      </c>
      <c r="AC971" s="8" t="s">
        <v>88</v>
      </c>
      <c r="AD971" s="8"/>
      <c r="AE971" s="9" t="str">
        <f t="shared" si="1"/>
        <v>Manual</v>
      </c>
      <c r="AF971" s="9">
        <f t="shared" si="5"/>
        <v>1</v>
      </c>
      <c r="AG971" s="9">
        <f t="shared" si="3"/>
        <v>0</v>
      </c>
      <c r="AH971" s="9">
        <f t="shared" si="4"/>
        <v>0</v>
      </c>
      <c r="AI971" s="7">
        <v>366.0</v>
      </c>
      <c r="AJ971" s="7" t="s">
        <v>2539</v>
      </c>
    </row>
    <row r="972" ht="15.75" customHeight="1">
      <c r="A972" s="7">
        <v>2973.0</v>
      </c>
      <c r="B972" s="7" t="s">
        <v>2536</v>
      </c>
      <c r="C972" s="7" t="s">
        <v>250</v>
      </c>
      <c r="D972" s="7" t="s">
        <v>115</v>
      </c>
      <c r="E972" s="7" t="s">
        <v>80</v>
      </c>
      <c r="F972" s="7">
        <v>1.0</v>
      </c>
      <c r="G972" s="7" t="s">
        <v>49</v>
      </c>
      <c r="H972" s="7" t="s">
        <v>2540</v>
      </c>
      <c r="I972" s="7" t="s">
        <v>2541</v>
      </c>
      <c r="J972" s="7" t="s">
        <v>2540</v>
      </c>
      <c r="K972" s="7" t="s">
        <v>2541</v>
      </c>
      <c r="L972" s="7" t="s">
        <v>2542</v>
      </c>
      <c r="M972" s="7" t="s">
        <v>2543</v>
      </c>
      <c r="O972" s="7" t="s">
        <v>2540</v>
      </c>
      <c r="P972" s="7" t="s">
        <v>2541</v>
      </c>
      <c r="R972" s="7" t="s">
        <v>85</v>
      </c>
      <c r="S972" s="7" t="s">
        <v>96</v>
      </c>
      <c r="T972" s="7">
        <v>0.0</v>
      </c>
      <c r="U972" s="7">
        <v>1.0</v>
      </c>
      <c r="V972" s="7">
        <v>1.0</v>
      </c>
      <c r="W972" s="8" t="s">
        <v>2540</v>
      </c>
      <c r="X972" s="8" t="s">
        <v>2541</v>
      </c>
      <c r="Y972" s="8"/>
      <c r="Z972" s="8"/>
      <c r="AA972" s="8"/>
      <c r="AB972" s="8" t="s">
        <v>87</v>
      </c>
      <c r="AC972" s="8" t="s">
        <v>88</v>
      </c>
      <c r="AD972" s="8"/>
      <c r="AE972" s="9" t="str">
        <f t="shared" si="1"/>
        <v>Auto</v>
      </c>
      <c r="AF972" s="9">
        <f t="shared" si="5"/>
        <v>0</v>
      </c>
      <c r="AG972" s="9">
        <f t="shared" si="3"/>
        <v>1</v>
      </c>
      <c r="AH972" s="9">
        <f t="shared" si="4"/>
        <v>1</v>
      </c>
      <c r="AI972" s="7">
        <v>366.0</v>
      </c>
      <c r="AJ972" s="7" t="s">
        <v>2544</v>
      </c>
    </row>
    <row r="973" ht="15.75" customHeight="1">
      <c r="A973" s="7">
        <v>2974.0</v>
      </c>
      <c r="B973" s="7" t="s">
        <v>2536</v>
      </c>
      <c r="C973" s="7" t="s">
        <v>250</v>
      </c>
      <c r="D973" s="7" t="s">
        <v>115</v>
      </c>
      <c r="E973" s="7" t="s">
        <v>80</v>
      </c>
      <c r="F973" s="7">
        <v>1.0</v>
      </c>
      <c r="G973" s="7" t="s">
        <v>95</v>
      </c>
      <c r="H973" s="7" t="s">
        <v>617</v>
      </c>
      <c r="J973" s="7" t="s">
        <v>617</v>
      </c>
      <c r="L973" s="7" t="s">
        <v>618</v>
      </c>
      <c r="O973" s="7" t="s">
        <v>617</v>
      </c>
      <c r="R973" s="7" t="s">
        <v>85</v>
      </c>
      <c r="S973" s="7" t="s">
        <v>96</v>
      </c>
      <c r="T973" s="7">
        <v>0.0</v>
      </c>
      <c r="U973" s="7">
        <v>0.0</v>
      </c>
      <c r="V973" s="7">
        <v>1.0</v>
      </c>
      <c r="W973" s="8" t="s">
        <v>617</v>
      </c>
      <c r="X973" s="8"/>
      <c r="Y973" s="8"/>
      <c r="Z973" s="8"/>
      <c r="AA973" s="8"/>
      <c r="AB973" s="8" t="s">
        <v>87</v>
      </c>
      <c r="AC973" s="8" t="s">
        <v>88</v>
      </c>
      <c r="AD973" s="8"/>
      <c r="AE973" s="9" t="str">
        <f t="shared" si="1"/>
        <v>Auto</v>
      </c>
      <c r="AF973" s="9">
        <f t="shared" si="5"/>
        <v>0</v>
      </c>
      <c r="AG973" s="9">
        <f t="shared" si="3"/>
        <v>0</v>
      </c>
      <c r="AH973" s="9">
        <f t="shared" si="4"/>
        <v>1</v>
      </c>
      <c r="AI973" s="7">
        <v>366.0</v>
      </c>
      <c r="AJ973" s="7" t="s">
        <v>2539</v>
      </c>
    </row>
    <row r="974" ht="15.75" customHeight="1">
      <c r="A974" s="7">
        <v>2985.0</v>
      </c>
      <c r="B974" s="7" t="s">
        <v>2545</v>
      </c>
      <c r="C974" s="7" t="s">
        <v>250</v>
      </c>
      <c r="D974" s="7" t="s">
        <v>115</v>
      </c>
      <c r="E974" s="7" t="s">
        <v>80</v>
      </c>
      <c r="F974" s="7">
        <v>1.0</v>
      </c>
      <c r="G974" s="7" t="s">
        <v>49</v>
      </c>
      <c r="H974" s="7" t="s">
        <v>2546</v>
      </c>
      <c r="I974" s="7" t="s">
        <v>2547</v>
      </c>
      <c r="J974" s="7" t="s">
        <v>2546</v>
      </c>
      <c r="K974" s="7" t="s">
        <v>2547</v>
      </c>
      <c r="L974" s="7" t="s">
        <v>2548</v>
      </c>
      <c r="M974" s="7" t="s">
        <v>2549</v>
      </c>
      <c r="O974" s="7" t="s">
        <v>2546</v>
      </c>
      <c r="P974" s="7" t="s">
        <v>2547</v>
      </c>
      <c r="R974" s="7" t="s">
        <v>85</v>
      </c>
      <c r="S974" s="7" t="s">
        <v>96</v>
      </c>
      <c r="T974" s="7">
        <v>0.0</v>
      </c>
      <c r="U974" s="7">
        <v>1.0</v>
      </c>
      <c r="V974" s="7">
        <v>1.0</v>
      </c>
      <c r="W974" s="8" t="s">
        <v>2546</v>
      </c>
      <c r="X974" s="8" t="s">
        <v>2547</v>
      </c>
      <c r="Y974" s="8">
        <v>1.0</v>
      </c>
      <c r="Z974" s="8">
        <v>0.0</v>
      </c>
      <c r="AA974" s="8">
        <v>0.0</v>
      </c>
      <c r="AB974" s="8" t="s">
        <v>87</v>
      </c>
      <c r="AC974" s="8" t="s">
        <v>88</v>
      </c>
      <c r="AD974" s="8"/>
      <c r="AE974" s="9" t="str">
        <f t="shared" si="1"/>
        <v>Manual</v>
      </c>
      <c r="AF974" s="9">
        <f t="shared" si="5"/>
        <v>1</v>
      </c>
      <c r="AG974" s="9">
        <f t="shared" si="3"/>
        <v>0</v>
      </c>
      <c r="AH974" s="9">
        <f t="shared" si="4"/>
        <v>0</v>
      </c>
      <c r="AI974" s="7">
        <v>367.0</v>
      </c>
      <c r="AJ974" s="7" t="s">
        <v>2550</v>
      </c>
    </row>
    <row r="975" ht="15.75" customHeight="1">
      <c r="A975" s="7">
        <v>2986.0</v>
      </c>
      <c r="B975" s="7" t="s">
        <v>2545</v>
      </c>
      <c r="C975" s="7" t="s">
        <v>250</v>
      </c>
      <c r="D975" s="7" t="s">
        <v>115</v>
      </c>
      <c r="E975" s="7" t="s">
        <v>80</v>
      </c>
      <c r="F975" s="7">
        <v>1.0</v>
      </c>
      <c r="G975" s="7" t="s">
        <v>95</v>
      </c>
      <c r="H975" s="7" t="s">
        <v>617</v>
      </c>
      <c r="J975" s="7" t="s">
        <v>617</v>
      </c>
      <c r="L975" s="7" t="s">
        <v>618</v>
      </c>
      <c r="O975" s="7" t="s">
        <v>617</v>
      </c>
      <c r="R975" s="7" t="s">
        <v>85</v>
      </c>
      <c r="S975" s="7" t="s">
        <v>96</v>
      </c>
      <c r="T975" s="7">
        <v>0.0</v>
      </c>
      <c r="U975" s="7">
        <v>0.0</v>
      </c>
      <c r="V975" s="7">
        <v>1.0</v>
      </c>
      <c r="W975" s="8" t="s">
        <v>617</v>
      </c>
      <c r="X975" s="8"/>
      <c r="Y975" s="8"/>
      <c r="Z975" s="8"/>
      <c r="AA975" s="8"/>
      <c r="AB975" s="8" t="s">
        <v>87</v>
      </c>
      <c r="AC975" s="8" t="s">
        <v>88</v>
      </c>
      <c r="AD975" s="8"/>
      <c r="AE975" s="9" t="str">
        <f t="shared" si="1"/>
        <v>Auto</v>
      </c>
      <c r="AF975" s="9">
        <f t="shared" si="5"/>
        <v>0</v>
      </c>
      <c r="AG975" s="9">
        <f t="shared" si="3"/>
        <v>0</v>
      </c>
      <c r="AH975" s="9">
        <f t="shared" si="4"/>
        <v>1</v>
      </c>
      <c r="AI975" s="7">
        <v>367.0</v>
      </c>
      <c r="AJ975" s="7" t="s">
        <v>2551</v>
      </c>
    </row>
    <row r="976" ht="15.75" customHeight="1">
      <c r="A976" s="7">
        <v>2991.0</v>
      </c>
      <c r="B976" s="7" t="s">
        <v>2552</v>
      </c>
      <c r="C976" s="7" t="s">
        <v>250</v>
      </c>
      <c r="D976" s="7" t="s">
        <v>48</v>
      </c>
      <c r="E976" s="7" t="s">
        <v>80</v>
      </c>
      <c r="F976" s="7">
        <v>1.0</v>
      </c>
      <c r="G976" s="7" t="s">
        <v>90</v>
      </c>
      <c r="H976" s="7" t="s">
        <v>605</v>
      </c>
      <c r="I976" s="7" t="s">
        <v>606</v>
      </c>
      <c r="J976" s="7" t="s">
        <v>605</v>
      </c>
      <c r="K976" s="7" t="s">
        <v>606</v>
      </c>
      <c r="L976" s="7" t="s">
        <v>216</v>
      </c>
      <c r="M976" s="7" t="s">
        <v>607</v>
      </c>
      <c r="N976" s="7" t="s">
        <v>608</v>
      </c>
      <c r="P976" s="7" t="s">
        <v>124</v>
      </c>
      <c r="Q976" s="7" t="s">
        <v>126</v>
      </c>
      <c r="R976" s="7" t="s">
        <v>85</v>
      </c>
      <c r="S976" s="7" t="s">
        <v>86</v>
      </c>
      <c r="T976" s="7">
        <v>1.0</v>
      </c>
      <c r="U976" s="7">
        <v>1.0</v>
      </c>
      <c r="V976" s="7">
        <v>0.0</v>
      </c>
      <c r="W976" s="8" t="s">
        <v>605</v>
      </c>
      <c r="X976" s="8" t="s">
        <v>606</v>
      </c>
      <c r="Y976" s="8">
        <v>1.0</v>
      </c>
      <c r="Z976" s="8">
        <v>0.0</v>
      </c>
      <c r="AA976" s="8">
        <v>0.0</v>
      </c>
      <c r="AB976" s="8" t="s">
        <v>87</v>
      </c>
      <c r="AC976" s="8" t="s">
        <v>88</v>
      </c>
      <c r="AD976" s="8"/>
      <c r="AE976" s="9" t="str">
        <f t="shared" si="1"/>
        <v>Manual</v>
      </c>
      <c r="AF976" s="9">
        <f t="shared" si="5"/>
        <v>1</v>
      </c>
      <c r="AG976" s="9">
        <f t="shared" si="3"/>
        <v>0</v>
      </c>
      <c r="AH976" s="9">
        <f t="shared" si="4"/>
        <v>0</v>
      </c>
      <c r="AI976" s="7">
        <v>368.0</v>
      </c>
      <c r="AJ976" s="7" t="s">
        <v>2557</v>
      </c>
    </row>
    <row r="977" ht="15.75" customHeight="1">
      <c r="A977" s="7">
        <v>2993.0</v>
      </c>
      <c r="B977" s="7" t="s">
        <v>2552</v>
      </c>
      <c r="C977" s="7" t="s">
        <v>250</v>
      </c>
      <c r="D977" s="7" t="s">
        <v>102</v>
      </c>
      <c r="E977" s="7" t="s">
        <v>80</v>
      </c>
      <c r="F977" s="7">
        <v>1.0</v>
      </c>
      <c r="G977" s="7" t="s">
        <v>49</v>
      </c>
      <c r="H977" s="7" t="s">
        <v>2559</v>
      </c>
      <c r="I977" s="7" t="s">
        <v>2560</v>
      </c>
      <c r="J977" s="7" t="s">
        <v>2559</v>
      </c>
      <c r="K977" s="7" t="s">
        <v>2560</v>
      </c>
      <c r="L977" s="7" t="s">
        <v>2561</v>
      </c>
      <c r="M977" s="7" t="s">
        <v>2562</v>
      </c>
      <c r="O977" s="7" t="s">
        <v>2559</v>
      </c>
      <c r="P977" s="7" t="s">
        <v>2560</v>
      </c>
      <c r="R977" s="7" t="s">
        <v>85</v>
      </c>
      <c r="S977" s="7" t="s">
        <v>96</v>
      </c>
      <c r="T977" s="7">
        <v>0.0</v>
      </c>
      <c r="U977" s="7">
        <v>1.0</v>
      </c>
      <c r="V977" s="7">
        <v>1.0</v>
      </c>
      <c r="W977" s="8" t="s">
        <v>2559</v>
      </c>
      <c r="X977" s="8" t="s">
        <v>2560</v>
      </c>
      <c r="Y977" s="8">
        <v>1.0</v>
      </c>
      <c r="Z977" s="8">
        <v>0.0</v>
      </c>
      <c r="AA977" s="8">
        <v>0.0</v>
      </c>
      <c r="AB977" s="8" t="s">
        <v>87</v>
      </c>
      <c r="AC977" s="8" t="s">
        <v>88</v>
      </c>
      <c r="AD977" s="8"/>
      <c r="AE977" s="9" t="str">
        <f t="shared" si="1"/>
        <v>Manual</v>
      </c>
      <c r="AF977" s="9">
        <f t="shared" si="5"/>
        <v>1</v>
      </c>
      <c r="AG977" s="9">
        <f t="shared" si="3"/>
        <v>0</v>
      </c>
      <c r="AH977" s="9">
        <f t="shared" si="4"/>
        <v>0</v>
      </c>
      <c r="AI977" s="7">
        <v>368.0</v>
      </c>
      <c r="AJ977" s="7" t="s">
        <v>2563</v>
      </c>
    </row>
    <row r="978" ht="15.75" customHeight="1">
      <c r="A978" s="7">
        <v>2994.0</v>
      </c>
      <c r="B978" s="7" t="s">
        <v>2552</v>
      </c>
      <c r="C978" s="7" t="s">
        <v>250</v>
      </c>
      <c r="D978" s="7" t="s">
        <v>102</v>
      </c>
      <c r="E978" s="7" t="s">
        <v>80</v>
      </c>
      <c r="F978" s="7">
        <v>1.0</v>
      </c>
      <c r="G978" s="7" t="s">
        <v>95</v>
      </c>
      <c r="H978" s="7" t="s">
        <v>617</v>
      </c>
      <c r="J978" s="7" t="s">
        <v>617</v>
      </c>
      <c r="L978" s="7" t="s">
        <v>618</v>
      </c>
      <c r="O978" s="7" t="s">
        <v>617</v>
      </c>
      <c r="R978" s="7" t="s">
        <v>85</v>
      </c>
      <c r="S978" s="7" t="s">
        <v>96</v>
      </c>
      <c r="T978" s="7">
        <v>0.0</v>
      </c>
      <c r="U978" s="7">
        <v>0.0</v>
      </c>
      <c r="V978" s="7">
        <v>1.0</v>
      </c>
      <c r="W978" s="8" t="s">
        <v>617</v>
      </c>
      <c r="X978" s="8"/>
      <c r="Y978" s="8"/>
      <c r="Z978" s="8"/>
      <c r="AA978" s="8"/>
      <c r="AB978" s="8" t="s">
        <v>87</v>
      </c>
      <c r="AC978" s="8" t="s">
        <v>88</v>
      </c>
      <c r="AD978" s="8"/>
      <c r="AE978" s="9" t="str">
        <f t="shared" si="1"/>
        <v>Auto</v>
      </c>
      <c r="AF978" s="9">
        <f t="shared" si="5"/>
        <v>0</v>
      </c>
      <c r="AG978" s="9">
        <f t="shared" si="3"/>
        <v>0</v>
      </c>
      <c r="AH978" s="9">
        <f t="shared" si="4"/>
        <v>1</v>
      </c>
      <c r="AI978" s="7">
        <v>368.0</v>
      </c>
      <c r="AJ978" s="7" t="s">
        <v>2564</v>
      </c>
    </row>
    <row r="979" ht="15.75" customHeight="1">
      <c r="A979" s="7">
        <v>2995.0</v>
      </c>
      <c r="B979" s="7" t="s">
        <v>2552</v>
      </c>
      <c r="C979" s="7" t="s">
        <v>250</v>
      </c>
      <c r="D979" s="7" t="s">
        <v>102</v>
      </c>
      <c r="E979" s="7" t="s">
        <v>80</v>
      </c>
      <c r="F979" s="7">
        <v>1.0</v>
      </c>
      <c r="G979" s="7" t="s">
        <v>90</v>
      </c>
      <c r="H979" s="7" t="s">
        <v>605</v>
      </c>
      <c r="I979" s="7" t="s">
        <v>1670</v>
      </c>
      <c r="J979" s="7" t="s">
        <v>605</v>
      </c>
      <c r="K979" s="7" t="s">
        <v>124</v>
      </c>
      <c r="L979" s="7" t="s">
        <v>216</v>
      </c>
      <c r="M979" s="7" t="s">
        <v>93</v>
      </c>
      <c r="O979" s="7" t="s">
        <v>605</v>
      </c>
      <c r="P979" s="7" t="s">
        <v>124</v>
      </c>
      <c r="R979" s="7" t="s">
        <v>85</v>
      </c>
      <c r="S979" s="7" t="s">
        <v>96</v>
      </c>
      <c r="T979" s="7">
        <v>0.0</v>
      </c>
      <c r="U979" s="7">
        <v>1.0</v>
      </c>
      <c r="V979" s="7">
        <v>1.0</v>
      </c>
      <c r="W979" s="8" t="s">
        <v>605</v>
      </c>
      <c r="X979" s="8" t="s">
        <v>124</v>
      </c>
      <c r="Y979" s="8">
        <v>1.0</v>
      </c>
      <c r="Z979" s="8">
        <v>0.0</v>
      </c>
      <c r="AA979" s="8">
        <v>0.0</v>
      </c>
      <c r="AB979" s="8" t="s">
        <v>87</v>
      </c>
      <c r="AC979" s="8" t="s">
        <v>88</v>
      </c>
      <c r="AD979" s="8"/>
      <c r="AE979" s="9" t="str">
        <f t="shared" si="1"/>
        <v>Manual</v>
      </c>
      <c r="AF979" s="9">
        <f t="shared" si="5"/>
        <v>1</v>
      </c>
      <c r="AG979" s="9">
        <f t="shared" si="3"/>
        <v>0</v>
      </c>
      <c r="AH979" s="9">
        <f t="shared" si="4"/>
        <v>0</v>
      </c>
      <c r="AI979" s="7">
        <v>368.0</v>
      </c>
      <c r="AJ979" s="7" t="s">
        <v>2557</v>
      </c>
    </row>
    <row r="980" ht="15.75" customHeight="1">
      <c r="A980" s="7">
        <v>2996.0</v>
      </c>
      <c r="B980" s="7" t="s">
        <v>2552</v>
      </c>
      <c r="C980" s="7" t="s">
        <v>250</v>
      </c>
      <c r="D980" s="7" t="s">
        <v>102</v>
      </c>
      <c r="E980" s="7" t="s">
        <v>80</v>
      </c>
      <c r="F980" s="7">
        <v>1.0</v>
      </c>
      <c r="G980" s="7" t="s">
        <v>105</v>
      </c>
      <c r="H980" s="7" t="s">
        <v>106</v>
      </c>
      <c r="I980" s="7" t="s">
        <v>2565</v>
      </c>
      <c r="J980" s="7" t="s">
        <v>106</v>
      </c>
      <c r="K980" s="7" t="s">
        <v>2565</v>
      </c>
      <c r="L980" s="7" t="s">
        <v>106</v>
      </c>
      <c r="M980" s="7" t="s">
        <v>2566</v>
      </c>
      <c r="N980" s="7" t="s">
        <v>2567</v>
      </c>
      <c r="P980" s="7" t="s">
        <v>2568</v>
      </c>
      <c r="Q980" s="7" t="s">
        <v>109</v>
      </c>
      <c r="R980" s="7" t="s">
        <v>85</v>
      </c>
      <c r="S980" s="7" t="s">
        <v>86</v>
      </c>
      <c r="T980" s="7">
        <v>1.0</v>
      </c>
      <c r="U980" s="7">
        <v>2.0</v>
      </c>
      <c r="V980" s="7">
        <v>0.0</v>
      </c>
      <c r="W980" s="8" t="s">
        <v>106</v>
      </c>
      <c r="X980" s="8" t="s">
        <v>2565</v>
      </c>
      <c r="Y980" s="8">
        <v>1.0</v>
      </c>
      <c r="Z980" s="8">
        <v>0.0</v>
      </c>
      <c r="AA980" s="8">
        <v>0.0</v>
      </c>
      <c r="AB980" s="8" t="s">
        <v>87</v>
      </c>
      <c r="AC980" s="8" t="s">
        <v>88</v>
      </c>
      <c r="AD980" s="8"/>
      <c r="AE980" s="9" t="str">
        <f t="shared" si="1"/>
        <v>Manual</v>
      </c>
      <c r="AF980" s="9">
        <f t="shared" si="5"/>
        <v>1</v>
      </c>
      <c r="AG980" s="9">
        <f t="shared" si="3"/>
        <v>0</v>
      </c>
      <c r="AH980" s="9">
        <f t="shared" si="4"/>
        <v>0</v>
      </c>
      <c r="AI980" s="7">
        <v>368.0</v>
      </c>
      <c r="AJ980" s="7" t="s">
        <v>2571</v>
      </c>
    </row>
    <row r="981" ht="15.75" customHeight="1">
      <c r="A981" s="7">
        <v>2998.0</v>
      </c>
      <c r="B981" s="7" t="s">
        <v>2552</v>
      </c>
      <c r="C981" s="7" t="s">
        <v>250</v>
      </c>
      <c r="D981" s="7" t="s">
        <v>115</v>
      </c>
      <c r="E981" s="7" t="s">
        <v>80</v>
      </c>
      <c r="F981" s="7">
        <v>1.0</v>
      </c>
      <c r="G981" s="7" t="s">
        <v>95</v>
      </c>
      <c r="H981" s="7" t="s">
        <v>617</v>
      </c>
      <c r="J981" s="7" t="s">
        <v>617</v>
      </c>
      <c r="L981" s="7" t="s">
        <v>618</v>
      </c>
      <c r="O981" s="7" t="s">
        <v>617</v>
      </c>
      <c r="R981" s="7" t="s">
        <v>85</v>
      </c>
      <c r="S981" s="7" t="s">
        <v>96</v>
      </c>
      <c r="T981" s="7">
        <v>0.0</v>
      </c>
      <c r="U981" s="7">
        <v>0.0</v>
      </c>
      <c r="V981" s="7">
        <v>1.0</v>
      </c>
      <c r="W981" s="8" t="s">
        <v>617</v>
      </c>
      <c r="X981" s="8"/>
      <c r="Y981" s="8"/>
      <c r="Z981" s="8"/>
      <c r="AA981" s="8"/>
      <c r="AB981" s="8" t="s">
        <v>87</v>
      </c>
      <c r="AC981" s="8" t="s">
        <v>88</v>
      </c>
      <c r="AD981" s="8"/>
      <c r="AE981" s="9" t="str">
        <f t="shared" si="1"/>
        <v>Auto</v>
      </c>
      <c r="AF981" s="9">
        <f t="shared" si="5"/>
        <v>0</v>
      </c>
      <c r="AG981" s="9">
        <f t="shared" si="3"/>
        <v>0</v>
      </c>
      <c r="AH981" s="9">
        <f t="shared" si="4"/>
        <v>1</v>
      </c>
      <c r="AI981" s="7">
        <v>368.0</v>
      </c>
      <c r="AJ981" s="7" t="s">
        <v>2564</v>
      </c>
    </row>
    <row r="982" ht="15.75" customHeight="1">
      <c r="A982" s="7">
        <v>3001.0</v>
      </c>
      <c r="B982" s="7" t="s">
        <v>2574</v>
      </c>
      <c r="C982" s="7" t="s">
        <v>250</v>
      </c>
      <c r="D982" s="7" t="s">
        <v>48</v>
      </c>
      <c r="E982" s="7" t="s">
        <v>80</v>
      </c>
      <c r="F982" s="7">
        <v>1.0</v>
      </c>
      <c r="G982" s="7" t="s">
        <v>49</v>
      </c>
      <c r="H982" s="7" t="s">
        <v>2575</v>
      </c>
      <c r="I982" s="7" t="s">
        <v>2576</v>
      </c>
      <c r="J982" s="7" t="s">
        <v>2575</v>
      </c>
      <c r="K982" s="7" t="s">
        <v>2576</v>
      </c>
      <c r="L982" s="7" t="s">
        <v>2577</v>
      </c>
      <c r="M982" s="7" t="s">
        <v>2578</v>
      </c>
      <c r="O982" s="7" t="s">
        <v>2575</v>
      </c>
      <c r="P982" s="7" t="s">
        <v>2576</v>
      </c>
      <c r="R982" s="7" t="s">
        <v>85</v>
      </c>
      <c r="S982" s="7" t="s">
        <v>96</v>
      </c>
      <c r="T982" s="7">
        <v>0.0</v>
      </c>
      <c r="U982" s="7">
        <v>1.0</v>
      </c>
      <c r="V982" s="7">
        <v>1.0</v>
      </c>
      <c r="W982" s="8" t="s">
        <v>2575</v>
      </c>
      <c r="X982" s="8" t="s">
        <v>2576</v>
      </c>
      <c r="Y982" s="8">
        <v>1.0</v>
      </c>
      <c r="Z982" s="8">
        <v>0.0</v>
      </c>
      <c r="AA982" s="8">
        <v>0.0</v>
      </c>
      <c r="AB982" s="8" t="s">
        <v>87</v>
      </c>
      <c r="AC982" s="8" t="s">
        <v>88</v>
      </c>
      <c r="AD982" s="8"/>
      <c r="AE982" s="9" t="str">
        <f t="shared" si="1"/>
        <v>Manual</v>
      </c>
      <c r="AF982" s="9">
        <f t="shared" si="5"/>
        <v>1</v>
      </c>
      <c r="AG982" s="9">
        <f t="shared" si="3"/>
        <v>0</v>
      </c>
      <c r="AH982" s="9">
        <f t="shared" si="4"/>
        <v>0</v>
      </c>
      <c r="AI982" s="7">
        <v>370.0</v>
      </c>
      <c r="AJ982" s="7" t="s">
        <v>2579</v>
      </c>
    </row>
    <row r="983" ht="15.75" customHeight="1">
      <c r="A983" s="7">
        <v>3005.0</v>
      </c>
      <c r="B983" s="7" t="s">
        <v>2574</v>
      </c>
      <c r="C983" s="7" t="s">
        <v>250</v>
      </c>
      <c r="D983" s="7" t="s">
        <v>102</v>
      </c>
      <c r="E983" s="7" t="s">
        <v>80</v>
      </c>
      <c r="F983" s="7">
        <v>1.0</v>
      </c>
      <c r="G983" s="7" t="s">
        <v>49</v>
      </c>
      <c r="H983" s="7" t="s">
        <v>2575</v>
      </c>
      <c r="I983" s="7" t="s">
        <v>2576</v>
      </c>
      <c r="J983" s="7" t="s">
        <v>2575</v>
      </c>
      <c r="K983" s="7" t="s">
        <v>2576</v>
      </c>
      <c r="L983" s="7" t="s">
        <v>2577</v>
      </c>
      <c r="M983" s="7" t="s">
        <v>2578</v>
      </c>
      <c r="O983" s="7" t="s">
        <v>2575</v>
      </c>
      <c r="P983" s="7" t="s">
        <v>2576</v>
      </c>
      <c r="R983" s="7" t="s">
        <v>85</v>
      </c>
      <c r="S983" s="7" t="s">
        <v>96</v>
      </c>
      <c r="T983" s="7">
        <v>0.0</v>
      </c>
      <c r="U983" s="7">
        <v>1.0</v>
      </c>
      <c r="V983" s="7">
        <v>1.0</v>
      </c>
      <c r="W983" s="8" t="s">
        <v>2575</v>
      </c>
      <c r="X983" s="8" t="s">
        <v>2576</v>
      </c>
      <c r="Y983" s="8">
        <v>1.0</v>
      </c>
      <c r="Z983" s="8">
        <v>0.0</v>
      </c>
      <c r="AA983" s="8">
        <v>0.0</v>
      </c>
      <c r="AB983" s="8" t="s">
        <v>87</v>
      </c>
      <c r="AC983" s="8" t="s">
        <v>88</v>
      </c>
      <c r="AD983" s="8"/>
      <c r="AE983" s="9" t="str">
        <f t="shared" si="1"/>
        <v>Manual</v>
      </c>
      <c r="AF983" s="9">
        <f t="shared" si="5"/>
        <v>1</v>
      </c>
      <c r="AG983" s="9">
        <f t="shared" si="3"/>
        <v>0</v>
      </c>
      <c r="AH983" s="9">
        <f t="shared" si="4"/>
        <v>0</v>
      </c>
      <c r="AI983" s="7">
        <v>370.0</v>
      </c>
      <c r="AJ983" s="7" t="s">
        <v>2579</v>
      </c>
    </row>
    <row r="984" ht="15.75" customHeight="1">
      <c r="A984" s="7">
        <v>3009.0</v>
      </c>
      <c r="B984" s="7" t="s">
        <v>2574</v>
      </c>
      <c r="C984" s="7" t="s">
        <v>250</v>
      </c>
      <c r="D984" s="7" t="s">
        <v>115</v>
      </c>
      <c r="E984" s="7" t="s">
        <v>80</v>
      </c>
      <c r="F984" s="7">
        <v>1.0</v>
      </c>
      <c r="G984" s="7" t="s">
        <v>49</v>
      </c>
      <c r="H984" s="7" t="s">
        <v>2575</v>
      </c>
      <c r="I984" s="7" t="s">
        <v>2582</v>
      </c>
      <c r="J984" s="7" t="s">
        <v>2575</v>
      </c>
      <c r="K984" s="7" t="s">
        <v>2582</v>
      </c>
      <c r="L984" s="7" t="s">
        <v>2577</v>
      </c>
      <c r="M984" s="7" t="s">
        <v>2583</v>
      </c>
      <c r="O984" s="7" t="s">
        <v>2575</v>
      </c>
      <c r="P984" s="7" t="s">
        <v>2582</v>
      </c>
      <c r="R984" s="7" t="s">
        <v>85</v>
      </c>
      <c r="S984" s="7" t="s">
        <v>96</v>
      </c>
      <c r="T984" s="7">
        <v>0.0</v>
      </c>
      <c r="U984" s="7">
        <v>1.0</v>
      </c>
      <c r="V984" s="7">
        <v>1.0</v>
      </c>
      <c r="W984" s="8" t="s">
        <v>2575</v>
      </c>
      <c r="X984" s="8" t="s">
        <v>2582</v>
      </c>
      <c r="Y984" s="8"/>
      <c r="Z984" s="8"/>
      <c r="AA984" s="8"/>
      <c r="AB984" s="8" t="s">
        <v>87</v>
      </c>
      <c r="AC984" s="8" t="s">
        <v>88</v>
      </c>
      <c r="AD984" s="8"/>
      <c r="AE984" s="9" t="str">
        <f t="shared" si="1"/>
        <v>Auto</v>
      </c>
      <c r="AF984" s="9">
        <f t="shared" si="5"/>
        <v>0</v>
      </c>
      <c r="AG984" s="9">
        <f t="shared" si="3"/>
        <v>1</v>
      </c>
      <c r="AH984" s="9">
        <f t="shared" si="4"/>
        <v>1</v>
      </c>
      <c r="AI984" s="7">
        <v>370.0</v>
      </c>
      <c r="AJ984" s="7" t="s">
        <v>2579</v>
      </c>
    </row>
    <row r="985" ht="15.75" customHeight="1">
      <c r="A985" s="7">
        <v>3010.0</v>
      </c>
      <c r="B985" s="7" t="s">
        <v>2574</v>
      </c>
      <c r="C985" s="7" t="s">
        <v>250</v>
      </c>
      <c r="D985" s="7" t="s">
        <v>115</v>
      </c>
      <c r="E985" s="7" t="s">
        <v>80</v>
      </c>
      <c r="F985" s="7">
        <v>1.0</v>
      </c>
      <c r="G985" s="7" t="s">
        <v>95</v>
      </c>
      <c r="H985" s="7" t="s">
        <v>617</v>
      </c>
      <c r="J985" s="7" t="s">
        <v>617</v>
      </c>
      <c r="L985" s="7" t="s">
        <v>618</v>
      </c>
      <c r="O985" s="7" t="s">
        <v>617</v>
      </c>
      <c r="R985" s="7" t="s">
        <v>85</v>
      </c>
      <c r="S985" s="7" t="s">
        <v>96</v>
      </c>
      <c r="T985" s="7">
        <v>0.0</v>
      </c>
      <c r="U985" s="7">
        <v>0.0</v>
      </c>
      <c r="V985" s="7">
        <v>1.0</v>
      </c>
      <c r="W985" s="8" t="s">
        <v>617</v>
      </c>
      <c r="X985" s="8"/>
      <c r="Y985" s="8"/>
      <c r="Z985" s="8"/>
      <c r="AA985" s="8"/>
      <c r="AB985" s="8" t="s">
        <v>87</v>
      </c>
      <c r="AC985" s="8" t="s">
        <v>88</v>
      </c>
      <c r="AD985" s="8"/>
      <c r="AE985" s="9" t="str">
        <f t="shared" si="1"/>
        <v>Auto</v>
      </c>
      <c r="AF985" s="9">
        <f t="shared" si="5"/>
        <v>0</v>
      </c>
      <c r="AG985" s="9">
        <f t="shared" si="3"/>
        <v>0</v>
      </c>
      <c r="AH985" s="9">
        <f t="shared" si="4"/>
        <v>1</v>
      </c>
      <c r="AI985" s="7">
        <v>370.0</v>
      </c>
      <c r="AJ985" s="7" t="s">
        <v>2584</v>
      </c>
    </row>
    <row r="986" ht="15.75" customHeight="1">
      <c r="A986" s="7">
        <v>3017.0</v>
      </c>
      <c r="B986" s="7" t="s">
        <v>2585</v>
      </c>
      <c r="C986" s="7" t="s">
        <v>250</v>
      </c>
      <c r="D986" s="7" t="s">
        <v>102</v>
      </c>
      <c r="E986" s="7" t="s">
        <v>80</v>
      </c>
      <c r="F986" s="7">
        <v>1.0</v>
      </c>
      <c r="G986" s="7" t="s">
        <v>49</v>
      </c>
      <c r="H986" s="7" t="s">
        <v>2586</v>
      </c>
      <c r="I986" s="7" t="s">
        <v>2587</v>
      </c>
      <c r="J986" s="7" t="s">
        <v>2586</v>
      </c>
      <c r="K986" s="7" t="s">
        <v>2587</v>
      </c>
      <c r="L986" s="7" t="s">
        <v>2588</v>
      </c>
      <c r="M986" s="7" t="s">
        <v>2589</v>
      </c>
      <c r="O986" s="7" t="s">
        <v>2586</v>
      </c>
      <c r="P986" s="7" t="s">
        <v>2587</v>
      </c>
      <c r="R986" s="7" t="s">
        <v>85</v>
      </c>
      <c r="S986" s="7" t="s">
        <v>96</v>
      </c>
      <c r="T986" s="7">
        <v>0.0</v>
      </c>
      <c r="U986" s="7">
        <v>1.0</v>
      </c>
      <c r="V986" s="7">
        <v>1.0</v>
      </c>
      <c r="W986" s="8" t="s">
        <v>2586</v>
      </c>
      <c r="X986" s="8" t="s">
        <v>2587</v>
      </c>
      <c r="Y986" s="8">
        <v>1.0</v>
      </c>
      <c r="Z986" s="8">
        <v>0.0</v>
      </c>
      <c r="AA986" s="8">
        <v>0.0</v>
      </c>
      <c r="AB986" s="8" t="s">
        <v>87</v>
      </c>
      <c r="AC986" s="8" t="s">
        <v>88</v>
      </c>
      <c r="AD986" s="8"/>
      <c r="AE986" s="9" t="str">
        <f t="shared" si="1"/>
        <v>Manual</v>
      </c>
      <c r="AF986" s="9">
        <f t="shared" si="5"/>
        <v>1</v>
      </c>
      <c r="AG986" s="9">
        <f t="shared" si="3"/>
        <v>0</v>
      </c>
      <c r="AH986" s="9">
        <f t="shared" si="4"/>
        <v>0</v>
      </c>
      <c r="AI986" s="7">
        <v>371.0</v>
      </c>
      <c r="AJ986" s="7" t="s">
        <v>2592</v>
      </c>
    </row>
    <row r="987" ht="15.75" customHeight="1">
      <c r="A987" s="7">
        <v>3022.0</v>
      </c>
      <c r="B987" s="7" t="s">
        <v>2585</v>
      </c>
      <c r="C987" s="7" t="s">
        <v>250</v>
      </c>
      <c r="D987" s="7" t="s">
        <v>115</v>
      </c>
      <c r="E987" s="7" t="s">
        <v>80</v>
      </c>
      <c r="F987" s="7">
        <v>1.0</v>
      </c>
      <c r="G987" s="7" t="s">
        <v>95</v>
      </c>
      <c r="H987" s="7" t="s">
        <v>617</v>
      </c>
      <c r="J987" s="7" t="s">
        <v>617</v>
      </c>
      <c r="L987" s="7" t="s">
        <v>618</v>
      </c>
      <c r="O987" s="7" t="s">
        <v>617</v>
      </c>
      <c r="R987" s="7" t="s">
        <v>85</v>
      </c>
      <c r="S987" s="7" t="s">
        <v>96</v>
      </c>
      <c r="T987" s="7">
        <v>0.0</v>
      </c>
      <c r="U987" s="7">
        <v>0.0</v>
      </c>
      <c r="V987" s="7">
        <v>1.0</v>
      </c>
      <c r="W987" s="8" t="s">
        <v>617</v>
      </c>
      <c r="X987" s="8"/>
      <c r="Y987" s="8"/>
      <c r="Z987" s="8"/>
      <c r="AA987" s="8"/>
      <c r="AB987" s="8" t="s">
        <v>87</v>
      </c>
      <c r="AC987" s="8" t="s">
        <v>88</v>
      </c>
      <c r="AD987" s="8"/>
      <c r="AE987" s="9" t="str">
        <f t="shared" si="1"/>
        <v>Auto</v>
      </c>
      <c r="AF987" s="9">
        <f t="shared" si="5"/>
        <v>0</v>
      </c>
      <c r="AG987" s="9">
        <f t="shared" si="3"/>
        <v>0</v>
      </c>
      <c r="AH987" s="9">
        <f t="shared" si="4"/>
        <v>1</v>
      </c>
      <c r="AI987" s="7">
        <v>371.0</v>
      </c>
      <c r="AJ987" s="7" t="s">
        <v>2593</v>
      </c>
    </row>
    <row r="988" ht="15.75" customHeight="1">
      <c r="A988" s="7">
        <v>3025.0</v>
      </c>
      <c r="B988" s="7" t="s">
        <v>2594</v>
      </c>
      <c r="C988" s="7" t="s">
        <v>250</v>
      </c>
      <c r="D988" s="7" t="s">
        <v>48</v>
      </c>
      <c r="E988" s="7" t="s">
        <v>80</v>
      </c>
      <c r="F988" s="7">
        <v>1.0</v>
      </c>
      <c r="G988" s="7" t="s">
        <v>49</v>
      </c>
      <c r="H988" s="7" t="s">
        <v>2595</v>
      </c>
      <c r="I988" s="7" t="s">
        <v>2596</v>
      </c>
      <c r="J988" s="7" t="s">
        <v>2595</v>
      </c>
      <c r="K988" s="7" t="s">
        <v>2596</v>
      </c>
      <c r="L988" s="7" t="s">
        <v>2597</v>
      </c>
      <c r="M988" s="7" t="s">
        <v>2598</v>
      </c>
      <c r="O988" s="7" t="s">
        <v>2595</v>
      </c>
      <c r="P988" s="7" t="s">
        <v>2596</v>
      </c>
      <c r="R988" s="7" t="s">
        <v>85</v>
      </c>
      <c r="S988" s="7" t="s">
        <v>96</v>
      </c>
      <c r="T988" s="7">
        <v>0.0</v>
      </c>
      <c r="U988" s="7">
        <v>1.0</v>
      </c>
      <c r="V988" s="7">
        <v>1.0</v>
      </c>
      <c r="W988" s="8" t="s">
        <v>2595</v>
      </c>
      <c r="X988" s="8" t="s">
        <v>2596</v>
      </c>
      <c r="Y988" s="8">
        <v>1.0</v>
      </c>
      <c r="Z988" s="8">
        <v>0.0</v>
      </c>
      <c r="AA988" s="8">
        <v>0.0</v>
      </c>
      <c r="AB988" s="8" t="s">
        <v>87</v>
      </c>
      <c r="AC988" s="8" t="s">
        <v>88</v>
      </c>
      <c r="AD988" s="8"/>
      <c r="AE988" s="9" t="str">
        <f t="shared" si="1"/>
        <v>Manual</v>
      </c>
      <c r="AF988" s="9">
        <f t="shared" si="5"/>
        <v>1</v>
      </c>
      <c r="AG988" s="9">
        <f t="shared" si="3"/>
        <v>0</v>
      </c>
      <c r="AH988" s="9">
        <f t="shared" si="4"/>
        <v>0</v>
      </c>
      <c r="AI988" s="7">
        <v>372.0</v>
      </c>
      <c r="AJ988" s="7" t="s">
        <v>2599</v>
      </c>
    </row>
    <row r="989" ht="15.75" customHeight="1">
      <c r="A989" s="7">
        <v>3026.0</v>
      </c>
      <c r="B989" s="7" t="s">
        <v>2594</v>
      </c>
      <c r="C989" s="7" t="s">
        <v>250</v>
      </c>
      <c r="D989" s="7" t="s">
        <v>48</v>
      </c>
      <c r="E989" s="7" t="s">
        <v>80</v>
      </c>
      <c r="F989" s="7">
        <v>1.0</v>
      </c>
      <c r="G989" s="7" t="s">
        <v>95</v>
      </c>
      <c r="H989" s="7" t="s">
        <v>617</v>
      </c>
      <c r="I989" s="7" t="s">
        <v>2524</v>
      </c>
      <c r="J989" s="7" t="s">
        <v>617</v>
      </c>
      <c r="K989" s="7" t="s">
        <v>2524</v>
      </c>
      <c r="L989" s="7" t="s">
        <v>618</v>
      </c>
      <c r="M989" s="7" t="s">
        <v>2525</v>
      </c>
      <c r="O989" s="7" t="s">
        <v>617</v>
      </c>
      <c r="P989" s="7" t="s">
        <v>2524</v>
      </c>
      <c r="R989" s="7" t="s">
        <v>85</v>
      </c>
      <c r="S989" s="7" t="s">
        <v>96</v>
      </c>
      <c r="T989" s="7">
        <v>0.0</v>
      </c>
      <c r="U989" s="7">
        <v>1.0</v>
      </c>
      <c r="V989" s="7">
        <v>1.0</v>
      </c>
      <c r="W989" s="8" t="s">
        <v>617</v>
      </c>
      <c r="X989" s="8" t="s">
        <v>2524</v>
      </c>
      <c r="Y989" s="8">
        <v>1.0</v>
      </c>
      <c r="Z989" s="8">
        <v>0.0</v>
      </c>
      <c r="AA989" s="8">
        <v>0.0</v>
      </c>
      <c r="AB989" s="8" t="s">
        <v>87</v>
      </c>
      <c r="AC989" s="8" t="s">
        <v>88</v>
      </c>
      <c r="AD989" s="8"/>
      <c r="AE989" s="9" t="str">
        <f t="shared" si="1"/>
        <v>Manual</v>
      </c>
      <c r="AF989" s="9">
        <f t="shared" si="5"/>
        <v>1</v>
      </c>
      <c r="AG989" s="9">
        <f t="shared" si="3"/>
        <v>0</v>
      </c>
      <c r="AH989" s="9">
        <f t="shared" si="4"/>
        <v>0</v>
      </c>
      <c r="AI989" s="7">
        <v>372.0</v>
      </c>
      <c r="AJ989" s="7" t="s">
        <v>2601</v>
      </c>
    </row>
    <row r="990" ht="15.75" customHeight="1">
      <c r="A990" s="7">
        <v>3027.0</v>
      </c>
      <c r="B990" s="7" t="s">
        <v>2594</v>
      </c>
      <c r="C990" s="7" t="s">
        <v>250</v>
      </c>
      <c r="D990" s="7" t="s">
        <v>48</v>
      </c>
      <c r="E990" s="7" t="s">
        <v>80</v>
      </c>
      <c r="F990" s="7">
        <v>1.0</v>
      </c>
      <c r="G990" s="7" t="s">
        <v>90</v>
      </c>
      <c r="H990" s="7" t="s">
        <v>605</v>
      </c>
      <c r="I990" s="7" t="s">
        <v>606</v>
      </c>
      <c r="J990" s="7" t="s">
        <v>605</v>
      </c>
      <c r="K990" s="7" t="s">
        <v>606</v>
      </c>
      <c r="L990" s="7" t="s">
        <v>216</v>
      </c>
      <c r="M990" s="7" t="s">
        <v>607</v>
      </c>
      <c r="N990" s="7" t="s">
        <v>608</v>
      </c>
      <c r="P990" s="7" t="s">
        <v>124</v>
      </c>
      <c r="Q990" s="7" t="s">
        <v>126</v>
      </c>
      <c r="R990" s="7" t="s">
        <v>85</v>
      </c>
      <c r="S990" s="7" t="s">
        <v>86</v>
      </c>
      <c r="T990" s="7">
        <v>1.0</v>
      </c>
      <c r="U990" s="7">
        <v>1.0</v>
      </c>
      <c r="V990" s="7">
        <v>0.0</v>
      </c>
      <c r="W990" s="8" t="s">
        <v>605</v>
      </c>
      <c r="X990" s="8" t="s">
        <v>606</v>
      </c>
      <c r="Y990" s="8">
        <v>1.0</v>
      </c>
      <c r="Z990" s="8">
        <v>0.0</v>
      </c>
      <c r="AA990" s="8">
        <v>0.0</v>
      </c>
      <c r="AB990" s="8" t="s">
        <v>87</v>
      </c>
      <c r="AC990" s="8" t="s">
        <v>88</v>
      </c>
      <c r="AD990" s="8"/>
      <c r="AE990" s="9" t="str">
        <f t="shared" si="1"/>
        <v>Manual</v>
      </c>
      <c r="AF990" s="9">
        <f t="shared" si="5"/>
        <v>1</v>
      </c>
      <c r="AG990" s="9">
        <f t="shared" si="3"/>
        <v>0</v>
      </c>
      <c r="AH990" s="9">
        <f t="shared" si="4"/>
        <v>0</v>
      </c>
      <c r="AI990" s="7">
        <v>372.0</v>
      </c>
      <c r="AJ990" s="7" t="s">
        <v>2602</v>
      </c>
    </row>
    <row r="991" ht="15.75" customHeight="1">
      <c r="A991" s="7">
        <v>3028.0</v>
      </c>
      <c r="B991" s="7" t="s">
        <v>2594</v>
      </c>
      <c r="C991" s="7" t="s">
        <v>250</v>
      </c>
      <c r="D991" s="7" t="s">
        <v>48</v>
      </c>
      <c r="E991" s="7" t="s">
        <v>80</v>
      </c>
      <c r="F991" s="7">
        <v>1.0</v>
      </c>
      <c r="G991" s="7" t="s">
        <v>105</v>
      </c>
      <c r="H991" s="7" t="s">
        <v>106</v>
      </c>
      <c r="I991" s="7" t="s">
        <v>2603</v>
      </c>
      <c r="J991" s="7" t="s">
        <v>106</v>
      </c>
      <c r="K991" s="7" t="s">
        <v>2603</v>
      </c>
      <c r="L991" s="7" t="s">
        <v>106</v>
      </c>
      <c r="M991" s="7" t="s">
        <v>2603</v>
      </c>
      <c r="N991" s="7" t="s">
        <v>141</v>
      </c>
      <c r="P991" s="7" t="s">
        <v>2604</v>
      </c>
      <c r="Q991" s="7" t="s">
        <v>99</v>
      </c>
      <c r="R991" s="7" t="s">
        <v>85</v>
      </c>
      <c r="S991" s="7" t="s">
        <v>86</v>
      </c>
      <c r="T991" s="7">
        <v>1.0</v>
      </c>
      <c r="U991" s="7">
        <v>1.0</v>
      </c>
      <c r="V991" s="7">
        <v>0.0</v>
      </c>
      <c r="W991" s="8" t="s">
        <v>106</v>
      </c>
      <c r="X991" s="8" t="s">
        <v>2603</v>
      </c>
      <c r="Y991" s="8">
        <v>1.0</v>
      </c>
      <c r="Z991" s="8">
        <v>0.0</v>
      </c>
      <c r="AA991" s="8">
        <v>0.0</v>
      </c>
      <c r="AB991" s="8" t="s">
        <v>87</v>
      </c>
      <c r="AC991" s="8" t="s">
        <v>88</v>
      </c>
      <c r="AD991" s="8"/>
      <c r="AE991" s="9" t="str">
        <f t="shared" si="1"/>
        <v>Manual</v>
      </c>
      <c r="AF991" s="9">
        <f t="shared" si="5"/>
        <v>1</v>
      </c>
      <c r="AG991" s="9">
        <f t="shared" si="3"/>
        <v>0</v>
      </c>
      <c r="AH991" s="9">
        <f t="shared" si="4"/>
        <v>0</v>
      </c>
      <c r="AI991" s="7">
        <v>372.0</v>
      </c>
      <c r="AJ991" s="7" t="s">
        <v>2606</v>
      </c>
    </row>
    <row r="992" ht="15.75" customHeight="1">
      <c r="A992" s="7">
        <v>3029.0</v>
      </c>
      <c r="B992" s="7" t="s">
        <v>2594</v>
      </c>
      <c r="C992" s="7" t="s">
        <v>250</v>
      </c>
      <c r="D992" s="7" t="s">
        <v>102</v>
      </c>
      <c r="E992" s="7" t="s">
        <v>80</v>
      </c>
      <c r="F992" s="7">
        <v>1.0</v>
      </c>
      <c r="G992" s="7" t="s">
        <v>49</v>
      </c>
      <c r="H992" s="7" t="s">
        <v>2595</v>
      </c>
      <c r="I992" s="7" t="s">
        <v>2607</v>
      </c>
      <c r="J992" s="7" t="s">
        <v>2595</v>
      </c>
      <c r="K992" s="7" t="s">
        <v>2607</v>
      </c>
      <c r="L992" s="7" t="s">
        <v>2597</v>
      </c>
      <c r="M992" s="7" t="s">
        <v>2608</v>
      </c>
      <c r="O992" s="7" t="s">
        <v>2595</v>
      </c>
      <c r="P992" s="7" t="s">
        <v>2607</v>
      </c>
      <c r="R992" s="7" t="s">
        <v>85</v>
      </c>
      <c r="S992" s="7" t="s">
        <v>96</v>
      </c>
      <c r="T992" s="7">
        <v>0.0</v>
      </c>
      <c r="U992" s="7">
        <v>1.0</v>
      </c>
      <c r="V992" s="7">
        <v>1.0</v>
      </c>
      <c r="W992" s="8" t="s">
        <v>2595</v>
      </c>
      <c r="X992" s="8" t="s">
        <v>2607</v>
      </c>
      <c r="Y992" s="8">
        <v>1.0</v>
      </c>
      <c r="Z992" s="8">
        <v>0.0</v>
      </c>
      <c r="AA992" s="8">
        <v>0.0</v>
      </c>
      <c r="AB992" s="8" t="s">
        <v>87</v>
      </c>
      <c r="AC992" s="8" t="s">
        <v>88</v>
      </c>
      <c r="AD992" s="8"/>
      <c r="AE992" s="9" t="str">
        <f t="shared" si="1"/>
        <v>Manual</v>
      </c>
      <c r="AF992" s="9">
        <f t="shared" si="5"/>
        <v>1</v>
      </c>
      <c r="AG992" s="9">
        <f t="shared" si="3"/>
        <v>0</v>
      </c>
      <c r="AH992" s="9">
        <f t="shared" si="4"/>
        <v>0</v>
      </c>
      <c r="AI992" s="7">
        <v>372.0</v>
      </c>
      <c r="AJ992" s="7" t="s">
        <v>2599</v>
      </c>
    </row>
    <row r="993" ht="15.75" customHeight="1">
      <c r="A993" s="7">
        <v>3030.0</v>
      </c>
      <c r="B993" s="7" t="s">
        <v>2594</v>
      </c>
      <c r="C993" s="7" t="s">
        <v>250</v>
      </c>
      <c r="D993" s="7" t="s">
        <v>102</v>
      </c>
      <c r="E993" s="7" t="s">
        <v>80</v>
      </c>
      <c r="F993" s="7">
        <v>1.0</v>
      </c>
      <c r="G993" s="7" t="s">
        <v>95</v>
      </c>
      <c r="H993" s="7" t="s">
        <v>617</v>
      </c>
      <c r="J993" s="7" t="s">
        <v>617</v>
      </c>
      <c r="L993" s="7" t="s">
        <v>618</v>
      </c>
      <c r="O993" s="7" t="s">
        <v>617</v>
      </c>
      <c r="R993" s="7" t="s">
        <v>85</v>
      </c>
      <c r="S993" s="7" t="s">
        <v>96</v>
      </c>
      <c r="T993" s="7">
        <v>0.0</v>
      </c>
      <c r="U993" s="7">
        <v>0.0</v>
      </c>
      <c r="V993" s="7">
        <v>1.0</v>
      </c>
      <c r="W993" s="8" t="s">
        <v>617</v>
      </c>
      <c r="X993" s="8"/>
      <c r="Y993" s="8"/>
      <c r="Z993" s="8"/>
      <c r="AA993" s="8"/>
      <c r="AB993" s="8" t="s">
        <v>87</v>
      </c>
      <c r="AC993" s="8" t="s">
        <v>88</v>
      </c>
      <c r="AD993" s="8"/>
      <c r="AE993" s="9" t="str">
        <f t="shared" si="1"/>
        <v>Auto</v>
      </c>
      <c r="AF993" s="9">
        <f t="shared" si="5"/>
        <v>0</v>
      </c>
      <c r="AG993" s="9">
        <f t="shared" si="3"/>
        <v>0</v>
      </c>
      <c r="AH993" s="9">
        <f t="shared" si="4"/>
        <v>1</v>
      </c>
      <c r="AI993" s="7">
        <v>372.0</v>
      </c>
      <c r="AJ993" s="7" t="s">
        <v>2601</v>
      </c>
    </row>
    <row r="994" ht="15.75" customHeight="1">
      <c r="A994" s="7">
        <v>3033.0</v>
      </c>
      <c r="B994" s="7" t="s">
        <v>2594</v>
      </c>
      <c r="C994" s="7" t="s">
        <v>250</v>
      </c>
      <c r="D994" s="7" t="s">
        <v>115</v>
      </c>
      <c r="E994" s="7" t="s">
        <v>80</v>
      </c>
      <c r="F994" s="7">
        <v>1.0</v>
      </c>
      <c r="G994" s="7" t="s">
        <v>49</v>
      </c>
      <c r="H994" s="7" t="s">
        <v>2595</v>
      </c>
      <c r="I994" s="7" t="s">
        <v>2596</v>
      </c>
      <c r="J994" s="7" t="s">
        <v>2595</v>
      </c>
      <c r="K994" s="7" t="s">
        <v>2596</v>
      </c>
      <c r="L994" s="7" t="s">
        <v>2597</v>
      </c>
      <c r="M994" s="7" t="s">
        <v>2598</v>
      </c>
      <c r="O994" s="7" t="s">
        <v>2595</v>
      </c>
      <c r="P994" s="7" t="s">
        <v>2596</v>
      </c>
      <c r="R994" s="7" t="s">
        <v>85</v>
      </c>
      <c r="S994" s="7" t="s">
        <v>96</v>
      </c>
      <c r="T994" s="7">
        <v>0.0</v>
      </c>
      <c r="U994" s="7">
        <v>1.0</v>
      </c>
      <c r="V994" s="7">
        <v>1.0</v>
      </c>
      <c r="W994" s="8" t="s">
        <v>2595</v>
      </c>
      <c r="X994" s="8" t="s">
        <v>2596</v>
      </c>
      <c r="Y994" s="8">
        <v>1.0</v>
      </c>
      <c r="Z994" s="8">
        <v>0.0</v>
      </c>
      <c r="AA994" s="8">
        <v>0.0</v>
      </c>
      <c r="AB994" s="8" t="s">
        <v>87</v>
      </c>
      <c r="AC994" s="8" t="s">
        <v>88</v>
      </c>
      <c r="AD994" s="8"/>
      <c r="AE994" s="9" t="str">
        <f t="shared" si="1"/>
        <v>Manual</v>
      </c>
      <c r="AF994" s="9">
        <f t="shared" si="5"/>
        <v>1</v>
      </c>
      <c r="AG994" s="9">
        <f t="shared" si="3"/>
        <v>0</v>
      </c>
      <c r="AH994" s="9">
        <f t="shared" si="4"/>
        <v>0</v>
      </c>
      <c r="AI994" s="7">
        <v>372.0</v>
      </c>
      <c r="AJ994" s="7" t="s">
        <v>2599</v>
      </c>
    </row>
    <row r="995" ht="15.75" customHeight="1">
      <c r="A995" s="7">
        <v>3034.0</v>
      </c>
      <c r="B995" s="7" t="s">
        <v>2594</v>
      </c>
      <c r="C995" s="7" t="s">
        <v>250</v>
      </c>
      <c r="D995" s="7" t="s">
        <v>115</v>
      </c>
      <c r="E995" s="7" t="s">
        <v>80</v>
      </c>
      <c r="F995" s="7">
        <v>1.0</v>
      </c>
      <c r="G995" s="7" t="s">
        <v>95</v>
      </c>
      <c r="H995" s="7" t="s">
        <v>617</v>
      </c>
      <c r="J995" s="7" t="s">
        <v>617</v>
      </c>
      <c r="L995" s="7" t="s">
        <v>618</v>
      </c>
      <c r="O995" s="7" t="s">
        <v>617</v>
      </c>
      <c r="R995" s="7" t="s">
        <v>85</v>
      </c>
      <c r="S995" s="7" t="s">
        <v>96</v>
      </c>
      <c r="T995" s="7">
        <v>0.0</v>
      </c>
      <c r="U995" s="7">
        <v>0.0</v>
      </c>
      <c r="V995" s="7">
        <v>1.0</v>
      </c>
      <c r="W995" s="8" t="s">
        <v>617</v>
      </c>
      <c r="X995" s="8"/>
      <c r="Y995" s="8"/>
      <c r="Z995" s="8"/>
      <c r="AA995" s="8"/>
      <c r="AB995" s="8" t="s">
        <v>87</v>
      </c>
      <c r="AC995" s="8" t="s">
        <v>88</v>
      </c>
      <c r="AD995" s="8"/>
      <c r="AE995" s="9" t="str">
        <f t="shared" si="1"/>
        <v>Auto</v>
      </c>
      <c r="AF995" s="9">
        <f t="shared" si="5"/>
        <v>0</v>
      </c>
      <c r="AG995" s="9">
        <f t="shared" si="3"/>
        <v>0</v>
      </c>
      <c r="AH995" s="9">
        <f t="shared" si="4"/>
        <v>1</v>
      </c>
      <c r="AI995" s="7">
        <v>372.0</v>
      </c>
      <c r="AJ995" s="7" t="s">
        <v>2601</v>
      </c>
    </row>
    <row r="996" ht="15.75" customHeight="1">
      <c r="A996" s="7">
        <v>3035.0</v>
      </c>
      <c r="B996" s="7" t="s">
        <v>2594</v>
      </c>
      <c r="C996" s="7" t="s">
        <v>250</v>
      </c>
      <c r="D996" s="7" t="s">
        <v>115</v>
      </c>
      <c r="E996" s="7" t="s">
        <v>80</v>
      </c>
      <c r="F996" s="7">
        <v>1.0</v>
      </c>
      <c r="G996" s="7" t="s">
        <v>90</v>
      </c>
      <c r="H996" s="7" t="s">
        <v>605</v>
      </c>
      <c r="I996" s="7" t="s">
        <v>124</v>
      </c>
      <c r="J996" s="7" t="s">
        <v>605</v>
      </c>
      <c r="K996" s="7" t="s">
        <v>124</v>
      </c>
      <c r="L996" s="7" t="s">
        <v>216</v>
      </c>
      <c r="M996" s="7" t="s">
        <v>93</v>
      </c>
      <c r="O996" s="7" t="s">
        <v>605</v>
      </c>
      <c r="P996" s="7" t="s">
        <v>124</v>
      </c>
      <c r="R996" s="7" t="s">
        <v>85</v>
      </c>
      <c r="S996" s="7" t="s">
        <v>96</v>
      </c>
      <c r="T996" s="7">
        <v>0.0</v>
      </c>
      <c r="U996" s="7">
        <v>1.0</v>
      </c>
      <c r="V996" s="7">
        <v>1.0</v>
      </c>
      <c r="W996" s="8" t="s">
        <v>605</v>
      </c>
      <c r="X996" s="8" t="s">
        <v>124</v>
      </c>
      <c r="Y996" s="8">
        <v>1.0</v>
      </c>
      <c r="Z996" s="8">
        <v>0.0</v>
      </c>
      <c r="AA996" s="8">
        <v>0.0</v>
      </c>
      <c r="AB996" s="8" t="s">
        <v>87</v>
      </c>
      <c r="AC996" s="8" t="s">
        <v>88</v>
      </c>
      <c r="AD996" s="8"/>
      <c r="AE996" s="9" t="str">
        <f t="shared" si="1"/>
        <v>Manual</v>
      </c>
      <c r="AF996" s="9">
        <f t="shared" si="5"/>
        <v>1</v>
      </c>
      <c r="AG996" s="9">
        <f t="shared" si="3"/>
        <v>0</v>
      </c>
      <c r="AH996" s="9">
        <f t="shared" si="4"/>
        <v>0</v>
      </c>
      <c r="AI996" s="7">
        <v>372.0</v>
      </c>
      <c r="AJ996" s="7" t="s">
        <v>2602</v>
      </c>
    </row>
    <row r="997" ht="15.75" customHeight="1">
      <c r="A997" s="7">
        <v>3038.0</v>
      </c>
      <c r="B997" s="7" t="s">
        <v>2615</v>
      </c>
      <c r="C997" s="7" t="s">
        <v>250</v>
      </c>
      <c r="D997" s="7" t="s">
        <v>48</v>
      </c>
      <c r="E997" s="7" t="s">
        <v>80</v>
      </c>
      <c r="F997" s="7">
        <v>1.0</v>
      </c>
      <c r="G997" s="7" t="s">
        <v>95</v>
      </c>
      <c r="H997" s="7" t="s">
        <v>617</v>
      </c>
      <c r="I997" s="7" t="s">
        <v>2616</v>
      </c>
      <c r="J997" s="7" t="s">
        <v>617</v>
      </c>
      <c r="K997" s="7" t="s">
        <v>2616</v>
      </c>
      <c r="L997" s="7" t="s">
        <v>618</v>
      </c>
      <c r="M997" s="7" t="s">
        <v>2617</v>
      </c>
      <c r="O997" s="7" t="s">
        <v>617</v>
      </c>
      <c r="P997" s="7" t="s">
        <v>2616</v>
      </c>
      <c r="R997" s="7" t="s">
        <v>85</v>
      </c>
      <c r="S997" s="7" t="s">
        <v>96</v>
      </c>
      <c r="T997" s="7">
        <v>0.0</v>
      </c>
      <c r="U997" s="7">
        <v>1.0</v>
      </c>
      <c r="V997" s="7">
        <v>1.0</v>
      </c>
      <c r="W997" s="8" t="s">
        <v>617</v>
      </c>
      <c r="X997" s="8" t="s">
        <v>2616</v>
      </c>
      <c r="Y997" s="8">
        <v>1.0</v>
      </c>
      <c r="Z997" s="8">
        <v>0.0</v>
      </c>
      <c r="AA997" s="8">
        <v>0.0</v>
      </c>
      <c r="AB997" s="8" t="s">
        <v>87</v>
      </c>
      <c r="AC997" s="8" t="s">
        <v>88</v>
      </c>
      <c r="AD997" s="8"/>
      <c r="AE997" s="9" t="str">
        <f t="shared" si="1"/>
        <v>Manual</v>
      </c>
      <c r="AF997" s="9">
        <f t="shared" si="5"/>
        <v>1</v>
      </c>
      <c r="AG997" s="9">
        <f t="shared" si="3"/>
        <v>0</v>
      </c>
      <c r="AH997" s="9">
        <f t="shared" si="4"/>
        <v>0</v>
      </c>
      <c r="AI997" s="7">
        <v>373.0</v>
      </c>
      <c r="AJ997" s="7" t="s">
        <v>2618</v>
      </c>
    </row>
    <row r="998" ht="15.75" customHeight="1">
      <c r="A998" s="7">
        <v>3039.0</v>
      </c>
      <c r="B998" s="7" t="s">
        <v>2615</v>
      </c>
      <c r="C998" s="7" t="s">
        <v>250</v>
      </c>
      <c r="D998" s="7" t="s">
        <v>48</v>
      </c>
      <c r="E998" s="7" t="s">
        <v>80</v>
      </c>
      <c r="F998" s="7">
        <v>1.0</v>
      </c>
      <c r="G998" s="7" t="s">
        <v>90</v>
      </c>
      <c r="H998" s="7" t="s">
        <v>605</v>
      </c>
      <c r="I998" s="7" t="s">
        <v>2619</v>
      </c>
      <c r="J998" s="7" t="s">
        <v>605</v>
      </c>
      <c r="K998" s="7" t="s">
        <v>2619</v>
      </c>
      <c r="L998" s="7" t="s">
        <v>216</v>
      </c>
      <c r="M998" s="7" t="s">
        <v>607</v>
      </c>
      <c r="N998" s="7" t="s">
        <v>768</v>
      </c>
      <c r="P998" s="7" t="s">
        <v>124</v>
      </c>
      <c r="Q998" s="7" t="s">
        <v>126</v>
      </c>
      <c r="R998" s="7" t="s">
        <v>85</v>
      </c>
      <c r="S998" s="7" t="s">
        <v>86</v>
      </c>
      <c r="T998" s="7">
        <v>1.0</v>
      </c>
      <c r="U998" s="7">
        <v>1.0</v>
      </c>
      <c r="V998" s="7">
        <v>0.0</v>
      </c>
      <c r="W998" s="8" t="s">
        <v>605</v>
      </c>
      <c r="X998" s="8" t="s">
        <v>2619</v>
      </c>
      <c r="Y998" s="8">
        <v>1.0</v>
      </c>
      <c r="Z998" s="8">
        <v>0.0</v>
      </c>
      <c r="AA998" s="8">
        <v>0.0</v>
      </c>
      <c r="AB998" s="8" t="s">
        <v>87</v>
      </c>
      <c r="AC998" s="8" t="s">
        <v>88</v>
      </c>
      <c r="AD998" s="8"/>
      <c r="AE998" s="9" t="str">
        <f t="shared" si="1"/>
        <v>Manual</v>
      </c>
      <c r="AF998" s="9">
        <f t="shared" si="5"/>
        <v>1</v>
      </c>
      <c r="AG998" s="9">
        <f t="shared" si="3"/>
        <v>0</v>
      </c>
      <c r="AH998" s="9">
        <f t="shared" si="4"/>
        <v>0</v>
      </c>
      <c r="AI998" s="7">
        <v>373.0</v>
      </c>
      <c r="AJ998" s="7" t="s">
        <v>2622</v>
      </c>
    </row>
    <row r="999" ht="15.75" customHeight="1">
      <c r="A999" s="7">
        <v>3042.0</v>
      </c>
      <c r="B999" s="7" t="s">
        <v>2615</v>
      </c>
      <c r="C999" s="7" t="s">
        <v>250</v>
      </c>
      <c r="D999" s="7" t="s">
        <v>102</v>
      </c>
      <c r="E999" s="7" t="s">
        <v>80</v>
      </c>
      <c r="F999" s="7">
        <v>1.0</v>
      </c>
      <c r="G999" s="7" t="s">
        <v>95</v>
      </c>
      <c r="H999" s="7" t="s">
        <v>617</v>
      </c>
      <c r="J999" s="7" t="s">
        <v>617</v>
      </c>
      <c r="L999" s="7" t="s">
        <v>618</v>
      </c>
      <c r="O999" s="7" t="s">
        <v>617</v>
      </c>
      <c r="R999" s="7" t="s">
        <v>85</v>
      </c>
      <c r="S999" s="7" t="s">
        <v>96</v>
      </c>
      <c r="T999" s="7">
        <v>0.0</v>
      </c>
      <c r="U999" s="7">
        <v>0.0</v>
      </c>
      <c r="V999" s="7">
        <v>1.0</v>
      </c>
      <c r="W999" s="8" t="s">
        <v>617</v>
      </c>
      <c r="X999" s="8"/>
      <c r="Y999" s="8"/>
      <c r="Z999" s="8"/>
      <c r="AA999" s="8"/>
      <c r="AB999" s="8" t="s">
        <v>87</v>
      </c>
      <c r="AC999" s="8" t="s">
        <v>88</v>
      </c>
      <c r="AD999" s="8"/>
      <c r="AE999" s="9" t="str">
        <f t="shared" si="1"/>
        <v>Auto</v>
      </c>
      <c r="AF999" s="9">
        <f t="shared" si="5"/>
        <v>0</v>
      </c>
      <c r="AG999" s="9">
        <f t="shared" si="3"/>
        <v>0</v>
      </c>
      <c r="AH999" s="9">
        <f t="shared" si="4"/>
        <v>1</v>
      </c>
      <c r="AI999" s="7">
        <v>373.0</v>
      </c>
      <c r="AJ999" s="7" t="s">
        <v>2618</v>
      </c>
    </row>
    <row r="1000" ht="15.75" customHeight="1">
      <c r="A1000" s="7">
        <v>3045.0</v>
      </c>
      <c r="B1000" s="7" t="s">
        <v>2615</v>
      </c>
      <c r="C1000" s="7" t="s">
        <v>250</v>
      </c>
      <c r="D1000" s="7" t="s">
        <v>115</v>
      </c>
      <c r="E1000" s="7" t="s">
        <v>80</v>
      </c>
      <c r="F1000" s="7">
        <v>1.0</v>
      </c>
      <c r="G1000" s="7" t="s">
        <v>49</v>
      </c>
      <c r="H1000" s="7" t="s">
        <v>2623</v>
      </c>
      <c r="I1000" s="7" t="s">
        <v>2624</v>
      </c>
      <c r="J1000" s="7" t="s">
        <v>2623</v>
      </c>
      <c r="K1000" s="7" t="s">
        <v>2624</v>
      </c>
      <c r="L1000" s="7" t="s">
        <v>2625</v>
      </c>
      <c r="M1000" s="7" t="s">
        <v>2626</v>
      </c>
      <c r="O1000" s="7" t="s">
        <v>2623</v>
      </c>
      <c r="P1000" s="7" t="s">
        <v>2624</v>
      </c>
      <c r="R1000" s="7" t="s">
        <v>85</v>
      </c>
      <c r="S1000" s="7" t="s">
        <v>96</v>
      </c>
      <c r="T1000" s="7">
        <v>0.0</v>
      </c>
      <c r="U1000" s="7">
        <v>1.0</v>
      </c>
      <c r="V1000" s="7">
        <v>1.0</v>
      </c>
      <c r="W1000" s="8" t="s">
        <v>2623</v>
      </c>
      <c r="X1000" s="8" t="s">
        <v>2624</v>
      </c>
      <c r="Y1000" s="8">
        <v>1.0</v>
      </c>
      <c r="Z1000" s="8">
        <v>0.0</v>
      </c>
      <c r="AA1000" s="8">
        <v>0.0</v>
      </c>
      <c r="AB1000" s="8" t="s">
        <v>87</v>
      </c>
      <c r="AC1000" s="8" t="s">
        <v>88</v>
      </c>
      <c r="AD1000" s="8"/>
      <c r="AE1000" s="9" t="str">
        <f t="shared" si="1"/>
        <v>Manual</v>
      </c>
      <c r="AF1000" s="9">
        <f t="shared" si="5"/>
        <v>1</v>
      </c>
      <c r="AG1000" s="9">
        <f t="shared" si="3"/>
        <v>0</v>
      </c>
      <c r="AH1000" s="9">
        <f t="shared" si="4"/>
        <v>0</v>
      </c>
      <c r="AI1000" s="7">
        <v>373.0</v>
      </c>
      <c r="AJ1000" s="7" t="s">
        <v>2627</v>
      </c>
    </row>
    <row r="1001" ht="15.75" customHeight="1">
      <c r="A1001" s="7">
        <v>3046.0</v>
      </c>
      <c r="B1001" s="7" t="s">
        <v>2615</v>
      </c>
      <c r="C1001" s="7" t="s">
        <v>250</v>
      </c>
      <c r="D1001" s="7" t="s">
        <v>115</v>
      </c>
      <c r="E1001" s="7" t="s">
        <v>80</v>
      </c>
      <c r="F1001" s="7">
        <v>1.0</v>
      </c>
      <c r="G1001" s="7" t="s">
        <v>95</v>
      </c>
      <c r="H1001" s="7" t="s">
        <v>617</v>
      </c>
      <c r="J1001" s="7" t="s">
        <v>617</v>
      </c>
      <c r="L1001" s="7" t="s">
        <v>618</v>
      </c>
      <c r="O1001" s="7" t="s">
        <v>617</v>
      </c>
      <c r="R1001" s="7" t="s">
        <v>85</v>
      </c>
      <c r="S1001" s="7" t="s">
        <v>96</v>
      </c>
      <c r="T1001" s="7">
        <v>0.0</v>
      </c>
      <c r="U1001" s="7">
        <v>0.0</v>
      </c>
      <c r="V1001" s="7">
        <v>1.0</v>
      </c>
      <c r="W1001" s="8" t="s">
        <v>617</v>
      </c>
      <c r="X1001" s="8"/>
      <c r="Y1001" s="8"/>
      <c r="Z1001" s="8"/>
      <c r="AA1001" s="8"/>
      <c r="AB1001" s="8" t="s">
        <v>87</v>
      </c>
      <c r="AC1001" s="8" t="s">
        <v>88</v>
      </c>
      <c r="AD1001" s="8"/>
      <c r="AE1001" s="9" t="str">
        <f t="shared" si="1"/>
        <v>Auto</v>
      </c>
      <c r="AF1001" s="9">
        <f t="shared" si="5"/>
        <v>0</v>
      </c>
      <c r="AG1001" s="9">
        <f t="shared" si="3"/>
        <v>0</v>
      </c>
      <c r="AH1001" s="9">
        <f t="shared" si="4"/>
        <v>1</v>
      </c>
      <c r="AI1001" s="7">
        <v>373.0</v>
      </c>
      <c r="AJ1001" s="7" t="s">
        <v>2618</v>
      </c>
    </row>
    <row r="1002" ht="15.75" customHeight="1">
      <c r="A1002" s="7">
        <v>3047.0</v>
      </c>
      <c r="B1002" s="7" t="s">
        <v>2615</v>
      </c>
      <c r="C1002" s="7" t="s">
        <v>250</v>
      </c>
      <c r="D1002" s="7" t="s">
        <v>115</v>
      </c>
      <c r="E1002" s="7" t="s">
        <v>80</v>
      </c>
      <c r="F1002" s="7">
        <v>1.0</v>
      </c>
      <c r="G1002" s="7" t="s">
        <v>90</v>
      </c>
      <c r="H1002" s="7" t="s">
        <v>605</v>
      </c>
      <c r="I1002" s="7" t="s">
        <v>606</v>
      </c>
      <c r="J1002" s="7" t="s">
        <v>605</v>
      </c>
      <c r="K1002" s="7" t="s">
        <v>606</v>
      </c>
      <c r="L1002" s="7" t="s">
        <v>216</v>
      </c>
      <c r="M1002" s="7" t="s">
        <v>607</v>
      </c>
      <c r="N1002" s="7" t="s">
        <v>608</v>
      </c>
      <c r="P1002" s="7" t="s">
        <v>124</v>
      </c>
      <c r="Q1002" s="7" t="s">
        <v>126</v>
      </c>
      <c r="R1002" s="7" t="s">
        <v>85</v>
      </c>
      <c r="S1002" s="7" t="s">
        <v>86</v>
      </c>
      <c r="T1002" s="7">
        <v>1.0</v>
      </c>
      <c r="U1002" s="7">
        <v>1.0</v>
      </c>
      <c r="V1002" s="7">
        <v>0.0</v>
      </c>
      <c r="W1002" s="8" t="s">
        <v>605</v>
      </c>
      <c r="X1002" s="8" t="s">
        <v>606</v>
      </c>
      <c r="Y1002" s="8">
        <v>1.0</v>
      </c>
      <c r="Z1002" s="8">
        <v>0.0</v>
      </c>
      <c r="AA1002" s="8">
        <v>0.0</v>
      </c>
      <c r="AB1002" s="8" t="s">
        <v>87</v>
      </c>
      <c r="AC1002" s="8" t="s">
        <v>88</v>
      </c>
      <c r="AD1002" s="8"/>
      <c r="AE1002" s="9" t="str">
        <f t="shared" si="1"/>
        <v>Manual</v>
      </c>
      <c r="AF1002" s="9">
        <f t="shared" si="5"/>
        <v>1</v>
      </c>
      <c r="AG1002" s="9">
        <f t="shared" si="3"/>
        <v>0</v>
      </c>
      <c r="AH1002" s="9">
        <f t="shared" si="4"/>
        <v>0</v>
      </c>
      <c r="AI1002" s="7">
        <v>373.0</v>
      </c>
      <c r="AJ1002" s="7" t="s">
        <v>2622</v>
      </c>
    </row>
    <row r="1003" ht="15.75" customHeight="1">
      <c r="A1003" s="7">
        <v>3050.0</v>
      </c>
      <c r="B1003" s="7" t="s">
        <v>2628</v>
      </c>
      <c r="C1003" s="7" t="s">
        <v>250</v>
      </c>
      <c r="D1003" s="7" t="s">
        <v>48</v>
      </c>
      <c r="E1003" s="7" t="s">
        <v>80</v>
      </c>
      <c r="F1003" s="7">
        <v>1.0</v>
      </c>
      <c r="G1003" s="7" t="s">
        <v>95</v>
      </c>
      <c r="H1003" s="7" t="s">
        <v>617</v>
      </c>
      <c r="I1003" s="7" t="s">
        <v>2524</v>
      </c>
      <c r="J1003" s="7" t="s">
        <v>617</v>
      </c>
      <c r="K1003" s="7" t="s">
        <v>2524</v>
      </c>
      <c r="L1003" s="7" t="s">
        <v>618</v>
      </c>
      <c r="M1003" s="7" t="s">
        <v>2525</v>
      </c>
      <c r="O1003" s="7" t="s">
        <v>617</v>
      </c>
      <c r="P1003" s="7" t="s">
        <v>2524</v>
      </c>
      <c r="R1003" s="7" t="s">
        <v>85</v>
      </c>
      <c r="S1003" s="7" t="s">
        <v>96</v>
      </c>
      <c r="T1003" s="7">
        <v>0.0</v>
      </c>
      <c r="U1003" s="7">
        <v>1.0</v>
      </c>
      <c r="V1003" s="7">
        <v>1.0</v>
      </c>
      <c r="W1003" s="8" t="s">
        <v>617</v>
      </c>
      <c r="X1003" s="8" t="s">
        <v>2524</v>
      </c>
      <c r="Y1003" s="8">
        <v>1.0</v>
      </c>
      <c r="Z1003" s="8">
        <v>0.0</v>
      </c>
      <c r="AA1003" s="8">
        <v>0.0</v>
      </c>
      <c r="AB1003" s="8" t="s">
        <v>87</v>
      </c>
      <c r="AC1003" s="8" t="s">
        <v>88</v>
      </c>
      <c r="AD1003" s="8"/>
      <c r="AE1003" s="9" t="str">
        <f t="shared" si="1"/>
        <v>Manual</v>
      </c>
      <c r="AF1003" s="9">
        <f t="shared" si="5"/>
        <v>1</v>
      </c>
      <c r="AG1003" s="9">
        <f t="shared" si="3"/>
        <v>0</v>
      </c>
      <c r="AH1003" s="9">
        <f t="shared" si="4"/>
        <v>0</v>
      </c>
      <c r="AI1003" s="7">
        <v>374.0</v>
      </c>
      <c r="AJ1003" s="7" t="s">
        <v>2629</v>
      </c>
    </row>
    <row r="1004" ht="15.75" customHeight="1">
      <c r="A1004" s="7">
        <v>3054.0</v>
      </c>
      <c r="B1004" s="7" t="s">
        <v>2628</v>
      </c>
      <c r="C1004" s="7" t="s">
        <v>250</v>
      </c>
      <c r="D1004" s="7" t="s">
        <v>102</v>
      </c>
      <c r="E1004" s="7" t="s">
        <v>80</v>
      </c>
      <c r="F1004" s="7">
        <v>1.0</v>
      </c>
      <c r="G1004" s="7" t="s">
        <v>95</v>
      </c>
      <c r="H1004" s="7" t="s">
        <v>617</v>
      </c>
      <c r="I1004" s="7" t="s">
        <v>2630</v>
      </c>
      <c r="J1004" s="7" t="s">
        <v>617</v>
      </c>
      <c r="K1004" s="7" t="s">
        <v>2630</v>
      </c>
      <c r="L1004" s="7" t="s">
        <v>618</v>
      </c>
      <c r="M1004" s="7" t="s">
        <v>2631</v>
      </c>
      <c r="O1004" s="7" t="s">
        <v>617</v>
      </c>
      <c r="P1004" s="7" t="s">
        <v>2630</v>
      </c>
      <c r="R1004" s="7" t="s">
        <v>85</v>
      </c>
      <c r="S1004" s="7" t="s">
        <v>96</v>
      </c>
      <c r="T1004" s="7">
        <v>0.0</v>
      </c>
      <c r="U1004" s="7">
        <v>1.0</v>
      </c>
      <c r="V1004" s="7">
        <v>1.0</v>
      </c>
      <c r="W1004" s="8" t="s">
        <v>617</v>
      </c>
      <c r="X1004" s="8" t="s">
        <v>2630</v>
      </c>
      <c r="Y1004" s="8">
        <v>1.0</v>
      </c>
      <c r="Z1004" s="8">
        <v>0.0</v>
      </c>
      <c r="AA1004" s="8">
        <v>0.0</v>
      </c>
      <c r="AB1004" s="8" t="s">
        <v>87</v>
      </c>
      <c r="AC1004" s="8" t="s">
        <v>88</v>
      </c>
      <c r="AD1004" s="8"/>
      <c r="AE1004" s="9" t="str">
        <f t="shared" si="1"/>
        <v>Manual</v>
      </c>
      <c r="AF1004" s="9">
        <f t="shared" si="5"/>
        <v>1</v>
      </c>
      <c r="AG1004" s="9">
        <f t="shared" si="3"/>
        <v>0</v>
      </c>
      <c r="AH1004" s="9">
        <f t="shared" si="4"/>
        <v>0</v>
      </c>
      <c r="AI1004" s="7">
        <v>374.0</v>
      </c>
      <c r="AJ1004" s="7" t="s">
        <v>2629</v>
      </c>
    </row>
    <row r="1005" ht="15.75" customHeight="1">
      <c r="A1005" s="7">
        <v>3057.0</v>
      </c>
      <c r="B1005" s="7" t="s">
        <v>2628</v>
      </c>
      <c r="C1005" s="7" t="s">
        <v>250</v>
      </c>
      <c r="D1005" s="7" t="s">
        <v>115</v>
      </c>
      <c r="E1005" s="7" t="s">
        <v>80</v>
      </c>
      <c r="F1005" s="7">
        <v>1.0</v>
      </c>
      <c r="G1005" s="7" t="s">
        <v>49</v>
      </c>
      <c r="H1005" s="7" t="s">
        <v>2632</v>
      </c>
      <c r="I1005" s="7" t="s">
        <v>2633</v>
      </c>
      <c r="J1005" s="7" t="s">
        <v>2632</v>
      </c>
      <c r="K1005" s="7" t="s">
        <v>2633</v>
      </c>
      <c r="L1005" s="7" t="s">
        <v>2634</v>
      </c>
      <c r="M1005" s="7" t="s">
        <v>2635</v>
      </c>
      <c r="O1005" s="7" t="s">
        <v>2632</v>
      </c>
      <c r="P1005" s="7" t="s">
        <v>2633</v>
      </c>
      <c r="R1005" s="7" t="s">
        <v>85</v>
      </c>
      <c r="S1005" s="7" t="s">
        <v>96</v>
      </c>
      <c r="T1005" s="7">
        <v>0.0</v>
      </c>
      <c r="U1005" s="7">
        <v>1.0</v>
      </c>
      <c r="V1005" s="7">
        <v>1.0</v>
      </c>
      <c r="W1005" s="8" t="s">
        <v>2632</v>
      </c>
      <c r="X1005" s="8" t="s">
        <v>2633</v>
      </c>
      <c r="Y1005" s="8">
        <v>1.0</v>
      </c>
      <c r="Z1005" s="8">
        <v>0.0</v>
      </c>
      <c r="AA1005" s="8">
        <v>0.0</v>
      </c>
      <c r="AB1005" s="8" t="s">
        <v>87</v>
      </c>
      <c r="AC1005" s="8" t="s">
        <v>88</v>
      </c>
      <c r="AD1005" s="8"/>
      <c r="AE1005" s="9" t="str">
        <f t="shared" si="1"/>
        <v>Manual</v>
      </c>
      <c r="AF1005" s="9">
        <f t="shared" si="5"/>
        <v>1</v>
      </c>
      <c r="AG1005" s="9">
        <f t="shared" si="3"/>
        <v>0</v>
      </c>
      <c r="AH1005" s="9">
        <f t="shared" si="4"/>
        <v>0</v>
      </c>
      <c r="AI1005" s="7">
        <v>374.0</v>
      </c>
      <c r="AJ1005" s="7" t="s">
        <v>2636</v>
      </c>
    </row>
    <row r="1006" ht="15.75" customHeight="1">
      <c r="A1006" s="7">
        <v>3058.0</v>
      </c>
      <c r="B1006" s="7" t="s">
        <v>2628</v>
      </c>
      <c r="C1006" s="7" t="s">
        <v>250</v>
      </c>
      <c r="D1006" s="7" t="s">
        <v>115</v>
      </c>
      <c r="E1006" s="7" t="s">
        <v>80</v>
      </c>
      <c r="F1006" s="7">
        <v>1.0</v>
      </c>
      <c r="G1006" s="7" t="s">
        <v>95</v>
      </c>
      <c r="H1006" s="7" t="s">
        <v>617</v>
      </c>
      <c r="J1006" s="7" t="s">
        <v>617</v>
      </c>
      <c r="L1006" s="7" t="s">
        <v>618</v>
      </c>
      <c r="O1006" s="7" t="s">
        <v>617</v>
      </c>
      <c r="R1006" s="7" t="s">
        <v>85</v>
      </c>
      <c r="S1006" s="7" t="s">
        <v>96</v>
      </c>
      <c r="T1006" s="7">
        <v>0.0</v>
      </c>
      <c r="U1006" s="7">
        <v>0.0</v>
      </c>
      <c r="V1006" s="7">
        <v>1.0</v>
      </c>
      <c r="W1006" s="8" t="s">
        <v>617</v>
      </c>
      <c r="X1006" s="8"/>
      <c r="Y1006" s="8"/>
      <c r="Z1006" s="8"/>
      <c r="AA1006" s="8"/>
      <c r="AB1006" s="8" t="s">
        <v>87</v>
      </c>
      <c r="AC1006" s="8" t="s">
        <v>88</v>
      </c>
      <c r="AD1006" s="8"/>
      <c r="AE1006" s="9" t="str">
        <f t="shared" si="1"/>
        <v>Auto</v>
      </c>
      <c r="AF1006" s="9">
        <f t="shared" si="5"/>
        <v>0</v>
      </c>
      <c r="AG1006" s="9">
        <f t="shared" si="3"/>
        <v>0</v>
      </c>
      <c r="AH1006" s="9">
        <f t="shared" si="4"/>
        <v>1</v>
      </c>
      <c r="AI1006" s="7">
        <v>374.0</v>
      </c>
      <c r="AJ1006" s="7" t="s">
        <v>2629</v>
      </c>
    </row>
    <row r="1007" ht="15.75" customHeight="1">
      <c r="A1007" s="7">
        <v>3066.0</v>
      </c>
      <c r="B1007" s="7" t="s">
        <v>2637</v>
      </c>
      <c r="C1007" s="7" t="s">
        <v>250</v>
      </c>
      <c r="D1007" s="7" t="s">
        <v>102</v>
      </c>
      <c r="E1007" s="7" t="s">
        <v>80</v>
      </c>
      <c r="F1007" s="7">
        <v>1.0</v>
      </c>
      <c r="G1007" s="7" t="s">
        <v>95</v>
      </c>
      <c r="H1007" s="7" t="s">
        <v>617</v>
      </c>
      <c r="I1007" s="7" t="s">
        <v>2630</v>
      </c>
      <c r="J1007" s="7" t="s">
        <v>617</v>
      </c>
      <c r="K1007" s="7" t="s">
        <v>2630</v>
      </c>
      <c r="L1007" s="7" t="s">
        <v>618</v>
      </c>
      <c r="M1007" s="7" t="s">
        <v>2631</v>
      </c>
      <c r="O1007" s="7" t="s">
        <v>617</v>
      </c>
      <c r="P1007" s="7" t="s">
        <v>2630</v>
      </c>
      <c r="R1007" s="7" t="s">
        <v>85</v>
      </c>
      <c r="S1007" s="7" t="s">
        <v>96</v>
      </c>
      <c r="T1007" s="7">
        <v>0.0</v>
      </c>
      <c r="U1007" s="7">
        <v>1.0</v>
      </c>
      <c r="V1007" s="7">
        <v>1.0</v>
      </c>
      <c r="W1007" s="8" t="s">
        <v>617</v>
      </c>
      <c r="X1007" s="8" t="s">
        <v>2630</v>
      </c>
      <c r="Y1007" s="8">
        <v>1.0</v>
      </c>
      <c r="Z1007" s="8">
        <v>0.0</v>
      </c>
      <c r="AA1007" s="8">
        <v>0.0</v>
      </c>
      <c r="AB1007" s="8" t="s">
        <v>87</v>
      </c>
      <c r="AC1007" s="8" t="s">
        <v>88</v>
      </c>
      <c r="AD1007" s="8"/>
      <c r="AE1007" s="9" t="str">
        <f t="shared" si="1"/>
        <v>Manual</v>
      </c>
      <c r="AF1007" s="9">
        <f t="shared" si="5"/>
        <v>1</v>
      </c>
      <c r="AG1007" s="9">
        <f t="shared" si="3"/>
        <v>0</v>
      </c>
      <c r="AH1007" s="9">
        <f t="shared" si="4"/>
        <v>0</v>
      </c>
      <c r="AI1007" s="7">
        <v>375.0</v>
      </c>
      <c r="AJ1007" s="7" t="s">
        <v>2641</v>
      </c>
    </row>
    <row r="1008" ht="15.75" customHeight="1">
      <c r="A1008" s="7">
        <v>3070.0</v>
      </c>
      <c r="B1008" s="7" t="s">
        <v>2637</v>
      </c>
      <c r="C1008" s="7" t="s">
        <v>250</v>
      </c>
      <c r="D1008" s="7" t="s">
        <v>115</v>
      </c>
      <c r="E1008" s="7" t="s">
        <v>80</v>
      </c>
      <c r="F1008" s="7">
        <v>1.0</v>
      </c>
      <c r="G1008" s="7" t="s">
        <v>95</v>
      </c>
      <c r="H1008" s="7" t="s">
        <v>617</v>
      </c>
      <c r="J1008" s="7" t="s">
        <v>617</v>
      </c>
      <c r="L1008" s="7" t="s">
        <v>618</v>
      </c>
      <c r="O1008" s="7" t="s">
        <v>617</v>
      </c>
      <c r="R1008" s="7" t="s">
        <v>85</v>
      </c>
      <c r="S1008" s="7" t="s">
        <v>96</v>
      </c>
      <c r="T1008" s="7">
        <v>0.0</v>
      </c>
      <c r="U1008" s="7">
        <v>0.0</v>
      </c>
      <c r="V1008" s="7">
        <v>1.0</v>
      </c>
      <c r="W1008" s="8" t="s">
        <v>617</v>
      </c>
      <c r="X1008" s="8"/>
      <c r="Y1008" s="8"/>
      <c r="Z1008" s="8"/>
      <c r="AA1008" s="8"/>
      <c r="AB1008" s="8" t="s">
        <v>87</v>
      </c>
      <c r="AC1008" s="8" t="s">
        <v>88</v>
      </c>
      <c r="AD1008" s="8"/>
      <c r="AE1008" s="9" t="str">
        <f t="shared" si="1"/>
        <v>Auto</v>
      </c>
      <c r="AF1008" s="9">
        <f t="shared" si="5"/>
        <v>0</v>
      </c>
      <c r="AG1008" s="9">
        <f t="shared" si="3"/>
        <v>0</v>
      </c>
      <c r="AH1008" s="9">
        <f t="shared" si="4"/>
        <v>1</v>
      </c>
      <c r="AI1008" s="7">
        <v>375.0</v>
      </c>
      <c r="AJ1008" s="7" t="s">
        <v>2641</v>
      </c>
    </row>
    <row r="1009" ht="15.75" customHeight="1">
      <c r="A1009" s="7">
        <v>3074.0</v>
      </c>
      <c r="B1009" s="7" t="s">
        <v>2644</v>
      </c>
      <c r="C1009" s="7" t="s">
        <v>250</v>
      </c>
      <c r="D1009" s="7" t="s">
        <v>48</v>
      </c>
      <c r="E1009" s="7" t="s">
        <v>80</v>
      </c>
      <c r="F1009" s="7">
        <v>1.0</v>
      </c>
      <c r="G1009" s="7" t="s">
        <v>95</v>
      </c>
      <c r="H1009" s="7" t="s">
        <v>617</v>
      </c>
      <c r="I1009" s="7" t="s">
        <v>2616</v>
      </c>
      <c r="J1009" s="7" t="s">
        <v>617</v>
      </c>
      <c r="K1009" s="7" t="s">
        <v>2616</v>
      </c>
      <c r="L1009" s="7" t="s">
        <v>618</v>
      </c>
      <c r="M1009" s="7" t="s">
        <v>2617</v>
      </c>
      <c r="O1009" s="7" t="s">
        <v>617</v>
      </c>
      <c r="P1009" s="7" t="s">
        <v>2616</v>
      </c>
      <c r="R1009" s="7" t="s">
        <v>85</v>
      </c>
      <c r="S1009" s="7" t="s">
        <v>96</v>
      </c>
      <c r="T1009" s="7">
        <v>0.0</v>
      </c>
      <c r="U1009" s="7">
        <v>1.0</v>
      </c>
      <c r="V1009" s="7">
        <v>1.0</v>
      </c>
      <c r="W1009" s="8" t="s">
        <v>617</v>
      </c>
      <c r="X1009" s="8" t="s">
        <v>2616</v>
      </c>
      <c r="Y1009" s="8">
        <v>1.0</v>
      </c>
      <c r="Z1009" s="8">
        <v>0.0</v>
      </c>
      <c r="AA1009" s="8">
        <v>0.0</v>
      </c>
      <c r="AB1009" s="8" t="s">
        <v>87</v>
      </c>
      <c r="AC1009" s="8" t="s">
        <v>88</v>
      </c>
      <c r="AD1009" s="8"/>
      <c r="AE1009" s="9" t="str">
        <f t="shared" si="1"/>
        <v>Manual</v>
      </c>
      <c r="AF1009" s="9">
        <f t="shared" si="5"/>
        <v>1</v>
      </c>
      <c r="AG1009" s="9">
        <f t="shared" si="3"/>
        <v>0</v>
      </c>
      <c r="AH1009" s="9">
        <f t="shared" si="4"/>
        <v>0</v>
      </c>
      <c r="AI1009" s="7">
        <v>376.0</v>
      </c>
      <c r="AJ1009" s="7" t="s">
        <v>2645</v>
      </c>
    </row>
    <row r="1010" ht="15.75" customHeight="1">
      <c r="A1010" s="7">
        <v>3075.0</v>
      </c>
      <c r="B1010" s="7" t="s">
        <v>2644</v>
      </c>
      <c r="C1010" s="7" t="s">
        <v>250</v>
      </c>
      <c r="D1010" s="7" t="s">
        <v>48</v>
      </c>
      <c r="E1010" s="7" t="s">
        <v>80</v>
      </c>
      <c r="F1010" s="7">
        <v>1.0</v>
      </c>
      <c r="G1010" s="7" t="s">
        <v>90</v>
      </c>
      <c r="H1010" s="7" t="s">
        <v>605</v>
      </c>
      <c r="I1010" s="7" t="s">
        <v>606</v>
      </c>
      <c r="J1010" s="7" t="s">
        <v>605</v>
      </c>
      <c r="K1010" s="7" t="s">
        <v>606</v>
      </c>
      <c r="L1010" s="7" t="s">
        <v>216</v>
      </c>
      <c r="M1010" s="7" t="s">
        <v>607</v>
      </c>
      <c r="N1010" s="7" t="s">
        <v>608</v>
      </c>
      <c r="P1010" s="7" t="s">
        <v>124</v>
      </c>
      <c r="Q1010" s="7" t="s">
        <v>126</v>
      </c>
      <c r="R1010" s="7" t="s">
        <v>85</v>
      </c>
      <c r="S1010" s="7" t="s">
        <v>86</v>
      </c>
      <c r="T1010" s="7">
        <v>1.0</v>
      </c>
      <c r="U1010" s="7">
        <v>1.0</v>
      </c>
      <c r="V1010" s="7">
        <v>0.0</v>
      </c>
      <c r="W1010" s="8" t="s">
        <v>605</v>
      </c>
      <c r="X1010" s="8" t="s">
        <v>606</v>
      </c>
      <c r="Y1010" s="8">
        <v>1.0</v>
      </c>
      <c r="Z1010" s="8">
        <v>0.0</v>
      </c>
      <c r="AA1010" s="8">
        <v>0.0</v>
      </c>
      <c r="AB1010" s="8" t="s">
        <v>87</v>
      </c>
      <c r="AC1010" s="8" t="s">
        <v>88</v>
      </c>
      <c r="AD1010" s="8"/>
      <c r="AE1010" s="9" t="str">
        <f t="shared" si="1"/>
        <v>Manual</v>
      </c>
      <c r="AF1010" s="9">
        <f t="shared" si="5"/>
        <v>1</v>
      </c>
      <c r="AG1010" s="9">
        <f t="shared" si="3"/>
        <v>0</v>
      </c>
      <c r="AH1010" s="9">
        <f t="shared" si="4"/>
        <v>0</v>
      </c>
      <c r="AI1010" s="7">
        <v>376.0</v>
      </c>
      <c r="AJ1010" s="7" t="s">
        <v>2646</v>
      </c>
    </row>
    <row r="1011" ht="15.75" customHeight="1">
      <c r="A1011" s="7">
        <v>3077.0</v>
      </c>
      <c r="B1011" s="7" t="s">
        <v>2644</v>
      </c>
      <c r="C1011" s="7" t="s">
        <v>250</v>
      </c>
      <c r="D1011" s="7" t="s">
        <v>102</v>
      </c>
      <c r="E1011" s="7" t="s">
        <v>80</v>
      </c>
      <c r="F1011" s="7">
        <v>1.0</v>
      </c>
      <c r="G1011" s="7" t="s">
        <v>49</v>
      </c>
      <c r="H1011" s="7" t="s">
        <v>2647</v>
      </c>
      <c r="I1011" s="7" t="s">
        <v>2648</v>
      </c>
      <c r="J1011" s="7" t="s">
        <v>2647</v>
      </c>
      <c r="K1011" s="7" t="s">
        <v>2648</v>
      </c>
      <c r="L1011" s="7" t="s">
        <v>2649</v>
      </c>
      <c r="M1011" s="7" t="s">
        <v>2650</v>
      </c>
      <c r="O1011" s="7" t="s">
        <v>2647</v>
      </c>
      <c r="P1011" s="7" t="s">
        <v>2648</v>
      </c>
      <c r="R1011" s="7" t="s">
        <v>85</v>
      </c>
      <c r="S1011" s="7" t="s">
        <v>96</v>
      </c>
      <c r="T1011" s="7">
        <v>0.0</v>
      </c>
      <c r="U1011" s="7">
        <v>1.0</v>
      </c>
      <c r="V1011" s="7">
        <v>1.0</v>
      </c>
      <c r="W1011" s="8" t="s">
        <v>2647</v>
      </c>
      <c r="X1011" s="8" t="s">
        <v>2648</v>
      </c>
      <c r="Y1011" s="8">
        <v>1.0</v>
      </c>
      <c r="Z1011" s="8">
        <v>0.0</v>
      </c>
      <c r="AA1011" s="8">
        <v>0.0</v>
      </c>
      <c r="AB1011" s="8" t="s">
        <v>87</v>
      </c>
      <c r="AC1011" s="8" t="s">
        <v>88</v>
      </c>
      <c r="AD1011" s="8"/>
      <c r="AE1011" s="9" t="str">
        <f t="shared" si="1"/>
        <v>Manual</v>
      </c>
      <c r="AF1011" s="9">
        <f t="shared" si="5"/>
        <v>1</v>
      </c>
      <c r="AG1011" s="9">
        <f t="shared" si="3"/>
        <v>0</v>
      </c>
      <c r="AH1011" s="9">
        <f t="shared" si="4"/>
        <v>0</v>
      </c>
      <c r="AI1011" s="7">
        <v>376.0</v>
      </c>
      <c r="AJ1011" s="7" t="s">
        <v>2651</v>
      </c>
    </row>
    <row r="1012" ht="15.75" customHeight="1">
      <c r="A1012" s="7">
        <v>3078.0</v>
      </c>
      <c r="B1012" s="7" t="s">
        <v>2644</v>
      </c>
      <c r="C1012" s="7" t="s">
        <v>250</v>
      </c>
      <c r="D1012" s="7" t="s">
        <v>102</v>
      </c>
      <c r="E1012" s="7" t="s">
        <v>80</v>
      </c>
      <c r="F1012" s="7">
        <v>1.0</v>
      </c>
      <c r="G1012" s="7" t="s">
        <v>95</v>
      </c>
      <c r="H1012" s="7" t="s">
        <v>617</v>
      </c>
      <c r="J1012" s="7" t="s">
        <v>617</v>
      </c>
      <c r="L1012" s="7" t="s">
        <v>618</v>
      </c>
      <c r="O1012" s="7" t="s">
        <v>617</v>
      </c>
      <c r="R1012" s="7" t="s">
        <v>85</v>
      </c>
      <c r="S1012" s="7" t="s">
        <v>96</v>
      </c>
      <c r="T1012" s="7">
        <v>0.0</v>
      </c>
      <c r="U1012" s="7">
        <v>0.0</v>
      </c>
      <c r="V1012" s="7">
        <v>1.0</v>
      </c>
      <c r="W1012" s="8" t="s">
        <v>617</v>
      </c>
      <c r="X1012" s="8"/>
      <c r="Y1012" s="8"/>
      <c r="Z1012" s="8"/>
      <c r="AA1012" s="8"/>
      <c r="AB1012" s="8" t="s">
        <v>87</v>
      </c>
      <c r="AC1012" s="8" t="s">
        <v>88</v>
      </c>
      <c r="AD1012" s="8"/>
      <c r="AE1012" s="9" t="str">
        <f t="shared" si="1"/>
        <v>Auto</v>
      </c>
      <c r="AF1012" s="9">
        <f t="shared" si="5"/>
        <v>0</v>
      </c>
      <c r="AG1012" s="9">
        <f t="shared" si="3"/>
        <v>0</v>
      </c>
      <c r="AH1012" s="9">
        <f t="shared" si="4"/>
        <v>1</v>
      </c>
      <c r="AI1012" s="7">
        <v>376.0</v>
      </c>
      <c r="AJ1012" s="7" t="s">
        <v>2645</v>
      </c>
    </row>
    <row r="1013" ht="15.75" customHeight="1">
      <c r="A1013" s="7">
        <v>3079.0</v>
      </c>
      <c r="B1013" s="7" t="s">
        <v>2644</v>
      </c>
      <c r="C1013" s="7" t="s">
        <v>250</v>
      </c>
      <c r="D1013" s="7" t="s">
        <v>102</v>
      </c>
      <c r="E1013" s="7" t="s">
        <v>80</v>
      </c>
      <c r="F1013" s="7">
        <v>1.0</v>
      </c>
      <c r="G1013" s="7" t="s">
        <v>90</v>
      </c>
      <c r="H1013" s="7" t="s">
        <v>605</v>
      </c>
      <c r="I1013" s="7" t="s">
        <v>606</v>
      </c>
      <c r="J1013" s="7" t="s">
        <v>605</v>
      </c>
      <c r="K1013" s="7" t="s">
        <v>606</v>
      </c>
      <c r="L1013" s="7" t="s">
        <v>216</v>
      </c>
      <c r="M1013" s="7" t="s">
        <v>607</v>
      </c>
      <c r="N1013" s="7" t="s">
        <v>608</v>
      </c>
      <c r="P1013" s="7" t="s">
        <v>124</v>
      </c>
      <c r="Q1013" s="7" t="s">
        <v>126</v>
      </c>
      <c r="R1013" s="7" t="s">
        <v>85</v>
      </c>
      <c r="S1013" s="7" t="s">
        <v>86</v>
      </c>
      <c r="T1013" s="7">
        <v>1.0</v>
      </c>
      <c r="U1013" s="7">
        <v>1.0</v>
      </c>
      <c r="V1013" s="7">
        <v>0.0</v>
      </c>
      <c r="W1013" s="8" t="s">
        <v>605</v>
      </c>
      <c r="X1013" s="8" t="s">
        <v>606</v>
      </c>
      <c r="Y1013" s="8">
        <v>1.0</v>
      </c>
      <c r="Z1013" s="8">
        <v>0.0</v>
      </c>
      <c r="AA1013" s="8">
        <v>0.0</v>
      </c>
      <c r="AB1013" s="8" t="s">
        <v>87</v>
      </c>
      <c r="AC1013" s="8" t="s">
        <v>88</v>
      </c>
      <c r="AD1013" s="8"/>
      <c r="AE1013" s="9" t="str">
        <f t="shared" si="1"/>
        <v>Manual</v>
      </c>
      <c r="AF1013" s="9">
        <f t="shared" si="5"/>
        <v>1</v>
      </c>
      <c r="AG1013" s="9">
        <f t="shared" si="3"/>
        <v>0</v>
      </c>
      <c r="AH1013" s="9">
        <f t="shared" si="4"/>
        <v>0</v>
      </c>
      <c r="AI1013" s="7">
        <v>376.0</v>
      </c>
      <c r="AJ1013" s="7" t="s">
        <v>2646</v>
      </c>
    </row>
    <row r="1014" ht="15.75" customHeight="1">
      <c r="A1014" s="7">
        <v>3081.0</v>
      </c>
      <c r="B1014" s="7" t="s">
        <v>2644</v>
      </c>
      <c r="C1014" s="7" t="s">
        <v>250</v>
      </c>
      <c r="D1014" s="7" t="s">
        <v>115</v>
      </c>
      <c r="E1014" s="7" t="s">
        <v>80</v>
      </c>
      <c r="F1014" s="7">
        <v>1.0</v>
      </c>
      <c r="G1014" s="7" t="s">
        <v>49</v>
      </c>
      <c r="H1014" s="7" t="s">
        <v>2647</v>
      </c>
      <c r="J1014" s="7" t="s">
        <v>2647</v>
      </c>
      <c r="L1014" s="7" t="s">
        <v>2649</v>
      </c>
      <c r="O1014" s="7" t="s">
        <v>2647</v>
      </c>
      <c r="R1014" s="7" t="s">
        <v>85</v>
      </c>
      <c r="S1014" s="7" t="s">
        <v>96</v>
      </c>
      <c r="T1014" s="7">
        <v>0.0</v>
      </c>
      <c r="U1014" s="7">
        <v>0.0</v>
      </c>
      <c r="V1014" s="7">
        <v>1.0</v>
      </c>
      <c r="W1014" s="8" t="s">
        <v>2647</v>
      </c>
      <c r="X1014" s="8"/>
      <c r="Y1014" s="8"/>
      <c r="Z1014" s="8"/>
      <c r="AA1014" s="8"/>
      <c r="AB1014" s="8" t="s">
        <v>87</v>
      </c>
      <c r="AC1014" s="8" t="s">
        <v>88</v>
      </c>
      <c r="AD1014" s="8"/>
      <c r="AE1014" s="9" t="str">
        <f t="shared" si="1"/>
        <v>Auto</v>
      </c>
      <c r="AF1014" s="9">
        <f t="shared" si="5"/>
        <v>0</v>
      </c>
      <c r="AG1014" s="9">
        <f t="shared" si="3"/>
        <v>0</v>
      </c>
      <c r="AH1014" s="9">
        <f t="shared" si="4"/>
        <v>1</v>
      </c>
      <c r="AI1014" s="7">
        <v>376.0</v>
      </c>
      <c r="AJ1014" s="7" t="s">
        <v>2651</v>
      </c>
    </row>
    <row r="1015" ht="15.75" customHeight="1">
      <c r="A1015" s="7">
        <v>3082.0</v>
      </c>
      <c r="B1015" s="7" t="s">
        <v>2644</v>
      </c>
      <c r="C1015" s="7" t="s">
        <v>250</v>
      </c>
      <c r="D1015" s="7" t="s">
        <v>115</v>
      </c>
      <c r="E1015" s="7" t="s">
        <v>80</v>
      </c>
      <c r="F1015" s="7">
        <v>1.0</v>
      </c>
      <c r="G1015" s="7" t="s">
        <v>95</v>
      </c>
      <c r="H1015" s="7" t="s">
        <v>617</v>
      </c>
      <c r="J1015" s="7" t="s">
        <v>617</v>
      </c>
      <c r="L1015" s="7" t="s">
        <v>618</v>
      </c>
      <c r="O1015" s="7" t="s">
        <v>617</v>
      </c>
      <c r="R1015" s="7" t="s">
        <v>85</v>
      </c>
      <c r="S1015" s="7" t="s">
        <v>96</v>
      </c>
      <c r="T1015" s="7">
        <v>0.0</v>
      </c>
      <c r="U1015" s="7">
        <v>0.0</v>
      </c>
      <c r="V1015" s="7">
        <v>1.0</v>
      </c>
      <c r="W1015" s="8" t="s">
        <v>617</v>
      </c>
      <c r="X1015" s="8"/>
      <c r="Y1015" s="8"/>
      <c r="Z1015" s="8"/>
      <c r="AA1015" s="8"/>
      <c r="AB1015" s="8" t="s">
        <v>87</v>
      </c>
      <c r="AC1015" s="8" t="s">
        <v>88</v>
      </c>
      <c r="AD1015" s="8"/>
      <c r="AE1015" s="9" t="str">
        <f t="shared" si="1"/>
        <v>Auto</v>
      </c>
      <c r="AF1015" s="9">
        <f t="shared" si="5"/>
        <v>0</v>
      </c>
      <c r="AG1015" s="9">
        <f t="shared" si="3"/>
        <v>0</v>
      </c>
      <c r="AH1015" s="9">
        <f t="shared" si="4"/>
        <v>1</v>
      </c>
      <c r="AI1015" s="7">
        <v>376.0</v>
      </c>
      <c r="AJ1015" s="7" t="s">
        <v>2645</v>
      </c>
    </row>
    <row r="1016" ht="15.75" customHeight="1">
      <c r="A1016" s="7">
        <v>3086.0</v>
      </c>
      <c r="B1016" s="7" t="s">
        <v>2657</v>
      </c>
      <c r="C1016" s="7" t="s">
        <v>250</v>
      </c>
      <c r="D1016" s="7" t="s">
        <v>48</v>
      </c>
      <c r="E1016" s="7" t="s">
        <v>80</v>
      </c>
      <c r="F1016" s="7">
        <v>1.0</v>
      </c>
      <c r="G1016" s="7" t="s">
        <v>95</v>
      </c>
      <c r="H1016" s="7" t="s">
        <v>617</v>
      </c>
      <c r="I1016" s="7" t="s">
        <v>2658</v>
      </c>
      <c r="J1016" s="7" t="s">
        <v>617</v>
      </c>
      <c r="K1016" s="7" t="s">
        <v>2658</v>
      </c>
      <c r="L1016" s="7" t="s">
        <v>618</v>
      </c>
      <c r="M1016" s="7" t="s">
        <v>2617</v>
      </c>
      <c r="O1016" s="7" t="s">
        <v>617</v>
      </c>
      <c r="P1016" s="7" t="s">
        <v>2658</v>
      </c>
      <c r="R1016" s="7" t="s">
        <v>85</v>
      </c>
      <c r="S1016" s="7" t="s">
        <v>96</v>
      </c>
      <c r="T1016" s="7">
        <v>0.0</v>
      </c>
      <c r="U1016" s="7">
        <v>1.0</v>
      </c>
      <c r="V1016" s="7">
        <v>1.0</v>
      </c>
      <c r="W1016" s="8" t="s">
        <v>617</v>
      </c>
      <c r="X1016" s="8" t="s">
        <v>2658</v>
      </c>
      <c r="Y1016" s="8">
        <v>1.0</v>
      </c>
      <c r="Z1016" s="8">
        <v>0.0</v>
      </c>
      <c r="AA1016" s="8">
        <v>0.0</v>
      </c>
      <c r="AB1016" s="8" t="s">
        <v>87</v>
      </c>
      <c r="AC1016" s="8" t="s">
        <v>88</v>
      </c>
      <c r="AD1016" s="8"/>
      <c r="AE1016" s="9" t="str">
        <f t="shared" si="1"/>
        <v>Manual</v>
      </c>
      <c r="AF1016" s="9">
        <f t="shared" si="5"/>
        <v>1</v>
      </c>
      <c r="AG1016" s="9">
        <f t="shared" si="3"/>
        <v>0</v>
      </c>
      <c r="AH1016" s="9">
        <f t="shared" si="4"/>
        <v>0</v>
      </c>
      <c r="AI1016" s="7">
        <v>377.0</v>
      </c>
      <c r="AJ1016" s="7" t="s">
        <v>2659</v>
      </c>
    </row>
    <row r="1017" ht="15.75" customHeight="1">
      <c r="A1017" s="7">
        <v>3089.0</v>
      </c>
      <c r="B1017" s="7" t="s">
        <v>2657</v>
      </c>
      <c r="C1017" s="7" t="s">
        <v>250</v>
      </c>
      <c r="D1017" s="7" t="s">
        <v>102</v>
      </c>
      <c r="E1017" s="7" t="s">
        <v>80</v>
      </c>
      <c r="F1017" s="7">
        <v>1.0</v>
      </c>
      <c r="G1017" s="7" t="s">
        <v>49</v>
      </c>
      <c r="H1017" s="7" t="s">
        <v>2660</v>
      </c>
      <c r="I1017" s="7" t="s">
        <v>2661</v>
      </c>
      <c r="J1017" s="7" t="s">
        <v>2660</v>
      </c>
      <c r="K1017" s="7" t="s">
        <v>2661</v>
      </c>
      <c r="L1017" s="7" t="s">
        <v>2662</v>
      </c>
      <c r="M1017" s="7" t="s">
        <v>2664</v>
      </c>
      <c r="O1017" s="7" t="s">
        <v>2660</v>
      </c>
      <c r="P1017" s="7" t="s">
        <v>2661</v>
      </c>
      <c r="R1017" s="7" t="s">
        <v>85</v>
      </c>
      <c r="S1017" s="7" t="s">
        <v>96</v>
      </c>
      <c r="T1017" s="7">
        <v>0.0</v>
      </c>
      <c r="U1017" s="7">
        <v>1.0</v>
      </c>
      <c r="V1017" s="7">
        <v>1.0</v>
      </c>
      <c r="W1017" s="8" t="s">
        <v>2660</v>
      </c>
      <c r="X1017" s="8" t="s">
        <v>2661</v>
      </c>
      <c r="Y1017" s="8">
        <v>1.0</v>
      </c>
      <c r="Z1017" s="8">
        <v>0.0</v>
      </c>
      <c r="AA1017" s="8">
        <v>0.0</v>
      </c>
      <c r="AB1017" s="8" t="s">
        <v>87</v>
      </c>
      <c r="AC1017" s="8" t="s">
        <v>88</v>
      </c>
      <c r="AD1017" s="8"/>
      <c r="AE1017" s="9" t="str">
        <f t="shared" si="1"/>
        <v>Manual</v>
      </c>
      <c r="AF1017" s="9">
        <f t="shared" si="5"/>
        <v>1</v>
      </c>
      <c r="AG1017" s="9">
        <f t="shared" si="3"/>
        <v>0</v>
      </c>
      <c r="AH1017" s="9">
        <f t="shared" si="4"/>
        <v>0</v>
      </c>
      <c r="AI1017" s="7">
        <v>377.0</v>
      </c>
      <c r="AJ1017" s="7" t="s">
        <v>2669</v>
      </c>
    </row>
    <row r="1018" ht="15.75" customHeight="1">
      <c r="A1018" s="7">
        <v>3090.0</v>
      </c>
      <c r="B1018" s="7" t="s">
        <v>2657</v>
      </c>
      <c r="C1018" s="7" t="s">
        <v>250</v>
      </c>
      <c r="D1018" s="7" t="s">
        <v>102</v>
      </c>
      <c r="E1018" s="7" t="s">
        <v>80</v>
      </c>
      <c r="F1018" s="7">
        <v>1.0</v>
      </c>
      <c r="G1018" s="7" t="s">
        <v>95</v>
      </c>
      <c r="H1018" s="7" t="s">
        <v>617</v>
      </c>
      <c r="I1018" s="7" t="s">
        <v>2630</v>
      </c>
      <c r="J1018" s="7" t="s">
        <v>617</v>
      </c>
      <c r="K1018" s="7" t="s">
        <v>2630</v>
      </c>
      <c r="L1018" s="7" t="s">
        <v>618</v>
      </c>
      <c r="M1018" s="7" t="s">
        <v>2631</v>
      </c>
      <c r="O1018" s="7" t="s">
        <v>617</v>
      </c>
      <c r="P1018" s="7" t="s">
        <v>2630</v>
      </c>
      <c r="R1018" s="7" t="s">
        <v>85</v>
      </c>
      <c r="S1018" s="7" t="s">
        <v>96</v>
      </c>
      <c r="T1018" s="7">
        <v>0.0</v>
      </c>
      <c r="U1018" s="7">
        <v>1.0</v>
      </c>
      <c r="V1018" s="7">
        <v>1.0</v>
      </c>
      <c r="W1018" s="8" t="s">
        <v>617</v>
      </c>
      <c r="X1018" s="8" t="s">
        <v>2630</v>
      </c>
      <c r="Y1018" s="8">
        <v>1.0</v>
      </c>
      <c r="Z1018" s="8">
        <v>0.0</v>
      </c>
      <c r="AA1018" s="8">
        <v>0.0</v>
      </c>
      <c r="AB1018" s="8" t="s">
        <v>87</v>
      </c>
      <c r="AC1018" s="8" t="s">
        <v>88</v>
      </c>
      <c r="AD1018" s="8"/>
      <c r="AE1018" s="9" t="str">
        <f t="shared" si="1"/>
        <v>Manual</v>
      </c>
      <c r="AF1018" s="9">
        <f t="shared" si="5"/>
        <v>1</v>
      </c>
      <c r="AG1018" s="9">
        <f t="shared" si="3"/>
        <v>0</v>
      </c>
      <c r="AH1018" s="9">
        <f t="shared" si="4"/>
        <v>0</v>
      </c>
      <c r="AI1018" s="7">
        <v>377.0</v>
      </c>
      <c r="AJ1018" s="7" t="s">
        <v>2659</v>
      </c>
    </row>
    <row r="1019" ht="15.75" customHeight="1">
      <c r="A1019" s="7">
        <v>3093.0</v>
      </c>
      <c r="B1019" s="7" t="s">
        <v>2657</v>
      </c>
      <c r="C1019" s="7" t="s">
        <v>250</v>
      </c>
      <c r="D1019" s="7" t="s">
        <v>115</v>
      </c>
      <c r="E1019" s="7" t="s">
        <v>80</v>
      </c>
      <c r="F1019" s="7">
        <v>1.0</v>
      </c>
      <c r="G1019" s="7" t="s">
        <v>49</v>
      </c>
      <c r="H1019" s="7" t="s">
        <v>2660</v>
      </c>
      <c r="I1019" s="7" t="s">
        <v>2671</v>
      </c>
      <c r="J1019" s="7" t="s">
        <v>2660</v>
      </c>
      <c r="K1019" s="7" t="s">
        <v>2671</v>
      </c>
      <c r="L1019" s="7" t="s">
        <v>2662</v>
      </c>
      <c r="M1019" s="7" t="s">
        <v>2672</v>
      </c>
      <c r="O1019" s="7" t="s">
        <v>2660</v>
      </c>
      <c r="P1019" s="7" t="s">
        <v>2671</v>
      </c>
      <c r="R1019" s="7" t="s">
        <v>85</v>
      </c>
      <c r="S1019" s="7" t="s">
        <v>96</v>
      </c>
      <c r="T1019" s="7">
        <v>0.0</v>
      </c>
      <c r="U1019" s="7">
        <v>1.0</v>
      </c>
      <c r="V1019" s="7">
        <v>1.0</v>
      </c>
      <c r="W1019" s="8" t="s">
        <v>2660</v>
      </c>
      <c r="X1019" s="8" t="s">
        <v>2671</v>
      </c>
      <c r="Y1019" s="8"/>
      <c r="Z1019" s="8"/>
      <c r="AA1019" s="8"/>
      <c r="AB1019" s="8" t="s">
        <v>87</v>
      </c>
      <c r="AC1019" s="8" t="s">
        <v>88</v>
      </c>
      <c r="AD1019" s="8"/>
      <c r="AE1019" s="9" t="str">
        <f t="shared" si="1"/>
        <v>Auto</v>
      </c>
      <c r="AF1019" s="9">
        <f t="shared" si="5"/>
        <v>0</v>
      </c>
      <c r="AG1019" s="9">
        <f t="shared" si="3"/>
        <v>1</v>
      </c>
      <c r="AH1019" s="9">
        <f t="shared" si="4"/>
        <v>1</v>
      </c>
      <c r="AI1019" s="7">
        <v>377.0</v>
      </c>
      <c r="AJ1019" s="7" t="s">
        <v>2669</v>
      </c>
    </row>
    <row r="1020" ht="15.75" customHeight="1">
      <c r="A1020" s="7">
        <v>3094.0</v>
      </c>
      <c r="B1020" s="7" t="s">
        <v>2657</v>
      </c>
      <c r="C1020" s="7" t="s">
        <v>250</v>
      </c>
      <c r="D1020" s="7" t="s">
        <v>115</v>
      </c>
      <c r="E1020" s="7" t="s">
        <v>80</v>
      </c>
      <c r="F1020" s="7">
        <v>1.0</v>
      </c>
      <c r="G1020" s="7" t="s">
        <v>95</v>
      </c>
      <c r="H1020" s="7" t="s">
        <v>617</v>
      </c>
      <c r="J1020" s="7" t="s">
        <v>617</v>
      </c>
      <c r="L1020" s="7" t="s">
        <v>618</v>
      </c>
      <c r="O1020" s="7" t="s">
        <v>617</v>
      </c>
      <c r="R1020" s="7" t="s">
        <v>85</v>
      </c>
      <c r="S1020" s="7" t="s">
        <v>96</v>
      </c>
      <c r="T1020" s="7">
        <v>0.0</v>
      </c>
      <c r="U1020" s="7">
        <v>0.0</v>
      </c>
      <c r="V1020" s="7">
        <v>1.0</v>
      </c>
      <c r="W1020" s="8" t="s">
        <v>617</v>
      </c>
      <c r="X1020" s="8"/>
      <c r="Y1020" s="8"/>
      <c r="Z1020" s="8"/>
      <c r="AA1020" s="8"/>
      <c r="AB1020" s="8" t="s">
        <v>87</v>
      </c>
      <c r="AC1020" s="8" t="s">
        <v>88</v>
      </c>
      <c r="AD1020" s="8"/>
      <c r="AE1020" s="9" t="str">
        <f t="shared" si="1"/>
        <v>Auto</v>
      </c>
      <c r="AF1020" s="9">
        <f t="shared" si="5"/>
        <v>0</v>
      </c>
      <c r="AG1020" s="9">
        <f t="shared" si="3"/>
        <v>0</v>
      </c>
      <c r="AH1020" s="9">
        <f t="shared" si="4"/>
        <v>1</v>
      </c>
      <c r="AI1020" s="7">
        <v>377.0</v>
      </c>
      <c r="AJ1020" s="7" t="s">
        <v>2659</v>
      </c>
    </row>
    <row r="1021" ht="15.75" customHeight="1">
      <c r="A1021" s="7">
        <v>3098.0</v>
      </c>
      <c r="B1021" s="7" t="s">
        <v>2673</v>
      </c>
      <c r="C1021" s="7" t="s">
        <v>250</v>
      </c>
      <c r="D1021" s="7" t="s">
        <v>48</v>
      </c>
      <c r="E1021" s="7" t="s">
        <v>80</v>
      </c>
      <c r="F1021" s="7">
        <v>1.0</v>
      </c>
      <c r="G1021" s="7" t="s">
        <v>95</v>
      </c>
      <c r="H1021" s="7" t="s">
        <v>2674</v>
      </c>
      <c r="I1021" s="7" t="s">
        <v>2675</v>
      </c>
      <c r="J1021" s="7" t="s">
        <v>2674</v>
      </c>
      <c r="K1021" s="7" t="s">
        <v>2675</v>
      </c>
      <c r="L1021" s="7" t="s">
        <v>2676</v>
      </c>
      <c r="M1021" s="7" t="s">
        <v>2677</v>
      </c>
      <c r="O1021" s="7" t="s">
        <v>2674</v>
      </c>
      <c r="P1021" s="7" t="s">
        <v>2675</v>
      </c>
      <c r="R1021" s="7" t="s">
        <v>85</v>
      </c>
      <c r="S1021" s="7" t="s">
        <v>96</v>
      </c>
      <c r="T1021" s="7">
        <v>0.0</v>
      </c>
      <c r="U1021" s="7">
        <v>1.0</v>
      </c>
      <c r="V1021" s="7">
        <v>1.0</v>
      </c>
      <c r="W1021" s="8" t="s">
        <v>2674</v>
      </c>
      <c r="X1021" s="8" t="s">
        <v>2675</v>
      </c>
      <c r="Y1021" s="8">
        <v>1.0</v>
      </c>
      <c r="Z1021" s="8">
        <v>0.0</v>
      </c>
      <c r="AA1021" s="8">
        <v>0.0</v>
      </c>
      <c r="AB1021" s="8" t="s">
        <v>87</v>
      </c>
      <c r="AC1021" s="8" t="s">
        <v>88</v>
      </c>
      <c r="AD1021" s="8"/>
      <c r="AE1021" s="9" t="str">
        <f t="shared" si="1"/>
        <v>Manual</v>
      </c>
      <c r="AF1021" s="9">
        <f t="shared" si="5"/>
        <v>1</v>
      </c>
      <c r="AG1021" s="9">
        <f t="shared" si="3"/>
        <v>0</v>
      </c>
      <c r="AH1021" s="9">
        <f t="shared" si="4"/>
        <v>0</v>
      </c>
      <c r="AI1021" s="7">
        <v>378.0</v>
      </c>
      <c r="AJ1021" s="7" t="s">
        <v>2678</v>
      </c>
    </row>
    <row r="1022" ht="15.75" customHeight="1">
      <c r="A1022" s="7">
        <v>3101.0</v>
      </c>
      <c r="B1022" s="7" t="s">
        <v>2673</v>
      </c>
      <c r="C1022" s="7" t="s">
        <v>250</v>
      </c>
      <c r="D1022" s="7" t="s">
        <v>102</v>
      </c>
      <c r="E1022" s="7" t="s">
        <v>80</v>
      </c>
      <c r="F1022" s="7">
        <v>1.0</v>
      </c>
      <c r="G1022" s="7" t="s">
        <v>49</v>
      </c>
      <c r="H1022" s="7" t="s">
        <v>2679</v>
      </c>
      <c r="I1022" s="7" t="s">
        <v>2680</v>
      </c>
      <c r="J1022" s="7" t="s">
        <v>2679</v>
      </c>
      <c r="K1022" s="7" t="s">
        <v>2680</v>
      </c>
      <c r="L1022" s="7" t="s">
        <v>2681</v>
      </c>
      <c r="M1022" s="7" t="s">
        <v>2682</v>
      </c>
      <c r="O1022" s="7" t="s">
        <v>2679</v>
      </c>
      <c r="P1022" s="7" t="s">
        <v>2680</v>
      </c>
      <c r="R1022" s="7" t="s">
        <v>85</v>
      </c>
      <c r="S1022" s="7" t="s">
        <v>96</v>
      </c>
      <c r="T1022" s="7">
        <v>0.0</v>
      </c>
      <c r="U1022" s="7">
        <v>1.0</v>
      </c>
      <c r="V1022" s="7">
        <v>1.0</v>
      </c>
      <c r="W1022" s="8" t="s">
        <v>2679</v>
      </c>
      <c r="X1022" s="8" t="s">
        <v>2680</v>
      </c>
      <c r="Y1022" s="8">
        <v>1.0</v>
      </c>
      <c r="Z1022" s="8">
        <v>0.0</v>
      </c>
      <c r="AA1022" s="8">
        <v>0.0</v>
      </c>
      <c r="AB1022" s="8" t="s">
        <v>87</v>
      </c>
      <c r="AC1022" s="8" t="s">
        <v>88</v>
      </c>
      <c r="AD1022" s="8"/>
      <c r="AE1022" s="9" t="str">
        <f t="shared" si="1"/>
        <v>Manual</v>
      </c>
      <c r="AF1022" s="9">
        <f t="shared" si="5"/>
        <v>1</v>
      </c>
      <c r="AG1022" s="9">
        <f t="shared" si="3"/>
        <v>0</v>
      </c>
      <c r="AH1022" s="9">
        <f t="shared" si="4"/>
        <v>0</v>
      </c>
      <c r="AI1022" s="7">
        <v>378.0</v>
      </c>
      <c r="AJ1022" s="7" t="s">
        <v>2683</v>
      </c>
    </row>
    <row r="1023" ht="15.75" customHeight="1">
      <c r="A1023" s="7">
        <v>3102.0</v>
      </c>
      <c r="B1023" s="7" t="s">
        <v>2673</v>
      </c>
      <c r="C1023" s="7" t="s">
        <v>250</v>
      </c>
      <c r="D1023" s="7" t="s">
        <v>102</v>
      </c>
      <c r="E1023" s="7" t="s">
        <v>80</v>
      </c>
      <c r="F1023" s="7">
        <v>1.0</v>
      </c>
      <c r="G1023" s="7" t="s">
        <v>95</v>
      </c>
      <c r="H1023" s="7" t="s">
        <v>2674</v>
      </c>
      <c r="I1023" s="7" t="s">
        <v>2675</v>
      </c>
      <c r="J1023" s="7" t="s">
        <v>2674</v>
      </c>
      <c r="K1023" s="7" t="s">
        <v>2675</v>
      </c>
      <c r="L1023" s="7" t="s">
        <v>2676</v>
      </c>
      <c r="M1023" s="7" t="s">
        <v>2677</v>
      </c>
      <c r="O1023" s="7" t="s">
        <v>2674</v>
      </c>
      <c r="P1023" s="7" t="s">
        <v>2675</v>
      </c>
      <c r="R1023" s="7" t="s">
        <v>85</v>
      </c>
      <c r="S1023" s="7" t="s">
        <v>96</v>
      </c>
      <c r="T1023" s="7">
        <v>0.0</v>
      </c>
      <c r="U1023" s="7">
        <v>1.0</v>
      </c>
      <c r="V1023" s="7">
        <v>1.0</v>
      </c>
      <c r="W1023" s="8" t="s">
        <v>2674</v>
      </c>
      <c r="X1023" s="8" t="s">
        <v>2675</v>
      </c>
      <c r="Y1023" s="8">
        <v>1.0</v>
      </c>
      <c r="Z1023" s="8">
        <v>0.0</v>
      </c>
      <c r="AA1023" s="8">
        <v>0.0</v>
      </c>
      <c r="AB1023" s="8" t="s">
        <v>87</v>
      </c>
      <c r="AC1023" s="8" t="s">
        <v>88</v>
      </c>
      <c r="AD1023" s="8"/>
      <c r="AE1023" s="9" t="str">
        <f t="shared" si="1"/>
        <v>Manual</v>
      </c>
      <c r="AF1023" s="9">
        <f t="shared" si="5"/>
        <v>1</v>
      </c>
      <c r="AG1023" s="9">
        <f t="shared" si="3"/>
        <v>0</v>
      </c>
      <c r="AH1023" s="9">
        <f t="shared" si="4"/>
        <v>0</v>
      </c>
      <c r="AI1023" s="7">
        <v>378.0</v>
      </c>
      <c r="AJ1023" s="7" t="s">
        <v>2678</v>
      </c>
    </row>
    <row r="1024" ht="15.75" customHeight="1">
      <c r="A1024" s="7">
        <v>3105.0</v>
      </c>
      <c r="B1024" s="7" t="s">
        <v>2673</v>
      </c>
      <c r="C1024" s="7" t="s">
        <v>250</v>
      </c>
      <c r="D1024" s="7" t="s">
        <v>115</v>
      </c>
      <c r="E1024" s="7" t="s">
        <v>80</v>
      </c>
      <c r="F1024" s="7">
        <v>1.0</v>
      </c>
      <c r="G1024" s="7" t="s">
        <v>49</v>
      </c>
      <c r="H1024" s="7" t="s">
        <v>2679</v>
      </c>
      <c r="I1024" s="7" t="s">
        <v>2680</v>
      </c>
      <c r="J1024" s="7" t="s">
        <v>2679</v>
      </c>
      <c r="K1024" s="7" t="s">
        <v>2680</v>
      </c>
      <c r="L1024" s="7" t="s">
        <v>2681</v>
      </c>
      <c r="M1024" s="7" t="s">
        <v>2682</v>
      </c>
      <c r="O1024" s="7" t="s">
        <v>2679</v>
      </c>
      <c r="P1024" s="7" t="s">
        <v>2680</v>
      </c>
      <c r="R1024" s="7" t="s">
        <v>85</v>
      </c>
      <c r="S1024" s="7" t="s">
        <v>96</v>
      </c>
      <c r="T1024" s="7">
        <v>0.0</v>
      </c>
      <c r="U1024" s="7">
        <v>1.0</v>
      </c>
      <c r="V1024" s="7">
        <v>1.0</v>
      </c>
      <c r="W1024" s="8" t="s">
        <v>2679</v>
      </c>
      <c r="X1024" s="8" t="s">
        <v>2680</v>
      </c>
      <c r="Y1024" s="8">
        <v>1.0</v>
      </c>
      <c r="Z1024" s="8">
        <v>0.0</v>
      </c>
      <c r="AA1024" s="8">
        <v>0.0</v>
      </c>
      <c r="AB1024" s="8" t="s">
        <v>87</v>
      </c>
      <c r="AC1024" s="8" t="s">
        <v>88</v>
      </c>
      <c r="AD1024" s="8"/>
      <c r="AE1024" s="9" t="str">
        <f t="shared" si="1"/>
        <v>Manual</v>
      </c>
      <c r="AF1024" s="9">
        <f t="shared" si="5"/>
        <v>1</v>
      </c>
      <c r="AG1024" s="9">
        <f t="shared" si="3"/>
        <v>0</v>
      </c>
      <c r="AH1024" s="9">
        <f t="shared" si="4"/>
        <v>0</v>
      </c>
      <c r="AI1024" s="7">
        <v>378.0</v>
      </c>
      <c r="AJ1024" s="7" t="s">
        <v>2683</v>
      </c>
    </row>
    <row r="1025" ht="15.75" customHeight="1">
      <c r="A1025" s="7">
        <v>3106.0</v>
      </c>
      <c r="B1025" s="7" t="s">
        <v>2673</v>
      </c>
      <c r="C1025" s="7" t="s">
        <v>250</v>
      </c>
      <c r="D1025" s="7" t="s">
        <v>115</v>
      </c>
      <c r="E1025" s="7" t="s">
        <v>80</v>
      </c>
      <c r="F1025" s="7">
        <v>1.0</v>
      </c>
      <c r="G1025" s="7" t="s">
        <v>95</v>
      </c>
      <c r="H1025" s="7" t="s">
        <v>2674</v>
      </c>
      <c r="I1025" s="7" t="s">
        <v>2675</v>
      </c>
      <c r="J1025" s="7" t="s">
        <v>2674</v>
      </c>
      <c r="K1025" s="7" t="s">
        <v>2675</v>
      </c>
      <c r="L1025" s="7" t="s">
        <v>2676</v>
      </c>
      <c r="M1025" s="7" t="s">
        <v>2677</v>
      </c>
      <c r="O1025" s="7" t="s">
        <v>2674</v>
      </c>
      <c r="P1025" s="7" t="s">
        <v>2675</v>
      </c>
      <c r="R1025" s="7" t="s">
        <v>85</v>
      </c>
      <c r="S1025" s="7" t="s">
        <v>96</v>
      </c>
      <c r="T1025" s="7">
        <v>0.0</v>
      </c>
      <c r="U1025" s="7">
        <v>1.0</v>
      </c>
      <c r="V1025" s="7">
        <v>1.0</v>
      </c>
      <c r="W1025" s="8" t="s">
        <v>2674</v>
      </c>
      <c r="X1025" s="8" t="s">
        <v>2675</v>
      </c>
      <c r="Y1025" s="8">
        <v>1.0</v>
      </c>
      <c r="Z1025" s="8">
        <v>0.0</v>
      </c>
      <c r="AA1025" s="8">
        <v>0.0</v>
      </c>
      <c r="AB1025" s="8" t="s">
        <v>87</v>
      </c>
      <c r="AC1025" s="8" t="s">
        <v>88</v>
      </c>
      <c r="AD1025" s="8"/>
      <c r="AE1025" s="9" t="str">
        <f t="shared" si="1"/>
        <v>Manual</v>
      </c>
      <c r="AF1025" s="9">
        <f t="shared" si="5"/>
        <v>1</v>
      </c>
      <c r="AG1025" s="9">
        <f t="shared" si="3"/>
        <v>0</v>
      </c>
      <c r="AH1025" s="9">
        <f t="shared" si="4"/>
        <v>0</v>
      </c>
      <c r="AI1025" s="7">
        <v>378.0</v>
      </c>
      <c r="AJ1025" s="7" t="s">
        <v>2678</v>
      </c>
    </row>
    <row r="1026" ht="15.75" customHeight="1">
      <c r="A1026" s="7">
        <v>3109.0</v>
      </c>
      <c r="B1026" s="7" t="s">
        <v>2688</v>
      </c>
      <c r="C1026" s="7" t="s">
        <v>250</v>
      </c>
      <c r="D1026" s="7" t="s">
        <v>48</v>
      </c>
      <c r="E1026" s="7" t="s">
        <v>80</v>
      </c>
      <c r="F1026" s="7">
        <v>1.0</v>
      </c>
      <c r="G1026" s="7" t="s">
        <v>49</v>
      </c>
      <c r="H1026" s="7" t="s">
        <v>2689</v>
      </c>
      <c r="I1026" s="7" t="s">
        <v>2690</v>
      </c>
      <c r="J1026" s="7" t="s">
        <v>2689</v>
      </c>
      <c r="K1026" s="7" t="s">
        <v>2690</v>
      </c>
      <c r="L1026" s="7" t="s">
        <v>2691</v>
      </c>
      <c r="M1026" s="7" t="s">
        <v>2692</v>
      </c>
      <c r="O1026" s="7" t="s">
        <v>2689</v>
      </c>
      <c r="P1026" s="7" t="s">
        <v>2690</v>
      </c>
      <c r="R1026" s="7" t="s">
        <v>85</v>
      </c>
      <c r="S1026" s="7" t="s">
        <v>96</v>
      </c>
      <c r="T1026" s="7">
        <v>0.0</v>
      </c>
      <c r="U1026" s="7">
        <v>1.0</v>
      </c>
      <c r="V1026" s="7">
        <v>1.0</v>
      </c>
      <c r="W1026" s="8" t="s">
        <v>2689</v>
      </c>
      <c r="X1026" s="8" t="s">
        <v>2690</v>
      </c>
      <c r="Y1026" s="8">
        <v>1.0</v>
      </c>
      <c r="Z1026" s="8">
        <v>0.0</v>
      </c>
      <c r="AA1026" s="8">
        <v>0.0</v>
      </c>
      <c r="AB1026" s="8" t="s">
        <v>87</v>
      </c>
      <c r="AC1026" s="8" t="s">
        <v>88</v>
      </c>
      <c r="AD1026" s="8"/>
      <c r="AE1026" s="9" t="str">
        <f t="shared" si="1"/>
        <v>Manual</v>
      </c>
      <c r="AF1026" s="9">
        <f t="shared" si="5"/>
        <v>1</v>
      </c>
      <c r="AG1026" s="9">
        <f t="shared" si="3"/>
        <v>0</v>
      </c>
      <c r="AH1026" s="9">
        <f t="shared" si="4"/>
        <v>0</v>
      </c>
      <c r="AI1026" s="7">
        <v>379.0</v>
      </c>
      <c r="AJ1026" s="7" t="s">
        <v>2695</v>
      </c>
    </row>
    <row r="1027" ht="15.75" customHeight="1">
      <c r="A1027" s="7">
        <v>3110.0</v>
      </c>
      <c r="B1027" s="7" t="s">
        <v>2688</v>
      </c>
      <c r="C1027" s="7" t="s">
        <v>250</v>
      </c>
      <c r="D1027" s="7" t="s">
        <v>48</v>
      </c>
      <c r="E1027" s="7" t="s">
        <v>80</v>
      </c>
      <c r="F1027" s="7">
        <v>1.0</v>
      </c>
      <c r="G1027" s="7" t="s">
        <v>95</v>
      </c>
      <c r="H1027" s="7" t="s">
        <v>2696</v>
      </c>
      <c r="I1027" s="7" t="s">
        <v>2697</v>
      </c>
      <c r="J1027" s="7" t="s">
        <v>2696</v>
      </c>
      <c r="K1027" s="7" t="s">
        <v>2697</v>
      </c>
      <c r="L1027" s="7" t="s">
        <v>673</v>
      </c>
      <c r="M1027" s="7" t="s">
        <v>703</v>
      </c>
      <c r="O1027" s="7" t="s">
        <v>2696</v>
      </c>
      <c r="P1027" s="7" t="s">
        <v>2697</v>
      </c>
      <c r="R1027" s="7" t="s">
        <v>85</v>
      </c>
      <c r="S1027" s="7" t="s">
        <v>96</v>
      </c>
      <c r="T1027" s="7">
        <v>0.0</v>
      </c>
      <c r="U1027" s="7">
        <v>1.0</v>
      </c>
      <c r="V1027" s="7">
        <v>1.0</v>
      </c>
      <c r="W1027" s="8" t="s">
        <v>2696</v>
      </c>
      <c r="X1027" s="8" t="s">
        <v>2697</v>
      </c>
      <c r="Y1027" s="8">
        <v>1.0</v>
      </c>
      <c r="Z1027" s="8">
        <v>0.0</v>
      </c>
      <c r="AA1027" s="8">
        <v>0.0</v>
      </c>
      <c r="AB1027" s="8" t="s">
        <v>87</v>
      </c>
      <c r="AC1027" s="8" t="s">
        <v>88</v>
      </c>
      <c r="AD1027" s="8"/>
      <c r="AE1027" s="9" t="str">
        <f t="shared" si="1"/>
        <v>Manual</v>
      </c>
      <c r="AF1027" s="9">
        <f t="shared" si="5"/>
        <v>1</v>
      </c>
      <c r="AG1027" s="9">
        <f t="shared" si="3"/>
        <v>0</v>
      </c>
      <c r="AH1027" s="9">
        <f t="shared" si="4"/>
        <v>0</v>
      </c>
      <c r="AI1027" s="7">
        <v>379.0</v>
      </c>
      <c r="AJ1027" s="7" t="s">
        <v>2699</v>
      </c>
    </row>
    <row r="1028" ht="15.75" customHeight="1">
      <c r="A1028" s="7">
        <v>3113.0</v>
      </c>
      <c r="B1028" s="7" t="s">
        <v>2688</v>
      </c>
      <c r="C1028" s="7" t="s">
        <v>250</v>
      </c>
      <c r="D1028" s="7" t="s">
        <v>102</v>
      </c>
      <c r="E1028" s="7" t="s">
        <v>80</v>
      </c>
      <c r="F1028" s="7">
        <v>1.0</v>
      </c>
      <c r="G1028" s="7" t="s">
        <v>49</v>
      </c>
      <c r="H1028" s="7" t="s">
        <v>2689</v>
      </c>
      <c r="I1028" s="7" t="s">
        <v>2690</v>
      </c>
      <c r="J1028" s="7" t="s">
        <v>2689</v>
      </c>
      <c r="K1028" s="7" t="s">
        <v>2690</v>
      </c>
      <c r="L1028" s="7" t="s">
        <v>2691</v>
      </c>
      <c r="M1028" s="7" t="s">
        <v>2692</v>
      </c>
      <c r="O1028" s="7" t="s">
        <v>2689</v>
      </c>
      <c r="P1028" s="7" t="s">
        <v>2690</v>
      </c>
      <c r="R1028" s="7" t="s">
        <v>85</v>
      </c>
      <c r="S1028" s="7" t="s">
        <v>96</v>
      </c>
      <c r="T1028" s="7">
        <v>0.0</v>
      </c>
      <c r="U1028" s="7">
        <v>1.0</v>
      </c>
      <c r="V1028" s="7">
        <v>1.0</v>
      </c>
      <c r="W1028" s="8" t="s">
        <v>2689</v>
      </c>
      <c r="X1028" s="8" t="s">
        <v>2690</v>
      </c>
      <c r="Y1028" s="8">
        <v>1.0</v>
      </c>
      <c r="Z1028" s="8">
        <v>0.0</v>
      </c>
      <c r="AA1028" s="8">
        <v>0.0</v>
      </c>
      <c r="AB1028" s="8" t="s">
        <v>87</v>
      </c>
      <c r="AC1028" s="8" t="s">
        <v>88</v>
      </c>
      <c r="AD1028" s="8"/>
      <c r="AE1028" s="9" t="str">
        <f t="shared" si="1"/>
        <v>Manual</v>
      </c>
      <c r="AF1028" s="9">
        <f t="shared" si="5"/>
        <v>1</v>
      </c>
      <c r="AG1028" s="9">
        <f t="shared" si="3"/>
        <v>0</v>
      </c>
      <c r="AH1028" s="9">
        <f t="shared" si="4"/>
        <v>0</v>
      </c>
      <c r="AI1028" s="7">
        <v>379.0</v>
      </c>
      <c r="AJ1028" s="7" t="s">
        <v>2695</v>
      </c>
    </row>
    <row r="1029" ht="15.75" customHeight="1">
      <c r="A1029" s="7">
        <v>3114.0</v>
      </c>
      <c r="B1029" s="7" t="s">
        <v>2688</v>
      </c>
      <c r="C1029" s="7" t="s">
        <v>250</v>
      </c>
      <c r="D1029" s="7" t="s">
        <v>102</v>
      </c>
      <c r="E1029" s="7" t="s">
        <v>80</v>
      </c>
      <c r="F1029" s="7">
        <v>1.0</v>
      </c>
      <c r="G1029" s="7" t="s">
        <v>95</v>
      </c>
      <c r="H1029" s="7" t="s">
        <v>2696</v>
      </c>
      <c r="I1029" s="7" t="s">
        <v>2700</v>
      </c>
      <c r="J1029" s="7" t="s">
        <v>2696</v>
      </c>
      <c r="K1029" s="7" t="s">
        <v>2700</v>
      </c>
      <c r="L1029" s="7" t="s">
        <v>673</v>
      </c>
      <c r="M1029" s="7" t="s">
        <v>2701</v>
      </c>
      <c r="O1029" s="7" t="s">
        <v>2696</v>
      </c>
      <c r="P1029" s="7" t="s">
        <v>2700</v>
      </c>
      <c r="R1029" s="7" t="s">
        <v>85</v>
      </c>
      <c r="S1029" s="7" t="s">
        <v>96</v>
      </c>
      <c r="T1029" s="7">
        <v>0.0</v>
      </c>
      <c r="U1029" s="7">
        <v>1.0</v>
      </c>
      <c r="V1029" s="7">
        <v>1.0</v>
      </c>
      <c r="W1029" s="8" t="s">
        <v>2696</v>
      </c>
      <c r="X1029" s="8" t="s">
        <v>2700</v>
      </c>
      <c r="Y1029" s="8">
        <v>1.0</v>
      </c>
      <c r="Z1029" s="8">
        <v>0.0</v>
      </c>
      <c r="AA1029" s="8">
        <v>0.0</v>
      </c>
      <c r="AB1029" s="8" t="s">
        <v>87</v>
      </c>
      <c r="AC1029" s="8" t="s">
        <v>88</v>
      </c>
      <c r="AD1029" s="8"/>
      <c r="AE1029" s="9" t="str">
        <f t="shared" si="1"/>
        <v>Manual</v>
      </c>
      <c r="AF1029" s="9">
        <f t="shared" si="5"/>
        <v>1</v>
      </c>
      <c r="AG1029" s="9">
        <f t="shared" si="3"/>
        <v>0</v>
      </c>
      <c r="AH1029" s="9">
        <f t="shared" si="4"/>
        <v>0</v>
      </c>
      <c r="AI1029" s="7">
        <v>379.0</v>
      </c>
      <c r="AJ1029" s="7" t="s">
        <v>2699</v>
      </c>
    </row>
    <row r="1030" ht="15.75" customHeight="1">
      <c r="A1030" s="7">
        <v>3117.0</v>
      </c>
      <c r="B1030" s="7" t="s">
        <v>2688</v>
      </c>
      <c r="C1030" s="7" t="s">
        <v>250</v>
      </c>
      <c r="D1030" s="7" t="s">
        <v>115</v>
      </c>
      <c r="E1030" s="7" t="s">
        <v>80</v>
      </c>
      <c r="F1030" s="7">
        <v>1.0</v>
      </c>
      <c r="G1030" s="7" t="s">
        <v>49</v>
      </c>
      <c r="H1030" s="7" t="s">
        <v>2689</v>
      </c>
      <c r="I1030" s="7" t="s">
        <v>2690</v>
      </c>
      <c r="J1030" s="7" t="s">
        <v>2689</v>
      </c>
      <c r="K1030" s="7" t="s">
        <v>2690</v>
      </c>
      <c r="L1030" s="7" t="s">
        <v>2691</v>
      </c>
      <c r="M1030" s="7" t="s">
        <v>2692</v>
      </c>
      <c r="O1030" s="7" t="s">
        <v>2689</v>
      </c>
      <c r="P1030" s="7" t="s">
        <v>2690</v>
      </c>
      <c r="R1030" s="7" t="s">
        <v>85</v>
      </c>
      <c r="S1030" s="7" t="s">
        <v>96</v>
      </c>
      <c r="T1030" s="7">
        <v>0.0</v>
      </c>
      <c r="U1030" s="7">
        <v>1.0</v>
      </c>
      <c r="V1030" s="7">
        <v>1.0</v>
      </c>
      <c r="W1030" s="8" t="s">
        <v>2689</v>
      </c>
      <c r="X1030" s="8" t="s">
        <v>2690</v>
      </c>
      <c r="Y1030" s="8">
        <v>1.0</v>
      </c>
      <c r="Z1030" s="8">
        <v>0.0</v>
      </c>
      <c r="AA1030" s="8">
        <v>0.0</v>
      </c>
      <c r="AB1030" s="8" t="s">
        <v>87</v>
      </c>
      <c r="AC1030" s="8" t="s">
        <v>88</v>
      </c>
      <c r="AD1030" s="8"/>
      <c r="AE1030" s="9" t="str">
        <f t="shared" si="1"/>
        <v>Manual</v>
      </c>
      <c r="AF1030" s="9">
        <f t="shared" si="5"/>
        <v>1</v>
      </c>
      <c r="AG1030" s="9">
        <f t="shared" si="3"/>
        <v>0</v>
      </c>
      <c r="AH1030" s="9">
        <f t="shared" si="4"/>
        <v>0</v>
      </c>
      <c r="AI1030" s="7">
        <v>379.0</v>
      </c>
      <c r="AJ1030" s="7" t="s">
        <v>2695</v>
      </c>
    </row>
    <row r="1031" ht="15.75" customHeight="1">
      <c r="A1031" s="7">
        <v>3118.0</v>
      </c>
      <c r="B1031" s="7" t="s">
        <v>2688</v>
      </c>
      <c r="C1031" s="7" t="s">
        <v>250</v>
      </c>
      <c r="D1031" s="7" t="s">
        <v>115</v>
      </c>
      <c r="E1031" s="7" t="s">
        <v>80</v>
      </c>
      <c r="F1031" s="7">
        <v>1.0</v>
      </c>
      <c r="G1031" s="7" t="s">
        <v>95</v>
      </c>
      <c r="H1031" s="7" t="s">
        <v>2696</v>
      </c>
      <c r="J1031" s="7" t="s">
        <v>2696</v>
      </c>
      <c r="L1031" s="7" t="s">
        <v>673</v>
      </c>
      <c r="O1031" s="7" t="s">
        <v>2696</v>
      </c>
      <c r="R1031" s="7" t="s">
        <v>85</v>
      </c>
      <c r="S1031" s="7" t="s">
        <v>96</v>
      </c>
      <c r="T1031" s="7">
        <v>0.0</v>
      </c>
      <c r="U1031" s="7">
        <v>0.0</v>
      </c>
      <c r="V1031" s="7">
        <v>1.0</v>
      </c>
      <c r="W1031" s="8" t="s">
        <v>2696</v>
      </c>
      <c r="X1031" s="8"/>
      <c r="Y1031" s="8"/>
      <c r="Z1031" s="8"/>
      <c r="AA1031" s="8"/>
      <c r="AB1031" s="8" t="s">
        <v>87</v>
      </c>
      <c r="AC1031" s="8" t="s">
        <v>88</v>
      </c>
      <c r="AD1031" s="8"/>
      <c r="AE1031" s="9" t="str">
        <f t="shared" si="1"/>
        <v>Auto</v>
      </c>
      <c r="AF1031" s="9">
        <f t="shared" si="5"/>
        <v>0</v>
      </c>
      <c r="AG1031" s="9">
        <f t="shared" si="3"/>
        <v>0</v>
      </c>
      <c r="AH1031" s="9">
        <f t="shared" si="4"/>
        <v>1</v>
      </c>
      <c r="AI1031" s="7">
        <v>379.0</v>
      </c>
      <c r="AJ1031" s="7" t="s">
        <v>2699</v>
      </c>
    </row>
    <row r="1032" ht="15.75" customHeight="1">
      <c r="A1032" s="7">
        <v>3121.0</v>
      </c>
      <c r="B1032" s="7" t="s">
        <v>2704</v>
      </c>
      <c r="C1032" s="7" t="s">
        <v>250</v>
      </c>
      <c r="D1032" s="7" t="s">
        <v>48</v>
      </c>
      <c r="E1032" s="7" t="s">
        <v>80</v>
      </c>
      <c r="F1032" s="7">
        <v>1.0</v>
      </c>
      <c r="G1032" s="7" t="s">
        <v>49</v>
      </c>
      <c r="H1032" s="7" t="s">
        <v>2705</v>
      </c>
      <c r="I1032" s="7" t="s">
        <v>2706</v>
      </c>
      <c r="J1032" s="7" t="s">
        <v>2705</v>
      </c>
      <c r="K1032" s="7" t="s">
        <v>2706</v>
      </c>
      <c r="L1032" s="7" t="s">
        <v>2707</v>
      </c>
      <c r="M1032" s="7" t="s">
        <v>2708</v>
      </c>
      <c r="O1032" s="7" t="s">
        <v>2705</v>
      </c>
      <c r="P1032" s="7" t="s">
        <v>2706</v>
      </c>
      <c r="R1032" s="7" t="s">
        <v>85</v>
      </c>
      <c r="S1032" s="7" t="s">
        <v>96</v>
      </c>
      <c r="T1032" s="7">
        <v>0.0</v>
      </c>
      <c r="U1032" s="7">
        <v>1.0</v>
      </c>
      <c r="V1032" s="7">
        <v>1.0</v>
      </c>
      <c r="W1032" s="8" t="s">
        <v>2705</v>
      </c>
      <c r="X1032" s="8" t="s">
        <v>2706</v>
      </c>
      <c r="Y1032" s="8">
        <v>1.0</v>
      </c>
      <c r="Z1032" s="8">
        <v>0.0</v>
      </c>
      <c r="AA1032" s="8">
        <v>0.0</v>
      </c>
      <c r="AB1032" s="8" t="s">
        <v>87</v>
      </c>
      <c r="AC1032" s="8" t="s">
        <v>88</v>
      </c>
      <c r="AD1032" s="8"/>
      <c r="AE1032" s="9" t="str">
        <f t="shared" si="1"/>
        <v>Manual</v>
      </c>
      <c r="AF1032" s="9">
        <f t="shared" si="5"/>
        <v>1</v>
      </c>
      <c r="AG1032" s="9">
        <f t="shared" si="3"/>
        <v>0</v>
      </c>
      <c r="AH1032" s="9">
        <f t="shared" si="4"/>
        <v>0</v>
      </c>
      <c r="AI1032" s="7">
        <v>380.0</v>
      </c>
      <c r="AJ1032" s="7" t="s">
        <v>2709</v>
      </c>
    </row>
    <row r="1033" ht="15.75" customHeight="1">
      <c r="A1033" s="7">
        <v>3122.0</v>
      </c>
      <c r="B1033" s="7" t="s">
        <v>2704</v>
      </c>
      <c r="C1033" s="7" t="s">
        <v>250</v>
      </c>
      <c r="D1033" s="7" t="s">
        <v>48</v>
      </c>
      <c r="E1033" s="7" t="s">
        <v>80</v>
      </c>
      <c r="F1033" s="7">
        <v>1.0</v>
      </c>
      <c r="G1033" s="7" t="s">
        <v>95</v>
      </c>
      <c r="H1033" s="7" t="s">
        <v>2696</v>
      </c>
      <c r="I1033" s="7" t="s">
        <v>2697</v>
      </c>
      <c r="J1033" s="7" t="s">
        <v>2696</v>
      </c>
      <c r="K1033" s="7" t="s">
        <v>2697</v>
      </c>
      <c r="L1033" s="7" t="s">
        <v>673</v>
      </c>
      <c r="M1033" s="7" t="s">
        <v>703</v>
      </c>
      <c r="O1033" s="7" t="s">
        <v>2696</v>
      </c>
      <c r="P1033" s="7" t="s">
        <v>2697</v>
      </c>
      <c r="R1033" s="7" t="s">
        <v>85</v>
      </c>
      <c r="S1033" s="7" t="s">
        <v>96</v>
      </c>
      <c r="T1033" s="7">
        <v>0.0</v>
      </c>
      <c r="U1033" s="7">
        <v>1.0</v>
      </c>
      <c r="V1033" s="7">
        <v>1.0</v>
      </c>
      <c r="W1033" s="8" t="s">
        <v>2696</v>
      </c>
      <c r="X1033" s="8" t="s">
        <v>2697</v>
      </c>
      <c r="Y1033" s="8">
        <v>1.0</v>
      </c>
      <c r="Z1033" s="8">
        <v>0.0</v>
      </c>
      <c r="AA1033" s="8">
        <v>0.0</v>
      </c>
      <c r="AB1033" s="8" t="s">
        <v>87</v>
      </c>
      <c r="AC1033" s="8" t="s">
        <v>88</v>
      </c>
      <c r="AD1033" s="8"/>
      <c r="AE1033" s="9" t="str">
        <f t="shared" si="1"/>
        <v>Manual</v>
      </c>
      <c r="AF1033" s="9">
        <f t="shared" si="5"/>
        <v>1</v>
      </c>
      <c r="AG1033" s="9">
        <f t="shared" si="3"/>
        <v>0</v>
      </c>
      <c r="AH1033" s="9">
        <f t="shared" si="4"/>
        <v>0</v>
      </c>
      <c r="AI1033" s="7">
        <v>380.0</v>
      </c>
      <c r="AJ1033" s="7" t="s">
        <v>2710</v>
      </c>
    </row>
    <row r="1034" ht="15.75" customHeight="1">
      <c r="A1034" s="7">
        <v>3125.0</v>
      </c>
      <c r="B1034" s="7" t="s">
        <v>2704</v>
      </c>
      <c r="C1034" s="7" t="s">
        <v>250</v>
      </c>
      <c r="D1034" s="7" t="s">
        <v>102</v>
      </c>
      <c r="E1034" s="7" t="s">
        <v>80</v>
      </c>
      <c r="F1034" s="7">
        <v>1.0</v>
      </c>
      <c r="G1034" s="7" t="s">
        <v>49</v>
      </c>
      <c r="H1034" s="7" t="s">
        <v>2705</v>
      </c>
      <c r="I1034" s="7" t="s">
        <v>2711</v>
      </c>
      <c r="J1034" s="7" t="s">
        <v>2705</v>
      </c>
      <c r="K1034" s="7" t="s">
        <v>2711</v>
      </c>
      <c r="L1034" s="7" t="s">
        <v>2707</v>
      </c>
      <c r="M1034" s="7" t="s">
        <v>2712</v>
      </c>
      <c r="O1034" s="7" t="s">
        <v>2705</v>
      </c>
      <c r="P1034" s="7" t="s">
        <v>2711</v>
      </c>
      <c r="R1034" s="7" t="s">
        <v>85</v>
      </c>
      <c r="S1034" s="7" t="s">
        <v>96</v>
      </c>
      <c r="T1034" s="7">
        <v>0.0</v>
      </c>
      <c r="U1034" s="7">
        <v>1.0</v>
      </c>
      <c r="V1034" s="7">
        <v>1.0</v>
      </c>
      <c r="W1034" s="8" t="s">
        <v>2705</v>
      </c>
      <c r="X1034" s="8" t="s">
        <v>2711</v>
      </c>
      <c r="Y1034" s="8">
        <v>1.0</v>
      </c>
      <c r="Z1034" s="8">
        <v>0.0</v>
      </c>
      <c r="AA1034" s="8">
        <v>0.0</v>
      </c>
      <c r="AB1034" s="8" t="s">
        <v>87</v>
      </c>
      <c r="AC1034" s="8" t="s">
        <v>88</v>
      </c>
      <c r="AD1034" s="8"/>
      <c r="AE1034" s="9" t="str">
        <f t="shared" si="1"/>
        <v>Manual</v>
      </c>
      <c r="AF1034" s="9">
        <f t="shared" si="5"/>
        <v>1</v>
      </c>
      <c r="AG1034" s="9">
        <f t="shared" si="3"/>
        <v>0</v>
      </c>
      <c r="AH1034" s="9">
        <f t="shared" si="4"/>
        <v>0</v>
      </c>
      <c r="AI1034" s="7">
        <v>380.0</v>
      </c>
      <c r="AJ1034" s="7" t="s">
        <v>2709</v>
      </c>
    </row>
    <row r="1035" ht="15.75" customHeight="1">
      <c r="A1035" s="7">
        <v>3126.0</v>
      </c>
      <c r="B1035" s="7" t="s">
        <v>2704</v>
      </c>
      <c r="C1035" s="7" t="s">
        <v>250</v>
      </c>
      <c r="D1035" s="7" t="s">
        <v>102</v>
      </c>
      <c r="E1035" s="7" t="s">
        <v>80</v>
      </c>
      <c r="F1035" s="7">
        <v>1.0</v>
      </c>
      <c r="G1035" s="7" t="s">
        <v>95</v>
      </c>
      <c r="H1035" s="7" t="s">
        <v>2696</v>
      </c>
      <c r="I1035" s="7" t="s">
        <v>2697</v>
      </c>
      <c r="J1035" s="7" t="s">
        <v>2696</v>
      </c>
      <c r="K1035" s="7" t="s">
        <v>2697</v>
      </c>
      <c r="L1035" s="7" t="s">
        <v>673</v>
      </c>
      <c r="M1035" s="7" t="s">
        <v>703</v>
      </c>
      <c r="O1035" s="7" t="s">
        <v>2696</v>
      </c>
      <c r="P1035" s="7" t="s">
        <v>2697</v>
      </c>
      <c r="R1035" s="7" t="s">
        <v>85</v>
      </c>
      <c r="S1035" s="7" t="s">
        <v>96</v>
      </c>
      <c r="T1035" s="7">
        <v>0.0</v>
      </c>
      <c r="U1035" s="7">
        <v>1.0</v>
      </c>
      <c r="V1035" s="7">
        <v>1.0</v>
      </c>
      <c r="W1035" s="8" t="s">
        <v>2696</v>
      </c>
      <c r="X1035" s="8" t="s">
        <v>2697</v>
      </c>
      <c r="Y1035" s="8">
        <v>1.0</v>
      </c>
      <c r="Z1035" s="8">
        <v>0.0</v>
      </c>
      <c r="AA1035" s="8">
        <v>0.0</v>
      </c>
      <c r="AB1035" s="8" t="s">
        <v>87</v>
      </c>
      <c r="AC1035" s="8" t="s">
        <v>88</v>
      </c>
      <c r="AD1035" s="8"/>
      <c r="AE1035" s="9" t="str">
        <f t="shared" si="1"/>
        <v>Manual</v>
      </c>
      <c r="AF1035" s="9">
        <f t="shared" si="5"/>
        <v>1</v>
      </c>
      <c r="AG1035" s="9">
        <f t="shared" si="3"/>
        <v>0</v>
      </c>
      <c r="AH1035" s="9">
        <f t="shared" si="4"/>
        <v>0</v>
      </c>
      <c r="AI1035" s="7">
        <v>380.0</v>
      </c>
      <c r="AJ1035" s="7" t="s">
        <v>2710</v>
      </c>
    </row>
    <row r="1036" ht="15.75" customHeight="1">
      <c r="A1036" s="7">
        <v>3129.0</v>
      </c>
      <c r="B1036" s="7" t="s">
        <v>2704</v>
      </c>
      <c r="C1036" s="7" t="s">
        <v>250</v>
      </c>
      <c r="D1036" s="7" t="s">
        <v>115</v>
      </c>
      <c r="E1036" s="7" t="s">
        <v>80</v>
      </c>
      <c r="F1036" s="7">
        <v>1.0</v>
      </c>
      <c r="G1036" s="7" t="s">
        <v>49</v>
      </c>
      <c r="H1036" s="7" t="s">
        <v>2705</v>
      </c>
      <c r="I1036" s="7" t="s">
        <v>2711</v>
      </c>
      <c r="J1036" s="7" t="s">
        <v>2705</v>
      </c>
      <c r="K1036" s="7" t="s">
        <v>2711</v>
      </c>
      <c r="L1036" s="7" t="s">
        <v>2707</v>
      </c>
      <c r="M1036" s="7" t="s">
        <v>2712</v>
      </c>
      <c r="O1036" s="7" t="s">
        <v>2705</v>
      </c>
      <c r="P1036" s="7" t="s">
        <v>2711</v>
      </c>
      <c r="R1036" s="7" t="s">
        <v>85</v>
      </c>
      <c r="S1036" s="7" t="s">
        <v>96</v>
      </c>
      <c r="T1036" s="7">
        <v>0.0</v>
      </c>
      <c r="U1036" s="7">
        <v>1.0</v>
      </c>
      <c r="V1036" s="7">
        <v>1.0</v>
      </c>
      <c r="W1036" s="8" t="s">
        <v>2705</v>
      </c>
      <c r="X1036" s="8" t="s">
        <v>2711</v>
      </c>
      <c r="Y1036" s="8">
        <v>1.0</v>
      </c>
      <c r="Z1036" s="8">
        <v>0.0</v>
      </c>
      <c r="AA1036" s="8">
        <v>0.0</v>
      </c>
      <c r="AB1036" s="8" t="s">
        <v>87</v>
      </c>
      <c r="AC1036" s="8" t="s">
        <v>88</v>
      </c>
      <c r="AD1036" s="8"/>
      <c r="AE1036" s="9" t="str">
        <f t="shared" si="1"/>
        <v>Manual</v>
      </c>
      <c r="AF1036" s="9">
        <f t="shared" si="5"/>
        <v>1</v>
      </c>
      <c r="AG1036" s="9">
        <f t="shared" si="3"/>
        <v>0</v>
      </c>
      <c r="AH1036" s="9">
        <f t="shared" si="4"/>
        <v>0</v>
      </c>
      <c r="AI1036" s="7">
        <v>380.0</v>
      </c>
      <c r="AJ1036" s="7" t="s">
        <v>2709</v>
      </c>
    </row>
    <row r="1037" ht="15.75" customHeight="1">
      <c r="A1037" s="7">
        <v>3130.0</v>
      </c>
      <c r="B1037" s="7" t="s">
        <v>2704</v>
      </c>
      <c r="C1037" s="7" t="s">
        <v>250</v>
      </c>
      <c r="D1037" s="7" t="s">
        <v>115</v>
      </c>
      <c r="E1037" s="7" t="s">
        <v>80</v>
      </c>
      <c r="F1037" s="7">
        <v>1.0</v>
      </c>
      <c r="G1037" s="7" t="s">
        <v>95</v>
      </c>
      <c r="H1037" s="7" t="s">
        <v>2696</v>
      </c>
      <c r="J1037" s="7" t="s">
        <v>2696</v>
      </c>
      <c r="L1037" s="7" t="s">
        <v>673</v>
      </c>
      <c r="O1037" s="7" t="s">
        <v>2696</v>
      </c>
      <c r="R1037" s="7" t="s">
        <v>85</v>
      </c>
      <c r="S1037" s="7" t="s">
        <v>96</v>
      </c>
      <c r="T1037" s="7">
        <v>0.0</v>
      </c>
      <c r="U1037" s="7">
        <v>0.0</v>
      </c>
      <c r="V1037" s="7">
        <v>1.0</v>
      </c>
      <c r="W1037" s="8" t="s">
        <v>2696</v>
      </c>
      <c r="X1037" s="8"/>
      <c r="Y1037" s="8"/>
      <c r="Z1037" s="8"/>
      <c r="AA1037" s="8"/>
      <c r="AB1037" s="8" t="s">
        <v>87</v>
      </c>
      <c r="AC1037" s="8" t="s">
        <v>88</v>
      </c>
      <c r="AD1037" s="8"/>
      <c r="AE1037" s="9" t="str">
        <f t="shared" si="1"/>
        <v>Auto</v>
      </c>
      <c r="AF1037" s="9">
        <f t="shared" si="5"/>
        <v>0</v>
      </c>
      <c r="AG1037" s="9">
        <f t="shared" si="3"/>
        <v>0</v>
      </c>
      <c r="AH1037" s="9">
        <f t="shared" si="4"/>
        <v>1</v>
      </c>
      <c r="AI1037" s="7">
        <v>380.0</v>
      </c>
      <c r="AJ1037" s="7" t="s">
        <v>2710</v>
      </c>
    </row>
    <row r="1038" ht="15.75" customHeight="1">
      <c r="A1038" s="7">
        <v>3134.0</v>
      </c>
      <c r="B1038" s="7" t="s">
        <v>2714</v>
      </c>
      <c r="C1038" s="7" t="s">
        <v>250</v>
      </c>
      <c r="D1038" s="7" t="s">
        <v>48</v>
      </c>
      <c r="E1038" s="7" t="s">
        <v>80</v>
      </c>
      <c r="F1038" s="7">
        <v>1.0</v>
      </c>
      <c r="G1038" s="7" t="s">
        <v>95</v>
      </c>
      <c r="H1038" s="7" t="s">
        <v>2696</v>
      </c>
      <c r="I1038" s="7" t="s">
        <v>2697</v>
      </c>
      <c r="J1038" s="7" t="s">
        <v>2696</v>
      </c>
      <c r="K1038" s="7" t="s">
        <v>2697</v>
      </c>
      <c r="L1038" s="7" t="s">
        <v>673</v>
      </c>
      <c r="M1038" s="7" t="s">
        <v>703</v>
      </c>
      <c r="O1038" s="7" t="s">
        <v>2696</v>
      </c>
      <c r="P1038" s="7" t="s">
        <v>2697</v>
      </c>
      <c r="R1038" s="7" t="s">
        <v>85</v>
      </c>
      <c r="S1038" s="7" t="s">
        <v>96</v>
      </c>
      <c r="T1038" s="7">
        <v>0.0</v>
      </c>
      <c r="U1038" s="7">
        <v>1.0</v>
      </c>
      <c r="V1038" s="7">
        <v>1.0</v>
      </c>
      <c r="W1038" s="8" t="s">
        <v>2696</v>
      </c>
      <c r="X1038" s="8" t="s">
        <v>2697</v>
      </c>
      <c r="Y1038" s="8">
        <v>1.0</v>
      </c>
      <c r="Z1038" s="8">
        <v>0.0</v>
      </c>
      <c r="AA1038" s="8">
        <v>0.0</v>
      </c>
      <c r="AB1038" s="8" t="s">
        <v>87</v>
      </c>
      <c r="AC1038" s="8" t="s">
        <v>88</v>
      </c>
      <c r="AD1038" s="8"/>
      <c r="AE1038" s="9" t="str">
        <f t="shared" si="1"/>
        <v>Manual</v>
      </c>
      <c r="AF1038" s="9">
        <f t="shared" si="5"/>
        <v>1</v>
      </c>
      <c r="AG1038" s="9">
        <f t="shared" si="3"/>
        <v>0</v>
      </c>
      <c r="AH1038" s="9">
        <f t="shared" si="4"/>
        <v>0</v>
      </c>
      <c r="AI1038" s="7">
        <v>381.0</v>
      </c>
      <c r="AJ1038" s="7" t="s">
        <v>2715</v>
      </c>
    </row>
    <row r="1039" ht="15.75" customHeight="1">
      <c r="A1039" s="7">
        <v>3135.0</v>
      </c>
      <c r="B1039" s="7" t="s">
        <v>2714</v>
      </c>
      <c r="C1039" s="7" t="s">
        <v>250</v>
      </c>
      <c r="D1039" s="7" t="s">
        <v>48</v>
      </c>
      <c r="E1039" s="7" t="s">
        <v>80</v>
      </c>
      <c r="F1039" s="7">
        <v>1.0</v>
      </c>
      <c r="G1039" s="7" t="s">
        <v>90</v>
      </c>
      <c r="H1039" s="7" t="s">
        <v>123</v>
      </c>
      <c r="I1039" s="7" t="s">
        <v>745</v>
      </c>
      <c r="J1039" s="7" t="s">
        <v>123</v>
      </c>
      <c r="K1039" s="7" t="s">
        <v>745</v>
      </c>
      <c r="L1039" s="7" t="s">
        <v>93</v>
      </c>
      <c r="M1039" s="7" t="s">
        <v>746</v>
      </c>
      <c r="N1039" s="7" t="s">
        <v>125</v>
      </c>
      <c r="P1039" s="7" t="s">
        <v>559</v>
      </c>
      <c r="Q1039" s="7" t="s">
        <v>126</v>
      </c>
      <c r="R1039" s="7" t="s">
        <v>85</v>
      </c>
      <c r="S1039" s="7" t="s">
        <v>86</v>
      </c>
      <c r="T1039" s="7">
        <v>1.0</v>
      </c>
      <c r="U1039" s="7">
        <v>1.0</v>
      </c>
      <c r="V1039" s="7">
        <v>0.0</v>
      </c>
      <c r="W1039" s="8" t="s">
        <v>123</v>
      </c>
      <c r="X1039" s="8" t="s">
        <v>745</v>
      </c>
      <c r="Y1039" s="8">
        <v>1.0</v>
      </c>
      <c r="Z1039" s="8">
        <v>0.0</v>
      </c>
      <c r="AA1039" s="8">
        <v>0.0</v>
      </c>
      <c r="AB1039" s="8" t="s">
        <v>87</v>
      </c>
      <c r="AC1039" s="8" t="s">
        <v>88</v>
      </c>
      <c r="AD1039" s="8"/>
      <c r="AE1039" s="9" t="str">
        <f t="shared" si="1"/>
        <v>Manual</v>
      </c>
      <c r="AF1039" s="9">
        <f t="shared" si="5"/>
        <v>1</v>
      </c>
      <c r="AG1039" s="9">
        <f t="shared" si="3"/>
        <v>0</v>
      </c>
      <c r="AH1039" s="9">
        <f t="shared" si="4"/>
        <v>0</v>
      </c>
      <c r="AI1039" s="7">
        <v>381.0</v>
      </c>
      <c r="AJ1039" s="7" t="s">
        <v>2716</v>
      </c>
    </row>
    <row r="1040" ht="15.75" customHeight="1">
      <c r="A1040" s="7">
        <v>3136.0</v>
      </c>
      <c r="B1040" s="7" t="s">
        <v>2714</v>
      </c>
      <c r="C1040" s="7" t="s">
        <v>250</v>
      </c>
      <c r="D1040" s="7" t="s">
        <v>48</v>
      </c>
      <c r="E1040" s="7" t="s">
        <v>80</v>
      </c>
      <c r="F1040" s="7">
        <v>1.0</v>
      </c>
      <c r="G1040" s="7" t="s">
        <v>105</v>
      </c>
      <c r="H1040" s="7" t="s">
        <v>106</v>
      </c>
      <c r="I1040" s="7" t="s">
        <v>2717</v>
      </c>
      <c r="J1040" s="7" t="s">
        <v>106</v>
      </c>
      <c r="K1040" s="7" t="s">
        <v>2717</v>
      </c>
      <c r="L1040" s="7" t="s">
        <v>106</v>
      </c>
      <c r="M1040" s="7" t="s">
        <v>2718</v>
      </c>
      <c r="N1040" s="7" t="s">
        <v>2567</v>
      </c>
      <c r="P1040" s="7" t="s">
        <v>2719</v>
      </c>
      <c r="Q1040" s="7" t="s">
        <v>109</v>
      </c>
      <c r="R1040" s="7" t="s">
        <v>85</v>
      </c>
      <c r="S1040" s="7" t="s">
        <v>86</v>
      </c>
      <c r="T1040" s="7">
        <v>1.0</v>
      </c>
      <c r="U1040" s="7">
        <v>1.0</v>
      </c>
      <c r="V1040" s="7">
        <v>0.0</v>
      </c>
      <c r="W1040" s="8" t="s">
        <v>106</v>
      </c>
      <c r="X1040" s="8" t="s">
        <v>2717</v>
      </c>
      <c r="Y1040" s="8">
        <v>1.0</v>
      </c>
      <c r="Z1040" s="8">
        <v>0.0</v>
      </c>
      <c r="AA1040" s="8">
        <v>0.0</v>
      </c>
      <c r="AB1040" s="8" t="s">
        <v>87</v>
      </c>
      <c r="AC1040" s="8" t="s">
        <v>88</v>
      </c>
      <c r="AD1040" s="8"/>
      <c r="AE1040" s="9" t="str">
        <f t="shared" si="1"/>
        <v>Manual</v>
      </c>
      <c r="AF1040" s="9">
        <f t="shared" si="5"/>
        <v>1</v>
      </c>
      <c r="AG1040" s="9">
        <f t="shared" si="3"/>
        <v>0</v>
      </c>
      <c r="AH1040" s="9">
        <f t="shared" si="4"/>
        <v>0</v>
      </c>
      <c r="AI1040" s="7">
        <v>381.0</v>
      </c>
      <c r="AJ1040" s="7" t="s">
        <v>2722</v>
      </c>
    </row>
    <row r="1041" ht="15.75" customHeight="1">
      <c r="A1041" s="7">
        <v>3138.0</v>
      </c>
      <c r="B1041" s="7" t="s">
        <v>2714</v>
      </c>
      <c r="C1041" s="7" t="s">
        <v>250</v>
      </c>
      <c r="D1041" s="7" t="s">
        <v>102</v>
      </c>
      <c r="E1041" s="7" t="s">
        <v>80</v>
      </c>
      <c r="F1041" s="7">
        <v>1.0</v>
      </c>
      <c r="G1041" s="7" t="s">
        <v>95</v>
      </c>
      <c r="H1041" s="7" t="s">
        <v>2696</v>
      </c>
      <c r="J1041" s="7" t="s">
        <v>2696</v>
      </c>
      <c r="L1041" s="7" t="s">
        <v>673</v>
      </c>
      <c r="O1041" s="7" t="s">
        <v>2696</v>
      </c>
      <c r="R1041" s="7" t="s">
        <v>85</v>
      </c>
      <c r="S1041" s="7" t="s">
        <v>96</v>
      </c>
      <c r="T1041" s="7">
        <v>0.0</v>
      </c>
      <c r="U1041" s="7">
        <v>0.0</v>
      </c>
      <c r="V1041" s="7">
        <v>1.0</v>
      </c>
      <c r="W1041" s="8" t="s">
        <v>2696</v>
      </c>
      <c r="X1041" s="8"/>
      <c r="Y1041" s="8"/>
      <c r="Z1041" s="8"/>
      <c r="AA1041" s="8"/>
      <c r="AB1041" s="8" t="s">
        <v>87</v>
      </c>
      <c r="AC1041" s="8" t="s">
        <v>88</v>
      </c>
      <c r="AD1041" s="8"/>
      <c r="AE1041" s="9" t="str">
        <f t="shared" si="1"/>
        <v>Auto</v>
      </c>
      <c r="AF1041" s="9">
        <f t="shared" si="5"/>
        <v>0</v>
      </c>
      <c r="AG1041" s="9">
        <f t="shared" si="3"/>
        <v>0</v>
      </c>
      <c r="AH1041" s="9">
        <f t="shared" si="4"/>
        <v>1</v>
      </c>
      <c r="AI1041" s="7">
        <v>381.0</v>
      </c>
      <c r="AJ1041" s="7" t="s">
        <v>2715</v>
      </c>
    </row>
    <row r="1042" ht="15.75" customHeight="1">
      <c r="A1042" s="7">
        <v>3139.0</v>
      </c>
      <c r="B1042" s="7" t="s">
        <v>2714</v>
      </c>
      <c r="C1042" s="7" t="s">
        <v>250</v>
      </c>
      <c r="D1042" s="7" t="s">
        <v>102</v>
      </c>
      <c r="E1042" s="7" t="s">
        <v>80</v>
      </c>
      <c r="F1042" s="7">
        <v>1.0</v>
      </c>
      <c r="G1042" s="7" t="s">
        <v>90</v>
      </c>
      <c r="H1042" s="7" t="s">
        <v>123</v>
      </c>
      <c r="I1042" s="7" t="s">
        <v>759</v>
      </c>
      <c r="J1042" s="7" t="s">
        <v>123</v>
      </c>
      <c r="K1042" s="7" t="s">
        <v>759</v>
      </c>
      <c r="L1042" s="7" t="s">
        <v>93</v>
      </c>
      <c r="M1042" s="7" t="s">
        <v>760</v>
      </c>
      <c r="N1042" s="7" t="s">
        <v>125</v>
      </c>
      <c r="P1042" s="7" t="s">
        <v>559</v>
      </c>
      <c r="Q1042" s="7" t="s">
        <v>126</v>
      </c>
      <c r="R1042" s="7" t="s">
        <v>85</v>
      </c>
      <c r="S1042" s="7" t="s">
        <v>86</v>
      </c>
      <c r="T1042" s="7">
        <v>1.0</v>
      </c>
      <c r="U1042" s="7">
        <v>1.0</v>
      </c>
      <c r="V1042" s="7">
        <v>0.0</v>
      </c>
      <c r="W1042" s="8" t="s">
        <v>123</v>
      </c>
      <c r="X1042" s="8" t="s">
        <v>759</v>
      </c>
      <c r="Y1042" s="8">
        <v>1.0</v>
      </c>
      <c r="Z1042" s="8">
        <v>0.0</v>
      </c>
      <c r="AA1042" s="8">
        <v>0.0</v>
      </c>
      <c r="AB1042" s="8" t="s">
        <v>87</v>
      </c>
      <c r="AC1042" s="8" t="s">
        <v>88</v>
      </c>
      <c r="AD1042" s="8"/>
      <c r="AE1042" s="9" t="str">
        <f t="shared" si="1"/>
        <v>Manual</v>
      </c>
      <c r="AF1042" s="9">
        <f t="shared" si="5"/>
        <v>1</v>
      </c>
      <c r="AG1042" s="9">
        <f t="shared" si="3"/>
        <v>0</v>
      </c>
      <c r="AH1042" s="9">
        <f t="shared" si="4"/>
        <v>0</v>
      </c>
      <c r="AI1042" s="7">
        <v>381.0</v>
      </c>
      <c r="AJ1042" s="7" t="s">
        <v>2716</v>
      </c>
    </row>
    <row r="1043" ht="15.75" customHeight="1">
      <c r="A1043" s="7">
        <v>3142.0</v>
      </c>
      <c r="B1043" s="7" t="s">
        <v>2714</v>
      </c>
      <c r="C1043" s="7" t="s">
        <v>250</v>
      </c>
      <c r="D1043" s="7" t="s">
        <v>115</v>
      </c>
      <c r="E1043" s="7" t="s">
        <v>80</v>
      </c>
      <c r="F1043" s="7">
        <v>1.0</v>
      </c>
      <c r="G1043" s="7" t="s">
        <v>95</v>
      </c>
      <c r="H1043" s="7" t="s">
        <v>2696</v>
      </c>
      <c r="J1043" s="7" t="s">
        <v>2696</v>
      </c>
      <c r="L1043" s="7" t="s">
        <v>673</v>
      </c>
      <c r="O1043" s="7" t="s">
        <v>2696</v>
      </c>
      <c r="R1043" s="7" t="s">
        <v>85</v>
      </c>
      <c r="S1043" s="7" t="s">
        <v>96</v>
      </c>
      <c r="T1043" s="7">
        <v>0.0</v>
      </c>
      <c r="U1043" s="7">
        <v>0.0</v>
      </c>
      <c r="V1043" s="7">
        <v>1.0</v>
      </c>
      <c r="W1043" s="8" t="s">
        <v>2696</v>
      </c>
      <c r="X1043" s="8"/>
      <c r="Y1043" s="8"/>
      <c r="Z1043" s="8"/>
      <c r="AA1043" s="8"/>
      <c r="AB1043" s="8" t="s">
        <v>87</v>
      </c>
      <c r="AC1043" s="8" t="s">
        <v>88</v>
      </c>
      <c r="AD1043" s="8"/>
      <c r="AE1043" s="9" t="str">
        <f t="shared" si="1"/>
        <v>Auto</v>
      </c>
      <c r="AF1043" s="9">
        <f t="shared" si="5"/>
        <v>0</v>
      </c>
      <c r="AG1043" s="9">
        <f t="shared" si="3"/>
        <v>0</v>
      </c>
      <c r="AH1043" s="9">
        <f t="shared" si="4"/>
        <v>1</v>
      </c>
      <c r="AI1043" s="7">
        <v>381.0</v>
      </c>
      <c r="AJ1043" s="7" t="s">
        <v>2715</v>
      </c>
    </row>
    <row r="1044" ht="15.75" customHeight="1">
      <c r="A1044" s="7">
        <v>3143.0</v>
      </c>
      <c r="B1044" s="7" t="s">
        <v>2714</v>
      </c>
      <c r="C1044" s="7" t="s">
        <v>250</v>
      </c>
      <c r="D1044" s="7" t="s">
        <v>115</v>
      </c>
      <c r="E1044" s="7" t="s">
        <v>80</v>
      </c>
      <c r="F1044" s="7">
        <v>1.0</v>
      </c>
      <c r="G1044" s="7" t="s">
        <v>90</v>
      </c>
      <c r="H1044" s="7" t="s">
        <v>123</v>
      </c>
      <c r="I1044" s="7" t="s">
        <v>759</v>
      </c>
      <c r="J1044" s="7" t="s">
        <v>123</v>
      </c>
      <c r="K1044" s="7" t="s">
        <v>759</v>
      </c>
      <c r="L1044" s="7" t="s">
        <v>93</v>
      </c>
      <c r="M1044" s="7" t="s">
        <v>760</v>
      </c>
      <c r="N1044" s="7" t="s">
        <v>125</v>
      </c>
      <c r="P1044" s="7" t="s">
        <v>559</v>
      </c>
      <c r="Q1044" s="7" t="s">
        <v>126</v>
      </c>
      <c r="R1044" s="7" t="s">
        <v>85</v>
      </c>
      <c r="S1044" s="7" t="s">
        <v>86</v>
      </c>
      <c r="T1044" s="7">
        <v>1.0</v>
      </c>
      <c r="U1044" s="7">
        <v>1.0</v>
      </c>
      <c r="V1044" s="7">
        <v>0.0</v>
      </c>
      <c r="W1044" s="8" t="s">
        <v>123</v>
      </c>
      <c r="X1044" s="8" t="s">
        <v>759</v>
      </c>
      <c r="Y1044" s="8">
        <v>1.0</v>
      </c>
      <c r="Z1044" s="8">
        <v>0.0</v>
      </c>
      <c r="AA1044" s="8">
        <v>0.0</v>
      </c>
      <c r="AB1044" s="8" t="s">
        <v>87</v>
      </c>
      <c r="AC1044" s="8" t="s">
        <v>88</v>
      </c>
      <c r="AD1044" s="8"/>
      <c r="AE1044" s="9" t="str">
        <f t="shared" si="1"/>
        <v>Manual</v>
      </c>
      <c r="AF1044" s="9">
        <f t="shared" si="5"/>
        <v>1</v>
      </c>
      <c r="AG1044" s="9">
        <f t="shared" si="3"/>
        <v>0</v>
      </c>
      <c r="AH1044" s="9">
        <f t="shared" si="4"/>
        <v>0</v>
      </c>
      <c r="AI1044" s="7">
        <v>381.0</v>
      </c>
      <c r="AJ1044" s="7" t="s">
        <v>2716</v>
      </c>
    </row>
    <row r="1045" ht="15.75" customHeight="1">
      <c r="A1045" s="7">
        <v>3144.0</v>
      </c>
      <c r="B1045" s="7" t="s">
        <v>2714</v>
      </c>
      <c r="C1045" s="7" t="s">
        <v>250</v>
      </c>
      <c r="D1045" s="7" t="s">
        <v>115</v>
      </c>
      <c r="E1045" s="7" t="s">
        <v>80</v>
      </c>
      <c r="F1045" s="7">
        <v>1.0</v>
      </c>
      <c r="G1045" s="7" t="s">
        <v>105</v>
      </c>
      <c r="H1045" s="7" t="s">
        <v>106</v>
      </c>
      <c r="I1045" s="7" t="s">
        <v>2603</v>
      </c>
      <c r="J1045" s="7" t="s">
        <v>106</v>
      </c>
      <c r="K1045" s="7" t="s">
        <v>2603</v>
      </c>
      <c r="L1045" s="7" t="s">
        <v>106</v>
      </c>
      <c r="M1045" s="7" t="s">
        <v>2603</v>
      </c>
      <c r="N1045" s="7" t="s">
        <v>141</v>
      </c>
      <c r="P1045" s="7" t="s">
        <v>2604</v>
      </c>
      <c r="Q1045" s="7" t="s">
        <v>99</v>
      </c>
      <c r="R1045" s="7" t="s">
        <v>85</v>
      </c>
      <c r="S1045" s="7" t="s">
        <v>86</v>
      </c>
      <c r="T1045" s="7">
        <v>1.0</v>
      </c>
      <c r="U1045" s="7">
        <v>1.0</v>
      </c>
      <c r="V1045" s="7">
        <v>0.0</v>
      </c>
      <c r="W1045" s="8" t="s">
        <v>106</v>
      </c>
      <c r="X1045" s="8" t="s">
        <v>2603</v>
      </c>
      <c r="Y1045" s="8">
        <v>1.0</v>
      </c>
      <c r="Z1045" s="8">
        <v>0.0</v>
      </c>
      <c r="AA1045" s="8">
        <v>0.0</v>
      </c>
      <c r="AB1045" s="8" t="s">
        <v>87</v>
      </c>
      <c r="AC1045" s="8" t="s">
        <v>88</v>
      </c>
      <c r="AD1045" s="8"/>
      <c r="AE1045" s="9" t="str">
        <f t="shared" si="1"/>
        <v>Manual</v>
      </c>
      <c r="AF1045" s="9">
        <f t="shared" si="5"/>
        <v>1</v>
      </c>
      <c r="AG1045" s="9">
        <f t="shared" si="3"/>
        <v>0</v>
      </c>
      <c r="AH1045" s="9">
        <f t="shared" si="4"/>
        <v>0</v>
      </c>
      <c r="AI1045" s="7">
        <v>381.0</v>
      </c>
      <c r="AJ1045" s="7" t="s">
        <v>2722</v>
      </c>
    </row>
    <row r="1046" ht="15.75" customHeight="1">
      <c r="A1046" s="7">
        <v>3146.0</v>
      </c>
      <c r="B1046" s="7" t="s">
        <v>2726</v>
      </c>
      <c r="C1046" s="7" t="s">
        <v>250</v>
      </c>
      <c r="D1046" s="7" t="s">
        <v>48</v>
      </c>
      <c r="E1046" s="7" t="s">
        <v>80</v>
      </c>
      <c r="F1046" s="7">
        <v>1.0</v>
      </c>
      <c r="G1046" s="7" t="s">
        <v>95</v>
      </c>
      <c r="H1046" s="7" t="s">
        <v>2696</v>
      </c>
      <c r="I1046" s="7" t="s">
        <v>2697</v>
      </c>
      <c r="J1046" s="7" t="s">
        <v>2696</v>
      </c>
      <c r="K1046" s="7" t="s">
        <v>2697</v>
      </c>
      <c r="L1046" s="7" t="s">
        <v>673</v>
      </c>
      <c r="M1046" s="7" t="s">
        <v>703</v>
      </c>
      <c r="O1046" s="7" t="s">
        <v>2696</v>
      </c>
      <c r="P1046" s="7" t="s">
        <v>2697</v>
      </c>
      <c r="R1046" s="7" t="s">
        <v>85</v>
      </c>
      <c r="S1046" s="7" t="s">
        <v>96</v>
      </c>
      <c r="T1046" s="7">
        <v>0.0</v>
      </c>
      <c r="U1046" s="7">
        <v>1.0</v>
      </c>
      <c r="V1046" s="7">
        <v>1.0</v>
      </c>
      <c r="W1046" s="8" t="s">
        <v>2696</v>
      </c>
      <c r="X1046" s="8" t="s">
        <v>2697</v>
      </c>
      <c r="Y1046" s="8">
        <v>1.0</v>
      </c>
      <c r="Z1046" s="8">
        <v>0.0</v>
      </c>
      <c r="AA1046" s="8">
        <v>0.0</v>
      </c>
      <c r="AB1046" s="8" t="s">
        <v>87</v>
      </c>
      <c r="AC1046" s="8" t="s">
        <v>88</v>
      </c>
      <c r="AD1046" s="8"/>
      <c r="AE1046" s="9" t="str">
        <f t="shared" si="1"/>
        <v>Manual</v>
      </c>
      <c r="AF1046" s="9">
        <f t="shared" si="5"/>
        <v>1</v>
      </c>
      <c r="AG1046" s="9">
        <f t="shared" si="3"/>
        <v>0</v>
      </c>
      <c r="AH1046" s="9">
        <f t="shared" si="4"/>
        <v>0</v>
      </c>
      <c r="AI1046" s="7">
        <v>382.0</v>
      </c>
      <c r="AJ1046" s="7" t="s">
        <v>2729</v>
      </c>
    </row>
    <row r="1047" ht="15.75" customHeight="1">
      <c r="A1047" s="7">
        <v>3147.0</v>
      </c>
      <c r="B1047" s="7" t="s">
        <v>2726</v>
      </c>
      <c r="C1047" s="7" t="s">
        <v>250</v>
      </c>
      <c r="D1047" s="7" t="s">
        <v>48</v>
      </c>
      <c r="E1047" s="7" t="s">
        <v>80</v>
      </c>
      <c r="F1047" s="7">
        <v>1.0</v>
      </c>
      <c r="G1047" s="7" t="s">
        <v>90</v>
      </c>
      <c r="H1047" s="7" t="s">
        <v>605</v>
      </c>
      <c r="I1047" s="7" t="s">
        <v>124</v>
      </c>
      <c r="J1047" s="7" t="s">
        <v>605</v>
      </c>
      <c r="K1047" s="7" t="s">
        <v>124</v>
      </c>
      <c r="L1047" s="7" t="s">
        <v>216</v>
      </c>
      <c r="M1047" s="7" t="s">
        <v>93</v>
      </c>
      <c r="O1047" s="7" t="s">
        <v>605</v>
      </c>
      <c r="P1047" s="7" t="s">
        <v>124</v>
      </c>
      <c r="R1047" s="7" t="s">
        <v>85</v>
      </c>
      <c r="S1047" s="7" t="s">
        <v>96</v>
      </c>
      <c r="T1047" s="7">
        <v>0.0</v>
      </c>
      <c r="U1047" s="7">
        <v>1.0</v>
      </c>
      <c r="V1047" s="7">
        <v>1.0</v>
      </c>
      <c r="W1047" s="8" t="s">
        <v>605</v>
      </c>
      <c r="X1047" s="8" t="s">
        <v>124</v>
      </c>
      <c r="Y1047" s="8">
        <v>1.0</v>
      </c>
      <c r="Z1047" s="8">
        <v>0.0</v>
      </c>
      <c r="AA1047" s="8">
        <v>0.0</v>
      </c>
      <c r="AB1047" s="8" t="s">
        <v>87</v>
      </c>
      <c r="AC1047" s="8" t="s">
        <v>88</v>
      </c>
      <c r="AD1047" s="8"/>
      <c r="AE1047" s="9" t="str">
        <f t="shared" si="1"/>
        <v>Manual</v>
      </c>
      <c r="AF1047" s="9">
        <f t="shared" si="5"/>
        <v>1</v>
      </c>
      <c r="AG1047" s="9">
        <f t="shared" si="3"/>
        <v>0</v>
      </c>
      <c r="AH1047" s="9">
        <f t="shared" si="4"/>
        <v>0</v>
      </c>
      <c r="AI1047" s="7">
        <v>382.0</v>
      </c>
      <c r="AJ1047" s="7" t="s">
        <v>2731</v>
      </c>
    </row>
    <row r="1048" ht="15.75" customHeight="1">
      <c r="A1048" s="7">
        <v>3150.0</v>
      </c>
      <c r="B1048" s="7" t="s">
        <v>2726</v>
      </c>
      <c r="C1048" s="7" t="s">
        <v>250</v>
      </c>
      <c r="D1048" s="7" t="s">
        <v>102</v>
      </c>
      <c r="E1048" s="7" t="s">
        <v>80</v>
      </c>
      <c r="F1048" s="7">
        <v>1.0</v>
      </c>
      <c r="G1048" s="7" t="s">
        <v>95</v>
      </c>
      <c r="H1048" s="7" t="s">
        <v>2696</v>
      </c>
      <c r="J1048" s="7" t="s">
        <v>2696</v>
      </c>
      <c r="L1048" s="7" t="s">
        <v>673</v>
      </c>
      <c r="O1048" s="7" t="s">
        <v>2696</v>
      </c>
      <c r="R1048" s="7" t="s">
        <v>85</v>
      </c>
      <c r="S1048" s="7" t="s">
        <v>96</v>
      </c>
      <c r="T1048" s="7">
        <v>0.0</v>
      </c>
      <c r="U1048" s="7">
        <v>0.0</v>
      </c>
      <c r="V1048" s="7">
        <v>1.0</v>
      </c>
      <c r="W1048" s="8" t="s">
        <v>2696</v>
      </c>
      <c r="X1048" s="8"/>
      <c r="Y1048" s="8"/>
      <c r="Z1048" s="8"/>
      <c r="AA1048" s="8"/>
      <c r="AB1048" s="8" t="s">
        <v>87</v>
      </c>
      <c r="AC1048" s="8" t="s">
        <v>88</v>
      </c>
      <c r="AD1048" s="8"/>
      <c r="AE1048" s="9" t="str">
        <f t="shared" si="1"/>
        <v>Auto</v>
      </c>
      <c r="AF1048" s="9">
        <f t="shared" si="5"/>
        <v>0</v>
      </c>
      <c r="AG1048" s="9">
        <f t="shared" si="3"/>
        <v>0</v>
      </c>
      <c r="AH1048" s="9">
        <f t="shared" si="4"/>
        <v>1</v>
      </c>
      <c r="AI1048" s="7">
        <v>382.0</v>
      </c>
      <c r="AJ1048" s="7" t="s">
        <v>2729</v>
      </c>
    </row>
    <row r="1049" ht="15.75" customHeight="1">
      <c r="A1049" s="7">
        <v>3154.0</v>
      </c>
      <c r="B1049" s="7" t="s">
        <v>2726</v>
      </c>
      <c r="C1049" s="7" t="s">
        <v>250</v>
      </c>
      <c r="D1049" s="7" t="s">
        <v>115</v>
      </c>
      <c r="E1049" s="7" t="s">
        <v>80</v>
      </c>
      <c r="F1049" s="7">
        <v>1.0</v>
      </c>
      <c r="G1049" s="7" t="s">
        <v>95</v>
      </c>
      <c r="H1049" s="7" t="s">
        <v>2696</v>
      </c>
      <c r="J1049" s="7" t="s">
        <v>2696</v>
      </c>
      <c r="L1049" s="7" t="s">
        <v>673</v>
      </c>
      <c r="O1049" s="7" t="s">
        <v>2696</v>
      </c>
      <c r="R1049" s="7" t="s">
        <v>85</v>
      </c>
      <c r="S1049" s="7" t="s">
        <v>96</v>
      </c>
      <c r="T1049" s="7">
        <v>0.0</v>
      </c>
      <c r="U1049" s="7">
        <v>0.0</v>
      </c>
      <c r="V1049" s="7">
        <v>1.0</v>
      </c>
      <c r="W1049" s="8" t="s">
        <v>2696</v>
      </c>
      <c r="X1049" s="8"/>
      <c r="Y1049" s="8"/>
      <c r="Z1049" s="8"/>
      <c r="AA1049" s="8"/>
      <c r="AB1049" s="8" t="s">
        <v>87</v>
      </c>
      <c r="AC1049" s="8" t="s">
        <v>88</v>
      </c>
      <c r="AD1049" s="8"/>
      <c r="AE1049" s="9" t="str">
        <f t="shared" si="1"/>
        <v>Auto</v>
      </c>
      <c r="AF1049" s="9">
        <f t="shared" si="5"/>
        <v>0</v>
      </c>
      <c r="AG1049" s="9">
        <f t="shared" si="3"/>
        <v>0</v>
      </c>
      <c r="AH1049" s="9">
        <f t="shared" si="4"/>
        <v>1</v>
      </c>
      <c r="AI1049" s="7">
        <v>382.0</v>
      </c>
      <c r="AJ1049" s="7" t="s">
        <v>2729</v>
      </c>
    </row>
    <row r="1050" ht="15.75" customHeight="1">
      <c r="A1050" s="7">
        <v>3155.0</v>
      </c>
      <c r="B1050" s="7" t="s">
        <v>2726</v>
      </c>
      <c r="C1050" s="7" t="s">
        <v>250</v>
      </c>
      <c r="D1050" s="7" t="s">
        <v>115</v>
      </c>
      <c r="E1050" s="7" t="s">
        <v>80</v>
      </c>
      <c r="F1050" s="7">
        <v>1.0</v>
      </c>
      <c r="G1050" s="7" t="s">
        <v>90</v>
      </c>
      <c r="H1050" s="7" t="s">
        <v>605</v>
      </c>
      <c r="I1050" s="7" t="s">
        <v>124</v>
      </c>
      <c r="J1050" s="7" t="s">
        <v>605</v>
      </c>
      <c r="K1050" s="7" t="s">
        <v>124</v>
      </c>
      <c r="L1050" s="7" t="s">
        <v>216</v>
      </c>
      <c r="M1050" s="7" t="s">
        <v>93</v>
      </c>
      <c r="O1050" s="7" t="s">
        <v>605</v>
      </c>
      <c r="P1050" s="7" t="s">
        <v>124</v>
      </c>
      <c r="R1050" s="7" t="s">
        <v>85</v>
      </c>
      <c r="S1050" s="7" t="s">
        <v>96</v>
      </c>
      <c r="T1050" s="7">
        <v>0.0</v>
      </c>
      <c r="U1050" s="7">
        <v>1.0</v>
      </c>
      <c r="V1050" s="7">
        <v>1.0</v>
      </c>
      <c r="W1050" s="8" t="s">
        <v>605</v>
      </c>
      <c r="X1050" s="8" t="s">
        <v>124</v>
      </c>
      <c r="Y1050" s="8">
        <v>1.0</v>
      </c>
      <c r="Z1050" s="8">
        <v>0.0</v>
      </c>
      <c r="AA1050" s="8">
        <v>0.0</v>
      </c>
      <c r="AB1050" s="8" t="s">
        <v>87</v>
      </c>
      <c r="AC1050" s="8" t="s">
        <v>88</v>
      </c>
      <c r="AD1050" s="8"/>
      <c r="AE1050" s="9" t="str">
        <f t="shared" si="1"/>
        <v>Manual</v>
      </c>
      <c r="AF1050" s="9">
        <f t="shared" si="5"/>
        <v>1</v>
      </c>
      <c r="AG1050" s="9">
        <f t="shared" si="3"/>
        <v>0</v>
      </c>
      <c r="AH1050" s="9">
        <f t="shared" si="4"/>
        <v>0</v>
      </c>
      <c r="AI1050" s="7">
        <v>382.0</v>
      </c>
      <c r="AJ1050" s="7" t="s">
        <v>2731</v>
      </c>
    </row>
    <row r="1051" ht="15.75" customHeight="1">
      <c r="A1051" s="7">
        <v>3157.0</v>
      </c>
      <c r="B1051" s="7" t="s">
        <v>2734</v>
      </c>
      <c r="C1051" s="7" t="s">
        <v>250</v>
      </c>
      <c r="D1051" s="7" t="s">
        <v>48</v>
      </c>
      <c r="E1051" s="7" t="s">
        <v>80</v>
      </c>
      <c r="F1051" s="7">
        <v>1.0</v>
      </c>
      <c r="G1051" s="7" t="s">
        <v>49</v>
      </c>
      <c r="H1051" s="7" t="s">
        <v>2735</v>
      </c>
      <c r="I1051" s="7" t="s">
        <v>2736</v>
      </c>
      <c r="J1051" s="7" t="s">
        <v>2735</v>
      </c>
      <c r="K1051" s="7" t="s">
        <v>2736</v>
      </c>
      <c r="L1051" s="7" t="s">
        <v>2737</v>
      </c>
      <c r="M1051" s="7" t="s">
        <v>2738</v>
      </c>
      <c r="O1051" s="7" t="s">
        <v>2735</v>
      </c>
      <c r="P1051" s="7" t="s">
        <v>2736</v>
      </c>
      <c r="R1051" s="7" t="s">
        <v>85</v>
      </c>
      <c r="S1051" s="7" t="s">
        <v>96</v>
      </c>
      <c r="T1051" s="7">
        <v>0.0</v>
      </c>
      <c r="U1051" s="7">
        <v>1.0</v>
      </c>
      <c r="V1051" s="7">
        <v>1.0</v>
      </c>
      <c r="W1051" s="8" t="s">
        <v>2735</v>
      </c>
      <c r="X1051" s="8" t="s">
        <v>2736</v>
      </c>
      <c r="Y1051" s="8">
        <v>1.0</v>
      </c>
      <c r="Z1051" s="8">
        <v>0.0</v>
      </c>
      <c r="AA1051" s="8">
        <v>0.0</v>
      </c>
      <c r="AB1051" s="8" t="s">
        <v>87</v>
      </c>
      <c r="AC1051" s="8" t="s">
        <v>88</v>
      </c>
      <c r="AD1051" s="8"/>
      <c r="AE1051" s="9" t="str">
        <f t="shared" si="1"/>
        <v>Manual</v>
      </c>
      <c r="AF1051" s="9">
        <f t="shared" si="5"/>
        <v>1</v>
      </c>
      <c r="AG1051" s="9">
        <f t="shared" si="3"/>
        <v>0</v>
      </c>
      <c r="AH1051" s="9">
        <f t="shared" si="4"/>
        <v>0</v>
      </c>
      <c r="AI1051" s="7">
        <v>383.0</v>
      </c>
      <c r="AJ1051" s="7" t="s">
        <v>2739</v>
      </c>
    </row>
    <row r="1052" ht="15.75" customHeight="1">
      <c r="A1052" s="7">
        <v>3158.0</v>
      </c>
      <c r="B1052" s="7" t="s">
        <v>2734</v>
      </c>
      <c r="C1052" s="7" t="s">
        <v>250</v>
      </c>
      <c r="D1052" s="7" t="s">
        <v>48</v>
      </c>
      <c r="E1052" s="7" t="s">
        <v>80</v>
      </c>
      <c r="F1052" s="7">
        <v>1.0</v>
      </c>
      <c r="G1052" s="7" t="s">
        <v>95</v>
      </c>
      <c r="H1052" s="7" t="s">
        <v>2696</v>
      </c>
      <c r="I1052" s="7" t="s">
        <v>2697</v>
      </c>
      <c r="J1052" s="7" t="s">
        <v>2696</v>
      </c>
      <c r="K1052" s="7" t="s">
        <v>2697</v>
      </c>
      <c r="L1052" s="7" t="s">
        <v>673</v>
      </c>
      <c r="M1052" s="7" t="s">
        <v>703</v>
      </c>
      <c r="O1052" s="7" t="s">
        <v>2696</v>
      </c>
      <c r="P1052" s="7" t="s">
        <v>2697</v>
      </c>
      <c r="R1052" s="7" t="s">
        <v>85</v>
      </c>
      <c r="S1052" s="7" t="s">
        <v>96</v>
      </c>
      <c r="T1052" s="7">
        <v>0.0</v>
      </c>
      <c r="U1052" s="7">
        <v>1.0</v>
      </c>
      <c r="V1052" s="7">
        <v>1.0</v>
      </c>
      <c r="W1052" s="8" t="s">
        <v>2696</v>
      </c>
      <c r="X1052" s="8" t="s">
        <v>2697</v>
      </c>
      <c r="Y1052" s="8">
        <v>1.0</v>
      </c>
      <c r="Z1052" s="8">
        <v>0.0</v>
      </c>
      <c r="AA1052" s="8">
        <v>0.0</v>
      </c>
      <c r="AB1052" s="8" t="s">
        <v>87</v>
      </c>
      <c r="AC1052" s="8" t="s">
        <v>88</v>
      </c>
      <c r="AD1052" s="8"/>
      <c r="AE1052" s="9" t="str">
        <f t="shared" si="1"/>
        <v>Manual</v>
      </c>
      <c r="AF1052" s="9">
        <f t="shared" si="5"/>
        <v>1</v>
      </c>
      <c r="AG1052" s="9">
        <f t="shared" si="3"/>
        <v>0</v>
      </c>
      <c r="AH1052" s="9">
        <f t="shared" si="4"/>
        <v>0</v>
      </c>
      <c r="AI1052" s="7">
        <v>383.0</v>
      </c>
      <c r="AJ1052" s="7" t="s">
        <v>2740</v>
      </c>
    </row>
    <row r="1053" ht="15.75" customHeight="1">
      <c r="A1053" s="7">
        <v>3159.0</v>
      </c>
      <c r="B1053" s="7" t="s">
        <v>2734</v>
      </c>
      <c r="C1053" s="7" t="s">
        <v>250</v>
      </c>
      <c r="D1053" s="7" t="s">
        <v>48</v>
      </c>
      <c r="E1053" s="7" t="s">
        <v>80</v>
      </c>
      <c r="F1053" s="7">
        <v>1.0</v>
      </c>
      <c r="G1053" s="7" t="s">
        <v>90</v>
      </c>
      <c r="H1053" s="7" t="s">
        <v>123</v>
      </c>
      <c r="I1053" s="7" t="s">
        <v>759</v>
      </c>
      <c r="J1053" s="7" t="s">
        <v>123</v>
      </c>
      <c r="K1053" s="7" t="s">
        <v>759</v>
      </c>
      <c r="L1053" s="7" t="s">
        <v>93</v>
      </c>
      <c r="M1053" s="7" t="s">
        <v>760</v>
      </c>
      <c r="N1053" s="7" t="s">
        <v>125</v>
      </c>
      <c r="P1053" s="7" t="s">
        <v>559</v>
      </c>
      <c r="Q1053" s="7" t="s">
        <v>126</v>
      </c>
      <c r="R1053" s="7" t="s">
        <v>85</v>
      </c>
      <c r="S1053" s="7" t="s">
        <v>86</v>
      </c>
      <c r="T1053" s="7">
        <v>1.0</v>
      </c>
      <c r="U1053" s="7">
        <v>1.0</v>
      </c>
      <c r="V1053" s="7">
        <v>0.0</v>
      </c>
      <c r="W1053" s="8" t="s">
        <v>123</v>
      </c>
      <c r="X1053" s="8" t="s">
        <v>759</v>
      </c>
      <c r="Y1053" s="8">
        <v>1.0</v>
      </c>
      <c r="Z1053" s="8">
        <v>0.0</v>
      </c>
      <c r="AA1053" s="8">
        <v>0.0</v>
      </c>
      <c r="AB1053" s="8" t="s">
        <v>87</v>
      </c>
      <c r="AC1053" s="8" t="s">
        <v>88</v>
      </c>
      <c r="AD1053" s="8"/>
      <c r="AE1053" s="9" t="str">
        <f t="shared" si="1"/>
        <v>Manual</v>
      </c>
      <c r="AF1053" s="9">
        <f t="shared" si="5"/>
        <v>1</v>
      </c>
      <c r="AG1053" s="9">
        <f t="shared" si="3"/>
        <v>0</v>
      </c>
      <c r="AH1053" s="9">
        <f t="shared" si="4"/>
        <v>0</v>
      </c>
      <c r="AI1053" s="7">
        <v>383.0</v>
      </c>
      <c r="AJ1053" s="7" t="s">
        <v>2743</v>
      </c>
    </row>
    <row r="1054" ht="15.75" customHeight="1">
      <c r="A1054" s="7">
        <v>3162.0</v>
      </c>
      <c r="B1054" s="7" t="s">
        <v>2734</v>
      </c>
      <c r="C1054" s="7" t="s">
        <v>250</v>
      </c>
      <c r="D1054" s="7" t="s">
        <v>102</v>
      </c>
      <c r="E1054" s="7" t="s">
        <v>80</v>
      </c>
      <c r="F1054" s="7">
        <v>1.0</v>
      </c>
      <c r="G1054" s="7" t="s">
        <v>95</v>
      </c>
      <c r="H1054" s="7" t="s">
        <v>2696</v>
      </c>
      <c r="J1054" s="7" t="s">
        <v>2696</v>
      </c>
      <c r="L1054" s="7" t="s">
        <v>673</v>
      </c>
      <c r="O1054" s="7" t="s">
        <v>2696</v>
      </c>
      <c r="R1054" s="7" t="s">
        <v>85</v>
      </c>
      <c r="S1054" s="7" t="s">
        <v>96</v>
      </c>
      <c r="T1054" s="7">
        <v>0.0</v>
      </c>
      <c r="U1054" s="7">
        <v>0.0</v>
      </c>
      <c r="V1054" s="7">
        <v>1.0</v>
      </c>
      <c r="W1054" s="8" t="s">
        <v>2696</v>
      </c>
      <c r="X1054" s="8"/>
      <c r="Y1054" s="8"/>
      <c r="Z1054" s="8"/>
      <c r="AA1054" s="8"/>
      <c r="AB1054" s="8" t="s">
        <v>87</v>
      </c>
      <c r="AC1054" s="8" t="s">
        <v>88</v>
      </c>
      <c r="AD1054" s="8"/>
      <c r="AE1054" s="9" t="str">
        <f t="shared" si="1"/>
        <v>Auto</v>
      </c>
      <c r="AF1054" s="9">
        <f t="shared" si="5"/>
        <v>0</v>
      </c>
      <c r="AG1054" s="9">
        <f t="shared" si="3"/>
        <v>0</v>
      </c>
      <c r="AH1054" s="9">
        <f t="shared" si="4"/>
        <v>1</v>
      </c>
      <c r="AI1054" s="7">
        <v>383.0</v>
      </c>
      <c r="AJ1054" s="7" t="s">
        <v>2740</v>
      </c>
    </row>
    <row r="1055" ht="15.75" customHeight="1">
      <c r="A1055" s="7">
        <v>3163.0</v>
      </c>
      <c r="B1055" s="7" t="s">
        <v>2734</v>
      </c>
      <c r="C1055" s="7" t="s">
        <v>250</v>
      </c>
      <c r="D1055" s="7" t="s">
        <v>102</v>
      </c>
      <c r="E1055" s="7" t="s">
        <v>80</v>
      </c>
      <c r="F1055" s="7">
        <v>1.0</v>
      </c>
      <c r="G1055" s="7" t="s">
        <v>90</v>
      </c>
      <c r="H1055" s="7" t="s">
        <v>123</v>
      </c>
      <c r="I1055" s="7" t="s">
        <v>759</v>
      </c>
      <c r="J1055" s="7" t="s">
        <v>123</v>
      </c>
      <c r="K1055" s="7" t="s">
        <v>759</v>
      </c>
      <c r="L1055" s="7" t="s">
        <v>93</v>
      </c>
      <c r="M1055" s="7" t="s">
        <v>760</v>
      </c>
      <c r="N1055" s="7" t="s">
        <v>125</v>
      </c>
      <c r="P1055" s="7" t="s">
        <v>559</v>
      </c>
      <c r="Q1055" s="7" t="s">
        <v>126</v>
      </c>
      <c r="R1055" s="7" t="s">
        <v>85</v>
      </c>
      <c r="S1055" s="7" t="s">
        <v>86</v>
      </c>
      <c r="T1055" s="7">
        <v>1.0</v>
      </c>
      <c r="U1055" s="7">
        <v>1.0</v>
      </c>
      <c r="V1055" s="7">
        <v>0.0</v>
      </c>
      <c r="W1055" s="8" t="s">
        <v>123</v>
      </c>
      <c r="X1055" s="8" t="s">
        <v>759</v>
      </c>
      <c r="Y1055" s="8">
        <v>1.0</v>
      </c>
      <c r="Z1055" s="8">
        <v>0.0</v>
      </c>
      <c r="AA1055" s="8">
        <v>0.0</v>
      </c>
      <c r="AB1055" s="8" t="s">
        <v>87</v>
      </c>
      <c r="AC1055" s="8" t="s">
        <v>88</v>
      </c>
      <c r="AD1055" s="8"/>
      <c r="AE1055" s="9" t="str">
        <f t="shared" si="1"/>
        <v>Manual</v>
      </c>
      <c r="AF1055" s="9">
        <f t="shared" si="5"/>
        <v>1</v>
      </c>
      <c r="AG1055" s="9">
        <f t="shared" si="3"/>
        <v>0</v>
      </c>
      <c r="AH1055" s="9">
        <f t="shared" si="4"/>
        <v>0</v>
      </c>
      <c r="AI1055" s="7">
        <v>383.0</v>
      </c>
      <c r="AJ1055" s="7" t="s">
        <v>2743</v>
      </c>
    </row>
    <row r="1056" ht="15.75" customHeight="1">
      <c r="A1056" s="7">
        <v>3165.0</v>
      </c>
      <c r="B1056" s="7" t="s">
        <v>2734</v>
      </c>
      <c r="C1056" s="7" t="s">
        <v>250</v>
      </c>
      <c r="D1056" s="7" t="s">
        <v>115</v>
      </c>
      <c r="E1056" s="7" t="s">
        <v>80</v>
      </c>
      <c r="F1056" s="7">
        <v>1.0</v>
      </c>
      <c r="G1056" s="7" t="s">
        <v>49</v>
      </c>
      <c r="H1056" s="7" t="s">
        <v>2735</v>
      </c>
      <c r="I1056" s="7" t="s">
        <v>2746</v>
      </c>
      <c r="J1056" s="7" t="s">
        <v>2735</v>
      </c>
      <c r="K1056" s="7" t="s">
        <v>2746</v>
      </c>
      <c r="L1056" s="7" t="s">
        <v>2737</v>
      </c>
      <c r="M1056" s="7" t="s">
        <v>2749</v>
      </c>
      <c r="O1056" s="7" t="s">
        <v>2735</v>
      </c>
      <c r="P1056" s="7" t="s">
        <v>2746</v>
      </c>
      <c r="R1056" s="7" t="s">
        <v>85</v>
      </c>
      <c r="S1056" s="7" t="s">
        <v>96</v>
      </c>
      <c r="T1056" s="7">
        <v>0.0</v>
      </c>
      <c r="U1056" s="7">
        <v>1.0</v>
      </c>
      <c r="V1056" s="7">
        <v>1.0</v>
      </c>
      <c r="W1056" s="8" t="s">
        <v>2735</v>
      </c>
      <c r="X1056" s="8" t="s">
        <v>2746</v>
      </c>
      <c r="Y1056" s="8">
        <v>1.0</v>
      </c>
      <c r="Z1056" s="8">
        <v>0.0</v>
      </c>
      <c r="AA1056" s="8">
        <v>0.0</v>
      </c>
      <c r="AB1056" s="8" t="s">
        <v>87</v>
      </c>
      <c r="AC1056" s="8" t="s">
        <v>88</v>
      </c>
      <c r="AD1056" s="8"/>
      <c r="AE1056" s="9" t="str">
        <f t="shared" si="1"/>
        <v>Manual</v>
      </c>
      <c r="AF1056" s="9">
        <f t="shared" si="5"/>
        <v>1</v>
      </c>
      <c r="AG1056" s="9">
        <f t="shared" si="3"/>
        <v>0</v>
      </c>
      <c r="AH1056" s="9">
        <f t="shared" si="4"/>
        <v>0</v>
      </c>
      <c r="AI1056" s="7">
        <v>383.0</v>
      </c>
      <c r="AJ1056" s="7" t="s">
        <v>2739</v>
      </c>
    </row>
    <row r="1057" ht="15.75" customHeight="1">
      <c r="A1057" s="7">
        <v>3166.0</v>
      </c>
      <c r="B1057" s="7" t="s">
        <v>2734</v>
      </c>
      <c r="C1057" s="7" t="s">
        <v>250</v>
      </c>
      <c r="D1057" s="7" t="s">
        <v>115</v>
      </c>
      <c r="E1057" s="7" t="s">
        <v>80</v>
      </c>
      <c r="F1057" s="7">
        <v>1.0</v>
      </c>
      <c r="G1057" s="7" t="s">
        <v>95</v>
      </c>
      <c r="H1057" s="7" t="s">
        <v>2696</v>
      </c>
      <c r="J1057" s="7" t="s">
        <v>2696</v>
      </c>
      <c r="L1057" s="7" t="s">
        <v>673</v>
      </c>
      <c r="O1057" s="7" t="s">
        <v>2696</v>
      </c>
      <c r="R1057" s="7" t="s">
        <v>85</v>
      </c>
      <c r="S1057" s="7" t="s">
        <v>96</v>
      </c>
      <c r="T1057" s="7">
        <v>0.0</v>
      </c>
      <c r="U1057" s="7">
        <v>0.0</v>
      </c>
      <c r="V1057" s="7">
        <v>1.0</v>
      </c>
      <c r="W1057" s="8" t="s">
        <v>2696</v>
      </c>
      <c r="X1057" s="8"/>
      <c r="Y1057" s="8"/>
      <c r="Z1057" s="8"/>
      <c r="AA1057" s="8"/>
      <c r="AB1057" s="8" t="s">
        <v>87</v>
      </c>
      <c r="AC1057" s="8" t="s">
        <v>88</v>
      </c>
      <c r="AD1057" s="8"/>
      <c r="AE1057" s="9" t="str">
        <f t="shared" si="1"/>
        <v>Auto</v>
      </c>
      <c r="AF1057" s="9">
        <f t="shared" si="5"/>
        <v>0</v>
      </c>
      <c r="AG1057" s="9">
        <f t="shared" si="3"/>
        <v>0</v>
      </c>
      <c r="AH1057" s="9">
        <f t="shared" si="4"/>
        <v>1</v>
      </c>
      <c r="AI1057" s="7">
        <v>383.0</v>
      </c>
      <c r="AJ1057" s="7" t="s">
        <v>2740</v>
      </c>
    </row>
    <row r="1058" ht="15.75" customHeight="1">
      <c r="A1058" s="7">
        <v>3167.0</v>
      </c>
      <c r="B1058" s="7" t="s">
        <v>2734</v>
      </c>
      <c r="C1058" s="7" t="s">
        <v>250</v>
      </c>
      <c r="D1058" s="7" t="s">
        <v>115</v>
      </c>
      <c r="E1058" s="7" t="s">
        <v>80</v>
      </c>
      <c r="F1058" s="7">
        <v>1.0</v>
      </c>
      <c r="G1058" s="7" t="s">
        <v>90</v>
      </c>
      <c r="H1058" s="7" t="s">
        <v>123</v>
      </c>
      <c r="I1058" s="7" t="s">
        <v>759</v>
      </c>
      <c r="J1058" s="7" t="s">
        <v>123</v>
      </c>
      <c r="K1058" s="7" t="s">
        <v>759</v>
      </c>
      <c r="L1058" s="7" t="s">
        <v>93</v>
      </c>
      <c r="M1058" s="7" t="s">
        <v>760</v>
      </c>
      <c r="N1058" s="7" t="s">
        <v>125</v>
      </c>
      <c r="P1058" s="7" t="s">
        <v>559</v>
      </c>
      <c r="Q1058" s="7" t="s">
        <v>126</v>
      </c>
      <c r="R1058" s="7" t="s">
        <v>85</v>
      </c>
      <c r="S1058" s="7" t="s">
        <v>86</v>
      </c>
      <c r="T1058" s="7">
        <v>1.0</v>
      </c>
      <c r="U1058" s="7">
        <v>1.0</v>
      </c>
      <c r="V1058" s="7">
        <v>0.0</v>
      </c>
      <c r="W1058" s="8" t="s">
        <v>123</v>
      </c>
      <c r="X1058" s="8" t="s">
        <v>759</v>
      </c>
      <c r="Y1058" s="8"/>
      <c r="Z1058" s="8"/>
      <c r="AA1058" s="8"/>
      <c r="AB1058" s="8" t="s">
        <v>87</v>
      </c>
      <c r="AC1058" s="8" t="s">
        <v>88</v>
      </c>
      <c r="AD1058" s="8"/>
      <c r="AE1058" s="9" t="str">
        <f t="shared" si="1"/>
        <v>Auto</v>
      </c>
      <c r="AF1058" s="9">
        <f t="shared" si="5"/>
        <v>1</v>
      </c>
      <c r="AG1058" s="9">
        <f t="shared" si="3"/>
        <v>1</v>
      </c>
      <c r="AH1058" s="9">
        <f t="shared" si="4"/>
        <v>0</v>
      </c>
      <c r="AI1058" s="7">
        <v>383.0</v>
      </c>
      <c r="AJ1058" s="7" t="s">
        <v>2743</v>
      </c>
    </row>
    <row r="1059" ht="15.75" customHeight="1">
      <c r="A1059" s="7">
        <v>3170.0</v>
      </c>
      <c r="B1059" s="7" t="s">
        <v>2751</v>
      </c>
      <c r="C1059" s="7" t="s">
        <v>250</v>
      </c>
      <c r="D1059" s="7" t="s">
        <v>48</v>
      </c>
      <c r="E1059" s="7" t="s">
        <v>80</v>
      </c>
      <c r="F1059" s="7">
        <v>1.0</v>
      </c>
      <c r="G1059" s="7" t="s">
        <v>95</v>
      </c>
      <c r="H1059" s="7" t="s">
        <v>681</v>
      </c>
      <c r="I1059" s="7" t="s">
        <v>702</v>
      </c>
      <c r="J1059" s="7" t="s">
        <v>681</v>
      </c>
      <c r="K1059" s="7" t="s">
        <v>702</v>
      </c>
      <c r="L1059" s="7" t="s">
        <v>673</v>
      </c>
      <c r="M1059" s="7" t="s">
        <v>703</v>
      </c>
      <c r="O1059" s="7" t="s">
        <v>681</v>
      </c>
      <c r="P1059" s="7" t="s">
        <v>702</v>
      </c>
      <c r="R1059" s="7" t="s">
        <v>85</v>
      </c>
      <c r="S1059" s="7" t="s">
        <v>96</v>
      </c>
      <c r="T1059" s="7">
        <v>0.0</v>
      </c>
      <c r="U1059" s="7">
        <v>1.0</v>
      </c>
      <c r="V1059" s="7">
        <v>1.0</v>
      </c>
      <c r="W1059" s="8" t="s">
        <v>681</v>
      </c>
      <c r="X1059" s="8" t="s">
        <v>702</v>
      </c>
      <c r="Y1059" s="8">
        <v>1.0</v>
      </c>
      <c r="Z1059" s="8">
        <v>0.0</v>
      </c>
      <c r="AA1059" s="8">
        <v>0.0</v>
      </c>
      <c r="AB1059" s="8" t="s">
        <v>87</v>
      </c>
      <c r="AC1059" s="8" t="s">
        <v>88</v>
      </c>
      <c r="AD1059" s="8"/>
      <c r="AE1059" s="9" t="str">
        <f t="shared" si="1"/>
        <v>Manual</v>
      </c>
      <c r="AF1059" s="9">
        <f t="shared" si="5"/>
        <v>1</v>
      </c>
      <c r="AG1059" s="9">
        <f t="shared" si="3"/>
        <v>0</v>
      </c>
      <c r="AH1059" s="9">
        <f t="shared" si="4"/>
        <v>0</v>
      </c>
      <c r="AI1059" s="7">
        <v>384.0</v>
      </c>
      <c r="AJ1059" s="7" t="s">
        <v>2752</v>
      </c>
    </row>
    <row r="1060" ht="15.75" customHeight="1">
      <c r="A1060" s="7">
        <v>3171.0</v>
      </c>
      <c r="B1060" s="7" t="s">
        <v>2751</v>
      </c>
      <c r="C1060" s="7" t="s">
        <v>250</v>
      </c>
      <c r="D1060" s="7" t="s">
        <v>48</v>
      </c>
      <c r="E1060" s="7" t="s">
        <v>80</v>
      </c>
      <c r="F1060" s="7">
        <v>1.0</v>
      </c>
      <c r="G1060" s="7" t="s">
        <v>90</v>
      </c>
      <c r="H1060" s="7" t="s">
        <v>605</v>
      </c>
      <c r="I1060" s="7" t="s">
        <v>606</v>
      </c>
      <c r="J1060" s="7" t="s">
        <v>605</v>
      </c>
      <c r="K1060" s="7" t="s">
        <v>606</v>
      </c>
      <c r="L1060" s="7" t="s">
        <v>216</v>
      </c>
      <c r="M1060" s="7" t="s">
        <v>607</v>
      </c>
      <c r="N1060" s="7" t="s">
        <v>608</v>
      </c>
      <c r="P1060" s="7" t="s">
        <v>124</v>
      </c>
      <c r="Q1060" s="7" t="s">
        <v>126</v>
      </c>
      <c r="R1060" s="7" t="s">
        <v>85</v>
      </c>
      <c r="S1060" s="7" t="s">
        <v>86</v>
      </c>
      <c r="T1060" s="7">
        <v>1.0</v>
      </c>
      <c r="U1060" s="7">
        <v>1.0</v>
      </c>
      <c r="V1060" s="7">
        <v>0.0</v>
      </c>
      <c r="W1060" s="8" t="s">
        <v>605</v>
      </c>
      <c r="X1060" s="8" t="s">
        <v>606</v>
      </c>
      <c r="Y1060" s="8">
        <v>1.0</v>
      </c>
      <c r="Z1060" s="8">
        <v>0.0</v>
      </c>
      <c r="AA1060" s="8">
        <v>0.0</v>
      </c>
      <c r="AB1060" s="8" t="s">
        <v>87</v>
      </c>
      <c r="AC1060" s="8" t="s">
        <v>88</v>
      </c>
      <c r="AD1060" s="8"/>
      <c r="AE1060" s="9" t="str">
        <f t="shared" si="1"/>
        <v>Manual</v>
      </c>
      <c r="AF1060" s="9">
        <f t="shared" si="5"/>
        <v>1</v>
      </c>
      <c r="AG1060" s="9">
        <f t="shared" si="3"/>
        <v>0</v>
      </c>
      <c r="AH1060" s="9">
        <f t="shared" si="4"/>
        <v>0</v>
      </c>
      <c r="AI1060" s="7">
        <v>384.0</v>
      </c>
      <c r="AJ1060" s="7" t="s">
        <v>2753</v>
      </c>
    </row>
    <row r="1061" ht="15.75" customHeight="1">
      <c r="A1061" s="7">
        <v>3173.0</v>
      </c>
      <c r="B1061" s="7" t="s">
        <v>2751</v>
      </c>
      <c r="C1061" s="7" t="s">
        <v>250</v>
      </c>
      <c r="D1061" s="7" t="s">
        <v>102</v>
      </c>
      <c r="E1061" s="7" t="s">
        <v>80</v>
      </c>
      <c r="F1061" s="7">
        <v>1.0</v>
      </c>
      <c r="G1061" s="7" t="s">
        <v>49</v>
      </c>
      <c r="H1061" s="7" t="s">
        <v>2754</v>
      </c>
      <c r="I1061" s="7" t="s">
        <v>2755</v>
      </c>
      <c r="J1061" s="7" t="s">
        <v>2754</v>
      </c>
      <c r="K1061" s="7" t="s">
        <v>2755</v>
      </c>
      <c r="L1061" s="7" t="s">
        <v>2757</v>
      </c>
      <c r="M1061" s="7" t="s">
        <v>2758</v>
      </c>
      <c r="O1061" s="7" t="s">
        <v>2754</v>
      </c>
      <c r="P1061" s="7" t="s">
        <v>2755</v>
      </c>
      <c r="R1061" s="7" t="s">
        <v>85</v>
      </c>
      <c r="S1061" s="7" t="s">
        <v>96</v>
      </c>
      <c r="T1061" s="7">
        <v>0.0</v>
      </c>
      <c r="U1061" s="7">
        <v>1.0</v>
      </c>
      <c r="V1061" s="7">
        <v>1.0</v>
      </c>
      <c r="W1061" s="8" t="s">
        <v>2754</v>
      </c>
      <c r="X1061" s="8" t="s">
        <v>2755</v>
      </c>
      <c r="Y1061" s="8">
        <v>1.0</v>
      </c>
      <c r="Z1061" s="8">
        <v>0.0</v>
      </c>
      <c r="AA1061" s="8">
        <v>0.0</v>
      </c>
      <c r="AB1061" s="8" t="s">
        <v>87</v>
      </c>
      <c r="AC1061" s="8" t="s">
        <v>88</v>
      </c>
      <c r="AD1061" s="8"/>
      <c r="AE1061" s="9" t="str">
        <f t="shared" si="1"/>
        <v>Manual</v>
      </c>
      <c r="AF1061" s="9">
        <f t="shared" si="5"/>
        <v>1</v>
      </c>
      <c r="AG1061" s="9">
        <f t="shared" si="3"/>
        <v>0</v>
      </c>
      <c r="AH1061" s="9">
        <f t="shared" si="4"/>
        <v>0</v>
      </c>
      <c r="AI1061" s="7">
        <v>384.0</v>
      </c>
      <c r="AJ1061" s="7" t="s">
        <v>2759</v>
      </c>
    </row>
    <row r="1062" ht="15.75" customHeight="1">
      <c r="A1062" s="7">
        <v>3174.0</v>
      </c>
      <c r="B1062" s="7" t="s">
        <v>2751</v>
      </c>
      <c r="C1062" s="7" t="s">
        <v>250</v>
      </c>
      <c r="D1062" s="7" t="s">
        <v>102</v>
      </c>
      <c r="E1062" s="7" t="s">
        <v>80</v>
      </c>
      <c r="F1062" s="7">
        <v>1.0</v>
      </c>
      <c r="G1062" s="7" t="s">
        <v>95</v>
      </c>
      <c r="H1062" s="7" t="s">
        <v>681</v>
      </c>
      <c r="J1062" s="7" t="s">
        <v>681</v>
      </c>
      <c r="L1062" s="7" t="s">
        <v>673</v>
      </c>
      <c r="O1062" s="7" t="s">
        <v>681</v>
      </c>
      <c r="R1062" s="7" t="s">
        <v>85</v>
      </c>
      <c r="S1062" s="7" t="s">
        <v>96</v>
      </c>
      <c r="T1062" s="7">
        <v>0.0</v>
      </c>
      <c r="U1062" s="7">
        <v>0.0</v>
      </c>
      <c r="V1062" s="7">
        <v>1.0</v>
      </c>
      <c r="W1062" s="8" t="s">
        <v>681</v>
      </c>
      <c r="X1062" s="8"/>
      <c r="Y1062" s="8"/>
      <c r="Z1062" s="8"/>
      <c r="AA1062" s="8"/>
      <c r="AB1062" s="8" t="s">
        <v>87</v>
      </c>
      <c r="AC1062" s="8" t="s">
        <v>88</v>
      </c>
      <c r="AD1062" s="8"/>
      <c r="AE1062" s="9" t="str">
        <f t="shared" si="1"/>
        <v>Auto</v>
      </c>
      <c r="AF1062" s="9">
        <f t="shared" si="5"/>
        <v>0</v>
      </c>
      <c r="AG1062" s="9">
        <f t="shared" si="3"/>
        <v>0</v>
      </c>
      <c r="AH1062" s="9">
        <f t="shared" si="4"/>
        <v>1</v>
      </c>
      <c r="AI1062" s="7">
        <v>384.0</v>
      </c>
      <c r="AJ1062" s="7" t="s">
        <v>2752</v>
      </c>
    </row>
    <row r="1063" ht="15.75" customHeight="1">
      <c r="A1063" s="7">
        <v>3178.0</v>
      </c>
      <c r="B1063" s="7" t="s">
        <v>2751</v>
      </c>
      <c r="C1063" s="7" t="s">
        <v>250</v>
      </c>
      <c r="D1063" s="7" t="s">
        <v>115</v>
      </c>
      <c r="E1063" s="7" t="s">
        <v>80</v>
      </c>
      <c r="F1063" s="7">
        <v>1.0</v>
      </c>
      <c r="G1063" s="7" t="s">
        <v>95</v>
      </c>
      <c r="H1063" s="7" t="s">
        <v>681</v>
      </c>
      <c r="J1063" s="7" t="s">
        <v>681</v>
      </c>
      <c r="L1063" s="7" t="s">
        <v>673</v>
      </c>
      <c r="O1063" s="7" t="s">
        <v>681</v>
      </c>
      <c r="R1063" s="7" t="s">
        <v>85</v>
      </c>
      <c r="S1063" s="7" t="s">
        <v>96</v>
      </c>
      <c r="T1063" s="7">
        <v>0.0</v>
      </c>
      <c r="U1063" s="7">
        <v>0.0</v>
      </c>
      <c r="V1063" s="7">
        <v>1.0</v>
      </c>
      <c r="W1063" s="8" t="s">
        <v>681</v>
      </c>
      <c r="X1063" s="8"/>
      <c r="Y1063" s="8"/>
      <c r="Z1063" s="8"/>
      <c r="AA1063" s="8"/>
      <c r="AB1063" s="8" t="s">
        <v>87</v>
      </c>
      <c r="AC1063" s="8" t="s">
        <v>88</v>
      </c>
      <c r="AD1063" s="8"/>
      <c r="AE1063" s="9" t="str">
        <f t="shared" si="1"/>
        <v>Auto</v>
      </c>
      <c r="AF1063" s="9">
        <f t="shared" si="5"/>
        <v>0</v>
      </c>
      <c r="AG1063" s="9">
        <f t="shared" si="3"/>
        <v>0</v>
      </c>
      <c r="AH1063" s="9">
        <f t="shared" si="4"/>
        <v>1</v>
      </c>
      <c r="AI1063" s="7">
        <v>384.0</v>
      </c>
      <c r="AJ1063" s="7" t="s">
        <v>2752</v>
      </c>
    </row>
    <row r="1064" ht="15.75" customHeight="1">
      <c r="A1064" s="7">
        <v>3179.0</v>
      </c>
      <c r="B1064" s="7" t="s">
        <v>2751</v>
      </c>
      <c r="C1064" s="7" t="s">
        <v>250</v>
      </c>
      <c r="D1064" s="7" t="s">
        <v>115</v>
      </c>
      <c r="E1064" s="7" t="s">
        <v>80</v>
      </c>
      <c r="F1064" s="7">
        <v>1.0</v>
      </c>
      <c r="G1064" s="7" t="s">
        <v>90</v>
      </c>
      <c r="H1064" s="7" t="s">
        <v>605</v>
      </c>
      <c r="I1064" s="7" t="s">
        <v>606</v>
      </c>
      <c r="J1064" s="7" t="s">
        <v>605</v>
      </c>
      <c r="K1064" s="7" t="s">
        <v>606</v>
      </c>
      <c r="L1064" s="7" t="s">
        <v>216</v>
      </c>
      <c r="M1064" s="7" t="s">
        <v>607</v>
      </c>
      <c r="N1064" s="7" t="s">
        <v>608</v>
      </c>
      <c r="P1064" s="7" t="s">
        <v>124</v>
      </c>
      <c r="Q1064" s="7" t="s">
        <v>126</v>
      </c>
      <c r="R1064" s="7" t="s">
        <v>85</v>
      </c>
      <c r="S1064" s="7" t="s">
        <v>86</v>
      </c>
      <c r="T1064" s="7">
        <v>1.0</v>
      </c>
      <c r="U1064" s="7">
        <v>1.0</v>
      </c>
      <c r="V1064" s="7">
        <v>0.0</v>
      </c>
      <c r="W1064" s="8" t="s">
        <v>605</v>
      </c>
      <c r="X1064" s="8" t="s">
        <v>606</v>
      </c>
      <c r="Y1064" s="8">
        <v>1.0</v>
      </c>
      <c r="Z1064" s="8">
        <v>0.0</v>
      </c>
      <c r="AA1064" s="8">
        <v>0.0</v>
      </c>
      <c r="AB1064" s="8" t="s">
        <v>87</v>
      </c>
      <c r="AC1064" s="8" t="s">
        <v>88</v>
      </c>
      <c r="AD1064" s="8"/>
      <c r="AE1064" s="9" t="str">
        <f t="shared" si="1"/>
        <v>Manual</v>
      </c>
      <c r="AF1064" s="9">
        <f t="shared" si="5"/>
        <v>1</v>
      </c>
      <c r="AG1064" s="9">
        <f t="shared" si="3"/>
        <v>0</v>
      </c>
      <c r="AH1064" s="9">
        <f t="shared" si="4"/>
        <v>0</v>
      </c>
      <c r="AI1064" s="7">
        <v>384.0</v>
      </c>
      <c r="AJ1064" s="7" t="s">
        <v>2753</v>
      </c>
    </row>
    <row r="1065" ht="15.75" customHeight="1">
      <c r="A1065" s="7">
        <v>3182.0</v>
      </c>
      <c r="B1065" s="7" t="s">
        <v>2760</v>
      </c>
      <c r="C1065" s="7" t="s">
        <v>250</v>
      </c>
      <c r="D1065" s="7" t="s">
        <v>48</v>
      </c>
      <c r="E1065" s="7" t="s">
        <v>80</v>
      </c>
      <c r="F1065" s="7">
        <v>1.0</v>
      </c>
      <c r="G1065" s="7" t="s">
        <v>95</v>
      </c>
      <c r="H1065" s="7" t="s">
        <v>681</v>
      </c>
      <c r="I1065" s="7" t="s">
        <v>702</v>
      </c>
      <c r="J1065" s="7" t="s">
        <v>681</v>
      </c>
      <c r="K1065" s="7" t="s">
        <v>702</v>
      </c>
      <c r="L1065" s="7" t="s">
        <v>673</v>
      </c>
      <c r="M1065" s="7" t="s">
        <v>703</v>
      </c>
      <c r="O1065" s="7" t="s">
        <v>681</v>
      </c>
      <c r="P1065" s="7" t="s">
        <v>702</v>
      </c>
      <c r="R1065" s="7" t="s">
        <v>85</v>
      </c>
      <c r="S1065" s="7" t="s">
        <v>96</v>
      </c>
      <c r="T1065" s="7">
        <v>0.0</v>
      </c>
      <c r="U1065" s="7">
        <v>1.0</v>
      </c>
      <c r="V1065" s="7">
        <v>1.0</v>
      </c>
      <c r="W1065" s="8" t="s">
        <v>681</v>
      </c>
      <c r="X1065" s="8" t="s">
        <v>702</v>
      </c>
      <c r="Y1065" s="8">
        <v>1.0</v>
      </c>
      <c r="Z1065" s="8">
        <v>0.0</v>
      </c>
      <c r="AA1065" s="8">
        <v>0.0</v>
      </c>
      <c r="AB1065" s="8" t="s">
        <v>87</v>
      </c>
      <c r="AC1065" s="8" t="s">
        <v>88</v>
      </c>
      <c r="AD1065" s="8"/>
      <c r="AE1065" s="9" t="str">
        <f t="shared" si="1"/>
        <v>Manual</v>
      </c>
      <c r="AF1065" s="9">
        <f t="shared" si="5"/>
        <v>1</v>
      </c>
      <c r="AG1065" s="9">
        <f t="shared" si="3"/>
        <v>0</v>
      </c>
      <c r="AH1065" s="9">
        <f t="shared" si="4"/>
        <v>0</v>
      </c>
      <c r="AI1065" s="7">
        <v>385.0</v>
      </c>
      <c r="AJ1065" s="7" t="s">
        <v>2761</v>
      </c>
    </row>
    <row r="1066" ht="15.75" customHeight="1">
      <c r="A1066" s="7">
        <v>3183.0</v>
      </c>
      <c r="B1066" s="7" t="s">
        <v>2760</v>
      </c>
      <c r="C1066" s="7" t="s">
        <v>250</v>
      </c>
      <c r="D1066" s="7" t="s">
        <v>48</v>
      </c>
      <c r="E1066" s="7" t="s">
        <v>80</v>
      </c>
      <c r="F1066" s="7">
        <v>1.0</v>
      </c>
      <c r="G1066" s="7" t="s">
        <v>90</v>
      </c>
      <c r="H1066" s="7" t="s">
        <v>123</v>
      </c>
      <c r="I1066" s="7" t="s">
        <v>745</v>
      </c>
      <c r="J1066" s="7" t="s">
        <v>123</v>
      </c>
      <c r="K1066" s="7" t="s">
        <v>745</v>
      </c>
      <c r="L1066" s="7" t="s">
        <v>93</v>
      </c>
      <c r="M1066" s="7" t="s">
        <v>746</v>
      </c>
      <c r="N1066" s="7" t="s">
        <v>125</v>
      </c>
      <c r="P1066" s="7" t="s">
        <v>559</v>
      </c>
      <c r="Q1066" s="7" t="s">
        <v>126</v>
      </c>
      <c r="R1066" s="7" t="s">
        <v>85</v>
      </c>
      <c r="S1066" s="7" t="s">
        <v>86</v>
      </c>
      <c r="T1066" s="7">
        <v>1.0</v>
      </c>
      <c r="U1066" s="7">
        <v>1.0</v>
      </c>
      <c r="V1066" s="7">
        <v>0.0</v>
      </c>
      <c r="W1066" s="8" t="s">
        <v>123</v>
      </c>
      <c r="X1066" s="8" t="s">
        <v>745</v>
      </c>
      <c r="Y1066" s="8">
        <v>1.0</v>
      </c>
      <c r="Z1066" s="8">
        <v>0.0</v>
      </c>
      <c r="AA1066" s="8">
        <v>0.0</v>
      </c>
      <c r="AB1066" s="8" t="s">
        <v>87</v>
      </c>
      <c r="AC1066" s="8" t="s">
        <v>88</v>
      </c>
      <c r="AD1066" s="8"/>
      <c r="AE1066" s="9" t="str">
        <f t="shared" si="1"/>
        <v>Manual</v>
      </c>
      <c r="AF1066" s="9">
        <f t="shared" si="5"/>
        <v>1</v>
      </c>
      <c r="AG1066" s="9">
        <f t="shared" si="3"/>
        <v>0</v>
      </c>
      <c r="AH1066" s="9">
        <f t="shared" si="4"/>
        <v>0</v>
      </c>
      <c r="AI1066" s="7">
        <v>385.0</v>
      </c>
      <c r="AJ1066" s="7" t="s">
        <v>2764</v>
      </c>
    </row>
    <row r="1067" ht="15.75" customHeight="1">
      <c r="A1067" s="7">
        <v>3184.0</v>
      </c>
      <c r="B1067" s="7" t="s">
        <v>2760</v>
      </c>
      <c r="C1067" s="7" t="s">
        <v>250</v>
      </c>
      <c r="D1067" s="7" t="s">
        <v>48</v>
      </c>
      <c r="E1067" s="7" t="s">
        <v>80</v>
      </c>
      <c r="F1067" s="7">
        <v>1.0</v>
      </c>
      <c r="G1067" s="7" t="s">
        <v>105</v>
      </c>
      <c r="H1067" s="7" t="s">
        <v>106</v>
      </c>
      <c r="I1067" s="7" t="s">
        <v>2765</v>
      </c>
      <c r="J1067" s="7" t="s">
        <v>106</v>
      </c>
      <c r="K1067" s="7" t="s">
        <v>2765</v>
      </c>
      <c r="L1067" s="7" t="s">
        <v>106</v>
      </c>
      <c r="M1067" s="7" t="s">
        <v>2766</v>
      </c>
      <c r="N1067" s="7" t="s">
        <v>2567</v>
      </c>
      <c r="P1067" s="7" t="s">
        <v>2767</v>
      </c>
      <c r="Q1067" s="7" t="s">
        <v>109</v>
      </c>
      <c r="R1067" s="7" t="s">
        <v>85</v>
      </c>
      <c r="S1067" s="7" t="s">
        <v>86</v>
      </c>
      <c r="T1067" s="7">
        <v>1.0</v>
      </c>
      <c r="U1067" s="7">
        <v>1.0</v>
      </c>
      <c r="V1067" s="7">
        <v>0.0</v>
      </c>
      <c r="W1067" s="8" t="s">
        <v>106</v>
      </c>
      <c r="X1067" s="8" t="s">
        <v>2765</v>
      </c>
      <c r="Y1067" s="8">
        <v>1.0</v>
      </c>
      <c r="Z1067" s="8">
        <v>0.0</v>
      </c>
      <c r="AA1067" s="8">
        <v>0.0</v>
      </c>
      <c r="AB1067" s="8" t="s">
        <v>87</v>
      </c>
      <c r="AC1067" s="8" t="s">
        <v>88</v>
      </c>
      <c r="AD1067" s="8"/>
      <c r="AE1067" s="9" t="str">
        <f t="shared" si="1"/>
        <v>Manual</v>
      </c>
      <c r="AF1067" s="9">
        <f t="shared" si="5"/>
        <v>1</v>
      </c>
      <c r="AG1067" s="9">
        <f t="shared" si="3"/>
        <v>0</v>
      </c>
      <c r="AH1067" s="9">
        <f t="shared" si="4"/>
        <v>0</v>
      </c>
      <c r="AI1067" s="7">
        <v>385.0</v>
      </c>
      <c r="AJ1067" s="7" t="s">
        <v>2768</v>
      </c>
    </row>
    <row r="1068" ht="15.75" customHeight="1">
      <c r="A1068" s="7">
        <v>3186.0</v>
      </c>
      <c r="B1068" s="7" t="s">
        <v>2760</v>
      </c>
      <c r="C1068" s="7" t="s">
        <v>250</v>
      </c>
      <c r="D1068" s="7" t="s">
        <v>102</v>
      </c>
      <c r="E1068" s="7" t="s">
        <v>80</v>
      </c>
      <c r="F1068" s="7">
        <v>1.0</v>
      </c>
      <c r="G1068" s="7" t="s">
        <v>95</v>
      </c>
      <c r="H1068" s="7" t="s">
        <v>681</v>
      </c>
      <c r="J1068" s="7" t="s">
        <v>681</v>
      </c>
      <c r="L1068" s="7" t="s">
        <v>673</v>
      </c>
      <c r="O1068" s="7" t="s">
        <v>681</v>
      </c>
      <c r="R1068" s="7" t="s">
        <v>85</v>
      </c>
      <c r="S1068" s="7" t="s">
        <v>96</v>
      </c>
      <c r="T1068" s="7">
        <v>0.0</v>
      </c>
      <c r="U1068" s="7">
        <v>0.0</v>
      </c>
      <c r="V1068" s="7">
        <v>1.0</v>
      </c>
      <c r="W1068" s="8" t="s">
        <v>681</v>
      </c>
      <c r="X1068" s="8"/>
      <c r="Y1068" s="8"/>
      <c r="Z1068" s="8"/>
      <c r="AA1068" s="8"/>
      <c r="AB1068" s="8" t="s">
        <v>87</v>
      </c>
      <c r="AC1068" s="8" t="s">
        <v>88</v>
      </c>
      <c r="AD1068" s="8"/>
      <c r="AE1068" s="9" t="str">
        <f t="shared" si="1"/>
        <v>Auto</v>
      </c>
      <c r="AF1068" s="9">
        <f t="shared" si="5"/>
        <v>0</v>
      </c>
      <c r="AG1068" s="9">
        <f t="shared" si="3"/>
        <v>0</v>
      </c>
      <c r="AH1068" s="9">
        <f t="shared" si="4"/>
        <v>1</v>
      </c>
      <c r="AI1068" s="7">
        <v>385.0</v>
      </c>
      <c r="AJ1068" s="7" t="s">
        <v>2761</v>
      </c>
    </row>
    <row r="1069" ht="15.75" customHeight="1">
      <c r="A1069" s="7">
        <v>3187.0</v>
      </c>
      <c r="B1069" s="7" t="s">
        <v>2760</v>
      </c>
      <c r="C1069" s="7" t="s">
        <v>250</v>
      </c>
      <c r="D1069" s="7" t="s">
        <v>102</v>
      </c>
      <c r="E1069" s="7" t="s">
        <v>80</v>
      </c>
      <c r="F1069" s="7">
        <v>1.0</v>
      </c>
      <c r="G1069" s="7" t="s">
        <v>90</v>
      </c>
      <c r="H1069" s="7" t="s">
        <v>123</v>
      </c>
      <c r="I1069" s="7" t="s">
        <v>759</v>
      </c>
      <c r="J1069" s="7" t="s">
        <v>123</v>
      </c>
      <c r="K1069" s="7" t="s">
        <v>759</v>
      </c>
      <c r="L1069" s="7" t="s">
        <v>93</v>
      </c>
      <c r="M1069" s="7" t="s">
        <v>760</v>
      </c>
      <c r="N1069" s="7" t="s">
        <v>125</v>
      </c>
      <c r="P1069" s="7" t="s">
        <v>559</v>
      </c>
      <c r="Q1069" s="7" t="s">
        <v>126</v>
      </c>
      <c r="R1069" s="7" t="s">
        <v>85</v>
      </c>
      <c r="S1069" s="7" t="s">
        <v>86</v>
      </c>
      <c r="T1069" s="7">
        <v>1.0</v>
      </c>
      <c r="U1069" s="7">
        <v>1.0</v>
      </c>
      <c r="V1069" s="7">
        <v>0.0</v>
      </c>
      <c r="W1069" s="8" t="s">
        <v>123</v>
      </c>
      <c r="X1069" s="8" t="s">
        <v>759</v>
      </c>
      <c r="Y1069" s="8">
        <v>1.0</v>
      </c>
      <c r="Z1069" s="8">
        <v>0.0</v>
      </c>
      <c r="AA1069" s="8">
        <v>0.0</v>
      </c>
      <c r="AB1069" s="8" t="s">
        <v>87</v>
      </c>
      <c r="AC1069" s="8" t="s">
        <v>88</v>
      </c>
      <c r="AD1069" s="8"/>
      <c r="AE1069" s="9" t="str">
        <f t="shared" si="1"/>
        <v>Manual</v>
      </c>
      <c r="AF1069" s="9">
        <f t="shared" si="5"/>
        <v>1</v>
      </c>
      <c r="AG1069" s="9">
        <f t="shared" si="3"/>
        <v>0</v>
      </c>
      <c r="AH1069" s="9">
        <f t="shared" si="4"/>
        <v>0</v>
      </c>
      <c r="AI1069" s="7">
        <v>385.0</v>
      </c>
      <c r="AJ1069" s="7" t="s">
        <v>2764</v>
      </c>
    </row>
    <row r="1070" ht="15.75" customHeight="1">
      <c r="A1070" s="7">
        <v>3190.0</v>
      </c>
      <c r="B1070" s="7" t="s">
        <v>2760</v>
      </c>
      <c r="C1070" s="7" t="s">
        <v>250</v>
      </c>
      <c r="D1070" s="7" t="s">
        <v>115</v>
      </c>
      <c r="E1070" s="7" t="s">
        <v>80</v>
      </c>
      <c r="F1070" s="7">
        <v>1.0</v>
      </c>
      <c r="G1070" s="7" t="s">
        <v>95</v>
      </c>
      <c r="H1070" s="7" t="s">
        <v>681</v>
      </c>
      <c r="J1070" s="7" t="s">
        <v>681</v>
      </c>
      <c r="L1070" s="7" t="s">
        <v>673</v>
      </c>
      <c r="O1070" s="7" t="s">
        <v>681</v>
      </c>
      <c r="R1070" s="7" t="s">
        <v>85</v>
      </c>
      <c r="S1070" s="7" t="s">
        <v>96</v>
      </c>
      <c r="T1070" s="7">
        <v>0.0</v>
      </c>
      <c r="U1070" s="7">
        <v>0.0</v>
      </c>
      <c r="V1070" s="7">
        <v>1.0</v>
      </c>
      <c r="W1070" s="8" t="s">
        <v>681</v>
      </c>
      <c r="X1070" s="8"/>
      <c r="Y1070" s="8"/>
      <c r="Z1070" s="8"/>
      <c r="AA1070" s="8"/>
      <c r="AB1070" s="8" t="s">
        <v>87</v>
      </c>
      <c r="AC1070" s="8" t="s">
        <v>88</v>
      </c>
      <c r="AD1070" s="8"/>
      <c r="AE1070" s="9" t="str">
        <f t="shared" si="1"/>
        <v>Auto</v>
      </c>
      <c r="AF1070" s="9">
        <f t="shared" si="5"/>
        <v>0</v>
      </c>
      <c r="AG1070" s="9">
        <f t="shared" si="3"/>
        <v>0</v>
      </c>
      <c r="AH1070" s="9">
        <f t="shared" si="4"/>
        <v>1</v>
      </c>
      <c r="AI1070" s="7">
        <v>385.0</v>
      </c>
      <c r="AJ1070" s="7" t="s">
        <v>2761</v>
      </c>
    </row>
    <row r="1071" ht="15.75" customHeight="1">
      <c r="A1071" s="7">
        <v>3191.0</v>
      </c>
      <c r="B1071" s="7" t="s">
        <v>2760</v>
      </c>
      <c r="C1071" s="7" t="s">
        <v>250</v>
      </c>
      <c r="D1071" s="7" t="s">
        <v>115</v>
      </c>
      <c r="E1071" s="7" t="s">
        <v>80</v>
      </c>
      <c r="F1071" s="7">
        <v>1.0</v>
      </c>
      <c r="G1071" s="7" t="s">
        <v>90</v>
      </c>
      <c r="H1071" s="7" t="s">
        <v>123</v>
      </c>
      <c r="I1071" s="7" t="s">
        <v>759</v>
      </c>
      <c r="J1071" s="7" t="s">
        <v>123</v>
      </c>
      <c r="K1071" s="7" t="s">
        <v>759</v>
      </c>
      <c r="L1071" s="7" t="s">
        <v>93</v>
      </c>
      <c r="M1071" s="7" t="s">
        <v>760</v>
      </c>
      <c r="N1071" s="7" t="s">
        <v>125</v>
      </c>
      <c r="P1071" s="7" t="s">
        <v>559</v>
      </c>
      <c r="Q1071" s="7" t="s">
        <v>126</v>
      </c>
      <c r="R1071" s="7" t="s">
        <v>85</v>
      </c>
      <c r="S1071" s="7" t="s">
        <v>86</v>
      </c>
      <c r="T1071" s="7">
        <v>1.0</v>
      </c>
      <c r="U1071" s="7">
        <v>1.0</v>
      </c>
      <c r="V1071" s="7">
        <v>0.0</v>
      </c>
      <c r="W1071" s="8" t="s">
        <v>123</v>
      </c>
      <c r="X1071" s="8" t="s">
        <v>759</v>
      </c>
      <c r="Y1071" s="8">
        <v>1.0</v>
      </c>
      <c r="Z1071" s="8">
        <v>0.0</v>
      </c>
      <c r="AA1071" s="8">
        <v>0.0</v>
      </c>
      <c r="AB1071" s="8" t="s">
        <v>87</v>
      </c>
      <c r="AC1071" s="8" t="s">
        <v>88</v>
      </c>
      <c r="AD1071" s="8"/>
      <c r="AE1071" s="9" t="str">
        <f t="shared" si="1"/>
        <v>Manual</v>
      </c>
      <c r="AF1071" s="9">
        <f t="shared" si="5"/>
        <v>1</v>
      </c>
      <c r="AG1071" s="9">
        <f t="shared" si="3"/>
        <v>0</v>
      </c>
      <c r="AH1071" s="9">
        <f t="shared" si="4"/>
        <v>0</v>
      </c>
      <c r="AI1071" s="7">
        <v>385.0</v>
      </c>
      <c r="AJ1071" s="7" t="s">
        <v>2764</v>
      </c>
    </row>
    <row r="1072" ht="15.75" customHeight="1">
      <c r="A1072" s="7">
        <v>3192.0</v>
      </c>
      <c r="B1072" s="7" t="s">
        <v>2760</v>
      </c>
      <c r="C1072" s="7" t="s">
        <v>250</v>
      </c>
      <c r="D1072" s="7" t="s">
        <v>115</v>
      </c>
      <c r="E1072" s="7" t="s">
        <v>80</v>
      </c>
      <c r="F1072" s="7">
        <v>1.0</v>
      </c>
      <c r="G1072" s="7" t="s">
        <v>105</v>
      </c>
      <c r="H1072" s="7" t="s">
        <v>106</v>
      </c>
      <c r="I1072" s="7" t="s">
        <v>2771</v>
      </c>
      <c r="J1072" s="7" t="s">
        <v>106</v>
      </c>
      <c r="K1072" s="7" t="s">
        <v>2771</v>
      </c>
      <c r="L1072" s="7" t="s">
        <v>106</v>
      </c>
      <c r="M1072" s="7" t="s">
        <v>2772</v>
      </c>
      <c r="N1072" s="7" t="s">
        <v>2773</v>
      </c>
      <c r="P1072" s="7" t="s">
        <v>2604</v>
      </c>
      <c r="Q1072" s="7" t="s">
        <v>109</v>
      </c>
      <c r="R1072" s="7" t="s">
        <v>85</v>
      </c>
      <c r="S1072" s="7" t="s">
        <v>86</v>
      </c>
      <c r="T1072" s="7">
        <v>1.0</v>
      </c>
      <c r="U1072" s="7">
        <v>1.0</v>
      </c>
      <c r="V1072" s="7">
        <v>0.0</v>
      </c>
      <c r="W1072" s="8" t="s">
        <v>106</v>
      </c>
      <c r="X1072" s="8" t="s">
        <v>2771</v>
      </c>
      <c r="Y1072" s="8">
        <v>1.0</v>
      </c>
      <c r="Z1072" s="8">
        <v>0.0</v>
      </c>
      <c r="AA1072" s="8">
        <v>0.0</v>
      </c>
      <c r="AB1072" s="8" t="s">
        <v>87</v>
      </c>
      <c r="AC1072" s="8" t="s">
        <v>88</v>
      </c>
      <c r="AD1072" s="8"/>
      <c r="AE1072" s="9" t="str">
        <f t="shared" si="1"/>
        <v>Manual</v>
      </c>
      <c r="AF1072" s="9">
        <f t="shared" si="5"/>
        <v>1</v>
      </c>
      <c r="AG1072" s="9">
        <f t="shared" si="3"/>
        <v>0</v>
      </c>
      <c r="AH1072" s="9">
        <f t="shared" si="4"/>
        <v>0</v>
      </c>
      <c r="AI1072" s="7">
        <v>385.0</v>
      </c>
      <c r="AJ1072" s="7" t="s">
        <v>2768</v>
      </c>
    </row>
    <row r="1073" ht="15.75" customHeight="1">
      <c r="A1073" s="7">
        <v>3195.0</v>
      </c>
      <c r="B1073" s="7" t="s">
        <v>2774</v>
      </c>
      <c r="C1073" s="7" t="s">
        <v>250</v>
      </c>
      <c r="D1073" s="7" t="s">
        <v>48</v>
      </c>
      <c r="E1073" s="7" t="s">
        <v>80</v>
      </c>
      <c r="F1073" s="7">
        <v>1.0</v>
      </c>
      <c r="G1073" s="7" t="s">
        <v>90</v>
      </c>
      <c r="H1073" s="7" t="s">
        <v>605</v>
      </c>
      <c r="I1073" s="7" t="s">
        <v>606</v>
      </c>
      <c r="J1073" s="7" t="s">
        <v>605</v>
      </c>
      <c r="K1073" s="7" t="s">
        <v>606</v>
      </c>
      <c r="L1073" s="7" t="s">
        <v>216</v>
      </c>
      <c r="M1073" s="7" t="s">
        <v>607</v>
      </c>
      <c r="N1073" s="7" t="s">
        <v>608</v>
      </c>
      <c r="P1073" s="7" t="s">
        <v>124</v>
      </c>
      <c r="Q1073" s="7" t="s">
        <v>126</v>
      </c>
      <c r="R1073" s="7" t="s">
        <v>85</v>
      </c>
      <c r="S1073" s="7" t="s">
        <v>86</v>
      </c>
      <c r="T1073" s="7">
        <v>1.0</v>
      </c>
      <c r="U1073" s="7">
        <v>1.0</v>
      </c>
      <c r="V1073" s="7">
        <v>0.0</v>
      </c>
      <c r="W1073" s="8" t="s">
        <v>605</v>
      </c>
      <c r="X1073" s="8" t="s">
        <v>606</v>
      </c>
      <c r="Y1073" s="8">
        <v>1.0</v>
      </c>
      <c r="Z1073" s="8">
        <v>0.0</v>
      </c>
      <c r="AA1073" s="8">
        <v>0.0</v>
      </c>
      <c r="AB1073" s="8" t="s">
        <v>87</v>
      </c>
      <c r="AC1073" s="8" t="s">
        <v>88</v>
      </c>
      <c r="AD1073" s="8"/>
      <c r="AE1073" s="9" t="str">
        <f t="shared" si="1"/>
        <v>Manual</v>
      </c>
      <c r="AF1073" s="9">
        <f t="shared" si="5"/>
        <v>1</v>
      </c>
      <c r="AG1073" s="9">
        <f t="shared" si="3"/>
        <v>0</v>
      </c>
      <c r="AH1073" s="9">
        <f t="shared" si="4"/>
        <v>0</v>
      </c>
      <c r="AI1073" s="7">
        <v>386.0</v>
      </c>
      <c r="AJ1073" s="7" t="s">
        <v>2775</v>
      </c>
    </row>
    <row r="1074" ht="15.75" customHeight="1">
      <c r="A1074" s="7">
        <v>3197.0</v>
      </c>
      <c r="B1074" s="7" t="s">
        <v>2774</v>
      </c>
      <c r="C1074" s="7" t="s">
        <v>250</v>
      </c>
      <c r="D1074" s="7" t="s">
        <v>102</v>
      </c>
      <c r="E1074" s="7" t="s">
        <v>80</v>
      </c>
      <c r="F1074" s="7">
        <v>1.0</v>
      </c>
      <c r="G1074" s="7" t="s">
        <v>49</v>
      </c>
      <c r="H1074" s="7" t="s">
        <v>2776</v>
      </c>
      <c r="I1074" s="7" t="s">
        <v>2777</v>
      </c>
      <c r="J1074" s="7" t="s">
        <v>2776</v>
      </c>
      <c r="K1074" s="7" t="s">
        <v>2777</v>
      </c>
      <c r="L1074" s="7" t="s">
        <v>2778</v>
      </c>
      <c r="M1074" s="7" t="s">
        <v>2779</v>
      </c>
      <c r="O1074" s="7" t="s">
        <v>2776</v>
      </c>
      <c r="P1074" s="7" t="s">
        <v>2777</v>
      </c>
      <c r="R1074" s="7" t="s">
        <v>85</v>
      </c>
      <c r="S1074" s="7" t="s">
        <v>96</v>
      </c>
      <c r="T1074" s="7">
        <v>0.0</v>
      </c>
      <c r="U1074" s="7">
        <v>1.0</v>
      </c>
      <c r="V1074" s="7">
        <v>1.0</v>
      </c>
      <c r="W1074" s="8" t="s">
        <v>2776</v>
      </c>
      <c r="X1074" s="8" t="s">
        <v>2777</v>
      </c>
      <c r="Y1074" s="8">
        <v>1.0</v>
      </c>
      <c r="Z1074" s="8">
        <v>0.0</v>
      </c>
      <c r="AA1074" s="8">
        <v>0.0</v>
      </c>
      <c r="AB1074" s="8" t="s">
        <v>87</v>
      </c>
      <c r="AC1074" s="8" t="s">
        <v>88</v>
      </c>
      <c r="AD1074" s="8"/>
      <c r="AE1074" s="9" t="str">
        <f t="shared" si="1"/>
        <v>Manual</v>
      </c>
      <c r="AF1074" s="9">
        <f t="shared" si="5"/>
        <v>1</v>
      </c>
      <c r="AG1074" s="9">
        <f t="shared" si="3"/>
        <v>0</v>
      </c>
      <c r="AH1074" s="9">
        <f t="shared" si="4"/>
        <v>0</v>
      </c>
      <c r="AI1074" s="7">
        <v>386.0</v>
      </c>
      <c r="AJ1074" s="7" t="s">
        <v>2783</v>
      </c>
    </row>
    <row r="1075" ht="15.75" customHeight="1">
      <c r="A1075" s="7">
        <v>3198.0</v>
      </c>
      <c r="B1075" s="7" t="s">
        <v>2774</v>
      </c>
      <c r="C1075" s="7" t="s">
        <v>250</v>
      </c>
      <c r="D1075" s="7" t="s">
        <v>102</v>
      </c>
      <c r="E1075" s="7" t="s">
        <v>80</v>
      </c>
      <c r="F1075" s="7">
        <v>1.0</v>
      </c>
      <c r="G1075" s="7" t="s">
        <v>95</v>
      </c>
      <c r="H1075" s="7" t="s">
        <v>681</v>
      </c>
      <c r="J1075" s="7" t="s">
        <v>681</v>
      </c>
      <c r="L1075" s="7" t="s">
        <v>673</v>
      </c>
      <c r="O1075" s="7" t="s">
        <v>681</v>
      </c>
      <c r="R1075" s="7" t="s">
        <v>85</v>
      </c>
      <c r="S1075" s="7" t="s">
        <v>96</v>
      </c>
      <c r="T1075" s="7">
        <v>0.0</v>
      </c>
      <c r="U1075" s="7">
        <v>0.0</v>
      </c>
      <c r="V1075" s="7">
        <v>1.0</v>
      </c>
      <c r="W1075" s="8" t="s">
        <v>681</v>
      </c>
      <c r="X1075" s="8"/>
      <c r="Y1075" s="8"/>
      <c r="Z1075" s="8"/>
      <c r="AA1075" s="8"/>
      <c r="AB1075" s="8" t="s">
        <v>87</v>
      </c>
      <c r="AC1075" s="8" t="s">
        <v>88</v>
      </c>
      <c r="AD1075" s="8"/>
      <c r="AE1075" s="9" t="str">
        <f t="shared" si="1"/>
        <v>Auto</v>
      </c>
      <c r="AF1075" s="9">
        <f t="shared" si="5"/>
        <v>0</v>
      </c>
      <c r="AG1075" s="9">
        <f t="shared" si="3"/>
        <v>0</v>
      </c>
      <c r="AH1075" s="9">
        <f t="shared" si="4"/>
        <v>1</v>
      </c>
      <c r="AI1075" s="7">
        <v>386.0</v>
      </c>
      <c r="AJ1075" s="7" t="s">
        <v>2784</v>
      </c>
    </row>
    <row r="1076" ht="15.75" customHeight="1">
      <c r="A1076" s="7">
        <v>3202.0</v>
      </c>
      <c r="B1076" s="7" t="s">
        <v>2774</v>
      </c>
      <c r="C1076" s="7" t="s">
        <v>250</v>
      </c>
      <c r="D1076" s="7" t="s">
        <v>115</v>
      </c>
      <c r="E1076" s="7" t="s">
        <v>80</v>
      </c>
      <c r="F1076" s="7">
        <v>1.0</v>
      </c>
      <c r="G1076" s="7" t="s">
        <v>95</v>
      </c>
      <c r="H1076" s="7" t="s">
        <v>681</v>
      </c>
      <c r="J1076" s="7" t="s">
        <v>681</v>
      </c>
      <c r="L1076" s="7" t="s">
        <v>673</v>
      </c>
      <c r="O1076" s="7" t="s">
        <v>681</v>
      </c>
      <c r="R1076" s="7" t="s">
        <v>85</v>
      </c>
      <c r="S1076" s="7" t="s">
        <v>96</v>
      </c>
      <c r="T1076" s="7">
        <v>0.0</v>
      </c>
      <c r="U1076" s="7">
        <v>0.0</v>
      </c>
      <c r="V1076" s="7">
        <v>1.0</v>
      </c>
      <c r="W1076" s="8" t="s">
        <v>681</v>
      </c>
      <c r="X1076" s="8"/>
      <c r="Y1076" s="8"/>
      <c r="Z1076" s="8"/>
      <c r="AA1076" s="8"/>
      <c r="AB1076" s="8" t="s">
        <v>87</v>
      </c>
      <c r="AC1076" s="8" t="s">
        <v>88</v>
      </c>
      <c r="AD1076" s="8"/>
      <c r="AE1076" s="9" t="str">
        <f t="shared" si="1"/>
        <v>Auto</v>
      </c>
      <c r="AF1076" s="9">
        <f t="shared" si="5"/>
        <v>0</v>
      </c>
      <c r="AG1076" s="9">
        <f t="shared" si="3"/>
        <v>0</v>
      </c>
      <c r="AH1076" s="9">
        <f t="shared" si="4"/>
        <v>1</v>
      </c>
      <c r="AI1076" s="7">
        <v>386.0</v>
      </c>
      <c r="AJ1076" s="7" t="s">
        <v>2784</v>
      </c>
    </row>
    <row r="1077" ht="15.75" customHeight="1">
      <c r="A1077" s="7">
        <v>3203.0</v>
      </c>
      <c r="B1077" s="7" t="s">
        <v>2774</v>
      </c>
      <c r="C1077" s="7" t="s">
        <v>250</v>
      </c>
      <c r="D1077" s="7" t="s">
        <v>115</v>
      </c>
      <c r="E1077" s="7" t="s">
        <v>80</v>
      </c>
      <c r="F1077" s="7">
        <v>1.0</v>
      </c>
      <c r="G1077" s="7" t="s">
        <v>90</v>
      </c>
      <c r="H1077" s="7" t="s">
        <v>605</v>
      </c>
      <c r="I1077" s="7" t="s">
        <v>124</v>
      </c>
      <c r="J1077" s="7" t="s">
        <v>605</v>
      </c>
      <c r="K1077" s="7" t="s">
        <v>124</v>
      </c>
      <c r="L1077" s="7" t="s">
        <v>216</v>
      </c>
      <c r="M1077" s="7" t="s">
        <v>93</v>
      </c>
      <c r="O1077" s="7" t="s">
        <v>605</v>
      </c>
      <c r="P1077" s="7" t="s">
        <v>124</v>
      </c>
      <c r="R1077" s="7" t="s">
        <v>85</v>
      </c>
      <c r="S1077" s="7" t="s">
        <v>96</v>
      </c>
      <c r="T1077" s="7">
        <v>0.0</v>
      </c>
      <c r="U1077" s="7">
        <v>1.0</v>
      </c>
      <c r="V1077" s="7">
        <v>1.0</v>
      </c>
      <c r="W1077" s="8" t="s">
        <v>605</v>
      </c>
      <c r="X1077" s="8" t="s">
        <v>124</v>
      </c>
      <c r="Y1077" s="8">
        <v>1.0</v>
      </c>
      <c r="Z1077" s="8">
        <v>0.0</v>
      </c>
      <c r="AA1077" s="8">
        <v>0.0</v>
      </c>
      <c r="AB1077" s="8" t="s">
        <v>87</v>
      </c>
      <c r="AC1077" s="8" t="s">
        <v>88</v>
      </c>
      <c r="AD1077" s="8"/>
      <c r="AE1077" s="9" t="str">
        <f t="shared" si="1"/>
        <v>Manual</v>
      </c>
      <c r="AF1077" s="9">
        <f t="shared" si="5"/>
        <v>1</v>
      </c>
      <c r="AG1077" s="9">
        <f t="shared" si="3"/>
        <v>0</v>
      </c>
      <c r="AH1077" s="9">
        <f t="shared" si="4"/>
        <v>0</v>
      </c>
      <c r="AI1077" s="7">
        <v>386.0</v>
      </c>
      <c r="AJ1077" s="7" t="s">
        <v>2775</v>
      </c>
    </row>
    <row r="1078" ht="15.75" customHeight="1">
      <c r="A1078" s="7">
        <v>3206.0</v>
      </c>
      <c r="B1078" s="7" t="s">
        <v>2785</v>
      </c>
      <c r="C1078" s="7" t="s">
        <v>250</v>
      </c>
      <c r="D1078" s="7" t="s">
        <v>48</v>
      </c>
      <c r="E1078" s="7" t="s">
        <v>80</v>
      </c>
      <c r="F1078" s="7">
        <v>1.0</v>
      </c>
      <c r="G1078" s="7" t="s">
        <v>95</v>
      </c>
      <c r="H1078" s="7" t="s">
        <v>681</v>
      </c>
      <c r="I1078" s="7" t="s">
        <v>702</v>
      </c>
      <c r="J1078" s="7" t="s">
        <v>681</v>
      </c>
      <c r="K1078" s="7" t="s">
        <v>702</v>
      </c>
      <c r="L1078" s="7" t="s">
        <v>673</v>
      </c>
      <c r="M1078" s="7" t="s">
        <v>703</v>
      </c>
      <c r="O1078" s="7" t="s">
        <v>681</v>
      </c>
      <c r="P1078" s="7" t="s">
        <v>702</v>
      </c>
      <c r="R1078" s="7" t="s">
        <v>85</v>
      </c>
      <c r="S1078" s="7" t="s">
        <v>96</v>
      </c>
      <c r="T1078" s="7">
        <v>0.0</v>
      </c>
      <c r="U1078" s="7">
        <v>1.0</v>
      </c>
      <c r="V1078" s="7">
        <v>1.0</v>
      </c>
      <c r="W1078" s="8" t="s">
        <v>681</v>
      </c>
      <c r="X1078" s="8" t="s">
        <v>702</v>
      </c>
      <c r="Y1078" s="8">
        <v>1.0</v>
      </c>
      <c r="Z1078" s="8">
        <v>0.0</v>
      </c>
      <c r="AA1078" s="8">
        <v>0.0</v>
      </c>
      <c r="AB1078" s="8" t="s">
        <v>87</v>
      </c>
      <c r="AC1078" s="8" t="s">
        <v>88</v>
      </c>
      <c r="AD1078" s="8"/>
      <c r="AE1078" s="9" t="str">
        <f t="shared" si="1"/>
        <v>Manual</v>
      </c>
      <c r="AF1078" s="9">
        <f t="shared" si="5"/>
        <v>1</v>
      </c>
      <c r="AG1078" s="9">
        <f t="shared" si="3"/>
        <v>0</v>
      </c>
      <c r="AH1078" s="9">
        <f t="shared" si="4"/>
        <v>0</v>
      </c>
      <c r="AI1078" s="7">
        <v>387.0</v>
      </c>
      <c r="AJ1078" s="7" t="s">
        <v>2786</v>
      </c>
    </row>
    <row r="1079" ht="15.75" customHeight="1">
      <c r="A1079" s="7">
        <v>3207.0</v>
      </c>
      <c r="B1079" s="7" t="s">
        <v>2785</v>
      </c>
      <c r="C1079" s="7" t="s">
        <v>250</v>
      </c>
      <c r="D1079" s="7" t="s">
        <v>48</v>
      </c>
      <c r="E1079" s="7" t="s">
        <v>80</v>
      </c>
      <c r="F1079" s="7">
        <v>1.0</v>
      </c>
      <c r="G1079" s="7" t="s">
        <v>90</v>
      </c>
      <c r="H1079" s="7" t="s">
        <v>123</v>
      </c>
      <c r="I1079" s="7" t="s">
        <v>759</v>
      </c>
      <c r="J1079" s="7" t="s">
        <v>123</v>
      </c>
      <c r="K1079" s="7" t="s">
        <v>759</v>
      </c>
      <c r="L1079" s="7" t="s">
        <v>93</v>
      </c>
      <c r="M1079" s="7" t="s">
        <v>760</v>
      </c>
      <c r="N1079" s="7" t="s">
        <v>125</v>
      </c>
      <c r="P1079" s="7" t="s">
        <v>559</v>
      </c>
      <c r="Q1079" s="7" t="s">
        <v>126</v>
      </c>
      <c r="R1079" s="7" t="s">
        <v>85</v>
      </c>
      <c r="S1079" s="7" t="s">
        <v>86</v>
      </c>
      <c r="T1079" s="7">
        <v>1.0</v>
      </c>
      <c r="U1079" s="7">
        <v>1.0</v>
      </c>
      <c r="V1079" s="7">
        <v>0.0</v>
      </c>
      <c r="W1079" s="8" t="s">
        <v>123</v>
      </c>
      <c r="X1079" s="8" t="s">
        <v>759</v>
      </c>
      <c r="Y1079" s="8">
        <v>1.0</v>
      </c>
      <c r="Z1079" s="8">
        <v>0.0</v>
      </c>
      <c r="AA1079" s="8">
        <v>0.0</v>
      </c>
      <c r="AB1079" s="8" t="s">
        <v>87</v>
      </c>
      <c r="AC1079" s="8" t="s">
        <v>88</v>
      </c>
      <c r="AD1079" s="8"/>
      <c r="AE1079" s="9" t="str">
        <f t="shared" si="1"/>
        <v>Manual</v>
      </c>
      <c r="AF1079" s="9">
        <f t="shared" si="5"/>
        <v>1</v>
      </c>
      <c r="AG1079" s="9">
        <f t="shared" si="3"/>
        <v>0</v>
      </c>
      <c r="AH1079" s="9">
        <f t="shared" si="4"/>
        <v>0</v>
      </c>
      <c r="AI1079" s="7">
        <v>387.0</v>
      </c>
      <c r="AJ1079" s="7" t="s">
        <v>2789</v>
      </c>
    </row>
    <row r="1080" ht="15.75" customHeight="1">
      <c r="A1080" s="7">
        <v>3208.0</v>
      </c>
      <c r="B1080" s="7" t="s">
        <v>2785</v>
      </c>
      <c r="C1080" s="7" t="s">
        <v>250</v>
      </c>
      <c r="D1080" s="7" t="s">
        <v>48</v>
      </c>
      <c r="E1080" s="7" t="s">
        <v>80</v>
      </c>
      <c r="F1080" s="7">
        <v>1.0</v>
      </c>
      <c r="G1080" s="7" t="s">
        <v>105</v>
      </c>
      <c r="H1080" s="7" t="s">
        <v>106</v>
      </c>
      <c r="I1080" s="7" t="s">
        <v>2790</v>
      </c>
      <c r="J1080" s="7" t="s">
        <v>106</v>
      </c>
      <c r="K1080" s="7" t="s">
        <v>2790</v>
      </c>
      <c r="L1080" s="7" t="s">
        <v>106</v>
      </c>
      <c r="M1080" s="7" t="s">
        <v>2791</v>
      </c>
      <c r="N1080" s="7" t="s">
        <v>2792</v>
      </c>
      <c r="P1080" s="7" t="s">
        <v>778</v>
      </c>
      <c r="Q1080" s="7" t="s">
        <v>109</v>
      </c>
      <c r="R1080" s="7" t="s">
        <v>85</v>
      </c>
      <c r="S1080" s="7" t="s">
        <v>86</v>
      </c>
      <c r="T1080" s="7">
        <v>1.0</v>
      </c>
      <c r="U1080" s="7">
        <v>1.0</v>
      </c>
      <c r="V1080" s="7">
        <v>0.0</v>
      </c>
      <c r="W1080" s="8" t="s">
        <v>106</v>
      </c>
      <c r="X1080" s="8" t="s">
        <v>2790</v>
      </c>
      <c r="Y1080" s="8">
        <v>1.0</v>
      </c>
      <c r="Z1080" s="8">
        <v>0.0</v>
      </c>
      <c r="AA1080" s="8">
        <v>0.0</v>
      </c>
      <c r="AB1080" s="8" t="s">
        <v>87</v>
      </c>
      <c r="AC1080" s="8" t="s">
        <v>88</v>
      </c>
      <c r="AD1080" s="8"/>
      <c r="AE1080" s="9" t="str">
        <f t="shared" si="1"/>
        <v>Manual</v>
      </c>
      <c r="AF1080" s="9">
        <f t="shared" si="5"/>
        <v>1</v>
      </c>
      <c r="AG1080" s="9">
        <f t="shared" si="3"/>
        <v>0</v>
      </c>
      <c r="AH1080" s="9">
        <f t="shared" si="4"/>
        <v>0</v>
      </c>
      <c r="AI1080" s="7">
        <v>387.0</v>
      </c>
      <c r="AJ1080" s="7" t="s">
        <v>2795</v>
      </c>
    </row>
    <row r="1081" ht="15.75" customHeight="1">
      <c r="A1081" s="7">
        <v>3209.0</v>
      </c>
      <c r="B1081" s="7" t="s">
        <v>2785</v>
      </c>
      <c r="C1081" s="7" t="s">
        <v>250</v>
      </c>
      <c r="D1081" s="7" t="s">
        <v>102</v>
      </c>
      <c r="E1081" s="7" t="s">
        <v>80</v>
      </c>
      <c r="F1081" s="7">
        <v>1.0</v>
      </c>
      <c r="G1081" s="7" t="s">
        <v>49</v>
      </c>
      <c r="H1081" s="7" t="s">
        <v>2796</v>
      </c>
      <c r="I1081" s="7" t="s">
        <v>2797</v>
      </c>
      <c r="J1081" s="7" t="s">
        <v>2796</v>
      </c>
      <c r="K1081" s="7" t="s">
        <v>2797</v>
      </c>
      <c r="L1081" s="7" t="s">
        <v>2798</v>
      </c>
      <c r="M1081" s="7" t="s">
        <v>2799</v>
      </c>
      <c r="O1081" s="7" t="s">
        <v>2796</v>
      </c>
      <c r="P1081" s="7" t="s">
        <v>2797</v>
      </c>
      <c r="R1081" s="7" t="s">
        <v>85</v>
      </c>
      <c r="S1081" s="7" t="s">
        <v>96</v>
      </c>
      <c r="T1081" s="7">
        <v>0.0</v>
      </c>
      <c r="U1081" s="7">
        <v>1.0</v>
      </c>
      <c r="V1081" s="7">
        <v>1.0</v>
      </c>
      <c r="W1081" s="8" t="s">
        <v>2796</v>
      </c>
      <c r="X1081" s="8" t="s">
        <v>2797</v>
      </c>
      <c r="Y1081" s="8">
        <v>1.0</v>
      </c>
      <c r="Z1081" s="8">
        <v>0.0</v>
      </c>
      <c r="AA1081" s="8">
        <v>0.0</v>
      </c>
      <c r="AB1081" s="8" t="s">
        <v>87</v>
      </c>
      <c r="AC1081" s="8" t="s">
        <v>88</v>
      </c>
      <c r="AD1081" s="8"/>
      <c r="AE1081" s="9" t="str">
        <f t="shared" si="1"/>
        <v>Manual</v>
      </c>
      <c r="AF1081" s="9">
        <f t="shared" si="5"/>
        <v>1</v>
      </c>
      <c r="AG1081" s="9">
        <f t="shared" si="3"/>
        <v>0</v>
      </c>
      <c r="AH1081" s="9">
        <f t="shared" si="4"/>
        <v>0</v>
      </c>
      <c r="AI1081" s="7">
        <v>387.0</v>
      </c>
      <c r="AJ1081" s="7" t="s">
        <v>2800</v>
      </c>
    </row>
    <row r="1082" ht="15.75" customHeight="1">
      <c r="A1082" s="7">
        <v>3210.0</v>
      </c>
      <c r="B1082" s="7" t="s">
        <v>2785</v>
      </c>
      <c r="C1082" s="7" t="s">
        <v>250</v>
      </c>
      <c r="D1082" s="7" t="s">
        <v>102</v>
      </c>
      <c r="E1082" s="7" t="s">
        <v>80</v>
      </c>
      <c r="F1082" s="7">
        <v>1.0</v>
      </c>
      <c r="G1082" s="7" t="s">
        <v>95</v>
      </c>
      <c r="H1082" s="7" t="s">
        <v>681</v>
      </c>
      <c r="J1082" s="7" t="s">
        <v>681</v>
      </c>
      <c r="L1082" s="7" t="s">
        <v>673</v>
      </c>
      <c r="O1082" s="7" t="s">
        <v>681</v>
      </c>
      <c r="R1082" s="7" t="s">
        <v>85</v>
      </c>
      <c r="S1082" s="7" t="s">
        <v>96</v>
      </c>
      <c r="T1082" s="7">
        <v>0.0</v>
      </c>
      <c r="U1082" s="7">
        <v>0.0</v>
      </c>
      <c r="V1082" s="7">
        <v>1.0</v>
      </c>
      <c r="W1082" s="8" t="s">
        <v>681</v>
      </c>
      <c r="X1082" s="8"/>
      <c r="Y1082" s="8"/>
      <c r="Z1082" s="8"/>
      <c r="AA1082" s="8"/>
      <c r="AB1082" s="8" t="s">
        <v>87</v>
      </c>
      <c r="AC1082" s="8" t="s">
        <v>88</v>
      </c>
      <c r="AD1082" s="8"/>
      <c r="AE1082" s="9" t="str">
        <f t="shared" si="1"/>
        <v>Auto</v>
      </c>
      <c r="AF1082" s="9">
        <f t="shared" si="5"/>
        <v>0</v>
      </c>
      <c r="AG1082" s="9">
        <f t="shared" si="3"/>
        <v>0</v>
      </c>
      <c r="AH1082" s="9">
        <f t="shared" si="4"/>
        <v>1</v>
      </c>
      <c r="AI1082" s="7">
        <v>387.0</v>
      </c>
      <c r="AJ1082" s="7" t="s">
        <v>2786</v>
      </c>
    </row>
    <row r="1083" ht="15.75" customHeight="1">
      <c r="A1083" s="7">
        <v>3211.0</v>
      </c>
      <c r="B1083" s="7" t="s">
        <v>2785</v>
      </c>
      <c r="C1083" s="7" t="s">
        <v>250</v>
      </c>
      <c r="D1083" s="7" t="s">
        <v>102</v>
      </c>
      <c r="E1083" s="7" t="s">
        <v>80</v>
      </c>
      <c r="F1083" s="7">
        <v>1.0</v>
      </c>
      <c r="G1083" s="7" t="s">
        <v>90</v>
      </c>
      <c r="H1083" s="7" t="s">
        <v>123</v>
      </c>
      <c r="I1083" s="7" t="s">
        <v>759</v>
      </c>
      <c r="J1083" s="7" t="s">
        <v>123</v>
      </c>
      <c r="K1083" s="7" t="s">
        <v>759</v>
      </c>
      <c r="L1083" s="7" t="s">
        <v>93</v>
      </c>
      <c r="M1083" s="7" t="s">
        <v>760</v>
      </c>
      <c r="N1083" s="7" t="s">
        <v>125</v>
      </c>
      <c r="P1083" s="7" t="s">
        <v>559</v>
      </c>
      <c r="Q1083" s="7" t="s">
        <v>126</v>
      </c>
      <c r="R1083" s="7" t="s">
        <v>85</v>
      </c>
      <c r="S1083" s="7" t="s">
        <v>86</v>
      </c>
      <c r="T1083" s="7">
        <v>1.0</v>
      </c>
      <c r="U1083" s="7">
        <v>1.0</v>
      </c>
      <c r="V1083" s="7">
        <v>0.0</v>
      </c>
      <c r="W1083" s="8" t="s">
        <v>123</v>
      </c>
      <c r="X1083" s="8" t="s">
        <v>759</v>
      </c>
      <c r="Y1083" s="8">
        <v>1.0</v>
      </c>
      <c r="Z1083" s="8">
        <v>0.0</v>
      </c>
      <c r="AA1083" s="8">
        <v>0.0</v>
      </c>
      <c r="AB1083" s="8" t="s">
        <v>87</v>
      </c>
      <c r="AC1083" s="8" t="s">
        <v>88</v>
      </c>
      <c r="AD1083" s="8"/>
      <c r="AE1083" s="9" t="str">
        <f t="shared" si="1"/>
        <v>Manual</v>
      </c>
      <c r="AF1083" s="9">
        <f t="shared" si="5"/>
        <v>1</v>
      </c>
      <c r="AG1083" s="9">
        <f t="shared" si="3"/>
        <v>0</v>
      </c>
      <c r="AH1083" s="9">
        <f t="shared" si="4"/>
        <v>0</v>
      </c>
      <c r="AI1083" s="7">
        <v>387.0</v>
      </c>
      <c r="AJ1083" s="7" t="s">
        <v>2789</v>
      </c>
    </row>
    <row r="1084" ht="15.75" customHeight="1">
      <c r="A1084" s="7">
        <v>3212.0</v>
      </c>
      <c r="B1084" s="7" t="s">
        <v>2785</v>
      </c>
      <c r="C1084" s="7" t="s">
        <v>250</v>
      </c>
      <c r="D1084" s="7" t="s">
        <v>102</v>
      </c>
      <c r="E1084" s="7" t="s">
        <v>80</v>
      </c>
      <c r="F1084" s="7">
        <v>1.0</v>
      </c>
      <c r="G1084" s="7" t="s">
        <v>105</v>
      </c>
      <c r="H1084" s="7" t="s">
        <v>106</v>
      </c>
      <c r="I1084" s="7" t="s">
        <v>2803</v>
      </c>
      <c r="J1084" s="7" t="s">
        <v>106</v>
      </c>
      <c r="K1084" s="7" t="s">
        <v>2803</v>
      </c>
      <c r="L1084" s="7" t="s">
        <v>106</v>
      </c>
      <c r="M1084" s="7" t="s">
        <v>2803</v>
      </c>
      <c r="N1084" s="7" t="s">
        <v>141</v>
      </c>
      <c r="P1084" s="7" t="s">
        <v>778</v>
      </c>
      <c r="Q1084" s="7" t="s">
        <v>99</v>
      </c>
      <c r="R1084" s="7" t="s">
        <v>85</v>
      </c>
      <c r="S1084" s="7" t="s">
        <v>86</v>
      </c>
      <c r="T1084" s="7">
        <v>1.0</v>
      </c>
      <c r="U1084" s="7">
        <v>1.0</v>
      </c>
      <c r="V1084" s="7">
        <v>0.0</v>
      </c>
      <c r="W1084" s="8" t="s">
        <v>106</v>
      </c>
      <c r="X1084" s="8" t="s">
        <v>2803</v>
      </c>
      <c r="Y1084" s="8">
        <v>1.0</v>
      </c>
      <c r="Z1084" s="8">
        <v>0.0</v>
      </c>
      <c r="AA1084" s="8">
        <v>0.0</v>
      </c>
      <c r="AB1084" s="8" t="s">
        <v>87</v>
      </c>
      <c r="AC1084" s="8" t="s">
        <v>88</v>
      </c>
      <c r="AD1084" s="8"/>
      <c r="AE1084" s="9" t="str">
        <f t="shared" si="1"/>
        <v>Manual</v>
      </c>
      <c r="AF1084" s="9">
        <f t="shared" si="5"/>
        <v>1</v>
      </c>
      <c r="AG1084" s="9">
        <f t="shared" si="3"/>
        <v>0</v>
      </c>
      <c r="AH1084" s="9">
        <f t="shared" si="4"/>
        <v>0</v>
      </c>
      <c r="AI1084" s="7">
        <v>387.0</v>
      </c>
      <c r="AJ1084" s="7" t="s">
        <v>2795</v>
      </c>
    </row>
    <row r="1085" ht="15.75" customHeight="1">
      <c r="A1085" s="7">
        <v>3214.0</v>
      </c>
      <c r="B1085" s="7" t="s">
        <v>2785</v>
      </c>
      <c r="C1085" s="7" t="s">
        <v>250</v>
      </c>
      <c r="D1085" s="7" t="s">
        <v>115</v>
      </c>
      <c r="E1085" s="7" t="s">
        <v>80</v>
      </c>
      <c r="F1085" s="7">
        <v>1.0</v>
      </c>
      <c r="G1085" s="7" t="s">
        <v>95</v>
      </c>
      <c r="H1085" s="7" t="s">
        <v>681</v>
      </c>
      <c r="J1085" s="7" t="s">
        <v>681</v>
      </c>
      <c r="L1085" s="7" t="s">
        <v>673</v>
      </c>
      <c r="O1085" s="7" t="s">
        <v>681</v>
      </c>
      <c r="R1085" s="7" t="s">
        <v>85</v>
      </c>
      <c r="S1085" s="7" t="s">
        <v>96</v>
      </c>
      <c r="T1085" s="7">
        <v>0.0</v>
      </c>
      <c r="U1085" s="7">
        <v>0.0</v>
      </c>
      <c r="V1085" s="7">
        <v>1.0</v>
      </c>
      <c r="W1085" s="8" t="s">
        <v>681</v>
      </c>
      <c r="X1085" s="8"/>
      <c r="Y1085" s="8"/>
      <c r="Z1085" s="8"/>
      <c r="AA1085" s="8"/>
      <c r="AB1085" s="8" t="s">
        <v>87</v>
      </c>
      <c r="AC1085" s="8" t="s">
        <v>88</v>
      </c>
      <c r="AD1085" s="8"/>
      <c r="AE1085" s="9" t="str">
        <f t="shared" si="1"/>
        <v>Auto</v>
      </c>
      <c r="AF1085" s="9">
        <f t="shared" si="5"/>
        <v>0</v>
      </c>
      <c r="AG1085" s="9">
        <f t="shared" si="3"/>
        <v>0</v>
      </c>
      <c r="AH1085" s="9">
        <f t="shared" si="4"/>
        <v>1</v>
      </c>
      <c r="AI1085" s="7">
        <v>387.0</v>
      </c>
      <c r="AJ1085" s="7" t="s">
        <v>2786</v>
      </c>
    </row>
    <row r="1086" ht="15.75" customHeight="1">
      <c r="A1086" s="7">
        <v>3215.0</v>
      </c>
      <c r="B1086" s="7" t="s">
        <v>2785</v>
      </c>
      <c r="C1086" s="7" t="s">
        <v>250</v>
      </c>
      <c r="D1086" s="7" t="s">
        <v>115</v>
      </c>
      <c r="E1086" s="7" t="s">
        <v>80</v>
      </c>
      <c r="F1086" s="7">
        <v>1.0</v>
      </c>
      <c r="G1086" s="7" t="s">
        <v>90</v>
      </c>
      <c r="H1086" s="7" t="s">
        <v>123</v>
      </c>
      <c r="I1086" s="7" t="s">
        <v>759</v>
      </c>
      <c r="J1086" s="7" t="s">
        <v>123</v>
      </c>
      <c r="K1086" s="7" t="s">
        <v>759</v>
      </c>
      <c r="L1086" s="7" t="s">
        <v>93</v>
      </c>
      <c r="M1086" s="7" t="s">
        <v>760</v>
      </c>
      <c r="N1086" s="7" t="s">
        <v>125</v>
      </c>
      <c r="P1086" s="7" t="s">
        <v>559</v>
      </c>
      <c r="Q1086" s="7" t="s">
        <v>126</v>
      </c>
      <c r="R1086" s="7" t="s">
        <v>85</v>
      </c>
      <c r="S1086" s="7" t="s">
        <v>86</v>
      </c>
      <c r="T1086" s="7">
        <v>1.0</v>
      </c>
      <c r="U1086" s="7">
        <v>1.0</v>
      </c>
      <c r="V1086" s="7">
        <v>0.0</v>
      </c>
      <c r="W1086" s="8" t="s">
        <v>123</v>
      </c>
      <c r="X1086" s="8" t="s">
        <v>759</v>
      </c>
      <c r="Y1086" s="8">
        <v>1.0</v>
      </c>
      <c r="Z1086" s="8">
        <v>0.0</v>
      </c>
      <c r="AA1086" s="8">
        <v>0.0</v>
      </c>
      <c r="AB1086" s="8" t="s">
        <v>87</v>
      </c>
      <c r="AC1086" s="8" t="s">
        <v>88</v>
      </c>
      <c r="AD1086" s="8"/>
      <c r="AE1086" s="9" t="str">
        <f t="shared" si="1"/>
        <v>Manual</v>
      </c>
      <c r="AF1086" s="9">
        <f t="shared" si="5"/>
        <v>1</v>
      </c>
      <c r="AG1086" s="9">
        <f t="shared" si="3"/>
        <v>0</v>
      </c>
      <c r="AH1086" s="9">
        <f t="shared" si="4"/>
        <v>0</v>
      </c>
      <c r="AI1086" s="7">
        <v>387.0</v>
      </c>
      <c r="AJ1086" s="7" t="s">
        <v>2789</v>
      </c>
    </row>
    <row r="1087" ht="15.75" customHeight="1">
      <c r="A1087" s="7">
        <v>3216.0</v>
      </c>
      <c r="B1087" s="7" t="s">
        <v>2785</v>
      </c>
      <c r="C1087" s="7" t="s">
        <v>250</v>
      </c>
      <c r="D1087" s="7" t="s">
        <v>115</v>
      </c>
      <c r="E1087" s="7" t="s">
        <v>80</v>
      </c>
      <c r="F1087" s="7">
        <v>1.0</v>
      </c>
      <c r="G1087" s="7" t="s">
        <v>105</v>
      </c>
      <c r="H1087" s="7" t="s">
        <v>106</v>
      </c>
      <c r="I1087" s="7" t="s">
        <v>2803</v>
      </c>
      <c r="J1087" s="7" t="s">
        <v>106</v>
      </c>
      <c r="K1087" s="7" t="s">
        <v>2803</v>
      </c>
      <c r="L1087" s="7" t="s">
        <v>106</v>
      </c>
      <c r="M1087" s="7" t="s">
        <v>2803</v>
      </c>
      <c r="N1087" s="7" t="s">
        <v>141</v>
      </c>
      <c r="P1087" s="7" t="s">
        <v>778</v>
      </c>
      <c r="Q1087" s="7" t="s">
        <v>99</v>
      </c>
      <c r="R1087" s="7" t="s">
        <v>85</v>
      </c>
      <c r="S1087" s="7" t="s">
        <v>86</v>
      </c>
      <c r="T1087" s="7">
        <v>1.0</v>
      </c>
      <c r="U1087" s="7">
        <v>1.0</v>
      </c>
      <c r="V1087" s="7">
        <v>0.0</v>
      </c>
      <c r="W1087" s="8" t="s">
        <v>106</v>
      </c>
      <c r="X1087" s="8" t="s">
        <v>2803</v>
      </c>
      <c r="Y1087" s="8">
        <v>1.0</v>
      </c>
      <c r="Z1087" s="8">
        <v>0.0</v>
      </c>
      <c r="AA1087" s="8">
        <v>0.0</v>
      </c>
      <c r="AB1087" s="8" t="s">
        <v>87</v>
      </c>
      <c r="AC1087" s="8" t="s">
        <v>88</v>
      </c>
      <c r="AD1087" s="8"/>
      <c r="AE1087" s="9" t="str">
        <f t="shared" si="1"/>
        <v>Manual</v>
      </c>
      <c r="AF1087" s="9">
        <f t="shared" si="5"/>
        <v>1</v>
      </c>
      <c r="AG1087" s="9">
        <f t="shared" si="3"/>
        <v>0</v>
      </c>
      <c r="AH1087" s="9">
        <f t="shared" si="4"/>
        <v>0</v>
      </c>
      <c r="AI1087" s="7">
        <v>387.0</v>
      </c>
      <c r="AJ1087" s="7" t="s">
        <v>2795</v>
      </c>
    </row>
    <row r="1088" ht="15.75" customHeight="1">
      <c r="A1088" s="7">
        <v>3217.0</v>
      </c>
      <c r="B1088" s="7" t="s">
        <v>2806</v>
      </c>
      <c r="C1088" s="7" t="s">
        <v>250</v>
      </c>
      <c r="D1088" s="7" t="s">
        <v>48</v>
      </c>
      <c r="E1088" s="7" t="s">
        <v>80</v>
      </c>
      <c r="F1088" s="7">
        <v>1.0</v>
      </c>
      <c r="G1088" s="7" t="s">
        <v>49</v>
      </c>
      <c r="H1088" s="7" t="s">
        <v>2807</v>
      </c>
      <c r="I1088" s="7" t="s">
        <v>2808</v>
      </c>
      <c r="J1088" s="7" t="s">
        <v>2807</v>
      </c>
      <c r="K1088" s="7" t="s">
        <v>2808</v>
      </c>
      <c r="L1088" s="7" t="s">
        <v>2809</v>
      </c>
      <c r="M1088" s="7" t="s">
        <v>2810</v>
      </c>
      <c r="O1088" s="7" t="s">
        <v>2807</v>
      </c>
      <c r="P1088" s="7" t="s">
        <v>2808</v>
      </c>
      <c r="R1088" s="7" t="s">
        <v>85</v>
      </c>
      <c r="S1088" s="7" t="s">
        <v>96</v>
      </c>
      <c r="T1088" s="7">
        <v>0.0</v>
      </c>
      <c r="U1088" s="7">
        <v>1.0</v>
      </c>
      <c r="V1088" s="7">
        <v>1.0</v>
      </c>
      <c r="W1088" s="8" t="s">
        <v>2807</v>
      </c>
      <c r="X1088" s="8" t="s">
        <v>2808</v>
      </c>
      <c r="Y1088" s="8">
        <v>1.0</v>
      </c>
      <c r="Z1088" s="8">
        <v>0.0</v>
      </c>
      <c r="AA1088" s="8">
        <v>0.0</v>
      </c>
      <c r="AB1088" s="8" t="s">
        <v>87</v>
      </c>
      <c r="AC1088" s="8" t="s">
        <v>88</v>
      </c>
      <c r="AD1088" s="8"/>
      <c r="AE1088" s="9" t="str">
        <f t="shared" si="1"/>
        <v>Manual</v>
      </c>
      <c r="AF1088" s="9">
        <f t="shared" si="5"/>
        <v>1</v>
      </c>
      <c r="AG1088" s="9">
        <f t="shared" si="3"/>
        <v>0</v>
      </c>
      <c r="AH1088" s="9">
        <f t="shared" si="4"/>
        <v>0</v>
      </c>
      <c r="AI1088" s="7">
        <v>388.0</v>
      </c>
      <c r="AJ1088" s="7" t="s">
        <v>2811</v>
      </c>
    </row>
    <row r="1089" ht="15.75" customHeight="1">
      <c r="A1089" s="7">
        <v>3219.0</v>
      </c>
      <c r="B1089" s="7" t="s">
        <v>2806</v>
      </c>
      <c r="C1089" s="7" t="s">
        <v>250</v>
      </c>
      <c r="D1089" s="7" t="s">
        <v>48</v>
      </c>
      <c r="E1089" s="7" t="s">
        <v>80</v>
      </c>
      <c r="F1089" s="7">
        <v>1.0</v>
      </c>
      <c r="G1089" s="7" t="s">
        <v>90</v>
      </c>
      <c r="H1089" s="7" t="s">
        <v>123</v>
      </c>
      <c r="I1089" s="7" t="s">
        <v>759</v>
      </c>
      <c r="J1089" s="7" t="s">
        <v>123</v>
      </c>
      <c r="K1089" s="7" t="s">
        <v>759</v>
      </c>
      <c r="L1089" s="7" t="s">
        <v>93</v>
      </c>
      <c r="M1089" s="7" t="s">
        <v>760</v>
      </c>
      <c r="N1089" s="7" t="s">
        <v>125</v>
      </c>
      <c r="P1089" s="7" t="s">
        <v>559</v>
      </c>
      <c r="Q1089" s="7" t="s">
        <v>126</v>
      </c>
      <c r="R1089" s="7" t="s">
        <v>85</v>
      </c>
      <c r="S1089" s="7" t="s">
        <v>86</v>
      </c>
      <c r="T1089" s="7">
        <v>1.0</v>
      </c>
      <c r="U1089" s="7">
        <v>1.0</v>
      </c>
      <c r="V1089" s="7">
        <v>0.0</v>
      </c>
      <c r="W1089" s="8" t="s">
        <v>123</v>
      </c>
      <c r="X1089" s="8" t="s">
        <v>759</v>
      </c>
      <c r="Y1089" s="8">
        <v>1.0</v>
      </c>
      <c r="Z1089" s="8">
        <v>0.0</v>
      </c>
      <c r="AA1089" s="8">
        <v>0.0</v>
      </c>
      <c r="AB1089" s="8" t="s">
        <v>87</v>
      </c>
      <c r="AC1089" s="8" t="s">
        <v>88</v>
      </c>
      <c r="AD1089" s="8"/>
      <c r="AE1089" s="9" t="str">
        <f t="shared" si="1"/>
        <v>Manual</v>
      </c>
      <c r="AF1089" s="9">
        <f t="shared" si="5"/>
        <v>1</v>
      </c>
      <c r="AG1089" s="9">
        <f t="shared" si="3"/>
        <v>0</v>
      </c>
      <c r="AH1089" s="9">
        <f t="shared" si="4"/>
        <v>0</v>
      </c>
      <c r="AI1089" s="7">
        <v>388.0</v>
      </c>
      <c r="AJ1089" s="7" t="s">
        <v>2813</v>
      </c>
    </row>
    <row r="1090" ht="15.75" customHeight="1">
      <c r="A1090" s="7">
        <v>3221.0</v>
      </c>
      <c r="B1090" s="7" t="s">
        <v>2806</v>
      </c>
      <c r="C1090" s="7" t="s">
        <v>250</v>
      </c>
      <c r="D1090" s="7" t="s">
        <v>102</v>
      </c>
      <c r="E1090" s="7" t="s">
        <v>80</v>
      </c>
      <c r="F1090" s="7">
        <v>1.0</v>
      </c>
      <c r="G1090" s="7" t="s">
        <v>49</v>
      </c>
      <c r="H1090" s="7" t="s">
        <v>2807</v>
      </c>
      <c r="I1090" s="7" t="s">
        <v>2808</v>
      </c>
      <c r="J1090" s="7" t="s">
        <v>2807</v>
      </c>
      <c r="K1090" s="7" t="s">
        <v>2808</v>
      </c>
      <c r="L1090" s="7" t="s">
        <v>2809</v>
      </c>
      <c r="M1090" s="7" t="s">
        <v>2810</v>
      </c>
      <c r="O1090" s="7" t="s">
        <v>2807</v>
      </c>
      <c r="P1090" s="7" t="s">
        <v>2808</v>
      </c>
      <c r="R1090" s="7" t="s">
        <v>85</v>
      </c>
      <c r="S1090" s="7" t="s">
        <v>96</v>
      </c>
      <c r="T1090" s="7">
        <v>0.0</v>
      </c>
      <c r="U1090" s="7">
        <v>1.0</v>
      </c>
      <c r="V1090" s="7">
        <v>1.0</v>
      </c>
      <c r="W1090" s="8" t="s">
        <v>2807</v>
      </c>
      <c r="X1090" s="8" t="s">
        <v>2808</v>
      </c>
      <c r="Y1090" s="8">
        <v>1.0</v>
      </c>
      <c r="Z1090" s="8">
        <v>0.0</v>
      </c>
      <c r="AA1090" s="8">
        <v>0.0</v>
      </c>
      <c r="AB1090" s="8" t="s">
        <v>87</v>
      </c>
      <c r="AC1090" s="8" t="s">
        <v>88</v>
      </c>
      <c r="AD1090" s="8"/>
      <c r="AE1090" s="9" t="str">
        <f t="shared" si="1"/>
        <v>Manual</v>
      </c>
      <c r="AF1090" s="9">
        <f t="shared" si="5"/>
        <v>1</v>
      </c>
      <c r="AG1090" s="9">
        <f t="shared" si="3"/>
        <v>0</v>
      </c>
      <c r="AH1090" s="9">
        <f t="shared" si="4"/>
        <v>0</v>
      </c>
      <c r="AI1090" s="7">
        <v>388.0</v>
      </c>
      <c r="AJ1090" s="7" t="s">
        <v>2811</v>
      </c>
    </row>
    <row r="1091" ht="15.75" customHeight="1">
      <c r="A1091" s="7">
        <v>3222.0</v>
      </c>
      <c r="B1091" s="7" t="s">
        <v>2806</v>
      </c>
      <c r="C1091" s="7" t="s">
        <v>250</v>
      </c>
      <c r="D1091" s="7" t="s">
        <v>102</v>
      </c>
      <c r="E1091" s="7" t="s">
        <v>80</v>
      </c>
      <c r="F1091" s="7">
        <v>1.0</v>
      </c>
      <c r="G1091" s="7" t="s">
        <v>95</v>
      </c>
      <c r="H1091" s="7" t="s">
        <v>730</v>
      </c>
      <c r="I1091" s="7" t="s">
        <v>2816</v>
      </c>
      <c r="J1091" s="7" t="s">
        <v>730</v>
      </c>
      <c r="K1091" s="7" t="s">
        <v>2816</v>
      </c>
      <c r="L1091" s="7" t="s">
        <v>515</v>
      </c>
      <c r="M1091" s="7" t="s">
        <v>2817</v>
      </c>
      <c r="O1091" s="7" t="s">
        <v>730</v>
      </c>
      <c r="P1091" s="7" t="s">
        <v>2816</v>
      </c>
      <c r="R1091" s="7" t="s">
        <v>85</v>
      </c>
      <c r="S1091" s="7" t="s">
        <v>96</v>
      </c>
      <c r="T1091" s="7">
        <v>0.0</v>
      </c>
      <c r="U1091" s="7">
        <v>1.0</v>
      </c>
      <c r="V1091" s="7">
        <v>1.0</v>
      </c>
      <c r="W1091" s="8" t="s">
        <v>730</v>
      </c>
      <c r="X1091" s="8" t="s">
        <v>2816</v>
      </c>
      <c r="Y1091" s="8">
        <v>1.0</v>
      </c>
      <c r="Z1091" s="8">
        <v>0.0</v>
      </c>
      <c r="AA1091" s="8">
        <v>0.0</v>
      </c>
      <c r="AB1091" s="8" t="s">
        <v>87</v>
      </c>
      <c r="AC1091" s="8" t="s">
        <v>88</v>
      </c>
      <c r="AD1091" s="8"/>
      <c r="AE1091" s="9" t="str">
        <f t="shared" si="1"/>
        <v>Manual</v>
      </c>
      <c r="AF1091" s="9">
        <f t="shared" si="5"/>
        <v>1</v>
      </c>
      <c r="AG1091" s="9">
        <f t="shared" si="3"/>
        <v>0</v>
      </c>
      <c r="AH1091" s="9">
        <f t="shared" si="4"/>
        <v>0</v>
      </c>
      <c r="AI1091" s="7">
        <v>388.0</v>
      </c>
      <c r="AJ1091" s="7" t="s">
        <v>2818</v>
      </c>
    </row>
    <row r="1092" ht="15.75" customHeight="1">
      <c r="A1092" s="7">
        <v>3223.0</v>
      </c>
      <c r="B1092" s="7" t="s">
        <v>2806</v>
      </c>
      <c r="C1092" s="7" t="s">
        <v>250</v>
      </c>
      <c r="D1092" s="7" t="s">
        <v>102</v>
      </c>
      <c r="E1092" s="7" t="s">
        <v>80</v>
      </c>
      <c r="F1092" s="7">
        <v>1.0</v>
      </c>
      <c r="G1092" s="7" t="s">
        <v>90</v>
      </c>
      <c r="H1092" s="7" t="s">
        <v>123</v>
      </c>
      <c r="I1092" s="7" t="s">
        <v>759</v>
      </c>
      <c r="J1092" s="7" t="s">
        <v>123</v>
      </c>
      <c r="K1092" s="7" t="s">
        <v>759</v>
      </c>
      <c r="L1092" s="7" t="s">
        <v>93</v>
      </c>
      <c r="M1092" s="7" t="s">
        <v>760</v>
      </c>
      <c r="N1092" s="7" t="s">
        <v>125</v>
      </c>
      <c r="P1092" s="7" t="s">
        <v>559</v>
      </c>
      <c r="Q1092" s="7" t="s">
        <v>126</v>
      </c>
      <c r="R1092" s="7" t="s">
        <v>85</v>
      </c>
      <c r="S1092" s="7" t="s">
        <v>86</v>
      </c>
      <c r="T1092" s="7">
        <v>1.0</v>
      </c>
      <c r="U1092" s="7">
        <v>1.0</v>
      </c>
      <c r="V1092" s="7">
        <v>0.0</v>
      </c>
      <c r="W1092" s="8" t="s">
        <v>123</v>
      </c>
      <c r="X1092" s="8" t="s">
        <v>759</v>
      </c>
      <c r="Y1092" s="8">
        <v>1.0</v>
      </c>
      <c r="Z1092" s="8">
        <v>0.0</v>
      </c>
      <c r="AA1092" s="8">
        <v>0.0</v>
      </c>
      <c r="AB1092" s="8" t="s">
        <v>87</v>
      </c>
      <c r="AC1092" s="8" t="s">
        <v>88</v>
      </c>
      <c r="AD1092" s="8"/>
      <c r="AE1092" s="9" t="str">
        <f t="shared" si="1"/>
        <v>Manual</v>
      </c>
      <c r="AF1092" s="9">
        <f t="shared" si="5"/>
        <v>1</v>
      </c>
      <c r="AG1092" s="9">
        <f t="shared" si="3"/>
        <v>0</v>
      </c>
      <c r="AH1092" s="9">
        <f t="shared" si="4"/>
        <v>0</v>
      </c>
      <c r="AI1092" s="7">
        <v>388.0</v>
      </c>
      <c r="AJ1092" s="7" t="s">
        <v>2813</v>
      </c>
    </row>
    <row r="1093" ht="15.75" customHeight="1">
      <c r="A1093" s="7">
        <v>3225.0</v>
      </c>
      <c r="B1093" s="7" t="s">
        <v>2806</v>
      </c>
      <c r="C1093" s="7" t="s">
        <v>250</v>
      </c>
      <c r="D1093" s="7" t="s">
        <v>115</v>
      </c>
      <c r="E1093" s="7" t="s">
        <v>80</v>
      </c>
      <c r="F1093" s="7">
        <v>1.0</v>
      </c>
      <c r="G1093" s="7" t="s">
        <v>49</v>
      </c>
      <c r="H1093" s="7" t="s">
        <v>2807</v>
      </c>
      <c r="I1093" s="7" t="s">
        <v>2808</v>
      </c>
      <c r="J1093" s="7" t="s">
        <v>2807</v>
      </c>
      <c r="K1093" s="7" t="s">
        <v>2808</v>
      </c>
      <c r="L1093" s="7" t="s">
        <v>2809</v>
      </c>
      <c r="M1093" s="7" t="s">
        <v>2810</v>
      </c>
      <c r="O1093" s="7" t="s">
        <v>2807</v>
      </c>
      <c r="P1093" s="7" t="s">
        <v>2808</v>
      </c>
      <c r="R1093" s="7" t="s">
        <v>85</v>
      </c>
      <c r="S1093" s="7" t="s">
        <v>96</v>
      </c>
      <c r="T1093" s="7">
        <v>0.0</v>
      </c>
      <c r="U1093" s="7">
        <v>1.0</v>
      </c>
      <c r="V1093" s="7">
        <v>1.0</v>
      </c>
      <c r="W1093" s="8" t="s">
        <v>2807</v>
      </c>
      <c r="X1093" s="8" t="s">
        <v>2808</v>
      </c>
      <c r="Y1093" s="8">
        <v>1.0</v>
      </c>
      <c r="Z1093" s="8">
        <v>0.0</v>
      </c>
      <c r="AA1093" s="8">
        <v>0.0</v>
      </c>
      <c r="AB1093" s="8" t="s">
        <v>87</v>
      </c>
      <c r="AC1093" s="8" t="s">
        <v>88</v>
      </c>
      <c r="AD1093" s="8"/>
      <c r="AE1093" s="9" t="str">
        <f t="shared" si="1"/>
        <v>Manual</v>
      </c>
      <c r="AF1093" s="9">
        <f t="shared" si="5"/>
        <v>1</v>
      </c>
      <c r="AG1093" s="9">
        <f t="shared" si="3"/>
        <v>0</v>
      </c>
      <c r="AH1093" s="9">
        <f t="shared" si="4"/>
        <v>0</v>
      </c>
      <c r="AI1093" s="7">
        <v>388.0</v>
      </c>
      <c r="AJ1093" s="7" t="s">
        <v>2811</v>
      </c>
    </row>
    <row r="1094" ht="15.75" customHeight="1">
      <c r="A1094" s="7">
        <v>3226.0</v>
      </c>
      <c r="B1094" s="7" t="s">
        <v>2806</v>
      </c>
      <c r="C1094" s="7" t="s">
        <v>250</v>
      </c>
      <c r="D1094" s="7" t="s">
        <v>115</v>
      </c>
      <c r="E1094" s="7" t="s">
        <v>80</v>
      </c>
      <c r="F1094" s="7">
        <v>1.0</v>
      </c>
      <c r="G1094" s="7" t="s">
        <v>95</v>
      </c>
      <c r="H1094" s="7" t="s">
        <v>730</v>
      </c>
      <c r="J1094" s="7" t="s">
        <v>730</v>
      </c>
      <c r="L1094" s="7" t="s">
        <v>515</v>
      </c>
      <c r="O1094" s="7" t="s">
        <v>730</v>
      </c>
      <c r="R1094" s="7" t="s">
        <v>85</v>
      </c>
      <c r="S1094" s="7" t="s">
        <v>96</v>
      </c>
      <c r="T1094" s="7">
        <v>0.0</v>
      </c>
      <c r="U1094" s="7">
        <v>0.0</v>
      </c>
      <c r="V1094" s="7">
        <v>1.0</v>
      </c>
      <c r="W1094" s="8" t="s">
        <v>730</v>
      </c>
      <c r="X1094" s="8"/>
      <c r="Y1094" s="8"/>
      <c r="Z1094" s="8"/>
      <c r="AA1094" s="8"/>
      <c r="AB1094" s="8" t="s">
        <v>87</v>
      </c>
      <c r="AC1094" s="8" t="s">
        <v>88</v>
      </c>
      <c r="AD1094" s="8"/>
      <c r="AE1094" s="9" t="str">
        <f t="shared" si="1"/>
        <v>Auto</v>
      </c>
      <c r="AF1094" s="9">
        <f t="shared" si="5"/>
        <v>0</v>
      </c>
      <c r="AG1094" s="9">
        <f t="shared" si="3"/>
        <v>0</v>
      </c>
      <c r="AH1094" s="9">
        <f t="shared" si="4"/>
        <v>1</v>
      </c>
      <c r="AI1094" s="7">
        <v>388.0</v>
      </c>
      <c r="AJ1094" s="7" t="s">
        <v>2818</v>
      </c>
    </row>
    <row r="1095" ht="15.75" customHeight="1">
      <c r="A1095" s="7">
        <v>3227.0</v>
      </c>
      <c r="B1095" s="7" t="s">
        <v>2806</v>
      </c>
      <c r="C1095" s="7" t="s">
        <v>250</v>
      </c>
      <c r="D1095" s="7" t="s">
        <v>115</v>
      </c>
      <c r="E1095" s="7" t="s">
        <v>80</v>
      </c>
      <c r="F1095" s="7">
        <v>1.0</v>
      </c>
      <c r="G1095" s="7" t="s">
        <v>90</v>
      </c>
      <c r="H1095" s="7" t="s">
        <v>123</v>
      </c>
      <c r="I1095" s="7" t="s">
        <v>759</v>
      </c>
      <c r="J1095" s="7" t="s">
        <v>123</v>
      </c>
      <c r="K1095" s="7" t="s">
        <v>759</v>
      </c>
      <c r="L1095" s="7" t="s">
        <v>93</v>
      </c>
      <c r="M1095" s="7" t="s">
        <v>760</v>
      </c>
      <c r="N1095" s="7" t="s">
        <v>125</v>
      </c>
      <c r="P1095" s="7" t="s">
        <v>559</v>
      </c>
      <c r="Q1095" s="7" t="s">
        <v>126</v>
      </c>
      <c r="R1095" s="7" t="s">
        <v>85</v>
      </c>
      <c r="S1095" s="7" t="s">
        <v>86</v>
      </c>
      <c r="T1095" s="7">
        <v>1.0</v>
      </c>
      <c r="U1095" s="7">
        <v>1.0</v>
      </c>
      <c r="V1095" s="7">
        <v>0.0</v>
      </c>
      <c r="W1095" s="8" t="s">
        <v>123</v>
      </c>
      <c r="X1095" s="8" t="s">
        <v>759</v>
      </c>
      <c r="Y1095" s="8">
        <v>1.0</v>
      </c>
      <c r="Z1095" s="8">
        <v>0.0</v>
      </c>
      <c r="AA1095" s="8">
        <v>0.0</v>
      </c>
      <c r="AB1095" s="8" t="s">
        <v>87</v>
      </c>
      <c r="AC1095" s="8" t="s">
        <v>88</v>
      </c>
      <c r="AD1095" s="8"/>
      <c r="AE1095" s="9" t="str">
        <f t="shared" si="1"/>
        <v>Manual</v>
      </c>
      <c r="AF1095" s="9">
        <f t="shared" si="5"/>
        <v>1</v>
      </c>
      <c r="AG1095" s="9">
        <f t="shared" si="3"/>
        <v>0</v>
      </c>
      <c r="AH1095" s="9">
        <f t="shared" si="4"/>
        <v>0</v>
      </c>
      <c r="AI1095" s="7">
        <v>388.0</v>
      </c>
      <c r="AJ1095" s="7" t="s">
        <v>2813</v>
      </c>
    </row>
    <row r="1096" ht="15.75" customHeight="1">
      <c r="A1096" s="7">
        <v>3234.0</v>
      </c>
      <c r="B1096" s="7" t="s">
        <v>2824</v>
      </c>
      <c r="C1096" s="7" t="s">
        <v>250</v>
      </c>
      <c r="D1096" s="7" t="s">
        <v>102</v>
      </c>
      <c r="E1096" s="7" t="s">
        <v>80</v>
      </c>
      <c r="F1096" s="7">
        <v>1.0</v>
      </c>
      <c r="G1096" s="7" t="s">
        <v>95</v>
      </c>
      <c r="H1096" s="7" t="s">
        <v>730</v>
      </c>
      <c r="I1096" s="7" t="s">
        <v>2825</v>
      </c>
      <c r="J1096" s="7" t="s">
        <v>730</v>
      </c>
      <c r="K1096" s="7" t="s">
        <v>2825</v>
      </c>
      <c r="L1096" s="7" t="s">
        <v>515</v>
      </c>
      <c r="M1096" s="7" t="s">
        <v>2826</v>
      </c>
      <c r="O1096" s="7" t="s">
        <v>730</v>
      </c>
      <c r="P1096" s="7" t="s">
        <v>2825</v>
      </c>
      <c r="R1096" s="7" t="s">
        <v>85</v>
      </c>
      <c r="S1096" s="7" t="s">
        <v>96</v>
      </c>
      <c r="T1096" s="7">
        <v>0.0</v>
      </c>
      <c r="U1096" s="7">
        <v>1.0</v>
      </c>
      <c r="V1096" s="7">
        <v>1.0</v>
      </c>
      <c r="W1096" s="8" t="s">
        <v>730</v>
      </c>
      <c r="X1096" s="8" t="s">
        <v>2825</v>
      </c>
      <c r="Y1096" s="8"/>
      <c r="Z1096" s="8"/>
      <c r="AA1096" s="8"/>
      <c r="AB1096" s="8" t="s">
        <v>87</v>
      </c>
      <c r="AC1096" s="8" t="s">
        <v>88</v>
      </c>
      <c r="AD1096" s="8"/>
      <c r="AE1096" s="9" t="str">
        <f t="shared" si="1"/>
        <v>Auto</v>
      </c>
      <c r="AF1096" s="9">
        <f t="shared" si="5"/>
        <v>0</v>
      </c>
      <c r="AG1096" s="9">
        <f t="shared" si="3"/>
        <v>1</v>
      </c>
      <c r="AH1096" s="9">
        <f t="shared" si="4"/>
        <v>1</v>
      </c>
      <c r="AI1096" s="7">
        <v>389.0</v>
      </c>
      <c r="AJ1096" s="7" t="s">
        <v>2827</v>
      </c>
    </row>
    <row r="1097" ht="15.75" customHeight="1">
      <c r="A1097" s="7">
        <v>3237.0</v>
      </c>
      <c r="B1097" s="7" t="s">
        <v>2824</v>
      </c>
      <c r="C1097" s="7" t="s">
        <v>250</v>
      </c>
      <c r="D1097" s="7" t="s">
        <v>115</v>
      </c>
      <c r="E1097" s="7" t="s">
        <v>80</v>
      </c>
      <c r="F1097" s="7">
        <v>1.0</v>
      </c>
      <c r="G1097" s="7" t="s">
        <v>49</v>
      </c>
      <c r="H1097" s="7" t="s">
        <v>2828</v>
      </c>
      <c r="J1097" s="7" t="s">
        <v>2828</v>
      </c>
      <c r="L1097" s="7" t="s">
        <v>2829</v>
      </c>
      <c r="O1097" s="7" t="s">
        <v>2828</v>
      </c>
      <c r="R1097" s="7" t="s">
        <v>85</v>
      </c>
      <c r="S1097" s="7" t="s">
        <v>96</v>
      </c>
      <c r="T1097" s="7">
        <v>0.0</v>
      </c>
      <c r="U1097" s="7">
        <v>0.0</v>
      </c>
      <c r="V1097" s="7">
        <v>1.0</v>
      </c>
      <c r="W1097" s="8" t="s">
        <v>2828</v>
      </c>
      <c r="X1097" s="8"/>
      <c r="Y1097" s="8"/>
      <c r="Z1097" s="8"/>
      <c r="AA1097" s="8"/>
      <c r="AB1097" s="8" t="s">
        <v>87</v>
      </c>
      <c r="AC1097" s="8" t="s">
        <v>88</v>
      </c>
      <c r="AD1097" s="8"/>
      <c r="AE1097" s="9" t="str">
        <f t="shared" si="1"/>
        <v>Auto</v>
      </c>
      <c r="AF1097" s="9">
        <f t="shared" si="5"/>
        <v>0</v>
      </c>
      <c r="AG1097" s="9">
        <f t="shared" si="3"/>
        <v>0</v>
      </c>
      <c r="AH1097" s="9">
        <f t="shared" si="4"/>
        <v>1</v>
      </c>
      <c r="AI1097" s="7">
        <v>389.0</v>
      </c>
      <c r="AJ1097" s="7" t="s">
        <v>2830</v>
      </c>
    </row>
    <row r="1098" ht="15.75" customHeight="1">
      <c r="A1098" s="7">
        <v>3238.0</v>
      </c>
      <c r="B1098" s="7" t="s">
        <v>2824</v>
      </c>
      <c r="C1098" s="7" t="s">
        <v>250</v>
      </c>
      <c r="D1098" s="7" t="s">
        <v>115</v>
      </c>
      <c r="E1098" s="7" t="s">
        <v>80</v>
      </c>
      <c r="F1098" s="7">
        <v>1.0</v>
      </c>
      <c r="G1098" s="7" t="s">
        <v>95</v>
      </c>
      <c r="H1098" s="7" t="s">
        <v>730</v>
      </c>
      <c r="J1098" s="7" t="s">
        <v>730</v>
      </c>
      <c r="L1098" s="7" t="s">
        <v>515</v>
      </c>
      <c r="O1098" s="7" t="s">
        <v>730</v>
      </c>
      <c r="R1098" s="7" t="s">
        <v>85</v>
      </c>
      <c r="S1098" s="7" t="s">
        <v>96</v>
      </c>
      <c r="T1098" s="7">
        <v>0.0</v>
      </c>
      <c r="U1098" s="7">
        <v>0.0</v>
      </c>
      <c r="V1098" s="7">
        <v>1.0</v>
      </c>
      <c r="W1098" s="8" t="s">
        <v>730</v>
      </c>
      <c r="X1098" s="8"/>
      <c r="Y1098" s="8"/>
      <c r="Z1098" s="8"/>
      <c r="AA1098" s="8"/>
      <c r="AB1098" s="8" t="s">
        <v>87</v>
      </c>
      <c r="AC1098" s="8" t="s">
        <v>88</v>
      </c>
      <c r="AD1098" s="8"/>
      <c r="AE1098" s="9" t="str">
        <f t="shared" si="1"/>
        <v>Auto</v>
      </c>
      <c r="AF1098" s="9">
        <f t="shared" si="5"/>
        <v>0</v>
      </c>
      <c r="AG1098" s="9">
        <f t="shared" si="3"/>
        <v>0</v>
      </c>
      <c r="AH1098" s="9">
        <f t="shared" si="4"/>
        <v>1</v>
      </c>
      <c r="AI1098" s="7">
        <v>389.0</v>
      </c>
      <c r="AJ1098" s="7" t="s">
        <v>2827</v>
      </c>
    </row>
    <row r="1099" ht="15.75" customHeight="1">
      <c r="A1099" s="7">
        <v>3243.0</v>
      </c>
      <c r="B1099" s="7" t="s">
        <v>2832</v>
      </c>
      <c r="C1099" s="7" t="s">
        <v>250</v>
      </c>
      <c r="D1099" s="7" t="s">
        <v>48</v>
      </c>
      <c r="E1099" s="7" t="s">
        <v>80</v>
      </c>
      <c r="F1099" s="7">
        <v>1.0</v>
      </c>
      <c r="G1099" s="7" t="s">
        <v>90</v>
      </c>
      <c r="H1099" s="7" t="s">
        <v>605</v>
      </c>
      <c r="I1099" s="7" t="s">
        <v>606</v>
      </c>
      <c r="J1099" s="7" t="s">
        <v>605</v>
      </c>
      <c r="K1099" s="7" t="s">
        <v>606</v>
      </c>
      <c r="L1099" s="7" t="s">
        <v>216</v>
      </c>
      <c r="M1099" s="7" t="s">
        <v>607</v>
      </c>
      <c r="N1099" s="7" t="s">
        <v>608</v>
      </c>
      <c r="P1099" s="7" t="s">
        <v>124</v>
      </c>
      <c r="Q1099" s="7" t="s">
        <v>126</v>
      </c>
      <c r="R1099" s="7" t="s">
        <v>85</v>
      </c>
      <c r="S1099" s="7" t="s">
        <v>86</v>
      </c>
      <c r="T1099" s="7">
        <v>1.0</v>
      </c>
      <c r="U1099" s="7">
        <v>1.0</v>
      </c>
      <c r="V1099" s="7">
        <v>0.0</v>
      </c>
      <c r="W1099" s="8" t="s">
        <v>605</v>
      </c>
      <c r="X1099" s="8" t="s">
        <v>606</v>
      </c>
      <c r="Y1099" s="8">
        <v>1.0</v>
      </c>
      <c r="Z1099" s="8">
        <v>0.0</v>
      </c>
      <c r="AA1099" s="8">
        <v>0.0</v>
      </c>
      <c r="AB1099" s="8" t="s">
        <v>87</v>
      </c>
      <c r="AC1099" s="8" t="s">
        <v>88</v>
      </c>
      <c r="AD1099" s="8"/>
      <c r="AE1099" s="9" t="str">
        <f t="shared" si="1"/>
        <v>Manual</v>
      </c>
      <c r="AF1099" s="9">
        <f t="shared" si="5"/>
        <v>1</v>
      </c>
      <c r="AG1099" s="9">
        <f t="shared" si="3"/>
        <v>0</v>
      </c>
      <c r="AH1099" s="9">
        <f t="shared" si="4"/>
        <v>0</v>
      </c>
      <c r="AI1099" s="7">
        <v>391.0</v>
      </c>
      <c r="AJ1099" s="7" t="s">
        <v>2833</v>
      </c>
    </row>
    <row r="1100" ht="15.75" customHeight="1">
      <c r="A1100" s="7">
        <v>3245.0</v>
      </c>
      <c r="B1100" s="7" t="s">
        <v>2832</v>
      </c>
      <c r="C1100" s="7" t="s">
        <v>250</v>
      </c>
      <c r="D1100" s="7" t="s">
        <v>102</v>
      </c>
      <c r="E1100" s="7" t="s">
        <v>80</v>
      </c>
      <c r="F1100" s="7">
        <v>1.0</v>
      </c>
      <c r="G1100" s="7" t="s">
        <v>49</v>
      </c>
      <c r="H1100" s="7" t="s">
        <v>2834</v>
      </c>
      <c r="I1100" s="7" t="s">
        <v>2835</v>
      </c>
      <c r="J1100" s="7" t="s">
        <v>2834</v>
      </c>
      <c r="K1100" s="7" t="s">
        <v>2835</v>
      </c>
      <c r="L1100" s="7" t="s">
        <v>2836</v>
      </c>
      <c r="M1100" s="7" t="s">
        <v>2837</v>
      </c>
      <c r="O1100" s="7" t="s">
        <v>2834</v>
      </c>
      <c r="P1100" s="7" t="s">
        <v>2835</v>
      </c>
      <c r="R1100" s="7" t="s">
        <v>85</v>
      </c>
      <c r="S1100" s="7" t="s">
        <v>96</v>
      </c>
      <c r="T1100" s="7">
        <v>0.0</v>
      </c>
      <c r="U1100" s="7">
        <v>1.0</v>
      </c>
      <c r="V1100" s="7">
        <v>1.0</v>
      </c>
      <c r="W1100" s="8" t="s">
        <v>2834</v>
      </c>
      <c r="X1100" s="8" t="s">
        <v>2835</v>
      </c>
      <c r="Y1100" s="8">
        <v>1.0</v>
      </c>
      <c r="Z1100" s="8">
        <v>0.0</v>
      </c>
      <c r="AA1100" s="8">
        <v>0.0</v>
      </c>
      <c r="AB1100" s="8" t="s">
        <v>87</v>
      </c>
      <c r="AC1100" s="8" t="s">
        <v>88</v>
      </c>
      <c r="AD1100" s="8"/>
      <c r="AE1100" s="9" t="str">
        <f t="shared" si="1"/>
        <v>Manual</v>
      </c>
      <c r="AF1100" s="9">
        <f t="shared" si="5"/>
        <v>1</v>
      </c>
      <c r="AG1100" s="9">
        <f t="shared" si="3"/>
        <v>0</v>
      </c>
      <c r="AH1100" s="9">
        <f t="shared" si="4"/>
        <v>0</v>
      </c>
      <c r="AI1100" s="7">
        <v>391.0</v>
      </c>
      <c r="AJ1100" s="7" t="s">
        <v>2839</v>
      </c>
    </row>
    <row r="1101" ht="15.75" customHeight="1">
      <c r="A1101" s="7">
        <v>3246.0</v>
      </c>
      <c r="B1101" s="7" t="s">
        <v>2832</v>
      </c>
      <c r="C1101" s="7" t="s">
        <v>250</v>
      </c>
      <c r="D1101" s="7" t="s">
        <v>102</v>
      </c>
      <c r="E1101" s="7" t="s">
        <v>80</v>
      </c>
      <c r="F1101" s="7">
        <v>1.0</v>
      </c>
      <c r="G1101" s="7" t="s">
        <v>95</v>
      </c>
      <c r="H1101" s="7" t="s">
        <v>730</v>
      </c>
      <c r="J1101" s="7" t="s">
        <v>730</v>
      </c>
      <c r="L1101" s="7" t="s">
        <v>515</v>
      </c>
      <c r="O1101" s="7" t="s">
        <v>730</v>
      </c>
      <c r="R1101" s="7" t="s">
        <v>85</v>
      </c>
      <c r="S1101" s="7" t="s">
        <v>96</v>
      </c>
      <c r="T1101" s="7">
        <v>0.0</v>
      </c>
      <c r="U1101" s="7">
        <v>0.0</v>
      </c>
      <c r="V1101" s="7">
        <v>1.0</v>
      </c>
      <c r="W1101" s="8" t="s">
        <v>730</v>
      </c>
      <c r="X1101" s="8"/>
      <c r="Y1101" s="8"/>
      <c r="Z1101" s="8"/>
      <c r="AA1101" s="8"/>
      <c r="AB1101" s="8" t="s">
        <v>87</v>
      </c>
      <c r="AC1101" s="8" t="s">
        <v>88</v>
      </c>
      <c r="AD1101" s="8"/>
      <c r="AE1101" s="9" t="str">
        <f t="shared" si="1"/>
        <v>Auto</v>
      </c>
      <c r="AF1101" s="9">
        <f t="shared" si="5"/>
        <v>0</v>
      </c>
      <c r="AG1101" s="9">
        <f t="shared" si="3"/>
        <v>0</v>
      </c>
      <c r="AH1101" s="9">
        <f t="shared" si="4"/>
        <v>1</v>
      </c>
      <c r="AI1101" s="7">
        <v>391.0</v>
      </c>
      <c r="AJ1101" s="7" t="s">
        <v>2840</v>
      </c>
    </row>
    <row r="1102" ht="15.75" customHeight="1">
      <c r="A1102" s="7">
        <v>3250.0</v>
      </c>
      <c r="B1102" s="7" t="s">
        <v>2832</v>
      </c>
      <c r="C1102" s="7" t="s">
        <v>250</v>
      </c>
      <c r="D1102" s="7" t="s">
        <v>115</v>
      </c>
      <c r="E1102" s="7" t="s">
        <v>80</v>
      </c>
      <c r="F1102" s="7">
        <v>1.0</v>
      </c>
      <c r="G1102" s="7" t="s">
        <v>95</v>
      </c>
      <c r="H1102" s="7" t="s">
        <v>730</v>
      </c>
      <c r="J1102" s="7" t="s">
        <v>730</v>
      </c>
      <c r="L1102" s="7" t="s">
        <v>515</v>
      </c>
      <c r="O1102" s="7" t="s">
        <v>730</v>
      </c>
      <c r="R1102" s="7" t="s">
        <v>85</v>
      </c>
      <c r="S1102" s="7" t="s">
        <v>96</v>
      </c>
      <c r="T1102" s="7">
        <v>0.0</v>
      </c>
      <c r="U1102" s="7">
        <v>0.0</v>
      </c>
      <c r="V1102" s="7">
        <v>1.0</v>
      </c>
      <c r="W1102" s="8" t="s">
        <v>730</v>
      </c>
      <c r="X1102" s="8"/>
      <c r="Y1102" s="8"/>
      <c r="Z1102" s="8"/>
      <c r="AA1102" s="8"/>
      <c r="AB1102" s="8" t="s">
        <v>87</v>
      </c>
      <c r="AC1102" s="8" t="s">
        <v>88</v>
      </c>
      <c r="AD1102" s="8"/>
      <c r="AE1102" s="9" t="str">
        <f t="shared" si="1"/>
        <v>Auto</v>
      </c>
      <c r="AF1102" s="9">
        <f t="shared" si="5"/>
        <v>0</v>
      </c>
      <c r="AG1102" s="9">
        <f t="shared" si="3"/>
        <v>0</v>
      </c>
      <c r="AH1102" s="9">
        <f t="shared" si="4"/>
        <v>1</v>
      </c>
      <c r="AI1102" s="7">
        <v>391.0</v>
      </c>
      <c r="AJ1102" s="7" t="s">
        <v>2840</v>
      </c>
    </row>
    <row r="1103" ht="15.75" customHeight="1">
      <c r="A1103" s="7">
        <v>3253.0</v>
      </c>
      <c r="B1103" s="7" t="s">
        <v>2841</v>
      </c>
      <c r="C1103" s="7" t="s">
        <v>250</v>
      </c>
      <c r="D1103" s="7" t="s">
        <v>48</v>
      </c>
      <c r="E1103" s="7" t="s">
        <v>80</v>
      </c>
      <c r="F1103" s="7">
        <v>1.0</v>
      </c>
      <c r="G1103" s="7" t="s">
        <v>49</v>
      </c>
      <c r="H1103" s="7" t="s">
        <v>2842</v>
      </c>
      <c r="I1103" s="7" t="s">
        <v>2843</v>
      </c>
      <c r="J1103" s="7" t="s">
        <v>2842</v>
      </c>
      <c r="K1103" s="7" t="s">
        <v>2843</v>
      </c>
      <c r="L1103" s="7" t="s">
        <v>2844</v>
      </c>
      <c r="M1103" s="7" t="s">
        <v>2845</v>
      </c>
      <c r="O1103" s="7" t="s">
        <v>2842</v>
      </c>
      <c r="P1103" s="7" t="s">
        <v>2843</v>
      </c>
      <c r="R1103" s="7" t="s">
        <v>85</v>
      </c>
      <c r="S1103" s="7" t="s">
        <v>96</v>
      </c>
      <c r="T1103" s="7">
        <v>0.0</v>
      </c>
      <c r="U1103" s="7">
        <v>1.0</v>
      </c>
      <c r="V1103" s="7">
        <v>1.0</v>
      </c>
      <c r="W1103" s="8" t="s">
        <v>2842</v>
      </c>
      <c r="X1103" s="8" t="s">
        <v>2843</v>
      </c>
      <c r="Y1103" s="8">
        <v>1.0</v>
      </c>
      <c r="Z1103" s="8">
        <v>0.0</v>
      </c>
      <c r="AA1103" s="8">
        <v>0.0</v>
      </c>
      <c r="AB1103" s="8" t="s">
        <v>87</v>
      </c>
      <c r="AC1103" s="8" t="s">
        <v>88</v>
      </c>
      <c r="AD1103" s="8"/>
      <c r="AE1103" s="9" t="str">
        <f t="shared" si="1"/>
        <v>Manual</v>
      </c>
      <c r="AF1103" s="9">
        <f t="shared" si="5"/>
        <v>1</v>
      </c>
      <c r="AG1103" s="9">
        <f t="shared" si="3"/>
        <v>0</v>
      </c>
      <c r="AH1103" s="9">
        <f t="shared" si="4"/>
        <v>0</v>
      </c>
      <c r="AI1103" s="7">
        <v>392.0</v>
      </c>
      <c r="AJ1103" s="7" t="s">
        <v>2846</v>
      </c>
    </row>
    <row r="1104" ht="15.75" customHeight="1">
      <c r="A1104" s="7">
        <v>3255.0</v>
      </c>
      <c r="B1104" s="7" t="s">
        <v>2841</v>
      </c>
      <c r="C1104" s="7" t="s">
        <v>250</v>
      </c>
      <c r="D1104" s="7" t="s">
        <v>48</v>
      </c>
      <c r="E1104" s="7" t="s">
        <v>80</v>
      </c>
      <c r="F1104" s="7">
        <v>1.0</v>
      </c>
      <c r="G1104" s="7" t="s">
        <v>90</v>
      </c>
      <c r="H1104" s="7" t="s">
        <v>605</v>
      </c>
      <c r="I1104" s="7" t="s">
        <v>606</v>
      </c>
      <c r="J1104" s="7" t="s">
        <v>605</v>
      </c>
      <c r="K1104" s="7" t="s">
        <v>606</v>
      </c>
      <c r="L1104" s="7" t="s">
        <v>216</v>
      </c>
      <c r="M1104" s="7" t="s">
        <v>607</v>
      </c>
      <c r="N1104" s="7" t="s">
        <v>608</v>
      </c>
      <c r="P1104" s="7" t="s">
        <v>124</v>
      </c>
      <c r="Q1104" s="7" t="s">
        <v>126</v>
      </c>
      <c r="R1104" s="7" t="s">
        <v>85</v>
      </c>
      <c r="S1104" s="7" t="s">
        <v>86</v>
      </c>
      <c r="T1104" s="7">
        <v>1.0</v>
      </c>
      <c r="U1104" s="7">
        <v>1.0</v>
      </c>
      <c r="V1104" s="7">
        <v>0.0</v>
      </c>
      <c r="W1104" s="8" t="s">
        <v>605</v>
      </c>
      <c r="X1104" s="8" t="s">
        <v>606</v>
      </c>
      <c r="Y1104" s="8">
        <v>1.0</v>
      </c>
      <c r="Z1104" s="8">
        <v>0.0</v>
      </c>
      <c r="AA1104" s="8">
        <v>0.0</v>
      </c>
      <c r="AB1104" s="8" t="s">
        <v>87</v>
      </c>
      <c r="AC1104" s="8" t="s">
        <v>88</v>
      </c>
      <c r="AD1104" s="8"/>
      <c r="AE1104" s="9" t="str">
        <f t="shared" si="1"/>
        <v>Manual</v>
      </c>
      <c r="AF1104" s="9">
        <f t="shared" si="5"/>
        <v>1</v>
      </c>
      <c r="AG1104" s="9">
        <f t="shared" si="3"/>
        <v>0</v>
      </c>
      <c r="AH1104" s="9">
        <f t="shared" si="4"/>
        <v>0</v>
      </c>
      <c r="AI1104" s="7">
        <v>392.0</v>
      </c>
      <c r="AJ1104" s="7" t="s">
        <v>2849</v>
      </c>
    </row>
    <row r="1105" ht="15.75" customHeight="1">
      <c r="A1105" s="7">
        <v>3257.0</v>
      </c>
      <c r="B1105" s="7" t="s">
        <v>2841</v>
      </c>
      <c r="C1105" s="7" t="s">
        <v>250</v>
      </c>
      <c r="D1105" s="7" t="s">
        <v>102</v>
      </c>
      <c r="E1105" s="7" t="s">
        <v>80</v>
      </c>
      <c r="F1105" s="7">
        <v>1.0</v>
      </c>
      <c r="G1105" s="7" t="s">
        <v>49</v>
      </c>
      <c r="H1105" s="7" t="s">
        <v>2842</v>
      </c>
      <c r="I1105" s="7" t="s">
        <v>2843</v>
      </c>
      <c r="J1105" s="7" t="s">
        <v>2842</v>
      </c>
      <c r="K1105" s="7" t="s">
        <v>2843</v>
      </c>
      <c r="L1105" s="7" t="s">
        <v>2844</v>
      </c>
      <c r="M1105" s="7" t="s">
        <v>2845</v>
      </c>
      <c r="O1105" s="7" t="s">
        <v>2842</v>
      </c>
      <c r="P1105" s="7" t="s">
        <v>2843</v>
      </c>
      <c r="R1105" s="7" t="s">
        <v>85</v>
      </c>
      <c r="S1105" s="7" t="s">
        <v>96</v>
      </c>
      <c r="T1105" s="7">
        <v>0.0</v>
      </c>
      <c r="U1105" s="7">
        <v>1.0</v>
      </c>
      <c r="V1105" s="7">
        <v>1.0</v>
      </c>
      <c r="W1105" s="8" t="s">
        <v>2842</v>
      </c>
      <c r="X1105" s="8" t="s">
        <v>2843</v>
      </c>
      <c r="Y1105" s="8">
        <v>1.0</v>
      </c>
      <c r="Z1105" s="8">
        <v>0.0</v>
      </c>
      <c r="AA1105" s="8">
        <v>0.0</v>
      </c>
      <c r="AB1105" s="8" t="s">
        <v>87</v>
      </c>
      <c r="AC1105" s="8" t="s">
        <v>88</v>
      </c>
      <c r="AD1105" s="8"/>
      <c r="AE1105" s="9" t="str">
        <f t="shared" si="1"/>
        <v>Manual</v>
      </c>
      <c r="AF1105" s="9">
        <f t="shared" si="5"/>
        <v>1</v>
      </c>
      <c r="AG1105" s="9">
        <f t="shared" si="3"/>
        <v>0</v>
      </c>
      <c r="AH1105" s="9">
        <f t="shared" si="4"/>
        <v>0</v>
      </c>
      <c r="AI1105" s="7">
        <v>392.0</v>
      </c>
      <c r="AJ1105" s="7" t="s">
        <v>2846</v>
      </c>
    </row>
    <row r="1106" ht="15.75" customHeight="1">
      <c r="A1106" s="7">
        <v>3258.0</v>
      </c>
      <c r="B1106" s="7" t="s">
        <v>2841</v>
      </c>
      <c r="C1106" s="7" t="s">
        <v>250</v>
      </c>
      <c r="D1106" s="7" t="s">
        <v>102</v>
      </c>
      <c r="E1106" s="7" t="s">
        <v>80</v>
      </c>
      <c r="F1106" s="7">
        <v>1.0</v>
      </c>
      <c r="G1106" s="7" t="s">
        <v>95</v>
      </c>
      <c r="H1106" s="7" t="s">
        <v>730</v>
      </c>
      <c r="J1106" s="7" t="s">
        <v>730</v>
      </c>
      <c r="L1106" s="7" t="s">
        <v>515</v>
      </c>
      <c r="O1106" s="7" t="s">
        <v>730</v>
      </c>
      <c r="R1106" s="7" t="s">
        <v>85</v>
      </c>
      <c r="S1106" s="7" t="s">
        <v>96</v>
      </c>
      <c r="T1106" s="7">
        <v>0.0</v>
      </c>
      <c r="U1106" s="7">
        <v>0.0</v>
      </c>
      <c r="V1106" s="7">
        <v>1.0</v>
      </c>
      <c r="W1106" s="8" t="s">
        <v>730</v>
      </c>
      <c r="X1106" s="8"/>
      <c r="Y1106" s="8"/>
      <c r="Z1106" s="8"/>
      <c r="AA1106" s="8"/>
      <c r="AB1106" s="8" t="s">
        <v>87</v>
      </c>
      <c r="AC1106" s="8" t="s">
        <v>88</v>
      </c>
      <c r="AD1106" s="8"/>
      <c r="AE1106" s="9" t="str">
        <f t="shared" si="1"/>
        <v>Auto</v>
      </c>
      <c r="AF1106" s="9">
        <f t="shared" si="5"/>
        <v>0</v>
      </c>
      <c r="AG1106" s="9">
        <f t="shared" si="3"/>
        <v>0</v>
      </c>
      <c r="AH1106" s="9">
        <f t="shared" si="4"/>
        <v>1</v>
      </c>
      <c r="AI1106" s="7">
        <v>392.0</v>
      </c>
      <c r="AJ1106" s="7" t="s">
        <v>2854</v>
      </c>
    </row>
    <row r="1107" ht="15.75" customHeight="1">
      <c r="A1107" s="7">
        <v>3259.0</v>
      </c>
      <c r="B1107" s="7" t="s">
        <v>2841</v>
      </c>
      <c r="C1107" s="7" t="s">
        <v>250</v>
      </c>
      <c r="D1107" s="7" t="s">
        <v>102</v>
      </c>
      <c r="E1107" s="7" t="s">
        <v>80</v>
      </c>
      <c r="F1107" s="7">
        <v>1.0</v>
      </c>
      <c r="G1107" s="7" t="s">
        <v>90</v>
      </c>
      <c r="H1107" s="7" t="s">
        <v>605</v>
      </c>
      <c r="I1107" s="7" t="s">
        <v>2619</v>
      </c>
      <c r="J1107" s="7" t="s">
        <v>605</v>
      </c>
      <c r="K1107" s="7" t="s">
        <v>2619</v>
      </c>
      <c r="L1107" s="7" t="s">
        <v>216</v>
      </c>
      <c r="M1107" s="7" t="s">
        <v>607</v>
      </c>
      <c r="N1107" s="7" t="s">
        <v>768</v>
      </c>
      <c r="P1107" s="7" t="s">
        <v>124</v>
      </c>
      <c r="Q1107" s="7" t="s">
        <v>126</v>
      </c>
      <c r="R1107" s="7" t="s">
        <v>85</v>
      </c>
      <c r="S1107" s="7" t="s">
        <v>86</v>
      </c>
      <c r="T1107" s="7">
        <v>1.0</v>
      </c>
      <c r="U1107" s="7">
        <v>1.0</v>
      </c>
      <c r="V1107" s="7">
        <v>0.0</v>
      </c>
      <c r="W1107" s="8" t="s">
        <v>605</v>
      </c>
      <c r="X1107" s="8" t="s">
        <v>2619</v>
      </c>
      <c r="Y1107" s="8">
        <v>1.0</v>
      </c>
      <c r="Z1107" s="8">
        <v>0.0</v>
      </c>
      <c r="AA1107" s="8">
        <v>0.0</v>
      </c>
      <c r="AB1107" s="8" t="s">
        <v>87</v>
      </c>
      <c r="AC1107" s="8" t="s">
        <v>88</v>
      </c>
      <c r="AD1107" s="8"/>
      <c r="AE1107" s="9" t="str">
        <f t="shared" si="1"/>
        <v>Manual</v>
      </c>
      <c r="AF1107" s="9">
        <f t="shared" si="5"/>
        <v>1</v>
      </c>
      <c r="AG1107" s="9">
        <f t="shared" si="3"/>
        <v>0</v>
      </c>
      <c r="AH1107" s="9">
        <f t="shared" si="4"/>
        <v>0</v>
      </c>
      <c r="AI1107" s="7">
        <v>392.0</v>
      </c>
      <c r="AJ1107" s="7" t="s">
        <v>2849</v>
      </c>
    </row>
    <row r="1108" ht="15.75" customHeight="1">
      <c r="A1108" s="7">
        <v>3261.0</v>
      </c>
      <c r="B1108" s="7" t="s">
        <v>2841</v>
      </c>
      <c r="C1108" s="7" t="s">
        <v>250</v>
      </c>
      <c r="D1108" s="7" t="s">
        <v>115</v>
      </c>
      <c r="E1108" s="7" t="s">
        <v>80</v>
      </c>
      <c r="F1108" s="7">
        <v>1.0</v>
      </c>
      <c r="G1108" s="7" t="s">
        <v>49</v>
      </c>
      <c r="H1108" s="7" t="s">
        <v>2842</v>
      </c>
      <c r="I1108" s="7" t="s">
        <v>2843</v>
      </c>
      <c r="J1108" s="7" t="s">
        <v>2842</v>
      </c>
      <c r="K1108" s="7" t="s">
        <v>2843</v>
      </c>
      <c r="L1108" s="7" t="s">
        <v>2844</v>
      </c>
      <c r="M1108" s="7" t="s">
        <v>2845</v>
      </c>
      <c r="O1108" s="7" t="s">
        <v>2842</v>
      </c>
      <c r="P1108" s="7" t="s">
        <v>2843</v>
      </c>
      <c r="R1108" s="7" t="s">
        <v>85</v>
      </c>
      <c r="S1108" s="7" t="s">
        <v>96</v>
      </c>
      <c r="T1108" s="7">
        <v>0.0</v>
      </c>
      <c r="U1108" s="7">
        <v>1.0</v>
      </c>
      <c r="V1108" s="7">
        <v>1.0</v>
      </c>
      <c r="W1108" s="8" t="s">
        <v>2842</v>
      </c>
      <c r="X1108" s="8" t="s">
        <v>2843</v>
      </c>
      <c r="Y1108" s="8">
        <v>1.0</v>
      </c>
      <c r="Z1108" s="8">
        <v>0.0</v>
      </c>
      <c r="AA1108" s="8">
        <v>0.0</v>
      </c>
      <c r="AB1108" s="8" t="s">
        <v>87</v>
      </c>
      <c r="AC1108" s="8" t="s">
        <v>88</v>
      </c>
      <c r="AD1108" s="8"/>
      <c r="AE1108" s="9" t="str">
        <f t="shared" si="1"/>
        <v>Manual</v>
      </c>
      <c r="AF1108" s="9">
        <f t="shared" si="5"/>
        <v>1</v>
      </c>
      <c r="AG1108" s="9">
        <f t="shared" si="3"/>
        <v>0</v>
      </c>
      <c r="AH1108" s="9">
        <f t="shared" si="4"/>
        <v>0</v>
      </c>
      <c r="AI1108" s="7">
        <v>392.0</v>
      </c>
      <c r="AJ1108" s="7" t="s">
        <v>2846</v>
      </c>
    </row>
    <row r="1109" ht="15.75" customHeight="1">
      <c r="A1109" s="7">
        <v>3262.0</v>
      </c>
      <c r="B1109" s="7" t="s">
        <v>2841</v>
      </c>
      <c r="C1109" s="7" t="s">
        <v>250</v>
      </c>
      <c r="D1109" s="7" t="s">
        <v>115</v>
      </c>
      <c r="E1109" s="7" t="s">
        <v>80</v>
      </c>
      <c r="F1109" s="7">
        <v>1.0</v>
      </c>
      <c r="G1109" s="7" t="s">
        <v>95</v>
      </c>
      <c r="H1109" s="7" t="s">
        <v>730</v>
      </c>
      <c r="J1109" s="7" t="s">
        <v>730</v>
      </c>
      <c r="L1109" s="7" t="s">
        <v>515</v>
      </c>
      <c r="O1109" s="7" t="s">
        <v>730</v>
      </c>
      <c r="R1109" s="7" t="s">
        <v>85</v>
      </c>
      <c r="S1109" s="7" t="s">
        <v>96</v>
      </c>
      <c r="T1109" s="7">
        <v>0.0</v>
      </c>
      <c r="U1109" s="7">
        <v>0.0</v>
      </c>
      <c r="V1109" s="7">
        <v>1.0</v>
      </c>
      <c r="W1109" s="8" t="s">
        <v>730</v>
      </c>
      <c r="X1109" s="8"/>
      <c r="Y1109" s="8"/>
      <c r="Z1109" s="8"/>
      <c r="AA1109" s="8"/>
      <c r="AB1109" s="8" t="s">
        <v>87</v>
      </c>
      <c r="AC1109" s="8" t="s">
        <v>88</v>
      </c>
      <c r="AD1109" s="8"/>
      <c r="AE1109" s="9" t="str">
        <f t="shared" si="1"/>
        <v>Auto</v>
      </c>
      <c r="AF1109" s="9">
        <f t="shared" si="5"/>
        <v>0</v>
      </c>
      <c r="AG1109" s="9">
        <f t="shared" si="3"/>
        <v>0</v>
      </c>
      <c r="AH1109" s="9">
        <f t="shared" si="4"/>
        <v>1</v>
      </c>
      <c r="AI1109" s="7">
        <v>392.0</v>
      </c>
      <c r="AJ1109" s="7" t="s">
        <v>2854</v>
      </c>
    </row>
    <row r="1110" ht="15.75" customHeight="1">
      <c r="A1110" s="7">
        <v>3263.0</v>
      </c>
      <c r="B1110" s="7" t="s">
        <v>2841</v>
      </c>
      <c r="C1110" s="7" t="s">
        <v>250</v>
      </c>
      <c r="D1110" s="7" t="s">
        <v>115</v>
      </c>
      <c r="E1110" s="7" t="s">
        <v>80</v>
      </c>
      <c r="F1110" s="7">
        <v>1.0</v>
      </c>
      <c r="G1110" s="7" t="s">
        <v>90</v>
      </c>
      <c r="H1110" s="7" t="s">
        <v>605</v>
      </c>
      <c r="I1110" s="7" t="s">
        <v>2519</v>
      </c>
      <c r="J1110" s="7" t="s">
        <v>605</v>
      </c>
      <c r="K1110" s="7" t="s">
        <v>2519</v>
      </c>
      <c r="L1110" s="7" t="s">
        <v>216</v>
      </c>
      <c r="M1110" s="7" t="s">
        <v>607</v>
      </c>
      <c r="N1110" s="7" t="s">
        <v>768</v>
      </c>
      <c r="P1110" s="7" t="s">
        <v>2520</v>
      </c>
      <c r="Q1110" s="7" t="s">
        <v>126</v>
      </c>
      <c r="R1110" s="7" t="s">
        <v>85</v>
      </c>
      <c r="S1110" s="7" t="s">
        <v>86</v>
      </c>
      <c r="T1110" s="7">
        <v>1.0</v>
      </c>
      <c r="U1110" s="7">
        <v>1.0</v>
      </c>
      <c r="V1110" s="7">
        <v>0.0</v>
      </c>
      <c r="W1110" s="8" t="s">
        <v>605</v>
      </c>
      <c r="X1110" s="8" t="s">
        <v>2519</v>
      </c>
      <c r="Y1110" s="8">
        <v>1.0</v>
      </c>
      <c r="Z1110" s="8">
        <v>0.0</v>
      </c>
      <c r="AA1110" s="8">
        <v>0.0</v>
      </c>
      <c r="AB1110" s="8" t="s">
        <v>87</v>
      </c>
      <c r="AC1110" s="8" t="s">
        <v>88</v>
      </c>
      <c r="AD1110" s="8"/>
      <c r="AE1110" s="9" t="str">
        <f t="shared" si="1"/>
        <v>Manual</v>
      </c>
      <c r="AF1110" s="9">
        <f t="shared" si="5"/>
        <v>1</v>
      </c>
      <c r="AG1110" s="9">
        <f t="shared" si="3"/>
        <v>0</v>
      </c>
      <c r="AH1110" s="9">
        <f t="shared" si="4"/>
        <v>0</v>
      </c>
      <c r="AI1110" s="7">
        <v>392.0</v>
      </c>
      <c r="AJ1110" s="7" t="s">
        <v>2849</v>
      </c>
    </row>
    <row r="1111" ht="15.75" customHeight="1">
      <c r="A1111" s="7">
        <v>3265.0</v>
      </c>
      <c r="B1111" s="7" t="s">
        <v>2859</v>
      </c>
      <c r="C1111" s="7" t="s">
        <v>250</v>
      </c>
      <c r="D1111" s="7" t="s">
        <v>48</v>
      </c>
      <c r="E1111" s="7" t="s">
        <v>80</v>
      </c>
      <c r="F1111" s="7">
        <v>1.0</v>
      </c>
      <c r="G1111" s="7" t="s">
        <v>49</v>
      </c>
      <c r="H1111" s="7" t="s">
        <v>2860</v>
      </c>
      <c r="I1111" s="7" t="s">
        <v>2861</v>
      </c>
      <c r="J1111" s="7" t="s">
        <v>2860</v>
      </c>
      <c r="K1111" s="7" t="s">
        <v>2861</v>
      </c>
      <c r="L1111" s="7" t="s">
        <v>2862</v>
      </c>
      <c r="M1111" s="7" t="s">
        <v>2863</v>
      </c>
      <c r="O1111" s="7" t="s">
        <v>2860</v>
      </c>
      <c r="P1111" s="7" t="s">
        <v>2861</v>
      </c>
      <c r="R1111" s="7" t="s">
        <v>85</v>
      </c>
      <c r="S1111" s="7" t="s">
        <v>96</v>
      </c>
      <c r="T1111" s="7">
        <v>0.0</v>
      </c>
      <c r="U1111" s="7">
        <v>1.0</v>
      </c>
      <c r="V1111" s="7">
        <v>1.0</v>
      </c>
      <c r="W1111" s="8" t="s">
        <v>2860</v>
      </c>
      <c r="X1111" s="8" t="s">
        <v>2861</v>
      </c>
      <c r="Y1111" s="8">
        <v>1.0</v>
      </c>
      <c r="Z1111" s="8">
        <v>0.0</v>
      </c>
      <c r="AA1111" s="8">
        <v>0.0</v>
      </c>
      <c r="AB1111" s="8" t="s">
        <v>87</v>
      </c>
      <c r="AC1111" s="8" t="s">
        <v>88</v>
      </c>
      <c r="AD1111" s="8"/>
      <c r="AE1111" s="9" t="str">
        <f t="shared" si="1"/>
        <v>Manual</v>
      </c>
      <c r="AF1111" s="9">
        <f t="shared" si="5"/>
        <v>1</v>
      </c>
      <c r="AG1111" s="9">
        <f t="shared" si="3"/>
        <v>0</v>
      </c>
      <c r="AH1111" s="9">
        <f t="shared" si="4"/>
        <v>0</v>
      </c>
      <c r="AI1111" s="7">
        <v>394.0</v>
      </c>
      <c r="AJ1111" s="7" t="s">
        <v>2864</v>
      </c>
    </row>
    <row r="1112" ht="15.75" customHeight="1">
      <c r="A1112" s="7">
        <v>3267.0</v>
      </c>
      <c r="B1112" s="7" t="s">
        <v>2859</v>
      </c>
      <c r="C1112" s="7" t="s">
        <v>250</v>
      </c>
      <c r="D1112" s="7" t="s">
        <v>48</v>
      </c>
      <c r="E1112" s="7" t="s">
        <v>80</v>
      </c>
      <c r="F1112" s="7">
        <v>1.0</v>
      </c>
      <c r="G1112" s="7" t="s">
        <v>90</v>
      </c>
      <c r="H1112" s="7" t="s">
        <v>605</v>
      </c>
      <c r="I1112" s="7" t="s">
        <v>606</v>
      </c>
      <c r="J1112" s="7" t="s">
        <v>605</v>
      </c>
      <c r="K1112" s="7" t="s">
        <v>606</v>
      </c>
      <c r="L1112" s="7" t="s">
        <v>216</v>
      </c>
      <c r="M1112" s="7" t="s">
        <v>607</v>
      </c>
      <c r="N1112" s="7" t="s">
        <v>608</v>
      </c>
      <c r="P1112" s="7" t="s">
        <v>124</v>
      </c>
      <c r="Q1112" s="7" t="s">
        <v>126</v>
      </c>
      <c r="R1112" s="7" t="s">
        <v>85</v>
      </c>
      <c r="S1112" s="7" t="s">
        <v>86</v>
      </c>
      <c r="T1112" s="7">
        <v>1.0</v>
      </c>
      <c r="U1112" s="7">
        <v>1.0</v>
      </c>
      <c r="V1112" s="7">
        <v>0.0</v>
      </c>
      <c r="W1112" s="8" t="s">
        <v>605</v>
      </c>
      <c r="X1112" s="8" t="s">
        <v>606</v>
      </c>
      <c r="Y1112" s="8">
        <v>1.0</v>
      </c>
      <c r="Z1112" s="8">
        <v>0.0</v>
      </c>
      <c r="AA1112" s="8">
        <v>0.0</v>
      </c>
      <c r="AB1112" s="8" t="s">
        <v>87</v>
      </c>
      <c r="AC1112" s="8" t="s">
        <v>88</v>
      </c>
      <c r="AD1112" s="8"/>
      <c r="AE1112" s="9" t="str">
        <f t="shared" si="1"/>
        <v>Manual</v>
      </c>
      <c r="AF1112" s="9">
        <f t="shared" si="5"/>
        <v>1</v>
      </c>
      <c r="AG1112" s="9">
        <f t="shared" si="3"/>
        <v>0</v>
      </c>
      <c r="AH1112" s="9">
        <f t="shared" si="4"/>
        <v>0</v>
      </c>
      <c r="AI1112" s="7">
        <v>394.0</v>
      </c>
      <c r="AJ1112" s="7" t="s">
        <v>2865</v>
      </c>
    </row>
    <row r="1113" ht="15.75" customHeight="1">
      <c r="A1113" s="7">
        <v>3269.0</v>
      </c>
      <c r="B1113" s="7" t="s">
        <v>2859</v>
      </c>
      <c r="C1113" s="7" t="s">
        <v>250</v>
      </c>
      <c r="D1113" s="7" t="s">
        <v>102</v>
      </c>
      <c r="E1113" s="7" t="s">
        <v>80</v>
      </c>
      <c r="F1113" s="7">
        <v>1.0</v>
      </c>
      <c r="G1113" s="7" t="s">
        <v>49</v>
      </c>
      <c r="H1113" s="7" t="s">
        <v>2860</v>
      </c>
      <c r="I1113" s="7" t="s">
        <v>2866</v>
      </c>
      <c r="J1113" s="7" t="s">
        <v>2860</v>
      </c>
      <c r="K1113" s="7" t="s">
        <v>2866</v>
      </c>
      <c r="L1113" s="7" t="s">
        <v>2862</v>
      </c>
      <c r="M1113" s="7" t="s">
        <v>2867</v>
      </c>
      <c r="O1113" s="7" t="s">
        <v>2860</v>
      </c>
      <c r="P1113" s="7" t="s">
        <v>2866</v>
      </c>
      <c r="R1113" s="7" t="s">
        <v>85</v>
      </c>
      <c r="S1113" s="7" t="s">
        <v>96</v>
      </c>
      <c r="T1113" s="7">
        <v>0.0</v>
      </c>
      <c r="U1113" s="7">
        <v>1.0</v>
      </c>
      <c r="V1113" s="7">
        <v>1.0</v>
      </c>
      <c r="W1113" s="8" t="s">
        <v>2860</v>
      </c>
      <c r="X1113" s="8" t="s">
        <v>2866</v>
      </c>
      <c r="Y1113" s="8">
        <v>1.0</v>
      </c>
      <c r="Z1113" s="8">
        <v>0.0</v>
      </c>
      <c r="AA1113" s="8">
        <v>0.0</v>
      </c>
      <c r="AB1113" s="8" t="s">
        <v>87</v>
      </c>
      <c r="AC1113" s="8" t="s">
        <v>88</v>
      </c>
      <c r="AD1113" s="8"/>
      <c r="AE1113" s="9" t="str">
        <f t="shared" si="1"/>
        <v>Manual</v>
      </c>
      <c r="AF1113" s="9">
        <f t="shared" si="5"/>
        <v>1</v>
      </c>
      <c r="AG1113" s="9">
        <f t="shared" si="3"/>
        <v>0</v>
      </c>
      <c r="AH1113" s="9">
        <f t="shared" si="4"/>
        <v>0</v>
      </c>
      <c r="AI1113" s="7">
        <v>394.0</v>
      </c>
      <c r="AJ1113" s="7" t="s">
        <v>2864</v>
      </c>
    </row>
    <row r="1114" ht="15.75" customHeight="1">
      <c r="A1114" s="7">
        <v>3270.0</v>
      </c>
      <c r="B1114" s="7" t="s">
        <v>2859</v>
      </c>
      <c r="C1114" s="7" t="s">
        <v>250</v>
      </c>
      <c r="D1114" s="7" t="s">
        <v>102</v>
      </c>
      <c r="E1114" s="7" t="s">
        <v>80</v>
      </c>
      <c r="F1114" s="7">
        <v>1.0</v>
      </c>
      <c r="G1114" s="7" t="s">
        <v>95</v>
      </c>
      <c r="H1114" s="7" t="s">
        <v>730</v>
      </c>
      <c r="J1114" s="7" t="s">
        <v>730</v>
      </c>
      <c r="L1114" s="7" t="s">
        <v>515</v>
      </c>
      <c r="O1114" s="7" t="s">
        <v>730</v>
      </c>
      <c r="R1114" s="7" t="s">
        <v>85</v>
      </c>
      <c r="S1114" s="7" t="s">
        <v>96</v>
      </c>
      <c r="T1114" s="7">
        <v>0.0</v>
      </c>
      <c r="U1114" s="7">
        <v>0.0</v>
      </c>
      <c r="V1114" s="7">
        <v>1.0</v>
      </c>
      <c r="W1114" s="8" t="s">
        <v>730</v>
      </c>
      <c r="X1114" s="8"/>
      <c r="Y1114" s="8"/>
      <c r="Z1114" s="8"/>
      <c r="AA1114" s="8"/>
      <c r="AB1114" s="8" t="s">
        <v>87</v>
      </c>
      <c r="AC1114" s="8" t="s">
        <v>88</v>
      </c>
      <c r="AD1114" s="8"/>
      <c r="AE1114" s="9" t="str">
        <f t="shared" si="1"/>
        <v>Auto</v>
      </c>
      <c r="AF1114" s="9">
        <f t="shared" si="5"/>
        <v>0</v>
      </c>
      <c r="AG1114" s="9">
        <f t="shared" si="3"/>
        <v>0</v>
      </c>
      <c r="AH1114" s="9">
        <f t="shared" si="4"/>
        <v>1</v>
      </c>
      <c r="AI1114" s="7">
        <v>394.0</v>
      </c>
      <c r="AJ1114" s="7" t="s">
        <v>2868</v>
      </c>
    </row>
    <row r="1115" ht="15.75" customHeight="1">
      <c r="A1115" s="7">
        <v>3273.0</v>
      </c>
      <c r="B1115" s="7" t="s">
        <v>2859</v>
      </c>
      <c r="C1115" s="7" t="s">
        <v>250</v>
      </c>
      <c r="D1115" s="7" t="s">
        <v>115</v>
      </c>
      <c r="E1115" s="7" t="s">
        <v>80</v>
      </c>
      <c r="F1115" s="7">
        <v>1.0</v>
      </c>
      <c r="G1115" s="7" t="s">
        <v>49</v>
      </c>
      <c r="H1115" s="7" t="s">
        <v>2860</v>
      </c>
      <c r="I1115" s="7" t="s">
        <v>2866</v>
      </c>
      <c r="J1115" s="7" t="s">
        <v>2860</v>
      </c>
      <c r="K1115" s="7" t="s">
        <v>2866</v>
      </c>
      <c r="L1115" s="7" t="s">
        <v>2862</v>
      </c>
      <c r="M1115" s="7" t="s">
        <v>2867</v>
      </c>
      <c r="O1115" s="7" t="s">
        <v>2860</v>
      </c>
      <c r="P1115" s="7" t="s">
        <v>2866</v>
      </c>
      <c r="R1115" s="7" t="s">
        <v>85</v>
      </c>
      <c r="S1115" s="7" t="s">
        <v>96</v>
      </c>
      <c r="T1115" s="7">
        <v>0.0</v>
      </c>
      <c r="U1115" s="7">
        <v>1.0</v>
      </c>
      <c r="V1115" s="7">
        <v>1.0</v>
      </c>
      <c r="W1115" s="8" t="s">
        <v>2860</v>
      </c>
      <c r="X1115" s="8" t="s">
        <v>2866</v>
      </c>
      <c r="Y1115" s="8">
        <v>1.0</v>
      </c>
      <c r="Z1115" s="8">
        <v>0.0</v>
      </c>
      <c r="AA1115" s="8">
        <v>0.0</v>
      </c>
      <c r="AB1115" s="8" t="s">
        <v>87</v>
      </c>
      <c r="AC1115" s="8" t="s">
        <v>88</v>
      </c>
      <c r="AD1115" s="8"/>
      <c r="AE1115" s="9" t="str">
        <f t="shared" si="1"/>
        <v>Manual</v>
      </c>
      <c r="AF1115" s="9">
        <f t="shared" si="5"/>
        <v>1</v>
      </c>
      <c r="AG1115" s="9">
        <f t="shared" si="3"/>
        <v>0</v>
      </c>
      <c r="AH1115" s="9">
        <f t="shared" si="4"/>
        <v>0</v>
      </c>
      <c r="AI1115" s="7">
        <v>394.0</v>
      </c>
      <c r="AJ1115" s="7" t="s">
        <v>2864</v>
      </c>
    </row>
    <row r="1116" ht="15.75" customHeight="1">
      <c r="A1116" s="7">
        <v>3274.0</v>
      </c>
      <c r="B1116" s="7" t="s">
        <v>2859</v>
      </c>
      <c r="C1116" s="7" t="s">
        <v>250</v>
      </c>
      <c r="D1116" s="7" t="s">
        <v>115</v>
      </c>
      <c r="E1116" s="7" t="s">
        <v>80</v>
      </c>
      <c r="F1116" s="7">
        <v>1.0</v>
      </c>
      <c r="G1116" s="7" t="s">
        <v>95</v>
      </c>
      <c r="H1116" s="7" t="s">
        <v>730</v>
      </c>
      <c r="J1116" s="7" t="s">
        <v>730</v>
      </c>
      <c r="L1116" s="7" t="s">
        <v>515</v>
      </c>
      <c r="O1116" s="7" t="s">
        <v>730</v>
      </c>
      <c r="R1116" s="7" t="s">
        <v>85</v>
      </c>
      <c r="S1116" s="7" t="s">
        <v>96</v>
      </c>
      <c r="T1116" s="7">
        <v>0.0</v>
      </c>
      <c r="U1116" s="7">
        <v>0.0</v>
      </c>
      <c r="V1116" s="7">
        <v>1.0</v>
      </c>
      <c r="W1116" s="8" t="s">
        <v>730</v>
      </c>
      <c r="X1116" s="8"/>
      <c r="Y1116" s="8"/>
      <c r="Z1116" s="8"/>
      <c r="AA1116" s="8"/>
      <c r="AB1116" s="8" t="s">
        <v>87</v>
      </c>
      <c r="AC1116" s="8" t="s">
        <v>88</v>
      </c>
      <c r="AD1116" s="8"/>
      <c r="AE1116" s="9" t="str">
        <f t="shared" si="1"/>
        <v>Auto</v>
      </c>
      <c r="AF1116" s="9">
        <f t="shared" si="5"/>
        <v>0</v>
      </c>
      <c r="AG1116" s="9">
        <f t="shared" si="3"/>
        <v>0</v>
      </c>
      <c r="AH1116" s="9">
        <f t="shared" si="4"/>
        <v>1</v>
      </c>
      <c r="AI1116" s="7">
        <v>394.0</v>
      </c>
      <c r="AJ1116" s="7" t="s">
        <v>2868</v>
      </c>
    </row>
    <row r="1117" ht="15.75" customHeight="1">
      <c r="A1117" s="7">
        <v>3275.0</v>
      </c>
      <c r="B1117" s="7" t="s">
        <v>2859</v>
      </c>
      <c r="C1117" s="7" t="s">
        <v>250</v>
      </c>
      <c r="D1117" s="7" t="s">
        <v>115</v>
      </c>
      <c r="E1117" s="7" t="s">
        <v>80</v>
      </c>
      <c r="F1117" s="7">
        <v>1.0</v>
      </c>
      <c r="G1117" s="7" t="s">
        <v>90</v>
      </c>
      <c r="H1117" s="7" t="s">
        <v>605</v>
      </c>
      <c r="I1117" s="7" t="s">
        <v>606</v>
      </c>
      <c r="J1117" s="7" t="s">
        <v>605</v>
      </c>
      <c r="K1117" s="7" t="s">
        <v>606</v>
      </c>
      <c r="L1117" s="7" t="s">
        <v>216</v>
      </c>
      <c r="M1117" s="7" t="s">
        <v>607</v>
      </c>
      <c r="N1117" s="7" t="s">
        <v>608</v>
      </c>
      <c r="P1117" s="7" t="s">
        <v>124</v>
      </c>
      <c r="Q1117" s="7" t="s">
        <v>126</v>
      </c>
      <c r="R1117" s="7" t="s">
        <v>85</v>
      </c>
      <c r="S1117" s="7" t="s">
        <v>86</v>
      </c>
      <c r="T1117" s="7">
        <v>1.0</v>
      </c>
      <c r="U1117" s="7">
        <v>1.0</v>
      </c>
      <c r="V1117" s="7">
        <v>0.0</v>
      </c>
      <c r="W1117" s="8" t="s">
        <v>605</v>
      </c>
      <c r="X1117" s="8" t="s">
        <v>606</v>
      </c>
      <c r="Y1117" s="8">
        <v>1.0</v>
      </c>
      <c r="Z1117" s="8">
        <v>0.0</v>
      </c>
      <c r="AA1117" s="8">
        <v>0.0</v>
      </c>
      <c r="AB1117" s="8" t="s">
        <v>87</v>
      </c>
      <c r="AC1117" s="8" t="s">
        <v>88</v>
      </c>
      <c r="AD1117" s="8"/>
      <c r="AE1117" s="9" t="str">
        <f t="shared" si="1"/>
        <v>Manual</v>
      </c>
      <c r="AF1117" s="9">
        <f t="shared" si="5"/>
        <v>1</v>
      </c>
      <c r="AG1117" s="9">
        <f t="shared" si="3"/>
        <v>0</v>
      </c>
      <c r="AH1117" s="9">
        <f t="shared" si="4"/>
        <v>0</v>
      </c>
      <c r="AI1117" s="7">
        <v>394.0</v>
      </c>
      <c r="AJ1117" s="7" t="s">
        <v>2865</v>
      </c>
    </row>
    <row r="1118" ht="15.75" customHeight="1">
      <c r="A1118" s="7">
        <v>3282.0</v>
      </c>
      <c r="B1118" s="7" t="s">
        <v>2873</v>
      </c>
      <c r="C1118" s="7" t="s">
        <v>250</v>
      </c>
      <c r="D1118" s="7" t="s">
        <v>102</v>
      </c>
      <c r="E1118" s="7" t="s">
        <v>80</v>
      </c>
      <c r="F1118" s="7">
        <v>1.0</v>
      </c>
      <c r="G1118" s="7" t="s">
        <v>95</v>
      </c>
      <c r="H1118" s="7" t="s">
        <v>730</v>
      </c>
      <c r="J1118" s="7" t="s">
        <v>730</v>
      </c>
      <c r="L1118" s="7" t="s">
        <v>515</v>
      </c>
      <c r="O1118" s="7" t="s">
        <v>730</v>
      </c>
      <c r="R1118" s="7" t="s">
        <v>85</v>
      </c>
      <c r="S1118" s="7" t="s">
        <v>96</v>
      </c>
      <c r="T1118" s="7">
        <v>0.0</v>
      </c>
      <c r="U1118" s="7">
        <v>0.0</v>
      </c>
      <c r="V1118" s="7">
        <v>1.0</v>
      </c>
      <c r="W1118" s="8" t="s">
        <v>730</v>
      </c>
      <c r="X1118" s="8"/>
      <c r="Y1118" s="8"/>
      <c r="Z1118" s="8"/>
      <c r="AA1118" s="8"/>
      <c r="AB1118" s="8" t="s">
        <v>87</v>
      </c>
      <c r="AC1118" s="8" t="s">
        <v>88</v>
      </c>
      <c r="AD1118" s="8"/>
      <c r="AE1118" s="9" t="str">
        <f t="shared" si="1"/>
        <v>Auto</v>
      </c>
      <c r="AF1118" s="9">
        <f t="shared" si="5"/>
        <v>0</v>
      </c>
      <c r="AG1118" s="9">
        <f t="shared" si="3"/>
        <v>0</v>
      </c>
      <c r="AH1118" s="9">
        <f t="shared" si="4"/>
        <v>1</v>
      </c>
      <c r="AI1118" s="7">
        <v>395.0</v>
      </c>
      <c r="AJ1118" s="7" t="s">
        <v>2874</v>
      </c>
    </row>
    <row r="1119" ht="15.75" customHeight="1">
      <c r="A1119" s="7">
        <v>3286.0</v>
      </c>
      <c r="B1119" s="7" t="s">
        <v>2873</v>
      </c>
      <c r="C1119" s="7" t="s">
        <v>250</v>
      </c>
      <c r="D1119" s="7" t="s">
        <v>115</v>
      </c>
      <c r="E1119" s="7" t="s">
        <v>80</v>
      </c>
      <c r="F1119" s="7">
        <v>1.0</v>
      </c>
      <c r="G1119" s="7" t="s">
        <v>95</v>
      </c>
      <c r="H1119" s="7" t="s">
        <v>730</v>
      </c>
      <c r="J1119" s="7" t="s">
        <v>730</v>
      </c>
      <c r="L1119" s="7" t="s">
        <v>515</v>
      </c>
      <c r="O1119" s="7" t="s">
        <v>730</v>
      </c>
      <c r="R1119" s="7" t="s">
        <v>85</v>
      </c>
      <c r="S1119" s="7" t="s">
        <v>96</v>
      </c>
      <c r="T1119" s="7">
        <v>0.0</v>
      </c>
      <c r="U1119" s="7">
        <v>0.0</v>
      </c>
      <c r="V1119" s="7">
        <v>1.0</v>
      </c>
      <c r="W1119" s="8" t="s">
        <v>730</v>
      </c>
      <c r="X1119" s="8"/>
      <c r="Y1119" s="8"/>
      <c r="Z1119" s="8"/>
      <c r="AA1119" s="8"/>
      <c r="AB1119" s="8" t="s">
        <v>87</v>
      </c>
      <c r="AC1119" s="8" t="s">
        <v>88</v>
      </c>
      <c r="AD1119" s="8"/>
      <c r="AE1119" s="9" t="str">
        <f t="shared" si="1"/>
        <v>Auto</v>
      </c>
      <c r="AF1119" s="9">
        <f t="shared" si="5"/>
        <v>0</v>
      </c>
      <c r="AG1119" s="9">
        <f t="shared" si="3"/>
        <v>0</v>
      </c>
      <c r="AH1119" s="9">
        <f t="shared" si="4"/>
        <v>1</v>
      </c>
      <c r="AI1119" s="7">
        <v>395.0</v>
      </c>
      <c r="AJ1119" s="7" t="s">
        <v>2874</v>
      </c>
    </row>
    <row r="1120" ht="15.75" customHeight="1">
      <c r="A1120" s="7">
        <v>3291.0</v>
      </c>
      <c r="B1120" s="7" t="s">
        <v>2875</v>
      </c>
      <c r="C1120" s="7" t="s">
        <v>250</v>
      </c>
      <c r="D1120" s="7" t="s">
        <v>48</v>
      </c>
      <c r="E1120" s="7" t="s">
        <v>80</v>
      </c>
      <c r="F1120" s="7">
        <v>1.0</v>
      </c>
      <c r="G1120" s="7" t="s">
        <v>90</v>
      </c>
      <c r="H1120" s="7" t="s">
        <v>605</v>
      </c>
      <c r="I1120" s="7" t="s">
        <v>606</v>
      </c>
      <c r="J1120" s="7" t="s">
        <v>605</v>
      </c>
      <c r="K1120" s="7" t="s">
        <v>606</v>
      </c>
      <c r="L1120" s="7" t="s">
        <v>216</v>
      </c>
      <c r="M1120" s="7" t="s">
        <v>607</v>
      </c>
      <c r="N1120" s="7" t="s">
        <v>608</v>
      </c>
      <c r="P1120" s="7" t="s">
        <v>124</v>
      </c>
      <c r="Q1120" s="7" t="s">
        <v>126</v>
      </c>
      <c r="R1120" s="7" t="s">
        <v>85</v>
      </c>
      <c r="S1120" s="7" t="s">
        <v>86</v>
      </c>
      <c r="T1120" s="7">
        <v>1.0</v>
      </c>
      <c r="U1120" s="7">
        <v>1.0</v>
      </c>
      <c r="V1120" s="7">
        <v>0.0</v>
      </c>
      <c r="W1120" s="8" t="s">
        <v>605</v>
      </c>
      <c r="X1120" s="8" t="s">
        <v>606</v>
      </c>
      <c r="Y1120" s="8">
        <v>1.0</v>
      </c>
      <c r="Z1120" s="8">
        <v>0.0</v>
      </c>
      <c r="AA1120" s="8">
        <v>0.0</v>
      </c>
      <c r="AB1120" s="8" t="s">
        <v>87</v>
      </c>
      <c r="AC1120" s="8" t="s">
        <v>88</v>
      </c>
      <c r="AD1120" s="8"/>
      <c r="AE1120" s="9" t="str">
        <f t="shared" si="1"/>
        <v>Manual</v>
      </c>
      <c r="AF1120" s="9">
        <f t="shared" si="5"/>
        <v>1</v>
      </c>
      <c r="AG1120" s="9">
        <f t="shared" si="3"/>
        <v>0</v>
      </c>
      <c r="AH1120" s="9">
        <f t="shared" si="4"/>
        <v>0</v>
      </c>
      <c r="AI1120" s="7">
        <v>396.0</v>
      </c>
      <c r="AJ1120" s="7" t="s">
        <v>2876</v>
      </c>
    </row>
    <row r="1121" ht="15.75" customHeight="1">
      <c r="A1121" s="7">
        <v>3293.0</v>
      </c>
      <c r="B1121" s="7" t="s">
        <v>2875</v>
      </c>
      <c r="C1121" s="7" t="s">
        <v>250</v>
      </c>
      <c r="D1121" s="7" t="s">
        <v>102</v>
      </c>
      <c r="E1121" s="7" t="s">
        <v>80</v>
      </c>
      <c r="F1121" s="7">
        <v>1.0</v>
      </c>
      <c r="G1121" s="7" t="s">
        <v>49</v>
      </c>
      <c r="H1121" s="7" t="s">
        <v>2877</v>
      </c>
      <c r="J1121" s="7" t="s">
        <v>2877</v>
      </c>
      <c r="L1121" s="7" t="s">
        <v>2878</v>
      </c>
      <c r="O1121" s="7" t="s">
        <v>2877</v>
      </c>
      <c r="R1121" s="7" t="s">
        <v>85</v>
      </c>
      <c r="S1121" s="7" t="s">
        <v>96</v>
      </c>
      <c r="T1121" s="7">
        <v>0.0</v>
      </c>
      <c r="U1121" s="7">
        <v>0.0</v>
      </c>
      <c r="V1121" s="7">
        <v>1.0</v>
      </c>
      <c r="W1121" s="8" t="s">
        <v>2877</v>
      </c>
      <c r="X1121" s="8"/>
      <c r="Y1121" s="8"/>
      <c r="Z1121" s="8"/>
      <c r="AA1121" s="8"/>
      <c r="AB1121" s="8" t="s">
        <v>87</v>
      </c>
      <c r="AC1121" s="8" t="s">
        <v>88</v>
      </c>
      <c r="AD1121" s="8"/>
      <c r="AE1121" s="9" t="str">
        <f t="shared" si="1"/>
        <v>Auto</v>
      </c>
      <c r="AF1121" s="9">
        <f t="shared" si="5"/>
        <v>0</v>
      </c>
      <c r="AG1121" s="9">
        <f t="shared" si="3"/>
        <v>0</v>
      </c>
      <c r="AH1121" s="9">
        <f t="shared" si="4"/>
        <v>1</v>
      </c>
      <c r="AI1121" s="7">
        <v>396.0</v>
      </c>
      <c r="AJ1121" s="7" t="s">
        <v>2879</v>
      </c>
    </row>
    <row r="1122" ht="15.75" customHeight="1">
      <c r="A1122" s="7">
        <v>3294.0</v>
      </c>
      <c r="B1122" s="7" t="s">
        <v>2875</v>
      </c>
      <c r="C1122" s="7" t="s">
        <v>250</v>
      </c>
      <c r="D1122" s="7" t="s">
        <v>102</v>
      </c>
      <c r="E1122" s="7" t="s">
        <v>80</v>
      </c>
      <c r="F1122" s="7">
        <v>1.0</v>
      </c>
      <c r="G1122" s="7" t="s">
        <v>95</v>
      </c>
      <c r="H1122" s="7" t="s">
        <v>551</v>
      </c>
      <c r="J1122" s="7" t="s">
        <v>551</v>
      </c>
      <c r="L1122" s="7" t="s">
        <v>187</v>
      </c>
      <c r="O1122" s="7" t="s">
        <v>551</v>
      </c>
      <c r="R1122" s="7" t="s">
        <v>85</v>
      </c>
      <c r="S1122" s="7" t="s">
        <v>96</v>
      </c>
      <c r="T1122" s="7">
        <v>0.0</v>
      </c>
      <c r="U1122" s="7">
        <v>0.0</v>
      </c>
      <c r="V1122" s="7">
        <v>1.0</v>
      </c>
      <c r="W1122" s="8" t="s">
        <v>551</v>
      </c>
      <c r="X1122" s="8"/>
      <c r="Y1122" s="8"/>
      <c r="Z1122" s="8"/>
      <c r="AA1122" s="8"/>
      <c r="AB1122" s="8" t="s">
        <v>87</v>
      </c>
      <c r="AC1122" s="8" t="s">
        <v>88</v>
      </c>
      <c r="AD1122" s="8"/>
      <c r="AE1122" s="9" t="str">
        <f t="shared" si="1"/>
        <v>Auto</v>
      </c>
      <c r="AF1122" s="9">
        <f t="shared" si="5"/>
        <v>0</v>
      </c>
      <c r="AG1122" s="9">
        <f t="shared" si="3"/>
        <v>0</v>
      </c>
      <c r="AH1122" s="9">
        <f t="shared" si="4"/>
        <v>1</v>
      </c>
      <c r="AI1122" s="7">
        <v>396.0</v>
      </c>
      <c r="AJ1122" s="7" t="s">
        <v>2882</v>
      </c>
    </row>
    <row r="1123" ht="15.75" customHeight="1">
      <c r="A1123" s="7">
        <v>3295.0</v>
      </c>
      <c r="B1123" s="7" t="s">
        <v>2875</v>
      </c>
      <c r="C1123" s="7" t="s">
        <v>250</v>
      </c>
      <c r="D1123" s="7" t="s">
        <v>102</v>
      </c>
      <c r="E1123" s="7" t="s">
        <v>80</v>
      </c>
      <c r="F1123" s="7">
        <v>1.0</v>
      </c>
      <c r="G1123" s="7" t="s">
        <v>90</v>
      </c>
      <c r="H1123" s="7" t="s">
        <v>605</v>
      </c>
      <c r="I1123" s="7" t="s">
        <v>124</v>
      </c>
      <c r="J1123" s="7" t="s">
        <v>605</v>
      </c>
      <c r="K1123" s="7" t="s">
        <v>124</v>
      </c>
      <c r="L1123" s="7" t="s">
        <v>216</v>
      </c>
      <c r="M1123" s="7" t="s">
        <v>93</v>
      </c>
      <c r="O1123" s="7" t="s">
        <v>605</v>
      </c>
      <c r="P1123" s="7" t="s">
        <v>124</v>
      </c>
      <c r="R1123" s="7" t="s">
        <v>85</v>
      </c>
      <c r="S1123" s="7" t="s">
        <v>96</v>
      </c>
      <c r="T1123" s="7">
        <v>0.0</v>
      </c>
      <c r="U1123" s="7">
        <v>1.0</v>
      </c>
      <c r="V1123" s="7">
        <v>1.0</v>
      </c>
      <c r="W1123" s="8" t="s">
        <v>605</v>
      </c>
      <c r="X1123" s="8" t="s">
        <v>124</v>
      </c>
      <c r="Y1123" s="8">
        <v>1.0</v>
      </c>
      <c r="Z1123" s="8">
        <v>0.0</v>
      </c>
      <c r="AA1123" s="8">
        <v>0.0</v>
      </c>
      <c r="AB1123" s="8" t="s">
        <v>87</v>
      </c>
      <c r="AC1123" s="8" t="s">
        <v>88</v>
      </c>
      <c r="AD1123" s="8"/>
      <c r="AE1123" s="9" t="str">
        <f t="shared" si="1"/>
        <v>Manual</v>
      </c>
      <c r="AF1123" s="9">
        <f t="shared" si="5"/>
        <v>1</v>
      </c>
      <c r="AG1123" s="9">
        <f t="shared" si="3"/>
        <v>0</v>
      </c>
      <c r="AH1123" s="9">
        <f t="shared" si="4"/>
        <v>0</v>
      </c>
      <c r="AI1123" s="7">
        <v>396.0</v>
      </c>
      <c r="AJ1123" s="7" t="s">
        <v>2876</v>
      </c>
    </row>
    <row r="1124" ht="15.75" customHeight="1">
      <c r="A1124" s="7">
        <v>3298.0</v>
      </c>
      <c r="B1124" s="7" t="s">
        <v>2875</v>
      </c>
      <c r="C1124" s="7" t="s">
        <v>250</v>
      </c>
      <c r="D1124" s="7" t="s">
        <v>115</v>
      </c>
      <c r="E1124" s="7" t="s">
        <v>80</v>
      </c>
      <c r="F1124" s="7">
        <v>1.0</v>
      </c>
      <c r="G1124" s="7" t="s">
        <v>95</v>
      </c>
      <c r="H1124" s="7" t="s">
        <v>551</v>
      </c>
      <c r="J1124" s="7" t="s">
        <v>551</v>
      </c>
      <c r="L1124" s="7" t="s">
        <v>187</v>
      </c>
      <c r="O1124" s="7" t="s">
        <v>551</v>
      </c>
      <c r="R1124" s="7" t="s">
        <v>85</v>
      </c>
      <c r="S1124" s="7" t="s">
        <v>96</v>
      </c>
      <c r="T1124" s="7">
        <v>0.0</v>
      </c>
      <c r="U1124" s="7">
        <v>0.0</v>
      </c>
      <c r="V1124" s="7">
        <v>1.0</v>
      </c>
      <c r="W1124" s="8" t="s">
        <v>551</v>
      </c>
      <c r="X1124" s="8"/>
      <c r="Y1124" s="8"/>
      <c r="Z1124" s="8"/>
      <c r="AA1124" s="8"/>
      <c r="AB1124" s="8" t="s">
        <v>87</v>
      </c>
      <c r="AC1124" s="8" t="s">
        <v>88</v>
      </c>
      <c r="AD1124" s="8"/>
      <c r="AE1124" s="9" t="str">
        <f t="shared" si="1"/>
        <v>Auto</v>
      </c>
      <c r="AF1124" s="9">
        <f t="shared" si="5"/>
        <v>0</v>
      </c>
      <c r="AG1124" s="9">
        <f t="shared" si="3"/>
        <v>0</v>
      </c>
      <c r="AH1124" s="9">
        <f t="shared" si="4"/>
        <v>1</v>
      </c>
      <c r="AI1124" s="7">
        <v>396.0</v>
      </c>
      <c r="AJ1124" s="7" t="s">
        <v>2882</v>
      </c>
    </row>
    <row r="1125" ht="15.75" customHeight="1">
      <c r="A1125" s="7">
        <v>3306.0</v>
      </c>
      <c r="B1125" s="7" t="s">
        <v>2885</v>
      </c>
      <c r="C1125" s="7" t="s">
        <v>250</v>
      </c>
      <c r="D1125" s="7" t="s">
        <v>102</v>
      </c>
      <c r="E1125" s="7" t="s">
        <v>80</v>
      </c>
      <c r="F1125" s="7">
        <v>1.0</v>
      </c>
      <c r="G1125" s="7" t="s">
        <v>95</v>
      </c>
      <c r="H1125" s="7" t="s">
        <v>740</v>
      </c>
      <c r="J1125" s="7" t="s">
        <v>740</v>
      </c>
      <c r="L1125" s="7" t="s">
        <v>741</v>
      </c>
      <c r="O1125" s="7" t="s">
        <v>740</v>
      </c>
      <c r="R1125" s="7" t="s">
        <v>85</v>
      </c>
      <c r="S1125" s="7" t="s">
        <v>96</v>
      </c>
      <c r="T1125" s="7">
        <v>0.0</v>
      </c>
      <c r="U1125" s="7">
        <v>0.0</v>
      </c>
      <c r="V1125" s="7">
        <v>1.0</v>
      </c>
      <c r="W1125" s="8" t="s">
        <v>740</v>
      </c>
      <c r="X1125" s="8"/>
      <c r="Y1125" s="8"/>
      <c r="Z1125" s="8"/>
      <c r="AA1125" s="8"/>
      <c r="AB1125" s="8" t="s">
        <v>87</v>
      </c>
      <c r="AC1125" s="8" t="s">
        <v>88</v>
      </c>
      <c r="AD1125" s="8"/>
      <c r="AE1125" s="9" t="str">
        <f t="shared" si="1"/>
        <v>Auto</v>
      </c>
      <c r="AF1125" s="9">
        <f t="shared" si="5"/>
        <v>0</v>
      </c>
      <c r="AG1125" s="9">
        <f t="shared" si="3"/>
        <v>0</v>
      </c>
      <c r="AH1125" s="9">
        <f t="shared" si="4"/>
        <v>1</v>
      </c>
      <c r="AI1125" s="7">
        <v>398.0</v>
      </c>
      <c r="AJ1125" s="7" t="s">
        <v>2886</v>
      </c>
    </row>
    <row r="1126" ht="15.75" customHeight="1">
      <c r="A1126" s="7">
        <v>3309.0</v>
      </c>
      <c r="B1126" s="7" t="s">
        <v>2885</v>
      </c>
      <c r="C1126" s="7" t="s">
        <v>250</v>
      </c>
      <c r="D1126" s="7" t="s">
        <v>115</v>
      </c>
      <c r="E1126" s="7" t="s">
        <v>80</v>
      </c>
      <c r="F1126" s="7">
        <v>1.0</v>
      </c>
      <c r="G1126" s="7" t="s">
        <v>49</v>
      </c>
      <c r="H1126" s="7" t="s">
        <v>2887</v>
      </c>
      <c r="J1126" s="7" t="s">
        <v>2887</v>
      </c>
      <c r="L1126" s="7" t="s">
        <v>2888</v>
      </c>
      <c r="O1126" s="7" t="s">
        <v>2887</v>
      </c>
      <c r="R1126" s="7" t="s">
        <v>85</v>
      </c>
      <c r="S1126" s="7" t="s">
        <v>96</v>
      </c>
      <c r="T1126" s="7">
        <v>0.0</v>
      </c>
      <c r="U1126" s="7">
        <v>0.0</v>
      </c>
      <c r="V1126" s="7">
        <v>1.0</v>
      </c>
      <c r="W1126" s="8" t="s">
        <v>2887</v>
      </c>
      <c r="X1126" s="8"/>
      <c r="Y1126" s="8"/>
      <c r="Z1126" s="8"/>
      <c r="AA1126" s="8"/>
      <c r="AB1126" s="8" t="s">
        <v>87</v>
      </c>
      <c r="AC1126" s="8" t="s">
        <v>88</v>
      </c>
      <c r="AD1126" s="8"/>
      <c r="AE1126" s="9" t="str">
        <f t="shared" si="1"/>
        <v>Auto</v>
      </c>
      <c r="AF1126" s="9">
        <f t="shared" si="5"/>
        <v>0</v>
      </c>
      <c r="AG1126" s="9">
        <f t="shared" si="3"/>
        <v>0</v>
      </c>
      <c r="AH1126" s="9">
        <f t="shared" si="4"/>
        <v>1</v>
      </c>
      <c r="AI1126" s="7">
        <v>398.0</v>
      </c>
      <c r="AJ1126" s="7" t="s">
        <v>2889</v>
      </c>
    </row>
    <row r="1127" ht="15.75" customHeight="1">
      <c r="A1127" s="7">
        <v>3310.0</v>
      </c>
      <c r="B1127" s="7" t="s">
        <v>2885</v>
      </c>
      <c r="C1127" s="7" t="s">
        <v>250</v>
      </c>
      <c r="D1127" s="7" t="s">
        <v>115</v>
      </c>
      <c r="E1127" s="7" t="s">
        <v>80</v>
      </c>
      <c r="F1127" s="7">
        <v>1.0</v>
      </c>
      <c r="G1127" s="7" t="s">
        <v>95</v>
      </c>
      <c r="H1127" s="7" t="s">
        <v>740</v>
      </c>
      <c r="J1127" s="7" t="s">
        <v>740</v>
      </c>
      <c r="L1127" s="7" t="s">
        <v>741</v>
      </c>
      <c r="O1127" s="7" t="s">
        <v>740</v>
      </c>
      <c r="R1127" s="7" t="s">
        <v>85</v>
      </c>
      <c r="S1127" s="7" t="s">
        <v>96</v>
      </c>
      <c r="T1127" s="7">
        <v>0.0</v>
      </c>
      <c r="U1127" s="7">
        <v>0.0</v>
      </c>
      <c r="V1127" s="7">
        <v>1.0</v>
      </c>
      <c r="W1127" s="8" t="s">
        <v>740</v>
      </c>
      <c r="X1127" s="8"/>
      <c r="Y1127" s="8"/>
      <c r="Z1127" s="8"/>
      <c r="AA1127" s="8"/>
      <c r="AB1127" s="8" t="s">
        <v>87</v>
      </c>
      <c r="AC1127" s="8" t="s">
        <v>88</v>
      </c>
      <c r="AD1127" s="8"/>
      <c r="AE1127" s="9" t="str">
        <f t="shared" si="1"/>
        <v>Auto</v>
      </c>
      <c r="AF1127" s="9">
        <f t="shared" si="5"/>
        <v>0</v>
      </c>
      <c r="AG1127" s="9">
        <f t="shared" si="3"/>
        <v>0</v>
      </c>
      <c r="AH1127" s="9">
        <f t="shared" si="4"/>
        <v>1</v>
      </c>
      <c r="AI1127" s="7">
        <v>398.0</v>
      </c>
      <c r="AJ1127" s="7" t="s">
        <v>2886</v>
      </c>
    </row>
    <row r="1128" ht="15.75" customHeight="1">
      <c r="A1128" s="7">
        <v>3315.0</v>
      </c>
      <c r="B1128" s="7" t="s">
        <v>2892</v>
      </c>
      <c r="C1128" s="7" t="s">
        <v>250</v>
      </c>
      <c r="D1128" s="7" t="s">
        <v>48</v>
      </c>
      <c r="E1128" s="7" t="s">
        <v>80</v>
      </c>
      <c r="F1128" s="7">
        <v>1.0</v>
      </c>
      <c r="G1128" s="7" t="s">
        <v>90</v>
      </c>
      <c r="H1128" s="7" t="s">
        <v>605</v>
      </c>
      <c r="I1128" s="7" t="s">
        <v>606</v>
      </c>
      <c r="J1128" s="7" t="s">
        <v>605</v>
      </c>
      <c r="K1128" s="7" t="s">
        <v>606</v>
      </c>
      <c r="L1128" s="7" t="s">
        <v>216</v>
      </c>
      <c r="M1128" s="7" t="s">
        <v>607</v>
      </c>
      <c r="N1128" s="7" t="s">
        <v>608</v>
      </c>
      <c r="P1128" s="7" t="s">
        <v>124</v>
      </c>
      <c r="Q1128" s="7" t="s">
        <v>126</v>
      </c>
      <c r="R1128" s="7" t="s">
        <v>85</v>
      </c>
      <c r="S1128" s="7" t="s">
        <v>86</v>
      </c>
      <c r="T1128" s="7">
        <v>1.0</v>
      </c>
      <c r="U1128" s="7">
        <v>1.0</v>
      </c>
      <c r="V1128" s="7">
        <v>0.0</v>
      </c>
      <c r="W1128" s="8" t="s">
        <v>605</v>
      </c>
      <c r="X1128" s="8" t="s">
        <v>606</v>
      </c>
      <c r="Y1128" s="8">
        <v>1.0</v>
      </c>
      <c r="Z1128" s="8">
        <v>0.0</v>
      </c>
      <c r="AA1128" s="8">
        <v>0.0</v>
      </c>
      <c r="AB1128" s="8" t="s">
        <v>87</v>
      </c>
      <c r="AC1128" s="8" t="s">
        <v>88</v>
      </c>
      <c r="AD1128" s="8"/>
      <c r="AE1128" s="9" t="str">
        <f t="shared" si="1"/>
        <v>Manual</v>
      </c>
      <c r="AF1128" s="9">
        <f t="shared" si="5"/>
        <v>1</v>
      </c>
      <c r="AG1128" s="9">
        <f t="shared" si="3"/>
        <v>0</v>
      </c>
      <c r="AH1128" s="9">
        <f t="shared" si="4"/>
        <v>0</v>
      </c>
      <c r="AI1128" s="7">
        <v>400.0</v>
      </c>
      <c r="AJ1128" s="7" t="s">
        <v>2894</v>
      </c>
    </row>
    <row r="1129" ht="15.75" customHeight="1">
      <c r="A1129" s="7">
        <v>3316.0</v>
      </c>
      <c r="B1129" s="7" t="s">
        <v>2892</v>
      </c>
      <c r="C1129" s="7" t="s">
        <v>250</v>
      </c>
      <c r="D1129" s="7" t="s">
        <v>48</v>
      </c>
      <c r="E1129" s="7" t="s">
        <v>80</v>
      </c>
      <c r="F1129" s="7">
        <v>1.0</v>
      </c>
      <c r="G1129" s="7" t="s">
        <v>105</v>
      </c>
      <c r="H1129" s="7" t="s">
        <v>106</v>
      </c>
      <c r="I1129" s="7" t="s">
        <v>2895</v>
      </c>
      <c r="J1129" s="7" t="s">
        <v>106</v>
      </c>
      <c r="K1129" s="7" t="s">
        <v>2895</v>
      </c>
      <c r="L1129" s="7" t="s">
        <v>106</v>
      </c>
      <c r="M1129" s="7" t="s">
        <v>2898</v>
      </c>
      <c r="N1129" s="7" t="s">
        <v>141</v>
      </c>
      <c r="P1129" s="7" t="s">
        <v>811</v>
      </c>
      <c r="Q1129" s="7" t="s">
        <v>99</v>
      </c>
      <c r="R1129" s="7" t="s">
        <v>85</v>
      </c>
      <c r="S1129" s="7" t="s">
        <v>86</v>
      </c>
      <c r="T1129" s="7">
        <v>1.0</v>
      </c>
      <c r="U1129" s="7">
        <v>1.0</v>
      </c>
      <c r="V1129" s="7">
        <v>0.0</v>
      </c>
      <c r="W1129" s="8" t="s">
        <v>106</v>
      </c>
      <c r="X1129" s="8" t="s">
        <v>2895</v>
      </c>
      <c r="Y1129" s="8">
        <v>1.0</v>
      </c>
      <c r="Z1129" s="8">
        <v>0.0</v>
      </c>
      <c r="AA1129" s="8">
        <v>0.0</v>
      </c>
      <c r="AB1129" s="8" t="s">
        <v>87</v>
      </c>
      <c r="AC1129" s="8" t="s">
        <v>88</v>
      </c>
      <c r="AD1129" s="8"/>
      <c r="AE1129" s="9" t="str">
        <f t="shared" si="1"/>
        <v>Manual</v>
      </c>
      <c r="AF1129" s="9">
        <f t="shared" si="5"/>
        <v>1</v>
      </c>
      <c r="AG1129" s="9">
        <f t="shared" si="3"/>
        <v>0</v>
      </c>
      <c r="AH1129" s="9">
        <f t="shared" si="4"/>
        <v>0</v>
      </c>
      <c r="AI1129" s="7">
        <v>400.0</v>
      </c>
      <c r="AJ1129" s="7" t="s">
        <v>2899</v>
      </c>
    </row>
    <row r="1130" ht="15.75" customHeight="1">
      <c r="A1130" s="7">
        <v>3318.0</v>
      </c>
      <c r="B1130" s="7" t="s">
        <v>2892</v>
      </c>
      <c r="C1130" s="7" t="s">
        <v>250</v>
      </c>
      <c r="D1130" s="7" t="s">
        <v>102</v>
      </c>
      <c r="E1130" s="7" t="s">
        <v>80</v>
      </c>
      <c r="F1130" s="7">
        <v>1.0</v>
      </c>
      <c r="G1130" s="7" t="s">
        <v>95</v>
      </c>
      <c r="H1130" s="7" t="s">
        <v>2900</v>
      </c>
      <c r="J1130" s="7" t="s">
        <v>2900</v>
      </c>
      <c r="L1130" s="7" t="s">
        <v>741</v>
      </c>
      <c r="O1130" s="7" t="s">
        <v>2900</v>
      </c>
      <c r="R1130" s="7" t="s">
        <v>85</v>
      </c>
      <c r="S1130" s="7" t="s">
        <v>96</v>
      </c>
      <c r="T1130" s="7">
        <v>0.0</v>
      </c>
      <c r="U1130" s="7">
        <v>0.0</v>
      </c>
      <c r="V1130" s="7">
        <v>1.0</v>
      </c>
      <c r="W1130" s="8" t="s">
        <v>2900</v>
      </c>
      <c r="X1130" s="8"/>
      <c r="Y1130" s="8"/>
      <c r="Z1130" s="8"/>
      <c r="AA1130" s="8"/>
      <c r="AB1130" s="8" t="s">
        <v>87</v>
      </c>
      <c r="AC1130" s="8" t="s">
        <v>88</v>
      </c>
      <c r="AD1130" s="8"/>
      <c r="AE1130" s="9" t="str">
        <f t="shared" si="1"/>
        <v>Auto</v>
      </c>
      <c r="AF1130" s="9">
        <f t="shared" si="5"/>
        <v>0</v>
      </c>
      <c r="AG1130" s="9">
        <f t="shared" si="3"/>
        <v>0</v>
      </c>
      <c r="AH1130" s="9">
        <f t="shared" si="4"/>
        <v>1</v>
      </c>
      <c r="AI1130" s="7">
        <v>400.0</v>
      </c>
      <c r="AJ1130" s="7" t="s">
        <v>2901</v>
      </c>
    </row>
    <row r="1131" ht="15.75" customHeight="1">
      <c r="A1131" s="7">
        <v>3320.0</v>
      </c>
      <c r="B1131" s="7" t="s">
        <v>2892</v>
      </c>
      <c r="C1131" s="7" t="s">
        <v>250</v>
      </c>
      <c r="D1131" s="7" t="s">
        <v>102</v>
      </c>
      <c r="E1131" s="7" t="s">
        <v>80</v>
      </c>
      <c r="F1131" s="7">
        <v>1.0</v>
      </c>
      <c r="G1131" s="7" t="s">
        <v>105</v>
      </c>
      <c r="H1131" s="7" t="s">
        <v>106</v>
      </c>
      <c r="I1131" s="7" t="s">
        <v>2902</v>
      </c>
      <c r="J1131" s="7" t="s">
        <v>106</v>
      </c>
      <c r="K1131" s="7" t="s">
        <v>2902</v>
      </c>
      <c r="L1131" s="7" t="s">
        <v>106</v>
      </c>
      <c r="M1131" s="7" t="s">
        <v>2902</v>
      </c>
      <c r="N1131" s="7" t="s">
        <v>141</v>
      </c>
      <c r="P1131" s="7" t="s">
        <v>2903</v>
      </c>
      <c r="Q1131" s="7" t="s">
        <v>99</v>
      </c>
      <c r="R1131" s="7" t="s">
        <v>85</v>
      </c>
      <c r="S1131" s="7" t="s">
        <v>86</v>
      </c>
      <c r="T1131" s="7">
        <v>1.0</v>
      </c>
      <c r="U1131" s="7">
        <v>1.0</v>
      </c>
      <c r="V1131" s="7">
        <v>0.0</v>
      </c>
      <c r="W1131" s="8" t="s">
        <v>106</v>
      </c>
      <c r="X1131" s="8" t="s">
        <v>2902</v>
      </c>
      <c r="Y1131" s="8">
        <v>1.0</v>
      </c>
      <c r="Z1131" s="8">
        <v>0.0</v>
      </c>
      <c r="AA1131" s="8">
        <v>0.0</v>
      </c>
      <c r="AB1131" s="8" t="s">
        <v>87</v>
      </c>
      <c r="AC1131" s="8" t="s">
        <v>88</v>
      </c>
      <c r="AD1131" s="8"/>
      <c r="AE1131" s="9" t="str">
        <f t="shared" si="1"/>
        <v>Manual</v>
      </c>
      <c r="AF1131" s="9">
        <f t="shared" si="5"/>
        <v>1</v>
      </c>
      <c r="AG1131" s="9">
        <f t="shared" si="3"/>
        <v>0</v>
      </c>
      <c r="AH1131" s="9">
        <f t="shared" si="4"/>
        <v>0</v>
      </c>
      <c r="AI1131" s="7">
        <v>400.0</v>
      </c>
      <c r="AJ1131" s="7" t="s">
        <v>2899</v>
      </c>
    </row>
    <row r="1132" ht="15.75" customHeight="1">
      <c r="A1132" s="7">
        <v>3322.0</v>
      </c>
      <c r="B1132" s="7" t="s">
        <v>2892</v>
      </c>
      <c r="C1132" s="7" t="s">
        <v>250</v>
      </c>
      <c r="D1132" s="7" t="s">
        <v>115</v>
      </c>
      <c r="E1132" s="7" t="s">
        <v>80</v>
      </c>
      <c r="F1132" s="7">
        <v>1.0</v>
      </c>
      <c r="G1132" s="7" t="s">
        <v>95</v>
      </c>
      <c r="H1132" s="7" t="s">
        <v>2900</v>
      </c>
      <c r="J1132" s="7" t="s">
        <v>2900</v>
      </c>
      <c r="L1132" s="7" t="s">
        <v>741</v>
      </c>
      <c r="O1132" s="7" t="s">
        <v>2900</v>
      </c>
      <c r="R1132" s="7" t="s">
        <v>85</v>
      </c>
      <c r="S1132" s="7" t="s">
        <v>96</v>
      </c>
      <c r="T1132" s="7">
        <v>0.0</v>
      </c>
      <c r="U1132" s="7">
        <v>0.0</v>
      </c>
      <c r="V1132" s="7">
        <v>1.0</v>
      </c>
      <c r="W1132" s="8" t="s">
        <v>2900</v>
      </c>
      <c r="X1132" s="8"/>
      <c r="Y1132" s="8"/>
      <c r="Z1132" s="8"/>
      <c r="AA1132" s="8"/>
      <c r="AB1132" s="8" t="s">
        <v>87</v>
      </c>
      <c r="AC1132" s="8" t="s">
        <v>88</v>
      </c>
      <c r="AD1132" s="8"/>
      <c r="AE1132" s="9" t="str">
        <f t="shared" si="1"/>
        <v>Auto</v>
      </c>
      <c r="AF1132" s="9">
        <f t="shared" si="5"/>
        <v>0</v>
      </c>
      <c r="AG1132" s="9">
        <f t="shared" si="3"/>
        <v>0</v>
      </c>
      <c r="AH1132" s="9">
        <f t="shared" si="4"/>
        <v>1</v>
      </c>
      <c r="AI1132" s="7">
        <v>400.0</v>
      </c>
      <c r="AJ1132" s="7" t="s">
        <v>2901</v>
      </c>
    </row>
    <row r="1133" ht="15.75" customHeight="1">
      <c r="A1133" s="7">
        <v>3327.0</v>
      </c>
      <c r="B1133" s="7" t="s">
        <v>2906</v>
      </c>
      <c r="C1133" s="7" t="s">
        <v>250</v>
      </c>
      <c r="D1133" s="7" t="s">
        <v>48</v>
      </c>
      <c r="E1133" s="7" t="s">
        <v>80</v>
      </c>
      <c r="F1133" s="7">
        <v>1.0</v>
      </c>
      <c r="G1133" s="7" t="s">
        <v>90</v>
      </c>
      <c r="H1133" s="7" t="s">
        <v>605</v>
      </c>
      <c r="I1133" s="7" t="s">
        <v>2907</v>
      </c>
      <c r="J1133" s="7" t="s">
        <v>605</v>
      </c>
      <c r="K1133" s="7" t="s">
        <v>2907</v>
      </c>
      <c r="L1133" s="7" t="s">
        <v>216</v>
      </c>
      <c r="M1133" s="7" t="s">
        <v>93</v>
      </c>
      <c r="O1133" s="7" t="s">
        <v>605</v>
      </c>
      <c r="P1133" s="7" t="s">
        <v>2907</v>
      </c>
      <c r="R1133" s="7" t="s">
        <v>85</v>
      </c>
      <c r="S1133" s="7" t="s">
        <v>96</v>
      </c>
      <c r="T1133" s="7">
        <v>0.0</v>
      </c>
      <c r="U1133" s="7">
        <v>1.0</v>
      </c>
      <c r="V1133" s="7">
        <v>1.0</v>
      </c>
      <c r="W1133" s="8" t="s">
        <v>605</v>
      </c>
      <c r="X1133" s="8" t="s">
        <v>2907</v>
      </c>
      <c r="Y1133" s="8">
        <v>1.0</v>
      </c>
      <c r="Z1133" s="8">
        <v>0.0</v>
      </c>
      <c r="AA1133" s="8">
        <v>0.0</v>
      </c>
      <c r="AB1133" s="8" t="s">
        <v>87</v>
      </c>
      <c r="AC1133" s="8" t="s">
        <v>88</v>
      </c>
      <c r="AD1133" s="8"/>
      <c r="AE1133" s="9" t="str">
        <f t="shared" si="1"/>
        <v>Manual</v>
      </c>
      <c r="AF1133" s="9">
        <f t="shared" si="5"/>
        <v>1</v>
      </c>
      <c r="AG1133" s="9">
        <f t="shared" si="3"/>
        <v>0</v>
      </c>
      <c r="AH1133" s="9">
        <f t="shared" si="4"/>
        <v>0</v>
      </c>
      <c r="AI1133" s="7">
        <v>401.0</v>
      </c>
      <c r="AJ1133" s="7" t="s">
        <v>2908</v>
      </c>
    </row>
    <row r="1134" ht="15.75" customHeight="1">
      <c r="A1134" s="7">
        <v>3329.0</v>
      </c>
      <c r="B1134" s="7" t="s">
        <v>2906</v>
      </c>
      <c r="C1134" s="7" t="s">
        <v>250</v>
      </c>
      <c r="D1134" s="7" t="s">
        <v>102</v>
      </c>
      <c r="E1134" s="7" t="s">
        <v>80</v>
      </c>
      <c r="F1134" s="7">
        <v>1.0</v>
      </c>
      <c r="G1134" s="7" t="s">
        <v>49</v>
      </c>
      <c r="H1134" s="7" t="s">
        <v>2909</v>
      </c>
      <c r="I1134" s="7" t="s">
        <v>2910</v>
      </c>
      <c r="J1134" s="7" t="s">
        <v>2909</v>
      </c>
      <c r="K1134" s="7" t="s">
        <v>2910</v>
      </c>
      <c r="L1134" s="7" t="s">
        <v>2911</v>
      </c>
      <c r="M1134" s="7" t="s">
        <v>2912</v>
      </c>
      <c r="O1134" s="7" t="s">
        <v>2909</v>
      </c>
      <c r="P1134" s="7" t="s">
        <v>2910</v>
      </c>
      <c r="R1134" s="7" t="s">
        <v>85</v>
      </c>
      <c r="S1134" s="7" t="s">
        <v>96</v>
      </c>
      <c r="T1134" s="7">
        <v>0.0</v>
      </c>
      <c r="U1134" s="7">
        <v>1.0</v>
      </c>
      <c r="V1134" s="7">
        <v>1.0</v>
      </c>
      <c r="W1134" s="8" t="s">
        <v>2909</v>
      </c>
      <c r="X1134" s="8" t="s">
        <v>2910</v>
      </c>
      <c r="Y1134" s="8">
        <v>1.0</v>
      </c>
      <c r="Z1134" s="8">
        <v>0.0</v>
      </c>
      <c r="AA1134" s="8">
        <v>0.0</v>
      </c>
      <c r="AB1134" s="8" t="s">
        <v>87</v>
      </c>
      <c r="AC1134" s="8" t="s">
        <v>88</v>
      </c>
      <c r="AD1134" s="8"/>
      <c r="AE1134" s="9" t="str">
        <f t="shared" si="1"/>
        <v>Manual</v>
      </c>
      <c r="AF1134" s="9">
        <f t="shared" si="5"/>
        <v>1</v>
      </c>
      <c r="AG1134" s="9">
        <f t="shared" si="3"/>
        <v>0</v>
      </c>
      <c r="AH1134" s="9">
        <f t="shared" si="4"/>
        <v>0</v>
      </c>
      <c r="AI1134" s="7">
        <v>401.0</v>
      </c>
      <c r="AJ1134" s="7" t="s">
        <v>2913</v>
      </c>
    </row>
    <row r="1135" ht="15.75" customHeight="1">
      <c r="A1135" s="7">
        <v>3330.0</v>
      </c>
      <c r="B1135" s="7" t="s">
        <v>2906</v>
      </c>
      <c r="C1135" s="7" t="s">
        <v>250</v>
      </c>
      <c r="D1135" s="7" t="s">
        <v>102</v>
      </c>
      <c r="E1135" s="7" t="s">
        <v>80</v>
      </c>
      <c r="F1135" s="7">
        <v>1.0</v>
      </c>
      <c r="G1135" s="7" t="s">
        <v>95</v>
      </c>
      <c r="H1135" s="7" t="s">
        <v>2900</v>
      </c>
      <c r="J1135" s="7" t="s">
        <v>2900</v>
      </c>
      <c r="L1135" s="7" t="s">
        <v>741</v>
      </c>
      <c r="O1135" s="7" t="s">
        <v>2900</v>
      </c>
      <c r="R1135" s="7" t="s">
        <v>85</v>
      </c>
      <c r="S1135" s="7" t="s">
        <v>96</v>
      </c>
      <c r="T1135" s="7">
        <v>0.0</v>
      </c>
      <c r="U1135" s="7">
        <v>0.0</v>
      </c>
      <c r="V1135" s="7">
        <v>1.0</v>
      </c>
      <c r="W1135" s="8" t="s">
        <v>2900</v>
      </c>
      <c r="X1135" s="8"/>
      <c r="Y1135" s="8"/>
      <c r="Z1135" s="8"/>
      <c r="AA1135" s="8"/>
      <c r="AB1135" s="8" t="s">
        <v>87</v>
      </c>
      <c r="AC1135" s="8" t="s">
        <v>88</v>
      </c>
      <c r="AD1135" s="8"/>
      <c r="AE1135" s="9" t="str">
        <f t="shared" si="1"/>
        <v>Auto</v>
      </c>
      <c r="AF1135" s="9">
        <f t="shared" si="5"/>
        <v>0</v>
      </c>
      <c r="AG1135" s="9">
        <f t="shared" si="3"/>
        <v>0</v>
      </c>
      <c r="AH1135" s="9">
        <f t="shared" si="4"/>
        <v>1</v>
      </c>
      <c r="AI1135" s="7">
        <v>401.0</v>
      </c>
      <c r="AJ1135" s="7" t="s">
        <v>2914</v>
      </c>
    </row>
    <row r="1136" ht="15.75" customHeight="1">
      <c r="A1136" s="7">
        <v>3331.0</v>
      </c>
      <c r="B1136" s="7" t="s">
        <v>2906</v>
      </c>
      <c r="C1136" s="7" t="s">
        <v>250</v>
      </c>
      <c r="D1136" s="7" t="s">
        <v>102</v>
      </c>
      <c r="E1136" s="7" t="s">
        <v>80</v>
      </c>
      <c r="F1136" s="7">
        <v>1.0</v>
      </c>
      <c r="G1136" s="7" t="s">
        <v>90</v>
      </c>
      <c r="H1136" s="7" t="s">
        <v>605</v>
      </c>
      <c r="I1136" s="7" t="s">
        <v>606</v>
      </c>
      <c r="J1136" s="7" t="s">
        <v>605</v>
      </c>
      <c r="K1136" s="7" t="s">
        <v>606</v>
      </c>
      <c r="L1136" s="7" t="s">
        <v>216</v>
      </c>
      <c r="M1136" s="7" t="s">
        <v>607</v>
      </c>
      <c r="N1136" s="7" t="s">
        <v>608</v>
      </c>
      <c r="P1136" s="7" t="s">
        <v>124</v>
      </c>
      <c r="Q1136" s="7" t="s">
        <v>126</v>
      </c>
      <c r="R1136" s="7" t="s">
        <v>85</v>
      </c>
      <c r="S1136" s="7" t="s">
        <v>86</v>
      </c>
      <c r="T1136" s="7">
        <v>1.0</v>
      </c>
      <c r="U1136" s="7">
        <v>1.0</v>
      </c>
      <c r="V1136" s="7">
        <v>0.0</v>
      </c>
      <c r="W1136" s="8" t="s">
        <v>605</v>
      </c>
      <c r="X1136" s="8" t="s">
        <v>606</v>
      </c>
      <c r="Y1136" s="8">
        <v>1.0</v>
      </c>
      <c r="Z1136" s="8">
        <v>0.0</v>
      </c>
      <c r="AA1136" s="8">
        <v>0.0</v>
      </c>
      <c r="AB1136" s="8" t="s">
        <v>87</v>
      </c>
      <c r="AC1136" s="8" t="s">
        <v>88</v>
      </c>
      <c r="AD1136" s="8"/>
      <c r="AE1136" s="9" t="str">
        <f t="shared" si="1"/>
        <v>Manual</v>
      </c>
      <c r="AF1136" s="9">
        <f t="shared" si="5"/>
        <v>1</v>
      </c>
      <c r="AG1136" s="9">
        <f t="shared" si="3"/>
        <v>0</v>
      </c>
      <c r="AH1136" s="9">
        <f t="shared" si="4"/>
        <v>0</v>
      </c>
      <c r="AI1136" s="7">
        <v>401.0</v>
      </c>
      <c r="AJ1136" s="7" t="s">
        <v>2908</v>
      </c>
    </row>
    <row r="1137" ht="15.75" customHeight="1">
      <c r="A1137" s="7">
        <v>3334.0</v>
      </c>
      <c r="B1137" s="7" t="s">
        <v>2906</v>
      </c>
      <c r="C1137" s="7" t="s">
        <v>250</v>
      </c>
      <c r="D1137" s="7" t="s">
        <v>115</v>
      </c>
      <c r="E1137" s="7" t="s">
        <v>80</v>
      </c>
      <c r="F1137" s="7">
        <v>1.0</v>
      </c>
      <c r="G1137" s="7" t="s">
        <v>95</v>
      </c>
      <c r="H1137" s="7" t="s">
        <v>2900</v>
      </c>
      <c r="J1137" s="7" t="s">
        <v>2900</v>
      </c>
      <c r="L1137" s="7" t="s">
        <v>741</v>
      </c>
      <c r="O1137" s="7" t="s">
        <v>2900</v>
      </c>
      <c r="R1137" s="7" t="s">
        <v>85</v>
      </c>
      <c r="S1137" s="7" t="s">
        <v>96</v>
      </c>
      <c r="T1137" s="7">
        <v>0.0</v>
      </c>
      <c r="U1137" s="7">
        <v>0.0</v>
      </c>
      <c r="V1137" s="7">
        <v>1.0</v>
      </c>
      <c r="W1137" s="8" t="s">
        <v>2900</v>
      </c>
      <c r="X1137" s="8"/>
      <c r="Y1137" s="8"/>
      <c r="Z1137" s="8"/>
      <c r="AA1137" s="8"/>
      <c r="AB1137" s="8" t="s">
        <v>87</v>
      </c>
      <c r="AC1137" s="8" t="s">
        <v>88</v>
      </c>
      <c r="AD1137" s="8"/>
      <c r="AE1137" s="9" t="str">
        <f t="shared" si="1"/>
        <v>Auto</v>
      </c>
      <c r="AF1137" s="9">
        <f t="shared" si="5"/>
        <v>0</v>
      </c>
      <c r="AG1137" s="9">
        <f t="shared" si="3"/>
        <v>0</v>
      </c>
      <c r="AH1137" s="9">
        <f t="shared" si="4"/>
        <v>1</v>
      </c>
      <c r="AI1137" s="7">
        <v>401.0</v>
      </c>
      <c r="AJ1137" s="7" t="s">
        <v>2914</v>
      </c>
    </row>
    <row r="1138" ht="15.75" customHeight="1">
      <c r="A1138" s="7">
        <v>3337.0</v>
      </c>
      <c r="B1138" s="7" t="s">
        <v>2916</v>
      </c>
      <c r="C1138" s="7" t="s">
        <v>250</v>
      </c>
      <c r="D1138" s="7" t="s">
        <v>48</v>
      </c>
      <c r="E1138" s="7" t="s">
        <v>80</v>
      </c>
      <c r="F1138" s="7">
        <v>1.0</v>
      </c>
      <c r="G1138" s="7" t="s">
        <v>49</v>
      </c>
      <c r="H1138" s="7" t="s">
        <v>2917</v>
      </c>
      <c r="I1138" s="7" t="s">
        <v>2918</v>
      </c>
      <c r="J1138" s="7" t="s">
        <v>2917</v>
      </c>
      <c r="K1138" s="7" t="s">
        <v>2918</v>
      </c>
      <c r="L1138" s="7" t="s">
        <v>2919</v>
      </c>
      <c r="M1138" s="7" t="s">
        <v>2920</v>
      </c>
      <c r="O1138" s="7" t="s">
        <v>2917</v>
      </c>
      <c r="P1138" s="7" t="s">
        <v>2918</v>
      </c>
      <c r="R1138" s="7" t="s">
        <v>85</v>
      </c>
      <c r="S1138" s="7" t="s">
        <v>86</v>
      </c>
      <c r="T1138" s="7">
        <v>0.0</v>
      </c>
      <c r="U1138" s="7">
        <v>1.0</v>
      </c>
      <c r="V1138" s="7">
        <v>2.0</v>
      </c>
      <c r="W1138" s="8" t="s">
        <v>2917</v>
      </c>
      <c r="X1138" s="8" t="s">
        <v>2918</v>
      </c>
      <c r="Y1138" s="8">
        <v>1.0</v>
      </c>
      <c r="Z1138" s="8">
        <v>0.0</v>
      </c>
      <c r="AA1138" s="8">
        <v>1.0</v>
      </c>
      <c r="AB1138" s="8" t="s">
        <v>87</v>
      </c>
      <c r="AC1138" s="8" t="s">
        <v>88</v>
      </c>
      <c r="AD1138" s="8"/>
      <c r="AE1138" s="9" t="str">
        <f t="shared" si="1"/>
        <v>Manual</v>
      </c>
      <c r="AF1138" s="9">
        <f t="shared" si="5"/>
        <v>1</v>
      </c>
      <c r="AG1138" s="9">
        <f t="shared" si="3"/>
        <v>0</v>
      </c>
      <c r="AH1138" s="9">
        <f t="shared" si="4"/>
        <v>1</v>
      </c>
      <c r="AI1138" s="7">
        <v>402.0</v>
      </c>
      <c r="AJ1138" s="7" t="s">
        <v>2921</v>
      </c>
    </row>
    <row r="1139" ht="15.75" customHeight="1">
      <c r="A1139" s="7">
        <v>3339.0</v>
      </c>
      <c r="B1139" s="7" t="s">
        <v>2916</v>
      </c>
      <c r="C1139" s="7" t="s">
        <v>250</v>
      </c>
      <c r="D1139" s="7" t="s">
        <v>48</v>
      </c>
      <c r="E1139" s="7" t="s">
        <v>80</v>
      </c>
      <c r="F1139" s="7">
        <v>1.0</v>
      </c>
      <c r="G1139" s="7" t="s">
        <v>90</v>
      </c>
      <c r="H1139" s="7" t="s">
        <v>605</v>
      </c>
      <c r="I1139" s="7" t="s">
        <v>606</v>
      </c>
      <c r="J1139" s="7" t="s">
        <v>605</v>
      </c>
      <c r="K1139" s="7" t="s">
        <v>606</v>
      </c>
      <c r="L1139" s="7" t="s">
        <v>216</v>
      </c>
      <c r="M1139" s="7" t="s">
        <v>607</v>
      </c>
      <c r="N1139" s="7" t="s">
        <v>608</v>
      </c>
      <c r="P1139" s="7" t="s">
        <v>124</v>
      </c>
      <c r="Q1139" s="7" t="s">
        <v>126</v>
      </c>
      <c r="R1139" s="7" t="s">
        <v>85</v>
      </c>
      <c r="S1139" s="7" t="s">
        <v>86</v>
      </c>
      <c r="T1139" s="7">
        <v>1.0</v>
      </c>
      <c r="U1139" s="7">
        <v>1.0</v>
      </c>
      <c r="V1139" s="7">
        <v>0.0</v>
      </c>
      <c r="W1139" s="8" t="s">
        <v>605</v>
      </c>
      <c r="X1139" s="8" t="s">
        <v>606</v>
      </c>
      <c r="Y1139" s="8">
        <v>1.0</v>
      </c>
      <c r="Z1139" s="8">
        <v>0.0</v>
      </c>
      <c r="AA1139" s="8">
        <v>0.0</v>
      </c>
      <c r="AB1139" s="8" t="s">
        <v>87</v>
      </c>
      <c r="AC1139" s="8" t="s">
        <v>88</v>
      </c>
      <c r="AD1139" s="8"/>
      <c r="AE1139" s="9" t="str">
        <f t="shared" si="1"/>
        <v>Manual</v>
      </c>
      <c r="AF1139" s="9">
        <f t="shared" si="5"/>
        <v>1</v>
      </c>
      <c r="AG1139" s="9">
        <f t="shared" si="3"/>
        <v>0</v>
      </c>
      <c r="AH1139" s="9">
        <f t="shared" si="4"/>
        <v>0</v>
      </c>
      <c r="AI1139" s="7">
        <v>402.0</v>
      </c>
      <c r="AJ1139" s="7" t="s">
        <v>2922</v>
      </c>
    </row>
    <row r="1140" ht="15.75" customHeight="1">
      <c r="A1140" s="7">
        <v>3340.0</v>
      </c>
      <c r="B1140" s="7" t="s">
        <v>2916</v>
      </c>
      <c r="C1140" s="7" t="s">
        <v>250</v>
      </c>
      <c r="D1140" s="7" t="s">
        <v>48</v>
      </c>
      <c r="E1140" s="7" t="s">
        <v>80</v>
      </c>
      <c r="F1140" s="7">
        <v>1.0</v>
      </c>
      <c r="G1140" s="7" t="s">
        <v>105</v>
      </c>
      <c r="H1140" s="7" t="s">
        <v>106</v>
      </c>
      <c r="I1140" s="7" t="s">
        <v>2895</v>
      </c>
      <c r="J1140" s="7" t="s">
        <v>106</v>
      </c>
      <c r="K1140" s="7" t="s">
        <v>2895</v>
      </c>
      <c r="L1140" s="7" t="s">
        <v>106</v>
      </c>
      <c r="M1140" s="7" t="s">
        <v>2898</v>
      </c>
      <c r="N1140" s="7" t="s">
        <v>141</v>
      </c>
      <c r="P1140" s="7" t="s">
        <v>811</v>
      </c>
      <c r="Q1140" s="7" t="s">
        <v>99</v>
      </c>
      <c r="R1140" s="7" t="s">
        <v>85</v>
      </c>
      <c r="S1140" s="7" t="s">
        <v>86</v>
      </c>
      <c r="T1140" s="7">
        <v>1.0</v>
      </c>
      <c r="U1140" s="7">
        <v>1.0</v>
      </c>
      <c r="V1140" s="7">
        <v>0.0</v>
      </c>
      <c r="W1140" s="8" t="s">
        <v>106</v>
      </c>
      <c r="X1140" s="8" t="s">
        <v>2895</v>
      </c>
      <c r="Y1140" s="8">
        <v>1.0</v>
      </c>
      <c r="Z1140" s="8">
        <v>0.0</v>
      </c>
      <c r="AA1140" s="8">
        <v>0.0</v>
      </c>
      <c r="AB1140" s="8" t="s">
        <v>87</v>
      </c>
      <c r="AC1140" s="8" t="s">
        <v>88</v>
      </c>
      <c r="AD1140" s="8"/>
      <c r="AE1140" s="9" t="str">
        <f t="shared" si="1"/>
        <v>Manual</v>
      </c>
      <c r="AF1140" s="9">
        <f t="shared" si="5"/>
        <v>1</v>
      </c>
      <c r="AG1140" s="9">
        <f t="shared" si="3"/>
        <v>0</v>
      </c>
      <c r="AH1140" s="9">
        <f t="shared" si="4"/>
        <v>0</v>
      </c>
      <c r="AI1140" s="7">
        <v>402.0</v>
      </c>
      <c r="AJ1140" s="7" t="s">
        <v>2923</v>
      </c>
    </row>
    <row r="1141" ht="15.75" customHeight="1">
      <c r="A1141" s="7">
        <v>3342.0</v>
      </c>
      <c r="B1141" s="7" t="s">
        <v>2916</v>
      </c>
      <c r="C1141" s="7" t="s">
        <v>250</v>
      </c>
      <c r="D1141" s="7" t="s">
        <v>102</v>
      </c>
      <c r="E1141" s="7" t="s">
        <v>80</v>
      </c>
      <c r="F1141" s="7">
        <v>1.0</v>
      </c>
      <c r="G1141" s="7" t="s">
        <v>95</v>
      </c>
      <c r="H1141" s="7" t="s">
        <v>2900</v>
      </c>
      <c r="J1141" s="7" t="s">
        <v>2900</v>
      </c>
      <c r="L1141" s="7" t="s">
        <v>741</v>
      </c>
      <c r="O1141" s="7" t="s">
        <v>2900</v>
      </c>
      <c r="R1141" s="7" t="s">
        <v>85</v>
      </c>
      <c r="S1141" s="7" t="s">
        <v>96</v>
      </c>
      <c r="T1141" s="7">
        <v>0.0</v>
      </c>
      <c r="U1141" s="7">
        <v>0.0</v>
      </c>
      <c r="V1141" s="7">
        <v>1.0</v>
      </c>
      <c r="W1141" s="8" t="s">
        <v>2900</v>
      </c>
      <c r="X1141" s="8"/>
      <c r="Y1141" s="8"/>
      <c r="Z1141" s="8"/>
      <c r="AA1141" s="8"/>
      <c r="AB1141" s="8" t="s">
        <v>87</v>
      </c>
      <c r="AC1141" s="8" t="s">
        <v>88</v>
      </c>
      <c r="AD1141" s="8"/>
      <c r="AE1141" s="9" t="str">
        <f t="shared" si="1"/>
        <v>Auto</v>
      </c>
      <c r="AF1141" s="9">
        <f t="shared" si="5"/>
        <v>0</v>
      </c>
      <c r="AG1141" s="9">
        <f t="shared" si="3"/>
        <v>0</v>
      </c>
      <c r="AH1141" s="9">
        <f t="shared" si="4"/>
        <v>1</v>
      </c>
      <c r="AI1141" s="7">
        <v>402.0</v>
      </c>
      <c r="AJ1141" s="7" t="s">
        <v>2924</v>
      </c>
    </row>
    <row r="1142" ht="15.75" customHeight="1">
      <c r="A1142" s="7">
        <v>3344.0</v>
      </c>
      <c r="B1142" s="7" t="s">
        <v>2916</v>
      </c>
      <c r="C1142" s="7" t="s">
        <v>250</v>
      </c>
      <c r="D1142" s="7" t="s">
        <v>102</v>
      </c>
      <c r="E1142" s="7" t="s">
        <v>80</v>
      </c>
      <c r="F1142" s="7">
        <v>1.0</v>
      </c>
      <c r="G1142" s="7" t="s">
        <v>105</v>
      </c>
      <c r="H1142" s="7" t="s">
        <v>106</v>
      </c>
      <c r="I1142" s="7" t="s">
        <v>2902</v>
      </c>
      <c r="J1142" s="7" t="s">
        <v>106</v>
      </c>
      <c r="K1142" s="7" t="s">
        <v>2902</v>
      </c>
      <c r="L1142" s="7" t="s">
        <v>106</v>
      </c>
      <c r="M1142" s="7" t="s">
        <v>2902</v>
      </c>
      <c r="N1142" s="7" t="s">
        <v>141</v>
      </c>
      <c r="P1142" s="7" t="s">
        <v>2903</v>
      </c>
      <c r="Q1142" s="7" t="s">
        <v>99</v>
      </c>
      <c r="R1142" s="7" t="s">
        <v>85</v>
      </c>
      <c r="S1142" s="7" t="s">
        <v>86</v>
      </c>
      <c r="T1142" s="7">
        <v>1.0</v>
      </c>
      <c r="U1142" s="7">
        <v>1.0</v>
      </c>
      <c r="V1142" s="7">
        <v>0.0</v>
      </c>
      <c r="W1142" s="8" t="s">
        <v>106</v>
      </c>
      <c r="X1142" s="8" t="s">
        <v>2902</v>
      </c>
      <c r="Y1142" s="8">
        <v>1.0</v>
      </c>
      <c r="Z1142" s="8">
        <v>0.0</v>
      </c>
      <c r="AA1142" s="8">
        <v>0.0</v>
      </c>
      <c r="AB1142" s="8" t="s">
        <v>87</v>
      </c>
      <c r="AC1142" s="8" t="s">
        <v>88</v>
      </c>
      <c r="AD1142" s="8"/>
      <c r="AE1142" s="9" t="str">
        <f t="shared" si="1"/>
        <v>Manual</v>
      </c>
      <c r="AF1142" s="9">
        <f t="shared" si="5"/>
        <v>1</v>
      </c>
      <c r="AG1142" s="9">
        <f t="shared" si="3"/>
        <v>0</v>
      </c>
      <c r="AH1142" s="9">
        <f t="shared" si="4"/>
        <v>0</v>
      </c>
      <c r="AI1142" s="7">
        <v>402.0</v>
      </c>
      <c r="AJ1142" s="7" t="s">
        <v>2923</v>
      </c>
    </row>
    <row r="1143" ht="15.75" customHeight="1">
      <c r="A1143" s="7">
        <v>3346.0</v>
      </c>
      <c r="B1143" s="7" t="s">
        <v>2916</v>
      </c>
      <c r="C1143" s="7" t="s">
        <v>250</v>
      </c>
      <c r="D1143" s="7" t="s">
        <v>115</v>
      </c>
      <c r="E1143" s="7" t="s">
        <v>80</v>
      </c>
      <c r="F1143" s="7">
        <v>1.0</v>
      </c>
      <c r="G1143" s="7" t="s">
        <v>95</v>
      </c>
      <c r="H1143" s="7" t="s">
        <v>2900</v>
      </c>
      <c r="J1143" s="7" t="s">
        <v>2900</v>
      </c>
      <c r="L1143" s="7" t="s">
        <v>741</v>
      </c>
      <c r="O1143" s="7" t="s">
        <v>2900</v>
      </c>
      <c r="R1143" s="7" t="s">
        <v>85</v>
      </c>
      <c r="S1143" s="7" t="s">
        <v>96</v>
      </c>
      <c r="T1143" s="7">
        <v>0.0</v>
      </c>
      <c r="U1143" s="7">
        <v>0.0</v>
      </c>
      <c r="V1143" s="7">
        <v>1.0</v>
      </c>
      <c r="W1143" s="8" t="s">
        <v>2900</v>
      </c>
      <c r="X1143" s="8"/>
      <c r="Y1143" s="8"/>
      <c r="Z1143" s="8"/>
      <c r="AA1143" s="8"/>
      <c r="AB1143" s="8" t="s">
        <v>87</v>
      </c>
      <c r="AC1143" s="8" t="s">
        <v>88</v>
      </c>
      <c r="AD1143" s="8"/>
      <c r="AE1143" s="9" t="str">
        <f t="shared" si="1"/>
        <v>Auto</v>
      </c>
      <c r="AF1143" s="9">
        <f t="shared" si="5"/>
        <v>0</v>
      </c>
      <c r="AG1143" s="9">
        <f t="shared" si="3"/>
        <v>0</v>
      </c>
      <c r="AH1143" s="9">
        <f t="shared" si="4"/>
        <v>1</v>
      </c>
      <c r="AI1143" s="7">
        <v>402.0</v>
      </c>
      <c r="AJ1143" s="7" t="s">
        <v>2924</v>
      </c>
    </row>
    <row r="1144" ht="15.75" customHeight="1">
      <c r="A1144" s="7">
        <v>3348.0</v>
      </c>
      <c r="B1144" s="7" t="s">
        <v>2916</v>
      </c>
      <c r="C1144" s="7" t="s">
        <v>250</v>
      </c>
      <c r="D1144" s="7" t="s">
        <v>115</v>
      </c>
      <c r="E1144" s="7" t="s">
        <v>80</v>
      </c>
      <c r="F1144" s="7">
        <v>1.0</v>
      </c>
      <c r="G1144" s="7" t="s">
        <v>105</v>
      </c>
      <c r="H1144" s="7" t="s">
        <v>106</v>
      </c>
      <c r="I1144" s="7" t="s">
        <v>2925</v>
      </c>
      <c r="J1144" s="7" t="s">
        <v>106</v>
      </c>
      <c r="K1144" s="7" t="s">
        <v>2925</v>
      </c>
      <c r="L1144" s="7" t="s">
        <v>106</v>
      </c>
      <c r="M1144" s="7" t="s">
        <v>2926</v>
      </c>
      <c r="N1144" s="7" t="s">
        <v>2927</v>
      </c>
      <c r="P1144" s="7" t="s">
        <v>2928</v>
      </c>
      <c r="Q1144" s="7" t="s">
        <v>109</v>
      </c>
      <c r="R1144" s="7" t="s">
        <v>85</v>
      </c>
      <c r="S1144" s="7" t="s">
        <v>86</v>
      </c>
      <c r="T1144" s="7">
        <v>1.0</v>
      </c>
      <c r="U1144" s="7">
        <v>1.0</v>
      </c>
      <c r="V1144" s="7">
        <v>0.0</v>
      </c>
      <c r="W1144" s="8" t="s">
        <v>106</v>
      </c>
      <c r="X1144" s="8" t="s">
        <v>2925</v>
      </c>
      <c r="Y1144" s="8">
        <v>1.0</v>
      </c>
      <c r="Z1144" s="8">
        <v>0.0</v>
      </c>
      <c r="AA1144" s="8">
        <v>0.0</v>
      </c>
      <c r="AB1144" s="8" t="s">
        <v>87</v>
      </c>
      <c r="AC1144" s="8" t="s">
        <v>88</v>
      </c>
      <c r="AD1144" s="8"/>
      <c r="AE1144" s="9" t="str">
        <f t="shared" si="1"/>
        <v>Manual</v>
      </c>
      <c r="AF1144" s="9">
        <f t="shared" si="5"/>
        <v>1</v>
      </c>
      <c r="AG1144" s="9">
        <f t="shared" si="3"/>
        <v>0</v>
      </c>
      <c r="AH1144" s="9">
        <f t="shared" si="4"/>
        <v>0</v>
      </c>
      <c r="AI1144" s="7">
        <v>402.0</v>
      </c>
      <c r="AJ1144" s="7" t="s">
        <v>2923</v>
      </c>
    </row>
    <row r="1145" ht="15.75" customHeight="1">
      <c r="A1145" s="7">
        <v>3349.0</v>
      </c>
      <c r="B1145" s="7" t="s">
        <v>2929</v>
      </c>
      <c r="C1145" s="7" t="s">
        <v>250</v>
      </c>
      <c r="D1145" s="7" t="s">
        <v>48</v>
      </c>
      <c r="E1145" s="7" t="s">
        <v>80</v>
      </c>
      <c r="F1145" s="7">
        <v>1.0</v>
      </c>
      <c r="G1145" s="7" t="s">
        <v>49</v>
      </c>
      <c r="H1145" s="7" t="s">
        <v>2930</v>
      </c>
      <c r="I1145" s="7" t="s">
        <v>2931</v>
      </c>
      <c r="J1145" s="7" t="s">
        <v>2930</v>
      </c>
      <c r="K1145" s="7" t="s">
        <v>2931</v>
      </c>
      <c r="L1145" s="7" t="s">
        <v>2932</v>
      </c>
      <c r="M1145" s="7" t="s">
        <v>2933</v>
      </c>
      <c r="O1145" s="7" t="s">
        <v>2930</v>
      </c>
      <c r="P1145" s="7" t="s">
        <v>2931</v>
      </c>
      <c r="R1145" s="7" t="s">
        <v>85</v>
      </c>
      <c r="S1145" s="7" t="s">
        <v>96</v>
      </c>
      <c r="T1145" s="7">
        <v>0.0</v>
      </c>
      <c r="U1145" s="7">
        <v>1.0</v>
      </c>
      <c r="V1145" s="7">
        <v>1.0</v>
      </c>
      <c r="W1145" s="8" t="s">
        <v>2930</v>
      </c>
      <c r="X1145" s="8" t="s">
        <v>2931</v>
      </c>
      <c r="Y1145" s="8">
        <v>1.0</v>
      </c>
      <c r="Z1145" s="8">
        <v>0.0</v>
      </c>
      <c r="AA1145" s="8">
        <v>0.0</v>
      </c>
      <c r="AB1145" s="8" t="s">
        <v>87</v>
      </c>
      <c r="AC1145" s="8" t="s">
        <v>88</v>
      </c>
      <c r="AD1145" s="8"/>
      <c r="AE1145" s="9" t="str">
        <f t="shared" si="1"/>
        <v>Manual</v>
      </c>
      <c r="AF1145" s="9">
        <f t="shared" si="5"/>
        <v>1</v>
      </c>
      <c r="AG1145" s="9">
        <f t="shared" si="3"/>
        <v>0</v>
      </c>
      <c r="AH1145" s="9">
        <f t="shared" si="4"/>
        <v>0</v>
      </c>
      <c r="AI1145" s="7">
        <v>404.0</v>
      </c>
      <c r="AJ1145" s="7" t="s">
        <v>2936</v>
      </c>
    </row>
    <row r="1146" ht="15.75" customHeight="1">
      <c r="A1146" s="7">
        <v>3352.0</v>
      </c>
      <c r="B1146" s="7" t="s">
        <v>2929</v>
      </c>
      <c r="C1146" s="7" t="s">
        <v>250</v>
      </c>
      <c r="D1146" s="7" t="s">
        <v>48</v>
      </c>
      <c r="E1146" s="7" t="s">
        <v>80</v>
      </c>
      <c r="F1146" s="7">
        <v>1.0</v>
      </c>
      <c r="G1146" s="7" t="s">
        <v>105</v>
      </c>
      <c r="H1146" s="7" t="s">
        <v>106</v>
      </c>
      <c r="I1146" s="7" t="s">
        <v>2937</v>
      </c>
      <c r="J1146" s="7" t="s">
        <v>106</v>
      </c>
      <c r="K1146" s="7" t="s">
        <v>2937</v>
      </c>
      <c r="L1146" s="7" t="s">
        <v>106</v>
      </c>
      <c r="M1146" s="7" t="s">
        <v>2938</v>
      </c>
      <c r="N1146" s="7" t="s">
        <v>2939</v>
      </c>
      <c r="P1146" s="7" t="s">
        <v>2940</v>
      </c>
      <c r="Q1146" s="7" t="s">
        <v>109</v>
      </c>
      <c r="R1146" s="7" t="s">
        <v>85</v>
      </c>
      <c r="S1146" s="7" t="s">
        <v>86</v>
      </c>
      <c r="T1146" s="7">
        <v>1.0</v>
      </c>
      <c r="U1146" s="7">
        <v>1.0</v>
      </c>
      <c r="V1146" s="7">
        <v>0.0</v>
      </c>
      <c r="W1146" s="8" t="s">
        <v>106</v>
      </c>
      <c r="X1146" s="8" t="s">
        <v>2937</v>
      </c>
      <c r="Y1146" s="8">
        <v>1.0</v>
      </c>
      <c r="Z1146" s="8">
        <v>0.0</v>
      </c>
      <c r="AA1146" s="8">
        <v>0.0</v>
      </c>
      <c r="AB1146" s="8" t="s">
        <v>87</v>
      </c>
      <c r="AC1146" s="8" t="s">
        <v>88</v>
      </c>
      <c r="AD1146" s="8"/>
      <c r="AE1146" s="9" t="str">
        <f t="shared" si="1"/>
        <v>Manual</v>
      </c>
      <c r="AF1146" s="9">
        <f t="shared" si="5"/>
        <v>1</v>
      </c>
      <c r="AG1146" s="9">
        <f t="shared" si="3"/>
        <v>0</v>
      </c>
      <c r="AH1146" s="9">
        <f t="shared" si="4"/>
        <v>0</v>
      </c>
      <c r="AI1146" s="7">
        <v>404.0</v>
      </c>
      <c r="AJ1146" s="7" t="s">
        <v>2941</v>
      </c>
    </row>
    <row r="1147" ht="15.75" customHeight="1">
      <c r="A1147" s="7">
        <v>3353.0</v>
      </c>
      <c r="B1147" s="7" t="s">
        <v>2929</v>
      </c>
      <c r="C1147" s="7" t="s">
        <v>250</v>
      </c>
      <c r="D1147" s="7" t="s">
        <v>102</v>
      </c>
      <c r="E1147" s="7" t="s">
        <v>80</v>
      </c>
      <c r="F1147" s="7">
        <v>1.0</v>
      </c>
      <c r="G1147" s="7" t="s">
        <v>49</v>
      </c>
      <c r="H1147" s="7" t="s">
        <v>2930</v>
      </c>
      <c r="I1147" s="7" t="s">
        <v>2931</v>
      </c>
      <c r="J1147" s="7" t="s">
        <v>2930</v>
      </c>
      <c r="K1147" s="7" t="s">
        <v>2931</v>
      </c>
      <c r="L1147" s="7" t="s">
        <v>2932</v>
      </c>
      <c r="M1147" s="7" t="s">
        <v>2933</v>
      </c>
      <c r="O1147" s="7" t="s">
        <v>2930</v>
      </c>
      <c r="P1147" s="7" t="s">
        <v>2931</v>
      </c>
      <c r="R1147" s="7" t="s">
        <v>85</v>
      </c>
      <c r="S1147" s="7" t="s">
        <v>96</v>
      </c>
      <c r="T1147" s="7">
        <v>0.0</v>
      </c>
      <c r="U1147" s="7">
        <v>1.0</v>
      </c>
      <c r="V1147" s="7">
        <v>1.0</v>
      </c>
      <c r="W1147" s="8" t="s">
        <v>2930</v>
      </c>
      <c r="X1147" s="8" t="s">
        <v>2931</v>
      </c>
      <c r="Y1147" s="8">
        <v>1.0</v>
      </c>
      <c r="Z1147" s="8">
        <v>0.0</v>
      </c>
      <c r="AA1147" s="8">
        <v>0.0</v>
      </c>
      <c r="AB1147" s="8" t="s">
        <v>87</v>
      </c>
      <c r="AC1147" s="8" t="s">
        <v>88</v>
      </c>
      <c r="AD1147" s="8"/>
      <c r="AE1147" s="9" t="str">
        <f t="shared" si="1"/>
        <v>Manual</v>
      </c>
      <c r="AF1147" s="9">
        <f t="shared" si="5"/>
        <v>1</v>
      </c>
      <c r="AG1147" s="9">
        <f t="shared" si="3"/>
        <v>0</v>
      </c>
      <c r="AH1147" s="9">
        <f t="shared" si="4"/>
        <v>0</v>
      </c>
      <c r="AI1147" s="7">
        <v>404.0</v>
      </c>
      <c r="AJ1147" s="7" t="s">
        <v>2936</v>
      </c>
    </row>
    <row r="1148" ht="15.75" customHeight="1">
      <c r="A1148" s="7">
        <v>3356.0</v>
      </c>
      <c r="B1148" s="7" t="s">
        <v>2929</v>
      </c>
      <c r="C1148" s="7" t="s">
        <v>250</v>
      </c>
      <c r="D1148" s="7" t="s">
        <v>102</v>
      </c>
      <c r="E1148" s="7" t="s">
        <v>80</v>
      </c>
      <c r="F1148" s="7">
        <v>1.0</v>
      </c>
      <c r="G1148" s="7" t="s">
        <v>105</v>
      </c>
      <c r="H1148" s="7" t="s">
        <v>106</v>
      </c>
      <c r="I1148" s="7" t="s">
        <v>2943</v>
      </c>
      <c r="J1148" s="7" t="s">
        <v>106</v>
      </c>
      <c r="K1148" s="7" t="s">
        <v>2943</v>
      </c>
      <c r="L1148" s="7" t="s">
        <v>106</v>
      </c>
      <c r="M1148" s="7" t="s">
        <v>2944</v>
      </c>
      <c r="N1148" s="7" t="s">
        <v>2945</v>
      </c>
      <c r="P1148" s="7" t="s">
        <v>2940</v>
      </c>
      <c r="Q1148" s="7" t="s">
        <v>109</v>
      </c>
      <c r="R1148" s="7" t="s">
        <v>85</v>
      </c>
      <c r="S1148" s="7" t="s">
        <v>86</v>
      </c>
      <c r="T1148" s="7">
        <v>1.0</v>
      </c>
      <c r="U1148" s="7">
        <v>1.0</v>
      </c>
      <c r="V1148" s="7">
        <v>0.0</v>
      </c>
      <c r="W1148" s="8" t="s">
        <v>106</v>
      </c>
      <c r="X1148" s="8" t="s">
        <v>2943</v>
      </c>
      <c r="Y1148" s="8">
        <v>1.0</v>
      </c>
      <c r="Z1148" s="8">
        <v>0.0</v>
      </c>
      <c r="AA1148" s="8">
        <v>0.0</v>
      </c>
      <c r="AB1148" s="8" t="s">
        <v>87</v>
      </c>
      <c r="AC1148" s="8" t="s">
        <v>88</v>
      </c>
      <c r="AD1148" s="8"/>
      <c r="AE1148" s="9" t="str">
        <f t="shared" si="1"/>
        <v>Manual</v>
      </c>
      <c r="AF1148" s="9">
        <f t="shared" si="5"/>
        <v>1</v>
      </c>
      <c r="AG1148" s="9">
        <f t="shared" si="3"/>
        <v>0</v>
      </c>
      <c r="AH1148" s="9">
        <f t="shared" si="4"/>
        <v>0</v>
      </c>
      <c r="AI1148" s="7">
        <v>404.0</v>
      </c>
      <c r="AJ1148" s="7" t="s">
        <v>2941</v>
      </c>
    </row>
    <row r="1149" ht="15.75" customHeight="1">
      <c r="A1149" s="7">
        <v>3357.0</v>
      </c>
      <c r="B1149" s="7" t="s">
        <v>2929</v>
      </c>
      <c r="C1149" s="7" t="s">
        <v>250</v>
      </c>
      <c r="D1149" s="7" t="s">
        <v>115</v>
      </c>
      <c r="E1149" s="7" t="s">
        <v>80</v>
      </c>
      <c r="F1149" s="7">
        <v>1.0</v>
      </c>
      <c r="G1149" s="7" t="s">
        <v>49</v>
      </c>
      <c r="H1149" s="7" t="s">
        <v>2930</v>
      </c>
      <c r="I1149" s="7" t="s">
        <v>2948</v>
      </c>
      <c r="J1149" s="7" t="s">
        <v>2930</v>
      </c>
      <c r="K1149" s="7" t="s">
        <v>2948</v>
      </c>
      <c r="L1149" s="7" t="s">
        <v>2932</v>
      </c>
      <c r="M1149" s="7" t="s">
        <v>2949</v>
      </c>
      <c r="O1149" s="7" t="s">
        <v>2930</v>
      </c>
      <c r="P1149" s="7" t="s">
        <v>2948</v>
      </c>
      <c r="R1149" s="7" t="s">
        <v>85</v>
      </c>
      <c r="S1149" s="7" t="s">
        <v>96</v>
      </c>
      <c r="T1149" s="7">
        <v>0.0</v>
      </c>
      <c r="U1149" s="7">
        <v>1.0</v>
      </c>
      <c r="V1149" s="7">
        <v>1.0</v>
      </c>
      <c r="W1149" s="8" t="s">
        <v>2930</v>
      </c>
      <c r="X1149" s="8" t="s">
        <v>2948</v>
      </c>
      <c r="Y1149" s="8">
        <v>1.0</v>
      </c>
      <c r="Z1149" s="8">
        <v>0.0</v>
      </c>
      <c r="AA1149" s="8">
        <v>0.0</v>
      </c>
      <c r="AB1149" s="8" t="s">
        <v>87</v>
      </c>
      <c r="AC1149" s="8" t="s">
        <v>88</v>
      </c>
      <c r="AD1149" s="8"/>
      <c r="AE1149" s="9" t="str">
        <f t="shared" si="1"/>
        <v>Manual</v>
      </c>
      <c r="AF1149" s="9">
        <f t="shared" si="5"/>
        <v>1</v>
      </c>
      <c r="AG1149" s="9">
        <f t="shared" si="3"/>
        <v>0</v>
      </c>
      <c r="AH1149" s="9">
        <f t="shared" si="4"/>
        <v>0</v>
      </c>
      <c r="AI1149" s="7">
        <v>404.0</v>
      </c>
      <c r="AJ1149" s="7" t="s">
        <v>2936</v>
      </c>
    </row>
    <row r="1150" ht="15.75" customHeight="1">
      <c r="A1150" s="7">
        <v>3358.0</v>
      </c>
      <c r="B1150" s="7" t="s">
        <v>2929</v>
      </c>
      <c r="C1150" s="7" t="s">
        <v>250</v>
      </c>
      <c r="D1150" s="7" t="s">
        <v>115</v>
      </c>
      <c r="E1150" s="7" t="s">
        <v>80</v>
      </c>
      <c r="F1150" s="7">
        <v>1.0</v>
      </c>
      <c r="G1150" s="7" t="s">
        <v>95</v>
      </c>
      <c r="H1150" s="7" t="s">
        <v>2900</v>
      </c>
      <c r="J1150" s="7" t="s">
        <v>2900</v>
      </c>
      <c r="L1150" s="7" t="s">
        <v>741</v>
      </c>
      <c r="O1150" s="7" t="s">
        <v>2900</v>
      </c>
      <c r="R1150" s="7" t="s">
        <v>85</v>
      </c>
      <c r="S1150" s="7" t="s">
        <v>96</v>
      </c>
      <c r="T1150" s="7">
        <v>0.0</v>
      </c>
      <c r="U1150" s="7">
        <v>0.0</v>
      </c>
      <c r="V1150" s="7">
        <v>1.0</v>
      </c>
      <c r="W1150" s="8" t="s">
        <v>2900</v>
      </c>
      <c r="X1150" s="8"/>
      <c r="Y1150" s="8"/>
      <c r="Z1150" s="8"/>
      <c r="AA1150" s="8"/>
      <c r="AB1150" s="8" t="s">
        <v>87</v>
      </c>
      <c r="AC1150" s="8" t="s">
        <v>88</v>
      </c>
      <c r="AD1150" s="8"/>
      <c r="AE1150" s="9" t="str">
        <f t="shared" si="1"/>
        <v>Auto</v>
      </c>
      <c r="AF1150" s="9">
        <f t="shared" si="5"/>
        <v>0</v>
      </c>
      <c r="AG1150" s="9">
        <f t="shared" si="3"/>
        <v>0</v>
      </c>
      <c r="AH1150" s="9">
        <f t="shared" si="4"/>
        <v>1</v>
      </c>
      <c r="AI1150" s="7">
        <v>404.0</v>
      </c>
      <c r="AJ1150" s="7" t="s">
        <v>2950</v>
      </c>
    </row>
    <row r="1151" ht="15.75" customHeight="1">
      <c r="A1151" s="7">
        <v>3360.0</v>
      </c>
      <c r="B1151" s="7" t="s">
        <v>2929</v>
      </c>
      <c r="C1151" s="7" t="s">
        <v>250</v>
      </c>
      <c r="D1151" s="7" t="s">
        <v>115</v>
      </c>
      <c r="E1151" s="7" t="s">
        <v>80</v>
      </c>
      <c r="F1151" s="7">
        <v>1.0</v>
      </c>
      <c r="G1151" s="7" t="s">
        <v>105</v>
      </c>
      <c r="H1151" s="7" t="s">
        <v>106</v>
      </c>
      <c r="I1151" s="7" t="s">
        <v>363</v>
      </c>
      <c r="J1151" s="7" t="s">
        <v>106</v>
      </c>
      <c r="K1151" s="7" t="s">
        <v>363</v>
      </c>
      <c r="L1151" s="7" t="s">
        <v>106</v>
      </c>
      <c r="M1151" s="7" t="s">
        <v>363</v>
      </c>
      <c r="N1151" s="7" t="s">
        <v>141</v>
      </c>
      <c r="P1151" s="7" t="s">
        <v>364</v>
      </c>
      <c r="Q1151" s="7" t="s">
        <v>99</v>
      </c>
      <c r="R1151" s="7" t="s">
        <v>85</v>
      </c>
      <c r="S1151" s="7" t="s">
        <v>86</v>
      </c>
      <c r="T1151" s="7">
        <v>1.0</v>
      </c>
      <c r="U1151" s="7">
        <v>1.0</v>
      </c>
      <c r="V1151" s="7">
        <v>0.0</v>
      </c>
      <c r="W1151" s="8" t="s">
        <v>106</v>
      </c>
      <c r="X1151" s="8" t="s">
        <v>363</v>
      </c>
      <c r="Y1151" s="8">
        <v>1.0</v>
      </c>
      <c r="Z1151" s="8">
        <v>0.0</v>
      </c>
      <c r="AA1151" s="8">
        <v>0.0</v>
      </c>
      <c r="AB1151" s="8" t="s">
        <v>87</v>
      </c>
      <c r="AC1151" s="8" t="s">
        <v>88</v>
      </c>
      <c r="AD1151" s="8"/>
      <c r="AE1151" s="9" t="str">
        <f t="shared" si="1"/>
        <v>Manual</v>
      </c>
      <c r="AF1151" s="9">
        <f t="shared" si="5"/>
        <v>1</v>
      </c>
      <c r="AG1151" s="9">
        <f t="shared" si="3"/>
        <v>0</v>
      </c>
      <c r="AH1151" s="9">
        <f t="shared" si="4"/>
        <v>0</v>
      </c>
      <c r="AI1151" s="7">
        <v>404.0</v>
      </c>
      <c r="AJ1151" s="7" t="s">
        <v>2941</v>
      </c>
    </row>
    <row r="1152" ht="15.75" customHeight="1">
      <c r="A1152" s="7">
        <v>3363.0</v>
      </c>
      <c r="B1152" s="7" t="s">
        <v>2951</v>
      </c>
      <c r="C1152" s="7" t="s">
        <v>250</v>
      </c>
      <c r="D1152" s="7" t="s">
        <v>48</v>
      </c>
      <c r="E1152" s="7" t="s">
        <v>80</v>
      </c>
      <c r="F1152" s="7">
        <v>1.0</v>
      </c>
      <c r="G1152" s="7" t="s">
        <v>90</v>
      </c>
      <c r="H1152" s="7" t="s">
        <v>605</v>
      </c>
      <c r="I1152" s="7" t="s">
        <v>2907</v>
      </c>
      <c r="J1152" s="7" t="s">
        <v>605</v>
      </c>
      <c r="K1152" s="7" t="s">
        <v>2907</v>
      </c>
      <c r="L1152" s="7" t="s">
        <v>216</v>
      </c>
      <c r="M1152" s="7" t="s">
        <v>93</v>
      </c>
      <c r="O1152" s="7" t="s">
        <v>605</v>
      </c>
      <c r="P1152" s="7" t="s">
        <v>2907</v>
      </c>
      <c r="R1152" s="7" t="s">
        <v>85</v>
      </c>
      <c r="S1152" s="7" t="s">
        <v>96</v>
      </c>
      <c r="T1152" s="7">
        <v>0.0</v>
      </c>
      <c r="U1152" s="7">
        <v>1.0</v>
      </c>
      <c r="V1152" s="7">
        <v>1.0</v>
      </c>
      <c r="W1152" s="8" t="s">
        <v>605</v>
      </c>
      <c r="X1152" s="8" t="s">
        <v>2907</v>
      </c>
      <c r="Y1152" s="8">
        <v>1.0</v>
      </c>
      <c r="Z1152" s="8">
        <v>0.0</v>
      </c>
      <c r="AA1152" s="8">
        <v>0.0</v>
      </c>
      <c r="AB1152" s="8" t="s">
        <v>87</v>
      </c>
      <c r="AC1152" s="8" t="s">
        <v>88</v>
      </c>
      <c r="AD1152" s="8"/>
      <c r="AE1152" s="9" t="str">
        <f t="shared" si="1"/>
        <v>Manual</v>
      </c>
      <c r="AF1152" s="9">
        <f t="shared" si="5"/>
        <v>1</v>
      </c>
      <c r="AG1152" s="9">
        <f t="shared" si="3"/>
        <v>0</v>
      </c>
      <c r="AH1152" s="9">
        <f t="shared" si="4"/>
        <v>0</v>
      </c>
      <c r="AI1152" s="7">
        <v>406.0</v>
      </c>
      <c r="AJ1152" s="7" t="s">
        <v>2952</v>
      </c>
    </row>
    <row r="1153" ht="15.75" customHeight="1">
      <c r="A1153" s="7">
        <v>3366.0</v>
      </c>
      <c r="B1153" s="7" t="s">
        <v>2951</v>
      </c>
      <c r="C1153" s="7" t="s">
        <v>250</v>
      </c>
      <c r="D1153" s="7" t="s">
        <v>102</v>
      </c>
      <c r="E1153" s="7" t="s">
        <v>80</v>
      </c>
      <c r="F1153" s="7">
        <v>1.0</v>
      </c>
      <c r="G1153" s="7" t="s">
        <v>95</v>
      </c>
      <c r="H1153" s="7" t="s">
        <v>2953</v>
      </c>
      <c r="J1153" s="7" t="s">
        <v>2953</v>
      </c>
      <c r="L1153" s="7" t="s">
        <v>741</v>
      </c>
      <c r="O1153" s="7" t="s">
        <v>2953</v>
      </c>
      <c r="R1153" s="7" t="s">
        <v>85</v>
      </c>
      <c r="S1153" s="7" t="s">
        <v>96</v>
      </c>
      <c r="T1153" s="7">
        <v>0.0</v>
      </c>
      <c r="U1153" s="7">
        <v>0.0</v>
      </c>
      <c r="V1153" s="7">
        <v>1.0</v>
      </c>
      <c r="W1153" s="8" t="s">
        <v>2953</v>
      </c>
      <c r="X1153" s="8"/>
      <c r="Y1153" s="8"/>
      <c r="Z1153" s="8"/>
      <c r="AA1153" s="8"/>
      <c r="AB1153" s="8" t="s">
        <v>87</v>
      </c>
      <c r="AC1153" s="8" t="s">
        <v>88</v>
      </c>
      <c r="AD1153" s="8"/>
      <c r="AE1153" s="9" t="str">
        <f t="shared" si="1"/>
        <v>Auto</v>
      </c>
      <c r="AF1153" s="9">
        <f t="shared" si="5"/>
        <v>0</v>
      </c>
      <c r="AG1153" s="9">
        <f t="shared" si="3"/>
        <v>0</v>
      </c>
      <c r="AH1153" s="9">
        <f t="shared" si="4"/>
        <v>1</v>
      </c>
      <c r="AI1153" s="7">
        <v>406.0</v>
      </c>
      <c r="AJ1153" s="7" t="s">
        <v>2954</v>
      </c>
    </row>
    <row r="1154" ht="15.75" customHeight="1">
      <c r="A1154" s="7">
        <v>3368.0</v>
      </c>
      <c r="B1154" s="7" t="s">
        <v>2951</v>
      </c>
      <c r="C1154" s="7" t="s">
        <v>250</v>
      </c>
      <c r="D1154" s="7" t="s">
        <v>102</v>
      </c>
      <c r="E1154" s="7" t="s">
        <v>80</v>
      </c>
      <c r="F1154" s="7">
        <v>1.0</v>
      </c>
      <c r="G1154" s="7" t="s">
        <v>105</v>
      </c>
      <c r="H1154" s="7" t="s">
        <v>106</v>
      </c>
      <c r="I1154" s="7" t="s">
        <v>2902</v>
      </c>
      <c r="J1154" s="7" t="s">
        <v>106</v>
      </c>
      <c r="K1154" s="7" t="s">
        <v>2902</v>
      </c>
      <c r="L1154" s="7" t="s">
        <v>106</v>
      </c>
      <c r="M1154" s="7" t="s">
        <v>2902</v>
      </c>
      <c r="N1154" s="7" t="s">
        <v>141</v>
      </c>
      <c r="P1154" s="7" t="s">
        <v>2903</v>
      </c>
      <c r="Q1154" s="7" t="s">
        <v>99</v>
      </c>
      <c r="R1154" s="7" t="s">
        <v>85</v>
      </c>
      <c r="S1154" s="7" t="s">
        <v>86</v>
      </c>
      <c r="T1154" s="7">
        <v>1.0</v>
      </c>
      <c r="U1154" s="7">
        <v>1.0</v>
      </c>
      <c r="V1154" s="7">
        <v>0.0</v>
      </c>
      <c r="W1154" s="8" t="s">
        <v>106</v>
      </c>
      <c r="X1154" s="8" t="s">
        <v>2902</v>
      </c>
      <c r="Y1154" s="8">
        <v>1.0</v>
      </c>
      <c r="Z1154" s="8">
        <v>0.0</v>
      </c>
      <c r="AA1154" s="8">
        <v>0.0</v>
      </c>
      <c r="AB1154" s="8" t="s">
        <v>87</v>
      </c>
      <c r="AC1154" s="8" t="s">
        <v>88</v>
      </c>
      <c r="AD1154" s="8"/>
      <c r="AE1154" s="9" t="str">
        <f t="shared" si="1"/>
        <v>Manual</v>
      </c>
      <c r="AF1154" s="9">
        <f t="shared" si="5"/>
        <v>1</v>
      </c>
      <c r="AG1154" s="9">
        <f t="shared" si="3"/>
        <v>0</v>
      </c>
      <c r="AH1154" s="9">
        <f t="shared" si="4"/>
        <v>0</v>
      </c>
      <c r="AI1154" s="7">
        <v>406.0</v>
      </c>
      <c r="AJ1154" s="7" t="s">
        <v>2955</v>
      </c>
    </row>
    <row r="1155" ht="15.75" customHeight="1">
      <c r="A1155" s="7">
        <v>3370.0</v>
      </c>
      <c r="B1155" s="7" t="s">
        <v>2951</v>
      </c>
      <c r="C1155" s="7" t="s">
        <v>250</v>
      </c>
      <c r="D1155" s="7" t="s">
        <v>115</v>
      </c>
      <c r="E1155" s="7" t="s">
        <v>80</v>
      </c>
      <c r="F1155" s="7">
        <v>1.0</v>
      </c>
      <c r="G1155" s="7" t="s">
        <v>95</v>
      </c>
      <c r="H1155" s="7" t="s">
        <v>2953</v>
      </c>
      <c r="J1155" s="7" t="s">
        <v>2953</v>
      </c>
      <c r="L1155" s="7" t="s">
        <v>741</v>
      </c>
      <c r="O1155" s="7" t="s">
        <v>2953</v>
      </c>
      <c r="R1155" s="7" t="s">
        <v>85</v>
      </c>
      <c r="S1155" s="7" t="s">
        <v>96</v>
      </c>
      <c r="T1155" s="7">
        <v>0.0</v>
      </c>
      <c r="U1155" s="7">
        <v>0.0</v>
      </c>
      <c r="V1155" s="7">
        <v>1.0</v>
      </c>
      <c r="W1155" s="8" t="s">
        <v>2953</v>
      </c>
      <c r="X1155" s="8"/>
      <c r="Y1155" s="8"/>
      <c r="Z1155" s="8"/>
      <c r="AA1155" s="8"/>
      <c r="AB1155" s="8" t="s">
        <v>87</v>
      </c>
      <c r="AC1155" s="8" t="s">
        <v>88</v>
      </c>
      <c r="AD1155" s="8"/>
      <c r="AE1155" s="9" t="str">
        <f t="shared" si="1"/>
        <v>Auto</v>
      </c>
      <c r="AF1155" s="9">
        <f t="shared" si="5"/>
        <v>0</v>
      </c>
      <c r="AG1155" s="9">
        <f t="shared" si="3"/>
        <v>0</v>
      </c>
      <c r="AH1155" s="9">
        <f t="shared" si="4"/>
        <v>1</v>
      </c>
      <c r="AI1155" s="7">
        <v>406.0</v>
      </c>
      <c r="AJ1155" s="7" t="s">
        <v>2954</v>
      </c>
    </row>
    <row r="1156" ht="15.75" customHeight="1">
      <c r="A1156" s="7">
        <v>3373.0</v>
      </c>
      <c r="B1156" s="7" t="s">
        <v>2956</v>
      </c>
      <c r="C1156" s="7" t="s">
        <v>250</v>
      </c>
      <c r="D1156" s="7" t="s">
        <v>48</v>
      </c>
      <c r="E1156" s="7" t="s">
        <v>80</v>
      </c>
      <c r="F1156" s="7">
        <v>1.0</v>
      </c>
      <c r="G1156" s="7" t="s">
        <v>49</v>
      </c>
      <c r="H1156" s="7" t="s">
        <v>2957</v>
      </c>
      <c r="I1156" s="7" t="s">
        <v>2958</v>
      </c>
      <c r="J1156" s="7" t="s">
        <v>2957</v>
      </c>
      <c r="K1156" s="7" t="s">
        <v>2958</v>
      </c>
      <c r="L1156" s="7" t="s">
        <v>2959</v>
      </c>
      <c r="M1156" s="7" t="s">
        <v>2960</v>
      </c>
      <c r="O1156" s="7" t="s">
        <v>2957</v>
      </c>
      <c r="P1156" s="7" t="s">
        <v>2958</v>
      </c>
      <c r="R1156" s="7" t="s">
        <v>85</v>
      </c>
      <c r="S1156" s="7" t="s">
        <v>96</v>
      </c>
      <c r="T1156" s="7">
        <v>0.0</v>
      </c>
      <c r="U1156" s="7">
        <v>1.0</v>
      </c>
      <c r="V1156" s="7">
        <v>1.0</v>
      </c>
      <c r="W1156" s="8" t="s">
        <v>2957</v>
      </c>
      <c r="X1156" s="8" t="s">
        <v>2958</v>
      </c>
      <c r="Y1156" s="8">
        <v>1.0</v>
      </c>
      <c r="Z1156" s="8">
        <v>0.0</v>
      </c>
      <c r="AA1156" s="8">
        <v>0.0</v>
      </c>
      <c r="AB1156" s="8" t="s">
        <v>87</v>
      </c>
      <c r="AC1156" s="8" t="s">
        <v>88</v>
      </c>
      <c r="AD1156" s="8"/>
      <c r="AE1156" s="9" t="str">
        <f t="shared" si="1"/>
        <v>Manual</v>
      </c>
      <c r="AF1156" s="9">
        <f t="shared" si="5"/>
        <v>1</v>
      </c>
      <c r="AG1156" s="9">
        <f t="shared" si="3"/>
        <v>0</v>
      </c>
      <c r="AH1156" s="9">
        <f t="shared" si="4"/>
        <v>0</v>
      </c>
      <c r="AI1156" s="7">
        <v>407.0</v>
      </c>
      <c r="AJ1156" s="7" t="s">
        <v>2962</v>
      </c>
    </row>
    <row r="1157" ht="15.75" customHeight="1">
      <c r="A1157" s="7">
        <v>3377.0</v>
      </c>
      <c r="B1157" s="7" t="s">
        <v>2956</v>
      </c>
      <c r="C1157" s="7" t="s">
        <v>250</v>
      </c>
      <c r="D1157" s="7" t="s">
        <v>102</v>
      </c>
      <c r="E1157" s="7" t="s">
        <v>80</v>
      </c>
      <c r="F1157" s="7">
        <v>1.0</v>
      </c>
      <c r="G1157" s="7" t="s">
        <v>49</v>
      </c>
      <c r="H1157" s="7" t="s">
        <v>2957</v>
      </c>
      <c r="I1157" s="7" t="s">
        <v>2963</v>
      </c>
      <c r="J1157" s="7" t="s">
        <v>2957</v>
      </c>
      <c r="K1157" s="7" t="s">
        <v>2963</v>
      </c>
      <c r="L1157" s="7" t="s">
        <v>2959</v>
      </c>
      <c r="M1157" s="7" t="s">
        <v>2964</v>
      </c>
      <c r="O1157" s="7" t="s">
        <v>2957</v>
      </c>
      <c r="P1157" s="7" t="s">
        <v>2963</v>
      </c>
      <c r="R1157" s="7" t="s">
        <v>85</v>
      </c>
      <c r="S1157" s="7" t="s">
        <v>86</v>
      </c>
      <c r="T1157" s="7">
        <v>0.0</v>
      </c>
      <c r="U1157" s="7">
        <v>3.0</v>
      </c>
      <c r="V1157" s="7">
        <v>1.0</v>
      </c>
      <c r="W1157" s="8" t="s">
        <v>2957</v>
      </c>
      <c r="X1157" s="8" t="s">
        <v>2963</v>
      </c>
      <c r="Y1157" s="8">
        <v>1.0</v>
      </c>
      <c r="Z1157" s="8">
        <v>0.0</v>
      </c>
      <c r="AA1157" s="8">
        <v>0.0</v>
      </c>
      <c r="AB1157" s="8" t="s">
        <v>87</v>
      </c>
      <c r="AC1157" s="8" t="s">
        <v>88</v>
      </c>
      <c r="AD1157" s="8"/>
      <c r="AE1157" s="9" t="str">
        <f t="shared" si="1"/>
        <v>Manual</v>
      </c>
      <c r="AF1157" s="9">
        <f t="shared" si="5"/>
        <v>1</v>
      </c>
      <c r="AG1157" s="9">
        <f t="shared" si="3"/>
        <v>0</v>
      </c>
      <c r="AH1157" s="9">
        <f t="shared" si="4"/>
        <v>0</v>
      </c>
      <c r="AI1157" s="7">
        <v>407.0</v>
      </c>
      <c r="AJ1157" s="7" t="s">
        <v>2962</v>
      </c>
    </row>
    <row r="1158" ht="15.75" customHeight="1">
      <c r="A1158" s="7">
        <v>3378.0</v>
      </c>
      <c r="B1158" s="7" t="s">
        <v>2956</v>
      </c>
      <c r="C1158" s="7" t="s">
        <v>250</v>
      </c>
      <c r="D1158" s="7" t="s">
        <v>102</v>
      </c>
      <c r="E1158" s="7" t="s">
        <v>80</v>
      </c>
      <c r="F1158" s="7">
        <v>1.0</v>
      </c>
      <c r="G1158" s="7" t="s">
        <v>95</v>
      </c>
      <c r="H1158" s="7" t="s">
        <v>2900</v>
      </c>
      <c r="J1158" s="7" t="s">
        <v>2900</v>
      </c>
      <c r="L1158" s="7" t="s">
        <v>741</v>
      </c>
      <c r="O1158" s="7" t="s">
        <v>2900</v>
      </c>
      <c r="R1158" s="7" t="s">
        <v>85</v>
      </c>
      <c r="S1158" s="7" t="s">
        <v>96</v>
      </c>
      <c r="T1158" s="7">
        <v>0.0</v>
      </c>
      <c r="U1158" s="7">
        <v>0.0</v>
      </c>
      <c r="V1158" s="7">
        <v>1.0</v>
      </c>
      <c r="W1158" s="8" t="s">
        <v>2900</v>
      </c>
      <c r="X1158" s="8"/>
      <c r="Y1158" s="8"/>
      <c r="Z1158" s="8"/>
      <c r="AA1158" s="8"/>
      <c r="AB1158" s="8" t="s">
        <v>87</v>
      </c>
      <c r="AC1158" s="8" t="s">
        <v>88</v>
      </c>
      <c r="AD1158" s="8"/>
      <c r="AE1158" s="9" t="str">
        <f t="shared" si="1"/>
        <v>Auto</v>
      </c>
      <c r="AF1158" s="9">
        <f t="shared" si="5"/>
        <v>0</v>
      </c>
      <c r="AG1158" s="9">
        <f t="shared" si="3"/>
        <v>0</v>
      </c>
      <c r="AH1158" s="9">
        <f t="shared" si="4"/>
        <v>1</v>
      </c>
      <c r="AI1158" s="7">
        <v>407.0</v>
      </c>
      <c r="AJ1158" s="7" t="s">
        <v>2965</v>
      </c>
    </row>
    <row r="1159" ht="15.75" customHeight="1">
      <c r="A1159" s="7">
        <v>3381.0</v>
      </c>
      <c r="B1159" s="7" t="s">
        <v>2956</v>
      </c>
      <c r="C1159" s="7" t="s">
        <v>250</v>
      </c>
      <c r="D1159" s="7" t="s">
        <v>115</v>
      </c>
      <c r="E1159" s="7" t="s">
        <v>80</v>
      </c>
      <c r="F1159" s="7">
        <v>1.0</v>
      </c>
      <c r="G1159" s="7" t="s">
        <v>49</v>
      </c>
      <c r="H1159" s="7" t="s">
        <v>2957</v>
      </c>
      <c r="J1159" s="7" t="s">
        <v>2957</v>
      </c>
      <c r="L1159" s="7" t="s">
        <v>2959</v>
      </c>
      <c r="O1159" s="7" t="s">
        <v>2957</v>
      </c>
      <c r="R1159" s="7" t="s">
        <v>85</v>
      </c>
      <c r="S1159" s="7" t="s">
        <v>96</v>
      </c>
      <c r="T1159" s="7">
        <v>0.0</v>
      </c>
      <c r="U1159" s="7">
        <v>0.0</v>
      </c>
      <c r="V1159" s="7">
        <v>1.0</v>
      </c>
      <c r="W1159" s="8" t="s">
        <v>2957</v>
      </c>
      <c r="X1159" s="8"/>
      <c r="Y1159" s="8"/>
      <c r="Z1159" s="8"/>
      <c r="AA1159" s="8"/>
      <c r="AB1159" s="8" t="s">
        <v>87</v>
      </c>
      <c r="AC1159" s="8" t="s">
        <v>88</v>
      </c>
      <c r="AD1159" s="8"/>
      <c r="AE1159" s="9" t="str">
        <f t="shared" si="1"/>
        <v>Auto</v>
      </c>
      <c r="AF1159" s="9">
        <f t="shared" si="5"/>
        <v>0</v>
      </c>
      <c r="AG1159" s="9">
        <f t="shared" si="3"/>
        <v>0</v>
      </c>
      <c r="AH1159" s="9">
        <f t="shared" si="4"/>
        <v>1</v>
      </c>
      <c r="AI1159" s="7">
        <v>407.0</v>
      </c>
      <c r="AJ1159" s="7" t="s">
        <v>2962</v>
      </c>
    </row>
    <row r="1160" ht="15.75" customHeight="1">
      <c r="A1160" s="7">
        <v>3382.0</v>
      </c>
      <c r="B1160" s="7" t="s">
        <v>2956</v>
      </c>
      <c r="C1160" s="7" t="s">
        <v>250</v>
      </c>
      <c r="D1160" s="7" t="s">
        <v>115</v>
      </c>
      <c r="E1160" s="7" t="s">
        <v>80</v>
      </c>
      <c r="F1160" s="7">
        <v>1.0</v>
      </c>
      <c r="G1160" s="7" t="s">
        <v>95</v>
      </c>
      <c r="H1160" s="7" t="s">
        <v>2900</v>
      </c>
      <c r="J1160" s="7" t="s">
        <v>2900</v>
      </c>
      <c r="L1160" s="7" t="s">
        <v>741</v>
      </c>
      <c r="O1160" s="7" t="s">
        <v>2900</v>
      </c>
      <c r="R1160" s="7" t="s">
        <v>85</v>
      </c>
      <c r="S1160" s="7" t="s">
        <v>96</v>
      </c>
      <c r="T1160" s="7">
        <v>0.0</v>
      </c>
      <c r="U1160" s="7">
        <v>0.0</v>
      </c>
      <c r="V1160" s="7">
        <v>1.0</v>
      </c>
      <c r="W1160" s="8" t="s">
        <v>2900</v>
      </c>
      <c r="X1160" s="8"/>
      <c r="Y1160" s="8"/>
      <c r="Z1160" s="8"/>
      <c r="AA1160" s="8"/>
      <c r="AB1160" s="8" t="s">
        <v>87</v>
      </c>
      <c r="AC1160" s="8" t="s">
        <v>88</v>
      </c>
      <c r="AD1160" s="8"/>
      <c r="AE1160" s="9" t="str">
        <f t="shared" si="1"/>
        <v>Auto</v>
      </c>
      <c r="AF1160" s="9">
        <f t="shared" si="5"/>
        <v>0</v>
      </c>
      <c r="AG1160" s="9">
        <f t="shared" si="3"/>
        <v>0</v>
      </c>
      <c r="AH1160" s="9">
        <f t="shared" si="4"/>
        <v>1</v>
      </c>
      <c r="AI1160" s="7">
        <v>407.0</v>
      </c>
      <c r="AJ1160" s="7" t="s">
        <v>2965</v>
      </c>
    </row>
    <row r="1161" ht="15.75" customHeight="1">
      <c r="A1161" s="7">
        <v>3390.0</v>
      </c>
      <c r="B1161" s="7" t="s">
        <v>2966</v>
      </c>
      <c r="C1161" s="7" t="s">
        <v>250</v>
      </c>
      <c r="D1161" s="7" t="s">
        <v>102</v>
      </c>
      <c r="E1161" s="7" t="s">
        <v>80</v>
      </c>
      <c r="F1161" s="7">
        <v>1.0</v>
      </c>
      <c r="G1161" s="7" t="s">
        <v>95</v>
      </c>
      <c r="H1161" s="7" t="s">
        <v>779</v>
      </c>
      <c r="J1161" s="7" t="s">
        <v>779</v>
      </c>
      <c r="L1161" s="7" t="s">
        <v>770</v>
      </c>
      <c r="O1161" s="7" t="s">
        <v>779</v>
      </c>
      <c r="R1161" s="7" t="s">
        <v>85</v>
      </c>
      <c r="S1161" s="7" t="s">
        <v>96</v>
      </c>
      <c r="T1161" s="7">
        <v>0.0</v>
      </c>
      <c r="U1161" s="7">
        <v>0.0</v>
      </c>
      <c r="V1161" s="7">
        <v>1.0</v>
      </c>
      <c r="W1161" s="8" t="s">
        <v>779</v>
      </c>
      <c r="X1161" s="8"/>
      <c r="Y1161" s="8"/>
      <c r="Z1161" s="8"/>
      <c r="AA1161" s="8"/>
      <c r="AB1161" s="8" t="s">
        <v>87</v>
      </c>
      <c r="AC1161" s="8" t="s">
        <v>88</v>
      </c>
      <c r="AD1161" s="8"/>
      <c r="AE1161" s="9" t="str">
        <f t="shared" si="1"/>
        <v>Auto</v>
      </c>
      <c r="AF1161" s="9">
        <f t="shared" si="5"/>
        <v>0</v>
      </c>
      <c r="AG1161" s="9">
        <f t="shared" si="3"/>
        <v>0</v>
      </c>
      <c r="AH1161" s="9">
        <f t="shared" si="4"/>
        <v>1</v>
      </c>
      <c r="AI1161" s="7">
        <v>408.0</v>
      </c>
      <c r="AJ1161" s="7" t="s">
        <v>2967</v>
      </c>
    </row>
    <row r="1162" ht="15.75" customHeight="1">
      <c r="A1162" s="7">
        <v>3393.0</v>
      </c>
      <c r="B1162" s="7" t="s">
        <v>2966</v>
      </c>
      <c r="C1162" s="7" t="s">
        <v>250</v>
      </c>
      <c r="D1162" s="7" t="s">
        <v>115</v>
      </c>
      <c r="E1162" s="7" t="s">
        <v>80</v>
      </c>
      <c r="F1162" s="7">
        <v>1.0</v>
      </c>
      <c r="G1162" s="7" t="s">
        <v>49</v>
      </c>
      <c r="H1162" s="7" t="s">
        <v>2970</v>
      </c>
      <c r="J1162" s="7" t="s">
        <v>2970</v>
      </c>
      <c r="L1162" s="7" t="s">
        <v>2971</v>
      </c>
      <c r="O1162" s="7" t="s">
        <v>2970</v>
      </c>
      <c r="R1162" s="7" t="s">
        <v>85</v>
      </c>
      <c r="S1162" s="7" t="s">
        <v>96</v>
      </c>
      <c r="T1162" s="7">
        <v>0.0</v>
      </c>
      <c r="U1162" s="7">
        <v>0.0</v>
      </c>
      <c r="V1162" s="7">
        <v>1.0</v>
      </c>
      <c r="W1162" s="8" t="s">
        <v>2970</v>
      </c>
      <c r="X1162" s="8"/>
      <c r="Y1162" s="8"/>
      <c r="Z1162" s="8"/>
      <c r="AA1162" s="8"/>
      <c r="AB1162" s="8" t="s">
        <v>87</v>
      </c>
      <c r="AC1162" s="8" t="s">
        <v>88</v>
      </c>
      <c r="AD1162" s="8"/>
      <c r="AE1162" s="9" t="str">
        <f t="shared" si="1"/>
        <v>Auto</v>
      </c>
      <c r="AF1162" s="9">
        <f t="shared" si="5"/>
        <v>0</v>
      </c>
      <c r="AG1162" s="9">
        <f t="shared" si="3"/>
        <v>0</v>
      </c>
      <c r="AH1162" s="9">
        <f t="shared" si="4"/>
        <v>1</v>
      </c>
      <c r="AI1162" s="7">
        <v>408.0</v>
      </c>
      <c r="AJ1162" s="7" t="s">
        <v>2972</v>
      </c>
    </row>
    <row r="1163" ht="15.75" customHeight="1">
      <c r="A1163" s="7">
        <v>3394.0</v>
      </c>
      <c r="B1163" s="7" t="s">
        <v>2966</v>
      </c>
      <c r="C1163" s="7" t="s">
        <v>250</v>
      </c>
      <c r="D1163" s="7" t="s">
        <v>115</v>
      </c>
      <c r="E1163" s="7" t="s">
        <v>80</v>
      </c>
      <c r="F1163" s="7">
        <v>1.0</v>
      </c>
      <c r="G1163" s="7" t="s">
        <v>95</v>
      </c>
      <c r="H1163" s="7" t="s">
        <v>779</v>
      </c>
      <c r="J1163" s="7" t="s">
        <v>779</v>
      </c>
      <c r="L1163" s="7" t="s">
        <v>770</v>
      </c>
      <c r="O1163" s="7" t="s">
        <v>779</v>
      </c>
      <c r="R1163" s="7" t="s">
        <v>85</v>
      </c>
      <c r="S1163" s="7" t="s">
        <v>96</v>
      </c>
      <c r="T1163" s="7">
        <v>0.0</v>
      </c>
      <c r="U1163" s="7">
        <v>0.0</v>
      </c>
      <c r="V1163" s="7">
        <v>1.0</v>
      </c>
      <c r="W1163" s="8" t="s">
        <v>779</v>
      </c>
      <c r="X1163" s="8"/>
      <c r="Y1163" s="8"/>
      <c r="Z1163" s="8"/>
      <c r="AA1163" s="8"/>
      <c r="AB1163" s="8" t="s">
        <v>87</v>
      </c>
      <c r="AC1163" s="8" t="s">
        <v>88</v>
      </c>
      <c r="AD1163" s="8"/>
      <c r="AE1163" s="9" t="str">
        <f t="shared" si="1"/>
        <v>Auto</v>
      </c>
      <c r="AF1163" s="9">
        <f t="shared" si="5"/>
        <v>0</v>
      </c>
      <c r="AG1163" s="9">
        <f t="shared" si="3"/>
        <v>0</v>
      </c>
      <c r="AH1163" s="9">
        <f t="shared" si="4"/>
        <v>1</v>
      </c>
      <c r="AI1163" s="7">
        <v>408.0</v>
      </c>
      <c r="AJ1163" s="7" t="s">
        <v>2967</v>
      </c>
    </row>
    <row r="1164" ht="15.75" customHeight="1">
      <c r="A1164" s="7">
        <v>3397.0</v>
      </c>
      <c r="B1164" s="7" t="s">
        <v>2973</v>
      </c>
      <c r="C1164" s="7" t="s">
        <v>250</v>
      </c>
      <c r="D1164" s="7" t="s">
        <v>48</v>
      </c>
      <c r="E1164" s="7" t="s">
        <v>80</v>
      </c>
      <c r="F1164" s="7">
        <v>1.0</v>
      </c>
      <c r="G1164" s="7" t="s">
        <v>49</v>
      </c>
      <c r="H1164" s="7" t="s">
        <v>2974</v>
      </c>
      <c r="I1164" s="7" t="s">
        <v>2975</v>
      </c>
      <c r="J1164" s="7" t="s">
        <v>2974</v>
      </c>
      <c r="K1164" s="7" t="s">
        <v>2975</v>
      </c>
      <c r="L1164" s="7" t="s">
        <v>2976</v>
      </c>
      <c r="M1164" s="7" t="s">
        <v>2977</v>
      </c>
      <c r="O1164" s="7" t="s">
        <v>2974</v>
      </c>
      <c r="P1164" s="7" t="s">
        <v>2975</v>
      </c>
      <c r="R1164" s="7" t="s">
        <v>85</v>
      </c>
      <c r="S1164" s="7" t="s">
        <v>96</v>
      </c>
      <c r="T1164" s="7">
        <v>0.0</v>
      </c>
      <c r="U1164" s="7">
        <v>1.0</v>
      </c>
      <c r="V1164" s="7">
        <v>1.0</v>
      </c>
      <c r="W1164" s="8" t="s">
        <v>2974</v>
      </c>
      <c r="X1164" s="8" t="s">
        <v>2975</v>
      </c>
      <c r="Y1164" s="8">
        <v>1.0</v>
      </c>
      <c r="Z1164" s="8">
        <v>0.0</v>
      </c>
      <c r="AA1164" s="8">
        <v>0.0</v>
      </c>
      <c r="AB1164" s="8" t="s">
        <v>87</v>
      </c>
      <c r="AC1164" s="8" t="s">
        <v>88</v>
      </c>
      <c r="AD1164" s="8"/>
      <c r="AE1164" s="9" t="str">
        <f t="shared" si="1"/>
        <v>Manual</v>
      </c>
      <c r="AF1164" s="9">
        <f t="shared" si="5"/>
        <v>1</v>
      </c>
      <c r="AG1164" s="9">
        <f t="shared" si="3"/>
        <v>0</v>
      </c>
      <c r="AH1164" s="9">
        <f t="shared" si="4"/>
        <v>0</v>
      </c>
      <c r="AI1164" s="7">
        <v>409.0</v>
      </c>
      <c r="AJ1164" s="7" t="s">
        <v>2978</v>
      </c>
    </row>
    <row r="1165" ht="15.75" customHeight="1">
      <c r="A1165" s="7">
        <v>3401.0</v>
      </c>
      <c r="B1165" s="7" t="s">
        <v>2973</v>
      </c>
      <c r="C1165" s="7" t="s">
        <v>250</v>
      </c>
      <c r="D1165" s="7" t="s">
        <v>102</v>
      </c>
      <c r="E1165" s="7" t="s">
        <v>80</v>
      </c>
      <c r="F1165" s="7">
        <v>1.0</v>
      </c>
      <c r="G1165" s="7" t="s">
        <v>49</v>
      </c>
      <c r="H1165" s="7" t="s">
        <v>2974</v>
      </c>
      <c r="I1165" s="7" t="s">
        <v>2979</v>
      </c>
      <c r="J1165" s="7" t="s">
        <v>2974</v>
      </c>
      <c r="K1165" s="7" t="s">
        <v>2979</v>
      </c>
      <c r="L1165" s="7" t="s">
        <v>2976</v>
      </c>
      <c r="M1165" s="7" t="s">
        <v>2980</v>
      </c>
      <c r="O1165" s="7" t="s">
        <v>2974</v>
      </c>
      <c r="P1165" s="7" t="s">
        <v>2979</v>
      </c>
      <c r="R1165" s="7" t="s">
        <v>85</v>
      </c>
      <c r="S1165" s="7" t="s">
        <v>86</v>
      </c>
      <c r="T1165" s="7">
        <v>0.0</v>
      </c>
      <c r="U1165" s="7">
        <v>4.0</v>
      </c>
      <c r="V1165" s="7">
        <v>1.0</v>
      </c>
      <c r="W1165" s="8" t="s">
        <v>2974</v>
      </c>
      <c r="X1165" s="8" t="s">
        <v>2979</v>
      </c>
      <c r="Y1165" s="8">
        <v>1.0</v>
      </c>
      <c r="Z1165" s="8">
        <v>0.0</v>
      </c>
      <c r="AA1165" s="8">
        <v>0.0</v>
      </c>
      <c r="AB1165" s="8" t="s">
        <v>87</v>
      </c>
      <c r="AC1165" s="8" t="s">
        <v>88</v>
      </c>
      <c r="AD1165" s="8"/>
      <c r="AE1165" s="9" t="str">
        <f t="shared" si="1"/>
        <v>Manual</v>
      </c>
      <c r="AF1165" s="9">
        <f t="shared" si="5"/>
        <v>1</v>
      </c>
      <c r="AG1165" s="9">
        <f t="shared" si="3"/>
        <v>0</v>
      </c>
      <c r="AH1165" s="9">
        <f t="shared" si="4"/>
        <v>0</v>
      </c>
      <c r="AI1165" s="7">
        <v>409.0</v>
      </c>
      <c r="AJ1165" s="7" t="s">
        <v>2978</v>
      </c>
    </row>
    <row r="1166" ht="15.75" customHeight="1">
      <c r="A1166" s="7">
        <v>3405.0</v>
      </c>
      <c r="B1166" s="7" t="s">
        <v>2973</v>
      </c>
      <c r="C1166" s="7" t="s">
        <v>250</v>
      </c>
      <c r="D1166" s="7" t="s">
        <v>115</v>
      </c>
      <c r="E1166" s="7" t="s">
        <v>80</v>
      </c>
      <c r="F1166" s="7">
        <v>1.0</v>
      </c>
      <c r="G1166" s="7" t="s">
        <v>49</v>
      </c>
      <c r="H1166" s="7" t="s">
        <v>2974</v>
      </c>
      <c r="J1166" s="7" t="s">
        <v>2974</v>
      </c>
      <c r="L1166" s="7" t="s">
        <v>2976</v>
      </c>
      <c r="O1166" s="7" t="s">
        <v>2974</v>
      </c>
      <c r="R1166" s="7" t="s">
        <v>85</v>
      </c>
      <c r="S1166" s="7" t="s">
        <v>96</v>
      </c>
      <c r="T1166" s="7">
        <v>0.0</v>
      </c>
      <c r="U1166" s="7">
        <v>0.0</v>
      </c>
      <c r="V1166" s="7">
        <v>1.0</v>
      </c>
      <c r="W1166" s="8" t="s">
        <v>2974</v>
      </c>
      <c r="X1166" s="8"/>
      <c r="Y1166" s="8"/>
      <c r="Z1166" s="8"/>
      <c r="AA1166" s="8"/>
      <c r="AB1166" s="8" t="s">
        <v>87</v>
      </c>
      <c r="AC1166" s="8" t="s">
        <v>88</v>
      </c>
      <c r="AD1166" s="8"/>
      <c r="AE1166" s="9" t="str">
        <f t="shared" si="1"/>
        <v>Auto</v>
      </c>
      <c r="AF1166" s="9">
        <f t="shared" si="5"/>
        <v>0</v>
      </c>
      <c r="AG1166" s="9">
        <f t="shared" si="3"/>
        <v>0</v>
      </c>
      <c r="AH1166" s="9">
        <f t="shared" si="4"/>
        <v>1</v>
      </c>
      <c r="AI1166" s="7">
        <v>409.0</v>
      </c>
      <c r="AJ1166" s="7" t="s">
        <v>2978</v>
      </c>
    </row>
    <row r="1167" ht="15.75" customHeight="1">
      <c r="A1167" s="7">
        <v>3406.0</v>
      </c>
      <c r="B1167" s="7" t="s">
        <v>2973</v>
      </c>
      <c r="C1167" s="7" t="s">
        <v>250</v>
      </c>
      <c r="D1167" s="7" t="s">
        <v>115</v>
      </c>
      <c r="E1167" s="7" t="s">
        <v>80</v>
      </c>
      <c r="F1167" s="7">
        <v>1.0</v>
      </c>
      <c r="G1167" s="7" t="s">
        <v>95</v>
      </c>
      <c r="H1167" s="7" t="s">
        <v>779</v>
      </c>
      <c r="J1167" s="7" t="s">
        <v>779</v>
      </c>
      <c r="L1167" s="7" t="s">
        <v>770</v>
      </c>
      <c r="O1167" s="7" t="s">
        <v>779</v>
      </c>
      <c r="R1167" s="7" t="s">
        <v>85</v>
      </c>
      <c r="S1167" s="7" t="s">
        <v>96</v>
      </c>
      <c r="T1167" s="7">
        <v>0.0</v>
      </c>
      <c r="U1167" s="7">
        <v>0.0</v>
      </c>
      <c r="V1167" s="7">
        <v>1.0</v>
      </c>
      <c r="W1167" s="8" t="s">
        <v>779</v>
      </c>
      <c r="X1167" s="8"/>
      <c r="Y1167" s="8"/>
      <c r="Z1167" s="8"/>
      <c r="AA1167" s="8"/>
      <c r="AB1167" s="8" t="s">
        <v>87</v>
      </c>
      <c r="AC1167" s="8" t="s">
        <v>88</v>
      </c>
      <c r="AD1167" s="8"/>
      <c r="AE1167" s="9" t="str">
        <f t="shared" si="1"/>
        <v>Auto</v>
      </c>
      <c r="AF1167" s="9">
        <f t="shared" si="5"/>
        <v>0</v>
      </c>
      <c r="AG1167" s="9">
        <f t="shared" si="3"/>
        <v>0</v>
      </c>
      <c r="AH1167" s="9">
        <f t="shared" si="4"/>
        <v>1</v>
      </c>
      <c r="AI1167" s="7">
        <v>409.0</v>
      </c>
      <c r="AJ1167" s="7" t="s">
        <v>2984</v>
      </c>
    </row>
    <row r="1168" ht="15.75" customHeight="1">
      <c r="A1168" s="7">
        <v>3409.0</v>
      </c>
      <c r="B1168" s="7" t="s">
        <v>2985</v>
      </c>
      <c r="C1168" s="7" t="s">
        <v>250</v>
      </c>
      <c r="D1168" s="7" t="s">
        <v>48</v>
      </c>
      <c r="E1168" s="7" t="s">
        <v>80</v>
      </c>
      <c r="F1168" s="7">
        <v>1.0</v>
      </c>
      <c r="G1168" s="7" t="s">
        <v>49</v>
      </c>
      <c r="H1168" s="7" t="s">
        <v>2986</v>
      </c>
      <c r="I1168" s="7" t="s">
        <v>2987</v>
      </c>
      <c r="J1168" s="7" t="s">
        <v>2986</v>
      </c>
      <c r="K1168" s="7" t="s">
        <v>2987</v>
      </c>
      <c r="L1168" s="7" t="s">
        <v>2988</v>
      </c>
      <c r="M1168" s="7" t="s">
        <v>2989</v>
      </c>
      <c r="O1168" s="7" t="s">
        <v>2986</v>
      </c>
      <c r="P1168" s="7" t="s">
        <v>2987</v>
      </c>
      <c r="R1168" s="7" t="s">
        <v>85</v>
      </c>
      <c r="S1168" s="7" t="s">
        <v>96</v>
      </c>
      <c r="T1168" s="7">
        <v>0.0</v>
      </c>
      <c r="U1168" s="7">
        <v>1.0</v>
      </c>
      <c r="V1168" s="7">
        <v>1.0</v>
      </c>
      <c r="W1168" s="8" t="s">
        <v>2986</v>
      </c>
      <c r="X1168" s="8" t="s">
        <v>2987</v>
      </c>
      <c r="Y1168" s="8">
        <v>1.0</v>
      </c>
      <c r="Z1168" s="8">
        <v>0.0</v>
      </c>
      <c r="AA1168" s="8">
        <v>0.0</v>
      </c>
      <c r="AB1168" s="8" t="s">
        <v>87</v>
      </c>
      <c r="AC1168" s="8" t="s">
        <v>88</v>
      </c>
      <c r="AD1168" s="8"/>
      <c r="AE1168" s="9" t="str">
        <f t="shared" si="1"/>
        <v>Manual</v>
      </c>
      <c r="AF1168" s="9">
        <f t="shared" si="5"/>
        <v>1</v>
      </c>
      <c r="AG1168" s="9">
        <f t="shared" si="3"/>
        <v>0</v>
      </c>
      <c r="AH1168" s="9">
        <f t="shared" si="4"/>
        <v>0</v>
      </c>
      <c r="AI1168" s="7">
        <v>410.0</v>
      </c>
      <c r="AJ1168" s="7" t="s">
        <v>2990</v>
      </c>
    </row>
    <row r="1169" ht="15.75" customHeight="1">
      <c r="A1169" s="7">
        <v>3410.0</v>
      </c>
      <c r="B1169" s="7" t="s">
        <v>2985</v>
      </c>
      <c r="C1169" s="7" t="s">
        <v>250</v>
      </c>
      <c r="D1169" s="7" t="s">
        <v>48</v>
      </c>
      <c r="E1169" s="7" t="s">
        <v>80</v>
      </c>
      <c r="F1169" s="7">
        <v>1.0</v>
      </c>
      <c r="G1169" s="7" t="s">
        <v>95</v>
      </c>
      <c r="H1169" s="7" t="s">
        <v>2991</v>
      </c>
      <c r="I1169" s="7" t="s">
        <v>2992</v>
      </c>
      <c r="J1169" s="7" t="s">
        <v>2991</v>
      </c>
      <c r="K1169" s="7" t="s">
        <v>2992</v>
      </c>
      <c r="L1169" s="7" t="s">
        <v>2993</v>
      </c>
      <c r="M1169" s="7" t="s">
        <v>2994</v>
      </c>
      <c r="O1169" s="7" t="s">
        <v>2991</v>
      </c>
      <c r="P1169" s="7" t="s">
        <v>2992</v>
      </c>
      <c r="R1169" s="7" t="s">
        <v>85</v>
      </c>
      <c r="S1169" s="7" t="s">
        <v>96</v>
      </c>
      <c r="T1169" s="7">
        <v>0.0</v>
      </c>
      <c r="U1169" s="7">
        <v>1.0</v>
      </c>
      <c r="V1169" s="7">
        <v>1.0</v>
      </c>
      <c r="W1169" s="8" t="s">
        <v>2991</v>
      </c>
      <c r="X1169" s="8" t="s">
        <v>2992</v>
      </c>
      <c r="Y1169" s="8">
        <v>1.0</v>
      </c>
      <c r="Z1169" s="8">
        <v>0.0</v>
      </c>
      <c r="AA1169" s="8">
        <v>0.0</v>
      </c>
      <c r="AB1169" s="8" t="s">
        <v>87</v>
      </c>
      <c r="AC1169" s="8" t="s">
        <v>88</v>
      </c>
      <c r="AD1169" s="8"/>
      <c r="AE1169" s="9" t="str">
        <f t="shared" si="1"/>
        <v>Manual</v>
      </c>
      <c r="AF1169" s="9">
        <f t="shared" si="5"/>
        <v>1</v>
      </c>
      <c r="AG1169" s="9">
        <f t="shared" si="3"/>
        <v>0</v>
      </c>
      <c r="AH1169" s="9">
        <f t="shared" si="4"/>
        <v>0</v>
      </c>
      <c r="AI1169" s="7">
        <v>410.0</v>
      </c>
      <c r="AJ1169" s="7" t="s">
        <v>2995</v>
      </c>
    </row>
    <row r="1170" ht="15.75" customHeight="1">
      <c r="A1170" s="7">
        <v>3412.0</v>
      </c>
      <c r="B1170" s="7" t="s">
        <v>2985</v>
      </c>
      <c r="C1170" s="7" t="s">
        <v>250</v>
      </c>
      <c r="D1170" s="7" t="s">
        <v>48</v>
      </c>
      <c r="E1170" s="7" t="s">
        <v>80</v>
      </c>
      <c r="F1170" s="7">
        <v>1.0</v>
      </c>
      <c r="G1170" s="7" t="s">
        <v>105</v>
      </c>
      <c r="H1170" s="7" t="s">
        <v>106</v>
      </c>
      <c r="I1170" s="7" t="s">
        <v>2996</v>
      </c>
      <c r="J1170" s="7" t="s">
        <v>106</v>
      </c>
      <c r="K1170" s="7" t="s">
        <v>2996</v>
      </c>
      <c r="L1170" s="7" t="s">
        <v>106</v>
      </c>
      <c r="M1170" s="7" t="s">
        <v>2997</v>
      </c>
      <c r="N1170" s="7" t="s">
        <v>2998</v>
      </c>
      <c r="P1170" s="7" t="s">
        <v>2999</v>
      </c>
      <c r="Q1170" s="7" t="s">
        <v>109</v>
      </c>
      <c r="R1170" s="7" t="s">
        <v>85</v>
      </c>
      <c r="S1170" s="7" t="s">
        <v>86</v>
      </c>
      <c r="T1170" s="7">
        <v>1.0</v>
      </c>
      <c r="U1170" s="7">
        <v>1.0</v>
      </c>
      <c r="V1170" s="7">
        <v>0.0</v>
      </c>
      <c r="W1170" s="8" t="s">
        <v>106</v>
      </c>
      <c r="X1170" s="8" t="s">
        <v>2996</v>
      </c>
      <c r="Y1170" s="8">
        <v>1.0</v>
      </c>
      <c r="Z1170" s="8">
        <v>0.0</v>
      </c>
      <c r="AA1170" s="8">
        <v>0.0</v>
      </c>
      <c r="AB1170" s="8" t="s">
        <v>87</v>
      </c>
      <c r="AC1170" s="8" t="s">
        <v>88</v>
      </c>
      <c r="AD1170" s="8"/>
      <c r="AE1170" s="9" t="str">
        <f t="shared" si="1"/>
        <v>Manual</v>
      </c>
      <c r="AF1170" s="9">
        <f t="shared" si="5"/>
        <v>1</v>
      </c>
      <c r="AG1170" s="9">
        <v>0.0</v>
      </c>
      <c r="AH1170" s="9">
        <f t="shared" si="4"/>
        <v>0</v>
      </c>
      <c r="AI1170" s="7">
        <v>410.0</v>
      </c>
      <c r="AJ1170" s="7" t="s">
        <v>3000</v>
      </c>
    </row>
    <row r="1171" ht="15.75" customHeight="1">
      <c r="A1171" s="7">
        <v>3413.0</v>
      </c>
      <c r="B1171" s="7" t="s">
        <v>2985</v>
      </c>
      <c r="C1171" s="7" t="s">
        <v>250</v>
      </c>
      <c r="D1171" s="7" t="s">
        <v>102</v>
      </c>
      <c r="E1171" s="7" t="s">
        <v>80</v>
      </c>
      <c r="F1171" s="7">
        <v>1.0</v>
      </c>
      <c r="G1171" s="7" t="s">
        <v>49</v>
      </c>
      <c r="H1171" s="7" t="s">
        <v>2986</v>
      </c>
      <c r="I1171" s="7" t="s">
        <v>2987</v>
      </c>
      <c r="J1171" s="7" t="s">
        <v>2986</v>
      </c>
      <c r="K1171" s="7" t="s">
        <v>2987</v>
      </c>
      <c r="L1171" s="7" t="s">
        <v>2988</v>
      </c>
      <c r="M1171" s="7" t="s">
        <v>2989</v>
      </c>
      <c r="O1171" s="7" t="s">
        <v>2986</v>
      </c>
      <c r="P1171" s="7" t="s">
        <v>2987</v>
      </c>
      <c r="R1171" s="7" t="s">
        <v>85</v>
      </c>
      <c r="S1171" s="7" t="s">
        <v>96</v>
      </c>
      <c r="T1171" s="7">
        <v>0.0</v>
      </c>
      <c r="U1171" s="7">
        <v>1.0</v>
      </c>
      <c r="V1171" s="7">
        <v>1.0</v>
      </c>
      <c r="W1171" s="8" t="s">
        <v>2986</v>
      </c>
      <c r="X1171" s="8" t="s">
        <v>2987</v>
      </c>
      <c r="Y1171" s="8">
        <v>1.0</v>
      </c>
      <c r="Z1171" s="8">
        <v>0.0</v>
      </c>
      <c r="AA1171" s="8">
        <v>0.0</v>
      </c>
      <c r="AB1171" s="8" t="s">
        <v>87</v>
      </c>
      <c r="AC1171" s="8" t="s">
        <v>88</v>
      </c>
      <c r="AD1171" s="8"/>
      <c r="AE1171" s="9" t="str">
        <f t="shared" si="1"/>
        <v>Manual</v>
      </c>
      <c r="AF1171" s="9">
        <f t="shared" si="5"/>
        <v>1</v>
      </c>
      <c r="AG1171" s="9">
        <f t="shared" ref="AG1171:AG1172" si="6">IF(AB1171="Yes",0,IF(COUNT(Y1171:AA1171)=3,Z1170,U1171))</f>
        <v>0</v>
      </c>
      <c r="AH1171" s="9">
        <f t="shared" si="4"/>
        <v>0</v>
      </c>
      <c r="AI1171" s="7">
        <v>410.0</v>
      </c>
      <c r="AJ1171" s="7" t="s">
        <v>2990</v>
      </c>
    </row>
    <row r="1172" ht="15.75" customHeight="1">
      <c r="A1172" s="7">
        <v>3414.0</v>
      </c>
      <c r="B1172" s="7" t="s">
        <v>2985</v>
      </c>
      <c r="C1172" s="7" t="s">
        <v>250</v>
      </c>
      <c r="D1172" s="7" t="s">
        <v>102</v>
      </c>
      <c r="E1172" s="7" t="s">
        <v>80</v>
      </c>
      <c r="F1172" s="7">
        <v>1.0</v>
      </c>
      <c r="G1172" s="7" t="s">
        <v>95</v>
      </c>
      <c r="H1172" s="7" t="s">
        <v>2991</v>
      </c>
      <c r="I1172" s="7" t="s">
        <v>867</v>
      </c>
      <c r="J1172" s="7" t="s">
        <v>2991</v>
      </c>
      <c r="K1172" s="7" t="s">
        <v>867</v>
      </c>
      <c r="L1172" s="7" t="s">
        <v>2993</v>
      </c>
      <c r="M1172" s="7" t="s">
        <v>770</v>
      </c>
      <c r="O1172" s="7" t="s">
        <v>2991</v>
      </c>
      <c r="P1172" s="7" t="s">
        <v>867</v>
      </c>
      <c r="R1172" s="7" t="s">
        <v>85</v>
      </c>
      <c r="S1172" s="7" t="s">
        <v>96</v>
      </c>
      <c r="T1172" s="7">
        <v>0.0</v>
      </c>
      <c r="U1172" s="7">
        <v>1.0</v>
      </c>
      <c r="V1172" s="7">
        <v>1.0</v>
      </c>
      <c r="W1172" s="8" t="s">
        <v>2991</v>
      </c>
      <c r="X1172" s="8" t="s">
        <v>867</v>
      </c>
      <c r="Y1172" s="8">
        <v>1.0</v>
      </c>
      <c r="Z1172" s="8">
        <v>0.0</v>
      </c>
      <c r="AA1172" s="8">
        <v>0.0</v>
      </c>
      <c r="AB1172" s="8" t="s">
        <v>87</v>
      </c>
      <c r="AC1172" s="8" t="s">
        <v>88</v>
      </c>
      <c r="AD1172" s="8"/>
      <c r="AE1172" s="9" t="str">
        <f t="shared" si="1"/>
        <v>Manual</v>
      </c>
      <c r="AF1172" s="9">
        <f t="shared" si="5"/>
        <v>1</v>
      </c>
      <c r="AG1172" s="9">
        <f t="shared" si="6"/>
        <v>0</v>
      </c>
      <c r="AH1172" s="9">
        <f t="shared" si="4"/>
        <v>0</v>
      </c>
      <c r="AI1172" s="7">
        <v>410.0</v>
      </c>
      <c r="AJ1172" s="7" t="s">
        <v>2995</v>
      </c>
    </row>
    <row r="1173" ht="15.75" customHeight="1">
      <c r="A1173" s="7">
        <v>3416.0</v>
      </c>
      <c r="B1173" s="7" t="s">
        <v>2985</v>
      </c>
      <c r="C1173" s="7" t="s">
        <v>250</v>
      </c>
      <c r="D1173" s="7" t="s">
        <v>102</v>
      </c>
      <c r="E1173" s="7" t="s">
        <v>80</v>
      </c>
      <c r="F1173" s="7">
        <v>1.0</v>
      </c>
      <c r="G1173" s="7" t="s">
        <v>105</v>
      </c>
      <c r="H1173" s="7" t="s">
        <v>106</v>
      </c>
      <c r="I1173" s="7" t="s">
        <v>363</v>
      </c>
      <c r="J1173" s="7" t="s">
        <v>106</v>
      </c>
      <c r="K1173" s="7" t="s">
        <v>363</v>
      </c>
      <c r="L1173" s="7" t="s">
        <v>106</v>
      </c>
      <c r="M1173" s="7" t="s">
        <v>363</v>
      </c>
      <c r="N1173" s="7" t="s">
        <v>141</v>
      </c>
      <c r="P1173" s="7" t="s">
        <v>364</v>
      </c>
      <c r="Q1173" s="7" t="s">
        <v>99</v>
      </c>
      <c r="R1173" s="7" t="s">
        <v>85</v>
      </c>
      <c r="S1173" s="7" t="s">
        <v>86</v>
      </c>
      <c r="T1173" s="7">
        <v>1.0</v>
      </c>
      <c r="U1173" s="7">
        <v>1.0</v>
      </c>
      <c r="V1173" s="7">
        <v>0.0</v>
      </c>
      <c r="W1173" s="8" t="s">
        <v>106</v>
      </c>
      <c r="X1173" s="8" t="s">
        <v>363</v>
      </c>
      <c r="Y1173" s="8">
        <v>1.0</v>
      </c>
      <c r="Z1173" s="8">
        <v>0.0</v>
      </c>
      <c r="AA1173" s="8">
        <v>0.0</v>
      </c>
      <c r="AB1173" s="8" t="s">
        <v>87</v>
      </c>
      <c r="AC1173" s="8" t="s">
        <v>88</v>
      </c>
      <c r="AD1173" s="8"/>
      <c r="AE1173" s="9" t="str">
        <f t="shared" si="1"/>
        <v>Manual</v>
      </c>
      <c r="AF1173" s="9">
        <f t="shared" si="5"/>
        <v>1</v>
      </c>
      <c r="AG1173" s="9">
        <f t="shared" ref="AG1173:AG3005" si="7">IF(AB1173="Yes",0,IF(COUNT(Y1173:AA1173)=3,Z1173,U1173))</f>
        <v>0</v>
      </c>
      <c r="AH1173" s="9">
        <f t="shared" si="4"/>
        <v>0</v>
      </c>
      <c r="AI1173" s="7">
        <v>410.0</v>
      </c>
      <c r="AJ1173" s="7" t="s">
        <v>3000</v>
      </c>
    </row>
    <row r="1174" ht="15.75" customHeight="1">
      <c r="A1174" s="7">
        <v>3417.0</v>
      </c>
      <c r="B1174" s="7" t="s">
        <v>2985</v>
      </c>
      <c r="C1174" s="7" t="s">
        <v>250</v>
      </c>
      <c r="D1174" s="7" t="s">
        <v>115</v>
      </c>
      <c r="E1174" s="7" t="s">
        <v>80</v>
      </c>
      <c r="F1174" s="7">
        <v>1.0</v>
      </c>
      <c r="G1174" s="7" t="s">
        <v>49</v>
      </c>
      <c r="H1174" s="7" t="s">
        <v>2986</v>
      </c>
      <c r="J1174" s="7" t="s">
        <v>2986</v>
      </c>
      <c r="L1174" s="7" t="s">
        <v>2988</v>
      </c>
      <c r="O1174" s="7" t="s">
        <v>2986</v>
      </c>
      <c r="R1174" s="7" t="s">
        <v>85</v>
      </c>
      <c r="S1174" s="7" t="s">
        <v>96</v>
      </c>
      <c r="T1174" s="7">
        <v>0.0</v>
      </c>
      <c r="U1174" s="7">
        <v>0.0</v>
      </c>
      <c r="V1174" s="7">
        <v>1.0</v>
      </c>
      <c r="W1174" s="8" t="s">
        <v>2986</v>
      </c>
      <c r="X1174" s="8"/>
      <c r="Y1174" s="8"/>
      <c r="Z1174" s="8"/>
      <c r="AA1174" s="8"/>
      <c r="AB1174" s="8" t="s">
        <v>87</v>
      </c>
      <c r="AC1174" s="8" t="s">
        <v>88</v>
      </c>
      <c r="AD1174" s="8"/>
      <c r="AE1174" s="9" t="str">
        <f t="shared" si="1"/>
        <v>Auto</v>
      </c>
      <c r="AF1174" s="9">
        <f t="shared" si="5"/>
        <v>0</v>
      </c>
      <c r="AG1174" s="9">
        <f t="shared" si="7"/>
        <v>0</v>
      </c>
      <c r="AH1174" s="9">
        <f t="shared" si="4"/>
        <v>1</v>
      </c>
      <c r="AI1174" s="7">
        <v>410.0</v>
      </c>
      <c r="AJ1174" s="7" t="s">
        <v>2990</v>
      </c>
    </row>
    <row r="1175" ht="15.75" customHeight="1">
      <c r="A1175" s="7">
        <v>3418.0</v>
      </c>
      <c r="B1175" s="7" t="s">
        <v>2985</v>
      </c>
      <c r="C1175" s="7" t="s">
        <v>250</v>
      </c>
      <c r="D1175" s="7" t="s">
        <v>115</v>
      </c>
      <c r="E1175" s="7" t="s">
        <v>80</v>
      </c>
      <c r="F1175" s="7">
        <v>1.0</v>
      </c>
      <c r="G1175" s="7" t="s">
        <v>95</v>
      </c>
      <c r="H1175" s="7" t="s">
        <v>2991</v>
      </c>
      <c r="J1175" s="7" t="s">
        <v>2991</v>
      </c>
      <c r="L1175" s="7" t="s">
        <v>2993</v>
      </c>
      <c r="O1175" s="7" t="s">
        <v>2991</v>
      </c>
      <c r="R1175" s="7" t="s">
        <v>85</v>
      </c>
      <c r="S1175" s="7" t="s">
        <v>96</v>
      </c>
      <c r="T1175" s="7">
        <v>0.0</v>
      </c>
      <c r="U1175" s="7">
        <v>0.0</v>
      </c>
      <c r="V1175" s="7">
        <v>1.0</v>
      </c>
      <c r="W1175" s="8" t="s">
        <v>2991</v>
      </c>
      <c r="X1175" s="8"/>
      <c r="Y1175" s="8"/>
      <c r="Z1175" s="8"/>
      <c r="AA1175" s="8"/>
      <c r="AB1175" s="8" t="s">
        <v>87</v>
      </c>
      <c r="AC1175" s="8" t="s">
        <v>88</v>
      </c>
      <c r="AD1175" s="8"/>
      <c r="AE1175" s="9" t="str">
        <f t="shared" si="1"/>
        <v>Auto</v>
      </c>
      <c r="AF1175" s="9">
        <f t="shared" si="5"/>
        <v>0</v>
      </c>
      <c r="AG1175" s="9">
        <f t="shared" si="7"/>
        <v>0</v>
      </c>
      <c r="AH1175" s="9">
        <f t="shared" si="4"/>
        <v>1</v>
      </c>
      <c r="AI1175" s="7">
        <v>410.0</v>
      </c>
      <c r="AJ1175" s="7" t="s">
        <v>2995</v>
      </c>
    </row>
    <row r="1176" ht="15.75" customHeight="1">
      <c r="A1176" s="7">
        <v>3420.0</v>
      </c>
      <c r="B1176" s="7" t="s">
        <v>2985</v>
      </c>
      <c r="C1176" s="7" t="s">
        <v>250</v>
      </c>
      <c r="D1176" s="7" t="s">
        <v>115</v>
      </c>
      <c r="E1176" s="7" t="s">
        <v>80</v>
      </c>
      <c r="F1176" s="7">
        <v>1.0</v>
      </c>
      <c r="G1176" s="7" t="s">
        <v>105</v>
      </c>
      <c r="H1176" s="7" t="s">
        <v>106</v>
      </c>
      <c r="I1176" s="7" t="s">
        <v>3003</v>
      </c>
      <c r="J1176" s="7" t="s">
        <v>106</v>
      </c>
      <c r="K1176" s="7" t="s">
        <v>3003</v>
      </c>
      <c r="L1176" s="7" t="s">
        <v>106</v>
      </c>
      <c r="M1176" s="7" t="s">
        <v>3004</v>
      </c>
      <c r="N1176" s="7" t="s">
        <v>141</v>
      </c>
      <c r="P1176" s="7" t="s">
        <v>3005</v>
      </c>
      <c r="Q1176" s="7" t="s">
        <v>99</v>
      </c>
      <c r="R1176" s="7" t="s">
        <v>85</v>
      </c>
      <c r="S1176" s="7" t="s">
        <v>86</v>
      </c>
      <c r="T1176" s="7">
        <v>1.0</v>
      </c>
      <c r="U1176" s="7">
        <v>1.0</v>
      </c>
      <c r="V1176" s="7">
        <v>0.0</v>
      </c>
      <c r="W1176" s="8" t="s">
        <v>106</v>
      </c>
      <c r="X1176" s="8" t="s">
        <v>3003</v>
      </c>
      <c r="Y1176" s="8">
        <v>1.0</v>
      </c>
      <c r="Z1176" s="8">
        <v>0.0</v>
      </c>
      <c r="AA1176" s="8">
        <v>0.0</v>
      </c>
      <c r="AB1176" s="8" t="s">
        <v>87</v>
      </c>
      <c r="AC1176" s="8" t="s">
        <v>88</v>
      </c>
      <c r="AD1176" s="8"/>
      <c r="AE1176" s="9" t="str">
        <f t="shared" si="1"/>
        <v>Manual</v>
      </c>
      <c r="AF1176" s="9">
        <f t="shared" si="5"/>
        <v>1</v>
      </c>
      <c r="AG1176" s="9">
        <f t="shared" si="7"/>
        <v>0</v>
      </c>
      <c r="AH1176" s="9">
        <f t="shared" si="4"/>
        <v>0</v>
      </c>
      <c r="AI1176" s="7">
        <v>410.0</v>
      </c>
      <c r="AJ1176" s="7" t="s">
        <v>3000</v>
      </c>
    </row>
    <row r="1177" ht="15.75" customHeight="1">
      <c r="A1177" s="7">
        <v>3421.0</v>
      </c>
      <c r="B1177" s="7" t="s">
        <v>3006</v>
      </c>
      <c r="C1177" s="7" t="s">
        <v>250</v>
      </c>
      <c r="D1177" s="7" t="s">
        <v>48</v>
      </c>
      <c r="E1177" s="7" t="s">
        <v>80</v>
      </c>
      <c r="F1177" s="7">
        <v>1.0</v>
      </c>
      <c r="G1177" s="7" t="s">
        <v>49</v>
      </c>
      <c r="H1177" s="7" t="s">
        <v>3007</v>
      </c>
      <c r="I1177" s="7" t="s">
        <v>3008</v>
      </c>
      <c r="J1177" s="7" t="s">
        <v>3007</v>
      </c>
      <c r="K1177" s="7" t="s">
        <v>3008</v>
      </c>
      <c r="L1177" s="7" t="s">
        <v>3009</v>
      </c>
      <c r="M1177" s="7" t="s">
        <v>3010</v>
      </c>
      <c r="N1177" s="7" t="s">
        <v>3011</v>
      </c>
      <c r="P1177" s="7" t="s">
        <v>3012</v>
      </c>
      <c r="Q1177" s="7" t="s">
        <v>99</v>
      </c>
      <c r="R1177" s="7" t="s">
        <v>85</v>
      </c>
      <c r="S1177" s="7" t="s">
        <v>86</v>
      </c>
      <c r="T1177" s="7">
        <v>1.0</v>
      </c>
      <c r="U1177" s="7">
        <v>1.0</v>
      </c>
      <c r="V1177" s="7">
        <v>0.0</v>
      </c>
      <c r="W1177" s="8" t="s">
        <v>3007</v>
      </c>
      <c r="X1177" s="8" t="s">
        <v>3008</v>
      </c>
      <c r="Y1177" s="8"/>
      <c r="Z1177" s="8"/>
      <c r="AA1177" s="8"/>
      <c r="AB1177" s="8" t="s">
        <v>87</v>
      </c>
      <c r="AC1177" s="8" t="s">
        <v>88</v>
      </c>
      <c r="AD1177" s="8"/>
      <c r="AE1177" s="9" t="str">
        <f t="shared" si="1"/>
        <v>Auto</v>
      </c>
      <c r="AF1177" s="9">
        <f t="shared" si="5"/>
        <v>1</v>
      </c>
      <c r="AG1177" s="9">
        <f t="shared" si="7"/>
        <v>1</v>
      </c>
      <c r="AH1177" s="9">
        <f t="shared" si="4"/>
        <v>0</v>
      </c>
      <c r="AI1177" s="7">
        <v>412.0</v>
      </c>
      <c r="AJ1177" s="7" t="s">
        <v>3013</v>
      </c>
    </row>
    <row r="1178" ht="15.75" customHeight="1">
      <c r="A1178" s="7">
        <v>3423.0</v>
      </c>
      <c r="B1178" s="7" t="s">
        <v>3006</v>
      </c>
      <c r="C1178" s="7" t="s">
        <v>250</v>
      </c>
      <c r="D1178" s="7" t="s">
        <v>48</v>
      </c>
      <c r="E1178" s="7" t="s">
        <v>80</v>
      </c>
      <c r="F1178" s="7">
        <v>1.0</v>
      </c>
      <c r="G1178" s="7" t="s">
        <v>90</v>
      </c>
      <c r="H1178" s="7" t="s">
        <v>123</v>
      </c>
      <c r="I1178" s="7" t="s">
        <v>745</v>
      </c>
      <c r="J1178" s="7" t="s">
        <v>123</v>
      </c>
      <c r="K1178" s="7" t="s">
        <v>745</v>
      </c>
      <c r="L1178" s="7" t="s">
        <v>93</v>
      </c>
      <c r="M1178" s="7" t="s">
        <v>746</v>
      </c>
      <c r="N1178" s="7" t="s">
        <v>125</v>
      </c>
      <c r="P1178" s="7" t="s">
        <v>559</v>
      </c>
      <c r="Q1178" s="7" t="s">
        <v>126</v>
      </c>
      <c r="R1178" s="7" t="s">
        <v>85</v>
      </c>
      <c r="S1178" s="7" t="s">
        <v>86</v>
      </c>
      <c r="T1178" s="7">
        <v>1.0</v>
      </c>
      <c r="U1178" s="7">
        <v>1.0</v>
      </c>
      <c r="V1178" s="7">
        <v>0.0</v>
      </c>
      <c r="W1178" s="8" t="s">
        <v>123</v>
      </c>
      <c r="X1178" s="8" t="s">
        <v>745</v>
      </c>
      <c r="Y1178" s="8">
        <v>1.0</v>
      </c>
      <c r="Z1178" s="8">
        <v>0.0</v>
      </c>
      <c r="AA1178" s="8">
        <v>0.0</v>
      </c>
      <c r="AB1178" s="8" t="s">
        <v>87</v>
      </c>
      <c r="AC1178" s="8" t="s">
        <v>88</v>
      </c>
      <c r="AD1178" s="8"/>
      <c r="AE1178" s="9" t="str">
        <f t="shared" si="1"/>
        <v>Manual</v>
      </c>
      <c r="AF1178" s="9">
        <f t="shared" si="5"/>
        <v>1</v>
      </c>
      <c r="AG1178" s="9">
        <f t="shared" si="7"/>
        <v>0</v>
      </c>
      <c r="AH1178" s="9">
        <f t="shared" si="4"/>
        <v>0</v>
      </c>
      <c r="AI1178" s="7">
        <v>412.0</v>
      </c>
      <c r="AJ1178" s="7" t="s">
        <v>3016</v>
      </c>
    </row>
    <row r="1179" ht="15.75" customHeight="1">
      <c r="A1179" s="7">
        <v>3424.0</v>
      </c>
      <c r="B1179" s="7" t="s">
        <v>3006</v>
      </c>
      <c r="C1179" s="7" t="s">
        <v>250</v>
      </c>
      <c r="D1179" s="7" t="s">
        <v>48</v>
      </c>
      <c r="E1179" s="7" t="s">
        <v>80</v>
      </c>
      <c r="F1179" s="7">
        <v>1.0</v>
      </c>
      <c r="G1179" s="7" t="s">
        <v>105</v>
      </c>
      <c r="H1179" s="7" t="s">
        <v>106</v>
      </c>
      <c r="I1179" s="7" t="s">
        <v>3017</v>
      </c>
      <c r="J1179" s="7" t="s">
        <v>106</v>
      </c>
      <c r="K1179" s="7" t="s">
        <v>3017</v>
      </c>
      <c r="L1179" s="7" t="s">
        <v>106</v>
      </c>
      <c r="M1179" s="7" t="s">
        <v>3018</v>
      </c>
      <c r="N1179" s="7" t="s">
        <v>794</v>
      </c>
      <c r="P1179" s="7" t="s">
        <v>3019</v>
      </c>
      <c r="Q1179" s="7" t="s">
        <v>109</v>
      </c>
      <c r="R1179" s="7" t="s">
        <v>85</v>
      </c>
      <c r="S1179" s="7" t="s">
        <v>86</v>
      </c>
      <c r="T1179" s="7">
        <v>1.0</v>
      </c>
      <c r="U1179" s="7">
        <v>1.0</v>
      </c>
      <c r="V1179" s="7">
        <v>0.0</v>
      </c>
      <c r="W1179" s="8" t="s">
        <v>106</v>
      </c>
      <c r="X1179" s="8" t="s">
        <v>3017</v>
      </c>
      <c r="Y1179" s="8">
        <v>1.0</v>
      </c>
      <c r="Z1179" s="8">
        <v>0.0</v>
      </c>
      <c r="AA1179" s="8">
        <v>0.0</v>
      </c>
      <c r="AB1179" s="8" t="s">
        <v>87</v>
      </c>
      <c r="AC1179" s="8" t="s">
        <v>88</v>
      </c>
      <c r="AD1179" s="8"/>
      <c r="AE1179" s="9" t="str">
        <f t="shared" si="1"/>
        <v>Manual</v>
      </c>
      <c r="AF1179" s="9">
        <f t="shared" si="5"/>
        <v>1</v>
      </c>
      <c r="AG1179" s="9">
        <f t="shared" si="7"/>
        <v>0</v>
      </c>
      <c r="AH1179" s="9">
        <f t="shared" si="4"/>
        <v>0</v>
      </c>
      <c r="AI1179" s="7">
        <v>412.0</v>
      </c>
      <c r="AJ1179" s="7" t="s">
        <v>3020</v>
      </c>
    </row>
    <row r="1180" ht="15.75" customHeight="1">
      <c r="A1180" s="7">
        <v>3425.0</v>
      </c>
      <c r="B1180" s="7" t="s">
        <v>3006</v>
      </c>
      <c r="C1180" s="7" t="s">
        <v>250</v>
      </c>
      <c r="D1180" s="7" t="s">
        <v>102</v>
      </c>
      <c r="E1180" s="7" t="s">
        <v>80</v>
      </c>
      <c r="F1180" s="7">
        <v>1.0</v>
      </c>
      <c r="G1180" s="7" t="s">
        <v>49</v>
      </c>
      <c r="H1180" s="7" t="s">
        <v>3007</v>
      </c>
      <c r="I1180" s="7" t="s">
        <v>3023</v>
      </c>
      <c r="J1180" s="7" t="s">
        <v>3007</v>
      </c>
      <c r="K1180" s="7" t="s">
        <v>3023</v>
      </c>
      <c r="L1180" s="7" t="s">
        <v>3009</v>
      </c>
      <c r="M1180" s="7" t="s">
        <v>3024</v>
      </c>
      <c r="N1180" s="7" t="s">
        <v>3011</v>
      </c>
      <c r="P1180" s="7" t="s">
        <v>3025</v>
      </c>
      <c r="Q1180" s="7" t="s">
        <v>99</v>
      </c>
      <c r="R1180" s="7" t="s">
        <v>85</v>
      </c>
      <c r="S1180" s="7" t="s">
        <v>86</v>
      </c>
      <c r="T1180" s="7">
        <v>1.0</v>
      </c>
      <c r="U1180" s="7">
        <v>1.0</v>
      </c>
      <c r="V1180" s="7">
        <v>0.0</v>
      </c>
      <c r="W1180" s="8" t="s">
        <v>3007</v>
      </c>
      <c r="X1180" s="8" t="s">
        <v>3023</v>
      </c>
      <c r="Y1180" s="8"/>
      <c r="Z1180" s="8"/>
      <c r="AA1180" s="8"/>
      <c r="AB1180" s="8" t="s">
        <v>87</v>
      </c>
      <c r="AC1180" s="8" t="s">
        <v>88</v>
      </c>
      <c r="AD1180" s="8"/>
      <c r="AE1180" s="9" t="str">
        <f t="shared" si="1"/>
        <v>Auto</v>
      </c>
      <c r="AF1180" s="9">
        <f t="shared" si="5"/>
        <v>1</v>
      </c>
      <c r="AG1180" s="9">
        <f t="shared" si="7"/>
        <v>1</v>
      </c>
      <c r="AH1180" s="9">
        <f t="shared" si="4"/>
        <v>0</v>
      </c>
      <c r="AI1180" s="7">
        <v>412.0</v>
      </c>
      <c r="AJ1180" s="7" t="s">
        <v>3013</v>
      </c>
    </row>
    <row r="1181" ht="15.75" customHeight="1">
      <c r="A1181" s="7">
        <v>3430.0</v>
      </c>
      <c r="B1181" s="7" t="s">
        <v>3006</v>
      </c>
      <c r="C1181" s="7" t="s">
        <v>250</v>
      </c>
      <c r="D1181" s="7" t="s">
        <v>115</v>
      </c>
      <c r="E1181" s="7" t="s">
        <v>80</v>
      </c>
      <c r="F1181" s="7">
        <v>1.0</v>
      </c>
      <c r="G1181" s="7" t="s">
        <v>95</v>
      </c>
      <c r="H1181" s="7" t="s">
        <v>779</v>
      </c>
      <c r="J1181" s="7" t="s">
        <v>779</v>
      </c>
      <c r="L1181" s="7" t="s">
        <v>770</v>
      </c>
      <c r="O1181" s="7" t="s">
        <v>779</v>
      </c>
      <c r="R1181" s="7" t="s">
        <v>85</v>
      </c>
      <c r="S1181" s="7" t="s">
        <v>96</v>
      </c>
      <c r="T1181" s="7">
        <v>0.0</v>
      </c>
      <c r="U1181" s="7">
        <v>0.0</v>
      </c>
      <c r="V1181" s="7">
        <v>1.0</v>
      </c>
      <c r="W1181" s="8" t="s">
        <v>779</v>
      </c>
      <c r="X1181" s="8"/>
      <c r="Y1181" s="8"/>
      <c r="Z1181" s="8"/>
      <c r="AA1181" s="8"/>
      <c r="AB1181" s="8" t="s">
        <v>87</v>
      </c>
      <c r="AC1181" s="8" t="s">
        <v>88</v>
      </c>
      <c r="AD1181" s="8"/>
      <c r="AE1181" s="9" t="str">
        <f t="shared" si="1"/>
        <v>Auto</v>
      </c>
      <c r="AF1181" s="9">
        <f t="shared" si="5"/>
        <v>0</v>
      </c>
      <c r="AG1181" s="9">
        <f t="shared" si="7"/>
        <v>0</v>
      </c>
      <c r="AH1181" s="9">
        <f t="shared" si="4"/>
        <v>1</v>
      </c>
      <c r="AI1181" s="7">
        <v>412.0</v>
      </c>
      <c r="AJ1181" s="7" t="s">
        <v>3027</v>
      </c>
    </row>
    <row r="1182" ht="15.75" customHeight="1">
      <c r="A1182" s="7">
        <v>3431.0</v>
      </c>
      <c r="B1182" s="7" t="s">
        <v>3006</v>
      </c>
      <c r="C1182" s="7" t="s">
        <v>250</v>
      </c>
      <c r="D1182" s="7" t="s">
        <v>115</v>
      </c>
      <c r="E1182" s="7" t="s">
        <v>80</v>
      </c>
      <c r="F1182" s="7">
        <v>1.0</v>
      </c>
      <c r="G1182" s="7" t="s">
        <v>90</v>
      </c>
      <c r="H1182" s="7" t="s">
        <v>123</v>
      </c>
      <c r="I1182" s="7" t="s">
        <v>759</v>
      </c>
      <c r="J1182" s="7" t="s">
        <v>123</v>
      </c>
      <c r="K1182" s="7" t="s">
        <v>759</v>
      </c>
      <c r="L1182" s="7" t="s">
        <v>93</v>
      </c>
      <c r="M1182" s="7" t="s">
        <v>760</v>
      </c>
      <c r="N1182" s="7" t="s">
        <v>125</v>
      </c>
      <c r="P1182" s="7" t="s">
        <v>559</v>
      </c>
      <c r="Q1182" s="7" t="s">
        <v>126</v>
      </c>
      <c r="R1182" s="7" t="s">
        <v>85</v>
      </c>
      <c r="S1182" s="7" t="s">
        <v>86</v>
      </c>
      <c r="T1182" s="7">
        <v>1.0</v>
      </c>
      <c r="U1182" s="7">
        <v>1.0</v>
      </c>
      <c r="V1182" s="7">
        <v>0.0</v>
      </c>
      <c r="W1182" s="8" t="s">
        <v>123</v>
      </c>
      <c r="X1182" s="8" t="s">
        <v>759</v>
      </c>
      <c r="Y1182" s="8">
        <v>1.0</v>
      </c>
      <c r="Z1182" s="8">
        <v>0.0</v>
      </c>
      <c r="AA1182" s="8">
        <v>0.0</v>
      </c>
      <c r="AB1182" s="8" t="s">
        <v>87</v>
      </c>
      <c r="AC1182" s="8" t="s">
        <v>88</v>
      </c>
      <c r="AD1182" s="8"/>
      <c r="AE1182" s="9" t="str">
        <f t="shared" si="1"/>
        <v>Manual</v>
      </c>
      <c r="AF1182" s="9">
        <f t="shared" si="5"/>
        <v>1</v>
      </c>
      <c r="AG1182" s="9">
        <f t="shared" si="7"/>
        <v>0</v>
      </c>
      <c r="AH1182" s="9">
        <f t="shared" si="4"/>
        <v>0</v>
      </c>
      <c r="AI1182" s="7">
        <v>412.0</v>
      </c>
      <c r="AJ1182" s="7" t="s">
        <v>3016</v>
      </c>
    </row>
    <row r="1183" ht="15.75" customHeight="1">
      <c r="A1183" s="7">
        <v>3432.0</v>
      </c>
      <c r="B1183" s="7" t="s">
        <v>3006</v>
      </c>
      <c r="C1183" s="7" t="s">
        <v>250</v>
      </c>
      <c r="D1183" s="7" t="s">
        <v>115</v>
      </c>
      <c r="E1183" s="7" t="s">
        <v>80</v>
      </c>
      <c r="F1183" s="7">
        <v>1.0</v>
      </c>
      <c r="G1183" s="7" t="s">
        <v>105</v>
      </c>
      <c r="H1183" s="7" t="s">
        <v>106</v>
      </c>
      <c r="I1183" s="7" t="s">
        <v>3028</v>
      </c>
      <c r="J1183" s="7" t="s">
        <v>106</v>
      </c>
      <c r="K1183" s="7" t="s">
        <v>3028</v>
      </c>
      <c r="L1183" s="7" t="s">
        <v>106</v>
      </c>
      <c r="M1183" s="7" t="s">
        <v>3029</v>
      </c>
      <c r="N1183" s="7" t="s">
        <v>248</v>
      </c>
      <c r="P1183" s="7" t="s">
        <v>3030</v>
      </c>
      <c r="Q1183" s="7" t="s">
        <v>112</v>
      </c>
      <c r="R1183" s="7" t="s">
        <v>85</v>
      </c>
      <c r="S1183" s="7" t="s">
        <v>86</v>
      </c>
      <c r="T1183" s="7">
        <v>1.0</v>
      </c>
      <c r="U1183" s="7">
        <v>1.0</v>
      </c>
      <c r="V1183" s="7">
        <v>0.0</v>
      </c>
      <c r="W1183" s="8" t="s">
        <v>106</v>
      </c>
      <c r="X1183" s="8" t="s">
        <v>3028</v>
      </c>
      <c r="Y1183" s="8">
        <v>1.0</v>
      </c>
      <c r="Z1183" s="8">
        <v>0.0</v>
      </c>
      <c r="AA1183" s="8">
        <v>0.0</v>
      </c>
      <c r="AB1183" s="8" t="s">
        <v>87</v>
      </c>
      <c r="AC1183" s="8" t="s">
        <v>88</v>
      </c>
      <c r="AD1183" s="8"/>
      <c r="AE1183" s="9" t="str">
        <f t="shared" si="1"/>
        <v>Manual</v>
      </c>
      <c r="AF1183" s="9">
        <f t="shared" si="5"/>
        <v>1</v>
      </c>
      <c r="AG1183" s="9">
        <f t="shared" si="7"/>
        <v>0</v>
      </c>
      <c r="AH1183" s="9">
        <f t="shared" si="4"/>
        <v>0</v>
      </c>
      <c r="AI1183" s="7">
        <v>412.0</v>
      </c>
      <c r="AJ1183" s="7" t="s">
        <v>3020</v>
      </c>
    </row>
    <row r="1184" ht="15.75" customHeight="1">
      <c r="A1184" s="7">
        <v>3441.0</v>
      </c>
      <c r="B1184" s="7" t="s">
        <v>3031</v>
      </c>
      <c r="C1184" s="7" t="s">
        <v>250</v>
      </c>
      <c r="D1184" s="7" t="s">
        <v>115</v>
      </c>
      <c r="E1184" s="7" t="s">
        <v>80</v>
      </c>
      <c r="F1184" s="7">
        <v>1.0</v>
      </c>
      <c r="G1184" s="7" t="s">
        <v>49</v>
      </c>
      <c r="H1184" s="7" t="s">
        <v>3032</v>
      </c>
      <c r="J1184" s="7" t="s">
        <v>3032</v>
      </c>
      <c r="L1184" s="7" t="s">
        <v>3033</v>
      </c>
      <c r="O1184" s="7" t="s">
        <v>3032</v>
      </c>
      <c r="R1184" s="7" t="s">
        <v>85</v>
      </c>
      <c r="S1184" s="7" t="s">
        <v>96</v>
      </c>
      <c r="T1184" s="7">
        <v>0.0</v>
      </c>
      <c r="U1184" s="7">
        <v>0.0</v>
      </c>
      <c r="V1184" s="7">
        <v>1.0</v>
      </c>
      <c r="W1184" s="8" t="s">
        <v>3032</v>
      </c>
      <c r="X1184" s="8"/>
      <c r="Y1184" s="8"/>
      <c r="Z1184" s="8"/>
      <c r="AA1184" s="8"/>
      <c r="AB1184" s="8" t="s">
        <v>87</v>
      </c>
      <c r="AC1184" s="8" t="s">
        <v>88</v>
      </c>
      <c r="AD1184" s="8"/>
      <c r="AE1184" s="9" t="str">
        <f t="shared" si="1"/>
        <v>Auto</v>
      </c>
      <c r="AF1184" s="9">
        <f t="shared" si="5"/>
        <v>0</v>
      </c>
      <c r="AG1184" s="9">
        <f t="shared" si="7"/>
        <v>0</v>
      </c>
      <c r="AH1184" s="9">
        <f t="shared" si="4"/>
        <v>1</v>
      </c>
      <c r="AI1184" s="7">
        <v>413.0</v>
      </c>
      <c r="AJ1184" s="7" t="s">
        <v>3034</v>
      </c>
    </row>
    <row r="1185" ht="15.75" customHeight="1">
      <c r="A1185" s="7">
        <v>3442.0</v>
      </c>
      <c r="B1185" s="7" t="s">
        <v>3031</v>
      </c>
      <c r="C1185" s="7" t="s">
        <v>250</v>
      </c>
      <c r="D1185" s="7" t="s">
        <v>115</v>
      </c>
      <c r="E1185" s="7" t="s">
        <v>80</v>
      </c>
      <c r="F1185" s="7">
        <v>1.0</v>
      </c>
      <c r="G1185" s="7" t="s">
        <v>95</v>
      </c>
      <c r="H1185" s="7" t="s">
        <v>779</v>
      </c>
      <c r="J1185" s="7" t="s">
        <v>779</v>
      </c>
      <c r="L1185" s="7" t="s">
        <v>770</v>
      </c>
      <c r="O1185" s="7" t="s">
        <v>779</v>
      </c>
      <c r="R1185" s="7" t="s">
        <v>85</v>
      </c>
      <c r="S1185" s="7" t="s">
        <v>96</v>
      </c>
      <c r="T1185" s="7">
        <v>0.0</v>
      </c>
      <c r="U1185" s="7">
        <v>0.0</v>
      </c>
      <c r="V1185" s="7">
        <v>1.0</v>
      </c>
      <c r="W1185" s="8" t="s">
        <v>779</v>
      </c>
      <c r="X1185" s="8"/>
      <c r="Y1185" s="8"/>
      <c r="Z1185" s="8"/>
      <c r="AA1185" s="8"/>
      <c r="AB1185" s="8" t="s">
        <v>87</v>
      </c>
      <c r="AC1185" s="8" t="s">
        <v>88</v>
      </c>
      <c r="AD1185" s="8"/>
      <c r="AE1185" s="9" t="str">
        <f t="shared" si="1"/>
        <v>Auto</v>
      </c>
      <c r="AF1185" s="9">
        <f t="shared" si="5"/>
        <v>0</v>
      </c>
      <c r="AG1185" s="9">
        <f t="shared" si="7"/>
        <v>0</v>
      </c>
      <c r="AH1185" s="9">
        <f t="shared" si="4"/>
        <v>1</v>
      </c>
      <c r="AI1185" s="7">
        <v>413.0</v>
      </c>
      <c r="AJ1185" s="7" t="s">
        <v>3035</v>
      </c>
    </row>
    <row r="1186" ht="15.75" customHeight="1">
      <c r="A1186" s="7">
        <v>3445.0</v>
      </c>
      <c r="B1186" s="7" t="s">
        <v>3036</v>
      </c>
      <c r="C1186" s="7" t="s">
        <v>250</v>
      </c>
      <c r="D1186" s="7" t="s">
        <v>48</v>
      </c>
      <c r="E1186" s="7" t="s">
        <v>80</v>
      </c>
      <c r="F1186" s="7">
        <v>1.0</v>
      </c>
      <c r="G1186" s="7" t="s">
        <v>49</v>
      </c>
      <c r="H1186" s="7" t="s">
        <v>3037</v>
      </c>
      <c r="I1186" s="7" t="s">
        <v>3038</v>
      </c>
      <c r="J1186" s="7" t="s">
        <v>3037</v>
      </c>
      <c r="K1186" s="7" t="s">
        <v>3038</v>
      </c>
      <c r="L1186" s="7" t="s">
        <v>3039</v>
      </c>
      <c r="M1186" s="7" t="s">
        <v>3040</v>
      </c>
      <c r="O1186" s="7" t="s">
        <v>3037</v>
      </c>
      <c r="P1186" s="7" t="s">
        <v>3038</v>
      </c>
      <c r="R1186" s="7" t="s">
        <v>85</v>
      </c>
      <c r="S1186" s="7" t="s">
        <v>96</v>
      </c>
      <c r="T1186" s="7">
        <v>0.0</v>
      </c>
      <c r="U1186" s="7">
        <v>1.0</v>
      </c>
      <c r="V1186" s="7">
        <v>1.0</v>
      </c>
      <c r="W1186" s="8" t="s">
        <v>3037</v>
      </c>
      <c r="X1186" s="8" t="s">
        <v>3038</v>
      </c>
      <c r="Y1186" s="8">
        <v>1.0</v>
      </c>
      <c r="Z1186" s="8">
        <v>0.0</v>
      </c>
      <c r="AA1186" s="8">
        <v>0.0</v>
      </c>
      <c r="AB1186" s="8" t="s">
        <v>87</v>
      </c>
      <c r="AC1186" s="8" t="s">
        <v>88</v>
      </c>
      <c r="AD1186" s="8"/>
      <c r="AE1186" s="9" t="str">
        <f t="shared" si="1"/>
        <v>Manual</v>
      </c>
      <c r="AF1186" s="9">
        <f t="shared" si="5"/>
        <v>1</v>
      </c>
      <c r="AG1186" s="9">
        <f t="shared" si="7"/>
        <v>0</v>
      </c>
      <c r="AH1186" s="9">
        <f t="shared" si="4"/>
        <v>0</v>
      </c>
      <c r="AI1186" s="7">
        <v>414.0</v>
      </c>
      <c r="AJ1186" s="7" t="s">
        <v>3043</v>
      </c>
    </row>
    <row r="1187" ht="15.75" customHeight="1">
      <c r="A1187" s="7">
        <v>3449.0</v>
      </c>
      <c r="B1187" s="7" t="s">
        <v>3036</v>
      </c>
      <c r="C1187" s="7" t="s">
        <v>250</v>
      </c>
      <c r="D1187" s="7" t="s">
        <v>102</v>
      </c>
      <c r="E1187" s="7" t="s">
        <v>80</v>
      </c>
      <c r="F1187" s="7">
        <v>1.0</v>
      </c>
      <c r="G1187" s="7" t="s">
        <v>49</v>
      </c>
      <c r="H1187" s="7" t="s">
        <v>3037</v>
      </c>
      <c r="I1187" s="7" t="s">
        <v>3038</v>
      </c>
      <c r="J1187" s="7" t="s">
        <v>3037</v>
      </c>
      <c r="K1187" s="7" t="s">
        <v>3038</v>
      </c>
      <c r="L1187" s="7" t="s">
        <v>3039</v>
      </c>
      <c r="M1187" s="7" t="s">
        <v>3040</v>
      </c>
      <c r="O1187" s="7" t="s">
        <v>3037</v>
      </c>
      <c r="P1187" s="7" t="s">
        <v>3038</v>
      </c>
      <c r="R1187" s="7" t="s">
        <v>85</v>
      </c>
      <c r="S1187" s="7" t="s">
        <v>96</v>
      </c>
      <c r="T1187" s="7">
        <v>0.0</v>
      </c>
      <c r="U1187" s="7">
        <v>1.0</v>
      </c>
      <c r="V1187" s="7">
        <v>1.0</v>
      </c>
      <c r="W1187" s="8" t="s">
        <v>3037</v>
      </c>
      <c r="X1187" s="8" t="s">
        <v>3038</v>
      </c>
      <c r="Y1187" s="8">
        <v>1.0</v>
      </c>
      <c r="Z1187" s="8">
        <v>0.0</v>
      </c>
      <c r="AA1187" s="8">
        <v>0.0</v>
      </c>
      <c r="AB1187" s="8" t="s">
        <v>87</v>
      </c>
      <c r="AC1187" s="8" t="s">
        <v>88</v>
      </c>
      <c r="AD1187" s="8"/>
      <c r="AE1187" s="9" t="str">
        <f t="shared" si="1"/>
        <v>Manual</v>
      </c>
      <c r="AF1187" s="9">
        <f t="shared" si="5"/>
        <v>1</v>
      </c>
      <c r="AG1187" s="9">
        <f t="shared" si="7"/>
        <v>0</v>
      </c>
      <c r="AH1187" s="9">
        <f t="shared" si="4"/>
        <v>0</v>
      </c>
      <c r="AI1187" s="7">
        <v>414.0</v>
      </c>
      <c r="AJ1187" s="7" t="s">
        <v>3043</v>
      </c>
    </row>
    <row r="1188" ht="15.75" customHeight="1">
      <c r="A1188" s="7">
        <v>3453.0</v>
      </c>
      <c r="B1188" s="7" t="s">
        <v>3036</v>
      </c>
      <c r="C1188" s="7" t="s">
        <v>250</v>
      </c>
      <c r="D1188" s="7" t="s">
        <v>115</v>
      </c>
      <c r="E1188" s="7" t="s">
        <v>80</v>
      </c>
      <c r="F1188" s="7">
        <v>1.0</v>
      </c>
      <c r="G1188" s="7" t="s">
        <v>49</v>
      </c>
      <c r="H1188" s="7" t="s">
        <v>3037</v>
      </c>
      <c r="I1188" s="7" t="s">
        <v>3038</v>
      </c>
      <c r="J1188" s="7" t="s">
        <v>3037</v>
      </c>
      <c r="K1188" s="7" t="s">
        <v>3038</v>
      </c>
      <c r="L1188" s="7" t="s">
        <v>3039</v>
      </c>
      <c r="M1188" s="7" t="s">
        <v>3040</v>
      </c>
      <c r="O1188" s="7" t="s">
        <v>3037</v>
      </c>
      <c r="P1188" s="7" t="s">
        <v>3038</v>
      </c>
      <c r="R1188" s="7" t="s">
        <v>85</v>
      </c>
      <c r="S1188" s="7" t="s">
        <v>96</v>
      </c>
      <c r="T1188" s="7">
        <v>0.0</v>
      </c>
      <c r="U1188" s="7">
        <v>1.0</v>
      </c>
      <c r="V1188" s="7">
        <v>1.0</v>
      </c>
      <c r="W1188" s="8" t="s">
        <v>3037</v>
      </c>
      <c r="X1188" s="8" t="s">
        <v>3038</v>
      </c>
      <c r="Y1188" s="8">
        <v>1.0</v>
      </c>
      <c r="Z1188" s="8">
        <v>0.0</v>
      </c>
      <c r="AA1188" s="8">
        <v>0.0</v>
      </c>
      <c r="AB1188" s="8" t="s">
        <v>87</v>
      </c>
      <c r="AC1188" s="8" t="s">
        <v>88</v>
      </c>
      <c r="AD1188" s="8"/>
      <c r="AE1188" s="9" t="str">
        <f t="shared" si="1"/>
        <v>Manual</v>
      </c>
      <c r="AF1188" s="9">
        <f t="shared" si="5"/>
        <v>1</v>
      </c>
      <c r="AG1188" s="9">
        <f t="shared" si="7"/>
        <v>0</v>
      </c>
      <c r="AH1188" s="9">
        <f t="shared" si="4"/>
        <v>0</v>
      </c>
      <c r="AI1188" s="7">
        <v>414.0</v>
      </c>
      <c r="AJ1188" s="7" t="s">
        <v>3043</v>
      </c>
    </row>
    <row r="1189" ht="15.75" customHeight="1">
      <c r="A1189" s="7">
        <v>3454.0</v>
      </c>
      <c r="B1189" s="7" t="s">
        <v>3036</v>
      </c>
      <c r="C1189" s="7" t="s">
        <v>250</v>
      </c>
      <c r="D1189" s="7" t="s">
        <v>115</v>
      </c>
      <c r="E1189" s="7" t="s">
        <v>80</v>
      </c>
      <c r="F1189" s="7">
        <v>1.0</v>
      </c>
      <c r="G1189" s="7" t="s">
        <v>95</v>
      </c>
      <c r="H1189" s="7" t="s">
        <v>779</v>
      </c>
      <c r="J1189" s="7" t="s">
        <v>779</v>
      </c>
      <c r="L1189" s="7" t="s">
        <v>770</v>
      </c>
      <c r="O1189" s="7" t="s">
        <v>779</v>
      </c>
      <c r="R1189" s="7" t="s">
        <v>85</v>
      </c>
      <c r="S1189" s="7" t="s">
        <v>96</v>
      </c>
      <c r="T1189" s="7">
        <v>0.0</v>
      </c>
      <c r="U1189" s="7">
        <v>0.0</v>
      </c>
      <c r="V1189" s="7">
        <v>1.0</v>
      </c>
      <c r="W1189" s="8" t="s">
        <v>779</v>
      </c>
      <c r="X1189" s="8"/>
      <c r="Y1189" s="8"/>
      <c r="Z1189" s="8"/>
      <c r="AA1189" s="8"/>
      <c r="AB1189" s="8" t="s">
        <v>87</v>
      </c>
      <c r="AC1189" s="8" t="s">
        <v>88</v>
      </c>
      <c r="AD1189" s="8"/>
      <c r="AE1189" s="9" t="str">
        <f t="shared" si="1"/>
        <v>Auto</v>
      </c>
      <c r="AF1189" s="9">
        <f t="shared" si="5"/>
        <v>0</v>
      </c>
      <c r="AG1189" s="9">
        <f t="shared" si="7"/>
        <v>0</v>
      </c>
      <c r="AH1189" s="9">
        <f t="shared" si="4"/>
        <v>1</v>
      </c>
      <c r="AI1189" s="7">
        <v>414.0</v>
      </c>
      <c r="AJ1189" s="7" t="s">
        <v>3044</v>
      </c>
    </row>
    <row r="1190" ht="15.75" customHeight="1">
      <c r="A1190" s="7">
        <v>3465.0</v>
      </c>
      <c r="B1190" s="7" t="s">
        <v>3045</v>
      </c>
      <c r="C1190" s="7" t="s">
        <v>250</v>
      </c>
      <c r="D1190" s="7" t="s">
        <v>115</v>
      </c>
      <c r="E1190" s="7" t="s">
        <v>80</v>
      </c>
      <c r="F1190" s="7">
        <v>1.0</v>
      </c>
      <c r="G1190" s="7" t="s">
        <v>49</v>
      </c>
      <c r="H1190" s="7" t="s">
        <v>3046</v>
      </c>
      <c r="J1190" s="7" t="s">
        <v>3046</v>
      </c>
      <c r="L1190" s="7" t="s">
        <v>3047</v>
      </c>
      <c r="O1190" s="7" t="s">
        <v>3046</v>
      </c>
      <c r="R1190" s="7" t="s">
        <v>85</v>
      </c>
      <c r="S1190" s="7" t="s">
        <v>96</v>
      </c>
      <c r="T1190" s="7">
        <v>0.0</v>
      </c>
      <c r="U1190" s="7">
        <v>0.0</v>
      </c>
      <c r="V1190" s="7">
        <v>1.0</v>
      </c>
      <c r="W1190" s="8" t="s">
        <v>3046</v>
      </c>
      <c r="X1190" s="8"/>
      <c r="Y1190" s="8"/>
      <c r="Z1190" s="8"/>
      <c r="AA1190" s="8"/>
      <c r="AB1190" s="8" t="s">
        <v>87</v>
      </c>
      <c r="AC1190" s="8" t="s">
        <v>88</v>
      </c>
      <c r="AD1190" s="8"/>
      <c r="AE1190" s="9" t="str">
        <f t="shared" si="1"/>
        <v>Auto</v>
      </c>
      <c r="AF1190" s="9">
        <f t="shared" si="5"/>
        <v>0</v>
      </c>
      <c r="AG1190" s="9">
        <f t="shared" si="7"/>
        <v>0</v>
      </c>
      <c r="AH1190" s="9">
        <f t="shared" si="4"/>
        <v>1</v>
      </c>
      <c r="AI1190" s="7">
        <v>415.0</v>
      </c>
      <c r="AJ1190" s="7" t="s">
        <v>3048</v>
      </c>
    </row>
    <row r="1191" ht="15.75" customHeight="1">
      <c r="A1191" s="7">
        <v>3466.0</v>
      </c>
      <c r="B1191" s="7" t="s">
        <v>3045</v>
      </c>
      <c r="C1191" s="7" t="s">
        <v>250</v>
      </c>
      <c r="D1191" s="7" t="s">
        <v>115</v>
      </c>
      <c r="E1191" s="7" t="s">
        <v>80</v>
      </c>
      <c r="F1191" s="7">
        <v>1.0</v>
      </c>
      <c r="G1191" s="7" t="s">
        <v>95</v>
      </c>
      <c r="H1191" s="7" t="s">
        <v>779</v>
      </c>
      <c r="J1191" s="7" t="s">
        <v>779</v>
      </c>
      <c r="L1191" s="7" t="s">
        <v>770</v>
      </c>
      <c r="O1191" s="7" t="s">
        <v>779</v>
      </c>
      <c r="R1191" s="7" t="s">
        <v>85</v>
      </c>
      <c r="S1191" s="7" t="s">
        <v>96</v>
      </c>
      <c r="T1191" s="7">
        <v>0.0</v>
      </c>
      <c r="U1191" s="7">
        <v>0.0</v>
      </c>
      <c r="V1191" s="7">
        <v>1.0</v>
      </c>
      <c r="W1191" s="8" t="s">
        <v>779</v>
      </c>
      <c r="X1191" s="8"/>
      <c r="Y1191" s="8"/>
      <c r="Z1191" s="8"/>
      <c r="AA1191" s="8"/>
      <c r="AB1191" s="8" t="s">
        <v>87</v>
      </c>
      <c r="AC1191" s="8" t="s">
        <v>88</v>
      </c>
      <c r="AD1191" s="8"/>
      <c r="AE1191" s="9" t="str">
        <f t="shared" si="1"/>
        <v>Auto</v>
      </c>
      <c r="AF1191" s="9">
        <f t="shared" si="5"/>
        <v>0</v>
      </c>
      <c r="AG1191" s="9">
        <f t="shared" si="7"/>
        <v>0</v>
      </c>
      <c r="AH1191" s="9">
        <f t="shared" si="4"/>
        <v>1</v>
      </c>
      <c r="AI1191" s="7">
        <v>415.0</v>
      </c>
      <c r="AJ1191" s="7" t="s">
        <v>3049</v>
      </c>
    </row>
    <row r="1192" ht="15.75" customHeight="1">
      <c r="A1192" s="7">
        <v>3477.0</v>
      </c>
      <c r="B1192" s="7" t="s">
        <v>3050</v>
      </c>
      <c r="C1192" s="7" t="s">
        <v>250</v>
      </c>
      <c r="D1192" s="7" t="s">
        <v>115</v>
      </c>
      <c r="E1192" s="7" t="s">
        <v>80</v>
      </c>
      <c r="F1192" s="7">
        <v>1.0</v>
      </c>
      <c r="G1192" s="7" t="s">
        <v>49</v>
      </c>
      <c r="H1192" s="7" t="s">
        <v>3051</v>
      </c>
      <c r="I1192" s="7" t="s">
        <v>3052</v>
      </c>
      <c r="J1192" s="7" t="s">
        <v>3051</v>
      </c>
      <c r="K1192" s="7" t="s">
        <v>3052</v>
      </c>
      <c r="L1192" s="7" t="s">
        <v>3053</v>
      </c>
      <c r="M1192" s="7" t="s">
        <v>3054</v>
      </c>
      <c r="O1192" s="7" t="s">
        <v>3051</v>
      </c>
      <c r="P1192" s="7" t="s">
        <v>3052</v>
      </c>
      <c r="R1192" s="7" t="s">
        <v>85</v>
      </c>
      <c r="S1192" s="7" t="s">
        <v>96</v>
      </c>
      <c r="T1192" s="7">
        <v>0.0</v>
      </c>
      <c r="U1192" s="7">
        <v>1.0</v>
      </c>
      <c r="V1192" s="7">
        <v>1.0</v>
      </c>
      <c r="W1192" s="8" t="s">
        <v>3051</v>
      </c>
      <c r="X1192" s="8" t="s">
        <v>3052</v>
      </c>
      <c r="Y1192" s="8">
        <v>1.0</v>
      </c>
      <c r="Z1192" s="8">
        <v>0.0</v>
      </c>
      <c r="AA1192" s="8">
        <v>0.0</v>
      </c>
      <c r="AB1192" s="8" t="s">
        <v>87</v>
      </c>
      <c r="AC1192" s="8" t="s">
        <v>88</v>
      </c>
      <c r="AD1192" s="8"/>
      <c r="AE1192" s="9" t="str">
        <f t="shared" si="1"/>
        <v>Manual</v>
      </c>
      <c r="AF1192" s="9">
        <f t="shared" si="5"/>
        <v>1</v>
      </c>
      <c r="AG1192" s="9">
        <f t="shared" si="7"/>
        <v>0</v>
      </c>
      <c r="AH1192" s="9">
        <f t="shared" si="4"/>
        <v>0</v>
      </c>
      <c r="AI1192" s="7">
        <v>416.0</v>
      </c>
      <c r="AJ1192" s="7" t="s">
        <v>3055</v>
      </c>
    </row>
    <row r="1193" ht="15.75" customHeight="1">
      <c r="A1193" s="7">
        <v>3478.0</v>
      </c>
      <c r="B1193" s="7" t="s">
        <v>3050</v>
      </c>
      <c r="C1193" s="7" t="s">
        <v>250</v>
      </c>
      <c r="D1193" s="7" t="s">
        <v>115</v>
      </c>
      <c r="E1193" s="7" t="s">
        <v>80</v>
      </c>
      <c r="F1193" s="7">
        <v>1.0</v>
      </c>
      <c r="G1193" s="7" t="s">
        <v>95</v>
      </c>
      <c r="H1193" s="7" t="s">
        <v>779</v>
      </c>
      <c r="J1193" s="7" t="s">
        <v>779</v>
      </c>
      <c r="L1193" s="7" t="s">
        <v>770</v>
      </c>
      <c r="O1193" s="7" t="s">
        <v>779</v>
      </c>
      <c r="R1193" s="7" t="s">
        <v>85</v>
      </c>
      <c r="S1193" s="7" t="s">
        <v>96</v>
      </c>
      <c r="T1193" s="7">
        <v>0.0</v>
      </c>
      <c r="U1193" s="7">
        <v>0.0</v>
      </c>
      <c r="V1193" s="7">
        <v>1.0</v>
      </c>
      <c r="W1193" s="8" t="s">
        <v>779</v>
      </c>
      <c r="X1193" s="8"/>
      <c r="Y1193" s="8"/>
      <c r="Z1193" s="8"/>
      <c r="AA1193" s="8"/>
      <c r="AB1193" s="8" t="s">
        <v>87</v>
      </c>
      <c r="AC1193" s="8" t="s">
        <v>88</v>
      </c>
      <c r="AD1193" s="8"/>
      <c r="AE1193" s="9" t="str">
        <f t="shared" si="1"/>
        <v>Auto</v>
      </c>
      <c r="AF1193" s="9">
        <f t="shared" si="5"/>
        <v>0</v>
      </c>
      <c r="AG1193" s="9">
        <f t="shared" si="7"/>
        <v>0</v>
      </c>
      <c r="AH1193" s="9">
        <f t="shared" si="4"/>
        <v>1</v>
      </c>
      <c r="AI1193" s="7">
        <v>416.0</v>
      </c>
      <c r="AJ1193" s="7" t="s">
        <v>3056</v>
      </c>
    </row>
    <row r="1194" ht="15.75" customHeight="1">
      <c r="A1194" s="7">
        <v>3502.0</v>
      </c>
      <c r="B1194" s="7" t="s">
        <v>3057</v>
      </c>
      <c r="C1194" s="7" t="s">
        <v>250</v>
      </c>
      <c r="D1194" s="7" t="s">
        <v>115</v>
      </c>
      <c r="E1194" s="7" t="s">
        <v>80</v>
      </c>
      <c r="F1194" s="7">
        <v>1.0</v>
      </c>
      <c r="G1194" s="7" t="s">
        <v>95</v>
      </c>
      <c r="H1194" s="7" t="s">
        <v>779</v>
      </c>
      <c r="J1194" s="7" t="s">
        <v>779</v>
      </c>
      <c r="L1194" s="7" t="s">
        <v>770</v>
      </c>
      <c r="O1194" s="7" t="s">
        <v>779</v>
      </c>
      <c r="R1194" s="7" t="s">
        <v>85</v>
      </c>
      <c r="S1194" s="7" t="s">
        <v>96</v>
      </c>
      <c r="T1194" s="7">
        <v>0.0</v>
      </c>
      <c r="U1194" s="7">
        <v>0.0</v>
      </c>
      <c r="V1194" s="7">
        <v>1.0</v>
      </c>
      <c r="W1194" s="8" t="s">
        <v>779</v>
      </c>
      <c r="X1194" s="8"/>
      <c r="Y1194" s="8"/>
      <c r="Z1194" s="8"/>
      <c r="AA1194" s="8"/>
      <c r="AB1194" s="8" t="s">
        <v>87</v>
      </c>
      <c r="AC1194" s="8" t="s">
        <v>88</v>
      </c>
      <c r="AD1194" s="8"/>
      <c r="AE1194" s="9" t="str">
        <f t="shared" si="1"/>
        <v>Auto</v>
      </c>
      <c r="AF1194" s="9">
        <f t="shared" si="5"/>
        <v>0</v>
      </c>
      <c r="AG1194" s="9">
        <f t="shared" si="7"/>
        <v>0</v>
      </c>
      <c r="AH1194" s="9">
        <f t="shared" si="4"/>
        <v>1</v>
      </c>
      <c r="AI1194" s="7">
        <v>418.0</v>
      </c>
      <c r="AJ1194" s="7" t="s">
        <v>3060</v>
      </c>
    </row>
    <row r="1195" ht="15.75" customHeight="1">
      <c r="A1195" s="7">
        <v>3505.0</v>
      </c>
      <c r="B1195" s="7" t="s">
        <v>3061</v>
      </c>
      <c r="C1195" s="7" t="s">
        <v>250</v>
      </c>
      <c r="D1195" s="7" t="s">
        <v>48</v>
      </c>
      <c r="E1195" s="7" t="s">
        <v>80</v>
      </c>
      <c r="F1195" s="7">
        <v>1.0</v>
      </c>
      <c r="G1195" s="7" t="s">
        <v>49</v>
      </c>
      <c r="H1195" s="7" t="s">
        <v>3062</v>
      </c>
      <c r="I1195" s="7" t="s">
        <v>3064</v>
      </c>
      <c r="J1195" s="7" t="s">
        <v>3062</v>
      </c>
      <c r="K1195" s="7" t="s">
        <v>3064</v>
      </c>
      <c r="L1195" s="7" t="s">
        <v>3066</v>
      </c>
      <c r="M1195" s="7" t="s">
        <v>3067</v>
      </c>
      <c r="O1195" s="7" t="s">
        <v>3062</v>
      </c>
      <c r="P1195" s="7" t="s">
        <v>3064</v>
      </c>
      <c r="R1195" s="7" t="s">
        <v>85</v>
      </c>
      <c r="S1195" s="7" t="s">
        <v>96</v>
      </c>
      <c r="T1195" s="7">
        <v>0.0</v>
      </c>
      <c r="U1195" s="7">
        <v>1.0</v>
      </c>
      <c r="V1195" s="7">
        <v>1.0</v>
      </c>
      <c r="W1195" s="8" t="s">
        <v>3062</v>
      </c>
      <c r="X1195" s="8" t="s">
        <v>3064</v>
      </c>
      <c r="Y1195" s="8">
        <v>1.0</v>
      </c>
      <c r="Z1195" s="8">
        <v>0.0</v>
      </c>
      <c r="AA1195" s="8">
        <v>0.0</v>
      </c>
      <c r="AB1195" s="8" t="s">
        <v>87</v>
      </c>
      <c r="AC1195" s="8" t="s">
        <v>88</v>
      </c>
      <c r="AD1195" s="8"/>
      <c r="AE1195" s="9" t="str">
        <f t="shared" si="1"/>
        <v>Manual</v>
      </c>
      <c r="AF1195" s="9">
        <f t="shared" si="5"/>
        <v>1</v>
      </c>
      <c r="AG1195" s="9">
        <f t="shared" si="7"/>
        <v>0</v>
      </c>
      <c r="AH1195" s="9">
        <f t="shared" si="4"/>
        <v>0</v>
      </c>
      <c r="AI1195" s="7">
        <v>419.0</v>
      </c>
      <c r="AJ1195" s="7" t="s">
        <v>3068</v>
      </c>
    </row>
    <row r="1196" ht="15.75" customHeight="1">
      <c r="A1196" s="7">
        <v>3507.0</v>
      </c>
      <c r="B1196" s="7" t="s">
        <v>3061</v>
      </c>
      <c r="C1196" s="7" t="s">
        <v>250</v>
      </c>
      <c r="D1196" s="7" t="s">
        <v>48</v>
      </c>
      <c r="E1196" s="7" t="s">
        <v>80</v>
      </c>
      <c r="F1196" s="7">
        <v>1.0</v>
      </c>
      <c r="G1196" s="7" t="s">
        <v>90</v>
      </c>
      <c r="H1196" s="7" t="s">
        <v>123</v>
      </c>
      <c r="I1196" s="7" t="s">
        <v>745</v>
      </c>
      <c r="J1196" s="7" t="s">
        <v>123</v>
      </c>
      <c r="K1196" s="7" t="s">
        <v>745</v>
      </c>
      <c r="L1196" s="7" t="s">
        <v>93</v>
      </c>
      <c r="M1196" s="7" t="s">
        <v>746</v>
      </c>
      <c r="N1196" s="7" t="s">
        <v>125</v>
      </c>
      <c r="P1196" s="7" t="s">
        <v>559</v>
      </c>
      <c r="Q1196" s="7" t="s">
        <v>126</v>
      </c>
      <c r="R1196" s="7" t="s">
        <v>85</v>
      </c>
      <c r="S1196" s="7" t="s">
        <v>86</v>
      </c>
      <c r="T1196" s="7">
        <v>1.0</v>
      </c>
      <c r="U1196" s="7">
        <v>1.0</v>
      </c>
      <c r="V1196" s="7">
        <v>0.0</v>
      </c>
      <c r="W1196" s="8" t="s">
        <v>123</v>
      </c>
      <c r="X1196" s="8" t="s">
        <v>745</v>
      </c>
      <c r="Y1196" s="8">
        <v>1.0</v>
      </c>
      <c r="Z1196" s="8">
        <v>0.0</v>
      </c>
      <c r="AA1196" s="8">
        <v>0.0</v>
      </c>
      <c r="AB1196" s="8" t="s">
        <v>87</v>
      </c>
      <c r="AC1196" s="8" t="s">
        <v>88</v>
      </c>
      <c r="AD1196" s="8"/>
      <c r="AE1196" s="9" t="str">
        <f t="shared" si="1"/>
        <v>Manual</v>
      </c>
      <c r="AF1196" s="9">
        <f t="shared" si="5"/>
        <v>1</v>
      </c>
      <c r="AG1196" s="9">
        <f t="shared" si="7"/>
        <v>0</v>
      </c>
      <c r="AH1196" s="9">
        <f t="shared" si="4"/>
        <v>0</v>
      </c>
      <c r="AI1196" s="7">
        <v>419.0</v>
      </c>
      <c r="AJ1196" s="7" t="s">
        <v>3069</v>
      </c>
    </row>
    <row r="1197" ht="15.75" customHeight="1">
      <c r="A1197" s="7">
        <v>3508.0</v>
      </c>
      <c r="B1197" s="7" t="s">
        <v>3061</v>
      </c>
      <c r="C1197" s="7" t="s">
        <v>250</v>
      </c>
      <c r="D1197" s="7" t="s">
        <v>48</v>
      </c>
      <c r="E1197" s="7" t="s">
        <v>80</v>
      </c>
      <c r="F1197" s="7">
        <v>1.0</v>
      </c>
      <c r="G1197" s="7" t="s">
        <v>105</v>
      </c>
      <c r="H1197" s="7" t="s">
        <v>106</v>
      </c>
      <c r="I1197" s="7" t="s">
        <v>792</v>
      </c>
      <c r="J1197" s="7" t="s">
        <v>106</v>
      </c>
      <c r="K1197" s="7" t="s">
        <v>792</v>
      </c>
      <c r="L1197" s="7" t="s">
        <v>106</v>
      </c>
      <c r="M1197" s="7" t="s">
        <v>793</v>
      </c>
      <c r="N1197" s="7" t="s">
        <v>794</v>
      </c>
      <c r="P1197" s="7" t="s">
        <v>795</v>
      </c>
      <c r="Q1197" s="7" t="s">
        <v>109</v>
      </c>
      <c r="R1197" s="7" t="s">
        <v>85</v>
      </c>
      <c r="S1197" s="7" t="s">
        <v>86</v>
      </c>
      <c r="T1197" s="7">
        <v>1.0</v>
      </c>
      <c r="U1197" s="7">
        <v>1.0</v>
      </c>
      <c r="V1197" s="7">
        <v>0.0</v>
      </c>
      <c r="W1197" s="8" t="s">
        <v>106</v>
      </c>
      <c r="X1197" s="8" t="s">
        <v>792</v>
      </c>
      <c r="Y1197" s="8">
        <v>1.0</v>
      </c>
      <c r="Z1197" s="8">
        <v>0.0</v>
      </c>
      <c r="AA1197" s="8">
        <v>0.0</v>
      </c>
      <c r="AB1197" s="8" t="s">
        <v>87</v>
      </c>
      <c r="AC1197" s="8" t="s">
        <v>88</v>
      </c>
      <c r="AD1197" s="8"/>
      <c r="AE1197" s="9" t="str">
        <f t="shared" si="1"/>
        <v>Manual</v>
      </c>
      <c r="AF1197" s="9">
        <f t="shared" si="5"/>
        <v>1</v>
      </c>
      <c r="AG1197" s="9">
        <f t="shared" si="7"/>
        <v>0</v>
      </c>
      <c r="AH1197" s="9">
        <f t="shared" si="4"/>
        <v>0</v>
      </c>
      <c r="AI1197" s="7">
        <v>419.0</v>
      </c>
      <c r="AJ1197" s="7" t="s">
        <v>3070</v>
      </c>
    </row>
    <row r="1198" ht="15.75" customHeight="1">
      <c r="A1198" s="7">
        <v>3509.0</v>
      </c>
      <c r="B1198" s="7" t="s">
        <v>3061</v>
      </c>
      <c r="C1198" s="7" t="s">
        <v>250</v>
      </c>
      <c r="D1198" s="7" t="s">
        <v>102</v>
      </c>
      <c r="E1198" s="7" t="s">
        <v>80</v>
      </c>
      <c r="F1198" s="7">
        <v>1.0</v>
      </c>
      <c r="G1198" s="7" t="s">
        <v>49</v>
      </c>
      <c r="H1198" s="7" t="s">
        <v>3062</v>
      </c>
      <c r="I1198" s="7" t="s">
        <v>3064</v>
      </c>
      <c r="J1198" s="7" t="s">
        <v>3062</v>
      </c>
      <c r="K1198" s="7" t="s">
        <v>3064</v>
      </c>
      <c r="L1198" s="7" t="s">
        <v>3066</v>
      </c>
      <c r="M1198" s="7" t="s">
        <v>3067</v>
      </c>
      <c r="O1198" s="7" t="s">
        <v>3062</v>
      </c>
      <c r="P1198" s="7" t="s">
        <v>3064</v>
      </c>
      <c r="R1198" s="7" t="s">
        <v>85</v>
      </c>
      <c r="S1198" s="7" t="s">
        <v>96</v>
      </c>
      <c r="T1198" s="7">
        <v>0.0</v>
      </c>
      <c r="U1198" s="7">
        <v>1.0</v>
      </c>
      <c r="V1198" s="7">
        <v>1.0</v>
      </c>
      <c r="W1198" s="8" t="s">
        <v>3062</v>
      </c>
      <c r="X1198" s="8" t="s">
        <v>3064</v>
      </c>
      <c r="Y1198" s="8">
        <v>1.0</v>
      </c>
      <c r="Z1198" s="8">
        <v>0.0</v>
      </c>
      <c r="AA1198" s="8">
        <v>0.0</v>
      </c>
      <c r="AB1198" s="8" t="s">
        <v>87</v>
      </c>
      <c r="AC1198" s="8" t="s">
        <v>88</v>
      </c>
      <c r="AD1198" s="8"/>
      <c r="AE1198" s="9" t="str">
        <f t="shared" si="1"/>
        <v>Manual</v>
      </c>
      <c r="AF1198" s="9">
        <f t="shared" si="5"/>
        <v>1</v>
      </c>
      <c r="AG1198" s="9">
        <f t="shared" si="7"/>
        <v>0</v>
      </c>
      <c r="AH1198" s="9">
        <f t="shared" si="4"/>
        <v>0</v>
      </c>
      <c r="AI1198" s="7">
        <v>419.0</v>
      </c>
      <c r="AJ1198" s="7" t="s">
        <v>3068</v>
      </c>
    </row>
    <row r="1199" ht="15.75" customHeight="1">
      <c r="A1199" s="7">
        <v>3513.0</v>
      </c>
      <c r="B1199" s="7" t="s">
        <v>3061</v>
      </c>
      <c r="C1199" s="7" t="s">
        <v>250</v>
      </c>
      <c r="D1199" s="7" t="s">
        <v>115</v>
      </c>
      <c r="E1199" s="7" t="s">
        <v>80</v>
      </c>
      <c r="F1199" s="7">
        <v>1.0</v>
      </c>
      <c r="G1199" s="7" t="s">
        <v>49</v>
      </c>
      <c r="H1199" s="7" t="s">
        <v>3062</v>
      </c>
      <c r="J1199" s="7" t="s">
        <v>3062</v>
      </c>
      <c r="L1199" s="7" t="s">
        <v>3066</v>
      </c>
      <c r="O1199" s="7" t="s">
        <v>3062</v>
      </c>
      <c r="R1199" s="7" t="s">
        <v>85</v>
      </c>
      <c r="S1199" s="7" t="s">
        <v>96</v>
      </c>
      <c r="T1199" s="7">
        <v>0.0</v>
      </c>
      <c r="U1199" s="7">
        <v>0.0</v>
      </c>
      <c r="V1199" s="7">
        <v>1.0</v>
      </c>
      <c r="W1199" s="8" t="s">
        <v>3062</v>
      </c>
      <c r="X1199" s="8"/>
      <c r="Y1199" s="8"/>
      <c r="Z1199" s="8"/>
      <c r="AA1199" s="8"/>
      <c r="AB1199" s="8" t="s">
        <v>87</v>
      </c>
      <c r="AC1199" s="8" t="s">
        <v>88</v>
      </c>
      <c r="AD1199" s="8"/>
      <c r="AE1199" s="9" t="str">
        <f t="shared" si="1"/>
        <v>Auto</v>
      </c>
      <c r="AF1199" s="9">
        <f t="shared" si="5"/>
        <v>0</v>
      </c>
      <c r="AG1199" s="9">
        <f t="shared" si="7"/>
        <v>0</v>
      </c>
      <c r="AH1199" s="9">
        <f t="shared" si="4"/>
        <v>1</v>
      </c>
      <c r="AI1199" s="7">
        <v>419.0</v>
      </c>
      <c r="AJ1199" s="7" t="s">
        <v>3068</v>
      </c>
    </row>
    <row r="1200" ht="15.75" customHeight="1">
      <c r="A1200" s="7">
        <v>3514.0</v>
      </c>
      <c r="B1200" s="7" t="s">
        <v>3061</v>
      </c>
      <c r="C1200" s="7" t="s">
        <v>250</v>
      </c>
      <c r="D1200" s="7" t="s">
        <v>115</v>
      </c>
      <c r="E1200" s="7" t="s">
        <v>80</v>
      </c>
      <c r="F1200" s="7">
        <v>1.0</v>
      </c>
      <c r="G1200" s="7" t="s">
        <v>95</v>
      </c>
      <c r="H1200" s="7" t="s">
        <v>779</v>
      </c>
      <c r="J1200" s="7" t="s">
        <v>779</v>
      </c>
      <c r="L1200" s="7" t="s">
        <v>770</v>
      </c>
      <c r="O1200" s="7" t="s">
        <v>779</v>
      </c>
      <c r="R1200" s="7" t="s">
        <v>85</v>
      </c>
      <c r="S1200" s="7" t="s">
        <v>96</v>
      </c>
      <c r="T1200" s="7">
        <v>0.0</v>
      </c>
      <c r="U1200" s="7">
        <v>0.0</v>
      </c>
      <c r="V1200" s="7">
        <v>1.0</v>
      </c>
      <c r="W1200" s="8" t="s">
        <v>779</v>
      </c>
      <c r="X1200" s="8"/>
      <c r="Y1200" s="8"/>
      <c r="Z1200" s="8"/>
      <c r="AA1200" s="8"/>
      <c r="AB1200" s="8" t="s">
        <v>87</v>
      </c>
      <c r="AC1200" s="8" t="s">
        <v>88</v>
      </c>
      <c r="AD1200" s="8"/>
      <c r="AE1200" s="9" t="str">
        <f t="shared" si="1"/>
        <v>Auto</v>
      </c>
      <c r="AF1200" s="9">
        <f t="shared" si="5"/>
        <v>0</v>
      </c>
      <c r="AG1200" s="9">
        <f t="shared" si="7"/>
        <v>0</v>
      </c>
      <c r="AH1200" s="9">
        <f t="shared" si="4"/>
        <v>1</v>
      </c>
      <c r="AI1200" s="7">
        <v>419.0</v>
      </c>
      <c r="AJ1200" s="7" t="s">
        <v>3073</v>
      </c>
    </row>
    <row r="1201" ht="15.75" customHeight="1">
      <c r="A1201" s="7">
        <v>3525.0</v>
      </c>
      <c r="B1201" s="7" t="s">
        <v>3074</v>
      </c>
      <c r="C1201" s="7" t="s">
        <v>250</v>
      </c>
      <c r="D1201" s="7" t="s">
        <v>115</v>
      </c>
      <c r="E1201" s="7" t="s">
        <v>80</v>
      </c>
      <c r="F1201" s="7">
        <v>1.0</v>
      </c>
      <c r="G1201" s="7" t="s">
        <v>49</v>
      </c>
      <c r="H1201" s="7" t="s">
        <v>3075</v>
      </c>
      <c r="J1201" s="7" t="s">
        <v>3075</v>
      </c>
      <c r="L1201" s="7" t="s">
        <v>3076</v>
      </c>
      <c r="O1201" s="7" t="s">
        <v>3075</v>
      </c>
      <c r="R1201" s="7" t="s">
        <v>85</v>
      </c>
      <c r="S1201" s="7" t="s">
        <v>96</v>
      </c>
      <c r="T1201" s="7">
        <v>0.0</v>
      </c>
      <c r="U1201" s="7">
        <v>0.0</v>
      </c>
      <c r="V1201" s="7">
        <v>1.0</v>
      </c>
      <c r="W1201" s="8" t="s">
        <v>3075</v>
      </c>
      <c r="X1201" s="8"/>
      <c r="Y1201" s="8"/>
      <c r="Z1201" s="8"/>
      <c r="AA1201" s="8"/>
      <c r="AB1201" s="8" t="s">
        <v>87</v>
      </c>
      <c r="AC1201" s="8" t="s">
        <v>88</v>
      </c>
      <c r="AD1201" s="8"/>
      <c r="AE1201" s="9" t="str">
        <f t="shared" si="1"/>
        <v>Auto</v>
      </c>
      <c r="AF1201" s="9">
        <f t="shared" si="5"/>
        <v>0</v>
      </c>
      <c r="AG1201" s="9">
        <f t="shared" si="7"/>
        <v>0</v>
      </c>
      <c r="AH1201" s="9">
        <f t="shared" si="4"/>
        <v>1</v>
      </c>
      <c r="AI1201" s="7">
        <v>420.0</v>
      </c>
      <c r="AJ1201" s="7" t="s">
        <v>3077</v>
      </c>
    </row>
    <row r="1202" ht="15.75" customHeight="1">
      <c r="A1202" s="7">
        <v>3526.0</v>
      </c>
      <c r="B1202" s="7" t="s">
        <v>3074</v>
      </c>
      <c r="C1202" s="7" t="s">
        <v>250</v>
      </c>
      <c r="D1202" s="7" t="s">
        <v>115</v>
      </c>
      <c r="E1202" s="7" t="s">
        <v>80</v>
      </c>
      <c r="F1202" s="7">
        <v>1.0</v>
      </c>
      <c r="G1202" s="7" t="s">
        <v>95</v>
      </c>
      <c r="H1202" s="7" t="s">
        <v>779</v>
      </c>
      <c r="J1202" s="7" t="s">
        <v>779</v>
      </c>
      <c r="L1202" s="7" t="s">
        <v>770</v>
      </c>
      <c r="O1202" s="7" t="s">
        <v>779</v>
      </c>
      <c r="R1202" s="7" t="s">
        <v>85</v>
      </c>
      <c r="S1202" s="7" t="s">
        <v>96</v>
      </c>
      <c r="T1202" s="7">
        <v>0.0</v>
      </c>
      <c r="U1202" s="7">
        <v>0.0</v>
      </c>
      <c r="V1202" s="7">
        <v>1.0</v>
      </c>
      <c r="W1202" s="8" t="s">
        <v>779</v>
      </c>
      <c r="X1202" s="8"/>
      <c r="Y1202" s="8"/>
      <c r="Z1202" s="8"/>
      <c r="AA1202" s="8"/>
      <c r="AB1202" s="8" t="s">
        <v>87</v>
      </c>
      <c r="AC1202" s="8" t="s">
        <v>88</v>
      </c>
      <c r="AD1202" s="8"/>
      <c r="AE1202" s="9" t="str">
        <f t="shared" si="1"/>
        <v>Auto</v>
      </c>
      <c r="AF1202" s="9">
        <f t="shared" si="5"/>
        <v>0</v>
      </c>
      <c r="AG1202" s="9">
        <f t="shared" si="7"/>
        <v>0</v>
      </c>
      <c r="AH1202" s="9">
        <f t="shared" si="4"/>
        <v>1</v>
      </c>
      <c r="AI1202" s="7">
        <v>420.0</v>
      </c>
      <c r="AJ1202" s="7" t="s">
        <v>3078</v>
      </c>
    </row>
    <row r="1203" ht="15.75" customHeight="1">
      <c r="A1203" s="7">
        <v>3537.0</v>
      </c>
      <c r="B1203" s="7" t="s">
        <v>3079</v>
      </c>
      <c r="C1203" s="7" t="s">
        <v>250</v>
      </c>
      <c r="D1203" s="7" t="s">
        <v>115</v>
      </c>
      <c r="E1203" s="7" t="s">
        <v>80</v>
      </c>
      <c r="F1203" s="7">
        <v>1.0</v>
      </c>
      <c r="G1203" s="7" t="s">
        <v>49</v>
      </c>
      <c r="H1203" s="7" t="s">
        <v>3080</v>
      </c>
      <c r="J1203" s="7" t="s">
        <v>3080</v>
      </c>
      <c r="L1203" s="7" t="s">
        <v>3081</v>
      </c>
      <c r="O1203" s="7" t="s">
        <v>3080</v>
      </c>
      <c r="R1203" s="7" t="s">
        <v>85</v>
      </c>
      <c r="S1203" s="7" t="s">
        <v>96</v>
      </c>
      <c r="T1203" s="7">
        <v>0.0</v>
      </c>
      <c r="U1203" s="7">
        <v>0.0</v>
      </c>
      <c r="V1203" s="7">
        <v>1.0</v>
      </c>
      <c r="W1203" s="8" t="s">
        <v>3080</v>
      </c>
      <c r="X1203" s="8"/>
      <c r="Y1203" s="8"/>
      <c r="Z1203" s="8"/>
      <c r="AA1203" s="8"/>
      <c r="AB1203" s="8" t="s">
        <v>87</v>
      </c>
      <c r="AC1203" s="8" t="s">
        <v>88</v>
      </c>
      <c r="AD1203" s="8"/>
      <c r="AE1203" s="9" t="str">
        <f t="shared" si="1"/>
        <v>Auto</v>
      </c>
      <c r="AF1203" s="9">
        <f t="shared" si="5"/>
        <v>0</v>
      </c>
      <c r="AG1203" s="9">
        <f t="shared" si="7"/>
        <v>0</v>
      </c>
      <c r="AH1203" s="9">
        <f t="shared" si="4"/>
        <v>1</v>
      </c>
      <c r="AI1203" s="7">
        <v>421.0</v>
      </c>
      <c r="AJ1203" s="7" t="s">
        <v>3082</v>
      </c>
    </row>
    <row r="1204" ht="15.75" customHeight="1">
      <c r="A1204" s="7">
        <v>3538.0</v>
      </c>
      <c r="B1204" s="7" t="s">
        <v>3079</v>
      </c>
      <c r="C1204" s="7" t="s">
        <v>250</v>
      </c>
      <c r="D1204" s="7" t="s">
        <v>115</v>
      </c>
      <c r="E1204" s="7" t="s">
        <v>80</v>
      </c>
      <c r="F1204" s="7">
        <v>1.0</v>
      </c>
      <c r="G1204" s="7" t="s">
        <v>95</v>
      </c>
      <c r="H1204" s="7" t="s">
        <v>779</v>
      </c>
      <c r="J1204" s="7" t="s">
        <v>779</v>
      </c>
      <c r="L1204" s="7" t="s">
        <v>770</v>
      </c>
      <c r="O1204" s="7" t="s">
        <v>779</v>
      </c>
      <c r="R1204" s="7" t="s">
        <v>85</v>
      </c>
      <c r="S1204" s="7" t="s">
        <v>96</v>
      </c>
      <c r="T1204" s="7">
        <v>0.0</v>
      </c>
      <c r="U1204" s="7">
        <v>0.0</v>
      </c>
      <c r="V1204" s="7">
        <v>1.0</v>
      </c>
      <c r="W1204" s="8" t="s">
        <v>779</v>
      </c>
      <c r="X1204" s="8"/>
      <c r="Y1204" s="8"/>
      <c r="Z1204" s="8"/>
      <c r="AA1204" s="8"/>
      <c r="AB1204" s="8" t="s">
        <v>87</v>
      </c>
      <c r="AC1204" s="8" t="s">
        <v>88</v>
      </c>
      <c r="AD1204" s="8"/>
      <c r="AE1204" s="9" t="str">
        <f t="shared" si="1"/>
        <v>Auto</v>
      </c>
      <c r="AF1204" s="9">
        <f t="shared" si="5"/>
        <v>0</v>
      </c>
      <c r="AG1204" s="9">
        <f t="shared" si="7"/>
        <v>0</v>
      </c>
      <c r="AH1204" s="9">
        <f t="shared" si="4"/>
        <v>1</v>
      </c>
      <c r="AI1204" s="7">
        <v>421.0</v>
      </c>
      <c r="AJ1204" s="7" t="s">
        <v>3083</v>
      </c>
    </row>
    <row r="1205" ht="15.75" customHeight="1">
      <c r="A1205" s="7">
        <v>3561.0</v>
      </c>
      <c r="B1205" s="7" t="s">
        <v>3084</v>
      </c>
      <c r="C1205" s="7" t="s">
        <v>250</v>
      </c>
      <c r="D1205" s="7" t="s">
        <v>115</v>
      </c>
      <c r="E1205" s="7" t="s">
        <v>80</v>
      </c>
      <c r="F1205" s="7">
        <v>1.0</v>
      </c>
      <c r="G1205" s="7" t="s">
        <v>49</v>
      </c>
      <c r="H1205" s="7" t="s">
        <v>3085</v>
      </c>
      <c r="J1205" s="7" t="s">
        <v>3085</v>
      </c>
      <c r="L1205" s="7" t="s">
        <v>3086</v>
      </c>
      <c r="O1205" s="7" t="s">
        <v>3085</v>
      </c>
      <c r="R1205" s="7" t="s">
        <v>85</v>
      </c>
      <c r="S1205" s="7" t="s">
        <v>96</v>
      </c>
      <c r="T1205" s="7">
        <v>0.0</v>
      </c>
      <c r="U1205" s="7">
        <v>0.0</v>
      </c>
      <c r="V1205" s="7">
        <v>1.0</v>
      </c>
      <c r="W1205" s="8" t="s">
        <v>3085</v>
      </c>
      <c r="X1205" s="8"/>
      <c r="Y1205" s="8"/>
      <c r="Z1205" s="8"/>
      <c r="AA1205" s="8"/>
      <c r="AB1205" s="8" t="s">
        <v>87</v>
      </c>
      <c r="AC1205" s="8" t="s">
        <v>88</v>
      </c>
      <c r="AD1205" s="8"/>
      <c r="AE1205" s="9" t="str">
        <f t="shared" si="1"/>
        <v>Auto</v>
      </c>
      <c r="AF1205" s="9">
        <f t="shared" si="5"/>
        <v>0</v>
      </c>
      <c r="AG1205" s="9">
        <f t="shared" si="7"/>
        <v>0</v>
      </c>
      <c r="AH1205" s="9">
        <f t="shared" si="4"/>
        <v>1</v>
      </c>
      <c r="AI1205" s="7">
        <v>423.0</v>
      </c>
      <c r="AJ1205" s="7" t="s">
        <v>3088</v>
      </c>
    </row>
    <row r="1206" ht="15.75" customHeight="1">
      <c r="A1206" s="7">
        <v>3562.0</v>
      </c>
      <c r="B1206" s="7" t="s">
        <v>3084</v>
      </c>
      <c r="C1206" s="7" t="s">
        <v>250</v>
      </c>
      <c r="D1206" s="7" t="s">
        <v>115</v>
      </c>
      <c r="E1206" s="7" t="s">
        <v>80</v>
      </c>
      <c r="F1206" s="7">
        <v>1.0</v>
      </c>
      <c r="G1206" s="7" t="s">
        <v>95</v>
      </c>
      <c r="H1206" s="7" t="s">
        <v>779</v>
      </c>
      <c r="J1206" s="7" t="s">
        <v>779</v>
      </c>
      <c r="L1206" s="7" t="s">
        <v>770</v>
      </c>
      <c r="O1206" s="7" t="s">
        <v>779</v>
      </c>
      <c r="R1206" s="7" t="s">
        <v>85</v>
      </c>
      <c r="S1206" s="7" t="s">
        <v>96</v>
      </c>
      <c r="T1206" s="7">
        <v>0.0</v>
      </c>
      <c r="U1206" s="7">
        <v>0.0</v>
      </c>
      <c r="V1206" s="7">
        <v>1.0</v>
      </c>
      <c r="W1206" s="8" t="s">
        <v>779</v>
      </c>
      <c r="X1206" s="8"/>
      <c r="Y1206" s="8"/>
      <c r="Z1206" s="8"/>
      <c r="AA1206" s="8"/>
      <c r="AB1206" s="8" t="s">
        <v>87</v>
      </c>
      <c r="AC1206" s="8" t="s">
        <v>88</v>
      </c>
      <c r="AD1206" s="8"/>
      <c r="AE1206" s="9" t="str">
        <f t="shared" si="1"/>
        <v>Auto</v>
      </c>
      <c r="AF1206" s="9">
        <f t="shared" si="5"/>
        <v>0</v>
      </c>
      <c r="AG1206" s="9">
        <f t="shared" si="7"/>
        <v>0</v>
      </c>
      <c r="AH1206" s="9">
        <f t="shared" si="4"/>
        <v>1</v>
      </c>
      <c r="AI1206" s="7">
        <v>423.0</v>
      </c>
      <c r="AJ1206" s="7" t="s">
        <v>3089</v>
      </c>
    </row>
    <row r="1207" ht="15.75" customHeight="1">
      <c r="A1207" s="7">
        <v>3573.0</v>
      </c>
      <c r="B1207" s="7" t="s">
        <v>3090</v>
      </c>
      <c r="C1207" s="7" t="s">
        <v>250</v>
      </c>
      <c r="D1207" s="7" t="s">
        <v>115</v>
      </c>
      <c r="E1207" s="7" t="s">
        <v>80</v>
      </c>
      <c r="F1207" s="7">
        <v>1.0</v>
      </c>
      <c r="G1207" s="7" t="s">
        <v>49</v>
      </c>
      <c r="H1207" s="7" t="s">
        <v>802</v>
      </c>
      <c r="J1207" s="7" t="s">
        <v>802</v>
      </c>
      <c r="L1207" s="7" t="s">
        <v>803</v>
      </c>
      <c r="O1207" s="7" t="s">
        <v>802</v>
      </c>
      <c r="R1207" s="7" t="s">
        <v>85</v>
      </c>
      <c r="S1207" s="7" t="s">
        <v>96</v>
      </c>
      <c r="T1207" s="7">
        <v>0.0</v>
      </c>
      <c r="U1207" s="7">
        <v>0.0</v>
      </c>
      <c r="V1207" s="7">
        <v>1.0</v>
      </c>
      <c r="W1207" s="8" t="s">
        <v>802</v>
      </c>
      <c r="X1207" s="8"/>
      <c r="Y1207" s="8"/>
      <c r="Z1207" s="8"/>
      <c r="AA1207" s="8"/>
      <c r="AB1207" s="8" t="s">
        <v>87</v>
      </c>
      <c r="AC1207" s="8" t="s">
        <v>88</v>
      </c>
      <c r="AD1207" s="8"/>
      <c r="AE1207" s="9" t="str">
        <f t="shared" si="1"/>
        <v>Auto</v>
      </c>
      <c r="AF1207" s="9">
        <f t="shared" si="5"/>
        <v>0</v>
      </c>
      <c r="AG1207" s="9">
        <f t="shared" si="7"/>
        <v>0</v>
      </c>
      <c r="AH1207" s="9">
        <f t="shared" si="4"/>
        <v>1</v>
      </c>
      <c r="AI1207" s="7">
        <v>424.0</v>
      </c>
      <c r="AJ1207" s="7" t="s">
        <v>3091</v>
      </c>
    </row>
    <row r="1208" ht="15.75" customHeight="1">
      <c r="A1208" s="7">
        <v>3577.0</v>
      </c>
      <c r="B1208" s="7" t="s">
        <v>3092</v>
      </c>
      <c r="C1208" s="7" t="s">
        <v>250</v>
      </c>
      <c r="D1208" s="7" t="s">
        <v>48</v>
      </c>
      <c r="E1208" s="7" t="s">
        <v>80</v>
      </c>
      <c r="F1208" s="7">
        <v>1.0</v>
      </c>
      <c r="G1208" s="7" t="s">
        <v>49</v>
      </c>
      <c r="H1208" s="7" t="s">
        <v>3093</v>
      </c>
      <c r="I1208" s="7" t="s">
        <v>3094</v>
      </c>
      <c r="J1208" s="7" t="s">
        <v>3093</v>
      </c>
      <c r="K1208" s="7" t="s">
        <v>3094</v>
      </c>
      <c r="L1208" s="7" t="s">
        <v>3095</v>
      </c>
      <c r="M1208" s="7" t="s">
        <v>3096</v>
      </c>
      <c r="O1208" s="7" t="s">
        <v>3093</v>
      </c>
      <c r="P1208" s="7" t="s">
        <v>3094</v>
      </c>
      <c r="R1208" s="7" t="s">
        <v>85</v>
      </c>
      <c r="S1208" s="7" t="s">
        <v>96</v>
      </c>
      <c r="T1208" s="7">
        <v>0.0</v>
      </c>
      <c r="U1208" s="7">
        <v>1.0</v>
      </c>
      <c r="V1208" s="7">
        <v>1.0</v>
      </c>
      <c r="W1208" s="8" t="s">
        <v>3093</v>
      </c>
      <c r="X1208" s="8" t="s">
        <v>3094</v>
      </c>
      <c r="Y1208" s="8">
        <v>1.0</v>
      </c>
      <c r="Z1208" s="8">
        <v>0.0</v>
      </c>
      <c r="AA1208" s="8">
        <v>0.0</v>
      </c>
      <c r="AB1208" s="8" t="s">
        <v>87</v>
      </c>
      <c r="AC1208" s="8" t="s">
        <v>88</v>
      </c>
      <c r="AD1208" s="8"/>
      <c r="AE1208" s="9" t="str">
        <f t="shared" si="1"/>
        <v>Manual</v>
      </c>
      <c r="AF1208" s="9">
        <f t="shared" si="5"/>
        <v>1</v>
      </c>
      <c r="AG1208" s="9">
        <f t="shared" si="7"/>
        <v>0</v>
      </c>
      <c r="AH1208" s="9">
        <f t="shared" si="4"/>
        <v>0</v>
      </c>
      <c r="AI1208" s="7">
        <v>425.0</v>
      </c>
      <c r="AJ1208" s="7" t="s">
        <v>3097</v>
      </c>
    </row>
    <row r="1209" ht="15.75" customHeight="1">
      <c r="A1209" s="7">
        <v>3581.0</v>
      </c>
      <c r="B1209" s="7" t="s">
        <v>3092</v>
      </c>
      <c r="C1209" s="7" t="s">
        <v>250</v>
      </c>
      <c r="D1209" s="7" t="s">
        <v>102</v>
      </c>
      <c r="E1209" s="7" t="s">
        <v>80</v>
      </c>
      <c r="F1209" s="7">
        <v>1.0</v>
      </c>
      <c r="G1209" s="7" t="s">
        <v>49</v>
      </c>
      <c r="H1209" s="7" t="s">
        <v>3093</v>
      </c>
      <c r="I1209" s="7" t="s">
        <v>3098</v>
      </c>
      <c r="J1209" s="7" t="s">
        <v>3093</v>
      </c>
      <c r="K1209" s="7" t="s">
        <v>3098</v>
      </c>
      <c r="L1209" s="7" t="s">
        <v>3095</v>
      </c>
      <c r="M1209" s="7" t="s">
        <v>3099</v>
      </c>
      <c r="O1209" s="7" t="s">
        <v>3093</v>
      </c>
      <c r="P1209" s="7" t="s">
        <v>3098</v>
      </c>
      <c r="R1209" s="7" t="s">
        <v>85</v>
      </c>
      <c r="S1209" s="7" t="s">
        <v>96</v>
      </c>
      <c r="T1209" s="7">
        <v>0.0</v>
      </c>
      <c r="U1209" s="7">
        <v>1.0</v>
      </c>
      <c r="V1209" s="7">
        <v>1.0</v>
      </c>
      <c r="W1209" s="8" t="s">
        <v>3093</v>
      </c>
      <c r="X1209" s="8" t="s">
        <v>3098</v>
      </c>
      <c r="Y1209" s="8">
        <v>1.0</v>
      </c>
      <c r="Z1209" s="8">
        <v>0.0</v>
      </c>
      <c r="AA1209" s="8">
        <v>0.0</v>
      </c>
      <c r="AB1209" s="8" t="s">
        <v>87</v>
      </c>
      <c r="AC1209" s="8" t="s">
        <v>88</v>
      </c>
      <c r="AD1209" s="8"/>
      <c r="AE1209" s="9" t="str">
        <f t="shared" si="1"/>
        <v>Manual</v>
      </c>
      <c r="AF1209" s="9">
        <f t="shared" si="5"/>
        <v>1</v>
      </c>
      <c r="AG1209" s="9">
        <f t="shared" si="7"/>
        <v>0</v>
      </c>
      <c r="AH1209" s="9">
        <f t="shared" si="4"/>
        <v>0</v>
      </c>
      <c r="AI1209" s="7">
        <v>425.0</v>
      </c>
      <c r="AJ1209" s="7" t="s">
        <v>3097</v>
      </c>
    </row>
    <row r="1210" ht="15.75" customHeight="1">
      <c r="A1210" s="7">
        <v>3582.0</v>
      </c>
      <c r="B1210" s="7" t="s">
        <v>3092</v>
      </c>
      <c r="C1210" s="7" t="s">
        <v>250</v>
      </c>
      <c r="D1210" s="7" t="s">
        <v>102</v>
      </c>
      <c r="E1210" s="7" t="s">
        <v>80</v>
      </c>
      <c r="F1210" s="7">
        <v>1.0</v>
      </c>
      <c r="G1210" s="7" t="s">
        <v>95</v>
      </c>
      <c r="H1210" s="7" t="s">
        <v>779</v>
      </c>
      <c r="I1210" s="7" t="s">
        <v>3101</v>
      </c>
      <c r="J1210" s="7" t="s">
        <v>779</v>
      </c>
      <c r="K1210" s="7" t="s">
        <v>3101</v>
      </c>
      <c r="L1210" s="7" t="s">
        <v>770</v>
      </c>
      <c r="M1210" s="7" t="s">
        <v>2994</v>
      </c>
      <c r="O1210" s="7" t="s">
        <v>779</v>
      </c>
      <c r="P1210" s="7" t="s">
        <v>3101</v>
      </c>
      <c r="R1210" s="7" t="s">
        <v>85</v>
      </c>
      <c r="S1210" s="7" t="s">
        <v>96</v>
      </c>
      <c r="T1210" s="7">
        <v>0.0</v>
      </c>
      <c r="U1210" s="7">
        <v>1.0</v>
      </c>
      <c r="V1210" s="7">
        <v>1.0</v>
      </c>
      <c r="W1210" s="8" t="s">
        <v>779</v>
      </c>
      <c r="X1210" s="8" t="s">
        <v>3101</v>
      </c>
      <c r="Y1210" s="8">
        <v>1.0</v>
      </c>
      <c r="Z1210" s="8">
        <v>0.0</v>
      </c>
      <c r="AA1210" s="8">
        <v>0.0</v>
      </c>
      <c r="AB1210" s="8" t="s">
        <v>87</v>
      </c>
      <c r="AC1210" s="8" t="s">
        <v>88</v>
      </c>
      <c r="AD1210" s="8"/>
      <c r="AE1210" s="9" t="str">
        <f t="shared" si="1"/>
        <v>Manual</v>
      </c>
      <c r="AF1210" s="9">
        <f t="shared" si="5"/>
        <v>1</v>
      </c>
      <c r="AG1210" s="9">
        <f t="shared" si="7"/>
        <v>0</v>
      </c>
      <c r="AH1210" s="9">
        <f t="shared" si="4"/>
        <v>0</v>
      </c>
      <c r="AI1210" s="7">
        <v>425.0</v>
      </c>
      <c r="AJ1210" s="7" t="s">
        <v>3102</v>
      </c>
    </row>
    <row r="1211" ht="15.75" customHeight="1">
      <c r="A1211" s="7">
        <v>3585.0</v>
      </c>
      <c r="B1211" s="7" t="s">
        <v>3092</v>
      </c>
      <c r="C1211" s="7" t="s">
        <v>250</v>
      </c>
      <c r="D1211" s="7" t="s">
        <v>115</v>
      </c>
      <c r="E1211" s="7" t="s">
        <v>80</v>
      </c>
      <c r="F1211" s="7">
        <v>1.0</v>
      </c>
      <c r="G1211" s="7" t="s">
        <v>49</v>
      </c>
      <c r="H1211" s="7" t="s">
        <v>3093</v>
      </c>
      <c r="J1211" s="7" t="s">
        <v>3093</v>
      </c>
      <c r="L1211" s="7" t="s">
        <v>3095</v>
      </c>
      <c r="O1211" s="7" t="s">
        <v>3093</v>
      </c>
      <c r="R1211" s="7" t="s">
        <v>85</v>
      </c>
      <c r="S1211" s="7" t="s">
        <v>96</v>
      </c>
      <c r="T1211" s="7">
        <v>0.0</v>
      </c>
      <c r="U1211" s="7">
        <v>0.0</v>
      </c>
      <c r="V1211" s="7">
        <v>1.0</v>
      </c>
      <c r="W1211" s="8" t="s">
        <v>3093</v>
      </c>
      <c r="X1211" s="8"/>
      <c r="Y1211" s="8"/>
      <c r="Z1211" s="8"/>
      <c r="AA1211" s="8"/>
      <c r="AB1211" s="8" t="s">
        <v>87</v>
      </c>
      <c r="AC1211" s="8" t="s">
        <v>88</v>
      </c>
      <c r="AD1211" s="8"/>
      <c r="AE1211" s="9" t="str">
        <f t="shared" si="1"/>
        <v>Auto</v>
      </c>
      <c r="AF1211" s="9">
        <f t="shared" si="5"/>
        <v>0</v>
      </c>
      <c r="AG1211" s="9">
        <f t="shared" si="7"/>
        <v>0</v>
      </c>
      <c r="AH1211" s="9">
        <f t="shared" si="4"/>
        <v>1</v>
      </c>
      <c r="AI1211" s="7">
        <v>425.0</v>
      </c>
      <c r="AJ1211" s="7" t="s">
        <v>3097</v>
      </c>
    </row>
    <row r="1212" ht="15.75" customHeight="1">
      <c r="A1212" s="7">
        <v>3586.0</v>
      </c>
      <c r="B1212" s="7" t="s">
        <v>3092</v>
      </c>
      <c r="C1212" s="7" t="s">
        <v>250</v>
      </c>
      <c r="D1212" s="7" t="s">
        <v>115</v>
      </c>
      <c r="E1212" s="7" t="s">
        <v>80</v>
      </c>
      <c r="F1212" s="7">
        <v>1.0</v>
      </c>
      <c r="G1212" s="7" t="s">
        <v>95</v>
      </c>
      <c r="H1212" s="7" t="s">
        <v>779</v>
      </c>
      <c r="J1212" s="7" t="s">
        <v>779</v>
      </c>
      <c r="L1212" s="7" t="s">
        <v>770</v>
      </c>
      <c r="O1212" s="7" t="s">
        <v>779</v>
      </c>
      <c r="R1212" s="7" t="s">
        <v>85</v>
      </c>
      <c r="S1212" s="7" t="s">
        <v>96</v>
      </c>
      <c r="T1212" s="7">
        <v>0.0</v>
      </c>
      <c r="U1212" s="7">
        <v>0.0</v>
      </c>
      <c r="V1212" s="7">
        <v>1.0</v>
      </c>
      <c r="W1212" s="8" t="s">
        <v>779</v>
      </c>
      <c r="X1212" s="8"/>
      <c r="Y1212" s="8"/>
      <c r="Z1212" s="8"/>
      <c r="AA1212" s="8"/>
      <c r="AB1212" s="8" t="s">
        <v>87</v>
      </c>
      <c r="AC1212" s="8" t="s">
        <v>88</v>
      </c>
      <c r="AD1212" s="8"/>
      <c r="AE1212" s="9" t="str">
        <f t="shared" si="1"/>
        <v>Auto</v>
      </c>
      <c r="AF1212" s="9">
        <f t="shared" si="5"/>
        <v>0</v>
      </c>
      <c r="AG1212" s="9">
        <f t="shared" si="7"/>
        <v>0</v>
      </c>
      <c r="AH1212" s="9">
        <f t="shared" si="4"/>
        <v>1</v>
      </c>
      <c r="AI1212" s="7">
        <v>425.0</v>
      </c>
      <c r="AJ1212" s="7" t="s">
        <v>3102</v>
      </c>
    </row>
    <row r="1213" ht="15.75" customHeight="1">
      <c r="A1213" s="7">
        <v>3587.0</v>
      </c>
      <c r="B1213" s="7" t="s">
        <v>3092</v>
      </c>
      <c r="C1213" s="7" t="s">
        <v>250</v>
      </c>
      <c r="D1213" s="7" t="s">
        <v>115</v>
      </c>
      <c r="E1213" s="7" t="s">
        <v>80</v>
      </c>
      <c r="F1213" s="7">
        <v>1.0</v>
      </c>
      <c r="G1213" s="7" t="s">
        <v>90</v>
      </c>
      <c r="H1213" s="7" t="s">
        <v>123</v>
      </c>
      <c r="J1213" s="7" t="s">
        <v>123</v>
      </c>
      <c r="L1213" s="7" t="s">
        <v>93</v>
      </c>
      <c r="O1213" s="7" t="s">
        <v>123</v>
      </c>
      <c r="R1213" s="7" t="s">
        <v>85</v>
      </c>
      <c r="S1213" s="7" t="s">
        <v>96</v>
      </c>
      <c r="T1213" s="7">
        <v>0.0</v>
      </c>
      <c r="U1213" s="7">
        <v>0.0</v>
      </c>
      <c r="V1213" s="7">
        <v>1.0</v>
      </c>
      <c r="W1213" s="8" t="s">
        <v>123</v>
      </c>
      <c r="X1213" s="8"/>
      <c r="Y1213" s="8"/>
      <c r="Z1213" s="8"/>
      <c r="AA1213" s="8"/>
      <c r="AB1213" s="8" t="s">
        <v>87</v>
      </c>
      <c r="AC1213" s="8" t="s">
        <v>88</v>
      </c>
      <c r="AD1213" s="8"/>
      <c r="AE1213" s="9" t="str">
        <f t="shared" si="1"/>
        <v>Auto</v>
      </c>
      <c r="AF1213" s="9">
        <f t="shared" si="5"/>
        <v>0</v>
      </c>
      <c r="AG1213" s="9">
        <f t="shared" si="7"/>
        <v>0</v>
      </c>
      <c r="AH1213" s="9">
        <f t="shared" si="4"/>
        <v>1</v>
      </c>
      <c r="AI1213" s="7">
        <v>425.0</v>
      </c>
      <c r="AJ1213" s="7" t="s">
        <v>3103</v>
      </c>
    </row>
    <row r="1214" ht="15.75" customHeight="1">
      <c r="A1214" s="7">
        <v>3588.0</v>
      </c>
      <c r="B1214" s="7" t="s">
        <v>3092</v>
      </c>
      <c r="C1214" s="7" t="s">
        <v>250</v>
      </c>
      <c r="D1214" s="7" t="s">
        <v>115</v>
      </c>
      <c r="E1214" s="7" t="s">
        <v>80</v>
      </c>
      <c r="F1214" s="7">
        <v>1.0</v>
      </c>
      <c r="G1214" s="7" t="s">
        <v>105</v>
      </c>
      <c r="H1214" s="7" t="s">
        <v>106</v>
      </c>
      <c r="J1214" s="7" t="s">
        <v>106</v>
      </c>
      <c r="L1214" s="7" t="s">
        <v>106</v>
      </c>
      <c r="O1214" s="7" t="s">
        <v>106</v>
      </c>
      <c r="R1214" s="7" t="s">
        <v>85</v>
      </c>
      <c r="S1214" s="7" t="s">
        <v>96</v>
      </c>
      <c r="T1214" s="7">
        <v>0.0</v>
      </c>
      <c r="U1214" s="7">
        <v>0.0</v>
      </c>
      <c r="V1214" s="7">
        <v>1.0</v>
      </c>
      <c r="W1214" s="8" t="s">
        <v>106</v>
      </c>
      <c r="X1214" s="8"/>
      <c r="Y1214" s="8"/>
      <c r="Z1214" s="8"/>
      <c r="AA1214" s="8"/>
      <c r="AB1214" s="8" t="s">
        <v>87</v>
      </c>
      <c r="AC1214" s="8" t="s">
        <v>88</v>
      </c>
      <c r="AD1214" s="8"/>
      <c r="AE1214" s="9" t="str">
        <f t="shared" si="1"/>
        <v>Auto</v>
      </c>
      <c r="AF1214" s="9">
        <f t="shared" si="5"/>
        <v>0</v>
      </c>
      <c r="AG1214" s="9">
        <f t="shared" si="7"/>
        <v>0</v>
      </c>
      <c r="AH1214" s="9">
        <f t="shared" si="4"/>
        <v>1</v>
      </c>
      <c r="AI1214" s="7">
        <v>425.0</v>
      </c>
      <c r="AJ1214" s="7" t="s">
        <v>3104</v>
      </c>
    </row>
    <row r="1215" ht="15.75" customHeight="1">
      <c r="A1215" s="7">
        <v>3589.0</v>
      </c>
      <c r="B1215" s="7" t="s">
        <v>3105</v>
      </c>
      <c r="C1215" s="7" t="s">
        <v>250</v>
      </c>
      <c r="D1215" s="7" t="s">
        <v>48</v>
      </c>
      <c r="E1215" s="7" t="s">
        <v>80</v>
      </c>
      <c r="F1215" s="7">
        <v>1.0</v>
      </c>
      <c r="G1215" s="7" t="s">
        <v>49</v>
      </c>
      <c r="H1215" s="7" t="s">
        <v>3106</v>
      </c>
      <c r="I1215" s="7" t="s">
        <v>3107</v>
      </c>
      <c r="J1215" s="7" t="s">
        <v>3106</v>
      </c>
      <c r="K1215" s="7" t="s">
        <v>3107</v>
      </c>
      <c r="L1215" s="7" t="s">
        <v>3108</v>
      </c>
      <c r="M1215" s="7" t="s">
        <v>3109</v>
      </c>
      <c r="O1215" s="7" t="s">
        <v>3106</v>
      </c>
      <c r="P1215" s="7" t="s">
        <v>3107</v>
      </c>
      <c r="R1215" s="7" t="s">
        <v>85</v>
      </c>
      <c r="S1215" s="7" t="s">
        <v>96</v>
      </c>
      <c r="T1215" s="7">
        <v>0.0</v>
      </c>
      <c r="U1215" s="7">
        <v>1.0</v>
      </c>
      <c r="V1215" s="7">
        <v>1.0</v>
      </c>
      <c r="W1215" s="8" t="s">
        <v>3106</v>
      </c>
      <c r="X1215" s="8" t="s">
        <v>3107</v>
      </c>
      <c r="Y1215" s="8">
        <v>1.0</v>
      </c>
      <c r="Z1215" s="8">
        <v>0.0</v>
      </c>
      <c r="AA1215" s="8">
        <v>0.0</v>
      </c>
      <c r="AB1215" s="8" t="s">
        <v>87</v>
      </c>
      <c r="AC1215" s="8" t="s">
        <v>88</v>
      </c>
      <c r="AD1215" s="8"/>
      <c r="AE1215" s="9" t="str">
        <f t="shared" si="1"/>
        <v>Manual</v>
      </c>
      <c r="AF1215" s="9">
        <f t="shared" si="5"/>
        <v>1</v>
      </c>
      <c r="AG1215" s="9">
        <f t="shared" si="7"/>
        <v>0</v>
      </c>
      <c r="AH1215" s="9">
        <f t="shared" si="4"/>
        <v>0</v>
      </c>
      <c r="AI1215" s="7">
        <v>427.0</v>
      </c>
      <c r="AJ1215" s="7" t="s">
        <v>3113</v>
      </c>
    </row>
    <row r="1216" ht="15.75" customHeight="1">
      <c r="A1216" s="7">
        <v>3593.0</v>
      </c>
      <c r="B1216" s="7" t="s">
        <v>3105</v>
      </c>
      <c r="C1216" s="7" t="s">
        <v>250</v>
      </c>
      <c r="D1216" s="7" t="s">
        <v>102</v>
      </c>
      <c r="E1216" s="7" t="s">
        <v>80</v>
      </c>
      <c r="F1216" s="7">
        <v>1.0</v>
      </c>
      <c r="G1216" s="7" t="s">
        <v>49</v>
      </c>
      <c r="H1216" s="7" t="s">
        <v>3106</v>
      </c>
      <c r="I1216" s="7" t="s">
        <v>3107</v>
      </c>
      <c r="J1216" s="7" t="s">
        <v>3106</v>
      </c>
      <c r="K1216" s="7" t="s">
        <v>3107</v>
      </c>
      <c r="L1216" s="7" t="s">
        <v>3108</v>
      </c>
      <c r="M1216" s="7" t="s">
        <v>3109</v>
      </c>
      <c r="O1216" s="7" t="s">
        <v>3106</v>
      </c>
      <c r="P1216" s="7" t="s">
        <v>3107</v>
      </c>
      <c r="R1216" s="7" t="s">
        <v>85</v>
      </c>
      <c r="S1216" s="7" t="s">
        <v>96</v>
      </c>
      <c r="T1216" s="7">
        <v>0.0</v>
      </c>
      <c r="U1216" s="7">
        <v>1.0</v>
      </c>
      <c r="V1216" s="7">
        <v>1.0</v>
      </c>
      <c r="W1216" s="8" t="s">
        <v>3106</v>
      </c>
      <c r="X1216" s="8" t="s">
        <v>3107</v>
      </c>
      <c r="Y1216" s="8">
        <v>1.0</v>
      </c>
      <c r="Z1216" s="8">
        <v>0.0</v>
      </c>
      <c r="AA1216" s="8">
        <v>0.0</v>
      </c>
      <c r="AB1216" s="8" t="s">
        <v>87</v>
      </c>
      <c r="AC1216" s="8" t="s">
        <v>88</v>
      </c>
      <c r="AD1216" s="8"/>
      <c r="AE1216" s="9" t="str">
        <f t="shared" si="1"/>
        <v>Manual</v>
      </c>
      <c r="AF1216" s="9">
        <f t="shared" si="5"/>
        <v>1</v>
      </c>
      <c r="AG1216" s="9">
        <f t="shared" si="7"/>
        <v>0</v>
      </c>
      <c r="AH1216" s="9">
        <f t="shared" si="4"/>
        <v>0</v>
      </c>
      <c r="AI1216" s="7">
        <v>427.0</v>
      </c>
      <c r="AJ1216" s="7" t="s">
        <v>3113</v>
      </c>
    </row>
    <row r="1217" ht="15.75" customHeight="1">
      <c r="A1217" s="7">
        <v>3597.0</v>
      </c>
      <c r="B1217" s="7" t="s">
        <v>3105</v>
      </c>
      <c r="C1217" s="7" t="s">
        <v>250</v>
      </c>
      <c r="D1217" s="7" t="s">
        <v>115</v>
      </c>
      <c r="E1217" s="7" t="s">
        <v>80</v>
      </c>
      <c r="F1217" s="7">
        <v>1.0</v>
      </c>
      <c r="G1217" s="7" t="s">
        <v>49</v>
      </c>
      <c r="H1217" s="7" t="s">
        <v>3106</v>
      </c>
      <c r="J1217" s="7" t="s">
        <v>3106</v>
      </c>
      <c r="L1217" s="7" t="s">
        <v>3108</v>
      </c>
      <c r="O1217" s="7" t="s">
        <v>3106</v>
      </c>
      <c r="R1217" s="7" t="s">
        <v>85</v>
      </c>
      <c r="S1217" s="7" t="s">
        <v>96</v>
      </c>
      <c r="T1217" s="7">
        <v>0.0</v>
      </c>
      <c r="U1217" s="7">
        <v>0.0</v>
      </c>
      <c r="V1217" s="7">
        <v>1.0</v>
      </c>
      <c r="W1217" s="8" t="s">
        <v>3106</v>
      </c>
      <c r="X1217" s="8"/>
      <c r="Y1217" s="8"/>
      <c r="Z1217" s="8"/>
      <c r="AA1217" s="8"/>
      <c r="AB1217" s="8" t="s">
        <v>87</v>
      </c>
      <c r="AC1217" s="8" t="s">
        <v>88</v>
      </c>
      <c r="AD1217" s="8"/>
      <c r="AE1217" s="9" t="str">
        <f t="shared" si="1"/>
        <v>Auto</v>
      </c>
      <c r="AF1217" s="9">
        <f t="shared" si="5"/>
        <v>0</v>
      </c>
      <c r="AG1217" s="9">
        <f t="shared" si="7"/>
        <v>0</v>
      </c>
      <c r="AH1217" s="9">
        <f t="shared" si="4"/>
        <v>1</v>
      </c>
      <c r="AI1217" s="7">
        <v>427.0</v>
      </c>
      <c r="AJ1217" s="7" t="s">
        <v>3113</v>
      </c>
    </row>
    <row r="1218" ht="15.75" customHeight="1">
      <c r="A1218" s="7">
        <v>3598.0</v>
      </c>
      <c r="B1218" s="7" t="s">
        <v>3105</v>
      </c>
      <c r="C1218" s="7" t="s">
        <v>250</v>
      </c>
      <c r="D1218" s="7" t="s">
        <v>115</v>
      </c>
      <c r="E1218" s="7" t="s">
        <v>80</v>
      </c>
      <c r="F1218" s="7">
        <v>1.0</v>
      </c>
      <c r="G1218" s="7" t="s">
        <v>95</v>
      </c>
      <c r="H1218" s="7" t="s">
        <v>779</v>
      </c>
      <c r="J1218" s="7" t="s">
        <v>779</v>
      </c>
      <c r="L1218" s="7" t="s">
        <v>770</v>
      </c>
      <c r="O1218" s="7" t="s">
        <v>779</v>
      </c>
      <c r="R1218" s="7" t="s">
        <v>85</v>
      </c>
      <c r="S1218" s="7" t="s">
        <v>96</v>
      </c>
      <c r="T1218" s="7">
        <v>0.0</v>
      </c>
      <c r="U1218" s="7">
        <v>0.0</v>
      </c>
      <c r="V1218" s="7">
        <v>1.0</v>
      </c>
      <c r="W1218" s="8" t="s">
        <v>779</v>
      </c>
      <c r="X1218" s="8"/>
      <c r="Y1218" s="8"/>
      <c r="Z1218" s="8"/>
      <c r="AA1218" s="8"/>
      <c r="AB1218" s="8" t="s">
        <v>87</v>
      </c>
      <c r="AC1218" s="8" t="s">
        <v>88</v>
      </c>
      <c r="AD1218" s="8"/>
      <c r="AE1218" s="9" t="str">
        <f t="shared" si="1"/>
        <v>Auto</v>
      </c>
      <c r="AF1218" s="9">
        <f t="shared" si="5"/>
        <v>0</v>
      </c>
      <c r="AG1218" s="9">
        <f t="shared" si="7"/>
        <v>0</v>
      </c>
      <c r="AH1218" s="9">
        <f t="shared" si="4"/>
        <v>1</v>
      </c>
      <c r="AI1218" s="7">
        <v>427.0</v>
      </c>
      <c r="AJ1218" s="7" t="s">
        <v>3114</v>
      </c>
    </row>
    <row r="1219" ht="15.75" customHeight="1">
      <c r="A1219" s="7">
        <v>3601.0</v>
      </c>
      <c r="B1219" s="7" t="s">
        <v>3115</v>
      </c>
      <c r="C1219" s="7" t="s">
        <v>250</v>
      </c>
      <c r="D1219" s="7" t="s">
        <v>48</v>
      </c>
      <c r="E1219" s="7" t="s">
        <v>80</v>
      </c>
      <c r="F1219" s="7">
        <v>1.0</v>
      </c>
      <c r="G1219" s="7" t="s">
        <v>49</v>
      </c>
      <c r="H1219" s="7" t="s">
        <v>3116</v>
      </c>
      <c r="I1219" s="7" t="s">
        <v>3117</v>
      </c>
      <c r="J1219" s="7" t="s">
        <v>3116</v>
      </c>
      <c r="K1219" s="7" t="s">
        <v>3117</v>
      </c>
      <c r="L1219" s="7" t="s">
        <v>3118</v>
      </c>
      <c r="M1219" s="7" t="s">
        <v>3119</v>
      </c>
      <c r="O1219" s="7" t="s">
        <v>3116</v>
      </c>
      <c r="P1219" s="7" t="s">
        <v>3117</v>
      </c>
      <c r="R1219" s="7" t="s">
        <v>85</v>
      </c>
      <c r="S1219" s="7" t="s">
        <v>96</v>
      </c>
      <c r="T1219" s="7">
        <v>0.0</v>
      </c>
      <c r="U1219" s="7">
        <v>1.0</v>
      </c>
      <c r="V1219" s="7">
        <v>1.0</v>
      </c>
      <c r="W1219" s="8" t="s">
        <v>3116</v>
      </c>
      <c r="X1219" s="8" t="s">
        <v>3117</v>
      </c>
      <c r="Y1219" s="8">
        <v>1.0</v>
      </c>
      <c r="Z1219" s="8">
        <v>0.0</v>
      </c>
      <c r="AA1219" s="8">
        <v>0.0</v>
      </c>
      <c r="AB1219" s="8" t="s">
        <v>87</v>
      </c>
      <c r="AC1219" s="8" t="s">
        <v>88</v>
      </c>
      <c r="AD1219" s="8"/>
      <c r="AE1219" s="9" t="str">
        <f t="shared" si="1"/>
        <v>Manual</v>
      </c>
      <c r="AF1219" s="9">
        <f t="shared" si="5"/>
        <v>1</v>
      </c>
      <c r="AG1219" s="9">
        <f t="shared" si="7"/>
        <v>0</v>
      </c>
      <c r="AH1219" s="9">
        <f t="shared" si="4"/>
        <v>0</v>
      </c>
      <c r="AI1219" s="7">
        <v>428.0</v>
      </c>
      <c r="AJ1219" s="7" t="s">
        <v>3120</v>
      </c>
    </row>
    <row r="1220" ht="15.75" customHeight="1">
      <c r="A1220" s="7">
        <v>3603.0</v>
      </c>
      <c r="B1220" s="7" t="s">
        <v>3115</v>
      </c>
      <c r="C1220" s="7" t="s">
        <v>250</v>
      </c>
      <c r="D1220" s="7" t="s">
        <v>48</v>
      </c>
      <c r="E1220" s="7" t="s">
        <v>80</v>
      </c>
      <c r="F1220" s="7">
        <v>1.0</v>
      </c>
      <c r="G1220" s="7" t="s">
        <v>90</v>
      </c>
      <c r="H1220" s="7" t="s">
        <v>123</v>
      </c>
      <c r="I1220" s="7" t="s">
        <v>745</v>
      </c>
      <c r="J1220" s="7" t="s">
        <v>123</v>
      </c>
      <c r="K1220" s="7" t="s">
        <v>745</v>
      </c>
      <c r="L1220" s="7" t="s">
        <v>93</v>
      </c>
      <c r="M1220" s="7" t="s">
        <v>746</v>
      </c>
      <c r="N1220" s="7" t="s">
        <v>125</v>
      </c>
      <c r="P1220" s="7" t="s">
        <v>559</v>
      </c>
      <c r="Q1220" s="7" t="s">
        <v>126</v>
      </c>
      <c r="R1220" s="7" t="s">
        <v>85</v>
      </c>
      <c r="S1220" s="7" t="s">
        <v>86</v>
      </c>
      <c r="T1220" s="7">
        <v>1.0</v>
      </c>
      <c r="U1220" s="7">
        <v>1.0</v>
      </c>
      <c r="V1220" s="7">
        <v>0.0</v>
      </c>
      <c r="W1220" s="8" t="s">
        <v>123</v>
      </c>
      <c r="X1220" s="8" t="s">
        <v>745</v>
      </c>
      <c r="Y1220" s="8">
        <v>1.0</v>
      </c>
      <c r="Z1220" s="8">
        <v>0.0</v>
      </c>
      <c r="AA1220" s="8">
        <v>0.0</v>
      </c>
      <c r="AB1220" s="8" t="s">
        <v>87</v>
      </c>
      <c r="AC1220" s="8" t="s">
        <v>88</v>
      </c>
      <c r="AD1220" s="8"/>
      <c r="AE1220" s="9" t="str">
        <f t="shared" si="1"/>
        <v>Manual</v>
      </c>
      <c r="AF1220" s="9">
        <f t="shared" si="5"/>
        <v>1</v>
      </c>
      <c r="AG1220" s="9">
        <f t="shared" si="7"/>
        <v>0</v>
      </c>
      <c r="AH1220" s="9">
        <f t="shared" si="4"/>
        <v>0</v>
      </c>
      <c r="AI1220" s="7">
        <v>428.0</v>
      </c>
      <c r="AJ1220" s="7" t="s">
        <v>3121</v>
      </c>
    </row>
    <row r="1221" ht="15.75" customHeight="1">
      <c r="A1221" s="7">
        <v>3604.0</v>
      </c>
      <c r="B1221" s="7" t="s">
        <v>3115</v>
      </c>
      <c r="C1221" s="7" t="s">
        <v>250</v>
      </c>
      <c r="D1221" s="7" t="s">
        <v>48</v>
      </c>
      <c r="E1221" s="7" t="s">
        <v>80</v>
      </c>
      <c r="F1221" s="7">
        <v>1.0</v>
      </c>
      <c r="G1221" s="7" t="s">
        <v>105</v>
      </c>
      <c r="H1221" s="7" t="s">
        <v>106</v>
      </c>
      <c r="I1221" s="7" t="s">
        <v>792</v>
      </c>
      <c r="J1221" s="7" t="s">
        <v>106</v>
      </c>
      <c r="K1221" s="7" t="s">
        <v>792</v>
      </c>
      <c r="L1221" s="7" t="s">
        <v>106</v>
      </c>
      <c r="M1221" s="7" t="s">
        <v>793</v>
      </c>
      <c r="N1221" s="7" t="s">
        <v>794</v>
      </c>
      <c r="P1221" s="7" t="s">
        <v>795</v>
      </c>
      <c r="Q1221" s="7" t="s">
        <v>109</v>
      </c>
      <c r="R1221" s="7" t="s">
        <v>85</v>
      </c>
      <c r="S1221" s="7" t="s">
        <v>86</v>
      </c>
      <c r="T1221" s="7">
        <v>1.0</v>
      </c>
      <c r="U1221" s="7">
        <v>1.0</v>
      </c>
      <c r="V1221" s="7">
        <v>0.0</v>
      </c>
      <c r="W1221" s="8" t="s">
        <v>106</v>
      </c>
      <c r="X1221" s="8" t="s">
        <v>792</v>
      </c>
      <c r="Y1221" s="8">
        <v>1.0</v>
      </c>
      <c r="Z1221" s="8">
        <v>0.0</v>
      </c>
      <c r="AA1221" s="8">
        <v>0.0</v>
      </c>
      <c r="AB1221" s="8" t="s">
        <v>87</v>
      </c>
      <c r="AC1221" s="8" t="s">
        <v>88</v>
      </c>
      <c r="AD1221" s="8"/>
      <c r="AE1221" s="9" t="str">
        <f t="shared" si="1"/>
        <v>Manual</v>
      </c>
      <c r="AF1221" s="9">
        <f t="shared" si="5"/>
        <v>1</v>
      </c>
      <c r="AG1221" s="9">
        <f t="shared" si="7"/>
        <v>0</v>
      </c>
      <c r="AH1221" s="9">
        <f t="shared" si="4"/>
        <v>0</v>
      </c>
      <c r="AI1221" s="7">
        <v>428.0</v>
      </c>
      <c r="AJ1221" s="7" t="s">
        <v>3123</v>
      </c>
    </row>
    <row r="1222" ht="15.75" customHeight="1">
      <c r="A1222" s="7">
        <v>3605.0</v>
      </c>
      <c r="B1222" s="7" t="s">
        <v>3115</v>
      </c>
      <c r="C1222" s="7" t="s">
        <v>250</v>
      </c>
      <c r="D1222" s="7" t="s">
        <v>102</v>
      </c>
      <c r="E1222" s="7" t="s">
        <v>80</v>
      </c>
      <c r="F1222" s="7">
        <v>1.0</v>
      </c>
      <c r="G1222" s="7" t="s">
        <v>49</v>
      </c>
      <c r="H1222" s="7" t="s">
        <v>3116</v>
      </c>
      <c r="I1222" s="7" t="s">
        <v>3117</v>
      </c>
      <c r="J1222" s="7" t="s">
        <v>3116</v>
      </c>
      <c r="K1222" s="7" t="s">
        <v>3117</v>
      </c>
      <c r="L1222" s="7" t="s">
        <v>3118</v>
      </c>
      <c r="M1222" s="7" t="s">
        <v>3119</v>
      </c>
      <c r="O1222" s="7" t="s">
        <v>3116</v>
      </c>
      <c r="P1222" s="7" t="s">
        <v>3117</v>
      </c>
      <c r="R1222" s="7" t="s">
        <v>85</v>
      </c>
      <c r="S1222" s="7" t="s">
        <v>96</v>
      </c>
      <c r="T1222" s="7">
        <v>0.0</v>
      </c>
      <c r="U1222" s="7">
        <v>1.0</v>
      </c>
      <c r="V1222" s="7">
        <v>1.0</v>
      </c>
      <c r="W1222" s="8" t="s">
        <v>3116</v>
      </c>
      <c r="X1222" s="8" t="s">
        <v>3117</v>
      </c>
      <c r="Y1222" s="8">
        <v>1.0</v>
      </c>
      <c r="Z1222" s="8">
        <v>0.0</v>
      </c>
      <c r="AA1222" s="8">
        <v>0.0</v>
      </c>
      <c r="AB1222" s="8" t="s">
        <v>87</v>
      </c>
      <c r="AC1222" s="8" t="s">
        <v>88</v>
      </c>
      <c r="AD1222" s="8"/>
      <c r="AE1222" s="9" t="str">
        <f t="shared" si="1"/>
        <v>Manual</v>
      </c>
      <c r="AF1222" s="9">
        <f t="shared" si="5"/>
        <v>1</v>
      </c>
      <c r="AG1222" s="9">
        <f t="shared" si="7"/>
        <v>0</v>
      </c>
      <c r="AH1222" s="9">
        <f t="shared" si="4"/>
        <v>0</v>
      </c>
      <c r="AI1222" s="7">
        <v>428.0</v>
      </c>
      <c r="AJ1222" s="7" t="s">
        <v>3120</v>
      </c>
    </row>
    <row r="1223" ht="15.75" customHeight="1">
      <c r="A1223" s="7">
        <v>3609.0</v>
      </c>
      <c r="B1223" s="7" t="s">
        <v>3115</v>
      </c>
      <c r="C1223" s="7" t="s">
        <v>250</v>
      </c>
      <c r="D1223" s="7" t="s">
        <v>115</v>
      </c>
      <c r="E1223" s="7" t="s">
        <v>80</v>
      </c>
      <c r="F1223" s="7">
        <v>1.0</v>
      </c>
      <c r="G1223" s="7" t="s">
        <v>49</v>
      </c>
      <c r="H1223" s="7" t="s">
        <v>3116</v>
      </c>
      <c r="J1223" s="7" t="s">
        <v>3116</v>
      </c>
      <c r="L1223" s="7" t="s">
        <v>3118</v>
      </c>
      <c r="O1223" s="7" t="s">
        <v>3116</v>
      </c>
      <c r="R1223" s="7" t="s">
        <v>85</v>
      </c>
      <c r="S1223" s="7" t="s">
        <v>96</v>
      </c>
      <c r="T1223" s="7">
        <v>0.0</v>
      </c>
      <c r="U1223" s="7">
        <v>0.0</v>
      </c>
      <c r="V1223" s="7">
        <v>1.0</v>
      </c>
      <c r="W1223" s="8" t="s">
        <v>3116</v>
      </c>
      <c r="X1223" s="8"/>
      <c r="Y1223" s="8"/>
      <c r="Z1223" s="8"/>
      <c r="AA1223" s="8"/>
      <c r="AB1223" s="8" t="s">
        <v>87</v>
      </c>
      <c r="AC1223" s="8" t="s">
        <v>88</v>
      </c>
      <c r="AD1223" s="8"/>
      <c r="AE1223" s="9" t="str">
        <f t="shared" si="1"/>
        <v>Auto</v>
      </c>
      <c r="AF1223" s="9">
        <f t="shared" si="5"/>
        <v>0</v>
      </c>
      <c r="AG1223" s="9">
        <f t="shared" si="7"/>
        <v>0</v>
      </c>
      <c r="AH1223" s="9">
        <f t="shared" si="4"/>
        <v>1</v>
      </c>
      <c r="AI1223" s="7">
        <v>428.0</v>
      </c>
      <c r="AJ1223" s="7" t="s">
        <v>3120</v>
      </c>
    </row>
    <row r="1224" ht="15.75" customHeight="1">
      <c r="A1224" s="7">
        <v>3610.0</v>
      </c>
      <c r="B1224" s="7" t="s">
        <v>3115</v>
      </c>
      <c r="C1224" s="7" t="s">
        <v>250</v>
      </c>
      <c r="D1224" s="7" t="s">
        <v>115</v>
      </c>
      <c r="E1224" s="7" t="s">
        <v>80</v>
      </c>
      <c r="F1224" s="7">
        <v>1.0</v>
      </c>
      <c r="G1224" s="7" t="s">
        <v>95</v>
      </c>
      <c r="H1224" s="7" t="s">
        <v>779</v>
      </c>
      <c r="J1224" s="7" t="s">
        <v>779</v>
      </c>
      <c r="L1224" s="7" t="s">
        <v>770</v>
      </c>
      <c r="O1224" s="7" t="s">
        <v>779</v>
      </c>
      <c r="R1224" s="7" t="s">
        <v>85</v>
      </c>
      <c r="S1224" s="7" t="s">
        <v>96</v>
      </c>
      <c r="T1224" s="7">
        <v>0.0</v>
      </c>
      <c r="U1224" s="7">
        <v>0.0</v>
      </c>
      <c r="V1224" s="7">
        <v>1.0</v>
      </c>
      <c r="W1224" s="8" t="s">
        <v>779</v>
      </c>
      <c r="X1224" s="8"/>
      <c r="Y1224" s="8"/>
      <c r="Z1224" s="8"/>
      <c r="AA1224" s="8"/>
      <c r="AB1224" s="8" t="s">
        <v>87</v>
      </c>
      <c r="AC1224" s="8" t="s">
        <v>88</v>
      </c>
      <c r="AD1224" s="8"/>
      <c r="AE1224" s="9" t="str">
        <f t="shared" si="1"/>
        <v>Auto</v>
      </c>
      <c r="AF1224" s="9">
        <f t="shared" si="5"/>
        <v>0</v>
      </c>
      <c r="AG1224" s="9">
        <f t="shared" si="7"/>
        <v>0</v>
      </c>
      <c r="AH1224" s="9">
        <f t="shared" si="4"/>
        <v>1</v>
      </c>
      <c r="AI1224" s="7">
        <v>428.0</v>
      </c>
      <c r="AJ1224" s="7" t="s">
        <v>3125</v>
      </c>
    </row>
    <row r="1225" ht="15.75" customHeight="1">
      <c r="A1225" s="7">
        <v>3613.0</v>
      </c>
      <c r="B1225" s="7" t="s">
        <v>3126</v>
      </c>
      <c r="C1225" s="7" t="s">
        <v>250</v>
      </c>
      <c r="D1225" s="7" t="s">
        <v>48</v>
      </c>
      <c r="E1225" s="7" t="s">
        <v>80</v>
      </c>
      <c r="F1225" s="7">
        <v>1.0</v>
      </c>
      <c r="G1225" s="7" t="s">
        <v>49</v>
      </c>
      <c r="H1225" s="7" t="s">
        <v>3127</v>
      </c>
      <c r="I1225" s="7" t="s">
        <v>3128</v>
      </c>
      <c r="J1225" s="7" t="s">
        <v>3127</v>
      </c>
      <c r="K1225" s="7" t="s">
        <v>3128</v>
      </c>
      <c r="L1225" s="7" t="s">
        <v>3129</v>
      </c>
      <c r="M1225" s="7" t="s">
        <v>3130</v>
      </c>
      <c r="O1225" s="7" t="s">
        <v>3127</v>
      </c>
      <c r="P1225" s="7" t="s">
        <v>3128</v>
      </c>
      <c r="R1225" s="7" t="s">
        <v>85</v>
      </c>
      <c r="S1225" s="7" t="s">
        <v>96</v>
      </c>
      <c r="T1225" s="7">
        <v>0.0</v>
      </c>
      <c r="U1225" s="7">
        <v>1.0</v>
      </c>
      <c r="V1225" s="7">
        <v>1.0</v>
      </c>
      <c r="W1225" s="8" t="s">
        <v>3127</v>
      </c>
      <c r="X1225" s="8" t="s">
        <v>3128</v>
      </c>
      <c r="Y1225" s="8">
        <v>1.0</v>
      </c>
      <c r="Z1225" s="8">
        <v>0.0</v>
      </c>
      <c r="AA1225" s="8">
        <v>0.0</v>
      </c>
      <c r="AB1225" s="8" t="s">
        <v>87</v>
      </c>
      <c r="AC1225" s="8" t="s">
        <v>88</v>
      </c>
      <c r="AD1225" s="8"/>
      <c r="AE1225" s="9" t="str">
        <f t="shared" si="1"/>
        <v>Manual</v>
      </c>
      <c r="AF1225" s="9">
        <f t="shared" si="5"/>
        <v>1</v>
      </c>
      <c r="AG1225" s="9">
        <f t="shared" si="7"/>
        <v>0</v>
      </c>
      <c r="AH1225" s="9">
        <f t="shared" si="4"/>
        <v>0</v>
      </c>
      <c r="AI1225" s="7">
        <v>429.0</v>
      </c>
      <c r="AJ1225" s="7" t="s">
        <v>3131</v>
      </c>
    </row>
    <row r="1226" ht="15.75" customHeight="1">
      <c r="A1226" s="7">
        <v>3615.0</v>
      </c>
      <c r="B1226" s="7" t="s">
        <v>3126</v>
      </c>
      <c r="C1226" s="7" t="s">
        <v>250</v>
      </c>
      <c r="D1226" s="7" t="s">
        <v>48</v>
      </c>
      <c r="E1226" s="7" t="s">
        <v>80</v>
      </c>
      <c r="F1226" s="7">
        <v>1.0</v>
      </c>
      <c r="G1226" s="7" t="s">
        <v>90</v>
      </c>
      <c r="H1226" s="7" t="s">
        <v>123</v>
      </c>
      <c r="I1226" s="7" t="s">
        <v>745</v>
      </c>
      <c r="J1226" s="7" t="s">
        <v>123</v>
      </c>
      <c r="K1226" s="7" t="s">
        <v>745</v>
      </c>
      <c r="L1226" s="7" t="s">
        <v>93</v>
      </c>
      <c r="M1226" s="7" t="s">
        <v>746</v>
      </c>
      <c r="N1226" s="7" t="s">
        <v>125</v>
      </c>
      <c r="P1226" s="7" t="s">
        <v>559</v>
      </c>
      <c r="Q1226" s="7" t="s">
        <v>126</v>
      </c>
      <c r="R1226" s="7" t="s">
        <v>85</v>
      </c>
      <c r="S1226" s="7" t="s">
        <v>86</v>
      </c>
      <c r="T1226" s="7">
        <v>1.0</v>
      </c>
      <c r="U1226" s="7">
        <v>1.0</v>
      </c>
      <c r="V1226" s="7">
        <v>0.0</v>
      </c>
      <c r="W1226" s="8" t="s">
        <v>123</v>
      </c>
      <c r="X1226" s="8" t="s">
        <v>745</v>
      </c>
      <c r="Y1226" s="8">
        <v>1.0</v>
      </c>
      <c r="Z1226" s="8">
        <v>0.0</v>
      </c>
      <c r="AA1226" s="8">
        <v>0.0</v>
      </c>
      <c r="AB1226" s="8" t="s">
        <v>87</v>
      </c>
      <c r="AC1226" s="8" t="s">
        <v>88</v>
      </c>
      <c r="AD1226" s="8"/>
      <c r="AE1226" s="9" t="str">
        <f t="shared" si="1"/>
        <v>Manual</v>
      </c>
      <c r="AF1226" s="9">
        <v>1.0</v>
      </c>
      <c r="AG1226" s="9">
        <f t="shared" si="7"/>
        <v>0</v>
      </c>
      <c r="AH1226" s="9">
        <f t="shared" si="4"/>
        <v>0</v>
      </c>
      <c r="AI1226" s="7">
        <v>429.0</v>
      </c>
      <c r="AJ1226" s="7" t="s">
        <v>3133</v>
      </c>
    </row>
    <row r="1227" ht="15.75" customHeight="1">
      <c r="A1227" s="7">
        <v>3616.0</v>
      </c>
      <c r="B1227" s="7" t="s">
        <v>3126</v>
      </c>
      <c r="C1227" s="7" t="s">
        <v>250</v>
      </c>
      <c r="D1227" s="7" t="s">
        <v>48</v>
      </c>
      <c r="E1227" s="7" t="s">
        <v>80</v>
      </c>
      <c r="F1227" s="7">
        <v>1.0</v>
      </c>
      <c r="G1227" s="7" t="s">
        <v>105</v>
      </c>
      <c r="H1227" s="7" t="s">
        <v>106</v>
      </c>
      <c r="I1227" s="7" t="s">
        <v>3134</v>
      </c>
      <c r="J1227" s="7" t="s">
        <v>106</v>
      </c>
      <c r="K1227" s="7" t="s">
        <v>3134</v>
      </c>
      <c r="L1227" s="7" t="s">
        <v>106</v>
      </c>
      <c r="M1227" s="7" t="s">
        <v>3135</v>
      </c>
      <c r="N1227" s="7" t="s">
        <v>794</v>
      </c>
      <c r="P1227" s="7" t="s">
        <v>3136</v>
      </c>
      <c r="Q1227" s="7" t="s">
        <v>109</v>
      </c>
      <c r="R1227" s="7" t="s">
        <v>85</v>
      </c>
      <c r="S1227" s="7" t="s">
        <v>86</v>
      </c>
      <c r="T1227" s="7">
        <v>1.0</v>
      </c>
      <c r="U1227" s="7">
        <v>1.0</v>
      </c>
      <c r="V1227" s="7">
        <v>0.0</v>
      </c>
      <c r="W1227" s="8" t="s">
        <v>106</v>
      </c>
      <c r="X1227" s="8" t="s">
        <v>3134</v>
      </c>
      <c r="Y1227" s="8">
        <v>1.0</v>
      </c>
      <c r="Z1227" s="8">
        <v>0.0</v>
      </c>
      <c r="AA1227" s="8">
        <v>0.0</v>
      </c>
      <c r="AB1227" s="8" t="s">
        <v>87</v>
      </c>
      <c r="AC1227" s="8" t="s">
        <v>88</v>
      </c>
      <c r="AD1227" s="8"/>
      <c r="AE1227" s="9" t="str">
        <f t="shared" si="1"/>
        <v>Manual</v>
      </c>
      <c r="AF1227" s="9">
        <f>IF(AB1227="Yes",0,IF(COUNT(Y1227:AA1227)=3,Y1226,T1227))</f>
        <v>1</v>
      </c>
      <c r="AG1227" s="9">
        <f t="shared" si="7"/>
        <v>0</v>
      </c>
      <c r="AH1227" s="9">
        <f t="shared" si="4"/>
        <v>0</v>
      </c>
      <c r="AI1227" s="7">
        <v>429.0</v>
      </c>
      <c r="AJ1227" s="7" t="s">
        <v>3137</v>
      </c>
    </row>
    <row r="1228" ht="15.75" customHeight="1">
      <c r="A1228" s="7">
        <v>3617.0</v>
      </c>
      <c r="B1228" s="7" t="s">
        <v>3126</v>
      </c>
      <c r="C1228" s="7" t="s">
        <v>250</v>
      </c>
      <c r="D1228" s="7" t="s">
        <v>102</v>
      </c>
      <c r="E1228" s="7" t="s">
        <v>80</v>
      </c>
      <c r="F1228" s="7">
        <v>1.0</v>
      </c>
      <c r="G1228" s="7" t="s">
        <v>49</v>
      </c>
      <c r="H1228" s="7" t="s">
        <v>3127</v>
      </c>
      <c r="I1228" s="7" t="s">
        <v>3128</v>
      </c>
      <c r="J1228" s="7" t="s">
        <v>3127</v>
      </c>
      <c r="K1228" s="7" t="s">
        <v>3128</v>
      </c>
      <c r="L1228" s="7" t="s">
        <v>3129</v>
      </c>
      <c r="M1228" s="7" t="s">
        <v>3130</v>
      </c>
      <c r="O1228" s="7" t="s">
        <v>3127</v>
      </c>
      <c r="P1228" s="7" t="s">
        <v>3128</v>
      </c>
      <c r="R1228" s="7" t="s">
        <v>85</v>
      </c>
      <c r="S1228" s="7" t="s">
        <v>96</v>
      </c>
      <c r="T1228" s="7">
        <v>0.0</v>
      </c>
      <c r="U1228" s="7">
        <v>1.0</v>
      </c>
      <c r="V1228" s="7">
        <v>1.0</v>
      </c>
      <c r="W1228" s="8" t="s">
        <v>3127</v>
      </c>
      <c r="X1228" s="8" t="s">
        <v>3128</v>
      </c>
      <c r="Y1228" s="8">
        <v>1.0</v>
      </c>
      <c r="Z1228" s="8">
        <v>0.0</v>
      </c>
      <c r="AA1228" s="8">
        <v>0.0</v>
      </c>
      <c r="AB1228" s="8" t="s">
        <v>87</v>
      </c>
      <c r="AC1228" s="8" t="s">
        <v>88</v>
      </c>
      <c r="AD1228" s="8"/>
      <c r="AE1228" s="9" t="str">
        <f t="shared" si="1"/>
        <v>Manual</v>
      </c>
      <c r="AF1228" s="9">
        <f t="shared" ref="AF1228:AF3005" si="8">IF(AB1228="Yes",0,IF(COUNT(Y1228:AA1228)=3,Y1228,T1228))</f>
        <v>1</v>
      </c>
      <c r="AG1228" s="9">
        <f t="shared" si="7"/>
        <v>0</v>
      </c>
      <c r="AH1228" s="9">
        <f t="shared" si="4"/>
        <v>0</v>
      </c>
      <c r="AI1228" s="7">
        <v>429.0</v>
      </c>
      <c r="AJ1228" s="7" t="s">
        <v>3131</v>
      </c>
    </row>
    <row r="1229" ht="15.75" customHeight="1">
      <c r="A1229" s="7">
        <v>3621.0</v>
      </c>
      <c r="B1229" s="7" t="s">
        <v>3126</v>
      </c>
      <c r="C1229" s="7" t="s">
        <v>250</v>
      </c>
      <c r="D1229" s="7" t="s">
        <v>115</v>
      </c>
      <c r="E1229" s="7" t="s">
        <v>80</v>
      </c>
      <c r="F1229" s="7">
        <v>1.0</v>
      </c>
      <c r="G1229" s="7" t="s">
        <v>49</v>
      </c>
      <c r="H1229" s="7" t="s">
        <v>3127</v>
      </c>
      <c r="J1229" s="7" t="s">
        <v>3127</v>
      </c>
      <c r="L1229" s="7" t="s">
        <v>3129</v>
      </c>
      <c r="O1229" s="7" t="s">
        <v>3127</v>
      </c>
      <c r="R1229" s="7" t="s">
        <v>85</v>
      </c>
      <c r="S1229" s="7" t="s">
        <v>96</v>
      </c>
      <c r="T1229" s="7">
        <v>0.0</v>
      </c>
      <c r="U1229" s="7">
        <v>0.0</v>
      </c>
      <c r="V1229" s="7">
        <v>1.0</v>
      </c>
      <c r="W1229" s="8" t="s">
        <v>3127</v>
      </c>
      <c r="X1229" s="8"/>
      <c r="Y1229" s="8"/>
      <c r="Z1229" s="8"/>
      <c r="AA1229" s="8"/>
      <c r="AB1229" s="8" t="s">
        <v>87</v>
      </c>
      <c r="AC1229" s="8" t="s">
        <v>88</v>
      </c>
      <c r="AD1229" s="8"/>
      <c r="AE1229" s="9" t="str">
        <f t="shared" si="1"/>
        <v>Auto</v>
      </c>
      <c r="AF1229" s="9">
        <f t="shared" si="8"/>
        <v>0</v>
      </c>
      <c r="AG1229" s="9">
        <f t="shared" si="7"/>
        <v>0</v>
      </c>
      <c r="AH1229" s="9">
        <f t="shared" si="4"/>
        <v>1</v>
      </c>
      <c r="AI1229" s="7">
        <v>429.0</v>
      </c>
      <c r="AJ1229" s="7" t="s">
        <v>3131</v>
      </c>
    </row>
    <row r="1230" ht="15.75" customHeight="1">
      <c r="A1230" s="7">
        <v>3622.0</v>
      </c>
      <c r="B1230" s="7" t="s">
        <v>3126</v>
      </c>
      <c r="C1230" s="7" t="s">
        <v>250</v>
      </c>
      <c r="D1230" s="7" t="s">
        <v>115</v>
      </c>
      <c r="E1230" s="7" t="s">
        <v>80</v>
      </c>
      <c r="F1230" s="7">
        <v>1.0</v>
      </c>
      <c r="G1230" s="7" t="s">
        <v>95</v>
      </c>
      <c r="H1230" s="7" t="s">
        <v>779</v>
      </c>
      <c r="J1230" s="7" t="s">
        <v>779</v>
      </c>
      <c r="L1230" s="7" t="s">
        <v>770</v>
      </c>
      <c r="O1230" s="7" t="s">
        <v>779</v>
      </c>
      <c r="R1230" s="7" t="s">
        <v>85</v>
      </c>
      <c r="S1230" s="7" t="s">
        <v>96</v>
      </c>
      <c r="T1230" s="7">
        <v>0.0</v>
      </c>
      <c r="U1230" s="7">
        <v>0.0</v>
      </c>
      <c r="V1230" s="7">
        <v>1.0</v>
      </c>
      <c r="W1230" s="8" t="s">
        <v>779</v>
      </c>
      <c r="X1230" s="8"/>
      <c r="Y1230" s="8"/>
      <c r="Z1230" s="8"/>
      <c r="AA1230" s="8"/>
      <c r="AB1230" s="8" t="s">
        <v>87</v>
      </c>
      <c r="AC1230" s="8" t="s">
        <v>88</v>
      </c>
      <c r="AD1230" s="8"/>
      <c r="AE1230" s="9" t="str">
        <f t="shared" si="1"/>
        <v>Auto</v>
      </c>
      <c r="AF1230" s="9">
        <f t="shared" si="8"/>
        <v>0</v>
      </c>
      <c r="AG1230" s="9">
        <f t="shared" si="7"/>
        <v>0</v>
      </c>
      <c r="AH1230" s="9">
        <f t="shared" si="4"/>
        <v>1</v>
      </c>
      <c r="AI1230" s="7">
        <v>429.0</v>
      </c>
      <c r="AJ1230" s="7" t="s">
        <v>3138</v>
      </c>
    </row>
    <row r="1231" ht="15.75" customHeight="1">
      <c r="A1231" s="7">
        <v>3625.0</v>
      </c>
      <c r="B1231" s="7" t="s">
        <v>3139</v>
      </c>
      <c r="C1231" s="7" t="s">
        <v>250</v>
      </c>
      <c r="D1231" s="7" t="s">
        <v>48</v>
      </c>
      <c r="E1231" s="7" t="s">
        <v>80</v>
      </c>
      <c r="F1231" s="7">
        <v>1.0</v>
      </c>
      <c r="G1231" s="7" t="s">
        <v>49</v>
      </c>
      <c r="H1231" s="7" t="s">
        <v>3140</v>
      </c>
      <c r="I1231" s="7" t="s">
        <v>3141</v>
      </c>
      <c r="J1231" s="7" t="s">
        <v>3140</v>
      </c>
      <c r="K1231" s="7" t="s">
        <v>3141</v>
      </c>
      <c r="L1231" s="7" t="s">
        <v>3142</v>
      </c>
      <c r="M1231" s="7" t="s">
        <v>3143</v>
      </c>
      <c r="O1231" s="7" t="s">
        <v>3140</v>
      </c>
      <c r="P1231" s="7" t="s">
        <v>3141</v>
      </c>
      <c r="R1231" s="7" t="s">
        <v>85</v>
      </c>
      <c r="S1231" s="7" t="s">
        <v>86</v>
      </c>
      <c r="T1231" s="7">
        <v>0.0</v>
      </c>
      <c r="U1231" s="7">
        <v>3.0</v>
      </c>
      <c r="V1231" s="7">
        <v>1.0</v>
      </c>
      <c r="W1231" s="8" t="s">
        <v>3140</v>
      </c>
      <c r="X1231" s="8" t="s">
        <v>3141</v>
      </c>
      <c r="Y1231" s="8">
        <v>1.0</v>
      </c>
      <c r="Z1231" s="8">
        <v>0.0</v>
      </c>
      <c r="AA1231" s="8">
        <v>0.0</v>
      </c>
      <c r="AB1231" s="8" t="s">
        <v>87</v>
      </c>
      <c r="AC1231" s="8" t="s">
        <v>88</v>
      </c>
      <c r="AD1231" s="8"/>
      <c r="AE1231" s="9" t="str">
        <f t="shared" si="1"/>
        <v>Manual</v>
      </c>
      <c r="AF1231" s="9">
        <f t="shared" si="8"/>
        <v>1</v>
      </c>
      <c r="AG1231" s="9">
        <f t="shared" si="7"/>
        <v>0</v>
      </c>
      <c r="AH1231" s="9">
        <f t="shared" si="4"/>
        <v>0</v>
      </c>
      <c r="AI1231" s="7">
        <v>430.0</v>
      </c>
      <c r="AJ1231" s="7" t="s">
        <v>3144</v>
      </c>
    </row>
    <row r="1232" ht="15.75" customHeight="1">
      <c r="A1232" s="7">
        <v>3627.0</v>
      </c>
      <c r="B1232" s="7" t="s">
        <v>3139</v>
      </c>
      <c r="C1232" s="7" t="s">
        <v>250</v>
      </c>
      <c r="D1232" s="7" t="s">
        <v>48</v>
      </c>
      <c r="E1232" s="7" t="s">
        <v>80</v>
      </c>
      <c r="F1232" s="7">
        <v>1.0</v>
      </c>
      <c r="G1232" s="7" t="s">
        <v>90</v>
      </c>
      <c r="H1232" s="7" t="s">
        <v>123</v>
      </c>
      <c r="I1232" s="7" t="s">
        <v>745</v>
      </c>
      <c r="J1232" s="7" t="s">
        <v>123</v>
      </c>
      <c r="K1232" s="7" t="s">
        <v>745</v>
      </c>
      <c r="L1232" s="7" t="s">
        <v>93</v>
      </c>
      <c r="M1232" s="7" t="s">
        <v>746</v>
      </c>
      <c r="N1232" s="7" t="s">
        <v>125</v>
      </c>
      <c r="P1232" s="7" t="s">
        <v>559</v>
      </c>
      <c r="Q1232" s="7" t="s">
        <v>126</v>
      </c>
      <c r="R1232" s="7" t="s">
        <v>85</v>
      </c>
      <c r="S1232" s="7" t="s">
        <v>86</v>
      </c>
      <c r="T1232" s="7">
        <v>1.0</v>
      </c>
      <c r="U1232" s="7">
        <v>1.0</v>
      </c>
      <c r="V1232" s="7">
        <v>0.0</v>
      </c>
      <c r="W1232" s="8" t="s">
        <v>123</v>
      </c>
      <c r="X1232" s="8" t="s">
        <v>745</v>
      </c>
      <c r="Y1232" s="8">
        <v>1.0</v>
      </c>
      <c r="Z1232" s="8">
        <v>0.0</v>
      </c>
      <c r="AA1232" s="8">
        <v>0.0</v>
      </c>
      <c r="AB1232" s="8" t="s">
        <v>87</v>
      </c>
      <c r="AC1232" s="8" t="s">
        <v>88</v>
      </c>
      <c r="AD1232" s="8"/>
      <c r="AE1232" s="9" t="str">
        <f t="shared" si="1"/>
        <v>Manual</v>
      </c>
      <c r="AF1232" s="9">
        <f t="shared" si="8"/>
        <v>1</v>
      </c>
      <c r="AG1232" s="9">
        <f t="shared" si="7"/>
        <v>0</v>
      </c>
      <c r="AH1232" s="9">
        <f t="shared" si="4"/>
        <v>0</v>
      </c>
      <c r="AI1232" s="7">
        <v>430.0</v>
      </c>
      <c r="AJ1232" s="7" t="s">
        <v>3145</v>
      </c>
    </row>
    <row r="1233" ht="15.75" customHeight="1">
      <c r="A1233" s="7">
        <v>3628.0</v>
      </c>
      <c r="B1233" s="7" t="s">
        <v>3139</v>
      </c>
      <c r="C1233" s="7" t="s">
        <v>250</v>
      </c>
      <c r="D1233" s="7" t="s">
        <v>48</v>
      </c>
      <c r="E1233" s="7" t="s">
        <v>80</v>
      </c>
      <c r="F1233" s="7">
        <v>1.0</v>
      </c>
      <c r="G1233" s="7" t="s">
        <v>105</v>
      </c>
      <c r="H1233" s="7" t="s">
        <v>106</v>
      </c>
      <c r="I1233" s="7" t="s">
        <v>3146</v>
      </c>
      <c r="J1233" s="7" t="s">
        <v>106</v>
      </c>
      <c r="K1233" s="7" t="s">
        <v>3146</v>
      </c>
      <c r="L1233" s="7" t="s">
        <v>106</v>
      </c>
      <c r="M1233" s="7" t="s">
        <v>3147</v>
      </c>
      <c r="N1233" s="7" t="s">
        <v>897</v>
      </c>
      <c r="P1233" s="7" t="s">
        <v>3148</v>
      </c>
      <c r="Q1233" s="7" t="s">
        <v>109</v>
      </c>
      <c r="R1233" s="7" t="s">
        <v>85</v>
      </c>
      <c r="S1233" s="7" t="s">
        <v>86</v>
      </c>
      <c r="T1233" s="7">
        <v>1.0</v>
      </c>
      <c r="U1233" s="7">
        <v>1.0</v>
      </c>
      <c r="V1233" s="7">
        <v>0.0</v>
      </c>
      <c r="W1233" s="8" t="s">
        <v>106</v>
      </c>
      <c r="X1233" s="8" t="s">
        <v>3146</v>
      </c>
      <c r="Y1233" s="8">
        <v>1.0</v>
      </c>
      <c r="Z1233" s="8">
        <v>0.0</v>
      </c>
      <c r="AA1233" s="8">
        <v>0.0</v>
      </c>
      <c r="AB1233" s="8" t="s">
        <v>87</v>
      </c>
      <c r="AC1233" s="8" t="s">
        <v>88</v>
      </c>
      <c r="AD1233" s="8"/>
      <c r="AE1233" s="9" t="str">
        <f t="shared" si="1"/>
        <v>Manual</v>
      </c>
      <c r="AF1233" s="9">
        <f t="shared" si="8"/>
        <v>1</v>
      </c>
      <c r="AG1233" s="9">
        <f t="shared" si="7"/>
        <v>0</v>
      </c>
      <c r="AH1233" s="9">
        <f t="shared" si="4"/>
        <v>0</v>
      </c>
      <c r="AI1233" s="7">
        <v>430.0</v>
      </c>
      <c r="AJ1233" s="7" t="s">
        <v>3149</v>
      </c>
    </row>
    <row r="1234" ht="15.75" customHeight="1">
      <c r="A1234" s="7">
        <v>3629.0</v>
      </c>
      <c r="B1234" s="7" t="s">
        <v>3139</v>
      </c>
      <c r="C1234" s="7" t="s">
        <v>250</v>
      </c>
      <c r="D1234" s="7" t="s">
        <v>102</v>
      </c>
      <c r="E1234" s="7" t="s">
        <v>80</v>
      </c>
      <c r="F1234" s="7">
        <v>1.0</v>
      </c>
      <c r="G1234" s="7" t="s">
        <v>49</v>
      </c>
      <c r="H1234" s="7" t="s">
        <v>3140</v>
      </c>
      <c r="I1234" s="7" t="s">
        <v>3141</v>
      </c>
      <c r="J1234" s="7" t="s">
        <v>3140</v>
      </c>
      <c r="K1234" s="7" t="s">
        <v>3141</v>
      </c>
      <c r="L1234" s="7" t="s">
        <v>3142</v>
      </c>
      <c r="M1234" s="7" t="s">
        <v>3143</v>
      </c>
      <c r="O1234" s="7" t="s">
        <v>3140</v>
      </c>
      <c r="P1234" s="7" t="s">
        <v>3141</v>
      </c>
      <c r="R1234" s="7" t="s">
        <v>85</v>
      </c>
      <c r="S1234" s="7" t="s">
        <v>86</v>
      </c>
      <c r="T1234" s="7">
        <v>0.0</v>
      </c>
      <c r="U1234" s="7">
        <v>3.0</v>
      </c>
      <c r="V1234" s="7">
        <v>1.0</v>
      </c>
      <c r="W1234" s="8" t="s">
        <v>3140</v>
      </c>
      <c r="X1234" s="8" t="s">
        <v>3141</v>
      </c>
      <c r="Y1234" s="8">
        <v>1.0</v>
      </c>
      <c r="Z1234" s="8">
        <v>0.0</v>
      </c>
      <c r="AA1234" s="8">
        <v>0.0</v>
      </c>
      <c r="AB1234" s="8" t="s">
        <v>87</v>
      </c>
      <c r="AC1234" s="8" t="s">
        <v>88</v>
      </c>
      <c r="AD1234" s="8"/>
      <c r="AE1234" s="9" t="str">
        <f t="shared" si="1"/>
        <v>Manual</v>
      </c>
      <c r="AF1234" s="9">
        <f t="shared" si="8"/>
        <v>1</v>
      </c>
      <c r="AG1234" s="9">
        <f t="shared" si="7"/>
        <v>0</v>
      </c>
      <c r="AH1234" s="9">
        <f t="shared" si="4"/>
        <v>0</v>
      </c>
      <c r="AI1234" s="7">
        <v>430.0</v>
      </c>
      <c r="AJ1234" s="7" t="s">
        <v>3144</v>
      </c>
    </row>
    <row r="1235" ht="15.75" customHeight="1">
      <c r="A1235" s="7">
        <v>3633.0</v>
      </c>
      <c r="B1235" s="7" t="s">
        <v>3139</v>
      </c>
      <c r="C1235" s="7" t="s">
        <v>250</v>
      </c>
      <c r="D1235" s="7" t="s">
        <v>115</v>
      </c>
      <c r="E1235" s="7" t="s">
        <v>80</v>
      </c>
      <c r="F1235" s="7">
        <v>1.0</v>
      </c>
      <c r="G1235" s="7" t="s">
        <v>49</v>
      </c>
      <c r="H1235" s="7" t="s">
        <v>3140</v>
      </c>
      <c r="J1235" s="7" t="s">
        <v>3140</v>
      </c>
      <c r="L1235" s="7" t="s">
        <v>3142</v>
      </c>
      <c r="O1235" s="7" t="s">
        <v>3140</v>
      </c>
      <c r="R1235" s="7" t="s">
        <v>85</v>
      </c>
      <c r="S1235" s="7" t="s">
        <v>96</v>
      </c>
      <c r="T1235" s="7">
        <v>0.0</v>
      </c>
      <c r="U1235" s="7">
        <v>0.0</v>
      </c>
      <c r="V1235" s="7">
        <v>1.0</v>
      </c>
      <c r="W1235" s="8" t="s">
        <v>3140</v>
      </c>
      <c r="X1235" s="8"/>
      <c r="Y1235" s="8"/>
      <c r="Z1235" s="8"/>
      <c r="AA1235" s="8"/>
      <c r="AB1235" s="8" t="s">
        <v>87</v>
      </c>
      <c r="AC1235" s="8" t="s">
        <v>88</v>
      </c>
      <c r="AD1235" s="8"/>
      <c r="AE1235" s="9" t="str">
        <f t="shared" si="1"/>
        <v>Auto</v>
      </c>
      <c r="AF1235" s="9">
        <f t="shared" si="8"/>
        <v>0</v>
      </c>
      <c r="AG1235" s="9">
        <f t="shared" si="7"/>
        <v>0</v>
      </c>
      <c r="AH1235" s="9">
        <f t="shared" si="4"/>
        <v>1</v>
      </c>
      <c r="AI1235" s="7">
        <v>430.0</v>
      </c>
      <c r="AJ1235" s="7" t="s">
        <v>3144</v>
      </c>
    </row>
    <row r="1236" ht="15.75" customHeight="1">
      <c r="A1236" s="7">
        <v>3634.0</v>
      </c>
      <c r="B1236" s="7" t="s">
        <v>3139</v>
      </c>
      <c r="C1236" s="7" t="s">
        <v>250</v>
      </c>
      <c r="D1236" s="7" t="s">
        <v>115</v>
      </c>
      <c r="E1236" s="7" t="s">
        <v>80</v>
      </c>
      <c r="F1236" s="7">
        <v>1.0</v>
      </c>
      <c r="G1236" s="7" t="s">
        <v>95</v>
      </c>
      <c r="H1236" s="7" t="s">
        <v>779</v>
      </c>
      <c r="J1236" s="7" t="s">
        <v>779</v>
      </c>
      <c r="L1236" s="7" t="s">
        <v>770</v>
      </c>
      <c r="O1236" s="7" t="s">
        <v>779</v>
      </c>
      <c r="R1236" s="7" t="s">
        <v>85</v>
      </c>
      <c r="S1236" s="7" t="s">
        <v>96</v>
      </c>
      <c r="T1236" s="7">
        <v>0.0</v>
      </c>
      <c r="U1236" s="7">
        <v>0.0</v>
      </c>
      <c r="V1236" s="7">
        <v>1.0</v>
      </c>
      <c r="W1236" s="8" t="s">
        <v>779</v>
      </c>
      <c r="X1236" s="8"/>
      <c r="Y1236" s="8"/>
      <c r="Z1236" s="8"/>
      <c r="AA1236" s="8"/>
      <c r="AB1236" s="8" t="s">
        <v>87</v>
      </c>
      <c r="AC1236" s="8" t="s">
        <v>88</v>
      </c>
      <c r="AD1236" s="8"/>
      <c r="AE1236" s="9" t="str">
        <f t="shared" si="1"/>
        <v>Auto</v>
      </c>
      <c r="AF1236" s="9">
        <f t="shared" si="8"/>
        <v>0</v>
      </c>
      <c r="AG1236" s="9">
        <f t="shared" si="7"/>
        <v>0</v>
      </c>
      <c r="AH1236" s="9">
        <f t="shared" si="4"/>
        <v>1</v>
      </c>
      <c r="AI1236" s="7">
        <v>430.0</v>
      </c>
      <c r="AJ1236" s="7" t="s">
        <v>3153</v>
      </c>
    </row>
    <row r="1237" ht="15.75" customHeight="1">
      <c r="A1237" s="7">
        <v>3646.0</v>
      </c>
      <c r="B1237" s="7" t="s">
        <v>3154</v>
      </c>
      <c r="C1237" s="7" t="s">
        <v>250</v>
      </c>
      <c r="D1237" s="7" t="s">
        <v>115</v>
      </c>
      <c r="E1237" s="7" t="s">
        <v>80</v>
      </c>
      <c r="F1237" s="7">
        <v>1.0</v>
      </c>
      <c r="G1237" s="7" t="s">
        <v>95</v>
      </c>
      <c r="H1237" s="7" t="s">
        <v>3155</v>
      </c>
      <c r="I1237" s="7" t="s">
        <v>3156</v>
      </c>
      <c r="J1237" s="7" t="s">
        <v>3155</v>
      </c>
      <c r="K1237" s="7" t="s">
        <v>3156</v>
      </c>
      <c r="L1237" s="7" t="s">
        <v>770</v>
      </c>
      <c r="M1237" s="7" t="s">
        <v>3157</v>
      </c>
      <c r="O1237" s="7" t="s">
        <v>3155</v>
      </c>
      <c r="P1237" s="7" t="s">
        <v>3156</v>
      </c>
      <c r="R1237" s="7" t="s">
        <v>85</v>
      </c>
      <c r="S1237" s="7" t="s">
        <v>96</v>
      </c>
      <c r="T1237" s="7">
        <v>0.0</v>
      </c>
      <c r="U1237" s="7">
        <v>1.0</v>
      </c>
      <c r="V1237" s="7">
        <v>1.0</v>
      </c>
      <c r="W1237" s="8" t="s">
        <v>3155</v>
      </c>
      <c r="X1237" s="8" t="s">
        <v>3156</v>
      </c>
      <c r="Y1237" s="8"/>
      <c r="Z1237" s="8"/>
      <c r="AA1237" s="8"/>
      <c r="AB1237" s="8" t="s">
        <v>87</v>
      </c>
      <c r="AC1237" s="8" t="s">
        <v>88</v>
      </c>
      <c r="AD1237" s="8"/>
      <c r="AE1237" s="9" t="str">
        <f t="shared" si="1"/>
        <v>Auto</v>
      </c>
      <c r="AF1237" s="9">
        <f t="shared" si="8"/>
        <v>0</v>
      </c>
      <c r="AG1237" s="9">
        <f t="shared" si="7"/>
        <v>1</v>
      </c>
      <c r="AH1237" s="9">
        <f t="shared" si="4"/>
        <v>1</v>
      </c>
      <c r="AI1237" s="7">
        <v>431.0</v>
      </c>
      <c r="AJ1237" s="7" t="s">
        <v>3160</v>
      </c>
    </row>
    <row r="1238" ht="15.75" customHeight="1">
      <c r="A1238" s="7">
        <v>3651.0</v>
      </c>
      <c r="B1238" s="7" t="s">
        <v>3161</v>
      </c>
      <c r="C1238" s="7" t="s">
        <v>250</v>
      </c>
      <c r="D1238" s="7" t="s">
        <v>48</v>
      </c>
      <c r="E1238" s="7" t="s">
        <v>80</v>
      </c>
      <c r="F1238" s="7">
        <v>1.0</v>
      </c>
      <c r="G1238" s="7" t="s">
        <v>90</v>
      </c>
      <c r="H1238" s="7" t="s">
        <v>605</v>
      </c>
      <c r="I1238" s="7" t="s">
        <v>606</v>
      </c>
      <c r="J1238" s="7" t="s">
        <v>605</v>
      </c>
      <c r="K1238" s="7" t="s">
        <v>606</v>
      </c>
      <c r="L1238" s="7" t="s">
        <v>216</v>
      </c>
      <c r="M1238" s="7" t="s">
        <v>607</v>
      </c>
      <c r="N1238" s="7" t="s">
        <v>608</v>
      </c>
      <c r="P1238" s="7" t="s">
        <v>124</v>
      </c>
      <c r="Q1238" s="7" t="s">
        <v>126</v>
      </c>
      <c r="R1238" s="7" t="s">
        <v>85</v>
      </c>
      <c r="S1238" s="7" t="s">
        <v>86</v>
      </c>
      <c r="T1238" s="7">
        <v>1.0</v>
      </c>
      <c r="U1238" s="7">
        <v>1.0</v>
      </c>
      <c r="V1238" s="7">
        <v>0.0</v>
      </c>
      <c r="W1238" s="8" t="s">
        <v>605</v>
      </c>
      <c r="X1238" s="8" t="s">
        <v>606</v>
      </c>
      <c r="Y1238" s="8">
        <v>1.0</v>
      </c>
      <c r="Z1238" s="8">
        <v>0.0</v>
      </c>
      <c r="AA1238" s="8">
        <v>0.0</v>
      </c>
      <c r="AB1238" s="8" t="s">
        <v>87</v>
      </c>
      <c r="AC1238" s="8" t="s">
        <v>88</v>
      </c>
      <c r="AD1238" s="8"/>
      <c r="AE1238" s="9" t="str">
        <f t="shared" si="1"/>
        <v>Manual</v>
      </c>
      <c r="AF1238" s="9">
        <f t="shared" si="8"/>
        <v>1</v>
      </c>
      <c r="AG1238" s="9">
        <f t="shared" si="7"/>
        <v>0</v>
      </c>
      <c r="AH1238" s="9">
        <f t="shared" si="4"/>
        <v>0</v>
      </c>
      <c r="AI1238" s="7">
        <v>432.0</v>
      </c>
      <c r="AJ1238" s="7" t="s">
        <v>3162</v>
      </c>
    </row>
    <row r="1239" ht="15.75" customHeight="1">
      <c r="A1239" s="7">
        <v>3652.0</v>
      </c>
      <c r="B1239" s="7" t="s">
        <v>3161</v>
      </c>
      <c r="C1239" s="7" t="s">
        <v>250</v>
      </c>
      <c r="D1239" s="7" t="s">
        <v>48</v>
      </c>
      <c r="E1239" s="7" t="s">
        <v>80</v>
      </c>
      <c r="F1239" s="7">
        <v>1.0</v>
      </c>
      <c r="G1239" s="7" t="s">
        <v>105</v>
      </c>
      <c r="H1239" s="7" t="s">
        <v>106</v>
      </c>
      <c r="I1239" s="7" t="s">
        <v>3163</v>
      </c>
      <c r="J1239" s="7" t="s">
        <v>106</v>
      </c>
      <c r="K1239" s="7" t="s">
        <v>3163</v>
      </c>
      <c r="L1239" s="7" t="s">
        <v>106</v>
      </c>
      <c r="M1239" s="7" t="s">
        <v>3164</v>
      </c>
      <c r="N1239" s="7" t="s">
        <v>141</v>
      </c>
      <c r="P1239" s="7" t="s">
        <v>811</v>
      </c>
      <c r="Q1239" s="7" t="s">
        <v>99</v>
      </c>
      <c r="R1239" s="7" t="s">
        <v>85</v>
      </c>
      <c r="S1239" s="7" t="s">
        <v>86</v>
      </c>
      <c r="T1239" s="7">
        <v>1.0</v>
      </c>
      <c r="U1239" s="7">
        <v>1.0</v>
      </c>
      <c r="V1239" s="7">
        <v>0.0</v>
      </c>
      <c r="W1239" s="8" t="s">
        <v>106</v>
      </c>
      <c r="X1239" s="8" t="s">
        <v>3163</v>
      </c>
      <c r="Y1239" s="8"/>
      <c r="Z1239" s="8"/>
      <c r="AA1239" s="8"/>
      <c r="AB1239" s="8" t="s">
        <v>87</v>
      </c>
      <c r="AC1239" s="8" t="s">
        <v>88</v>
      </c>
      <c r="AD1239" s="8"/>
      <c r="AE1239" s="9" t="str">
        <f t="shared" si="1"/>
        <v>Auto</v>
      </c>
      <c r="AF1239" s="9">
        <f t="shared" si="8"/>
        <v>1</v>
      </c>
      <c r="AG1239" s="9">
        <f t="shared" si="7"/>
        <v>1</v>
      </c>
      <c r="AH1239" s="9">
        <f t="shared" si="4"/>
        <v>0</v>
      </c>
      <c r="AI1239" s="7">
        <v>432.0</v>
      </c>
      <c r="AJ1239" s="7" t="s">
        <v>3165</v>
      </c>
    </row>
    <row r="1240" ht="15.75" customHeight="1">
      <c r="A1240" s="7">
        <v>3658.0</v>
      </c>
      <c r="B1240" s="7" t="s">
        <v>3161</v>
      </c>
      <c r="C1240" s="7" t="s">
        <v>250</v>
      </c>
      <c r="D1240" s="7" t="s">
        <v>115</v>
      </c>
      <c r="E1240" s="7" t="s">
        <v>80</v>
      </c>
      <c r="F1240" s="7">
        <v>1.0</v>
      </c>
      <c r="G1240" s="7" t="s">
        <v>95</v>
      </c>
      <c r="H1240" s="7" t="s">
        <v>779</v>
      </c>
      <c r="J1240" s="7" t="s">
        <v>779</v>
      </c>
      <c r="L1240" s="7" t="s">
        <v>770</v>
      </c>
      <c r="O1240" s="7" t="s">
        <v>779</v>
      </c>
      <c r="R1240" s="7" t="s">
        <v>85</v>
      </c>
      <c r="S1240" s="7" t="s">
        <v>96</v>
      </c>
      <c r="T1240" s="7">
        <v>0.0</v>
      </c>
      <c r="U1240" s="7">
        <v>0.0</v>
      </c>
      <c r="V1240" s="7">
        <v>1.0</v>
      </c>
      <c r="W1240" s="8" t="s">
        <v>779</v>
      </c>
      <c r="X1240" s="8"/>
      <c r="Y1240" s="8"/>
      <c r="Z1240" s="8"/>
      <c r="AA1240" s="8"/>
      <c r="AB1240" s="8" t="s">
        <v>87</v>
      </c>
      <c r="AC1240" s="8" t="s">
        <v>88</v>
      </c>
      <c r="AD1240" s="8"/>
      <c r="AE1240" s="9" t="str">
        <f t="shared" si="1"/>
        <v>Auto</v>
      </c>
      <c r="AF1240" s="9">
        <f t="shared" si="8"/>
        <v>0</v>
      </c>
      <c r="AG1240" s="9">
        <f t="shared" si="7"/>
        <v>0</v>
      </c>
      <c r="AH1240" s="9">
        <f t="shared" si="4"/>
        <v>1</v>
      </c>
      <c r="AI1240" s="7">
        <v>432.0</v>
      </c>
      <c r="AJ1240" s="7" t="s">
        <v>3169</v>
      </c>
    </row>
    <row r="1241" ht="15.75" customHeight="1">
      <c r="A1241" s="7">
        <v>3659.0</v>
      </c>
      <c r="B1241" s="7" t="s">
        <v>3161</v>
      </c>
      <c r="C1241" s="7" t="s">
        <v>250</v>
      </c>
      <c r="D1241" s="7" t="s">
        <v>115</v>
      </c>
      <c r="E1241" s="7" t="s">
        <v>80</v>
      </c>
      <c r="F1241" s="7">
        <v>1.0</v>
      </c>
      <c r="G1241" s="7" t="s">
        <v>90</v>
      </c>
      <c r="H1241" s="7" t="s">
        <v>605</v>
      </c>
      <c r="I1241" s="7" t="s">
        <v>3170</v>
      </c>
      <c r="J1241" s="7" t="s">
        <v>605</v>
      </c>
      <c r="K1241" s="7" t="s">
        <v>3170</v>
      </c>
      <c r="L1241" s="7" t="s">
        <v>216</v>
      </c>
      <c r="M1241" s="7" t="s">
        <v>3170</v>
      </c>
      <c r="O1241" s="7" t="s">
        <v>605</v>
      </c>
      <c r="P1241" s="7" t="s">
        <v>3170</v>
      </c>
      <c r="R1241" s="7" t="s">
        <v>85</v>
      </c>
      <c r="S1241" s="7" t="s">
        <v>96</v>
      </c>
      <c r="T1241" s="7">
        <v>0.0</v>
      </c>
      <c r="U1241" s="7">
        <v>1.0</v>
      </c>
      <c r="V1241" s="7">
        <v>1.0</v>
      </c>
      <c r="W1241" s="8" t="s">
        <v>605</v>
      </c>
      <c r="X1241" s="8" t="s">
        <v>3170</v>
      </c>
      <c r="Y1241" s="8"/>
      <c r="Z1241" s="8"/>
      <c r="AA1241" s="8"/>
      <c r="AB1241" s="8" t="s">
        <v>87</v>
      </c>
      <c r="AC1241" s="8" t="s">
        <v>88</v>
      </c>
      <c r="AD1241" s="8"/>
      <c r="AE1241" s="9" t="str">
        <f t="shared" si="1"/>
        <v>Auto</v>
      </c>
      <c r="AF1241" s="9">
        <f t="shared" si="8"/>
        <v>0</v>
      </c>
      <c r="AG1241" s="9">
        <f t="shared" si="7"/>
        <v>1</v>
      </c>
      <c r="AH1241" s="9">
        <f t="shared" si="4"/>
        <v>1</v>
      </c>
      <c r="AI1241" s="7">
        <v>432.0</v>
      </c>
      <c r="AJ1241" s="7" t="s">
        <v>3162</v>
      </c>
    </row>
    <row r="1242" ht="15.75" customHeight="1">
      <c r="A1242" s="7">
        <v>3669.0</v>
      </c>
      <c r="B1242" s="7" t="s">
        <v>3171</v>
      </c>
      <c r="C1242" s="7" t="s">
        <v>250</v>
      </c>
      <c r="D1242" s="7" t="s">
        <v>115</v>
      </c>
      <c r="E1242" s="7" t="s">
        <v>80</v>
      </c>
      <c r="F1242" s="7">
        <v>1.0</v>
      </c>
      <c r="G1242" s="7" t="s">
        <v>49</v>
      </c>
      <c r="H1242" s="7" t="s">
        <v>3172</v>
      </c>
      <c r="J1242" s="7" t="s">
        <v>3172</v>
      </c>
      <c r="L1242" s="7" t="s">
        <v>3173</v>
      </c>
      <c r="O1242" s="7" t="s">
        <v>3172</v>
      </c>
      <c r="R1242" s="7" t="s">
        <v>85</v>
      </c>
      <c r="S1242" s="7" t="s">
        <v>96</v>
      </c>
      <c r="T1242" s="7">
        <v>0.0</v>
      </c>
      <c r="U1242" s="7">
        <v>0.0</v>
      </c>
      <c r="V1242" s="7">
        <v>1.0</v>
      </c>
      <c r="W1242" s="8" t="s">
        <v>3172</v>
      </c>
      <c r="X1242" s="8"/>
      <c r="Y1242" s="8"/>
      <c r="Z1242" s="8"/>
      <c r="AA1242" s="8"/>
      <c r="AB1242" s="8" t="s">
        <v>87</v>
      </c>
      <c r="AC1242" s="8" t="s">
        <v>88</v>
      </c>
      <c r="AD1242" s="8"/>
      <c r="AE1242" s="9" t="str">
        <f t="shared" si="1"/>
        <v>Auto</v>
      </c>
      <c r="AF1242" s="9">
        <f t="shared" si="8"/>
        <v>0</v>
      </c>
      <c r="AG1242" s="9">
        <f t="shared" si="7"/>
        <v>0</v>
      </c>
      <c r="AH1242" s="9">
        <f t="shared" si="4"/>
        <v>1</v>
      </c>
      <c r="AI1242" s="7">
        <v>434.0</v>
      </c>
      <c r="AJ1242" s="7" t="s">
        <v>3174</v>
      </c>
    </row>
    <row r="1243" ht="15.75" customHeight="1">
      <c r="A1243" s="7">
        <v>3670.0</v>
      </c>
      <c r="B1243" s="7" t="s">
        <v>3171</v>
      </c>
      <c r="C1243" s="7" t="s">
        <v>250</v>
      </c>
      <c r="D1243" s="7" t="s">
        <v>115</v>
      </c>
      <c r="E1243" s="7" t="s">
        <v>80</v>
      </c>
      <c r="F1243" s="7">
        <v>1.0</v>
      </c>
      <c r="G1243" s="7" t="s">
        <v>95</v>
      </c>
      <c r="H1243" s="7" t="s">
        <v>779</v>
      </c>
      <c r="J1243" s="7" t="s">
        <v>779</v>
      </c>
      <c r="L1243" s="7" t="s">
        <v>770</v>
      </c>
      <c r="O1243" s="7" t="s">
        <v>779</v>
      </c>
      <c r="R1243" s="7" t="s">
        <v>85</v>
      </c>
      <c r="S1243" s="7" t="s">
        <v>96</v>
      </c>
      <c r="T1243" s="7">
        <v>0.0</v>
      </c>
      <c r="U1243" s="7">
        <v>0.0</v>
      </c>
      <c r="V1243" s="7">
        <v>1.0</v>
      </c>
      <c r="W1243" s="8" t="s">
        <v>779</v>
      </c>
      <c r="X1243" s="8"/>
      <c r="Y1243" s="8"/>
      <c r="Z1243" s="8"/>
      <c r="AA1243" s="8"/>
      <c r="AB1243" s="8" t="s">
        <v>87</v>
      </c>
      <c r="AC1243" s="8" t="s">
        <v>88</v>
      </c>
      <c r="AD1243" s="8"/>
      <c r="AE1243" s="9" t="str">
        <f t="shared" si="1"/>
        <v>Auto</v>
      </c>
      <c r="AF1243" s="9">
        <f t="shared" si="8"/>
        <v>0</v>
      </c>
      <c r="AG1243" s="9">
        <f t="shared" si="7"/>
        <v>0</v>
      </c>
      <c r="AH1243" s="9">
        <f t="shared" si="4"/>
        <v>1</v>
      </c>
      <c r="AI1243" s="7">
        <v>434.0</v>
      </c>
      <c r="AJ1243" s="7" t="s">
        <v>3175</v>
      </c>
    </row>
    <row r="1244" ht="15.75" customHeight="1">
      <c r="A1244" s="7">
        <v>3682.0</v>
      </c>
      <c r="B1244" s="7" t="s">
        <v>3176</v>
      </c>
      <c r="C1244" s="7" t="s">
        <v>250</v>
      </c>
      <c r="D1244" s="7" t="s">
        <v>115</v>
      </c>
      <c r="E1244" s="7" t="s">
        <v>80</v>
      </c>
      <c r="F1244" s="7">
        <v>1.0</v>
      </c>
      <c r="G1244" s="7" t="s">
        <v>95</v>
      </c>
      <c r="H1244" s="7" t="s">
        <v>779</v>
      </c>
      <c r="I1244" s="7" t="s">
        <v>3101</v>
      </c>
      <c r="J1244" s="7" t="s">
        <v>779</v>
      </c>
      <c r="K1244" s="7" t="s">
        <v>3101</v>
      </c>
      <c r="L1244" s="7" t="s">
        <v>770</v>
      </c>
      <c r="M1244" s="7" t="s">
        <v>2994</v>
      </c>
      <c r="O1244" s="7" t="s">
        <v>779</v>
      </c>
      <c r="P1244" s="7" t="s">
        <v>3101</v>
      </c>
      <c r="R1244" s="7" t="s">
        <v>85</v>
      </c>
      <c r="S1244" s="7" t="s">
        <v>96</v>
      </c>
      <c r="T1244" s="7">
        <v>0.0</v>
      </c>
      <c r="U1244" s="7">
        <v>1.0</v>
      </c>
      <c r="V1244" s="7">
        <v>1.0</v>
      </c>
      <c r="W1244" s="8" t="s">
        <v>779</v>
      </c>
      <c r="X1244" s="8" t="s">
        <v>3101</v>
      </c>
      <c r="Y1244" s="8">
        <v>1.0</v>
      </c>
      <c r="Z1244" s="8">
        <v>0.0</v>
      </c>
      <c r="AA1244" s="8">
        <v>0.0</v>
      </c>
      <c r="AB1244" s="8" t="s">
        <v>87</v>
      </c>
      <c r="AC1244" s="8" t="s">
        <v>88</v>
      </c>
      <c r="AD1244" s="8"/>
      <c r="AE1244" s="9" t="str">
        <f t="shared" si="1"/>
        <v>Manual</v>
      </c>
      <c r="AF1244" s="9">
        <f t="shared" si="8"/>
        <v>1</v>
      </c>
      <c r="AG1244" s="9">
        <f t="shared" si="7"/>
        <v>0</v>
      </c>
      <c r="AH1244" s="9">
        <f t="shared" si="4"/>
        <v>0</v>
      </c>
      <c r="AI1244" s="7">
        <v>435.0</v>
      </c>
      <c r="AJ1244" s="7" t="s">
        <v>3177</v>
      </c>
    </row>
    <row r="1245" ht="15.75" customHeight="1">
      <c r="A1245" s="7">
        <v>3687.0</v>
      </c>
      <c r="B1245" s="7" t="s">
        <v>3178</v>
      </c>
      <c r="C1245" s="7" t="s">
        <v>250</v>
      </c>
      <c r="D1245" s="7" t="s">
        <v>48</v>
      </c>
      <c r="E1245" s="7" t="s">
        <v>80</v>
      </c>
      <c r="F1245" s="7">
        <v>1.0</v>
      </c>
      <c r="G1245" s="7" t="s">
        <v>90</v>
      </c>
      <c r="H1245" s="7" t="s">
        <v>123</v>
      </c>
      <c r="I1245" s="7" t="s">
        <v>745</v>
      </c>
      <c r="J1245" s="7" t="s">
        <v>123</v>
      </c>
      <c r="K1245" s="7" t="s">
        <v>745</v>
      </c>
      <c r="L1245" s="7" t="s">
        <v>93</v>
      </c>
      <c r="M1245" s="7" t="s">
        <v>746</v>
      </c>
      <c r="N1245" s="7" t="s">
        <v>125</v>
      </c>
      <c r="P1245" s="7" t="s">
        <v>559</v>
      </c>
      <c r="Q1245" s="7" t="s">
        <v>126</v>
      </c>
      <c r="R1245" s="7" t="s">
        <v>85</v>
      </c>
      <c r="S1245" s="7" t="s">
        <v>86</v>
      </c>
      <c r="T1245" s="7">
        <v>1.0</v>
      </c>
      <c r="U1245" s="7">
        <v>1.0</v>
      </c>
      <c r="V1245" s="7">
        <v>0.0</v>
      </c>
      <c r="W1245" s="8" t="s">
        <v>123</v>
      </c>
      <c r="X1245" s="8" t="s">
        <v>745</v>
      </c>
      <c r="Y1245" s="8">
        <v>1.0</v>
      </c>
      <c r="Z1245" s="8">
        <v>0.0</v>
      </c>
      <c r="AA1245" s="8">
        <v>0.0</v>
      </c>
      <c r="AB1245" s="8" t="s">
        <v>87</v>
      </c>
      <c r="AC1245" s="8" t="s">
        <v>88</v>
      </c>
      <c r="AD1245" s="8"/>
      <c r="AE1245" s="9" t="str">
        <f t="shared" si="1"/>
        <v>Manual</v>
      </c>
      <c r="AF1245" s="9">
        <f t="shared" si="8"/>
        <v>1</v>
      </c>
      <c r="AG1245" s="9">
        <f t="shared" si="7"/>
        <v>0</v>
      </c>
      <c r="AH1245" s="9">
        <f t="shared" si="4"/>
        <v>0</v>
      </c>
      <c r="AI1245" s="7">
        <v>436.0</v>
      </c>
      <c r="AJ1245" s="7" t="s">
        <v>3179</v>
      </c>
    </row>
    <row r="1246" ht="15.75" customHeight="1">
      <c r="A1246" s="7">
        <v>3688.0</v>
      </c>
      <c r="B1246" s="7" t="s">
        <v>3178</v>
      </c>
      <c r="C1246" s="7" t="s">
        <v>250</v>
      </c>
      <c r="D1246" s="7" t="s">
        <v>48</v>
      </c>
      <c r="E1246" s="7" t="s">
        <v>80</v>
      </c>
      <c r="F1246" s="7">
        <v>1.0</v>
      </c>
      <c r="G1246" s="7" t="s">
        <v>105</v>
      </c>
      <c r="H1246" s="7" t="s">
        <v>106</v>
      </c>
      <c r="I1246" s="7" t="s">
        <v>3180</v>
      </c>
      <c r="J1246" s="7" t="s">
        <v>106</v>
      </c>
      <c r="K1246" s="7" t="s">
        <v>3180</v>
      </c>
      <c r="L1246" s="7" t="s">
        <v>106</v>
      </c>
      <c r="M1246" s="7" t="s">
        <v>3181</v>
      </c>
      <c r="N1246" s="7" t="s">
        <v>794</v>
      </c>
      <c r="P1246" s="7" t="s">
        <v>3182</v>
      </c>
      <c r="Q1246" s="7" t="s">
        <v>109</v>
      </c>
      <c r="R1246" s="7" t="s">
        <v>85</v>
      </c>
      <c r="S1246" s="7" t="s">
        <v>86</v>
      </c>
      <c r="T1246" s="7">
        <v>1.0</v>
      </c>
      <c r="U1246" s="7">
        <v>1.0</v>
      </c>
      <c r="V1246" s="7">
        <v>0.0</v>
      </c>
      <c r="W1246" s="8" t="s">
        <v>106</v>
      </c>
      <c r="X1246" s="8" t="s">
        <v>3180</v>
      </c>
      <c r="Y1246" s="8">
        <v>1.0</v>
      </c>
      <c r="Z1246" s="8">
        <v>0.0</v>
      </c>
      <c r="AA1246" s="8">
        <v>0.0</v>
      </c>
      <c r="AB1246" s="8" t="s">
        <v>87</v>
      </c>
      <c r="AC1246" s="8" t="s">
        <v>88</v>
      </c>
      <c r="AD1246" s="8"/>
      <c r="AE1246" s="9" t="str">
        <f t="shared" si="1"/>
        <v>Manual</v>
      </c>
      <c r="AF1246" s="9">
        <f t="shared" si="8"/>
        <v>1</v>
      </c>
      <c r="AG1246" s="9">
        <f t="shared" si="7"/>
        <v>0</v>
      </c>
      <c r="AH1246" s="9">
        <f t="shared" si="4"/>
        <v>0</v>
      </c>
      <c r="AI1246" s="7">
        <v>436.0</v>
      </c>
      <c r="AJ1246" s="7" t="s">
        <v>3183</v>
      </c>
    </row>
    <row r="1247" ht="15.75" customHeight="1">
      <c r="A1247" s="7">
        <v>3694.0</v>
      </c>
      <c r="B1247" s="7" t="s">
        <v>3178</v>
      </c>
      <c r="C1247" s="7" t="s">
        <v>250</v>
      </c>
      <c r="D1247" s="7" t="s">
        <v>115</v>
      </c>
      <c r="E1247" s="7" t="s">
        <v>80</v>
      </c>
      <c r="F1247" s="7">
        <v>1.0</v>
      </c>
      <c r="G1247" s="7" t="s">
        <v>95</v>
      </c>
      <c r="H1247" s="7" t="s">
        <v>779</v>
      </c>
      <c r="J1247" s="7" t="s">
        <v>779</v>
      </c>
      <c r="L1247" s="7" t="s">
        <v>770</v>
      </c>
      <c r="O1247" s="7" t="s">
        <v>779</v>
      </c>
      <c r="R1247" s="7" t="s">
        <v>85</v>
      </c>
      <c r="S1247" s="7" t="s">
        <v>96</v>
      </c>
      <c r="T1247" s="7">
        <v>0.0</v>
      </c>
      <c r="U1247" s="7">
        <v>0.0</v>
      </c>
      <c r="V1247" s="7">
        <v>1.0</v>
      </c>
      <c r="W1247" s="8" t="s">
        <v>779</v>
      </c>
      <c r="X1247" s="8"/>
      <c r="Y1247" s="8"/>
      <c r="Z1247" s="8"/>
      <c r="AA1247" s="8"/>
      <c r="AB1247" s="8" t="s">
        <v>87</v>
      </c>
      <c r="AC1247" s="8" t="s">
        <v>88</v>
      </c>
      <c r="AD1247" s="8"/>
      <c r="AE1247" s="9" t="str">
        <f t="shared" si="1"/>
        <v>Auto</v>
      </c>
      <c r="AF1247" s="9">
        <f t="shared" si="8"/>
        <v>0</v>
      </c>
      <c r="AG1247" s="9">
        <f t="shared" si="7"/>
        <v>0</v>
      </c>
      <c r="AH1247" s="9">
        <f t="shared" si="4"/>
        <v>1</v>
      </c>
      <c r="AI1247" s="7">
        <v>436.0</v>
      </c>
      <c r="AJ1247" s="7" t="s">
        <v>3184</v>
      </c>
    </row>
    <row r="1248" ht="15.75" customHeight="1">
      <c r="A1248" s="7">
        <v>3695.0</v>
      </c>
      <c r="B1248" s="7" t="s">
        <v>3178</v>
      </c>
      <c r="C1248" s="7" t="s">
        <v>250</v>
      </c>
      <c r="D1248" s="7" t="s">
        <v>115</v>
      </c>
      <c r="E1248" s="7" t="s">
        <v>80</v>
      </c>
      <c r="F1248" s="7">
        <v>1.0</v>
      </c>
      <c r="G1248" s="7" t="s">
        <v>90</v>
      </c>
      <c r="H1248" s="7" t="s">
        <v>123</v>
      </c>
      <c r="I1248" s="7" t="s">
        <v>745</v>
      </c>
      <c r="J1248" s="7" t="s">
        <v>123</v>
      </c>
      <c r="K1248" s="7" t="s">
        <v>745</v>
      </c>
      <c r="L1248" s="7" t="s">
        <v>93</v>
      </c>
      <c r="M1248" s="7" t="s">
        <v>746</v>
      </c>
      <c r="N1248" s="7" t="s">
        <v>125</v>
      </c>
      <c r="P1248" s="7" t="s">
        <v>559</v>
      </c>
      <c r="Q1248" s="7" t="s">
        <v>126</v>
      </c>
      <c r="R1248" s="7" t="s">
        <v>85</v>
      </c>
      <c r="S1248" s="7" t="s">
        <v>86</v>
      </c>
      <c r="T1248" s="7">
        <v>1.0</v>
      </c>
      <c r="U1248" s="7">
        <v>1.0</v>
      </c>
      <c r="V1248" s="7">
        <v>0.0</v>
      </c>
      <c r="W1248" s="8" t="s">
        <v>123</v>
      </c>
      <c r="X1248" s="8" t="s">
        <v>745</v>
      </c>
      <c r="Y1248" s="8">
        <v>1.0</v>
      </c>
      <c r="Z1248" s="8">
        <v>0.0</v>
      </c>
      <c r="AA1248" s="8">
        <v>0.0</v>
      </c>
      <c r="AB1248" s="8" t="s">
        <v>87</v>
      </c>
      <c r="AC1248" s="8" t="s">
        <v>88</v>
      </c>
      <c r="AD1248" s="8"/>
      <c r="AE1248" s="9" t="str">
        <f t="shared" si="1"/>
        <v>Manual</v>
      </c>
      <c r="AF1248" s="9">
        <f t="shared" si="8"/>
        <v>1</v>
      </c>
      <c r="AG1248" s="9">
        <f t="shared" si="7"/>
        <v>0</v>
      </c>
      <c r="AH1248" s="9">
        <f t="shared" si="4"/>
        <v>0</v>
      </c>
      <c r="AI1248" s="7">
        <v>436.0</v>
      </c>
      <c r="AJ1248" s="7" t="s">
        <v>3179</v>
      </c>
    </row>
    <row r="1249" ht="15.75" customHeight="1">
      <c r="A1249" s="7">
        <v>3696.0</v>
      </c>
      <c r="B1249" s="7" t="s">
        <v>3178</v>
      </c>
      <c r="C1249" s="7" t="s">
        <v>250</v>
      </c>
      <c r="D1249" s="7" t="s">
        <v>115</v>
      </c>
      <c r="E1249" s="7" t="s">
        <v>80</v>
      </c>
      <c r="F1249" s="7">
        <v>1.0</v>
      </c>
      <c r="G1249" s="7" t="s">
        <v>105</v>
      </c>
      <c r="H1249" s="7" t="s">
        <v>106</v>
      </c>
      <c r="I1249" s="7" t="s">
        <v>3185</v>
      </c>
      <c r="J1249" s="7" t="s">
        <v>106</v>
      </c>
      <c r="K1249" s="7" t="s">
        <v>3185</v>
      </c>
      <c r="L1249" s="7" t="s">
        <v>106</v>
      </c>
      <c r="M1249" s="7" t="s">
        <v>3186</v>
      </c>
      <c r="N1249" s="7" t="s">
        <v>3187</v>
      </c>
      <c r="P1249" s="7" t="s">
        <v>3182</v>
      </c>
      <c r="Q1249" s="7" t="s">
        <v>109</v>
      </c>
      <c r="R1249" s="7" t="s">
        <v>85</v>
      </c>
      <c r="S1249" s="7" t="s">
        <v>86</v>
      </c>
      <c r="T1249" s="7">
        <v>1.0</v>
      </c>
      <c r="U1249" s="7">
        <v>1.0</v>
      </c>
      <c r="V1249" s="7">
        <v>0.0</v>
      </c>
      <c r="W1249" s="8" t="s">
        <v>106</v>
      </c>
      <c r="X1249" s="8" t="s">
        <v>3185</v>
      </c>
      <c r="Y1249" s="8">
        <v>1.0</v>
      </c>
      <c r="Z1249" s="8">
        <v>0.0</v>
      </c>
      <c r="AA1249" s="8">
        <v>0.0</v>
      </c>
      <c r="AB1249" s="8" t="s">
        <v>87</v>
      </c>
      <c r="AC1249" s="8" t="s">
        <v>88</v>
      </c>
      <c r="AD1249" s="8"/>
      <c r="AE1249" s="9" t="str">
        <f t="shared" si="1"/>
        <v>Manual</v>
      </c>
      <c r="AF1249" s="9">
        <f t="shared" si="8"/>
        <v>1</v>
      </c>
      <c r="AG1249" s="9">
        <f t="shared" si="7"/>
        <v>0</v>
      </c>
      <c r="AH1249" s="9">
        <f t="shared" si="4"/>
        <v>0</v>
      </c>
      <c r="AI1249" s="7">
        <v>436.0</v>
      </c>
      <c r="AJ1249" s="7" t="s">
        <v>3183</v>
      </c>
    </row>
    <row r="1250" ht="15.75" customHeight="1">
      <c r="A1250" s="7">
        <v>3697.0</v>
      </c>
      <c r="B1250" s="7" t="s">
        <v>3188</v>
      </c>
      <c r="C1250" s="7" t="s">
        <v>250</v>
      </c>
      <c r="D1250" s="7" t="s">
        <v>48</v>
      </c>
      <c r="E1250" s="7" t="s">
        <v>80</v>
      </c>
      <c r="F1250" s="7">
        <v>1.0</v>
      </c>
      <c r="G1250" s="7" t="s">
        <v>49</v>
      </c>
      <c r="H1250" s="7" t="s">
        <v>3189</v>
      </c>
      <c r="I1250" s="7" t="s">
        <v>3190</v>
      </c>
      <c r="J1250" s="7" t="s">
        <v>3189</v>
      </c>
      <c r="K1250" s="7" t="s">
        <v>3190</v>
      </c>
      <c r="L1250" s="7" t="s">
        <v>3191</v>
      </c>
      <c r="M1250" s="7" t="s">
        <v>3192</v>
      </c>
      <c r="O1250" s="7" t="s">
        <v>3189</v>
      </c>
      <c r="P1250" s="7" t="s">
        <v>3190</v>
      </c>
      <c r="R1250" s="7" t="s">
        <v>85</v>
      </c>
      <c r="S1250" s="7" t="s">
        <v>86</v>
      </c>
      <c r="T1250" s="7">
        <v>0.0</v>
      </c>
      <c r="U1250" s="7">
        <v>9.0</v>
      </c>
      <c r="V1250" s="7">
        <v>1.0</v>
      </c>
      <c r="W1250" s="8" t="s">
        <v>3189</v>
      </c>
      <c r="X1250" s="8" t="s">
        <v>3190</v>
      </c>
      <c r="Y1250" s="8">
        <v>1.0</v>
      </c>
      <c r="Z1250" s="8">
        <v>0.0</v>
      </c>
      <c r="AA1250" s="8">
        <v>0.0</v>
      </c>
      <c r="AB1250" s="8" t="s">
        <v>87</v>
      </c>
      <c r="AC1250" s="8" t="s">
        <v>88</v>
      </c>
      <c r="AD1250" s="8"/>
      <c r="AE1250" s="9" t="str">
        <f t="shared" si="1"/>
        <v>Manual</v>
      </c>
      <c r="AF1250" s="9">
        <f t="shared" si="8"/>
        <v>1</v>
      </c>
      <c r="AG1250" s="9">
        <f t="shared" si="7"/>
        <v>0</v>
      </c>
      <c r="AH1250" s="9">
        <f t="shared" si="4"/>
        <v>0</v>
      </c>
      <c r="AI1250" s="7">
        <v>438.0</v>
      </c>
      <c r="AJ1250" s="7" t="s">
        <v>3193</v>
      </c>
    </row>
    <row r="1251" ht="15.75" customHeight="1">
      <c r="A1251" s="7">
        <v>3701.0</v>
      </c>
      <c r="B1251" s="7" t="s">
        <v>3188</v>
      </c>
      <c r="C1251" s="7" t="s">
        <v>250</v>
      </c>
      <c r="D1251" s="7" t="s">
        <v>102</v>
      </c>
      <c r="E1251" s="7" t="s">
        <v>80</v>
      </c>
      <c r="F1251" s="7">
        <v>1.0</v>
      </c>
      <c r="G1251" s="7" t="s">
        <v>49</v>
      </c>
      <c r="H1251" s="7" t="s">
        <v>3189</v>
      </c>
      <c r="I1251" s="7" t="s">
        <v>3190</v>
      </c>
      <c r="J1251" s="7" t="s">
        <v>3189</v>
      </c>
      <c r="K1251" s="7" t="s">
        <v>3190</v>
      </c>
      <c r="L1251" s="7" t="s">
        <v>3191</v>
      </c>
      <c r="M1251" s="7" t="s">
        <v>3192</v>
      </c>
      <c r="O1251" s="7" t="s">
        <v>3189</v>
      </c>
      <c r="P1251" s="7" t="s">
        <v>3190</v>
      </c>
      <c r="R1251" s="7" t="s">
        <v>85</v>
      </c>
      <c r="S1251" s="7" t="s">
        <v>86</v>
      </c>
      <c r="T1251" s="7">
        <v>0.0</v>
      </c>
      <c r="U1251" s="7">
        <v>9.0</v>
      </c>
      <c r="V1251" s="7">
        <v>1.0</v>
      </c>
      <c r="W1251" s="8" t="s">
        <v>3189</v>
      </c>
      <c r="X1251" s="8" t="s">
        <v>3190</v>
      </c>
      <c r="Y1251" s="8">
        <v>1.0</v>
      </c>
      <c r="Z1251" s="8">
        <v>0.0</v>
      </c>
      <c r="AA1251" s="8">
        <v>0.0</v>
      </c>
      <c r="AB1251" s="8" t="s">
        <v>87</v>
      </c>
      <c r="AC1251" s="8" t="s">
        <v>88</v>
      </c>
      <c r="AD1251" s="8"/>
      <c r="AE1251" s="9" t="str">
        <f t="shared" si="1"/>
        <v>Manual</v>
      </c>
      <c r="AF1251" s="9">
        <f t="shared" si="8"/>
        <v>1</v>
      </c>
      <c r="AG1251" s="9">
        <f t="shared" si="7"/>
        <v>0</v>
      </c>
      <c r="AH1251" s="9">
        <f t="shared" si="4"/>
        <v>0</v>
      </c>
      <c r="AI1251" s="7">
        <v>438.0</v>
      </c>
      <c r="AJ1251" s="7" t="s">
        <v>3193</v>
      </c>
    </row>
    <row r="1252" ht="15.75" customHeight="1">
      <c r="A1252" s="7">
        <v>3705.0</v>
      </c>
      <c r="B1252" s="7" t="s">
        <v>3188</v>
      </c>
      <c r="C1252" s="7" t="s">
        <v>250</v>
      </c>
      <c r="D1252" s="7" t="s">
        <v>115</v>
      </c>
      <c r="E1252" s="7" t="s">
        <v>80</v>
      </c>
      <c r="F1252" s="7">
        <v>1.0</v>
      </c>
      <c r="G1252" s="7" t="s">
        <v>49</v>
      </c>
      <c r="H1252" s="7" t="s">
        <v>3189</v>
      </c>
      <c r="J1252" s="7" t="s">
        <v>3189</v>
      </c>
      <c r="L1252" s="7" t="s">
        <v>3191</v>
      </c>
      <c r="O1252" s="7" t="s">
        <v>3189</v>
      </c>
      <c r="R1252" s="7" t="s">
        <v>85</v>
      </c>
      <c r="S1252" s="7" t="s">
        <v>96</v>
      </c>
      <c r="T1252" s="7">
        <v>0.0</v>
      </c>
      <c r="U1252" s="7">
        <v>0.0</v>
      </c>
      <c r="V1252" s="7">
        <v>1.0</v>
      </c>
      <c r="W1252" s="8" t="s">
        <v>3189</v>
      </c>
      <c r="X1252" s="8"/>
      <c r="Y1252" s="8"/>
      <c r="Z1252" s="8"/>
      <c r="AA1252" s="8"/>
      <c r="AB1252" s="8" t="s">
        <v>87</v>
      </c>
      <c r="AC1252" s="8" t="s">
        <v>88</v>
      </c>
      <c r="AD1252" s="8"/>
      <c r="AE1252" s="9" t="str">
        <f t="shared" si="1"/>
        <v>Auto</v>
      </c>
      <c r="AF1252" s="9">
        <f t="shared" si="8"/>
        <v>0</v>
      </c>
      <c r="AG1252" s="9">
        <f t="shared" si="7"/>
        <v>0</v>
      </c>
      <c r="AH1252" s="9">
        <f t="shared" si="4"/>
        <v>1</v>
      </c>
      <c r="AI1252" s="7">
        <v>438.0</v>
      </c>
      <c r="AJ1252" s="7" t="s">
        <v>3193</v>
      </c>
    </row>
    <row r="1253" ht="15.75" customHeight="1">
      <c r="A1253" s="7">
        <v>3706.0</v>
      </c>
      <c r="B1253" s="7" t="s">
        <v>3188</v>
      </c>
      <c r="C1253" s="7" t="s">
        <v>250</v>
      </c>
      <c r="D1253" s="7" t="s">
        <v>115</v>
      </c>
      <c r="E1253" s="7" t="s">
        <v>80</v>
      </c>
      <c r="F1253" s="7">
        <v>1.0</v>
      </c>
      <c r="G1253" s="7" t="s">
        <v>95</v>
      </c>
      <c r="H1253" s="7" t="s">
        <v>779</v>
      </c>
      <c r="J1253" s="7" t="s">
        <v>779</v>
      </c>
      <c r="L1253" s="7" t="s">
        <v>770</v>
      </c>
      <c r="O1253" s="7" t="s">
        <v>779</v>
      </c>
      <c r="R1253" s="7" t="s">
        <v>85</v>
      </c>
      <c r="S1253" s="7" t="s">
        <v>96</v>
      </c>
      <c r="T1253" s="7">
        <v>0.0</v>
      </c>
      <c r="U1253" s="7">
        <v>0.0</v>
      </c>
      <c r="V1253" s="7">
        <v>1.0</v>
      </c>
      <c r="W1253" s="8" t="s">
        <v>779</v>
      </c>
      <c r="X1253" s="8"/>
      <c r="Y1253" s="8"/>
      <c r="Z1253" s="8"/>
      <c r="AA1253" s="8"/>
      <c r="AB1253" s="8" t="s">
        <v>87</v>
      </c>
      <c r="AC1253" s="8" t="s">
        <v>88</v>
      </c>
      <c r="AD1253" s="8"/>
      <c r="AE1253" s="9" t="str">
        <f t="shared" si="1"/>
        <v>Auto</v>
      </c>
      <c r="AF1253" s="9">
        <f t="shared" si="8"/>
        <v>0</v>
      </c>
      <c r="AG1253" s="9">
        <f t="shared" si="7"/>
        <v>0</v>
      </c>
      <c r="AH1253" s="9">
        <f t="shared" si="4"/>
        <v>1</v>
      </c>
      <c r="AI1253" s="7">
        <v>438.0</v>
      </c>
      <c r="AJ1253" s="7" t="s">
        <v>3194</v>
      </c>
    </row>
    <row r="1254" ht="15.75" customHeight="1">
      <c r="A1254" s="7">
        <v>3711.0</v>
      </c>
      <c r="B1254" s="7" t="s">
        <v>3195</v>
      </c>
      <c r="C1254" s="7" t="s">
        <v>250</v>
      </c>
      <c r="D1254" s="7" t="s">
        <v>48</v>
      </c>
      <c r="E1254" s="7" t="s">
        <v>80</v>
      </c>
      <c r="F1254" s="7">
        <v>1.0</v>
      </c>
      <c r="G1254" s="7" t="s">
        <v>90</v>
      </c>
      <c r="H1254" s="7" t="s">
        <v>123</v>
      </c>
      <c r="I1254" s="7" t="s">
        <v>745</v>
      </c>
      <c r="J1254" s="7" t="s">
        <v>123</v>
      </c>
      <c r="K1254" s="7" t="s">
        <v>745</v>
      </c>
      <c r="L1254" s="7" t="s">
        <v>93</v>
      </c>
      <c r="M1254" s="7" t="s">
        <v>746</v>
      </c>
      <c r="N1254" s="7" t="s">
        <v>125</v>
      </c>
      <c r="P1254" s="7" t="s">
        <v>559</v>
      </c>
      <c r="Q1254" s="7" t="s">
        <v>126</v>
      </c>
      <c r="R1254" s="7" t="s">
        <v>85</v>
      </c>
      <c r="S1254" s="7" t="s">
        <v>86</v>
      </c>
      <c r="T1254" s="7">
        <v>1.0</v>
      </c>
      <c r="U1254" s="7">
        <v>1.0</v>
      </c>
      <c r="V1254" s="7">
        <v>0.0</v>
      </c>
      <c r="W1254" s="8" t="s">
        <v>123</v>
      </c>
      <c r="X1254" s="8" t="s">
        <v>745</v>
      </c>
      <c r="Y1254" s="8">
        <v>1.0</v>
      </c>
      <c r="Z1254" s="8">
        <v>0.0</v>
      </c>
      <c r="AA1254" s="8">
        <v>0.0</v>
      </c>
      <c r="AB1254" s="8" t="s">
        <v>87</v>
      </c>
      <c r="AC1254" s="8" t="s">
        <v>88</v>
      </c>
      <c r="AD1254" s="8"/>
      <c r="AE1254" s="9" t="str">
        <f t="shared" si="1"/>
        <v>Manual</v>
      </c>
      <c r="AF1254" s="9">
        <f t="shared" si="8"/>
        <v>1</v>
      </c>
      <c r="AG1254" s="9">
        <f t="shared" si="7"/>
        <v>0</v>
      </c>
      <c r="AH1254" s="9">
        <f t="shared" si="4"/>
        <v>0</v>
      </c>
      <c r="AI1254" s="7">
        <v>439.0</v>
      </c>
      <c r="AJ1254" s="7" t="s">
        <v>3198</v>
      </c>
    </row>
    <row r="1255" ht="15.75" customHeight="1">
      <c r="A1255" s="7">
        <v>3712.0</v>
      </c>
      <c r="B1255" s="7" t="s">
        <v>3195</v>
      </c>
      <c r="C1255" s="7" t="s">
        <v>250</v>
      </c>
      <c r="D1255" s="7" t="s">
        <v>48</v>
      </c>
      <c r="E1255" s="7" t="s">
        <v>80</v>
      </c>
      <c r="F1255" s="7">
        <v>1.0</v>
      </c>
      <c r="G1255" s="7" t="s">
        <v>105</v>
      </c>
      <c r="H1255" s="7" t="s">
        <v>106</v>
      </c>
      <c r="I1255" s="7" t="s">
        <v>3199</v>
      </c>
      <c r="J1255" s="7" t="s">
        <v>106</v>
      </c>
      <c r="K1255" s="7" t="s">
        <v>3199</v>
      </c>
      <c r="L1255" s="7" t="s">
        <v>106</v>
      </c>
      <c r="M1255" s="7" t="s">
        <v>3200</v>
      </c>
      <c r="N1255" s="7" t="s">
        <v>897</v>
      </c>
      <c r="P1255" s="7" t="s">
        <v>3201</v>
      </c>
      <c r="Q1255" s="7" t="s">
        <v>109</v>
      </c>
      <c r="R1255" s="7" t="s">
        <v>85</v>
      </c>
      <c r="S1255" s="7" t="s">
        <v>86</v>
      </c>
      <c r="T1255" s="7">
        <v>1.0</v>
      </c>
      <c r="U1255" s="7">
        <v>1.0</v>
      </c>
      <c r="V1255" s="7">
        <v>0.0</v>
      </c>
      <c r="W1255" s="8" t="s">
        <v>106</v>
      </c>
      <c r="X1255" s="8" t="s">
        <v>3199</v>
      </c>
      <c r="Y1255" s="8">
        <v>1.0</v>
      </c>
      <c r="Z1255" s="8">
        <v>0.0</v>
      </c>
      <c r="AA1255" s="8">
        <v>0.0</v>
      </c>
      <c r="AB1255" s="8" t="s">
        <v>87</v>
      </c>
      <c r="AC1255" s="8" t="s">
        <v>88</v>
      </c>
      <c r="AD1255" s="8"/>
      <c r="AE1255" s="9" t="str">
        <f t="shared" si="1"/>
        <v>Manual</v>
      </c>
      <c r="AF1255" s="9">
        <f t="shared" si="8"/>
        <v>1</v>
      </c>
      <c r="AG1255" s="9">
        <f t="shared" si="7"/>
        <v>0</v>
      </c>
      <c r="AH1255" s="9">
        <f t="shared" si="4"/>
        <v>0</v>
      </c>
      <c r="AI1255" s="7">
        <v>439.0</v>
      </c>
      <c r="AJ1255" s="7" t="s">
        <v>3202</v>
      </c>
    </row>
    <row r="1256" ht="15.75" customHeight="1">
      <c r="A1256" s="7">
        <v>3717.0</v>
      </c>
      <c r="B1256" s="7" t="s">
        <v>3195</v>
      </c>
      <c r="C1256" s="7" t="s">
        <v>250</v>
      </c>
      <c r="D1256" s="7" t="s">
        <v>115</v>
      </c>
      <c r="E1256" s="7" t="s">
        <v>80</v>
      </c>
      <c r="F1256" s="7">
        <v>1.0</v>
      </c>
      <c r="G1256" s="7" t="s">
        <v>49</v>
      </c>
      <c r="H1256" s="7" t="s">
        <v>3203</v>
      </c>
      <c r="J1256" s="7" t="s">
        <v>3203</v>
      </c>
      <c r="L1256" s="7" t="s">
        <v>3204</v>
      </c>
      <c r="O1256" s="7" t="s">
        <v>3203</v>
      </c>
      <c r="R1256" s="7" t="s">
        <v>85</v>
      </c>
      <c r="S1256" s="7" t="s">
        <v>96</v>
      </c>
      <c r="T1256" s="7">
        <v>0.0</v>
      </c>
      <c r="U1256" s="7">
        <v>0.0</v>
      </c>
      <c r="V1256" s="7">
        <v>1.0</v>
      </c>
      <c r="W1256" s="8" t="s">
        <v>3203</v>
      </c>
      <c r="X1256" s="8"/>
      <c r="Y1256" s="8"/>
      <c r="Z1256" s="8"/>
      <c r="AA1256" s="8"/>
      <c r="AB1256" s="8" t="s">
        <v>87</v>
      </c>
      <c r="AC1256" s="8" t="s">
        <v>88</v>
      </c>
      <c r="AD1256" s="8"/>
      <c r="AE1256" s="9" t="str">
        <f t="shared" si="1"/>
        <v>Auto</v>
      </c>
      <c r="AF1256" s="9">
        <f t="shared" si="8"/>
        <v>0</v>
      </c>
      <c r="AG1256" s="9">
        <f t="shared" si="7"/>
        <v>0</v>
      </c>
      <c r="AH1256" s="9">
        <f t="shared" si="4"/>
        <v>1</v>
      </c>
      <c r="AI1256" s="7">
        <v>439.0</v>
      </c>
      <c r="AJ1256" s="7" t="s">
        <v>3205</v>
      </c>
    </row>
    <row r="1257" ht="15.75" customHeight="1">
      <c r="A1257" s="7">
        <v>3718.0</v>
      </c>
      <c r="B1257" s="7" t="s">
        <v>3195</v>
      </c>
      <c r="C1257" s="7" t="s">
        <v>250</v>
      </c>
      <c r="D1257" s="7" t="s">
        <v>115</v>
      </c>
      <c r="E1257" s="7" t="s">
        <v>80</v>
      </c>
      <c r="F1257" s="7">
        <v>1.0</v>
      </c>
      <c r="G1257" s="7" t="s">
        <v>95</v>
      </c>
      <c r="H1257" s="7" t="s">
        <v>779</v>
      </c>
      <c r="J1257" s="7" t="s">
        <v>779</v>
      </c>
      <c r="L1257" s="7" t="s">
        <v>770</v>
      </c>
      <c r="O1257" s="7" t="s">
        <v>779</v>
      </c>
      <c r="R1257" s="7" t="s">
        <v>85</v>
      </c>
      <c r="S1257" s="7" t="s">
        <v>96</v>
      </c>
      <c r="T1257" s="7">
        <v>0.0</v>
      </c>
      <c r="U1257" s="7">
        <v>0.0</v>
      </c>
      <c r="V1257" s="7">
        <v>1.0</v>
      </c>
      <c r="W1257" s="8" t="s">
        <v>779</v>
      </c>
      <c r="X1257" s="8"/>
      <c r="Y1257" s="8"/>
      <c r="Z1257" s="8"/>
      <c r="AA1257" s="8"/>
      <c r="AB1257" s="8" t="s">
        <v>87</v>
      </c>
      <c r="AC1257" s="8" t="s">
        <v>88</v>
      </c>
      <c r="AD1257" s="8"/>
      <c r="AE1257" s="9" t="str">
        <f t="shared" si="1"/>
        <v>Auto</v>
      </c>
      <c r="AF1257" s="9">
        <f t="shared" si="8"/>
        <v>0</v>
      </c>
      <c r="AG1257" s="9">
        <f t="shared" si="7"/>
        <v>0</v>
      </c>
      <c r="AH1257" s="9">
        <f t="shared" si="4"/>
        <v>1</v>
      </c>
      <c r="AI1257" s="7">
        <v>439.0</v>
      </c>
      <c r="AJ1257" s="7" t="s">
        <v>3206</v>
      </c>
    </row>
    <row r="1258" ht="15.75" customHeight="1">
      <c r="A1258" s="7">
        <v>3729.0</v>
      </c>
      <c r="B1258" s="7" t="s">
        <v>3207</v>
      </c>
      <c r="C1258" s="7" t="s">
        <v>250</v>
      </c>
      <c r="D1258" s="7" t="s">
        <v>115</v>
      </c>
      <c r="E1258" s="7" t="s">
        <v>80</v>
      </c>
      <c r="F1258" s="7">
        <v>1.0</v>
      </c>
      <c r="G1258" s="7" t="s">
        <v>49</v>
      </c>
      <c r="H1258" s="7" t="s">
        <v>3208</v>
      </c>
      <c r="J1258" s="7" t="s">
        <v>3208</v>
      </c>
      <c r="L1258" s="7" t="s">
        <v>3209</v>
      </c>
      <c r="O1258" s="7" t="s">
        <v>3208</v>
      </c>
      <c r="R1258" s="7" t="s">
        <v>85</v>
      </c>
      <c r="S1258" s="7" t="s">
        <v>96</v>
      </c>
      <c r="T1258" s="7">
        <v>0.0</v>
      </c>
      <c r="U1258" s="7">
        <v>0.0</v>
      </c>
      <c r="V1258" s="7">
        <v>1.0</v>
      </c>
      <c r="W1258" s="8" t="s">
        <v>3208</v>
      </c>
      <c r="X1258" s="8"/>
      <c r="Y1258" s="8"/>
      <c r="Z1258" s="8"/>
      <c r="AA1258" s="8"/>
      <c r="AB1258" s="8" t="s">
        <v>87</v>
      </c>
      <c r="AC1258" s="8" t="s">
        <v>88</v>
      </c>
      <c r="AD1258" s="8"/>
      <c r="AE1258" s="9" t="str">
        <f t="shared" si="1"/>
        <v>Auto</v>
      </c>
      <c r="AF1258" s="9">
        <f t="shared" si="8"/>
        <v>0</v>
      </c>
      <c r="AG1258" s="9">
        <f t="shared" si="7"/>
        <v>0</v>
      </c>
      <c r="AH1258" s="9">
        <f t="shared" si="4"/>
        <v>1</v>
      </c>
      <c r="AI1258" s="7">
        <v>440.0</v>
      </c>
      <c r="AJ1258" s="7" t="s">
        <v>3210</v>
      </c>
    </row>
    <row r="1259" ht="15.75" customHeight="1">
      <c r="A1259" s="7">
        <v>3730.0</v>
      </c>
      <c r="B1259" s="7" t="s">
        <v>3207</v>
      </c>
      <c r="C1259" s="7" t="s">
        <v>250</v>
      </c>
      <c r="D1259" s="7" t="s">
        <v>115</v>
      </c>
      <c r="E1259" s="7" t="s">
        <v>80</v>
      </c>
      <c r="F1259" s="7">
        <v>1.0</v>
      </c>
      <c r="G1259" s="7" t="s">
        <v>95</v>
      </c>
      <c r="H1259" s="7" t="s">
        <v>779</v>
      </c>
      <c r="J1259" s="7" t="s">
        <v>779</v>
      </c>
      <c r="L1259" s="7" t="s">
        <v>770</v>
      </c>
      <c r="O1259" s="7" t="s">
        <v>779</v>
      </c>
      <c r="R1259" s="7" t="s">
        <v>85</v>
      </c>
      <c r="S1259" s="7" t="s">
        <v>96</v>
      </c>
      <c r="T1259" s="7">
        <v>0.0</v>
      </c>
      <c r="U1259" s="7">
        <v>0.0</v>
      </c>
      <c r="V1259" s="7">
        <v>1.0</v>
      </c>
      <c r="W1259" s="8" t="s">
        <v>779</v>
      </c>
      <c r="X1259" s="8"/>
      <c r="Y1259" s="8"/>
      <c r="Z1259" s="8"/>
      <c r="AA1259" s="8"/>
      <c r="AB1259" s="8" t="s">
        <v>87</v>
      </c>
      <c r="AC1259" s="8" t="s">
        <v>88</v>
      </c>
      <c r="AD1259" s="8"/>
      <c r="AE1259" s="9" t="str">
        <f t="shared" si="1"/>
        <v>Auto</v>
      </c>
      <c r="AF1259" s="9">
        <f t="shared" si="8"/>
        <v>0</v>
      </c>
      <c r="AG1259" s="9">
        <f t="shared" si="7"/>
        <v>0</v>
      </c>
      <c r="AH1259" s="9">
        <f t="shared" si="4"/>
        <v>1</v>
      </c>
      <c r="AI1259" s="7">
        <v>440.0</v>
      </c>
      <c r="AJ1259" s="7" t="s">
        <v>3212</v>
      </c>
    </row>
    <row r="1260" ht="15.75" customHeight="1">
      <c r="A1260" s="7">
        <v>3733.0</v>
      </c>
      <c r="B1260" s="7" t="s">
        <v>3213</v>
      </c>
      <c r="C1260" s="7" t="s">
        <v>250</v>
      </c>
      <c r="D1260" s="7" t="s">
        <v>48</v>
      </c>
      <c r="E1260" s="7" t="s">
        <v>80</v>
      </c>
      <c r="F1260" s="7">
        <v>1.0</v>
      </c>
      <c r="G1260" s="7" t="s">
        <v>49</v>
      </c>
      <c r="H1260" s="7" t="s">
        <v>3214</v>
      </c>
      <c r="I1260" s="7" t="s">
        <v>3215</v>
      </c>
      <c r="J1260" s="7" t="s">
        <v>3214</v>
      </c>
      <c r="K1260" s="7" t="s">
        <v>3215</v>
      </c>
      <c r="L1260" s="7" t="s">
        <v>3216</v>
      </c>
      <c r="M1260" s="7" t="s">
        <v>3217</v>
      </c>
      <c r="O1260" s="7" t="s">
        <v>3214</v>
      </c>
      <c r="P1260" s="7" t="s">
        <v>3215</v>
      </c>
      <c r="R1260" s="7" t="s">
        <v>85</v>
      </c>
      <c r="S1260" s="7" t="s">
        <v>96</v>
      </c>
      <c r="T1260" s="7">
        <v>0.0</v>
      </c>
      <c r="U1260" s="7">
        <v>1.0</v>
      </c>
      <c r="V1260" s="7">
        <v>1.0</v>
      </c>
      <c r="W1260" s="8" t="s">
        <v>3214</v>
      </c>
      <c r="X1260" s="8" t="s">
        <v>3215</v>
      </c>
      <c r="Y1260" s="8">
        <v>1.0</v>
      </c>
      <c r="Z1260" s="8">
        <v>0.0</v>
      </c>
      <c r="AA1260" s="8">
        <v>0.0</v>
      </c>
      <c r="AB1260" s="8" t="s">
        <v>87</v>
      </c>
      <c r="AC1260" s="8" t="s">
        <v>88</v>
      </c>
      <c r="AD1260" s="8"/>
      <c r="AE1260" s="9" t="str">
        <f t="shared" si="1"/>
        <v>Manual</v>
      </c>
      <c r="AF1260" s="9">
        <f t="shared" si="8"/>
        <v>1</v>
      </c>
      <c r="AG1260" s="9">
        <f t="shared" si="7"/>
        <v>0</v>
      </c>
      <c r="AH1260" s="9">
        <f t="shared" si="4"/>
        <v>0</v>
      </c>
      <c r="AI1260" s="7">
        <v>441.0</v>
      </c>
      <c r="AJ1260" s="7" t="s">
        <v>3218</v>
      </c>
    </row>
    <row r="1261" ht="15.75" customHeight="1">
      <c r="A1261" s="7">
        <v>3737.0</v>
      </c>
      <c r="B1261" s="7" t="s">
        <v>3213</v>
      </c>
      <c r="C1261" s="7" t="s">
        <v>250</v>
      </c>
      <c r="D1261" s="7" t="s">
        <v>102</v>
      </c>
      <c r="E1261" s="7" t="s">
        <v>80</v>
      </c>
      <c r="F1261" s="7">
        <v>1.0</v>
      </c>
      <c r="G1261" s="7" t="s">
        <v>49</v>
      </c>
      <c r="H1261" s="7" t="s">
        <v>3214</v>
      </c>
      <c r="I1261" s="7" t="s">
        <v>3215</v>
      </c>
      <c r="J1261" s="7" t="s">
        <v>3214</v>
      </c>
      <c r="K1261" s="7" t="s">
        <v>3215</v>
      </c>
      <c r="L1261" s="7" t="s">
        <v>3216</v>
      </c>
      <c r="M1261" s="7" t="s">
        <v>3217</v>
      </c>
      <c r="O1261" s="7" t="s">
        <v>3214</v>
      </c>
      <c r="P1261" s="7" t="s">
        <v>3215</v>
      </c>
      <c r="R1261" s="7" t="s">
        <v>85</v>
      </c>
      <c r="S1261" s="7" t="s">
        <v>96</v>
      </c>
      <c r="T1261" s="7">
        <v>0.0</v>
      </c>
      <c r="U1261" s="7">
        <v>1.0</v>
      </c>
      <c r="V1261" s="7">
        <v>1.0</v>
      </c>
      <c r="W1261" s="8" t="s">
        <v>3214</v>
      </c>
      <c r="X1261" s="8" t="s">
        <v>3215</v>
      </c>
      <c r="Y1261" s="8">
        <v>1.0</v>
      </c>
      <c r="Z1261" s="8">
        <v>0.0</v>
      </c>
      <c r="AA1261" s="8">
        <v>0.0</v>
      </c>
      <c r="AB1261" s="8" t="s">
        <v>87</v>
      </c>
      <c r="AC1261" s="8" t="s">
        <v>88</v>
      </c>
      <c r="AD1261" s="8"/>
      <c r="AE1261" s="9" t="str">
        <f t="shared" si="1"/>
        <v>Manual</v>
      </c>
      <c r="AF1261" s="9">
        <f t="shared" si="8"/>
        <v>1</v>
      </c>
      <c r="AG1261" s="9">
        <f t="shared" si="7"/>
        <v>0</v>
      </c>
      <c r="AH1261" s="9">
        <f t="shared" si="4"/>
        <v>0</v>
      </c>
      <c r="AI1261" s="7">
        <v>441.0</v>
      </c>
      <c r="AJ1261" s="7" t="s">
        <v>3218</v>
      </c>
    </row>
    <row r="1262" ht="15.75" customHeight="1">
      <c r="A1262" s="7">
        <v>3741.0</v>
      </c>
      <c r="B1262" s="7" t="s">
        <v>3213</v>
      </c>
      <c r="C1262" s="7" t="s">
        <v>250</v>
      </c>
      <c r="D1262" s="7" t="s">
        <v>115</v>
      </c>
      <c r="E1262" s="7" t="s">
        <v>80</v>
      </c>
      <c r="F1262" s="7">
        <v>1.0</v>
      </c>
      <c r="G1262" s="7" t="s">
        <v>49</v>
      </c>
      <c r="H1262" s="7" t="s">
        <v>3214</v>
      </c>
      <c r="I1262" s="7" t="s">
        <v>3219</v>
      </c>
      <c r="J1262" s="7" t="s">
        <v>3214</v>
      </c>
      <c r="K1262" s="7" t="s">
        <v>3219</v>
      </c>
      <c r="L1262" s="7" t="s">
        <v>3216</v>
      </c>
      <c r="M1262" s="7" t="s">
        <v>3220</v>
      </c>
      <c r="O1262" s="7" t="s">
        <v>3214</v>
      </c>
      <c r="P1262" s="7" t="s">
        <v>3219</v>
      </c>
      <c r="R1262" s="7" t="s">
        <v>85</v>
      </c>
      <c r="S1262" s="7" t="s">
        <v>96</v>
      </c>
      <c r="T1262" s="7">
        <v>0.0</v>
      </c>
      <c r="U1262" s="7">
        <v>1.0</v>
      </c>
      <c r="V1262" s="7">
        <v>1.0</v>
      </c>
      <c r="W1262" s="8" t="s">
        <v>3214</v>
      </c>
      <c r="X1262" s="8" t="s">
        <v>3219</v>
      </c>
      <c r="Y1262" s="8"/>
      <c r="Z1262" s="8"/>
      <c r="AA1262" s="8"/>
      <c r="AB1262" s="8" t="s">
        <v>87</v>
      </c>
      <c r="AC1262" s="8" t="s">
        <v>88</v>
      </c>
      <c r="AD1262" s="8"/>
      <c r="AE1262" s="9" t="str">
        <f t="shared" si="1"/>
        <v>Auto</v>
      </c>
      <c r="AF1262" s="9">
        <f t="shared" si="8"/>
        <v>0</v>
      </c>
      <c r="AG1262" s="9">
        <f t="shared" si="7"/>
        <v>1</v>
      </c>
      <c r="AH1262" s="9">
        <f t="shared" si="4"/>
        <v>1</v>
      </c>
      <c r="AI1262" s="7">
        <v>441.0</v>
      </c>
      <c r="AJ1262" s="7" t="s">
        <v>3221</v>
      </c>
    </row>
    <row r="1263" ht="15.75" customHeight="1">
      <c r="A1263" s="7">
        <v>3742.0</v>
      </c>
      <c r="B1263" s="7" t="s">
        <v>3213</v>
      </c>
      <c r="C1263" s="7" t="s">
        <v>250</v>
      </c>
      <c r="D1263" s="7" t="s">
        <v>115</v>
      </c>
      <c r="E1263" s="7" t="s">
        <v>80</v>
      </c>
      <c r="F1263" s="7">
        <v>1.0</v>
      </c>
      <c r="G1263" s="7" t="s">
        <v>95</v>
      </c>
      <c r="H1263" s="7" t="s">
        <v>779</v>
      </c>
      <c r="J1263" s="7" t="s">
        <v>779</v>
      </c>
      <c r="L1263" s="7" t="s">
        <v>770</v>
      </c>
      <c r="O1263" s="7" t="s">
        <v>779</v>
      </c>
      <c r="R1263" s="7" t="s">
        <v>85</v>
      </c>
      <c r="S1263" s="7" t="s">
        <v>96</v>
      </c>
      <c r="T1263" s="7">
        <v>0.0</v>
      </c>
      <c r="U1263" s="7">
        <v>0.0</v>
      </c>
      <c r="V1263" s="7">
        <v>1.0</v>
      </c>
      <c r="W1263" s="8" t="s">
        <v>779</v>
      </c>
      <c r="X1263" s="8"/>
      <c r="Y1263" s="8"/>
      <c r="Z1263" s="8"/>
      <c r="AA1263" s="8"/>
      <c r="AB1263" s="8" t="s">
        <v>87</v>
      </c>
      <c r="AC1263" s="8" t="s">
        <v>88</v>
      </c>
      <c r="AD1263" s="8"/>
      <c r="AE1263" s="9" t="str">
        <f t="shared" si="1"/>
        <v>Auto</v>
      </c>
      <c r="AF1263" s="9">
        <f t="shared" si="8"/>
        <v>0</v>
      </c>
      <c r="AG1263" s="9">
        <f t="shared" si="7"/>
        <v>0</v>
      </c>
      <c r="AH1263" s="9">
        <f t="shared" si="4"/>
        <v>1</v>
      </c>
      <c r="AI1263" s="7">
        <v>441.0</v>
      </c>
      <c r="AJ1263" s="7" t="s">
        <v>3223</v>
      </c>
    </row>
    <row r="1264" ht="15.75" customHeight="1">
      <c r="A1264" s="7">
        <v>3743.0</v>
      </c>
      <c r="B1264" s="7" t="s">
        <v>3213</v>
      </c>
      <c r="C1264" s="7" t="s">
        <v>250</v>
      </c>
      <c r="D1264" s="7" t="s">
        <v>115</v>
      </c>
      <c r="E1264" s="7" t="s">
        <v>80</v>
      </c>
      <c r="F1264" s="7">
        <v>1.0</v>
      </c>
      <c r="G1264" s="7" t="s">
        <v>90</v>
      </c>
      <c r="H1264" s="7" t="s">
        <v>123</v>
      </c>
      <c r="J1264" s="7" t="s">
        <v>123</v>
      </c>
      <c r="L1264" s="7" t="s">
        <v>93</v>
      </c>
      <c r="O1264" s="7" t="s">
        <v>123</v>
      </c>
      <c r="R1264" s="7" t="s">
        <v>85</v>
      </c>
      <c r="S1264" s="7" t="s">
        <v>96</v>
      </c>
      <c r="T1264" s="7">
        <v>0.0</v>
      </c>
      <c r="U1264" s="7">
        <v>0.0</v>
      </c>
      <c r="V1264" s="7">
        <v>1.0</v>
      </c>
      <c r="W1264" s="8" t="s">
        <v>123</v>
      </c>
      <c r="X1264" s="8"/>
      <c r="Y1264" s="8"/>
      <c r="Z1264" s="8"/>
      <c r="AA1264" s="8"/>
      <c r="AB1264" s="8" t="s">
        <v>87</v>
      </c>
      <c r="AC1264" s="8" t="s">
        <v>88</v>
      </c>
      <c r="AD1264" s="8"/>
      <c r="AE1264" s="9" t="str">
        <f t="shared" si="1"/>
        <v>Auto</v>
      </c>
      <c r="AF1264" s="9">
        <f t="shared" si="8"/>
        <v>0</v>
      </c>
      <c r="AG1264" s="9">
        <f t="shared" si="7"/>
        <v>0</v>
      </c>
      <c r="AH1264" s="9">
        <f t="shared" si="4"/>
        <v>1</v>
      </c>
      <c r="AI1264" s="7">
        <v>441.0</v>
      </c>
      <c r="AJ1264" s="7" t="s">
        <v>3224</v>
      </c>
    </row>
    <row r="1265" ht="15.75" customHeight="1">
      <c r="A1265" s="7">
        <v>3744.0</v>
      </c>
      <c r="B1265" s="7" t="s">
        <v>3213</v>
      </c>
      <c r="C1265" s="7" t="s">
        <v>250</v>
      </c>
      <c r="D1265" s="7" t="s">
        <v>115</v>
      </c>
      <c r="E1265" s="7" t="s">
        <v>80</v>
      </c>
      <c r="F1265" s="7">
        <v>1.0</v>
      </c>
      <c r="G1265" s="7" t="s">
        <v>105</v>
      </c>
      <c r="H1265" s="7" t="s">
        <v>106</v>
      </c>
      <c r="J1265" s="7" t="s">
        <v>106</v>
      </c>
      <c r="L1265" s="7" t="s">
        <v>106</v>
      </c>
      <c r="O1265" s="7" t="s">
        <v>106</v>
      </c>
      <c r="R1265" s="7" t="s">
        <v>85</v>
      </c>
      <c r="S1265" s="7" t="s">
        <v>96</v>
      </c>
      <c r="T1265" s="7">
        <v>0.0</v>
      </c>
      <c r="U1265" s="7">
        <v>0.0</v>
      </c>
      <c r="V1265" s="7">
        <v>1.0</v>
      </c>
      <c r="W1265" s="8" t="s">
        <v>106</v>
      </c>
      <c r="X1265" s="8"/>
      <c r="Y1265" s="8"/>
      <c r="Z1265" s="8"/>
      <c r="AA1265" s="8"/>
      <c r="AB1265" s="8" t="s">
        <v>87</v>
      </c>
      <c r="AC1265" s="8" t="s">
        <v>88</v>
      </c>
      <c r="AD1265" s="8"/>
      <c r="AE1265" s="9" t="str">
        <f t="shared" si="1"/>
        <v>Auto</v>
      </c>
      <c r="AF1265" s="9">
        <f t="shared" si="8"/>
        <v>0</v>
      </c>
      <c r="AG1265" s="9">
        <f t="shared" si="7"/>
        <v>0</v>
      </c>
      <c r="AH1265" s="9">
        <f t="shared" si="4"/>
        <v>1</v>
      </c>
      <c r="AI1265" s="7">
        <v>441.0</v>
      </c>
      <c r="AJ1265" s="7" t="s">
        <v>3227</v>
      </c>
    </row>
    <row r="1266" ht="15.75" customHeight="1">
      <c r="A1266" s="7">
        <v>3745.0</v>
      </c>
      <c r="B1266" s="7" t="s">
        <v>3228</v>
      </c>
      <c r="C1266" s="7" t="s">
        <v>250</v>
      </c>
      <c r="D1266" s="7" t="s">
        <v>48</v>
      </c>
      <c r="E1266" s="7" t="s">
        <v>80</v>
      </c>
      <c r="F1266" s="7">
        <v>1.0</v>
      </c>
      <c r="G1266" s="7" t="s">
        <v>49</v>
      </c>
      <c r="H1266" s="7" t="s">
        <v>3229</v>
      </c>
      <c r="I1266" s="7" t="s">
        <v>3230</v>
      </c>
      <c r="J1266" s="7" t="s">
        <v>3229</v>
      </c>
      <c r="K1266" s="7" t="s">
        <v>3230</v>
      </c>
      <c r="L1266" s="7" t="s">
        <v>3231</v>
      </c>
      <c r="M1266" s="7" t="s">
        <v>3232</v>
      </c>
      <c r="O1266" s="7" t="s">
        <v>3229</v>
      </c>
      <c r="P1266" s="7" t="s">
        <v>3230</v>
      </c>
      <c r="R1266" s="7" t="s">
        <v>85</v>
      </c>
      <c r="S1266" s="7" t="s">
        <v>96</v>
      </c>
      <c r="T1266" s="7">
        <v>0.0</v>
      </c>
      <c r="U1266" s="7">
        <v>1.0</v>
      </c>
      <c r="V1266" s="7">
        <v>1.0</v>
      </c>
      <c r="W1266" s="8" t="s">
        <v>3229</v>
      </c>
      <c r="X1266" s="8" t="s">
        <v>3230</v>
      </c>
      <c r="Y1266" s="8">
        <v>1.0</v>
      </c>
      <c r="Z1266" s="8">
        <v>0.0</v>
      </c>
      <c r="AA1266" s="8">
        <v>0.0</v>
      </c>
      <c r="AB1266" s="8" t="s">
        <v>87</v>
      </c>
      <c r="AC1266" s="8" t="s">
        <v>88</v>
      </c>
      <c r="AD1266" s="8"/>
      <c r="AE1266" s="9" t="str">
        <f t="shared" si="1"/>
        <v>Manual</v>
      </c>
      <c r="AF1266" s="9">
        <f t="shared" si="8"/>
        <v>1</v>
      </c>
      <c r="AG1266" s="9">
        <f t="shared" si="7"/>
        <v>0</v>
      </c>
      <c r="AH1266" s="9">
        <f t="shared" si="4"/>
        <v>0</v>
      </c>
      <c r="AI1266" s="7">
        <v>443.0</v>
      </c>
      <c r="AJ1266" s="7" t="s">
        <v>3233</v>
      </c>
    </row>
    <row r="1267" ht="15.75" customHeight="1">
      <c r="A1267" s="7">
        <v>3746.0</v>
      </c>
      <c r="B1267" s="7" t="s">
        <v>3228</v>
      </c>
      <c r="C1267" s="7" t="s">
        <v>250</v>
      </c>
      <c r="D1267" s="7" t="s">
        <v>48</v>
      </c>
      <c r="E1267" s="7" t="s">
        <v>80</v>
      </c>
      <c r="F1267" s="7">
        <v>1.0</v>
      </c>
      <c r="G1267" s="7" t="s">
        <v>95</v>
      </c>
      <c r="H1267" s="7" t="s">
        <v>2991</v>
      </c>
      <c r="I1267" s="7" t="s">
        <v>867</v>
      </c>
      <c r="J1267" s="7" t="s">
        <v>2991</v>
      </c>
      <c r="K1267" s="7" t="s">
        <v>867</v>
      </c>
      <c r="L1267" s="7" t="s">
        <v>2993</v>
      </c>
      <c r="M1267" s="7" t="s">
        <v>770</v>
      </c>
      <c r="O1267" s="7" t="s">
        <v>2991</v>
      </c>
      <c r="P1267" s="7" t="s">
        <v>867</v>
      </c>
      <c r="R1267" s="7" t="s">
        <v>85</v>
      </c>
      <c r="S1267" s="7" t="s">
        <v>96</v>
      </c>
      <c r="T1267" s="7">
        <v>0.0</v>
      </c>
      <c r="U1267" s="7">
        <v>1.0</v>
      </c>
      <c r="V1267" s="7">
        <v>1.0</v>
      </c>
      <c r="W1267" s="8" t="s">
        <v>2991</v>
      </c>
      <c r="X1267" s="8" t="s">
        <v>867</v>
      </c>
      <c r="Y1267" s="8">
        <v>1.0</v>
      </c>
      <c r="Z1267" s="8">
        <v>0.0</v>
      </c>
      <c r="AA1267" s="8">
        <v>0.0</v>
      </c>
      <c r="AB1267" s="8" t="s">
        <v>87</v>
      </c>
      <c r="AC1267" s="8" t="s">
        <v>88</v>
      </c>
      <c r="AD1267" s="8"/>
      <c r="AE1267" s="9" t="str">
        <f t="shared" si="1"/>
        <v>Manual</v>
      </c>
      <c r="AF1267" s="9">
        <f t="shared" si="8"/>
        <v>1</v>
      </c>
      <c r="AG1267" s="9">
        <f t="shared" si="7"/>
        <v>0</v>
      </c>
      <c r="AH1267" s="9">
        <f t="shared" si="4"/>
        <v>0</v>
      </c>
      <c r="AI1267" s="7">
        <v>443.0</v>
      </c>
      <c r="AJ1267" s="7" t="s">
        <v>3234</v>
      </c>
    </row>
    <row r="1268" ht="15.75" customHeight="1">
      <c r="A1268" s="7">
        <v>3747.0</v>
      </c>
      <c r="B1268" s="7" t="s">
        <v>3228</v>
      </c>
      <c r="C1268" s="7" t="s">
        <v>250</v>
      </c>
      <c r="D1268" s="7" t="s">
        <v>48</v>
      </c>
      <c r="E1268" s="7" t="s">
        <v>80</v>
      </c>
      <c r="F1268" s="7">
        <v>1.0</v>
      </c>
      <c r="G1268" s="7" t="s">
        <v>90</v>
      </c>
      <c r="H1268" s="7" t="s">
        <v>605</v>
      </c>
      <c r="I1268" s="7" t="s">
        <v>3235</v>
      </c>
      <c r="J1268" s="7" t="s">
        <v>605</v>
      </c>
      <c r="K1268" s="7" t="s">
        <v>3235</v>
      </c>
      <c r="L1268" s="7" t="s">
        <v>216</v>
      </c>
      <c r="M1268" s="7" t="s">
        <v>3236</v>
      </c>
      <c r="N1268" s="7" t="s">
        <v>608</v>
      </c>
      <c r="P1268" s="7" t="s">
        <v>559</v>
      </c>
      <c r="Q1268" s="7" t="s">
        <v>126</v>
      </c>
      <c r="R1268" s="7" t="s">
        <v>85</v>
      </c>
      <c r="S1268" s="7" t="s">
        <v>86</v>
      </c>
      <c r="T1268" s="7">
        <v>1.0</v>
      </c>
      <c r="U1268" s="7">
        <v>1.0</v>
      </c>
      <c r="V1268" s="7">
        <v>0.0</v>
      </c>
      <c r="W1268" s="8" t="s">
        <v>605</v>
      </c>
      <c r="X1268" s="8" t="s">
        <v>3235</v>
      </c>
      <c r="Y1268" s="8">
        <v>1.0</v>
      </c>
      <c r="Z1268" s="8">
        <v>0.0</v>
      </c>
      <c r="AA1268" s="8">
        <v>0.0</v>
      </c>
      <c r="AB1268" s="8" t="s">
        <v>87</v>
      </c>
      <c r="AC1268" s="8" t="s">
        <v>88</v>
      </c>
      <c r="AD1268" s="8"/>
      <c r="AE1268" s="9" t="str">
        <f t="shared" si="1"/>
        <v>Manual</v>
      </c>
      <c r="AF1268" s="9">
        <f t="shared" si="8"/>
        <v>1</v>
      </c>
      <c r="AG1268" s="9">
        <f t="shared" si="7"/>
        <v>0</v>
      </c>
      <c r="AH1268" s="9">
        <f t="shared" si="4"/>
        <v>0</v>
      </c>
      <c r="AI1268" s="7">
        <v>443.0</v>
      </c>
      <c r="AJ1268" s="7" t="s">
        <v>3239</v>
      </c>
    </row>
    <row r="1269" ht="15.75" customHeight="1">
      <c r="A1269" s="7">
        <v>3748.0</v>
      </c>
      <c r="B1269" s="7" t="s">
        <v>3228</v>
      </c>
      <c r="C1269" s="7" t="s">
        <v>250</v>
      </c>
      <c r="D1269" s="7" t="s">
        <v>48</v>
      </c>
      <c r="E1269" s="7" t="s">
        <v>80</v>
      </c>
      <c r="F1269" s="7">
        <v>1.0</v>
      </c>
      <c r="G1269" s="7" t="s">
        <v>105</v>
      </c>
      <c r="H1269" s="7" t="s">
        <v>106</v>
      </c>
      <c r="I1269" s="7" t="s">
        <v>3241</v>
      </c>
      <c r="J1269" s="7" t="s">
        <v>106</v>
      </c>
      <c r="K1269" s="7" t="s">
        <v>3241</v>
      </c>
      <c r="L1269" s="7" t="s">
        <v>106</v>
      </c>
      <c r="M1269" s="7" t="s">
        <v>3242</v>
      </c>
      <c r="N1269" s="7" t="s">
        <v>794</v>
      </c>
      <c r="P1269" s="7" t="s">
        <v>3243</v>
      </c>
      <c r="Q1269" s="7" t="s">
        <v>109</v>
      </c>
      <c r="R1269" s="7" t="s">
        <v>85</v>
      </c>
      <c r="S1269" s="7" t="s">
        <v>86</v>
      </c>
      <c r="T1269" s="7">
        <v>1.0</v>
      </c>
      <c r="U1269" s="7">
        <v>1.0</v>
      </c>
      <c r="V1269" s="7">
        <v>0.0</v>
      </c>
      <c r="W1269" s="8" t="s">
        <v>106</v>
      </c>
      <c r="X1269" s="8" t="s">
        <v>3241</v>
      </c>
      <c r="Y1269" s="8">
        <v>1.0</v>
      </c>
      <c r="Z1269" s="8">
        <v>0.0</v>
      </c>
      <c r="AA1269" s="8">
        <v>0.0</v>
      </c>
      <c r="AB1269" s="8" t="s">
        <v>87</v>
      </c>
      <c r="AC1269" s="8" t="s">
        <v>88</v>
      </c>
      <c r="AD1269" s="8"/>
      <c r="AE1269" s="9" t="str">
        <f t="shared" si="1"/>
        <v>Manual</v>
      </c>
      <c r="AF1269" s="9">
        <f t="shared" si="8"/>
        <v>1</v>
      </c>
      <c r="AG1269" s="9">
        <f t="shared" si="7"/>
        <v>0</v>
      </c>
      <c r="AH1269" s="9">
        <f t="shared" si="4"/>
        <v>0</v>
      </c>
      <c r="AI1269" s="7">
        <v>443.0</v>
      </c>
      <c r="AJ1269" s="7" t="s">
        <v>3244</v>
      </c>
    </row>
    <row r="1270" ht="15.75" customHeight="1">
      <c r="A1270" s="7">
        <v>3749.0</v>
      </c>
      <c r="B1270" s="7" t="s">
        <v>3228</v>
      </c>
      <c r="C1270" s="7" t="s">
        <v>250</v>
      </c>
      <c r="D1270" s="7" t="s">
        <v>102</v>
      </c>
      <c r="E1270" s="7" t="s">
        <v>80</v>
      </c>
      <c r="F1270" s="7">
        <v>1.0</v>
      </c>
      <c r="G1270" s="7" t="s">
        <v>49</v>
      </c>
      <c r="H1270" s="7" t="s">
        <v>3229</v>
      </c>
      <c r="I1270" s="7" t="s">
        <v>3230</v>
      </c>
      <c r="J1270" s="7" t="s">
        <v>3229</v>
      </c>
      <c r="K1270" s="7" t="s">
        <v>3230</v>
      </c>
      <c r="L1270" s="7" t="s">
        <v>3231</v>
      </c>
      <c r="M1270" s="7" t="s">
        <v>3232</v>
      </c>
      <c r="O1270" s="7" t="s">
        <v>3229</v>
      </c>
      <c r="P1270" s="7" t="s">
        <v>3230</v>
      </c>
      <c r="R1270" s="7" t="s">
        <v>85</v>
      </c>
      <c r="S1270" s="7" t="s">
        <v>96</v>
      </c>
      <c r="T1270" s="7">
        <v>0.0</v>
      </c>
      <c r="U1270" s="7">
        <v>1.0</v>
      </c>
      <c r="V1270" s="7">
        <v>1.0</v>
      </c>
      <c r="W1270" s="8" t="s">
        <v>3229</v>
      </c>
      <c r="X1270" s="8" t="s">
        <v>3230</v>
      </c>
      <c r="Y1270" s="8">
        <v>1.0</v>
      </c>
      <c r="Z1270" s="8">
        <v>0.0</v>
      </c>
      <c r="AA1270" s="8">
        <v>0.0</v>
      </c>
      <c r="AB1270" s="8" t="s">
        <v>87</v>
      </c>
      <c r="AC1270" s="8" t="s">
        <v>88</v>
      </c>
      <c r="AD1270" s="8"/>
      <c r="AE1270" s="9" t="str">
        <f t="shared" si="1"/>
        <v>Manual</v>
      </c>
      <c r="AF1270" s="9">
        <f t="shared" si="8"/>
        <v>1</v>
      </c>
      <c r="AG1270" s="9">
        <f t="shared" si="7"/>
        <v>0</v>
      </c>
      <c r="AH1270" s="9">
        <f t="shared" si="4"/>
        <v>0</v>
      </c>
      <c r="AI1270" s="7">
        <v>443.0</v>
      </c>
      <c r="AJ1270" s="7" t="s">
        <v>3233</v>
      </c>
    </row>
    <row r="1271" ht="15.75" customHeight="1">
      <c r="A1271" s="7">
        <v>3750.0</v>
      </c>
      <c r="B1271" s="7" t="s">
        <v>3228</v>
      </c>
      <c r="C1271" s="7" t="s">
        <v>250</v>
      </c>
      <c r="D1271" s="7" t="s">
        <v>102</v>
      </c>
      <c r="E1271" s="7" t="s">
        <v>80</v>
      </c>
      <c r="F1271" s="7">
        <v>1.0</v>
      </c>
      <c r="G1271" s="7" t="s">
        <v>95</v>
      </c>
      <c r="H1271" s="7" t="s">
        <v>2991</v>
      </c>
      <c r="I1271" s="7" t="s">
        <v>867</v>
      </c>
      <c r="J1271" s="7" t="s">
        <v>2991</v>
      </c>
      <c r="K1271" s="7" t="s">
        <v>867</v>
      </c>
      <c r="L1271" s="7" t="s">
        <v>2993</v>
      </c>
      <c r="M1271" s="7" t="s">
        <v>770</v>
      </c>
      <c r="O1271" s="7" t="s">
        <v>2991</v>
      </c>
      <c r="P1271" s="7" t="s">
        <v>867</v>
      </c>
      <c r="R1271" s="7" t="s">
        <v>85</v>
      </c>
      <c r="S1271" s="7" t="s">
        <v>96</v>
      </c>
      <c r="T1271" s="7">
        <v>0.0</v>
      </c>
      <c r="U1271" s="7">
        <v>1.0</v>
      </c>
      <c r="V1271" s="7">
        <v>1.0</v>
      </c>
      <c r="W1271" s="8" t="s">
        <v>2991</v>
      </c>
      <c r="X1271" s="8" t="s">
        <v>867</v>
      </c>
      <c r="Y1271" s="8"/>
      <c r="Z1271" s="8"/>
      <c r="AA1271" s="8"/>
      <c r="AB1271" s="8" t="s">
        <v>87</v>
      </c>
      <c r="AC1271" s="8" t="s">
        <v>88</v>
      </c>
      <c r="AD1271" s="8"/>
      <c r="AE1271" s="9" t="str">
        <f t="shared" si="1"/>
        <v>Auto</v>
      </c>
      <c r="AF1271" s="9">
        <f t="shared" si="8"/>
        <v>0</v>
      </c>
      <c r="AG1271" s="9">
        <f t="shared" si="7"/>
        <v>1</v>
      </c>
      <c r="AH1271" s="9">
        <f t="shared" si="4"/>
        <v>1</v>
      </c>
      <c r="AI1271" s="7">
        <v>443.0</v>
      </c>
      <c r="AJ1271" s="7" t="s">
        <v>3234</v>
      </c>
    </row>
    <row r="1272" ht="15.75" customHeight="1">
      <c r="A1272" s="7">
        <v>3753.0</v>
      </c>
      <c r="B1272" s="7" t="s">
        <v>3228</v>
      </c>
      <c r="C1272" s="7" t="s">
        <v>250</v>
      </c>
      <c r="D1272" s="7" t="s">
        <v>115</v>
      </c>
      <c r="E1272" s="7" t="s">
        <v>80</v>
      </c>
      <c r="F1272" s="7">
        <v>1.0</v>
      </c>
      <c r="G1272" s="7" t="s">
        <v>49</v>
      </c>
      <c r="H1272" s="7" t="s">
        <v>3229</v>
      </c>
      <c r="I1272" s="7" t="s">
        <v>3230</v>
      </c>
      <c r="J1272" s="7" t="s">
        <v>3229</v>
      </c>
      <c r="K1272" s="7" t="s">
        <v>3230</v>
      </c>
      <c r="L1272" s="7" t="s">
        <v>3231</v>
      </c>
      <c r="M1272" s="7" t="s">
        <v>3232</v>
      </c>
      <c r="O1272" s="7" t="s">
        <v>3229</v>
      </c>
      <c r="P1272" s="7" t="s">
        <v>3230</v>
      </c>
      <c r="R1272" s="7" t="s">
        <v>85</v>
      </c>
      <c r="S1272" s="7" t="s">
        <v>96</v>
      </c>
      <c r="T1272" s="7">
        <v>0.0</v>
      </c>
      <c r="U1272" s="7">
        <v>1.0</v>
      </c>
      <c r="V1272" s="7">
        <v>1.0</v>
      </c>
      <c r="W1272" s="8" t="s">
        <v>3229</v>
      </c>
      <c r="X1272" s="8" t="s">
        <v>3230</v>
      </c>
      <c r="Y1272" s="8">
        <v>1.0</v>
      </c>
      <c r="Z1272" s="8">
        <v>0.0</v>
      </c>
      <c r="AA1272" s="8">
        <v>0.0</v>
      </c>
      <c r="AB1272" s="8" t="s">
        <v>87</v>
      </c>
      <c r="AC1272" s="8" t="s">
        <v>88</v>
      </c>
      <c r="AD1272" s="8"/>
      <c r="AE1272" s="9" t="str">
        <f t="shared" si="1"/>
        <v>Manual</v>
      </c>
      <c r="AF1272" s="9">
        <f t="shared" si="8"/>
        <v>1</v>
      </c>
      <c r="AG1272" s="9">
        <f t="shared" si="7"/>
        <v>0</v>
      </c>
      <c r="AH1272" s="9">
        <f t="shared" si="4"/>
        <v>0</v>
      </c>
      <c r="AI1272" s="7">
        <v>443.0</v>
      </c>
      <c r="AJ1272" s="7" t="s">
        <v>3233</v>
      </c>
    </row>
    <row r="1273" ht="15.75" customHeight="1">
      <c r="A1273" s="7">
        <v>3754.0</v>
      </c>
      <c r="B1273" s="7" t="s">
        <v>3228</v>
      </c>
      <c r="C1273" s="7" t="s">
        <v>250</v>
      </c>
      <c r="D1273" s="7" t="s">
        <v>115</v>
      </c>
      <c r="E1273" s="7" t="s">
        <v>80</v>
      </c>
      <c r="F1273" s="7">
        <v>1.0</v>
      </c>
      <c r="G1273" s="7" t="s">
        <v>95</v>
      </c>
      <c r="H1273" s="7" t="s">
        <v>2991</v>
      </c>
      <c r="J1273" s="7" t="s">
        <v>2991</v>
      </c>
      <c r="L1273" s="7" t="s">
        <v>2993</v>
      </c>
      <c r="O1273" s="7" t="s">
        <v>2991</v>
      </c>
      <c r="R1273" s="7" t="s">
        <v>85</v>
      </c>
      <c r="S1273" s="7" t="s">
        <v>96</v>
      </c>
      <c r="T1273" s="7">
        <v>0.0</v>
      </c>
      <c r="U1273" s="7">
        <v>0.0</v>
      </c>
      <c r="V1273" s="7">
        <v>1.0</v>
      </c>
      <c r="W1273" s="8" t="s">
        <v>2991</v>
      </c>
      <c r="X1273" s="8"/>
      <c r="Y1273" s="8"/>
      <c r="Z1273" s="8"/>
      <c r="AA1273" s="8"/>
      <c r="AB1273" s="8" t="s">
        <v>87</v>
      </c>
      <c r="AC1273" s="8" t="s">
        <v>88</v>
      </c>
      <c r="AD1273" s="8"/>
      <c r="AE1273" s="9" t="str">
        <f t="shared" si="1"/>
        <v>Auto</v>
      </c>
      <c r="AF1273" s="9">
        <f t="shared" si="8"/>
        <v>0</v>
      </c>
      <c r="AG1273" s="9">
        <f t="shared" si="7"/>
        <v>0</v>
      </c>
      <c r="AH1273" s="9">
        <f t="shared" si="4"/>
        <v>1</v>
      </c>
      <c r="AI1273" s="7">
        <v>443.0</v>
      </c>
      <c r="AJ1273" s="7" t="s">
        <v>3234</v>
      </c>
    </row>
    <row r="1274" ht="15.75" customHeight="1">
      <c r="A1274" s="7">
        <v>3755.0</v>
      </c>
      <c r="B1274" s="7" t="s">
        <v>3228</v>
      </c>
      <c r="C1274" s="7" t="s">
        <v>250</v>
      </c>
      <c r="D1274" s="7" t="s">
        <v>115</v>
      </c>
      <c r="E1274" s="7" t="s">
        <v>80</v>
      </c>
      <c r="F1274" s="7">
        <v>1.0</v>
      </c>
      <c r="G1274" s="7" t="s">
        <v>90</v>
      </c>
      <c r="H1274" s="7" t="s">
        <v>605</v>
      </c>
      <c r="I1274" s="7" t="s">
        <v>3235</v>
      </c>
      <c r="J1274" s="7" t="s">
        <v>605</v>
      </c>
      <c r="K1274" s="7" t="s">
        <v>3235</v>
      </c>
      <c r="L1274" s="7" t="s">
        <v>216</v>
      </c>
      <c r="M1274" s="7" t="s">
        <v>3236</v>
      </c>
      <c r="N1274" s="7" t="s">
        <v>608</v>
      </c>
      <c r="P1274" s="7" t="s">
        <v>559</v>
      </c>
      <c r="Q1274" s="7" t="s">
        <v>126</v>
      </c>
      <c r="R1274" s="7" t="s">
        <v>85</v>
      </c>
      <c r="S1274" s="7" t="s">
        <v>86</v>
      </c>
      <c r="T1274" s="7">
        <v>1.0</v>
      </c>
      <c r="U1274" s="7">
        <v>1.0</v>
      </c>
      <c r="V1274" s="7">
        <v>0.0</v>
      </c>
      <c r="W1274" s="8" t="s">
        <v>605</v>
      </c>
      <c r="X1274" s="8" t="s">
        <v>3235</v>
      </c>
      <c r="Y1274" s="8">
        <v>1.0</v>
      </c>
      <c r="Z1274" s="8">
        <v>0.0</v>
      </c>
      <c r="AA1274" s="8">
        <v>0.0</v>
      </c>
      <c r="AB1274" s="8" t="s">
        <v>87</v>
      </c>
      <c r="AC1274" s="8" t="s">
        <v>88</v>
      </c>
      <c r="AD1274" s="8"/>
      <c r="AE1274" s="9" t="str">
        <f t="shared" si="1"/>
        <v>Manual</v>
      </c>
      <c r="AF1274" s="9">
        <f t="shared" si="8"/>
        <v>1</v>
      </c>
      <c r="AG1274" s="9">
        <f t="shared" si="7"/>
        <v>0</v>
      </c>
      <c r="AH1274" s="9">
        <f t="shared" si="4"/>
        <v>0</v>
      </c>
      <c r="AI1274" s="7">
        <v>443.0</v>
      </c>
      <c r="AJ1274" s="7" t="s">
        <v>3239</v>
      </c>
    </row>
    <row r="1275" ht="15.75" customHeight="1">
      <c r="A1275" s="7">
        <v>3756.0</v>
      </c>
      <c r="B1275" s="7" t="s">
        <v>3228</v>
      </c>
      <c r="C1275" s="7" t="s">
        <v>250</v>
      </c>
      <c r="D1275" s="7" t="s">
        <v>115</v>
      </c>
      <c r="E1275" s="7" t="s">
        <v>80</v>
      </c>
      <c r="F1275" s="7">
        <v>1.0</v>
      </c>
      <c r="G1275" s="7" t="s">
        <v>105</v>
      </c>
      <c r="H1275" s="7" t="s">
        <v>106</v>
      </c>
      <c r="I1275" s="7" t="s">
        <v>3248</v>
      </c>
      <c r="J1275" s="7" t="s">
        <v>106</v>
      </c>
      <c r="K1275" s="7" t="s">
        <v>3248</v>
      </c>
      <c r="L1275" s="7" t="s">
        <v>106</v>
      </c>
      <c r="M1275" s="7" t="s">
        <v>3249</v>
      </c>
      <c r="N1275" s="7" t="s">
        <v>141</v>
      </c>
      <c r="P1275" s="7" t="s">
        <v>3250</v>
      </c>
      <c r="Q1275" s="7" t="s">
        <v>99</v>
      </c>
      <c r="R1275" s="7" t="s">
        <v>85</v>
      </c>
      <c r="S1275" s="7" t="s">
        <v>86</v>
      </c>
      <c r="T1275" s="7">
        <v>1.0</v>
      </c>
      <c r="U1275" s="7">
        <v>1.0</v>
      </c>
      <c r="V1275" s="7">
        <v>0.0</v>
      </c>
      <c r="W1275" s="8" t="s">
        <v>106</v>
      </c>
      <c r="X1275" s="8" t="s">
        <v>3248</v>
      </c>
      <c r="Y1275" s="8">
        <v>1.0</v>
      </c>
      <c r="Z1275" s="8">
        <v>0.0</v>
      </c>
      <c r="AA1275" s="8">
        <v>0.0</v>
      </c>
      <c r="AB1275" s="8" t="s">
        <v>87</v>
      </c>
      <c r="AC1275" s="8" t="s">
        <v>88</v>
      </c>
      <c r="AD1275" s="8"/>
      <c r="AE1275" s="9" t="str">
        <f t="shared" si="1"/>
        <v>Manual</v>
      </c>
      <c r="AF1275" s="9">
        <f t="shared" si="8"/>
        <v>1</v>
      </c>
      <c r="AG1275" s="9">
        <f t="shared" si="7"/>
        <v>0</v>
      </c>
      <c r="AH1275" s="9">
        <f t="shared" si="4"/>
        <v>0</v>
      </c>
      <c r="AI1275" s="7">
        <v>443.0</v>
      </c>
      <c r="AJ1275" s="7" t="s">
        <v>3244</v>
      </c>
    </row>
    <row r="1276" ht="15.75" customHeight="1">
      <c r="A1276" s="7">
        <v>3757.0</v>
      </c>
      <c r="B1276" s="7" t="s">
        <v>3251</v>
      </c>
      <c r="C1276" s="7" t="s">
        <v>250</v>
      </c>
      <c r="D1276" s="7" t="s">
        <v>48</v>
      </c>
      <c r="E1276" s="7" t="s">
        <v>80</v>
      </c>
      <c r="F1276" s="7">
        <v>1.0</v>
      </c>
      <c r="G1276" s="7" t="s">
        <v>49</v>
      </c>
      <c r="H1276" s="7" t="s">
        <v>3252</v>
      </c>
      <c r="I1276" s="7" t="s">
        <v>3253</v>
      </c>
      <c r="J1276" s="7" t="s">
        <v>3252</v>
      </c>
      <c r="K1276" s="7" t="s">
        <v>3253</v>
      </c>
      <c r="L1276" s="7" t="s">
        <v>3254</v>
      </c>
      <c r="M1276" s="7" t="s">
        <v>3255</v>
      </c>
      <c r="O1276" s="7" t="s">
        <v>3252</v>
      </c>
      <c r="P1276" s="7" t="s">
        <v>3253</v>
      </c>
      <c r="R1276" s="7" t="s">
        <v>85</v>
      </c>
      <c r="S1276" s="7" t="s">
        <v>96</v>
      </c>
      <c r="T1276" s="7">
        <v>0.0</v>
      </c>
      <c r="U1276" s="7">
        <v>1.0</v>
      </c>
      <c r="V1276" s="7">
        <v>1.0</v>
      </c>
      <c r="W1276" s="8" t="s">
        <v>3252</v>
      </c>
      <c r="X1276" s="8" t="s">
        <v>3253</v>
      </c>
      <c r="Y1276" s="8">
        <v>1.0</v>
      </c>
      <c r="Z1276" s="8">
        <v>0.0</v>
      </c>
      <c r="AA1276" s="8">
        <v>0.0</v>
      </c>
      <c r="AB1276" s="8" t="s">
        <v>87</v>
      </c>
      <c r="AC1276" s="8" t="s">
        <v>88</v>
      </c>
      <c r="AD1276" s="8"/>
      <c r="AE1276" s="9" t="str">
        <f t="shared" si="1"/>
        <v>Manual</v>
      </c>
      <c r="AF1276" s="9">
        <f t="shared" si="8"/>
        <v>1</v>
      </c>
      <c r="AG1276" s="9">
        <f t="shared" si="7"/>
        <v>0</v>
      </c>
      <c r="AH1276" s="9">
        <f t="shared" si="4"/>
        <v>0</v>
      </c>
      <c r="AI1276" s="7">
        <v>444.0</v>
      </c>
      <c r="AJ1276" s="7" t="s">
        <v>3256</v>
      </c>
    </row>
    <row r="1277" ht="15.75" customHeight="1">
      <c r="A1277" s="7">
        <v>3761.0</v>
      </c>
      <c r="B1277" s="7" t="s">
        <v>3251</v>
      </c>
      <c r="C1277" s="7" t="s">
        <v>250</v>
      </c>
      <c r="D1277" s="7" t="s">
        <v>102</v>
      </c>
      <c r="E1277" s="7" t="s">
        <v>80</v>
      </c>
      <c r="F1277" s="7">
        <v>1.0</v>
      </c>
      <c r="G1277" s="7" t="s">
        <v>49</v>
      </c>
      <c r="H1277" s="7" t="s">
        <v>3252</v>
      </c>
      <c r="I1277" s="7" t="s">
        <v>3257</v>
      </c>
      <c r="J1277" s="7" t="s">
        <v>3252</v>
      </c>
      <c r="K1277" s="7" t="s">
        <v>3257</v>
      </c>
      <c r="L1277" s="7" t="s">
        <v>3254</v>
      </c>
      <c r="M1277" s="7" t="s">
        <v>3258</v>
      </c>
      <c r="O1277" s="7" t="s">
        <v>3252</v>
      </c>
      <c r="P1277" s="7" t="s">
        <v>3257</v>
      </c>
      <c r="R1277" s="7" t="s">
        <v>85</v>
      </c>
      <c r="S1277" s="7" t="s">
        <v>96</v>
      </c>
      <c r="T1277" s="7">
        <v>0.0</v>
      </c>
      <c r="U1277" s="7">
        <v>1.0</v>
      </c>
      <c r="V1277" s="7">
        <v>1.0</v>
      </c>
      <c r="W1277" s="8" t="s">
        <v>3252</v>
      </c>
      <c r="X1277" s="8" t="s">
        <v>3257</v>
      </c>
      <c r="Y1277" s="8">
        <v>1.0</v>
      </c>
      <c r="Z1277" s="8">
        <v>0.0</v>
      </c>
      <c r="AA1277" s="8">
        <v>0.0</v>
      </c>
      <c r="AB1277" s="8" t="s">
        <v>87</v>
      </c>
      <c r="AC1277" s="8" t="s">
        <v>88</v>
      </c>
      <c r="AD1277" s="8"/>
      <c r="AE1277" s="9" t="str">
        <f t="shared" si="1"/>
        <v>Manual</v>
      </c>
      <c r="AF1277" s="9">
        <f t="shared" si="8"/>
        <v>1</v>
      </c>
      <c r="AG1277" s="9">
        <f t="shared" si="7"/>
        <v>0</v>
      </c>
      <c r="AH1277" s="9">
        <f t="shared" si="4"/>
        <v>0</v>
      </c>
      <c r="AI1277" s="7">
        <v>444.0</v>
      </c>
      <c r="AJ1277" s="7" t="s">
        <v>3256</v>
      </c>
    </row>
    <row r="1278" ht="15.75" customHeight="1">
      <c r="A1278" s="7">
        <v>3765.0</v>
      </c>
      <c r="B1278" s="7" t="s">
        <v>3251</v>
      </c>
      <c r="C1278" s="7" t="s">
        <v>250</v>
      </c>
      <c r="D1278" s="7" t="s">
        <v>115</v>
      </c>
      <c r="E1278" s="7" t="s">
        <v>80</v>
      </c>
      <c r="F1278" s="7">
        <v>1.0</v>
      </c>
      <c r="G1278" s="7" t="s">
        <v>49</v>
      </c>
      <c r="H1278" s="7" t="s">
        <v>3252</v>
      </c>
      <c r="I1278" s="7" t="s">
        <v>3253</v>
      </c>
      <c r="J1278" s="7" t="s">
        <v>3252</v>
      </c>
      <c r="K1278" s="7" t="s">
        <v>3253</v>
      </c>
      <c r="L1278" s="7" t="s">
        <v>3254</v>
      </c>
      <c r="M1278" s="7" t="s">
        <v>3255</v>
      </c>
      <c r="O1278" s="7" t="s">
        <v>3252</v>
      </c>
      <c r="P1278" s="7" t="s">
        <v>3253</v>
      </c>
      <c r="R1278" s="7" t="s">
        <v>85</v>
      </c>
      <c r="S1278" s="7" t="s">
        <v>96</v>
      </c>
      <c r="T1278" s="7">
        <v>0.0</v>
      </c>
      <c r="U1278" s="7">
        <v>1.0</v>
      </c>
      <c r="V1278" s="7">
        <v>1.0</v>
      </c>
      <c r="W1278" s="8" t="s">
        <v>3252</v>
      </c>
      <c r="X1278" s="8" t="s">
        <v>3253</v>
      </c>
      <c r="Y1278" s="8">
        <v>1.0</v>
      </c>
      <c r="Z1278" s="8">
        <v>0.0</v>
      </c>
      <c r="AA1278" s="8">
        <v>0.0</v>
      </c>
      <c r="AB1278" s="8" t="s">
        <v>87</v>
      </c>
      <c r="AC1278" s="8" t="s">
        <v>88</v>
      </c>
      <c r="AD1278" s="8"/>
      <c r="AE1278" s="9" t="str">
        <f t="shared" si="1"/>
        <v>Manual</v>
      </c>
      <c r="AF1278" s="9">
        <f t="shared" si="8"/>
        <v>1</v>
      </c>
      <c r="AG1278" s="9">
        <f t="shared" si="7"/>
        <v>0</v>
      </c>
      <c r="AH1278" s="9">
        <f t="shared" si="4"/>
        <v>0</v>
      </c>
      <c r="AI1278" s="7">
        <v>444.0</v>
      </c>
      <c r="AJ1278" s="7" t="s">
        <v>3256</v>
      </c>
    </row>
    <row r="1279" ht="15.75" customHeight="1">
      <c r="A1279" s="7">
        <v>3766.0</v>
      </c>
      <c r="B1279" s="7" t="s">
        <v>3251</v>
      </c>
      <c r="C1279" s="7" t="s">
        <v>250</v>
      </c>
      <c r="D1279" s="7" t="s">
        <v>115</v>
      </c>
      <c r="E1279" s="7" t="s">
        <v>80</v>
      </c>
      <c r="F1279" s="7">
        <v>1.0</v>
      </c>
      <c r="G1279" s="7" t="s">
        <v>95</v>
      </c>
      <c r="H1279" s="7" t="s">
        <v>779</v>
      </c>
      <c r="J1279" s="7" t="s">
        <v>779</v>
      </c>
      <c r="L1279" s="7" t="s">
        <v>770</v>
      </c>
      <c r="O1279" s="7" t="s">
        <v>779</v>
      </c>
      <c r="R1279" s="7" t="s">
        <v>85</v>
      </c>
      <c r="S1279" s="7" t="s">
        <v>96</v>
      </c>
      <c r="T1279" s="7">
        <v>0.0</v>
      </c>
      <c r="U1279" s="7">
        <v>0.0</v>
      </c>
      <c r="V1279" s="7">
        <v>1.0</v>
      </c>
      <c r="W1279" s="8" t="s">
        <v>779</v>
      </c>
      <c r="X1279" s="8"/>
      <c r="Y1279" s="8"/>
      <c r="Z1279" s="8"/>
      <c r="AA1279" s="8"/>
      <c r="AB1279" s="8" t="s">
        <v>87</v>
      </c>
      <c r="AC1279" s="8" t="s">
        <v>88</v>
      </c>
      <c r="AD1279" s="8"/>
      <c r="AE1279" s="9" t="str">
        <f t="shared" si="1"/>
        <v>Auto</v>
      </c>
      <c r="AF1279" s="9">
        <f t="shared" si="8"/>
        <v>0</v>
      </c>
      <c r="AG1279" s="9">
        <f t="shared" si="7"/>
        <v>0</v>
      </c>
      <c r="AH1279" s="9">
        <f t="shared" si="4"/>
        <v>1</v>
      </c>
      <c r="AI1279" s="7">
        <v>444.0</v>
      </c>
      <c r="AJ1279" s="7" t="s">
        <v>3262</v>
      </c>
    </row>
    <row r="1280" ht="15.75" customHeight="1">
      <c r="A1280" s="7">
        <v>3778.0</v>
      </c>
      <c r="B1280" s="7" t="s">
        <v>3263</v>
      </c>
      <c r="C1280" s="7" t="s">
        <v>250</v>
      </c>
      <c r="D1280" s="7" t="s">
        <v>115</v>
      </c>
      <c r="E1280" s="7" t="s">
        <v>80</v>
      </c>
      <c r="F1280" s="7">
        <v>1.0</v>
      </c>
      <c r="G1280" s="7" t="s">
        <v>95</v>
      </c>
      <c r="H1280" s="7" t="s">
        <v>779</v>
      </c>
      <c r="J1280" s="7" t="s">
        <v>779</v>
      </c>
      <c r="L1280" s="7" t="s">
        <v>770</v>
      </c>
      <c r="O1280" s="7" t="s">
        <v>779</v>
      </c>
      <c r="R1280" s="7" t="s">
        <v>85</v>
      </c>
      <c r="S1280" s="7" t="s">
        <v>96</v>
      </c>
      <c r="T1280" s="7">
        <v>0.0</v>
      </c>
      <c r="U1280" s="7">
        <v>0.0</v>
      </c>
      <c r="V1280" s="7">
        <v>1.0</v>
      </c>
      <c r="W1280" s="8" t="s">
        <v>779</v>
      </c>
      <c r="X1280" s="8"/>
      <c r="Y1280" s="8"/>
      <c r="Z1280" s="8"/>
      <c r="AA1280" s="8"/>
      <c r="AB1280" s="8" t="s">
        <v>87</v>
      </c>
      <c r="AC1280" s="8" t="s">
        <v>88</v>
      </c>
      <c r="AD1280" s="8"/>
      <c r="AE1280" s="9" t="str">
        <f t="shared" si="1"/>
        <v>Auto</v>
      </c>
      <c r="AF1280" s="9">
        <f t="shared" si="8"/>
        <v>0</v>
      </c>
      <c r="AG1280" s="9">
        <f t="shared" si="7"/>
        <v>0</v>
      </c>
      <c r="AH1280" s="9">
        <f t="shared" si="4"/>
        <v>1</v>
      </c>
      <c r="AI1280" s="7">
        <v>445.0</v>
      </c>
      <c r="AJ1280" s="7" t="s">
        <v>3264</v>
      </c>
    </row>
    <row r="1281" ht="15.75" customHeight="1">
      <c r="A1281" s="7">
        <v>3789.0</v>
      </c>
      <c r="B1281" s="7" t="s">
        <v>3265</v>
      </c>
      <c r="C1281" s="7" t="s">
        <v>250</v>
      </c>
      <c r="D1281" s="7" t="s">
        <v>115</v>
      </c>
      <c r="E1281" s="7" t="s">
        <v>80</v>
      </c>
      <c r="F1281" s="7">
        <v>1.0</v>
      </c>
      <c r="G1281" s="7" t="s">
        <v>49</v>
      </c>
      <c r="H1281" s="7" t="s">
        <v>3266</v>
      </c>
      <c r="J1281" s="7" t="s">
        <v>3266</v>
      </c>
      <c r="L1281" s="7" t="s">
        <v>3267</v>
      </c>
      <c r="O1281" s="7" t="s">
        <v>3266</v>
      </c>
      <c r="R1281" s="7" t="s">
        <v>85</v>
      </c>
      <c r="S1281" s="7" t="s">
        <v>96</v>
      </c>
      <c r="T1281" s="7">
        <v>0.0</v>
      </c>
      <c r="U1281" s="7">
        <v>0.0</v>
      </c>
      <c r="V1281" s="7">
        <v>1.0</v>
      </c>
      <c r="W1281" s="8" t="s">
        <v>3266</v>
      </c>
      <c r="X1281" s="8"/>
      <c r="Y1281" s="8"/>
      <c r="Z1281" s="8"/>
      <c r="AA1281" s="8"/>
      <c r="AB1281" s="8" t="s">
        <v>87</v>
      </c>
      <c r="AC1281" s="8" t="s">
        <v>88</v>
      </c>
      <c r="AD1281" s="8"/>
      <c r="AE1281" s="9" t="str">
        <f t="shared" si="1"/>
        <v>Auto</v>
      </c>
      <c r="AF1281" s="9">
        <f t="shared" si="8"/>
        <v>0</v>
      </c>
      <c r="AG1281" s="9">
        <f t="shared" si="7"/>
        <v>0</v>
      </c>
      <c r="AH1281" s="9">
        <f t="shared" si="4"/>
        <v>1</v>
      </c>
      <c r="AI1281" s="7">
        <v>446.0</v>
      </c>
      <c r="AJ1281" s="7" t="s">
        <v>3268</v>
      </c>
    </row>
    <row r="1282" ht="15.75" customHeight="1">
      <c r="A1282" s="7">
        <v>3790.0</v>
      </c>
      <c r="B1282" s="7" t="s">
        <v>3265</v>
      </c>
      <c r="C1282" s="7" t="s">
        <v>250</v>
      </c>
      <c r="D1282" s="7" t="s">
        <v>115</v>
      </c>
      <c r="E1282" s="7" t="s">
        <v>80</v>
      </c>
      <c r="F1282" s="7">
        <v>1.0</v>
      </c>
      <c r="G1282" s="7" t="s">
        <v>95</v>
      </c>
      <c r="H1282" s="7" t="s">
        <v>779</v>
      </c>
      <c r="J1282" s="7" t="s">
        <v>779</v>
      </c>
      <c r="L1282" s="7" t="s">
        <v>770</v>
      </c>
      <c r="O1282" s="7" t="s">
        <v>779</v>
      </c>
      <c r="R1282" s="7" t="s">
        <v>85</v>
      </c>
      <c r="S1282" s="7" t="s">
        <v>96</v>
      </c>
      <c r="T1282" s="7">
        <v>0.0</v>
      </c>
      <c r="U1282" s="7">
        <v>0.0</v>
      </c>
      <c r="V1282" s="7">
        <v>1.0</v>
      </c>
      <c r="W1282" s="8" t="s">
        <v>779</v>
      </c>
      <c r="X1282" s="8"/>
      <c r="Y1282" s="8"/>
      <c r="Z1282" s="8"/>
      <c r="AA1282" s="8"/>
      <c r="AB1282" s="8" t="s">
        <v>87</v>
      </c>
      <c r="AC1282" s="8" t="s">
        <v>88</v>
      </c>
      <c r="AD1282" s="8"/>
      <c r="AE1282" s="9" t="str">
        <f t="shared" si="1"/>
        <v>Auto</v>
      </c>
      <c r="AF1282" s="9">
        <f t="shared" si="8"/>
        <v>0</v>
      </c>
      <c r="AG1282" s="9">
        <f t="shared" si="7"/>
        <v>0</v>
      </c>
      <c r="AH1282" s="9">
        <f t="shared" si="4"/>
        <v>1</v>
      </c>
      <c r="AI1282" s="7">
        <v>446.0</v>
      </c>
      <c r="AJ1282" s="7" t="s">
        <v>3269</v>
      </c>
    </row>
    <row r="1283" ht="15.75" customHeight="1">
      <c r="A1283" s="7">
        <v>3801.0</v>
      </c>
      <c r="B1283" s="7" t="s">
        <v>3270</v>
      </c>
      <c r="C1283" s="7" t="s">
        <v>250</v>
      </c>
      <c r="D1283" s="7" t="s">
        <v>115</v>
      </c>
      <c r="E1283" s="7" t="s">
        <v>80</v>
      </c>
      <c r="F1283" s="7">
        <v>1.0</v>
      </c>
      <c r="G1283" s="7" t="s">
        <v>49</v>
      </c>
      <c r="H1283" s="7" t="s">
        <v>3271</v>
      </c>
      <c r="J1283" s="7" t="s">
        <v>3271</v>
      </c>
      <c r="L1283" s="7" t="s">
        <v>3272</v>
      </c>
      <c r="O1283" s="7" t="s">
        <v>3271</v>
      </c>
      <c r="R1283" s="7" t="s">
        <v>85</v>
      </c>
      <c r="S1283" s="7" t="s">
        <v>96</v>
      </c>
      <c r="T1283" s="7">
        <v>0.0</v>
      </c>
      <c r="U1283" s="7">
        <v>0.0</v>
      </c>
      <c r="V1283" s="7">
        <v>1.0</v>
      </c>
      <c r="W1283" s="8" t="s">
        <v>3271</v>
      </c>
      <c r="X1283" s="8"/>
      <c r="Y1283" s="8"/>
      <c r="Z1283" s="8"/>
      <c r="AA1283" s="8"/>
      <c r="AB1283" s="8" t="s">
        <v>87</v>
      </c>
      <c r="AC1283" s="8" t="s">
        <v>88</v>
      </c>
      <c r="AD1283" s="8"/>
      <c r="AE1283" s="9" t="str">
        <f t="shared" si="1"/>
        <v>Auto</v>
      </c>
      <c r="AF1283" s="9">
        <f t="shared" si="8"/>
        <v>0</v>
      </c>
      <c r="AG1283" s="9">
        <f t="shared" si="7"/>
        <v>0</v>
      </c>
      <c r="AH1283" s="9">
        <f t="shared" si="4"/>
        <v>1</v>
      </c>
      <c r="AI1283" s="7">
        <v>447.0</v>
      </c>
      <c r="AJ1283" s="7" t="s">
        <v>3273</v>
      </c>
    </row>
    <row r="1284" ht="15.75" customHeight="1">
      <c r="A1284" s="7">
        <v>3802.0</v>
      </c>
      <c r="B1284" s="7" t="s">
        <v>3270</v>
      </c>
      <c r="C1284" s="7" t="s">
        <v>250</v>
      </c>
      <c r="D1284" s="7" t="s">
        <v>115</v>
      </c>
      <c r="E1284" s="7" t="s">
        <v>80</v>
      </c>
      <c r="F1284" s="7">
        <v>1.0</v>
      </c>
      <c r="G1284" s="7" t="s">
        <v>95</v>
      </c>
      <c r="H1284" s="7" t="s">
        <v>779</v>
      </c>
      <c r="J1284" s="7" t="s">
        <v>779</v>
      </c>
      <c r="L1284" s="7" t="s">
        <v>770</v>
      </c>
      <c r="O1284" s="7" t="s">
        <v>779</v>
      </c>
      <c r="R1284" s="7" t="s">
        <v>85</v>
      </c>
      <c r="S1284" s="7" t="s">
        <v>96</v>
      </c>
      <c r="T1284" s="7">
        <v>0.0</v>
      </c>
      <c r="U1284" s="7">
        <v>0.0</v>
      </c>
      <c r="V1284" s="7">
        <v>1.0</v>
      </c>
      <c r="W1284" s="8" t="s">
        <v>779</v>
      </c>
      <c r="X1284" s="8"/>
      <c r="Y1284" s="8"/>
      <c r="Z1284" s="8"/>
      <c r="AA1284" s="8"/>
      <c r="AB1284" s="8" t="s">
        <v>87</v>
      </c>
      <c r="AC1284" s="8" t="s">
        <v>88</v>
      </c>
      <c r="AD1284" s="8"/>
      <c r="AE1284" s="9" t="str">
        <f t="shared" si="1"/>
        <v>Auto</v>
      </c>
      <c r="AF1284" s="9">
        <f t="shared" si="8"/>
        <v>0</v>
      </c>
      <c r="AG1284" s="9">
        <f t="shared" si="7"/>
        <v>0</v>
      </c>
      <c r="AH1284" s="9">
        <f t="shared" si="4"/>
        <v>1</v>
      </c>
      <c r="AI1284" s="7">
        <v>447.0</v>
      </c>
      <c r="AJ1284" s="7" t="s">
        <v>3274</v>
      </c>
    </row>
    <row r="1285" ht="15.75" customHeight="1">
      <c r="A1285" s="7">
        <v>3814.0</v>
      </c>
      <c r="B1285" s="7" t="s">
        <v>3275</v>
      </c>
      <c r="C1285" s="7" t="s">
        <v>250</v>
      </c>
      <c r="D1285" s="7" t="s">
        <v>115</v>
      </c>
      <c r="E1285" s="7" t="s">
        <v>80</v>
      </c>
      <c r="F1285" s="7">
        <v>1.0</v>
      </c>
      <c r="G1285" s="7" t="s">
        <v>95</v>
      </c>
      <c r="H1285" s="7" t="s">
        <v>779</v>
      </c>
      <c r="J1285" s="7" t="s">
        <v>779</v>
      </c>
      <c r="L1285" s="7" t="s">
        <v>770</v>
      </c>
      <c r="O1285" s="7" t="s">
        <v>779</v>
      </c>
      <c r="R1285" s="7" t="s">
        <v>85</v>
      </c>
      <c r="S1285" s="7" t="s">
        <v>96</v>
      </c>
      <c r="T1285" s="7">
        <v>0.0</v>
      </c>
      <c r="U1285" s="7">
        <v>0.0</v>
      </c>
      <c r="V1285" s="7">
        <v>1.0</v>
      </c>
      <c r="W1285" s="8" t="s">
        <v>779</v>
      </c>
      <c r="X1285" s="8"/>
      <c r="Y1285" s="8"/>
      <c r="Z1285" s="8"/>
      <c r="AA1285" s="8"/>
      <c r="AB1285" s="8" t="s">
        <v>87</v>
      </c>
      <c r="AC1285" s="8" t="s">
        <v>88</v>
      </c>
      <c r="AD1285" s="8"/>
      <c r="AE1285" s="9" t="str">
        <f t="shared" si="1"/>
        <v>Auto</v>
      </c>
      <c r="AF1285" s="9">
        <f t="shared" si="8"/>
        <v>0</v>
      </c>
      <c r="AG1285" s="9">
        <f t="shared" si="7"/>
        <v>0</v>
      </c>
      <c r="AH1285" s="9">
        <f t="shared" si="4"/>
        <v>1</v>
      </c>
      <c r="AI1285" s="7">
        <v>448.0</v>
      </c>
      <c r="AJ1285" s="7" t="s">
        <v>3278</v>
      </c>
    </row>
    <row r="1286" ht="15.75" customHeight="1">
      <c r="A1286" s="7">
        <v>3825.0</v>
      </c>
      <c r="B1286" s="7" t="s">
        <v>3279</v>
      </c>
      <c r="C1286" s="7" t="s">
        <v>250</v>
      </c>
      <c r="D1286" s="7" t="s">
        <v>115</v>
      </c>
      <c r="E1286" s="7" t="s">
        <v>80</v>
      </c>
      <c r="F1286" s="7">
        <v>1.0</v>
      </c>
      <c r="G1286" s="7" t="s">
        <v>49</v>
      </c>
      <c r="H1286" s="7" t="s">
        <v>3280</v>
      </c>
      <c r="J1286" s="7" t="s">
        <v>3280</v>
      </c>
      <c r="L1286" s="7" t="s">
        <v>3281</v>
      </c>
      <c r="O1286" s="7" t="s">
        <v>3280</v>
      </c>
      <c r="R1286" s="7" t="s">
        <v>85</v>
      </c>
      <c r="S1286" s="7" t="s">
        <v>96</v>
      </c>
      <c r="T1286" s="7">
        <v>0.0</v>
      </c>
      <c r="U1286" s="7">
        <v>0.0</v>
      </c>
      <c r="V1286" s="7">
        <v>1.0</v>
      </c>
      <c r="W1286" s="8" t="s">
        <v>3280</v>
      </c>
      <c r="X1286" s="8"/>
      <c r="Y1286" s="8"/>
      <c r="Z1286" s="8"/>
      <c r="AA1286" s="8"/>
      <c r="AB1286" s="8" t="s">
        <v>87</v>
      </c>
      <c r="AC1286" s="8" t="s">
        <v>88</v>
      </c>
      <c r="AD1286" s="8"/>
      <c r="AE1286" s="9" t="str">
        <f t="shared" si="1"/>
        <v>Auto</v>
      </c>
      <c r="AF1286" s="9">
        <f t="shared" si="8"/>
        <v>0</v>
      </c>
      <c r="AG1286" s="9">
        <f t="shared" si="7"/>
        <v>0</v>
      </c>
      <c r="AH1286" s="9">
        <f t="shared" si="4"/>
        <v>1</v>
      </c>
      <c r="AI1286" s="7">
        <v>449.0</v>
      </c>
      <c r="AJ1286" s="7" t="s">
        <v>3282</v>
      </c>
    </row>
    <row r="1287" ht="15.75" customHeight="1">
      <c r="A1287" s="7">
        <v>3826.0</v>
      </c>
      <c r="B1287" s="7" t="s">
        <v>3279</v>
      </c>
      <c r="C1287" s="7" t="s">
        <v>250</v>
      </c>
      <c r="D1287" s="7" t="s">
        <v>115</v>
      </c>
      <c r="E1287" s="7" t="s">
        <v>80</v>
      </c>
      <c r="F1287" s="7">
        <v>1.0</v>
      </c>
      <c r="G1287" s="7" t="s">
        <v>95</v>
      </c>
      <c r="H1287" s="7" t="s">
        <v>867</v>
      </c>
      <c r="J1287" s="7" t="s">
        <v>867</v>
      </c>
      <c r="L1287" s="7" t="s">
        <v>770</v>
      </c>
      <c r="O1287" s="7" t="s">
        <v>867</v>
      </c>
      <c r="R1287" s="7" t="s">
        <v>85</v>
      </c>
      <c r="S1287" s="7" t="s">
        <v>96</v>
      </c>
      <c r="T1287" s="7">
        <v>0.0</v>
      </c>
      <c r="U1287" s="7">
        <v>0.0</v>
      </c>
      <c r="V1287" s="7">
        <v>1.0</v>
      </c>
      <c r="W1287" s="8" t="s">
        <v>867</v>
      </c>
      <c r="X1287" s="8"/>
      <c r="Y1287" s="8"/>
      <c r="Z1287" s="8"/>
      <c r="AA1287" s="8"/>
      <c r="AB1287" s="8" t="s">
        <v>87</v>
      </c>
      <c r="AC1287" s="8" t="s">
        <v>88</v>
      </c>
      <c r="AD1287" s="8"/>
      <c r="AE1287" s="9" t="str">
        <f t="shared" si="1"/>
        <v>Auto</v>
      </c>
      <c r="AF1287" s="9">
        <f t="shared" si="8"/>
        <v>0</v>
      </c>
      <c r="AG1287" s="9">
        <f t="shared" si="7"/>
        <v>0</v>
      </c>
      <c r="AH1287" s="9">
        <f t="shared" si="4"/>
        <v>1</v>
      </c>
      <c r="AI1287" s="7">
        <v>449.0</v>
      </c>
      <c r="AJ1287" s="7" t="s">
        <v>3283</v>
      </c>
    </row>
    <row r="1288" ht="15.75" customHeight="1">
      <c r="A1288" s="7">
        <v>3831.0</v>
      </c>
      <c r="B1288" s="7" t="s">
        <v>3284</v>
      </c>
      <c r="C1288" s="7" t="s">
        <v>250</v>
      </c>
      <c r="D1288" s="7" t="s">
        <v>48</v>
      </c>
      <c r="E1288" s="7" t="s">
        <v>80</v>
      </c>
      <c r="F1288" s="7">
        <v>1.0</v>
      </c>
      <c r="G1288" s="7" t="s">
        <v>90</v>
      </c>
      <c r="H1288" s="7" t="s">
        <v>123</v>
      </c>
      <c r="I1288" s="7" t="s">
        <v>745</v>
      </c>
      <c r="J1288" s="7" t="s">
        <v>123</v>
      </c>
      <c r="K1288" s="7" t="s">
        <v>745</v>
      </c>
      <c r="L1288" s="7" t="s">
        <v>93</v>
      </c>
      <c r="M1288" s="7" t="s">
        <v>746</v>
      </c>
      <c r="N1288" s="7" t="s">
        <v>125</v>
      </c>
      <c r="P1288" s="7" t="s">
        <v>559</v>
      </c>
      <c r="Q1288" s="7" t="s">
        <v>126</v>
      </c>
      <c r="R1288" s="7" t="s">
        <v>85</v>
      </c>
      <c r="S1288" s="7" t="s">
        <v>86</v>
      </c>
      <c r="T1288" s="7">
        <v>1.0</v>
      </c>
      <c r="U1288" s="7">
        <v>1.0</v>
      </c>
      <c r="V1288" s="7">
        <v>0.0</v>
      </c>
      <c r="W1288" s="8" t="s">
        <v>123</v>
      </c>
      <c r="X1288" s="8" t="s">
        <v>745</v>
      </c>
      <c r="Y1288" s="8">
        <v>1.0</v>
      </c>
      <c r="Z1288" s="8">
        <v>0.0</v>
      </c>
      <c r="AA1288" s="8">
        <v>0.0</v>
      </c>
      <c r="AB1288" s="8" t="s">
        <v>87</v>
      </c>
      <c r="AC1288" s="8" t="s">
        <v>88</v>
      </c>
      <c r="AD1288" s="8"/>
      <c r="AE1288" s="9" t="str">
        <f t="shared" si="1"/>
        <v>Manual</v>
      </c>
      <c r="AF1288" s="9">
        <f t="shared" si="8"/>
        <v>1</v>
      </c>
      <c r="AG1288" s="9">
        <f t="shared" si="7"/>
        <v>0</v>
      </c>
      <c r="AH1288" s="9">
        <f t="shared" si="4"/>
        <v>0</v>
      </c>
      <c r="AI1288" s="7">
        <v>450.0</v>
      </c>
      <c r="AJ1288" s="7" t="s">
        <v>3288</v>
      </c>
    </row>
    <row r="1289" ht="15.75" customHeight="1">
      <c r="A1289" s="7">
        <v>3832.0</v>
      </c>
      <c r="B1289" s="7" t="s">
        <v>3284</v>
      </c>
      <c r="C1289" s="7" t="s">
        <v>250</v>
      </c>
      <c r="D1289" s="7" t="s">
        <v>48</v>
      </c>
      <c r="E1289" s="7" t="s">
        <v>80</v>
      </c>
      <c r="F1289" s="7">
        <v>1.0</v>
      </c>
      <c r="G1289" s="7" t="s">
        <v>105</v>
      </c>
      <c r="H1289" s="7" t="s">
        <v>106</v>
      </c>
      <c r="I1289" s="7" t="s">
        <v>3289</v>
      </c>
      <c r="J1289" s="7" t="s">
        <v>106</v>
      </c>
      <c r="K1289" s="7" t="s">
        <v>3289</v>
      </c>
      <c r="L1289" s="7" t="s">
        <v>106</v>
      </c>
      <c r="M1289" s="7" t="s">
        <v>3290</v>
      </c>
      <c r="N1289" s="7" t="s">
        <v>897</v>
      </c>
      <c r="P1289" s="7" t="s">
        <v>3291</v>
      </c>
      <c r="Q1289" s="7" t="s">
        <v>109</v>
      </c>
      <c r="R1289" s="7" t="s">
        <v>85</v>
      </c>
      <c r="S1289" s="7" t="s">
        <v>86</v>
      </c>
      <c r="T1289" s="7">
        <v>1.0</v>
      </c>
      <c r="U1289" s="7">
        <v>1.0</v>
      </c>
      <c r="V1289" s="7">
        <v>0.0</v>
      </c>
      <c r="W1289" s="8" t="s">
        <v>106</v>
      </c>
      <c r="X1289" s="8" t="s">
        <v>3289</v>
      </c>
      <c r="Y1289" s="8">
        <v>1.0</v>
      </c>
      <c r="Z1289" s="8">
        <v>0.0</v>
      </c>
      <c r="AA1289" s="8">
        <v>0.0</v>
      </c>
      <c r="AB1289" s="8" t="s">
        <v>87</v>
      </c>
      <c r="AC1289" s="8" t="s">
        <v>88</v>
      </c>
      <c r="AD1289" s="8"/>
      <c r="AE1289" s="9" t="str">
        <f t="shared" si="1"/>
        <v>Manual</v>
      </c>
      <c r="AF1289" s="9">
        <f t="shared" si="8"/>
        <v>1</v>
      </c>
      <c r="AG1289" s="9">
        <f t="shared" si="7"/>
        <v>0</v>
      </c>
      <c r="AH1289" s="9">
        <f t="shared" si="4"/>
        <v>0</v>
      </c>
      <c r="AI1289" s="7">
        <v>450.0</v>
      </c>
      <c r="AJ1289" s="7" t="s">
        <v>3294</v>
      </c>
    </row>
    <row r="1290" ht="15.75" customHeight="1">
      <c r="A1290" s="7">
        <v>3837.0</v>
      </c>
      <c r="B1290" s="7" t="s">
        <v>3284</v>
      </c>
      <c r="C1290" s="7" t="s">
        <v>250</v>
      </c>
      <c r="D1290" s="7" t="s">
        <v>115</v>
      </c>
      <c r="E1290" s="7" t="s">
        <v>80</v>
      </c>
      <c r="F1290" s="7">
        <v>1.0</v>
      </c>
      <c r="G1290" s="7" t="s">
        <v>49</v>
      </c>
      <c r="H1290" s="7" t="s">
        <v>3295</v>
      </c>
      <c r="J1290" s="7" t="s">
        <v>3295</v>
      </c>
      <c r="L1290" s="7" t="s">
        <v>3296</v>
      </c>
      <c r="O1290" s="7" t="s">
        <v>3295</v>
      </c>
      <c r="R1290" s="7" t="s">
        <v>85</v>
      </c>
      <c r="S1290" s="7" t="s">
        <v>96</v>
      </c>
      <c r="T1290" s="7">
        <v>0.0</v>
      </c>
      <c r="U1290" s="7">
        <v>0.0</v>
      </c>
      <c r="V1290" s="7">
        <v>1.0</v>
      </c>
      <c r="W1290" s="8" t="s">
        <v>3295</v>
      </c>
      <c r="X1290" s="8"/>
      <c r="Y1290" s="8"/>
      <c r="Z1290" s="8"/>
      <c r="AA1290" s="8"/>
      <c r="AB1290" s="8" t="s">
        <v>87</v>
      </c>
      <c r="AC1290" s="8" t="s">
        <v>88</v>
      </c>
      <c r="AD1290" s="8"/>
      <c r="AE1290" s="9" t="str">
        <f t="shared" si="1"/>
        <v>Auto</v>
      </c>
      <c r="AF1290" s="9">
        <f t="shared" si="8"/>
        <v>0</v>
      </c>
      <c r="AG1290" s="9">
        <f t="shared" si="7"/>
        <v>0</v>
      </c>
      <c r="AH1290" s="9">
        <f t="shared" si="4"/>
        <v>1</v>
      </c>
      <c r="AI1290" s="7">
        <v>450.0</v>
      </c>
      <c r="AJ1290" s="7" t="s">
        <v>3297</v>
      </c>
    </row>
    <row r="1291" ht="15.75" customHeight="1">
      <c r="A1291" s="7">
        <v>3838.0</v>
      </c>
      <c r="B1291" s="7" t="s">
        <v>3284</v>
      </c>
      <c r="C1291" s="7" t="s">
        <v>250</v>
      </c>
      <c r="D1291" s="7" t="s">
        <v>115</v>
      </c>
      <c r="E1291" s="7" t="s">
        <v>80</v>
      </c>
      <c r="F1291" s="7">
        <v>1.0</v>
      </c>
      <c r="G1291" s="7" t="s">
        <v>95</v>
      </c>
      <c r="H1291" s="7" t="s">
        <v>779</v>
      </c>
      <c r="J1291" s="7" t="s">
        <v>779</v>
      </c>
      <c r="L1291" s="7" t="s">
        <v>770</v>
      </c>
      <c r="O1291" s="7" t="s">
        <v>779</v>
      </c>
      <c r="R1291" s="7" t="s">
        <v>85</v>
      </c>
      <c r="S1291" s="7" t="s">
        <v>96</v>
      </c>
      <c r="T1291" s="7">
        <v>0.0</v>
      </c>
      <c r="U1291" s="7">
        <v>0.0</v>
      </c>
      <c r="V1291" s="7">
        <v>1.0</v>
      </c>
      <c r="W1291" s="8" t="s">
        <v>779</v>
      </c>
      <c r="X1291" s="8"/>
      <c r="Y1291" s="8"/>
      <c r="Z1291" s="8"/>
      <c r="AA1291" s="8"/>
      <c r="AB1291" s="8" t="s">
        <v>87</v>
      </c>
      <c r="AC1291" s="8" t="s">
        <v>88</v>
      </c>
      <c r="AD1291" s="8"/>
      <c r="AE1291" s="9" t="str">
        <f t="shared" si="1"/>
        <v>Auto</v>
      </c>
      <c r="AF1291" s="9">
        <f t="shared" si="8"/>
        <v>0</v>
      </c>
      <c r="AG1291" s="9">
        <f t="shared" si="7"/>
        <v>0</v>
      </c>
      <c r="AH1291" s="9">
        <f t="shared" si="4"/>
        <v>1</v>
      </c>
      <c r="AI1291" s="7">
        <v>450.0</v>
      </c>
      <c r="AJ1291" s="7" t="s">
        <v>3298</v>
      </c>
    </row>
    <row r="1292" ht="15.75" customHeight="1">
      <c r="A1292" s="7">
        <v>3841.0</v>
      </c>
      <c r="B1292" s="7" t="s">
        <v>3299</v>
      </c>
      <c r="C1292" s="7" t="s">
        <v>250</v>
      </c>
      <c r="D1292" s="7" t="s">
        <v>48</v>
      </c>
      <c r="E1292" s="7" t="s">
        <v>80</v>
      </c>
      <c r="F1292" s="7">
        <v>1.0</v>
      </c>
      <c r="G1292" s="7" t="s">
        <v>49</v>
      </c>
      <c r="H1292" s="7" t="s">
        <v>3300</v>
      </c>
      <c r="I1292" s="7" t="s">
        <v>3301</v>
      </c>
      <c r="J1292" s="7" t="s">
        <v>3300</v>
      </c>
      <c r="K1292" s="7" t="s">
        <v>3301</v>
      </c>
      <c r="L1292" s="7" t="s">
        <v>3302</v>
      </c>
      <c r="M1292" s="7" t="s">
        <v>3303</v>
      </c>
      <c r="O1292" s="7" t="s">
        <v>3300</v>
      </c>
      <c r="P1292" s="7" t="s">
        <v>3301</v>
      </c>
      <c r="R1292" s="7" t="s">
        <v>85</v>
      </c>
      <c r="S1292" s="7" t="s">
        <v>96</v>
      </c>
      <c r="T1292" s="7">
        <v>0.0</v>
      </c>
      <c r="U1292" s="7">
        <v>1.0</v>
      </c>
      <c r="V1292" s="7">
        <v>1.0</v>
      </c>
      <c r="W1292" s="8" t="s">
        <v>3300</v>
      </c>
      <c r="X1292" s="8" t="s">
        <v>3301</v>
      </c>
      <c r="Y1292" s="8"/>
      <c r="Z1292" s="8"/>
      <c r="AA1292" s="8"/>
      <c r="AB1292" s="8" t="s">
        <v>87</v>
      </c>
      <c r="AC1292" s="8" t="s">
        <v>88</v>
      </c>
      <c r="AD1292" s="8"/>
      <c r="AE1292" s="9" t="str">
        <f t="shared" si="1"/>
        <v>Auto</v>
      </c>
      <c r="AF1292" s="9">
        <f t="shared" si="8"/>
        <v>0</v>
      </c>
      <c r="AG1292" s="9">
        <f t="shared" si="7"/>
        <v>1</v>
      </c>
      <c r="AH1292" s="9">
        <f t="shared" si="4"/>
        <v>1</v>
      </c>
      <c r="AI1292" s="7">
        <v>451.0</v>
      </c>
      <c r="AJ1292" s="7" t="s">
        <v>3304</v>
      </c>
    </row>
    <row r="1293" ht="15.75" customHeight="1">
      <c r="A1293" s="7">
        <v>3845.0</v>
      </c>
      <c r="B1293" s="7" t="s">
        <v>3299</v>
      </c>
      <c r="C1293" s="7" t="s">
        <v>250</v>
      </c>
      <c r="D1293" s="7" t="s">
        <v>102</v>
      </c>
      <c r="E1293" s="7" t="s">
        <v>80</v>
      </c>
      <c r="F1293" s="7">
        <v>1.0</v>
      </c>
      <c r="G1293" s="7" t="s">
        <v>49</v>
      </c>
      <c r="H1293" s="7" t="s">
        <v>3300</v>
      </c>
      <c r="I1293" s="7" t="s">
        <v>3301</v>
      </c>
      <c r="J1293" s="7" t="s">
        <v>3300</v>
      </c>
      <c r="K1293" s="7" t="s">
        <v>3301</v>
      </c>
      <c r="L1293" s="7" t="s">
        <v>3302</v>
      </c>
      <c r="M1293" s="7" t="s">
        <v>3303</v>
      </c>
      <c r="O1293" s="7" t="s">
        <v>3300</v>
      </c>
      <c r="P1293" s="7" t="s">
        <v>3301</v>
      </c>
      <c r="R1293" s="7" t="s">
        <v>85</v>
      </c>
      <c r="S1293" s="7" t="s">
        <v>96</v>
      </c>
      <c r="T1293" s="7">
        <v>0.0</v>
      </c>
      <c r="U1293" s="7">
        <v>1.0</v>
      </c>
      <c r="V1293" s="7">
        <v>1.0</v>
      </c>
      <c r="W1293" s="8" t="s">
        <v>3300</v>
      </c>
      <c r="X1293" s="8" t="s">
        <v>3301</v>
      </c>
      <c r="Y1293" s="8"/>
      <c r="Z1293" s="8"/>
      <c r="AA1293" s="8"/>
      <c r="AB1293" s="8" t="s">
        <v>87</v>
      </c>
      <c r="AC1293" s="8" t="s">
        <v>88</v>
      </c>
      <c r="AD1293" s="8"/>
      <c r="AE1293" s="9" t="str">
        <f t="shared" si="1"/>
        <v>Auto</v>
      </c>
      <c r="AF1293" s="9">
        <f t="shared" si="8"/>
        <v>0</v>
      </c>
      <c r="AG1293" s="9">
        <f t="shared" si="7"/>
        <v>1</v>
      </c>
      <c r="AH1293" s="9">
        <f t="shared" si="4"/>
        <v>1</v>
      </c>
      <c r="AI1293" s="7">
        <v>451.0</v>
      </c>
      <c r="AJ1293" s="7" t="s">
        <v>3304</v>
      </c>
    </row>
    <row r="1294" ht="15.75" customHeight="1">
      <c r="A1294" s="7">
        <v>3849.0</v>
      </c>
      <c r="B1294" s="7" t="s">
        <v>3299</v>
      </c>
      <c r="C1294" s="7" t="s">
        <v>250</v>
      </c>
      <c r="D1294" s="7" t="s">
        <v>115</v>
      </c>
      <c r="E1294" s="7" t="s">
        <v>80</v>
      </c>
      <c r="F1294" s="7">
        <v>1.0</v>
      </c>
      <c r="G1294" s="7" t="s">
        <v>49</v>
      </c>
      <c r="H1294" s="7" t="s">
        <v>3300</v>
      </c>
      <c r="I1294" s="7" t="s">
        <v>3301</v>
      </c>
      <c r="J1294" s="7" t="s">
        <v>3300</v>
      </c>
      <c r="K1294" s="7" t="s">
        <v>3301</v>
      </c>
      <c r="L1294" s="7" t="s">
        <v>3302</v>
      </c>
      <c r="M1294" s="7" t="s">
        <v>3303</v>
      </c>
      <c r="O1294" s="7" t="s">
        <v>3300</v>
      </c>
      <c r="P1294" s="7" t="s">
        <v>3301</v>
      </c>
      <c r="R1294" s="7" t="s">
        <v>85</v>
      </c>
      <c r="S1294" s="7" t="s">
        <v>96</v>
      </c>
      <c r="T1294" s="7">
        <v>0.0</v>
      </c>
      <c r="U1294" s="7">
        <v>1.0</v>
      </c>
      <c r="V1294" s="7">
        <v>1.0</v>
      </c>
      <c r="W1294" s="8" t="s">
        <v>3300</v>
      </c>
      <c r="X1294" s="8" t="s">
        <v>3301</v>
      </c>
      <c r="Y1294" s="8"/>
      <c r="Z1294" s="8"/>
      <c r="AA1294" s="8"/>
      <c r="AB1294" s="8" t="s">
        <v>87</v>
      </c>
      <c r="AC1294" s="8" t="s">
        <v>88</v>
      </c>
      <c r="AD1294" s="8"/>
      <c r="AE1294" s="9" t="str">
        <f t="shared" si="1"/>
        <v>Auto</v>
      </c>
      <c r="AF1294" s="9">
        <f t="shared" si="8"/>
        <v>0</v>
      </c>
      <c r="AG1294" s="9">
        <f t="shared" si="7"/>
        <v>1</v>
      </c>
      <c r="AH1294" s="9">
        <f t="shared" si="4"/>
        <v>1</v>
      </c>
      <c r="AI1294" s="7">
        <v>451.0</v>
      </c>
      <c r="AJ1294" s="7" t="s">
        <v>3304</v>
      </c>
    </row>
    <row r="1295" ht="15.75" customHeight="1">
      <c r="A1295" s="7">
        <v>3862.0</v>
      </c>
      <c r="B1295" s="7" t="s">
        <v>3305</v>
      </c>
      <c r="C1295" s="7" t="s">
        <v>250</v>
      </c>
      <c r="D1295" s="7" t="s">
        <v>115</v>
      </c>
      <c r="E1295" s="7" t="s">
        <v>80</v>
      </c>
      <c r="F1295" s="7">
        <v>1.0</v>
      </c>
      <c r="G1295" s="7" t="s">
        <v>95</v>
      </c>
      <c r="H1295" s="7" t="s">
        <v>779</v>
      </c>
      <c r="J1295" s="7" t="s">
        <v>779</v>
      </c>
      <c r="L1295" s="7" t="s">
        <v>770</v>
      </c>
      <c r="O1295" s="7" t="s">
        <v>779</v>
      </c>
      <c r="R1295" s="7" t="s">
        <v>85</v>
      </c>
      <c r="S1295" s="7" t="s">
        <v>96</v>
      </c>
      <c r="T1295" s="7">
        <v>0.0</v>
      </c>
      <c r="U1295" s="7">
        <v>0.0</v>
      </c>
      <c r="V1295" s="7">
        <v>1.0</v>
      </c>
      <c r="W1295" s="8" t="s">
        <v>779</v>
      </c>
      <c r="X1295" s="8"/>
      <c r="Y1295" s="8"/>
      <c r="Z1295" s="8"/>
      <c r="AA1295" s="8"/>
      <c r="AB1295" s="8" t="s">
        <v>87</v>
      </c>
      <c r="AC1295" s="8" t="s">
        <v>88</v>
      </c>
      <c r="AD1295" s="8"/>
      <c r="AE1295" s="9" t="str">
        <f t="shared" si="1"/>
        <v>Auto</v>
      </c>
      <c r="AF1295" s="9">
        <f t="shared" si="8"/>
        <v>0</v>
      </c>
      <c r="AG1295" s="9">
        <f t="shared" si="7"/>
        <v>0</v>
      </c>
      <c r="AH1295" s="9">
        <f t="shared" si="4"/>
        <v>1</v>
      </c>
      <c r="AI1295" s="7">
        <v>452.0</v>
      </c>
      <c r="AJ1295" s="7" t="s">
        <v>3306</v>
      </c>
    </row>
    <row r="1296" ht="15.75" customHeight="1">
      <c r="A1296" s="7">
        <v>3867.0</v>
      </c>
      <c r="B1296" s="7" t="s">
        <v>3307</v>
      </c>
      <c r="C1296" s="7" t="s">
        <v>250</v>
      </c>
      <c r="D1296" s="7" t="s">
        <v>48</v>
      </c>
      <c r="E1296" s="7" t="s">
        <v>80</v>
      </c>
      <c r="F1296" s="7">
        <v>1.0</v>
      </c>
      <c r="G1296" s="7" t="s">
        <v>90</v>
      </c>
      <c r="H1296" s="7" t="s">
        <v>3308</v>
      </c>
      <c r="I1296" s="7" t="s">
        <v>124</v>
      </c>
      <c r="J1296" s="7" t="s">
        <v>3308</v>
      </c>
      <c r="K1296" s="7" t="s">
        <v>124</v>
      </c>
      <c r="L1296" s="7" t="s">
        <v>3308</v>
      </c>
      <c r="M1296" s="7" t="s">
        <v>93</v>
      </c>
      <c r="O1296" s="7" t="s">
        <v>3308</v>
      </c>
      <c r="P1296" s="7" t="s">
        <v>124</v>
      </c>
      <c r="R1296" s="7" t="s">
        <v>85</v>
      </c>
      <c r="S1296" s="7" t="s">
        <v>96</v>
      </c>
      <c r="T1296" s="7">
        <v>0.0</v>
      </c>
      <c r="U1296" s="7">
        <v>1.0</v>
      </c>
      <c r="V1296" s="7">
        <v>1.0</v>
      </c>
      <c r="W1296" s="8" t="s">
        <v>3308</v>
      </c>
      <c r="X1296" s="8" t="s">
        <v>124</v>
      </c>
      <c r="Y1296" s="8">
        <v>1.0</v>
      </c>
      <c r="Z1296" s="8">
        <v>0.0</v>
      </c>
      <c r="AA1296" s="8">
        <v>0.0</v>
      </c>
      <c r="AB1296" s="8" t="s">
        <v>87</v>
      </c>
      <c r="AC1296" s="8" t="s">
        <v>88</v>
      </c>
      <c r="AD1296" s="8"/>
      <c r="AE1296" s="9" t="str">
        <f t="shared" si="1"/>
        <v>Manual</v>
      </c>
      <c r="AF1296" s="9">
        <f t="shared" si="8"/>
        <v>1</v>
      </c>
      <c r="AG1296" s="9">
        <f t="shared" si="7"/>
        <v>0</v>
      </c>
      <c r="AH1296" s="9">
        <f t="shared" si="4"/>
        <v>0</v>
      </c>
      <c r="AI1296" s="7">
        <v>453.0</v>
      </c>
      <c r="AJ1296" s="7" t="s">
        <v>3309</v>
      </c>
    </row>
    <row r="1297" ht="15.75" customHeight="1">
      <c r="A1297" s="7">
        <v>3877.0</v>
      </c>
      <c r="B1297" s="7" t="s">
        <v>3310</v>
      </c>
      <c r="C1297" s="7" t="s">
        <v>79</v>
      </c>
      <c r="D1297" s="7" t="s">
        <v>48</v>
      </c>
      <c r="E1297" s="7" t="s">
        <v>80</v>
      </c>
      <c r="F1297" s="7">
        <v>1.0</v>
      </c>
      <c r="G1297" s="7" t="s">
        <v>49</v>
      </c>
      <c r="H1297" s="7" t="s">
        <v>81</v>
      </c>
      <c r="I1297" s="7" t="s">
        <v>3311</v>
      </c>
      <c r="J1297" s="7" t="s">
        <v>81</v>
      </c>
      <c r="K1297" s="7" t="s">
        <v>3311</v>
      </c>
      <c r="L1297" s="7" t="s">
        <v>83</v>
      </c>
      <c r="M1297" s="7" t="s">
        <v>3312</v>
      </c>
      <c r="O1297" s="7" t="s">
        <v>81</v>
      </c>
      <c r="P1297" s="7" t="s">
        <v>3311</v>
      </c>
      <c r="R1297" s="7" t="s">
        <v>85</v>
      </c>
      <c r="S1297" s="7" t="s">
        <v>86</v>
      </c>
      <c r="T1297" s="7">
        <v>0.0</v>
      </c>
      <c r="U1297" s="7">
        <v>45.0</v>
      </c>
      <c r="V1297" s="7">
        <v>1.0</v>
      </c>
      <c r="W1297" s="8" t="s">
        <v>81</v>
      </c>
      <c r="X1297" s="8" t="s">
        <v>3311</v>
      </c>
      <c r="Y1297" s="8">
        <v>1.0</v>
      </c>
      <c r="Z1297" s="8">
        <v>0.0</v>
      </c>
      <c r="AA1297" s="8">
        <v>0.0</v>
      </c>
      <c r="AB1297" s="8" t="s">
        <v>87</v>
      </c>
      <c r="AC1297" s="8" t="s">
        <v>88</v>
      </c>
      <c r="AD1297" s="8"/>
      <c r="AE1297" s="9" t="str">
        <f t="shared" si="1"/>
        <v>Manual</v>
      </c>
      <c r="AF1297" s="9">
        <f t="shared" si="8"/>
        <v>1</v>
      </c>
      <c r="AG1297" s="9">
        <f t="shared" si="7"/>
        <v>0</v>
      </c>
      <c r="AH1297" s="9">
        <f t="shared" si="4"/>
        <v>0</v>
      </c>
      <c r="AI1297" s="7">
        <v>454.0</v>
      </c>
      <c r="AJ1297" s="7" t="s">
        <v>3313</v>
      </c>
    </row>
    <row r="1298" ht="15.75" customHeight="1">
      <c r="A1298" s="7">
        <v>3879.0</v>
      </c>
      <c r="B1298" s="7" t="s">
        <v>3310</v>
      </c>
      <c r="C1298" s="7" t="s">
        <v>79</v>
      </c>
      <c r="D1298" s="7" t="s">
        <v>48</v>
      </c>
      <c r="E1298" s="7" t="s">
        <v>80</v>
      </c>
      <c r="F1298" s="7">
        <v>1.0</v>
      </c>
      <c r="G1298" s="7" t="s">
        <v>90</v>
      </c>
      <c r="H1298" s="7" t="s">
        <v>91</v>
      </c>
      <c r="I1298" s="7" t="s">
        <v>92</v>
      </c>
      <c r="J1298" s="7" t="s">
        <v>91</v>
      </c>
      <c r="K1298" s="7" t="s">
        <v>92</v>
      </c>
      <c r="L1298" s="7" t="s">
        <v>93</v>
      </c>
      <c r="M1298" s="7" t="s">
        <v>94</v>
      </c>
      <c r="O1298" s="7" t="s">
        <v>91</v>
      </c>
      <c r="P1298" s="7" t="s">
        <v>92</v>
      </c>
      <c r="R1298" s="7" t="s">
        <v>85</v>
      </c>
      <c r="S1298" s="7" t="s">
        <v>96</v>
      </c>
      <c r="T1298" s="7">
        <v>0.0</v>
      </c>
      <c r="U1298" s="7">
        <v>1.0</v>
      </c>
      <c r="V1298" s="7">
        <v>1.0</v>
      </c>
      <c r="W1298" s="8" t="s">
        <v>91</v>
      </c>
      <c r="X1298" s="8" t="s">
        <v>92</v>
      </c>
      <c r="Y1298" s="8">
        <v>1.0</v>
      </c>
      <c r="Z1298" s="8">
        <v>0.0</v>
      </c>
      <c r="AA1298" s="8">
        <v>0.0</v>
      </c>
      <c r="AB1298" s="8" t="s">
        <v>87</v>
      </c>
      <c r="AC1298" s="8" t="s">
        <v>88</v>
      </c>
      <c r="AD1298" s="8"/>
      <c r="AE1298" s="9" t="str">
        <f t="shared" si="1"/>
        <v>Manual</v>
      </c>
      <c r="AF1298" s="9">
        <f t="shared" si="8"/>
        <v>1</v>
      </c>
      <c r="AG1298" s="9">
        <f t="shared" si="7"/>
        <v>0</v>
      </c>
      <c r="AH1298" s="9">
        <f t="shared" si="4"/>
        <v>0</v>
      </c>
      <c r="AI1298" s="7">
        <v>454.0</v>
      </c>
      <c r="AJ1298" s="7" t="s">
        <v>908</v>
      </c>
    </row>
    <row r="1299" ht="15.75" customHeight="1">
      <c r="A1299" s="7">
        <v>3881.0</v>
      </c>
      <c r="B1299" s="7" t="s">
        <v>3310</v>
      </c>
      <c r="C1299" s="7" t="s">
        <v>79</v>
      </c>
      <c r="D1299" s="7" t="s">
        <v>102</v>
      </c>
      <c r="E1299" s="7" t="s">
        <v>80</v>
      </c>
      <c r="F1299" s="7">
        <v>1.0</v>
      </c>
      <c r="G1299" s="7" t="s">
        <v>49</v>
      </c>
      <c r="H1299" s="7" t="s">
        <v>81</v>
      </c>
      <c r="I1299" s="7" t="s">
        <v>103</v>
      </c>
      <c r="J1299" s="7" t="s">
        <v>81</v>
      </c>
      <c r="K1299" s="7" t="s">
        <v>103</v>
      </c>
      <c r="L1299" s="7" t="s">
        <v>83</v>
      </c>
      <c r="M1299" s="7" t="s">
        <v>104</v>
      </c>
      <c r="O1299" s="7" t="s">
        <v>81</v>
      </c>
      <c r="P1299" s="7" t="s">
        <v>103</v>
      </c>
      <c r="R1299" s="7" t="s">
        <v>85</v>
      </c>
      <c r="S1299" s="7" t="s">
        <v>96</v>
      </c>
      <c r="T1299" s="7">
        <v>0.0</v>
      </c>
      <c r="U1299" s="7">
        <v>1.0</v>
      </c>
      <c r="V1299" s="7">
        <v>1.0</v>
      </c>
      <c r="W1299" s="8" t="s">
        <v>81</v>
      </c>
      <c r="X1299" s="8" t="s">
        <v>103</v>
      </c>
      <c r="Y1299" s="8">
        <v>1.0</v>
      </c>
      <c r="Z1299" s="8">
        <v>0.0</v>
      </c>
      <c r="AA1299" s="8">
        <v>0.0</v>
      </c>
      <c r="AB1299" s="8" t="s">
        <v>87</v>
      </c>
      <c r="AC1299" s="8" t="s">
        <v>88</v>
      </c>
      <c r="AD1299" s="8"/>
      <c r="AE1299" s="9" t="str">
        <f t="shared" si="1"/>
        <v>Manual</v>
      </c>
      <c r="AF1299" s="9">
        <f t="shared" si="8"/>
        <v>1</v>
      </c>
      <c r="AG1299" s="9">
        <f t="shared" si="7"/>
        <v>0</v>
      </c>
      <c r="AH1299" s="9">
        <f t="shared" si="4"/>
        <v>0</v>
      </c>
      <c r="AI1299" s="7">
        <v>454.0</v>
      </c>
      <c r="AJ1299" s="7" t="s">
        <v>3313</v>
      </c>
    </row>
    <row r="1300" ht="15.75" customHeight="1">
      <c r="A1300" s="7">
        <v>3883.0</v>
      </c>
      <c r="B1300" s="7" t="s">
        <v>3310</v>
      </c>
      <c r="C1300" s="7" t="s">
        <v>79</v>
      </c>
      <c r="D1300" s="7" t="s">
        <v>102</v>
      </c>
      <c r="E1300" s="7" t="s">
        <v>80</v>
      </c>
      <c r="F1300" s="7">
        <v>1.0</v>
      </c>
      <c r="G1300" s="7" t="s">
        <v>90</v>
      </c>
      <c r="H1300" s="7" t="s">
        <v>91</v>
      </c>
      <c r="I1300" s="7" t="s">
        <v>92</v>
      </c>
      <c r="J1300" s="7" t="s">
        <v>91</v>
      </c>
      <c r="K1300" s="7" t="s">
        <v>92</v>
      </c>
      <c r="L1300" s="7" t="s">
        <v>93</v>
      </c>
      <c r="M1300" s="7" t="s">
        <v>94</v>
      </c>
      <c r="O1300" s="7" t="s">
        <v>91</v>
      </c>
      <c r="P1300" s="7" t="s">
        <v>92</v>
      </c>
      <c r="R1300" s="7" t="s">
        <v>85</v>
      </c>
      <c r="S1300" s="7" t="s">
        <v>96</v>
      </c>
      <c r="T1300" s="7">
        <v>0.0</v>
      </c>
      <c r="U1300" s="7">
        <v>1.0</v>
      </c>
      <c r="V1300" s="7">
        <v>1.0</v>
      </c>
      <c r="W1300" s="8" t="s">
        <v>91</v>
      </c>
      <c r="X1300" s="8" t="s">
        <v>92</v>
      </c>
      <c r="Y1300" s="8">
        <v>1.0</v>
      </c>
      <c r="Z1300" s="8">
        <v>0.0</v>
      </c>
      <c r="AA1300" s="8">
        <v>0.0</v>
      </c>
      <c r="AB1300" s="8" t="s">
        <v>87</v>
      </c>
      <c r="AC1300" s="8" t="s">
        <v>88</v>
      </c>
      <c r="AD1300" s="8"/>
      <c r="AE1300" s="9" t="str">
        <f t="shared" si="1"/>
        <v>Manual</v>
      </c>
      <c r="AF1300" s="9">
        <f t="shared" si="8"/>
        <v>1</v>
      </c>
      <c r="AG1300" s="9">
        <f t="shared" si="7"/>
        <v>0</v>
      </c>
      <c r="AH1300" s="9">
        <f t="shared" si="4"/>
        <v>0</v>
      </c>
      <c r="AI1300" s="7">
        <v>454.0</v>
      </c>
      <c r="AJ1300" s="7" t="s">
        <v>908</v>
      </c>
    </row>
    <row r="1301" ht="15.75" customHeight="1">
      <c r="A1301" s="7">
        <v>3885.0</v>
      </c>
      <c r="B1301" s="7" t="s">
        <v>3310</v>
      </c>
      <c r="C1301" s="7" t="s">
        <v>79</v>
      </c>
      <c r="D1301" s="7" t="s">
        <v>115</v>
      </c>
      <c r="E1301" s="7" t="s">
        <v>80</v>
      </c>
      <c r="F1301" s="7">
        <v>1.0</v>
      </c>
      <c r="G1301" s="7" t="s">
        <v>49</v>
      </c>
      <c r="H1301" s="7" t="s">
        <v>81</v>
      </c>
      <c r="I1301" s="7" t="s">
        <v>116</v>
      </c>
      <c r="J1301" s="7" t="s">
        <v>81</v>
      </c>
      <c r="K1301" s="7" t="s">
        <v>116</v>
      </c>
      <c r="L1301" s="7" t="s">
        <v>83</v>
      </c>
      <c r="M1301" s="7" t="s">
        <v>116</v>
      </c>
      <c r="O1301" s="7" t="s">
        <v>81</v>
      </c>
      <c r="P1301" s="7" t="s">
        <v>116</v>
      </c>
      <c r="R1301" s="7" t="s">
        <v>85</v>
      </c>
      <c r="S1301" s="7" t="s">
        <v>96</v>
      </c>
      <c r="T1301" s="7">
        <v>0.0</v>
      </c>
      <c r="U1301" s="7">
        <v>1.0</v>
      </c>
      <c r="V1301" s="7">
        <v>1.0</v>
      </c>
      <c r="W1301" s="8" t="s">
        <v>81</v>
      </c>
      <c r="X1301" s="8" t="s">
        <v>116</v>
      </c>
      <c r="Y1301" s="8">
        <v>1.0</v>
      </c>
      <c r="Z1301" s="8">
        <v>0.0</v>
      </c>
      <c r="AA1301" s="8">
        <v>0.0</v>
      </c>
      <c r="AB1301" s="8" t="s">
        <v>87</v>
      </c>
      <c r="AC1301" s="8" t="s">
        <v>88</v>
      </c>
      <c r="AD1301" s="8"/>
      <c r="AE1301" s="9" t="str">
        <f t="shared" si="1"/>
        <v>Manual</v>
      </c>
      <c r="AF1301" s="9">
        <f t="shared" si="8"/>
        <v>1</v>
      </c>
      <c r="AG1301" s="9">
        <f t="shared" si="7"/>
        <v>0</v>
      </c>
      <c r="AH1301" s="9">
        <f t="shared" si="4"/>
        <v>0</v>
      </c>
      <c r="AI1301" s="7">
        <v>454.0</v>
      </c>
      <c r="AJ1301" s="7" t="s">
        <v>3313</v>
      </c>
    </row>
    <row r="1302" ht="15.75" customHeight="1">
      <c r="A1302" s="7">
        <v>3887.0</v>
      </c>
      <c r="B1302" s="7" t="s">
        <v>3310</v>
      </c>
      <c r="C1302" s="7" t="s">
        <v>79</v>
      </c>
      <c r="D1302" s="7" t="s">
        <v>115</v>
      </c>
      <c r="E1302" s="7" t="s">
        <v>80</v>
      </c>
      <c r="F1302" s="7">
        <v>1.0</v>
      </c>
      <c r="G1302" s="7" t="s">
        <v>90</v>
      </c>
      <c r="H1302" s="7" t="s">
        <v>91</v>
      </c>
      <c r="I1302" s="7" t="s">
        <v>92</v>
      </c>
      <c r="J1302" s="7" t="s">
        <v>91</v>
      </c>
      <c r="K1302" s="7" t="s">
        <v>92</v>
      </c>
      <c r="L1302" s="7" t="s">
        <v>93</v>
      </c>
      <c r="M1302" s="7" t="s">
        <v>94</v>
      </c>
      <c r="O1302" s="7" t="s">
        <v>91</v>
      </c>
      <c r="P1302" s="7" t="s">
        <v>92</v>
      </c>
      <c r="R1302" s="7" t="s">
        <v>85</v>
      </c>
      <c r="S1302" s="7" t="s">
        <v>96</v>
      </c>
      <c r="T1302" s="7">
        <v>0.0</v>
      </c>
      <c r="U1302" s="7">
        <v>1.0</v>
      </c>
      <c r="V1302" s="7">
        <v>1.0</v>
      </c>
      <c r="W1302" s="8" t="s">
        <v>91</v>
      </c>
      <c r="X1302" s="8" t="s">
        <v>92</v>
      </c>
      <c r="Y1302" s="8">
        <v>1.0</v>
      </c>
      <c r="Z1302" s="8">
        <v>0.0</v>
      </c>
      <c r="AA1302" s="8">
        <v>0.0</v>
      </c>
      <c r="AB1302" s="8" t="s">
        <v>87</v>
      </c>
      <c r="AC1302" s="8" t="s">
        <v>88</v>
      </c>
      <c r="AD1302" s="8"/>
      <c r="AE1302" s="9" t="str">
        <f t="shared" si="1"/>
        <v>Manual</v>
      </c>
      <c r="AF1302" s="9">
        <f t="shared" si="8"/>
        <v>1</v>
      </c>
      <c r="AG1302" s="9">
        <f t="shared" si="7"/>
        <v>0</v>
      </c>
      <c r="AH1302" s="9">
        <f t="shared" si="4"/>
        <v>0</v>
      </c>
      <c r="AI1302" s="7">
        <v>454.0</v>
      </c>
      <c r="AJ1302" s="7" t="s">
        <v>908</v>
      </c>
    </row>
    <row r="1303" ht="15.75" customHeight="1">
      <c r="A1303" s="7">
        <v>3889.0</v>
      </c>
      <c r="B1303" s="7" t="s">
        <v>3317</v>
      </c>
      <c r="C1303" s="7" t="s">
        <v>79</v>
      </c>
      <c r="D1303" s="7" t="s">
        <v>48</v>
      </c>
      <c r="E1303" s="7" t="s">
        <v>80</v>
      </c>
      <c r="F1303" s="7">
        <v>1.0</v>
      </c>
      <c r="G1303" s="7" t="s">
        <v>49</v>
      </c>
      <c r="H1303" s="7" t="s">
        <v>872</v>
      </c>
      <c r="I1303" s="7" t="s">
        <v>3318</v>
      </c>
      <c r="J1303" s="7" t="s">
        <v>872</v>
      </c>
      <c r="K1303" s="7" t="s">
        <v>3318</v>
      </c>
      <c r="L1303" s="7" t="s">
        <v>239</v>
      </c>
      <c r="M1303" s="7" t="s">
        <v>3319</v>
      </c>
      <c r="O1303" s="7" t="s">
        <v>872</v>
      </c>
      <c r="P1303" s="7" t="s">
        <v>3318</v>
      </c>
      <c r="R1303" s="7" t="s">
        <v>85</v>
      </c>
      <c r="S1303" s="7" t="s">
        <v>86</v>
      </c>
      <c r="T1303" s="7">
        <v>0.0</v>
      </c>
      <c r="U1303" s="7">
        <v>34.0</v>
      </c>
      <c r="V1303" s="7">
        <v>1.0</v>
      </c>
      <c r="W1303" s="8" t="s">
        <v>872</v>
      </c>
      <c r="X1303" s="8" t="s">
        <v>3318</v>
      </c>
      <c r="Y1303" s="8">
        <v>1.0</v>
      </c>
      <c r="Z1303" s="8">
        <v>0.0</v>
      </c>
      <c r="AA1303" s="8">
        <v>0.0</v>
      </c>
      <c r="AB1303" s="8" t="s">
        <v>87</v>
      </c>
      <c r="AC1303" s="8" t="s">
        <v>88</v>
      </c>
      <c r="AD1303" s="8"/>
      <c r="AE1303" s="9" t="str">
        <f t="shared" si="1"/>
        <v>Manual</v>
      </c>
      <c r="AF1303" s="9">
        <f t="shared" si="8"/>
        <v>1</v>
      </c>
      <c r="AG1303" s="9">
        <f t="shared" si="7"/>
        <v>0</v>
      </c>
      <c r="AH1303" s="9">
        <f t="shared" si="4"/>
        <v>0</v>
      </c>
      <c r="AI1303" s="7">
        <v>455.0</v>
      </c>
      <c r="AJ1303" s="7" t="s">
        <v>3320</v>
      </c>
    </row>
    <row r="1304" ht="15.75" customHeight="1">
      <c r="A1304" s="7">
        <v>3893.0</v>
      </c>
      <c r="B1304" s="7" t="s">
        <v>3317</v>
      </c>
      <c r="C1304" s="7" t="s">
        <v>79</v>
      </c>
      <c r="D1304" s="7" t="s">
        <v>102</v>
      </c>
      <c r="E1304" s="7" t="s">
        <v>80</v>
      </c>
      <c r="F1304" s="7">
        <v>1.0</v>
      </c>
      <c r="G1304" s="7" t="s">
        <v>49</v>
      </c>
      <c r="H1304" s="7" t="s">
        <v>872</v>
      </c>
      <c r="I1304" s="7" t="s">
        <v>245</v>
      </c>
      <c r="J1304" s="7" t="s">
        <v>872</v>
      </c>
      <c r="K1304" s="7" t="s">
        <v>245</v>
      </c>
      <c r="L1304" s="7" t="s">
        <v>239</v>
      </c>
      <c r="M1304" s="7" t="s">
        <v>246</v>
      </c>
      <c r="O1304" s="7" t="s">
        <v>872</v>
      </c>
      <c r="P1304" s="7" t="s">
        <v>245</v>
      </c>
      <c r="R1304" s="7" t="s">
        <v>85</v>
      </c>
      <c r="S1304" s="7" t="s">
        <v>96</v>
      </c>
      <c r="T1304" s="7">
        <v>0.0</v>
      </c>
      <c r="U1304" s="7">
        <v>1.0</v>
      </c>
      <c r="V1304" s="7">
        <v>1.0</v>
      </c>
      <c r="W1304" s="8" t="s">
        <v>872</v>
      </c>
      <c r="X1304" s="8" t="s">
        <v>245</v>
      </c>
      <c r="Y1304" s="8">
        <v>1.0</v>
      </c>
      <c r="Z1304" s="8">
        <v>0.0</v>
      </c>
      <c r="AA1304" s="8">
        <v>0.0</v>
      </c>
      <c r="AB1304" s="8" t="s">
        <v>87</v>
      </c>
      <c r="AC1304" s="8" t="s">
        <v>88</v>
      </c>
      <c r="AD1304" s="8"/>
      <c r="AE1304" s="9" t="str">
        <f t="shared" si="1"/>
        <v>Manual</v>
      </c>
      <c r="AF1304" s="9">
        <f t="shared" si="8"/>
        <v>1</v>
      </c>
      <c r="AG1304" s="9">
        <f t="shared" si="7"/>
        <v>0</v>
      </c>
      <c r="AH1304" s="9">
        <f t="shared" si="4"/>
        <v>0</v>
      </c>
      <c r="AI1304" s="7">
        <v>455.0</v>
      </c>
      <c r="AJ1304" s="7" t="s">
        <v>3320</v>
      </c>
    </row>
    <row r="1305" ht="15.75" customHeight="1">
      <c r="A1305" s="7">
        <v>3895.0</v>
      </c>
      <c r="B1305" s="7" t="s">
        <v>3317</v>
      </c>
      <c r="C1305" s="7" t="s">
        <v>79</v>
      </c>
      <c r="D1305" s="7" t="s">
        <v>102</v>
      </c>
      <c r="E1305" s="7" t="s">
        <v>80</v>
      </c>
      <c r="F1305" s="7">
        <v>1.0</v>
      </c>
      <c r="G1305" s="7" t="s">
        <v>90</v>
      </c>
      <c r="H1305" s="7" t="s">
        <v>91</v>
      </c>
      <c r="I1305" s="7" t="s">
        <v>92</v>
      </c>
      <c r="J1305" s="7" t="s">
        <v>91</v>
      </c>
      <c r="K1305" s="7" t="s">
        <v>92</v>
      </c>
      <c r="L1305" s="7" t="s">
        <v>93</v>
      </c>
      <c r="M1305" s="7" t="s">
        <v>94</v>
      </c>
      <c r="O1305" s="7" t="s">
        <v>91</v>
      </c>
      <c r="P1305" s="7" t="s">
        <v>92</v>
      </c>
      <c r="R1305" s="7" t="s">
        <v>85</v>
      </c>
      <c r="S1305" s="7" t="s">
        <v>96</v>
      </c>
      <c r="T1305" s="7">
        <v>0.0</v>
      </c>
      <c r="U1305" s="7">
        <v>1.0</v>
      </c>
      <c r="V1305" s="7">
        <v>1.0</v>
      </c>
      <c r="W1305" s="8" t="s">
        <v>91</v>
      </c>
      <c r="X1305" s="8" t="s">
        <v>92</v>
      </c>
      <c r="Y1305" s="8">
        <v>1.0</v>
      </c>
      <c r="Z1305" s="8">
        <v>0.0</v>
      </c>
      <c r="AA1305" s="8">
        <v>0.0</v>
      </c>
      <c r="AB1305" s="8" t="s">
        <v>87</v>
      </c>
      <c r="AC1305" s="8" t="s">
        <v>88</v>
      </c>
      <c r="AD1305" s="8"/>
      <c r="AE1305" s="9" t="str">
        <f t="shared" si="1"/>
        <v>Manual</v>
      </c>
      <c r="AF1305" s="9">
        <f t="shared" si="8"/>
        <v>1</v>
      </c>
      <c r="AG1305" s="9">
        <f t="shared" si="7"/>
        <v>0</v>
      </c>
      <c r="AH1305" s="9">
        <f t="shared" si="4"/>
        <v>0</v>
      </c>
      <c r="AI1305" s="7">
        <v>455.0</v>
      </c>
      <c r="AJ1305" s="7" t="s">
        <v>244</v>
      </c>
    </row>
    <row r="1306" ht="15.75" customHeight="1">
      <c r="A1306" s="7">
        <v>3897.0</v>
      </c>
      <c r="B1306" s="7" t="s">
        <v>3317</v>
      </c>
      <c r="C1306" s="7" t="s">
        <v>79</v>
      </c>
      <c r="D1306" s="7" t="s">
        <v>115</v>
      </c>
      <c r="E1306" s="7" t="s">
        <v>80</v>
      </c>
      <c r="F1306" s="7">
        <v>1.0</v>
      </c>
      <c r="G1306" s="7" t="s">
        <v>49</v>
      </c>
      <c r="H1306" s="7" t="s">
        <v>872</v>
      </c>
      <c r="I1306" s="7" t="s">
        <v>270</v>
      </c>
      <c r="J1306" s="7" t="s">
        <v>872</v>
      </c>
      <c r="K1306" s="7" t="s">
        <v>270</v>
      </c>
      <c r="L1306" s="7" t="s">
        <v>239</v>
      </c>
      <c r="M1306" s="7" t="s">
        <v>270</v>
      </c>
      <c r="O1306" s="7" t="s">
        <v>872</v>
      </c>
      <c r="P1306" s="7" t="s">
        <v>270</v>
      </c>
      <c r="R1306" s="7" t="s">
        <v>85</v>
      </c>
      <c r="S1306" s="7" t="s">
        <v>96</v>
      </c>
      <c r="T1306" s="7">
        <v>0.0</v>
      </c>
      <c r="U1306" s="7">
        <v>1.0</v>
      </c>
      <c r="V1306" s="7">
        <v>1.0</v>
      </c>
      <c r="W1306" s="8" t="s">
        <v>872</v>
      </c>
      <c r="X1306" s="8" t="s">
        <v>270</v>
      </c>
      <c r="Y1306" s="8">
        <v>1.0</v>
      </c>
      <c r="Z1306" s="8">
        <v>0.0</v>
      </c>
      <c r="AA1306" s="8">
        <v>0.0</v>
      </c>
      <c r="AB1306" s="8" t="s">
        <v>87</v>
      </c>
      <c r="AC1306" s="8" t="s">
        <v>88</v>
      </c>
      <c r="AD1306" s="8"/>
      <c r="AE1306" s="9" t="str">
        <f t="shared" si="1"/>
        <v>Manual</v>
      </c>
      <c r="AF1306" s="9">
        <f t="shared" si="8"/>
        <v>1</v>
      </c>
      <c r="AG1306" s="9">
        <f t="shared" si="7"/>
        <v>0</v>
      </c>
      <c r="AH1306" s="9">
        <f t="shared" si="4"/>
        <v>0</v>
      </c>
      <c r="AI1306" s="7">
        <v>455.0</v>
      </c>
      <c r="AJ1306" s="7" t="s">
        <v>3320</v>
      </c>
    </row>
    <row r="1307" ht="15.75" customHeight="1">
      <c r="A1307" s="7">
        <v>3901.0</v>
      </c>
      <c r="B1307" s="7" t="s">
        <v>3323</v>
      </c>
      <c r="C1307" s="7" t="s">
        <v>79</v>
      </c>
      <c r="D1307" s="7" t="s">
        <v>48</v>
      </c>
      <c r="E1307" s="7" t="s">
        <v>80</v>
      </c>
      <c r="F1307" s="7">
        <v>1.0</v>
      </c>
      <c r="G1307" s="7" t="s">
        <v>49</v>
      </c>
      <c r="H1307" s="7" t="s">
        <v>872</v>
      </c>
      <c r="I1307" s="7" t="s">
        <v>3324</v>
      </c>
      <c r="J1307" s="7" t="s">
        <v>872</v>
      </c>
      <c r="K1307" s="7" t="s">
        <v>3324</v>
      </c>
      <c r="L1307" s="7" t="s">
        <v>239</v>
      </c>
      <c r="M1307" s="7" t="s">
        <v>3325</v>
      </c>
      <c r="O1307" s="7" t="s">
        <v>872</v>
      </c>
      <c r="P1307" s="7" t="s">
        <v>3324</v>
      </c>
      <c r="R1307" s="7" t="s">
        <v>85</v>
      </c>
      <c r="S1307" s="7" t="s">
        <v>86</v>
      </c>
      <c r="T1307" s="7">
        <v>0.0</v>
      </c>
      <c r="U1307" s="7">
        <v>8.0</v>
      </c>
      <c r="V1307" s="7">
        <v>1.0</v>
      </c>
      <c r="W1307" s="8" t="s">
        <v>872</v>
      </c>
      <c r="X1307" s="8" t="s">
        <v>3324</v>
      </c>
      <c r="Y1307" s="8">
        <v>1.0</v>
      </c>
      <c r="Z1307" s="8">
        <v>0.0</v>
      </c>
      <c r="AA1307" s="8">
        <v>0.0</v>
      </c>
      <c r="AB1307" s="8" t="s">
        <v>87</v>
      </c>
      <c r="AC1307" s="8" t="s">
        <v>88</v>
      </c>
      <c r="AD1307" s="8"/>
      <c r="AE1307" s="9" t="str">
        <f t="shared" si="1"/>
        <v>Manual</v>
      </c>
      <c r="AF1307" s="9">
        <f t="shared" si="8"/>
        <v>1</v>
      </c>
      <c r="AG1307" s="9">
        <f t="shared" si="7"/>
        <v>0</v>
      </c>
      <c r="AH1307" s="9">
        <f t="shared" si="4"/>
        <v>0</v>
      </c>
      <c r="AI1307" s="7">
        <v>456.0</v>
      </c>
      <c r="AJ1307" s="7" t="s">
        <v>3326</v>
      </c>
    </row>
    <row r="1308" ht="15.75" customHeight="1">
      <c r="A1308" s="7">
        <v>3903.0</v>
      </c>
      <c r="B1308" s="7" t="s">
        <v>3323</v>
      </c>
      <c r="C1308" s="7" t="s">
        <v>79</v>
      </c>
      <c r="D1308" s="7" t="s">
        <v>48</v>
      </c>
      <c r="E1308" s="7" t="s">
        <v>80</v>
      </c>
      <c r="F1308" s="7">
        <v>1.0</v>
      </c>
      <c r="G1308" s="7" t="s">
        <v>90</v>
      </c>
      <c r="H1308" s="7" t="s">
        <v>91</v>
      </c>
      <c r="I1308" s="7" t="s">
        <v>92</v>
      </c>
      <c r="J1308" s="7" t="s">
        <v>91</v>
      </c>
      <c r="K1308" s="7" t="s">
        <v>92</v>
      </c>
      <c r="L1308" s="7" t="s">
        <v>93</v>
      </c>
      <c r="M1308" s="7" t="s">
        <v>94</v>
      </c>
      <c r="O1308" s="7" t="s">
        <v>91</v>
      </c>
      <c r="P1308" s="7" t="s">
        <v>92</v>
      </c>
      <c r="R1308" s="7" t="s">
        <v>85</v>
      </c>
      <c r="S1308" s="7" t="s">
        <v>96</v>
      </c>
      <c r="T1308" s="7">
        <v>0.0</v>
      </c>
      <c r="U1308" s="7">
        <v>1.0</v>
      </c>
      <c r="V1308" s="7">
        <v>1.0</v>
      </c>
      <c r="W1308" s="8" t="s">
        <v>91</v>
      </c>
      <c r="X1308" s="8" t="s">
        <v>92</v>
      </c>
      <c r="Y1308" s="8">
        <v>1.0</v>
      </c>
      <c r="Z1308" s="8">
        <v>0.0</v>
      </c>
      <c r="AA1308" s="8">
        <v>0.0</v>
      </c>
      <c r="AB1308" s="8" t="s">
        <v>87</v>
      </c>
      <c r="AC1308" s="8" t="s">
        <v>88</v>
      </c>
      <c r="AD1308" s="8"/>
      <c r="AE1308" s="9" t="str">
        <f t="shared" si="1"/>
        <v>Manual</v>
      </c>
      <c r="AF1308" s="9">
        <f t="shared" si="8"/>
        <v>1</v>
      </c>
      <c r="AG1308" s="9">
        <f t="shared" si="7"/>
        <v>0</v>
      </c>
      <c r="AH1308" s="9">
        <f t="shared" si="4"/>
        <v>0</v>
      </c>
      <c r="AI1308" s="7">
        <v>456.0</v>
      </c>
      <c r="AJ1308" s="7" t="s">
        <v>244</v>
      </c>
    </row>
    <row r="1309" ht="15.75" customHeight="1">
      <c r="A1309" s="7">
        <v>3905.0</v>
      </c>
      <c r="B1309" s="7" t="s">
        <v>3323</v>
      </c>
      <c r="C1309" s="7" t="s">
        <v>79</v>
      </c>
      <c r="D1309" s="7" t="s">
        <v>102</v>
      </c>
      <c r="E1309" s="7" t="s">
        <v>80</v>
      </c>
      <c r="F1309" s="7">
        <v>1.0</v>
      </c>
      <c r="G1309" s="7" t="s">
        <v>49</v>
      </c>
      <c r="H1309" s="7" t="s">
        <v>872</v>
      </c>
      <c r="I1309" s="7" t="s">
        <v>245</v>
      </c>
      <c r="J1309" s="7" t="s">
        <v>872</v>
      </c>
      <c r="K1309" s="7" t="s">
        <v>245</v>
      </c>
      <c r="L1309" s="7" t="s">
        <v>239</v>
      </c>
      <c r="M1309" s="7" t="s">
        <v>246</v>
      </c>
      <c r="O1309" s="7" t="s">
        <v>872</v>
      </c>
      <c r="P1309" s="7" t="s">
        <v>245</v>
      </c>
      <c r="R1309" s="7" t="s">
        <v>85</v>
      </c>
      <c r="S1309" s="7" t="s">
        <v>96</v>
      </c>
      <c r="T1309" s="7">
        <v>0.0</v>
      </c>
      <c r="U1309" s="7">
        <v>1.0</v>
      </c>
      <c r="V1309" s="7">
        <v>1.0</v>
      </c>
      <c r="W1309" s="8" t="s">
        <v>872</v>
      </c>
      <c r="X1309" s="8" t="s">
        <v>245</v>
      </c>
      <c r="Y1309" s="8">
        <v>1.0</v>
      </c>
      <c r="Z1309" s="8">
        <v>0.0</v>
      </c>
      <c r="AA1309" s="8">
        <v>0.0</v>
      </c>
      <c r="AB1309" s="8" t="s">
        <v>87</v>
      </c>
      <c r="AC1309" s="8" t="s">
        <v>88</v>
      </c>
      <c r="AD1309" s="8"/>
      <c r="AE1309" s="9" t="str">
        <f t="shared" si="1"/>
        <v>Manual</v>
      </c>
      <c r="AF1309" s="9">
        <f t="shared" si="8"/>
        <v>1</v>
      </c>
      <c r="AG1309" s="9">
        <f t="shared" si="7"/>
        <v>0</v>
      </c>
      <c r="AH1309" s="9">
        <f t="shared" si="4"/>
        <v>0</v>
      </c>
      <c r="AI1309" s="7">
        <v>456.0</v>
      </c>
      <c r="AJ1309" s="7" t="s">
        <v>3326</v>
      </c>
    </row>
    <row r="1310" ht="15.75" customHeight="1">
      <c r="A1310" s="7">
        <v>3907.0</v>
      </c>
      <c r="B1310" s="7" t="s">
        <v>3323</v>
      </c>
      <c r="C1310" s="7" t="s">
        <v>79</v>
      </c>
      <c r="D1310" s="7" t="s">
        <v>102</v>
      </c>
      <c r="E1310" s="7" t="s">
        <v>80</v>
      </c>
      <c r="F1310" s="7">
        <v>1.0</v>
      </c>
      <c r="G1310" s="7" t="s">
        <v>90</v>
      </c>
      <c r="H1310" s="7" t="s">
        <v>91</v>
      </c>
      <c r="I1310" s="7" t="s">
        <v>92</v>
      </c>
      <c r="J1310" s="7" t="s">
        <v>91</v>
      </c>
      <c r="K1310" s="7" t="s">
        <v>92</v>
      </c>
      <c r="L1310" s="7" t="s">
        <v>93</v>
      </c>
      <c r="M1310" s="7" t="s">
        <v>94</v>
      </c>
      <c r="O1310" s="7" t="s">
        <v>91</v>
      </c>
      <c r="P1310" s="7" t="s">
        <v>92</v>
      </c>
      <c r="R1310" s="7" t="s">
        <v>85</v>
      </c>
      <c r="S1310" s="7" t="s">
        <v>96</v>
      </c>
      <c r="T1310" s="7">
        <v>0.0</v>
      </c>
      <c r="U1310" s="7">
        <v>1.0</v>
      </c>
      <c r="V1310" s="7">
        <v>1.0</v>
      </c>
      <c r="W1310" s="8" t="s">
        <v>91</v>
      </c>
      <c r="X1310" s="8" t="s">
        <v>92</v>
      </c>
      <c r="Y1310" s="8">
        <v>1.0</v>
      </c>
      <c r="Z1310" s="8">
        <v>0.0</v>
      </c>
      <c r="AA1310" s="8">
        <v>0.0</v>
      </c>
      <c r="AB1310" s="8" t="s">
        <v>87</v>
      </c>
      <c r="AC1310" s="8" t="s">
        <v>88</v>
      </c>
      <c r="AD1310" s="8"/>
      <c r="AE1310" s="9" t="str">
        <f t="shared" si="1"/>
        <v>Manual</v>
      </c>
      <c r="AF1310" s="9">
        <f t="shared" si="8"/>
        <v>1</v>
      </c>
      <c r="AG1310" s="9">
        <f t="shared" si="7"/>
        <v>0</v>
      </c>
      <c r="AH1310" s="9">
        <f t="shared" si="4"/>
        <v>0</v>
      </c>
      <c r="AI1310" s="7">
        <v>456.0</v>
      </c>
      <c r="AJ1310" s="7" t="s">
        <v>244</v>
      </c>
    </row>
    <row r="1311" ht="15.75" customHeight="1">
      <c r="A1311" s="7">
        <v>3909.0</v>
      </c>
      <c r="B1311" s="7" t="s">
        <v>3323</v>
      </c>
      <c r="C1311" s="7" t="s">
        <v>79</v>
      </c>
      <c r="D1311" s="7" t="s">
        <v>115</v>
      </c>
      <c r="E1311" s="7" t="s">
        <v>80</v>
      </c>
      <c r="F1311" s="7">
        <v>1.0</v>
      </c>
      <c r="G1311" s="7" t="s">
        <v>49</v>
      </c>
      <c r="H1311" s="7" t="s">
        <v>872</v>
      </c>
      <c r="J1311" s="7" t="s">
        <v>872</v>
      </c>
      <c r="L1311" s="7" t="s">
        <v>239</v>
      </c>
      <c r="O1311" s="7" t="s">
        <v>872</v>
      </c>
      <c r="R1311" s="7" t="s">
        <v>85</v>
      </c>
      <c r="S1311" s="7" t="s">
        <v>96</v>
      </c>
      <c r="T1311" s="7">
        <v>0.0</v>
      </c>
      <c r="U1311" s="7">
        <v>0.0</v>
      </c>
      <c r="V1311" s="7">
        <v>1.0</v>
      </c>
      <c r="W1311" s="8" t="s">
        <v>872</v>
      </c>
      <c r="X1311" s="8"/>
      <c r="Y1311" s="8"/>
      <c r="Z1311" s="8"/>
      <c r="AA1311" s="8"/>
      <c r="AB1311" s="8" t="s">
        <v>87</v>
      </c>
      <c r="AC1311" s="8" t="s">
        <v>88</v>
      </c>
      <c r="AD1311" s="8"/>
      <c r="AE1311" s="9" t="str">
        <f t="shared" si="1"/>
        <v>Auto</v>
      </c>
      <c r="AF1311" s="9">
        <f t="shared" si="8"/>
        <v>0</v>
      </c>
      <c r="AG1311" s="9">
        <f t="shared" si="7"/>
        <v>0</v>
      </c>
      <c r="AH1311" s="9">
        <f t="shared" si="4"/>
        <v>1</v>
      </c>
      <c r="AI1311" s="7">
        <v>456.0</v>
      </c>
      <c r="AJ1311" s="7" t="s">
        <v>3326</v>
      </c>
    </row>
    <row r="1312" ht="15.75" customHeight="1">
      <c r="A1312" s="7">
        <v>3911.0</v>
      </c>
      <c r="B1312" s="7" t="s">
        <v>3323</v>
      </c>
      <c r="C1312" s="7" t="s">
        <v>79</v>
      </c>
      <c r="D1312" s="7" t="s">
        <v>115</v>
      </c>
      <c r="E1312" s="7" t="s">
        <v>80</v>
      </c>
      <c r="F1312" s="7">
        <v>1.0</v>
      </c>
      <c r="G1312" s="7" t="s">
        <v>90</v>
      </c>
      <c r="H1312" s="7" t="s">
        <v>91</v>
      </c>
      <c r="I1312" s="7" t="s">
        <v>92</v>
      </c>
      <c r="J1312" s="7" t="s">
        <v>91</v>
      </c>
      <c r="K1312" s="7" t="s">
        <v>92</v>
      </c>
      <c r="L1312" s="7" t="s">
        <v>93</v>
      </c>
      <c r="M1312" s="7" t="s">
        <v>94</v>
      </c>
      <c r="O1312" s="7" t="s">
        <v>91</v>
      </c>
      <c r="P1312" s="7" t="s">
        <v>92</v>
      </c>
      <c r="R1312" s="7" t="s">
        <v>85</v>
      </c>
      <c r="S1312" s="7" t="s">
        <v>96</v>
      </c>
      <c r="T1312" s="7">
        <v>0.0</v>
      </c>
      <c r="U1312" s="7">
        <v>1.0</v>
      </c>
      <c r="V1312" s="7">
        <v>1.0</v>
      </c>
      <c r="W1312" s="8" t="s">
        <v>91</v>
      </c>
      <c r="X1312" s="8" t="s">
        <v>92</v>
      </c>
      <c r="Y1312" s="8">
        <v>1.0</v>
      </c>
      <c r="Z1312" s="8">
        <v>0.0</v>
      </c>
      <c r="AA1312" s="8">
        <v>0.0</v>
      </c>
      <c r="AB1312" s="8" t="s">
        <v>87</v>
      </c>
      <c r="AC1312" s="8" t="s">
        <v>88</v>
      </c>
      <c r="AD1312" s="8"/>
      <c r="AE1312" s="9" t="str">
        <f t="shared" si="1"/>
        <v>Manual</v>
      </c>
      <c r="AF1312" s="9">
        <f t="shared" si="8"/>
        <v>1</v>
      </c>
      <c r="AG1312" s="9">
        <f t="shared" si="7"/>
        <v>0</v>
      </c>
      <c r="AH1312" s="9">
        <f t="shared" si="4"/>
        <v>0</v>
      </c>
      <c r="AI1312" s="7">
        <v>456.0</v>
      </c>
      <c r="AJ1312" s="7" t="s">
        <v>244</v>
      </c>
    </row>
    <row r="1313" ht="15.75" customHeight="1">
      <c r="A1313" s="7">
        <v>3913.0</v>
      </c>
      <c r="B1313" s="7" t="s">
        <v>3328</v>
      </c>
      <c r="C1313" s="7" t="s">
        <v>79</v>
      </c>
      <c r="D1313" s="7" t="s">
        <v>48</v>
      </c>
      <c r="E1313" s="7" t="s">
        <v>80</v>
      </c>
      <c r="F1313" s="7">
        <v>1.0</v>
      </c>
      <c r="G1313" s="7" t="s">
        <v>49</v>
      </c>
      <c r="H1313" s="7" t="s">
        <v>872</v>
      </c>
      <c r="I1313" s="7" t="s">
        <v>3329</v>
      </c>
      <c r="J1313" s="7" t="s">
        <v>872</v>
      </c>
      <c r="K1313" s="7" t="s">
        <v>3329</v>
      </c>
      <c r="L1313" s="7" t="s">
        <v>239</v>
      </c>
      <c r="M1313" s="7" t="s">
        <v>3330</v>
      </c>
      <c r="O1313" s="7" t="s">
        <v>872</v>
      </c>
      <c r="P1313" s="7" t="s">
        <v>3329</v>
      </c>
      <c r="R1313" s="7" t="s">
        <v>85</v>
      </c>
      <c r="S1313" s="7" t="s">
        <v>86</v>
      </c>
      <c r="T1313" s="7">
        <v>0.0</v>
      </c>
      <c r="U1313" s="7">
        <v>46.0</v>
      </c>
      <c r="V1313" s="7">
        <v>1.0</v>
      </c>
      <c r="W1313" s="8" t="s">
        <v>872</v>
      </c>
      <c r="X1313" s="8" t="s">
        <v>3329</v>
      </c>
      <c r="Y1313" s="8">
        <v>1.0</v>
      </c>
      <c r="Z1313" s="8">
        <v>0.0</v>
      </c>
      <c r="AA1313" s="8">
        <v>0.0</v>
      </c>
      <c r="AB1313" s="8" t="s">
        <v>87</v>
      </c>
      <c r="AC1313" s="8" t="s">
        <v>88</v>
      </c>
      <c r="AD1313" s="8"/>
      <c r="AE1313" s="9" t="str">
        <f t="shared" si="1"/>
        <v>Manual</v>
      </c>
      <c r="AF1313" s="9">
        <f t="shared" si="8"/>
        <v>1</v>
      </c>
      <c r="AG1313" s="9">
        <f t="shared" si="7"/>
        <v>0</v>
      </c>
      <c r="AH1313" s="9">
        <f t="shared" si="4"/>
        <v>0</v>
      </c>
      <c r="AI1313" s="7">
        <v>457.0</v>
      </c>
      <c r="AJ1313" s="7" t="s">
        <v>3331</v>
      </c>
    </row>
    <row r="1314" ht="15.75" customHeight="1">
      <c r="A1314" s="7">
        <v>3915.0</v>
      </c>
      <c r="B1314" s="7" t="s">
        <v>3328</v>
      </c>
      <c r="C1314" s="7" t="s">
        <v>79</v>
      </c>
      <c r="D1314" s="7" t="s">
        <v>48</v>
      </c>
      <c r="E1314" s="7" t="s">
        <v>80</v>
      </c>
      <c r="F1314" s="7">
        <v>1.0</v>
      </c>
      <c r="G1314" s="7" t="s">
        <v>90</v>
      </c>
      <c r="H1314" s="7" t="s">
        <v>91</v>
      </c>
      <c r="I1314" s="7" t="s">
        <v>92</v>
      </c>
      <c r="J1314" s="7" t="s">
        <v>91</v>
      </c>
      <c r="K1314" s="7" t="s">
        <v>92</v>
      </c>
      <c r="L1314" s="7" t="s">
        <v>93</v>
      </c>
      <c r="M1314" s="7" t="s">
        <v>94</v>
      </c>
      <c r="O1314" s="7" t="s">
        <v>91</v>
      </c>
      <c r="P1314" s="7" t="s">
        <v>92</v>
      </c>
      <c r="R1314" s="7" t="s">
        <v>85</v>
      </c>
      <c r="S1314" s="7" t="s">
        <v>96</v>
      </c>
      <c r="T1314" s="7">
        <v>0.0</v>
      </c>
      <c r="U1314" s="7">
        <v>1.0</v>
      </c>
      <c r="V1314" s="7">
        <v>1.0</v>
      </c>
      <c r="W1314" s="8" t="s">
        <v>91</v>
      </c>
      <c r="X1314" s="8" t="s">
        <v>92</v>
      </c>
      <c r="Y1314" s="8">
        <v>1.0</v>
      </c>
      <c r="Z1314" s="8">
        <v>0.0</v>
      </c>
      <c r="AA1314" s="8">
        <v>0.0</v>
      </c>
      <c r="AB1314" s="8" t="s">
        <v>87</v>
      </c>
      <c r="AC1314" s="8" t="s">
        <v>88</v>
      </c>
      <c r="AD1314" s="8"/>
      <c r="AE1314" s="9" t="str">
        <f t="shared" si="1"/>
        <v>Manual</v>
      </c>
      <c r="AF1314" s="9">
        <f t="shared" si="8"/>
        <v>1</v>
      </c>
      <c r="AG1314" s="9">
        <f t="shared" si="7"/>
        <v>0</v>
      </c>
      <c r="AH1314" s="9">
        <f t="shared" si="4"/>
        <v>0</v>
      </c>
      <c r="AI1314" s="7">
        <v>457.0</v>
      </c>
      <c r="AJ1314" s="7" t="s">
        <v>244</v>
      </c>
    </row>
    <row r="1315" ht="15.75" customHeight="1">
      <c r="A1315" s="7">
        <v>3917.0</v>
      </c>
      <c r="B1315" s="7" t="s">
        <v>3328</v>
      </c>
      <c r="C1315" s="7" t="s">
        <v>79</v>
      </c>
      <c r="D1315" s="7" t="s">
        <v>102</v>
      </c>
      <c r="E1315" s="7" t="s">
        <v>80</v>
      </c>
      <c r="F1315" s="7">
        <v>1.0</v>
      </c>
      <c r="G1315" s="7" t="s">
        <v>49</v>
      </c>
      <c r="H1315" s="7" t="s">
        <v>872</v>
      </c>
      <c r="I1315" s="7" t="s">
        <v>245</v>
      </c>
      <c r="J1315" s="7" t="s">
        <v>872</v>
      </c>
      <c r="K1315" s="7" t="s">
        <v>245</v>
      </c>
      <c r="L1315" s="7" t="s">
        <v>239</v>
      </c>
      <c r="M1315" s="7" t="s">
        <v>246</v>
      </c>
      <c r="O1315" s="7" t="s">
        <v>872</v>
      </c>
      <c r="P1315" s="7" t="s">
        <v>245</v>
      </c>
      <c r="R1315" s="7" t="s">
        <v>85</v>
      </c>
      <c r="S1315" s="7" t="s">
        <v>96</v>
      </c>
      <c r="T1315" s="7">
        <v>0.0</v>
      </c>
      <c r="U1315" s="7">
        <v>1.0</v>
      </c>
      <c r="V1315" s="7">
        <v>1.0</v>
      </c>
      <c r="W1315" s="8" t="s">
        <v>872</v>
      </c>
      <c r="X1315" s="8" t="s">
        <v>245</v>
      </c>
      <c r="Y1315" s="8">
        <v>1.0</v>
      </c>
      <c r="Z1315" s="8">
        <v>0.0</v>
      </c>
      <c r="AA1315" s="8">
        <v>0.0</v>
      </c>
      <c r="AB1315" s="8" t="s">
        <v>87</v>
      </c>
      <c r="AC1315" s="8" t="s">
        <v>88</v>
      </c>
      <c r="AD1315" s="8"/>
      <c r="AE1315" s="9" t="str">
        <f t="shared" si="1"/>
        <v>Manual</v>
      </c>
      <c r="AF1315" s="9">
        <f t="shared" si="8"/>
        <v>1</v>
      </c>
      <c r="AG1315" s="9">
        <f t="shared" si="7"/>
        <v>0</v>
      </c>
      <c r="AH1315" s="9">
        <f t="shared" si="4"/>
        <v>0</v>
      </c>
      <c r="AI1315" s="7">
        <v>457.0</v>
      </c>
      <c r="AJ1315" s="7" t="s">
        <v>3331</v>
      </c>
    </row>
    <row r="1316" ht="15.75" customHeight="1">
      <c r="A1316" s="7">
        <v>3919.0</v>
      </c>
      <c r="B1316" s="7" t="s">
        <v>3328</v>
      </c>
      <c r="C1316" s="7" t="s">
        <v>79</v>
      </c>
      <c r="D1316" s="7" t="s">
        <v>102</v>
      </c>
      <c r="E1316" s="7" t="s">
        <v>80</v>
      </c>
      <c r="F1316" s="7">
        <v>1.0</v>
      </c>
      <c r="G1316" s="7" t="s">
        <v>90</v>
      </c>
      <c r="H1316" s="7" t="s">
        <v>91</v>
      </c>
      <c r="I1316" s="7" t="s">
        <v>92</v>
      </c>
      <c r="J1316" s="7" t="s">
        <v>91</v>
      </c>
      <c r="K1316" s="7" t="s">
        <v>92</v>
      </c>
      <c r="L1316" s="7" t="s">
        <v>93</v>
      </c>
      <c r="M1316" s="7" t="s">
        <v>94</v>
      </c>
      <c r="O1316" s="7" t="s">
        <v>91</v>
      </c>
      <c r="P1316" s="7" t="s">
        <v>92</v>
      </c>
      <c r="R1316" s="7" t="s">
        <v>85</v>
      </c>
      <c r="S1316" s="7" t="s">
        <v>96</v>
      </c>
      <c r="T1316" s="7">
        <v>0.0</v>
      </c>
      <c r="U1316" s="7">
        <v>1.0</v>
      </c>
      <c r="V1316" s="7">
        <v>1.0</v>
      </c>
      <c r="W1316" s="8" t="s">
        <v>91</v>
      </c>
      <c r="X1316" s="8" t="s">
        <v>92</v>
      </c>
      <c r="Y1316" s="8">
        <v>1.0</v>
      </c>
      <c r="Z1316" s="8">
        <v>0.0</v>
      </c>
      <c r="AA1316" s="8">
        <v>0.0</v>
      </c>
      <c r="AB1316" s="8" t="s">
        <v>87</v>
      </c>
      <c r="AC1316" s="8" t="s">
        <v>88</v>
      </c>
      <c r="AD1316" s="8"/>
      <c r="AE1316" s="9" t="str">
        <f t="shared" si="1"/>
        <v>Manual</v>
      </c>
      <c r="AF1316" s="9">
        <f t="shared" si="8"/>
        <v>1</v>
      </c>
      <c r="AG1316" s="9">
        <f t="shared" si="7"/>
        <v>0</v>
      </c>
      <c r="AH1316" s="9">
        <f t="shared" si="4"/>
        <v>0</v>
      </c>
      <c r="AI1316" s="7">
        <v>457.0</v>
      </c>
      <c r="AJ1316" s="7" t="s">
        <v>244</v>
      </c>
    </row>
    <row r="1317" ht="15.75" customHeight="1">
      <c r="A1317" s="7">
        <v>3921.0</v>
      </c>
      <c r="B1317" s="7" t="s">
        <v>3328</v>
      </c>
      <c r="C1317" s="7" t="s">
        <v>79</v>
      </c>
      <c r="D1317" s="7" t="s">
        <v>115</v>
      </c>
      <c r="E1317" s="7" t="s">
        <v>80</v>
      </c>
      <c r="F1317" s="7">
        <v>1.0</v>
      </c>
      <c r="G1317" s="7" t="s">
        <v>49</v>
      </c>
      <c r="H1317" s="7" t="s">
        <v>872</v>
      </c>
      <c r="J1317" s="7" t="s">
        <v>872</v>
      </c>
      <c r="L1317" s="7" t="s">
        <v>239</v>
      </c>
      <c r="O1317" s="7" t="s">
        <v>872</v>
      </c>
      <c r="R1317" s="7" t="s">
        <v>85</v>
      </c>
      <c r="S1317" s="7" t="s">
        <v>96</v>
      </c>
      <c r="T1317" s="7">
        <v>0.0</v>
      </c>
      <c r="U1317" s="7">
        <v>0.0</v>
      </c>
      <c r="V1317" s="7">
        <v>1.0</v>
      </c>
      <c r="W1317" s="8" t="s">
        <v>872</v>
      </c>
      <c r="X1317" s="8"/>
      <c r="Y1317" s="8"/>
      <c r="Z1317" s="8"/>
      <c r="AA1317" s="8"/>
      <c r="AB1317" s="8" t="s">
        <v>87</v>
      </c>
      <c r="AC1317" s="8" t="s">
        <v>88</v>
      </c>
      <c r="AD1317" s="8"/>
      <c r="AE1317" s="9" t="str">
        <f t="shared" si="1"/>
        <v>Auto</v>
      </c>
      <c r="AF1317" s="9">
        <f t="shared" si="8"/>
        <v>0</v>
      </c>
      <c r="AG1317" s="9">
        <f t="shared" si="7"/>
        <v>0</v>
      </c>
      <c r="AH1317" s="9">
        <f t="shared" si="4"/>
        <v>1</v>
      </c>
      <c r="AI1317" s="7">
        <v>457.0</v>
      </c>
      <c r="AJ1317" s="7" t="s">
        <v>3331</v>
      </c>
    </row>
    <row r="1318" ht="15.75" customHeight="1">
      <c r="A1318" s="7">
        <v>3923.0</v>
      </c>
      <c r="B1318" s="7" t="s">
        <v>3328</v>
      </c>
      <c r="C1318" s="7" t="s">
        <v>79</v>
      </c>
      <c r="D1318" s="7" t="s">
        <v>115</v>
      </c>
      <c r="E1318" s="7" t="s">
        <v>80</v>
      </c>
      <c r="F1318" s="7">
        <v>1.0</v>
      </c>
      <c r="G1318" s="7" t="s">
        <v>90</v>
      </c>
      <c r="H1318" s="7" t="s">
        <v>91</v>
      </c>
      <c r="I1318" s="7" t="s">
        <v>92</v>
      </c>
      <c r="J1318" s="7" t="s">
        <v>91</v>
      </c>
      <c r="K1318" s="7" t="s">
        <v>92</v>
      </c>
      <c r="L1318" s="7" t="s">
        <v>93</v>
      </c>
      <c r="M1318" s="7" t="s">
        <v>94</v>
      </c>
      <c r="O1318" s="7" t="s">
        <v>91</v>
      </c>
      <c r="P1318" s="7" t="s">
        <v>92</v>
      </c>
      <c r="R1318" s="7" t="s">
        <v>85</v>
      </c>
      <c r="S1318" s="7" t="s">
        <v>96</v>
      </c>
      <c r="T1318" s="7">
        <v>0.0</v>
      </c>
      <c r="U1318" s="7">
        <v>1.0</v>
      </c>
      <c r="V1318" s="7">
        <v>1.0</v>
      </c>
      <c r="W1318" s="8" t="s">
        <v>91</v>
      </c>
      <c r="X1318" s="8" t="s">
        <v>92</v>
      </c>
      <c r="Y1318" s="8">
        <v>1.0</v>
      </c>
      <c r="Z1318" s="8">
        <v>0.0</v>
      </c>
      <c r="AA1318" s="8">
        <v>0.0</v>
      </c>
      <c r="AB1318" s="8" t="s">
        <v>87</v>
      </c>
      <c r="AC1318" s="8" t="s">
        <v>88</v>
      </c>
      <c r="AD1318" s="8"/>
      <c r="AE1318" s="9" t="str">
        <f t="shared" si="1"/>
        <v>Manual</v>
      </c>
      <c r="AF1318" s="9">
        <f t="shared" si="8"/>
        <v>1</v>
      </c>
      <c r="AG1318" s="9">
        <f t="shared" si="7"/>
        <v>0</v>
      </c>
      <c r="AH1318" s="9">
        <f t="shared" si="4"/>
        <v>0</v>
      </c>
      <c r="AI1318" s="7">
        <v>457.0</v>
      </c>
      <c r="AJ1318" s="7" t="s">
        <v>244</v>
      </c>
    </row>
    <row r="1319" ht="15.75" customHeight="1">
      <c r="A1319" s="7">
        <v>3925.0</v>
      </c>
      <c r="B1319" s="7" t="s">
        <v>3333</v>
      </c>
      <c r="C1319" s="7" t="s">
        <v>79</v>
      </c>
      <c r="D1319" s="7" t="s">
        <v>48</v>
      </c>
      <c r="E1319" s="7" t="s">
        <v>80</v>
      </c>
      <c r="F1319" s="7">
        <v>1.0</v>
      </c>
      <c r="G1319" s="7" t="s">
        <v>49</v>
      </c>
      <c r="H1319" s="7" t="s">
        <v>81</v>
      </c>
      <c r="I1319" s="7" t="s">
        <v>3334</v>
      </c>
      <c r="J1319" s="7" t="s">
        <v>81</v>
      </c>
      <c r="K1319" s="7" t="s">
        <v>3334</v>
      </c>
      <c r="L1319" s="7" t="s">
        <v>83</v>
      </c>
      <c r="M1319" s="7" t="s">
        <v>3335</v>
      </c>
      <c r="O1319" s="7" t="s">
        <v>81</v>
      </c>
      <c r="P1319" s="7" t="s">
        <v>3334</v>
      </c>
      <c r="R1319" s="7" t="s">
        <v>85</v>
      </c>
      <c r="S1319" s="7" t="s">
        <v>86</v>
      </c>
      <c r="T1319" s="7">
        <v>0.0</v>
      </c>
      <c r="U1319" s="7">
        <v>23.0</v>
      </c>
      <c r="V1319" s="7">
        <v>1.0</v>
      </c>
      <c r="W1319" s="8" t="s">
        <v>81</v>
      </c>
      <c r="X1319" s="8" t="s">
        <v>3334</v>
      </c>
      <c r="Y1319" s="8">
        <v>1.0</v>
      </c>
      <c r="Z1319" s="8">
        <v>0.0</v>
      </c>
      <c r="AA1319" s="8">
        <v>0.0</v>
      </c>
      <c r="AB1319" s="8" t="s">
        <v>87</v>
      </c>
      <c r="AC1319" s="8" t="s">
        <v>88</v>
      </c>
      <c r="AD1319" s="8"/>
      <c r="AE1319" s="9" t="str">
        <f t="shared" si="1"/>
        <v>Manual</v>
      </c>
      <c r="AF1319" s="9">
        <f t="shared" si="8"/>
        <v>1</v>
      </c>
      <c r="AG1319" s="9">
        <f t="shared" si="7"/>
        <v>0</v>
      </c>
      <c r="AH1319" s="9">
        <f t="shared" si="4"/>
        <v>0</v>
      </c>
      <c r="AI1319" s="7">
        <v>458.0</v>
      </c>
      <c r="AJ1319" s="7" t="s">
        <v>3336</v>
      </c>
    </row>
    <row r="1320" ht="15.75" customHeight="1">
      <c r="A1320" s="7">
        <v>3927.0</v>
      </c>
      <c r="B1320" s="7" t="s">
        <v>3333</v>
      </c>
      <c r="C1320" s="7" t="s">
        <v>79</v>
      </c>
      <c r="D1320" s="7" t="s">
        <v>48</v>
      </c>
      <c r="E1320" s="7" t="s">
        <v>80</v>
      </c>
      <c r="F1320" s="7">
        <v>1.0</v>
      </c>
      <c r="G1320" s="7" t="s">
        <v>90</v>
      </c>
      <c r="H1320" s="7" t="s">
        <v>91</v>
      </c>
      <c r="I1320" s="7" t="s">
        <v>92</v>
      </c>
      <c r="J1320" s="7" t="s">
        <v>91</v>
      </c>
      <c r="K1320" s="7" t="s">
        <v>92</v>
      </c>
      <c r="L1320" s="7" t="s">
        <v>93</v>
      </c>
      <c r="M1320" s="7" t="s">
        <v>94</v>
      </c>
      <c r="O1320" s="7" t="s">
        <v>91</v>
      </c>
      <c r="P1320" s="7" t="s">
        <v>92</v>
      </c>
      <c r="R1320" s="7" t="s">
        <v>85</v>
      </c>
      <c r="S1320" s="7" t="s">
        <v>96</v>
      </c>
      <c r="T1320" s="7">
        <v>0.0</v>
      </c>
      <c r="U1320" s="7">
        <v>1.0</v>
      </c>
      <c r="V1320" s="7">
        <v>1.0</v>
      </c>
      <c r="W1320" s="8" t="s">
        <v>91</v>
      </c>
      <c r="X1320" s="8" t="s">
        <v>92</v>
      </c>
      <c r="Y1320" s="8">
        <v>1.0</v>
      </c>
      <c r="Z1320" s="8">
        <v>0.0</v>
      </c>
      <c r="AA1320" s="8">
        <v>0.0</v>
      </c>
      <c r="AB1320" s="8" t="s">
        <v>87</v>
      </c>
      <c r="AC1320" s="8" t="s">
        <v>88</v>
      </c>
      <c r="AD1320" s="8"/>
      <c r="AE1320" s="9" t="str">
        <f t="shared" si="1"/>
        <v>Manual</v>
      </c>
      <c r="AF1320" s="9">
        <f t="shared" si="8"/>
        <v>1</v>
      </c>
      <c r="AG1320" s="9">
        <f t="shared" si="7"/>
        <v>0</v>
      </c>
      <c r="AH1320" s="9">
        <f t="shared" si="4"/>
        <v>0</v>
      </c>
      <c r="AI1320" s="7">
        <v>458.0</v>
      </c>
      <c r="AJ1320" s="7" t="s">
        <v>908</v>
      </c>
    </row>
    <row r="1321" ht="15.75" customHeight="1">
      <c r="A1321" s="7">
        <v>3929.0</v>
      </c>
      <c r="B1321" s="7" t="s">
        <v>3333</v>
      </c>
      <c r="C1321" s="7" t="s">
        <v>79</v>
      </c>
      <c r="D1321" s="7" t="s">
        <v>102</v>
      </c>
      <c r="E1321" s="7" t="s">
        <v>80</v>
      </c>
      <c r="F1321" s="7">
        <v>1.0</v>
      </c>
      <c r="G1321" s="7" t="s">
        <v>49</v>
      </c>
      <c r="H1321" s="7" t="s">
        <v>81</v>
      </c>
      <c r="I1321" s="7" t="s">
        <v>103</v>
      </c>
      <c r="J1321" s="7" t="s">
        <v>81</v>
      </c>
      <c r="K1321" s="7" t="s">
        <v>103</v>
      </c>
      <c r="L1321" s="7" t="s">
        <v>83</v>
      </c>
      <c r="M1321" s="7" t="s">
        <v>104</v>
      </c>
      <c r="O1321" s="7" t="s">
        <v>81</v>
      </c>
      <c r="P1321" s="7" t="s">
        <v>103</v>
      </c>
      <c r="R1321" s="7" t="s">
        <v>85</v>
      </c>
      <c r="S1321" s="7" t="s">
        <v>96</v>
      </c>
      <c r="T1321" s="7">
        <v>0.0</v>
      </c>
      <c r="U1321" s="7">
        <v>1.0</v>
      </c>
      <c r="V1321" s="7">
        <v>1.0</v>
      </c>
      <c r="W1321" s="8" t="s">
        <v>81</v>
      </c>
      <c r="X1321" s="8" t="s">
        <v>103</v>
      </c>
      <c r="Y1321" s="8">
        <v>1.0</v>
      </c>
      <c r="Z1321" s="8">
        <v>0.0</v>
      </c>
      <c r="AA1321" s="8">
        <v>0.0</v>
      </c>
      <c r="AB1321" s="8" t="s">
        <v>87</v>
      </c>
      <c r="AC1321" s="8" t="s">
        <v>88</v>
      </c>
      <c r="AD1321" s="8"/>
      <c r="AE1321" s="9" t="str">
        <f t="shared" si="1"/>
        <v>Manual</v>
      </c>
      <c r="AF1321" s="9">
        <f t="shared" si="8"/>
        <v>1</v>
      </c>
      <c r="AG1321" s="9">
        <f t="shared" si="7"/>
        <v>0</v>
      </c>
      <c r="AH1321" s="9">
        <f t="shared" si="4"/>
        <v>0</v>
      </c>
      <c r="AI1321" s="7">
        <v>458.0</v>
      </c>
      <c r="AJ1321" s="7" t="s">
        <v>3336</v>
      </c>
    </row>
    <row r="1322" ht="15.75" customHeight="1">
      <c r="A1322" s="7">
        <v>3931.0</v>
      </c>
      <c r="B1322" s="7" t="s">
        <v>3333</v>
      </c>
      <c r="C1322" s="7" t="s">
        <v>79</v>
      </c>
      <c r="D1322" s="7" t="s">
        <v>102</v>
      </c>
      <c r="E1322" s="7" t="s">
        <v>80</v>
      </c>
      <c r="F1322" s="7">
        <v>1.0</v>
      </c>
      <c r="G1322" s="7" t="s">
        <v>90</v>
      </c>
      <c r="H1322" s="7" t="s">
        <v>91</v>
      </c>
      <c r="I1322" s="7" t="s">
        <v>92</v>
      </c>
      <c r="J1322" s="7" t="s">
        <v>91</v>
      </c>
      <c r="K1322" s="7" t="s">
        <v>92</v>
      </c>
      <c r="L1322" s="7" t="s">
        <v>93</v>
      </c>
      <c r="M1322" s="7" t="s">
        <v>94</v>
      </c>
      <c r="O1322" s="7" t="s">
        <v>91</v>
      </c>
      <c r="P1322" s="7" t="s">
        <v>92</v>
      </c>
      <c r="R1322" s="7" t="s">
        <v>85</v>
      </c>
      <c r="S1322" s="7" t="s">
        <v>96</v>
      </c>
      <c r="T1322" s="7">
        <v>0.0</v>
      </c>
      <c r="U1322" s="7">
        <v>1.0</v>
      </c>
      <c r="V1322" s="7">
        <v>1.0</v>
      </c>
      <c r="W1322" s="8" t="s">
        <v>91</v>
      </c>
      <c r="X1322" s="8" t="s">
        <v>92</v>
      </c>
      <c r="Y1322" s="8">
        <v>1.0</v>
      </c>
      <c r="Z1322" s="8">
        <v>0.0</v>
      </c>
      <c r="AA1322" s="8">
        <v>0.0</v>
      </c>
      <c r="AB1322" s="8" t="s">
        <v>87</v>
      </c>
      <c r="AC1322" s="8" t="s">
        <v>88</v>
      </c>
      <c r="AD1322" s="8"/>
      <c r="AE1322" s="9" t="str">
        <f t="shared" si="1"/>
        <v>Manual</v>
      </c>
      <c r="AF1322" s="9">
        <f t="shared" si="8"/>
        <v>1</v>
      </c>
      <c r="AG1322" s="9">
        <f t="shared" si="7"/>
        <v>0</v>
      </c>
      <c r="AH1322" s="9">
        <f t="shared" si="4"/>
        <v>0</v>
      </c>
      <c r="AI1322" s="7">
        <v>458.0</v>
      </c>
      <c r="AJ1322" s="7" t="s">
        <v>908</v>
      </c>
    </row>
    <row r="1323" ht="15.75" customHeight="1">
      <c r="A1323" s="7">
        <v>3933.0</v>
      </c>
      <c r="B1323" s="7" t="s">
        <v>3333</v>
      </c>
      <c r="C1323" s="7" t="s">
        <v>79</v>
      </c>
      <c r="D1323" s="7" t="s">
        <v>115</v>
      </c>
      <c r="E1323" s="7" t="s">
        <v>80</v>
      </c>
      <c r="F1323" s="7">
        <v>1.0</v>
      </c>
      <c r="G1323" s="7" t="s">
        <v>49</v>
      </c>
      <c r="H1323" s="7" t="s">
        <v>81</v>
      </c>
      <c r="I1323" s="7" t="s">
        <v>116</v>
      </c>
      <c r="J1323" s="7" t="s">
        <v>81</v>
      </c>
      <c r="K1323" s="7" t="s">
        <v>116</v>
      </c>
      <c r="L1323" s="7" t="s">
        <v>83</v>
      </c>
      <c r="M1323" s="7" t="s">
        <v>116</v>
      </c>
      <c r="O1323" s="7" t="s">
        <v>81</v>
      </c>
      <c r="P1323" s="7" t="s">
        <v>116</v>
      </c>
      <c r="R1323" s="7" t="s">
        <v>85</v>
      </c>
      <c r="S1323" s="7" t="s">
        <v>96</v>
      </c>
      <c r="T1323" s="7">
        <v>0.0</v>
      </c>
      <c r="U1323" s="7">
        <v>1.0</v>
      </c>
      <c r="V1323" s="7">
        <v>1.0</v>
      </c>
      <c r="W1323" s="8" t="s">
        <v>81</v>
      </c>
      <c r="X1323" s="8" t="s">
        <v>116</v>
      </c>
      <c r="Y1323" s="8">
        <v>1.0</v>
      </c>
      <c r="Z1323" s="8">
        <v>0.0</v>
      </c>
      <c r="AA1323" s="8">
        <v>0.0</v>
      </c>
      <c r="AB1323" s="8" t="s">
        <v>87</v>
      </c>
      <c r="AC1323" s="8" t="s">
        <v>88</v>
      </c>
      <c r="AD1323" s="8"/>
      <c r="AE1323" s="9" t="str">
        <f t="shared" si="1"/>
        <v>Manual</v>
      </c>
      <c r="AF1323" s="9">
        <f t="shared" si="8"/>
        <v>1</v>
      </c>
      <c r="AG1323" s="9">
        <f t="shared" si="7"/>
        <v>0</v>
      </c>
      <c r="AH1323" s="9">
        <f t="shared" si="4"/>
        <v>0</v>
      </c>
      <c r="AI1323" s="7">
        <v>458.0</v>
      </c>
      <c r="AJ1323" s="7" t="s">
        <v>3336</v>
      </c>
    </row>
    <row r="1324" ht="15.75" customHeight="1">
      <c r="A1324" s="7">
        <v>3935.0</v>
      </c>
      <c r="B1324" s="7" t="s">
        <v>3333</v>
      </c>
      <c r="C1324" s="7" t="s">
        <v>79</v>
      </c>
      <c r="D1324" s="7" t="s">
        <v>115</v>
      </c>
      <c r="E1324" s="7" t="s">
        <v>80</v>
      </c>
      <c r="F1324" s="7">
        <v>1.0</v>
      </c>
      <c r="G1324" s="7" t="s">
        <v>90</v>
      </c>
      <c r="H1324" s="7" t="s">
        <v>91</v>
      </c>
      <c r="I1324" s="7" t="s">
        <v>92</v>
      </c>
      <c r="J1324" s="7" t="s">
        <v>91</v>
      </c>
      <c r="K1324" s="7" t="s">
        <v>92</v>
      </c>
      <c r="L1324" s="7" t="s">
        <v>93</v>
      </c>
      <c r="M1324" s="7" t="s">
        <v>94</v>
      </c>
      <c r="O1324" s="7" t="s">
        <v>91</v>
      </c>
      <c r="P1324" s="7" t="s">
        <v>92</v>
      </c>
      <c r="R1324" s="7" t="s">
        <v>85</v>
      </c>
      <c r="S1324" s="7" t="s">
        <v>96</v>
      </c>
      <c r="T1324" s="7">
        <v>0.0</v>
      </c>
      <c r="U1324" s="7">
        <v>1.0</v>
      </c>
      <c r="V1324" s="7">
        <v>1.0</v>
      </c>
      <c r="W1324" s="8" t="s">
        <v>91</v>
      </c>
      <c r="X1324" s="8" t="s">
        <v>92</v>
      </c>
      <c r="Y1324" s="8">
        <v>1.0</v>
      </c>
      <c r="Z1324" s="8">
        <v>0.0</v>
      </c>
      <c r="AA1324" s="8">
        <v>0.0</v>
      </c>
      <c r="AB1324" s="8" t="s">
        <v>87</v>
      </c>
      <c r="AC1324" s="8" t="s">
        <v>88</v>
      </c>
      <c r="AD1324" s="8"/>
      <c r="AE1324" s="9" t="str">
        <f t="shared" si="1"/>
        <v>Manual</v>
      </c>
      <c r="AF1324" s="9">
        <f t="shared" si="8"/>
        <v>1</v>
      </c>
      <c r="AG1324" s="9">
        <f t="shared" si="7"/>
        <v>0</v>
      </c>
      <c r="AH1324" s="9">
        <f t="shared" si="4"/>
        <v>0</v>
      </c>
      <c r="AI1324" s="7">
        <v>458.0</v>
      </c>
      <c r="AJ1324" s="7" t="s">
        <v>908</v>
      </c>
    </row>
    <row r="1325" ht="15.75" customHeight="1">
      <c r="A1325" s="7">
        <v>3937.0</v>
      </c>
      <c r="B1325" s="7" t="s">
        <v>3340</v>
      </c>
      <c r="C1325" s="7" t="s">
        <v>79</v>
      </c>
      <c r="D1325" s="7" t="s">
        <v>48</v>
      </c>
      <c r="E1325" s="7" t="s">
        <v>80</v>
      </c>
      <c r="F1325" s="7">
        <v>1.0</v>
      </c>
      <c r="G1325" s="7" t="s">
        <v>49</v>
      </c>
      <c r="H1325" s="7" t="s">
        <v>3341</v>
      </c>
      <c r="I1325" s="7" t="s">
        <v>3343</v>
      </c>
      <c r="J1325" s="7" t="s">
        <v>3341</v>
      </c>
      <c r="K1325" s="7" t="s">
        <v>3343</v>
      </c>
      <c r="L1325" s="7" t="s">
        <v>3344</v>
      </c>
      <c r="M1325" s="7" t="s">
        <v>3345</v>
      </c>
      <c r="O1325" s="7" t="s">
        <v>3341</v>
      </c>
      <c r="P1325" s="7" t="s">
        <v>3343</v>
      </c>
      <c r="R1325" s="7" t="s">
        <v>85</v>
      </c>
      <c r="S1325" s="7" t="s">
        <v>86</v>
      </c>
      <c r="T1325" s="7">
        <v>0.0</v>
      </c>
      <c r="U1325" s="7">
        <v>2.0</v>
      </c>
      <c r="V1325" s="7">
        <v>1.0</v>
      </c>
      <c r="W1325" s="8" t="s">
        <v>3341</v>
      </c>
      <c r="X1325" s="8" t="s">
        <v>3343</v>
      </c>
      <c r="Y1325" s="8">
        <v>1.0</v>
      </c>
      <c r="Z1325" s="8">
        <v>0.0</v>
      </c>
      <c r="AA1325" s="8">
        <v>0.0</v>
      </c>
      <c r="AB1325" s="8" t="s">
        <v>87</v>
      </c>
      <c r="AC1325" s="8" t="s">
        <v>88</v>
      </c>
      <c r="AD1325" s="8"/>
      <c r="AE1325" s="9" t="str">
        <f t="shared" si="1"/>
        <v>Manual</v>
      </c>
      <c r="AF1325" s="9">
        <f t="shared" si="8"/>
        <v>1</v>
      </c>
      <c r="AG1325" s="9">
        <f t="shared" si="7"/>
        <v>0</v>
      </c>
      <c r="AH1325" s="9">
        <f t="shared" si="4"/>
        <v>0</v>
      </c>
      <c r="AI1325" s="7">
        <v>459.0</v>
      </c>
      <c r="AJ1325" s="7" t="s">
        <v>3346</v>
      </c>
    </row>
    <row r="1326" ht="15.75" customHeight="1">
      <c r="A1326" s="7">
        <v>3941.0</v>
      </c>
      <c r="B1326" s="7" t="s">
        <v>3340</v>
      </c>
      <c r="C1326" s="7" t="s">
        <v>79</v>
      </c>
      <c r="D1326" s="7" t="s">
        <v>102</v>
      </c>
      <c r="E1326" s="7" t="s">
        <v>80</v>
      </c>
      <c r="F1326" s="7">
        <v>1.0</v>
      </c>
      <c r="G1326" s="7" t="s">
        <v>49</v>
      </c>
      <c r="H1326" s="7" t="s">
        <v>3341</v>
      </c>
      <c r="I1326" s="7" t="s">
        <v>3343</v>
      </c>
      <c r="J1326" s="7" t="s">
        <v>3341</v>
      </c>
      <c r="K1326" s="7" t="s">
        <v>3343</v>
      </c>
      <c r="L1326" s="7" t="s">
        <v>3344</v>
      </c>
      <c r="M1326" s="7" t="s">
        <v>3345</v>
      </c>
      <c r="O1326" s="7" t="s">
        <v>3341</v>
      </c>
      <c r="P1326" s="7" t="s">
        <v>3343</v>
      </c>
      <c r="R1326" s="7" t="s">
        <v>85</v>
      </c>
      <c r="S1326" s="7" t="s">
        <v>86</v>
      </c>
      <c r="T1326" s="7">
        <v>0.0</v>
      </c>
      <c r="U1326" s="7">
        <v>2.0</v>
      </c>
      <c r="V1326" s="7">
        <v>1.0</v>
      </c>
      <c r="W1326" s="8" t="s">
        <v>3341</v>
      </c>
      <c r="X1326" s="8" t="s">
        <v>3343</v>
      </c>
      <c r="Y1326" s="8">
        <v>1.0</v>
      </c>
      <c r="Z1326" s="8">
        <v>0.0</v>
      </c>
      <c r="AA1326" s="8">
        <v>0.0</v>
      </c>
      <c r="AB1326" s="8" t="s">
        <v>87</v>
      </c>
      <c r="AC1326" s="8" t="s">
        <v>88</v>
      </c>
      <c r="AD1326" s="8"/>
      <c r="AE1326" s="9" t="str">
        <f t="shared" si="1"/>
        <v>Manual</v>
      </c>
      <c r="AF1326" s="9">
        <f t="shared" si="8"/>
        <v>1</v>
      </c>
      <c r="AG1326" s="9">
        <f t="shared" si="7"/>
        <v>0</v>
      </c>
      <c r="AH1326" s="9">
        <f t="shared" si="4"/>
        <v>0</v>
      </c>
      <c r="AI1326" s="7">
        <v>459.0</v>
      </c>
      <c r="AJ1326" s="7" t="s">
        <v>3346</v>
      </c>
    </row>
    <row r="1327" ht="15.75" customHeight="1">
      <c r="A1327" s="7">
        <v>3945.0</v>
      </c>
      <c r="B1327" s="7" t="s">
        <v>3340</v>
      </c>
      <c r="C1327" s="7" t="s">
        <v>79</v>
      </c>
      <c r="D1327" s="7" t="s">
        <v>115</v>
      </c>
      <c r="E1327" s="7" t="s">
        <v>80</v>
      </c>
      <c r="F1327" s="7">
        <v>1.0</v>
      </c>
      <c r="G1327" s="7" t="s">
        <v>49</v>
      </c>
      <c r="H1327" s="7" t="s">
        <v>3341</v>
      </c>
      <c r="I1327" s="7" t="s">
        <v>3347</v>
      </c>
      <c r="J1327" s="7" t="s">
        <v>3341</v>
      </c>
      <c r="K1327" s="7" t="s">
        <v>3347</v>
      </c>
      <c r="L1327" s="7" t="s">
        <v>3344</v>
      </c>
      <c r="M1327" s="7" t="s">
        <v>3348</v>
      </c>
      <c r="O1327" s="7" t="s">
        <v>3341</v>
      </c>
      <c r="P1327" s="7" t="s">
        <v>3347</v>
      </c>
      <c r="R1327" s="7" t="s">
        <v>85</v>
      </c>
      <c r="S1327" s="7" t="s">
        <v>86</v>
      </c>
      <c r="T1327" s="7">
        <v>0.0</v>
      </c>
      <c r="U1327" s="7">
        <v>2.0</v>
      </c>
      <c r="V1327" s="7">
        <v>1.0</v>
      </c>
      <c r="W1327" s="8" t="s">
        <v>3341</v>
      </c>
      <c r="X1327" s="8" t="s">
        <v>3347</v>
      </c>
      <c r="Y1327" s="8">
        <v>1.0</v>
      </c>
      <c r="Z1327" s="8">
        <v>0.0</v>
      </c>
      <c r="AA1327" s="8">
        <v>0.0</v>
      </c>
      <c r="AB1327" s="8" t="s">
        <v>87</v>
      </c>
      <c r="AC1327" s="8" t="s">
        <v>88</v>
      </c>
      <c r="AD1327" s="8"/>
      <c r="AE1327" s="9" t="str">
        <f t="shared" si="1"/>
        <v>Manual</v>
      </c>
      <c r="AF1327" s="9">
        <f t="shared" si="8"/>
        <v>1</v>
      </c>
      <c r="AG1327" s="9">
        <f t="shared" si="7"/>
        <v>0</v>
      </c>
      <c r="AH1327" s="9">
        <f t="shared" si="4"/>
        <v>0</v>
      </c>
      <c r="AI1327" s="7">
        <v>459.0</v>
      </c>
      <c r="AJ1327" s="7" t="s">
        <v>3346</v>
      </c>
    </row>
    <row r="1328" ht="15.75" customHeight="1">
      <c r="A1328" s="7">
        <v>3946.0</v>
      </c>
      <c r="B1328" s="7" t="s">
        <v>3340</v>
      </c>
      <c r="C1328" s="7" t="s">
        <v>79</v>
      </c>
      <c r="D1328" s="7" t="s">
        <v>115</v>
      </c>
      <c r="E1328" s="7" t="s">
        <v>80</v>
      </c>
      <c r="F1328" s="7">
        <v>1.0</v>
      </c>
      <c r="G1328" s="7" t="s">
        <v>95</v>
      </c>
      <c r="H1328" s="7" t="s">
        <v>97</v>
      </c>
      <c r="I1328" s="7" t="s">
        <v>953</v>
      </c>
      <c r="J1328" s="7" t="s">
        <v>97</v>
      </c>
      <c r="K1328" s="7" t="s">
        <v>953</v>
      </c>
      <c r="L1328" s="7" t="s">
        <v>954</v>
      </c>
      <c r="M1328" s="7" t="s">
        <v>955</v>
      </c>
      <c r="O1328" s="7" t="s">
        <v>97</v>
      </c>
      <c r="P1328" s="7" t="s">
        <v>953</v>
      </c>
      <c r="R1328" s="7" t="s">
        <v>85</v>
      </c>
      <c r="S1328" s="7" t="s">
        <v>96</v>
      </c>
      <c r="T1328" s="7">
        <v>0.0</v>
      </c>
      <c r="U1328" s="7">
        <v>1.0</v>
      </c>
      <c r="V1328" s="7">
        <v>1.0</v>
      </c>
      <c r="W1328" s="8" t="s">
        <v>97</v>
      </c>
      <c r="X1328" s="8" t="s">
        <v>953</v>
      </c>
      <c r="Y1328" s="8">
        <v>1.0</v>
      </c>
      <c r="Z1328" s="8">
        <v>0.0</v>
      </c>
      <c r="AA1328" s="8">
        <v>0.0</v>
      </c>
      <c r="AB1328" s="8" t="s">
        <v>87</v>
      </c>
      <c r="AC1328" s="8" t="s">
        <v>88</v>
      </c>
      <c r="AD1328" s="8"/>
      <c r="AE1328" s="9" t="str">
        <f t="shared" si="1"/>
        <v>Manual</v>
      </c>
      <c r="AF1328" s="9">
        <f t="shared" si="8"/>
        <v>1</v>
      </c>
      <c r="AG1328" s="9">
        <f t="shared" si="7"/>
        <v>0</v>
      </c>
      <c r="AH1328" s="9">
        <f t="shared" si="4"/>
        <v>0</v>
      </c>
      <c r="AI1328" s="7">
        <v>459.0</v>
      </c>
      <c r="AJ1328" s="7" t="s">
        <v>3349</v>
      </c>
    </row>
    <row r="1329" ht="15.75" customHeight="1">
      <c r="A1329" s="7">
        <v>3949.0</v>
      </c>
      <c r="B1329" s="7" t="s">
        <v>3350</v>
      </c>
      <c r="C1329" s="7" t="s">
        <v>79</v>
      </c>
      <c r="D1329" s="7" t="s">
        <v>48</v>
      </c>
      <c r="E1329" s="7" t="s">
        <v>80</v>
      </c>
      <c r="F1329" s="7">
        <v>1.0</v>
      </c>
      <c r="G1329" s="7" t="s">
        <v>49</v>
      </c>
      <c r="H1329" s="7" t="s">
        <v>81</v>
      </c>
      <c r="I1329" s="7" t="s">
        <v>3351</v>
      </c>
      <c r="J1329" s="7" t="s">
        <v>81</v>
      </c>
      <c r="K1329" s="7" t="s">
        <v>3351</v>
      </c>
      <c r="L1329" s="7" t="s">
        <v>83</v>
      </c>
      <c r="M1329" s="7" t="s">
        <v>3352</v>
      </c>
      <c r="O1329" s="7" t="s">
        <v>81</v>
      </c>
      <c r="P1329" s="7" t="s">
        <v>3351</v>
      </c>
      <c r="R1329" s="7" t="s">
        <v>85</v>
      </c>
      <c r="S1329" s="7" t="s">
        <v>86</v>
      </c>
      <c r="T1329" s="7">
        <v>0.0</v>
      </c>
      <c r="U1329" s="7">
        <v>10.0</v>
      </c>
      <c r="V1329" s="7">
        <v>1.0</v>
      </c>
      <c r="W1329" s="8" t="s">
        <v>81</v>
      </c>
      <c r="X1329" s="8" t="s">
        <v>3351</v>
      </c>
      <c r="Y1329" s="8">
        <v>1.0</v>
      </c>
      <c r="Z1329" s="8">
        <v>0.0</v>
      </c>
      <c r="AA1329" s="8">
        <v>0.0</v>
      </c>
      <c r="AB1329" s="8" t="s">
        <v>87</v>
      </c>
      <c r="AC1329" s="8" t="s">
        <v>88</v>
      </c>
      <c r="AD1329" s="8"/>
      <c r="AE1329" s="9" t="str">
        <f t="shared" si="1"/>
        <v>Manual</v>
      </c>
      <c r="AF1329" s="9">
        <f t="shared" si="8"/>
        <v>1</v>
      </c>
      <c r="AG1329" s="9">
        <f t="shared" si="7"/>
        <v>0</v>
      </c>
      <c r="AH1329" s="9">
        <f t="shared" si="4"/>
        <v>0</v>
      </c>
      <c r="AI1329" s="7">
        <v>465.0</v>
      </c>
      <c r="AJ1329" s="7" t="s">
        <v>3353</v>
      </c>
    </row>
    <row r="1330" ht="15.75" customHeight="1">
      <c r="A1330" s="7">
        <v>3951.0</v>
      </c>
      <c r="B1330" s="7" t="s">
        <v>3350</v>
      </c>
      <c r="C1330" s="7" t="s">
        <v>79</v>
      </c>
      <c r="D1330" s="7" t="s">
        <v>48</v>
      </c>
      <c r="E1330" s="7" t="s">
        <v>80</v>
      </c>
      <c r="F1330" s="7">
        <v>1.0</v>
      </c>
      <c r="G1330" s="7" t="s">
        <v>90</v>
      </c>
      <c r="H1330" s="7" t="s">
        <v>91</v>
      </c>
      <c r="I1330" s="7" t="s">
        <v>92</v>
      </c>
      <c r="J1330" s="7" t="s">
        <v>91</v>
      </c>
      <c r="K1330" s="7" t="s">
        <v>92</v>
      </c>
      <c r="L1330" s="7" t="s">
        <v>93</v>
      </c>
      <c r="M1330" s="7" t="s">
        <v>94</v>
      </c>
      <c r="O1330" s="7" t="s">
        <v>91</v>
      </c>
      <c r="P1330" s="7" t="s">
        <v>92</v>
      </c>
      <c r="R1330" s="7" t="s">
        <v>85</v>
      </c>
      <c r="S1330" s="7" t="s">
        <v>96</v>
      </c>
      <c r="T1330" s="7">
        <v>0.0</v>
      </c>
      <c r="U1330" s="7">
        <v>1.0</v>
      </c>
      <c r="V1330" s="7">
        <v>1.0</v>
      </c>
      <c r="W1330" s="8" t="s">
        <v>91</v>
      </c>
      <c r="X1330" s="8" t="s">
        <v>92</v>
      </c>
      <c r="Y1330" s="8">
        <v>1.0</v>
      </c>
      <c r="Z1330" s="8">
        <v>0.0</v>
      </c>
      <c r="AA1330" s="8">
        <v>0.0</v>
      </c>
      <c r="AB1330" s="8" t="s">
        <v>87</v>
      </c>
      <c r="AC1330" s="8" t="s">
        <v>88</v>
      </c>
      <c r="AD1330" s="8"/>
      <c r="AE1330" s="9" t="str">
        <f t="shared" si="1"/>
        <v>Manual</v>
      </c>
      <c r="AF1330" s="9">
        <f t="shared" si="8"/>
        <v>1</v>
      </c>
      <c r="AG1330" s="9">
        <f t="shared" si="7"/>
        <v>0</v>
      </c>
      <c r="AH1330" s="9">
        <f t="shared" si="4"/>
        <v>0</v>
      </c>
      <c r="AI1330" s="7">
        <v>465.0</v>
      </c>
      <c r="AJ1330" s="7" t="s">
        <v>101</v>
      </c>
    </row>
    <row r="1331" ht="15.75" customHeight="1">
      <c r="A1331" s="7">
        <v>3953.0</v>
      </c>
      <c r="B1331" s="7" t="s">
        <v>3350</v>
      </c>
      <c r="C1331" s="7" t="s">
        <v>79</v>
      </c>
      <c r="D1331" s="7" t="s">
        <v>102</v>
      </c>
      <c r="E1331" s="7" t="s">
        <v>80</v>
      </c>
      <c r="F1331" s="7">
        <v>1.0</v>
      </c>
      <c r="G1331" s="7" t="s">
        <v>49</v>
      </c>
      <c r="H1331" s="7" t="s">
        <v>81</v>
      </c>
      <c r="I1331" s="7" t="s">
        <v>103</v>
      </c>
      <c r="J1331" s="7" t="s">
        <v>81</v>
      </c>
      <c r="K1331" s="7" t="s">
        <v>103</v>
      </c>
      <c r="L1331" s="7" t="s">
        <v>83</v>
      </c>
      <c r="M1331" s="7" t="s">
        <v>104</v>
      </c>
      <c r="O1331" s="7" t="s">
        <v>81</v>
      </c>
      <c r="P1331" s="7" t="s">
        <v>103</v>
      </c>
      <c r="R1331" s="7" t="s">
        <v>85</v>
      </c>
      <c r="S1331" s="7" t="s">
        <v>96</v>
      </c>
      <c r="T1331" s="7">
        <v>0.0</v>
      </c>
      <c r="U1331" s="7">
        <v>1.0</v>
      </c>
      <c r="V1331" s="7">
        <v>1.0</v>
      </c>
      <c r="W1331" s="8" t="s">
        <v>81</v>
      </c>
      <c r="X1331" s="8" t="s">
        <v>103</v>
      </c>
      <c r="Y1331" s="8">
        <v>1.0</v>
      </c>
      <c r="Z1331" s="8">
        <v>0.0</v>
      </c>
      <c r="AA1331" s="8">
        <v>0.0</v>
      </c>
      <c r="AB1331" s="8" t="s">
        <v>87</v>
      </c>
      <c r="AC1331" s="8" t="s">
        <v>88</v>
      </c>
      <c r="AD1331" s="8"/>
      <c r="AE1331" s="9" t="str">
        <f t="shared" si="1"/>
        <v>Manual</v>
      </c>
      <c r="AF1331" s="9">
        <f t="shared" si="8"/>
        <v>1</v>
      </c>
      <c r="AG1331" s="9">
        <f t="shared" si="7"/>
        <v>0</v>
      </c>
      <c r="AH1331" s="9">
        <f t="shared" si="4"/>
        <v>0</v>
      </c>
      <c r="AI1331" s="7">
        <v>465.0</v>
      </c>
      <c r="AJ1331" s="7" t="s">
        <v>3353</v>
      </c>
    </row>
    <row r="1332" ht="15.75" customHeight="1">
      <c r="A1332" s="7">
        <v>3955.0</v>
      </c>
      <c r="B1332" s="7" t="s">
        <v>3350</v>
      </c>
      <c r="C1332" s="7" t="s">
        <v>79</v>
      </c>
      <c r="D1332" s="7" t="s">
        <v>102</v>
      </c>
      <c r="E1332" s="7" t="s">
        <v>80</v>
      </c>
      <c r="F1332" s="7">
        <v>1.0</v>
      </c>
      <c r="G1332" s="7" t="s">
        <v>90</v>
      </c>
      <c r="H1332" s="7" t="s">
        <v>91</v>
      </c>
      <c r="I1332" s="7" t="s">
        <v>92</v>
      </c>
      <c r="J1332" s="7" t="s">
        <v>91</v>
      </c>
      <c r="K1332" s="7" t="s">
        <v>92</v>
      </c>
      <c r="L1332" s="7" t="s">
        <v>93</v>
      </c>
      <c r="M1332" s="7" t="s">
        <v>94</v>
      </c>
      <c r="O1332" s="7" t="s">
        <v>91</v>
      </c>
      <c r="P1332" s="7" t="s">
        <v>92</v>
      </c>
      <c r="R1332" s="7" t="s">
        <v>85</v>
      </c>
      <c r="S1332" s="7" t="s">
        <v>96</v>
      </c>
      <c r="T1332" s="7">
        <v>0.0</v>
      </c>
      <c r="U1332" s="7">
        <v>1.0</v>
      </c>
      <c r="V1332" s="7">
        <v>1.0</v>
      </c>
      <c r="W1332" s="8" t="s">
        <v>91</v>
      </c>
      <c r="X1332" s="8" t="s">
        <v>92</v>
      </c>
      <c r="Y1332" s="8">
        <v>1.0</v>
      </c>
      <c r="Z1332" s="8">
        <v>0.0</v>
      </c>
      <c r="AA1332" s="8">
        <v>0.0</v>
      </c>
      <c r="AB1332" s="8" t="s">
        <v>87</v>
      </c>
      <c r="AC1332" s="8" t="s">
        <v>88</v>
      </c>
      <c r="AD1332" s="8"/>
      <c r="AE1332" s="9" t="str">
        <f t="shared" si="1"/>
        <v>Manual</v>
      </c>
      <c r="AF1332" s="9">
        <f t="shared" si="8"/>
        <v>1</v>
      </c>
      <c r="AG1332" s="9">
        <f t="shared" si="7"/>
        <v>0</v>
      </c>
      <c r="AH1332" s="9">
        <f t="shared" si="4"/>
        <v>0</v>
      </c>
      <c r="AI1332" s="7">
        <v>465.0</v>
      </c>
      <c r="AJ1332" s="7" t="s">
        <v>101</v>
      </c>
    </row>
    <row r="1333" ht="15.75" customHeight="1">
      <c r="A1333" s="7">
        <v>3957.0</v>
      </c>
      <c r="B1333" s="7" t="s">
        <v>3350</v>
      </c>
      <c r="C1333" s="7" t="s">
        <v>79</v>
      </c>
      <c r="D1333" s="7" t="s">
        <v>115</v>
      </c>
      <c r="E1333" s="7" t="s">
        <v>80</v>
      </c>
      <c r="F1333" s="7">
        <v>1.0</v>
      </c>
      <c r="G1333" s="7" t="s">
        <v>49</v>
      </c>
      <c r="H1333" s="7" t="s">
        <v>81</v>
      </c>
      <c r="I1333" s="7" t="s">
        <v>116</v>
      </c>
      <c r="J1333" s="7" t="s">
        <v>81</v>
      </c>
      <c r="K1333" s="7" t="s">
        <v>116</v>
      </c>
      <c r="L1333" s="7" t="s">
        <v>83</v>
      </c>
      <c r="M1333" s="7" t="s">
        <v>116</v>
      </c>
      <c r="O1333" s="7" t="s">
        <v>81</v>
      </c>
      <c r="P1333" s="7" t="s">
        <v>116</v>
      </c>
      <c r="R1333" s="7" t="s">
        <v>85</v>
      </c>
      <c r="S1333" s="7" t="s">
        <v>96</v>
      </c>
      <c r="T1333" s="7">
        <v>0.0</v>
      </c>
      <c r="U1333" s="7">
        <v>1.0</v>
      </c>
      <c r="V1333" s="7">
        <v>1.0</v>
      </c>
      <c r="W1333" s="8" t="s">
        <v>81</v>
      </c>
      <c r="X1333" s="8" t="s">
        <v>116</v>
      </c>
      <c r="Y1333" s="8">
        <v>1.0</v>
      </c>
      <c r="Z1333" s="8">
        <v>0.0</v>
      </c>
      <c r="AA1333" s="8">
        <v>0.0</v>
      </c>
      <c r="AB1333" s="8" t="s">
        <v>87</v>
      </c>
      <c r="AC1333" s="8" t="s">
        <v>88</v>
      </c>
      <c r="AD1333" s="8"/>
      <c r="AE1333" s="9" t="str">
        <f t="shared" si="1"/>
        <v>Manual</v>
      </c>
      <c r="AF1333" s="9">
        <f t="shared" si="8"/>
        <v>1</v>
      </c>
      <c r="AG1333" s="9">
        <f t="shared" si="7"/>
        <v>0</v>
      </c>
      <c r="AH1333" s="9">
        <f t="shared" si="4"/>
        <v>0</v>
      </c>
      <c r="AI1333" s="7">
        <v>465.0</v>
      </c>
      <c r="AJ1333" s="7" t="s">
        <v>3353</v>
      </c>
    </row>
    <row r="1334" ht="15.75" customHeight="1">
      <c r="A1334" s="7">
        <v>3959.0</v>
      </c>
      <c r="B1334" s="7" t="s">
        <v>3350</v>
      </c>
      <c r="C1334" s="7" t="s">
        <v>79</v>
      </c>
      <c r="D1334" s="7" t="s">
        <v>115</v>
      </c>
      <c r="E1334" s="7" t="s">
        <v>80</v>
      </c>
      <c r="F1334" s="7">
        <v>1.0</v>
      </c>
      <c r="G1334" s="7" t="s">
        <v>90</v>
      </c>
      <c r="H1334" s="7" t="s">
        <v>91</v>
      </c>
      <c r="I1334" s="7" t="s">
        <v>92</v>
      </c>
      <c r="J1334" s="7" t="s">
        <v>91</v>
      </c>
      <c r="K1334" s="7" t="s">
        <v>92</v>
      </c>
      <c r="L1334" s="7" t="s">
        <v>93</v>
      </c>
      <c r="M1334" s="7" t="s">
        <v>94</v>
      </c>
      <c r="O1334" s="7" t="s">
        <v>91</v>
      </c>
      <c r="P1334" s="7" t="s">
        <v>92</v>
      </c>
      <c r="R1334" s="7" t="s">
        <v>85</v>
      </c>
      <c r="S1334" s="7" t="s">
        <v>96</v>
      </c>
      <c r="T1334" s="7">
        <v>0.0</v>
      </c>
      <c r="U1334" s="7">
        <v>1.0</v>
      </c>
      <c r="V1334" s="7">
        <v>1.0</v>
      </c>
      <c r="W1334" s="8" t="s">
        <v>91</v>
      </c>
      <c r="X1334" s="8" t="s">
        <v>92</v>
      </c>
      <c r="Y1334" s="8">
        <v>1.0</v>
      </c>
      <c r="Z1334" s="8">
        <v>0.0</v>
      </c>
      <c r="AA1334" s="8">
        <v>0.0</v>
      </c>
      <c r="AB1334" s="8" t="s">
        <v>87</v>
      </c>
      <c r="AC1334" s="8" t="s">
        <v>88</v>
      </c>
      <c r="AD1334" s="8"/>
      <c r="AE1334" s="9" t="str">
        <f t="shared" si="1"/>
        <v>Manual</v>
      </c>
      <c r="AF1334" s="9">
        <f t="shared" si="8"/>
        <v>1</v>
      </c>
      <c r="AG1334" s="9">
        <f t="shared" si="7"/>
        <v>0</v>
      </c>
      <c r="AH1334" s="9">
        <f t="shared" si="4"/>
        <v>0</v>
      </c>
      <c r="AI1334" s="7">
        <v>465.0</v>
      </c>
      <c r="AJ1334" s="7" t="s">
        <v>101</v>
      </c>
    </row>
    <row r="1335" ht="15.75" customHeight="1">
      <c r="A1335" s="7">
        <v>3963.0</v>
      </c>
      <c r="B1335" s="7" t="s">
        <v>3360</v>
      </c>
      <c r="C1335" s="7" t="s">
        <v>79</v>
      </c>
      <c r="D1335" s="7" t="s">
        <v>48</v>
      </c>
      <c r="E1335" s="7" t="s">
        <v>80</v>
      </c>
      <c r="F1335" s="7">
        <v>1.0</v>
      </c>
      <c r="G1335" s="7" t="s">
        <v>90</v>
      </c>
      <c r="H1335" s="7" t="s">
        <v>265</v>
      </c>
      <c r="I1335" s="7" t="s">
        <v>3361</v>
      </c>
      <c r="J1335" s="7" t="s">
        <v>265</v>
      </c>
      <c r="K1335" s="7" t="s">
        <v>3362</v>
      </c>
      <c r="L1335" s="7" t="s">
        <v>324</v>
      </c>
      <c r="M1335" s="7" t="s">
        <v>3363</v>
      </c>
      <c r="N1335" s="7" t="s">
        <v>267</v>
      </c>
      <c r="P1335" s="7" t="s">
        <v>3364</v>
      </c>
      <c r="Q1335" s="7" t="s">
        <v>126</v>
      </c>
      <c r="R1335" s="7" t="s">
        <v>85</v>
      </c>
      <c r="S1335" s="7" t="s">
        <v>86</v>
      </c>
      <c r="T1335" s="7">
        <v>1.0</v>
      </c>
      <c r="U1335" s="7">
        <v>1.0</v>
      </c>
      <c r="V1335" s="7">
        <v>0.0</v>
      </c>
      <c r="W1335" s="8" t="s">
        <v>265</v>
      </c>
      <c r="X1335" s="8" t="s">
        <v>3362</v>
      </c>
      <c r="Y1335" s="8">
        <v>1.0</v>
      </c>
      <c r="Z1335" s="8">
        <v>0.0</v>
      </c>
      <c r="AA1335" s="8">
        <v>0.0</v>
      </c>
      <c r="AB1335" s="8" t="s">
        <v>87</v>
      </c>
      <c r="AC1335" s="8" t="s">
        <v>88</v>
      </c>
      <c r="AD1335" s="8"/>
      <c r="AE1335" s="9" t="str">
        <f t="shared" si="1"/>
        <v>Manual</v>
      </c>
      <c r="AF1335" s="9">
        <f t="shared" si="8"/>
        <v>1</v>
      </c>
      <c r="AG1335" s="9">
        <f t="shared" si="7"/>
        <v>0</v>
      </c>
      <c r="AH1335" s="9">
        <f t="shared" si="4"/>
        <v>0</v>
      </c>
      <c r="AI1335" s="7">
        <v>466.0</v>
      </c>
      <c r="AJ1335" s="7" t="s">
        <v>3367</v>
      </c>
    </row>
    <row r="1336" ht="15.75" customHeight="1">
      <c r="A1336" s="7">
        <v>3964.0</v>
      </c>
      <c r="B1336" s="7" t="s">
        <v>3360</v>
      </c>
      <c r="C1336" s="7" t="s">
        <v>79</v>
      </c>
      <c r="D1336" s="7" t="s">
        <v>48</v>
      </c>
      <c r="E1336" s="7" t="s">
        <v>80</v>
      </c>
      <c r="F1336" s="7">
        <v>1.0</v>
      </c>
      <c r="G1336" s="7" t="s">
        <v>105</v>
      </c>
      <c r="H1336" s="7" t="s">
        <v>268</v>
      </c>
      <c r="I1336" s="7" t="s">
        <v>3368</v>
      </c>
      <c r="J1336" s="7" t="s">
        <v>268</v>
      </c>
      <c r="K1336" s="7" t="s">
        <v>3368</v>
      </c>
      <c r="L1336" s="7" t="s">
        <v>268</v>
      </c>
      <c r="M1336" s="7" t="s">
        <v>3369</v>
      </c>
      <c r="N1336" s="7" t="s">
        <v>3370</v>
      </c>
      <c r="P1336" s="7" t="s">
        <v>3371</v>
      </c>
      <c r="Q1336" s="7" t="s">
        <v>109</v>
      </c>
      <c r="R1336" s="7" t="s">
        <v>85</v>
      </c>
      <c r="S1336" s="7" t="s">
        <v>86</v>
      </c>
      <c r="T1336" s="7">
        <v>1.0</v>
      </c>
      <c r="U1336" s="7">
        <v>6.0</v>
      </c>
      <c r="V1336" s="7">
        <v>0.0</v>
      </c>
      <c r="W1336" s="8" t="s">
        <v>268</v>
      </c>
      <c r="X1336" s="8" t="s">
        <v>3368</v>
      </c>
      <c r="Y1336" s="8">
        <v>1.0</v>
      </c>
      <c r="Z1336" s="8">
        <v>0.0</v>
      </c>
      <c r="AA1336" s="8">
        <v>0.0</v>
      </c>
      <c r="AB1336" s="8" t="s">
        <v>87</v>
      </c>
      <c r="AC1336" s="8" t="s">
        <v>88</v>
      </c>
      <c r="AD1336" s="8"/>
      <c r="AE1336" s="9" t="str">
        <f t="shared" si="1"/>
        <v>Manual</v>
      </c>
      <c r="AF1336" s="9">
        <f t="shared" si="8"/>
        <v>1</v>
      </c>
      <c r="AG1336" s="9">
        <f t="shared" si="7"/>
        <v>0</v>
      </c>
      <c r="AH1336" s="9">
        <f t="shared" si="4"/>
        <v>0</v>
      </c>
      <c r="AI1336" s="7">
        <v>466.0</v>
      </c>
      <c r="AJ1336" s="7" t="s">
        <v>3372</v>
      </c>
    </row>
    <row r="1337" ht="15.75" customHeight="1">
      <c r="A1337" s="7">
        <v>3968.0</v>
      </c>
      <c r="B1337" s="7" t="s">
        <v>3360</v>
      </c>
      <c r="C1337" s="7" t="s">
        <v>79</v>
      </c>
      <c r="D1337" s="7" t="s">
        <v>102</v>
      </c>
      <c r="E1337" s="7" t="s">
        <v>80</v>
      </c>
      <c r="F1337" s="7">
        <v>1.0</v>
      </c>
      <c r="G1337" s="7" t="s">
        <v>105</v>
      </c>
      <c r="H1337" s="7" t="s">
        <v>268</v>
      </c>
      <c r="I1337" s="7" t="s">
        <v>3373</v>
      </c>
      <c r="J1337" s="7" t="s">
        <v>268</v>
      </c>
      <c r="K1337" s="7" t="s">
        <v>3373</v>
      </c>
      <c r="L1337" s="7" t="s">
        <v>268</v>
      </c>
      <c r="M1337" s="7" t="s">
        <v>3374</v>
      </c>
      <c r="N1337" s="7" t="s">
        <v>3370</v>
      </c>
      <c r="P1337" s="7" t="s">
        <v>3377</v>
      </c>
      <c r="Q1337" s="7" t="s">
        <v>109</v>
      </c>
      <c r="R1337" s="7" t="s">
        <v>85</v>
      </c>
      <c r="S1337" s="7" t="s">
        <v>86</v>
      </c>
      <c r="T1337" s="7">
        <v>1.0</v>
      </c>
      <c r="U1337" s="7">
        <v>1.0</v>
      </c>
      <c r="V1337" s="7">
        <v>0.0</v>
      </c>
      <c r="W1337" s="8" t="s">
        <v>268</v>
      </c>
      <c r="X1337" s="8" t="s">
        <v>3373</v>
      </c>
      <c r="Y1337" s="8">
        <v>1.0</v>
      </c>
      <c r="Z1337" s="8">
        <v>0.0</v>
      </c>
      <c r="AA1337" s="8">
        <v>0.0</v>
      </c>
      <c r="AB1337" s="8" t="s">
        <v>87</v>
      </c>
      <c r="AC1337" s="8" t="s">
        <v>88</v>
      </c>
      <c r="AD1337" s="8"/>
      <c r="AE1337" s="9" t="str">
        <f t="shared" si="1"/>
        <v>Manual</v>
      </c>
      <c r="AF1337" s="9">
        <f t="shared" si="8"/>
        <v>1</v>
      </c>
      <c r="AG1337" s="9">
        <f t="shared" si="7"/>
        <v>0</v>
      </c>
      <c r="AH1337" s="9">
        <f t="shared" si="4"/>
        <v>0</v>
      </c>
      <c r="AI1337" s="7">
        <v>466.0</v>
      </c>
      <c r="AJ1337" s="7" t="s">
        <v>3372</v>
      </c>
    </row>
    <row r="1338" ht="15.75" customHeight="1">
      <c r="A1338" s="7">
        <v>3972.0</v>
      </c>
      <c r="B1338" s="7" t="s">
        <v>3360</v>
      </c>
      <c r="C1338" s="7" t="s">
        <v>79</v>
      </c>
      <c r="D1338" s="7" t="s">
        <v>115</v>
      </c>
      <c r="E1338" s="7" t="s">
        <v>80</v>
      </c>
      <c r="F1338" s="7">
        <v>1.0</v>
      </c>
      <c r="G1338" s="7" t="s">
        <v>105</v>
      </c>
      <c r="H1338" s="7" t="s">
        <v>268</v>
      </c>
      <c r="I1338" s="7" t="s">
        <v>3378</v>
      </c>
      <c r="J1338" s="7" t="s">
        <v>268</v>
      </c>
      <c r="K1338" s="7" t="s">
        <v>3379</v>
      </c>
      <c r="L1338" s="7" t="s">
        <v>268</v>
      </c>
      <c r="M1338" s="7" t="s">
        <v>3379</v>
      </c>
      <c r="N1338" s="7" t="s">
        <v>269</v>
      </c>
      <c r="P1338" s="7" t="s">
        <v>1347</v>
      </c>
      <c r="Q1338" s="7" t="s">
        <v>99</v>
      </c>
      <c r="R1338" s="7" t="s">
        <v>85</v>
      </c>
      <c r="S1338" s="7" t="s">
        <v>86</v>
      </c>
      <c r="T1338" s="7">
        <v>1.0</v>
      </c>
      <c r="U1338" s="7">
        <v>1.0</v>
      </c>
      <c r="V1338" s="7">
        <v>0.0</v>
      </c>
      <c r="W1338" s="8" t="s">
        <v>268</v>
      </c>
      <c r="X1338" s="8" t="s">
        <v>3379</v>
      </c>
      <c r="Y1338" s="8">
        <v>1.0</v>
      </c>
      <c r="Z1338" s="8">
        <v>0.0</v>
      </c>
      <c r="AA1338" s="8">
        <v>0.0</v>
      </c>
      <c r="AB1338" s="8" t="s">
        <v>87</v>
      </c>
      <c r="AC1338" s="8" t="s">
        <v>88</v>
      </c>
      <c r="AD1338" s="8"/>
      <c r="AE1338" s="9" t="str">
        <f t="shared" si="1"/>
        <v>Manual</v>
      </c>
      <c r="AF1338" s="9">
        <f t="shared" si="8"/>
        <v>1</v>
      </c>
      <c r="AG1338" s="9">
        <f t="shared" si="7"/>
        <v>0</v>
      </c>
      <c r="AH1338" s="9">
        <f t="shared" si="4"/>
        <v>0</v>
      </c>
      <c r="AI1338" s="7">
        <v>466.0</v>
      </c>
      <c r="AJ1338" s="7" t="s">
        <v>3372</v>
      </c>
    </row>
    <row r="1339" ht="15.75" customHeight="1">
      <c r="A1339" s="7">
        <v>3973.0</v>
      </c>
      <c r="B1339" s="7" t="s">
        <v>3382</v>
      </c>
      <c r="C1339" s="7" t="s">
        <v>79</v>
      </c>
      <c r="D1339" s="7" t="s">
        <v>48</v>
      </c>
      <c r="E1339" s="7" t="s">
        <v>80</v>
      </c>
      <c r="F1339" s="7">
        <v>1.0</v>
      </c>
      <c r="G1339" s="7" t="s">
        <v>49</v>
      </c>
      <c r="H1339" s="7" t="s">
        <v>237</v>
      </c>
      <c r="I1339" s="7" t="s">
        <v>3383</v>
      </c>
      <c r="J1339" s="7" t="s">
        <v>237</v>
      </c>
      <c r="K1339" s="7" t="s">
        <v>3383</v>
      </c>
      <c r="L1339" s="7" t="s">
        <v>239</v>
      </c>
      <c r="M1339" s="7" t="s">
        <v>3384</v>
      </c>
      <c r="O1339" s="7" t="s">
        <v>237</v>
      </c>
      <c r="P1339" s="7" t="s">
        <v>3383</v>
      </c>
      <c r="R1339" s="7" t="s">
        <v>85</v>
      </c>
      <c r="S1339" s="7" t="s">
        <v>86</v>
      </c>
      <c r="T1339" s="7">
        <v>0.0</v>
      </c>
      <c r="U1339" s="7">
        <v>26.0</v>
      </c>
      <c r="V1339" s="7">
        <v>1.0</v>
      </c>
      <c r="W1339" s="8" t="s">
        <v>237</v>
      </c>
      <c r="X1339" s="8" t="s">
        <v>3383</v>
      </c>
      <c r="Y1339" s="8">
        <v>1.0</v>
      </c>
      <c r="Z1339" s="8">
        <v>0.0</v>
      </c>
      <c r="AA1339" s="8">
        <v>0.0</v>
      </c>
      <c r="AB1339" s="8" t="s">
        <v>87</v>
      </c>
      <c r="AC1339" s="8" t="s">
        <v>88</v>
      </c>
      <c r="AD1339" s="8"/>
      <c r="AE1339" s="9" t="str">
        <f t="shared" si="1"/>
        <v>Manual</v>
      </c>
      <c r="AF1339" s="9">
        <f t="shared" si="8"/>
        <v>1</v>
      </c>
      <c r="AG1339" s="9">
        <f t="shared" si="7"/>
        <v>0</v>
      </c>
      <c r="AH1339" s="9">
        <f t="shared" si="4"/>
        <v>0</v>
      </c>
      <c r="AI1339" s="7">
        <v>472.0</v>
      </c>
      <c r="AJ1339" s="7" t="s">
        <v>3387</v>
      </c>
    </row>
    <row r="1340" ht="15.75" customHeight="1">
      <c r="A1340" s="7">
        <v>3977.0</v>
      </c>
      <c r="B1340" s="7" t="s">
        <v>3382</v>
      </c>
      <c r="C1340" s="7" t="s">
        <v>79</v>
      </c>
      <c r="D1340" s="7" t="s">
        <v>102</v>
      </c>
      <c r="E1340" s="7" t="s">
        <v>80</v>
      </c>
      <c r="F1340" s="7">
        <v>1.0</v>
      </c>
      <c r="G1340" s="7" t="s">
        <v>49</v>
      </c>
      <c r="H1340" s="7" t="s">
        <v>237</v>
      </c>
      <c r="I1340" s="7" t="s">
        <v>245</v>
      </c>
      <c r="J1340" s="7" t="s">
        <v>237</v>
      </c>
      <c r="K1340" s="7" t="s">
        <v>245</v>
      </c>
      <c r="L1340" s="7" t="s">
        <v>239</v>
      </c>
      <c r="M1340" s="7" t="s">
        <v>246</v>
      </c>
      <c r="O1340" s="7" t="s">
        <v>237</v>
      </c>
      <c r="P1340" s="7" t="s">
        <v>245</v>
      </c>
      <c r="R1340" s="7" t="s">
        <v>85</v>
      </c>
      <c r="S1340" s="7" t="s">
        <v>96</v>
      </c>
      <c r="T1340" s="7">
        <v>0.0</v>
      </c>
      <c r="U1340" s="7">
        <v>1.0</v>
      </c>
      <c r="V1340" s="7">
        <v>1.0</v>
      </c>
      <c r="W1340" s="8" t="s">
        <v>237</v>
      </c>
      <c r="X1340" s="8" t="s">
        <v>245</v>
      </c>
      <c r="Y1340" s="8">
        <v>1.0</v>
      </c>
      <c r="Z1340" s="8">
        <v>0.0</v>
      </c>
      <c r="AA1340" s="8">
        <v>0.0</v>
      </c>
      <c r="AB1340" s="8" t="s">
        <v>87</v>
      </c>
      <c r="AC1340" s="8" t="s">
        <v>88</v>
      </c>
      <c r="AD1340" s="8"/>
      <c r="AE1340" s="9" t="str">
        <f t="shared" si="1"/>
        <v>Manual</v>
      </c>
      <c r="AF1340" s="9">
        <f t="shared" si="8"/>
        <v>1</v>
      </c>
      <c r="AG1340" s="9">
        <f t="shared" si="7"/>
        <v>0</v>
      </c>
      <c r="AH1340" s="9">
        <f t="shared" si="4"/>
        <v>0</v>
      </c>
      <c r="AI1340" s="7">
        <v>472.0</v>
      </c>
      <c r="AJ1340" s="7" t="s">
        <v>3387</v>
      </c>
    </row>
    <row r="1341" ht="15.75" customHeight="1">
      <c r="A1341" s="7">
        <v>3979.0</v>
      </c>
      <c r="B1341" s="7" t="s">
        <v>3382</v>
      </c>
      <c r="C1341" s="7" t="s">
        <v>79</v>
      </c>
      <c r="D1341" s="7" t="s">
        <v>102</v>
      </c>
      <c r="E1341" s="7" t="s">
        <v>80</v>
      </c>
      <c r="F1341" s="7">
        <v>1.0</v>
      </c>
      <c r="G1341" s="7" t="s">
        <v>90</v>
      </c>
      <c r="H1341" s="7" t="s">
        <v>91</v>
      </c>
      <c r="I1341" s="7" t="s">
        <v>92</v>
      </c>
      <c r="J1341" s="7" t="s">
        <v>91</v>
      </c>
      <c r="K1341" s="7" t="s">
        <v>92</v>
      </c>
      <c r="L1341" s="7" t="s">
        <v>93</v>
      </c>
      <c r="M1341" s="7" t="s">
        <v>94</v>
      </c>
      <c r="O1341" s="7" t="s">
        <v>91</v>
      </c>
      <c r="P1341" s="7" t="s">
        <v>92</v>
      </c>
      <c r="R1341" s="7" t="s">
        <v>85</v>
      </c>
      <c r="S1341" s="7" t="s">
        <v>96</v>
      </c>
      <c r="T1341" s="7">
        <v>0.0</v>
      </c>
      <c r="U1341" s="7">
        <v>1.0</v>
      </c>
      <c r="V1341" s="7">
        <v>1.0</v>
      </c>
      <c r="W1341" s="8" t="s">
        <v>91</v>
      </c>
      <c r="X1341" s="8" t="s">
        <v>92</v>
      </c>
      <c r="Y1341" s="8">
        <v>1.0</v>
      </c>
      <c r="Z1341" s="8">
        <v>0.0</v>
      </c>
      <c r="AA1341" s="8">
        <v>0.0</v>
      </c>
      <c r="AB1341" s="8" t="s">
        <v>87</v>
      </c>
      <c r="AC1341" s="8" t="s">
        <v>88</v>
      </c>
      <c r="AD1341" s="8"/>
      <c r="AE1341" s="9" t="str">
        <f t="shared" si="1"/>
        <v>Manual</v>
      </c>
      <c r="AF1341" s="9">
        <f t="shared" si="8"/>
        <v>1</v>
      </c>
      <c r="AG1341" s="9">
        <f t="shared" si="7"/>
        <v>0</v>
      </c>
      <c r="AH1341" s="9">
        <f t="shared" si="4"/>
        <v>0</v>
      </c>
      <c r="AI1341" s="7">
        <v>472.0</v>
      </c>
      <c r="AJ1341" s="7" t="s">
        <v>244</v>
      </c>
    </row>
    <row r="1342" ht="15.75" customHeight="1">
      <c r="A1342" s="7">
        <v>3981.0</v>
      </c>
      <c r="B1342" s="7" t="s">
        <v>3382</v>
      </c>
      <c r="C1342" s="7" t="s">
        <v>79</v>
      </c>
      <c r="D1342" s="7" t="s">
        <v>115</v>
      </c>
      <c r="E1342" s="7" t="s">
        <v>80</v>
      </c>
      <c r="F1342" s="7">
        <v>1.0</v>
      </c>
      <c r="G1342" s="7" t="s">
        <v>49</v>
      </c>
      <c r="H1342" s="7" t="s">
        <v>237</v>
      </c>
      <c r="J1342" s="7" t="s">
        <v>237</v>
      </c>
      <c r="L1342" s="7" t="s">
        <v>239</v>
      </c>
      <c r="O1342" s="7" t="s">
        <v>237</v>
      </c>
      <c r="R1342" s="7" t="s">
        <v>85</v>
      </c>
      <c r="S1342" s="7" t="s">
        <v>96</v>
      </c>
      <c r="T1342" s="7">
        <v>0.0</v>
      </c>
      <c r="U1342" s="7">
        <v>0.0</v>
      </c>
      <c r="V1342" s="7">
        <v>1.0</v>
      </c>
      <c r="W1342" s="8" t="s">
        <v>237</v>
      </c>
      <c r="X1342" s="8"/>
      <c r="Y1342" s="8"/>
      <c r="Z1342" s="8"/>
      <c r="AA1342" s="8"/>
      <c r="AB1342" s="8" t="s">
        <v>87</v>
      </c>
      <c r="AC1342" s="8" t="s">
        <v>88</v>
      </c>
      <c r="AD1342" s="8"/>
      <c r="AE1342" s="9" t="str">
        <f t="shared" si="1"/>
        <v>Auto</v>
      </c>
      <c r="AF1342" s="9">
        <f t="shared" si="8"/>
        <v>0</v>
      </c>
      <c r="AG1342" s="9">
        <f t="shared" si="7"/>
        <v>0</v>
      </c>
      <c r="AH1342" s="9">
        <f t="shared" si="4"/>
        <v>1</v>
      </c>
      <c r="AI1342" s="7">
        <v>472.0</v>
      </c>
      <c r="AJ1342" s="7" t="s">
        <v>3387</v>
      </c>
    </row>
    <row r="1343" ht="15.75" customHeight="1">
      <c r="A1343" s="7">
        <v>3983.0</v>
      </c>
      <c r="B1343" s="7" t="s">
        <v>3382</v>
      </c>
      <c r="C1343" s="7" t="s">
        <v>79</v>
      </c>
      <c r="D1343" s="7" t="s">
        <v>115</v>
      </c>
      <c r="E1343" s="7" t="s">
        <v>80</v>
      </c>
      <c r="F1343" s="7">
        <v>1.0</v>
      </c>
      <c r="G1343" s="7" t="s">
        <v>90</v>
      </c>
      <c r="H1343" s="7" t="s">
        <v>91</v>
      </c>
      <c r="I1343" s="7" t="s">
        <v>92</v>
      </c>
      <c r="J1343" s="7" t="s">
        <v>91</v>
      </c>
      <c r="K1343" s="7" t="s">
        <v>92</v>
      </c>
      <c r="L1343" s="7" t="s">
        <v>93</v>
      </c>
      <c r="M1343" s="7" t="s">
        <v>94</v>
      </c>
      <c r="O1343" s="7" t="s">
        <v>91</v>
      </c>
      <c r="P1343" s="7" t="s">
        <v>92</v>
      </c>
      <c r="R1343" s="7" t="s">
        <v>85</v>
      </c>
      <c r="S1343" s="7" t="s">
        <v>96</v>
      </c>
      <c r="T1343" s="7">
        <v>0.0</v>
      </c>
      <c r="U1343" s="7">
        <v>1.0</v>
      </c>
      <c r="V1343" s="7">
        <v>1.0</v>
      </c>
      <c r="W1343" s="8" t="s">
        <v>91</v>
      </c>
      <c r="X1343" s="8" t="s">
        <v>92</v>
      </c>
      <c r="Y1343" s="8">
        <v>1.0</v>
      </c>
      <c r="Z1343" s="8">
        <v>0.0</v>
      </c>
      <c r="AA1343" s="8">
        <v>0.0</v>
      </c>
      <c r="AB1343" s="8" t="s">
        <v>87</v>
      </c>
      <c r="AC1343" s="8" t="s">
        <v>88</v>
      </c>
      <c r="AD1343" s="8"/>
      <c r="AE1343" s="9" t="str">
        <f t="shared" si="1"/>
        <v>Manual</v>
      </c>
      <c r="AF1343" s="9">
        <f t="shared" si="8"/>
        <v>1</v>
      </c>
      <c r="AG1343" s="9">
        <f t="shared" si="7"/>
        <v>0</v>
      </c>
      <c r="AH1343" s="9">
        <f t="shared" si="4"/>
        <v>0</v>
      </c>
      <c r="AI1343" s="7">
        <v>472.0</v>
      </c>
      <c r="AJ1343" s="7" t="s">
        <v>244</v>
      </c>
    </row>
    <row r="1344" ht="15.75" customHeight="1">
      <c r="A1344" s="7">
        <v>3985.0</v>
      </c>
      <c r="B1344" s="7" t="s">
        <v>3388</v>
      </c>
      <c r="C1344" s="7" t="s">
        <v>79</v>
      </c>
      <c r="D1344" s="7" t="s">
        <v>48</v>
      </c>
      <c r="E1344" s="7" t="s">
        <v>80</v>
      </c>
      <c r="F1344" s="7">
        <v>1.0</v>
      </c>
      <c r="G1344" s="7" t="s">
        <v>49</v>
      </c>
      <c r="H1344" s="7" t="s">
        <v>81</v>
      </c>
      <c r="I1344" s="7" t="s">
        <v>3389</v>
      </c>
      <c r="J1344" s="7" t="s">
        <v>81</v>
      </c>
      <c r="K1344" s="7" t="s">
        <v>3389</v>
      </c>
      <c r="L1344" s="7" t="s">
        <v>83</v>
      </c>
      <c r="M1344" s="7" t="s">
        <v>3390</v>
      </c>
      <c r="O1344" s="7" t="s">
        <v>81</v>
      </c>
      <c r="P1344" s="7" t="s">
        <v>3389</v>
      </c>
      <c r="R1344" s="7" t="s">
        <v>85</v>
      </c>
      <c r="S1344" s="7" t="s">
        <v>86</v>
      </c>
      <c r="T1344" s="7">
        <v>0.0</v>
      </c>
      <c r="U1344" s="7">
        <v>25.0</v>
      </c>
      <c r="V1344" s="7">
        <v>1.0</v>
      </c>
      <c r="W1344" s="8" t="s">
        <v>81</v>
      </c>
      <c r="X1344" s="8" t="s">
        <v>3389</v>
      </c>
      <c r="Y1344" s="8">
        <v>1.0</v>
      </c>
      <c r="Z1344" s="8">
        <v>0.0</v>
      </c>
      <c r="AA1344" s="8">
        <v>0.0</v>
      </c>
      <c r="AB1344" s="8" t="s">
        <v>87</v>
      </c>
      <c r="AC1344" s="8" t="s">
        <v>88</v>
      </c>
      <c r="AD1344" s="8"/>
      <c r="AE1344" s="9" t="str">
        <f t="shared" si="1"/>
        <v>Manual</v>
      </c>
      <c r="AF1344" s="9">
        <f t="shared" si="8"/>
        <v>1</v>
      </c>
      <c r="AG1344" s="9">
        <f t="shared" si="7"/>
        <v>0</v>
      </c>
      <c r="AH1344" s="9">
        <f t="shared" si="4"/>
        <v>0</v>
      </c>
      <c r="AI1344" s="7">
        <v>473.0</v>
      </c>
      <c r="AJ1344" s="7" t="s">
        <v>3391</v>
      </c>
    </row>
    <row r="1345" ht="15.75" customHeight="1">
      <c r="A1345" s="7">
        <v>3987.0</v>
      </c>
      <c r="B1345" s="7" t="s">
        <v>3388</v>
      </c>
      <c r="C1345" s="7" t="s">
        <v>79</v>
      </c>
      <c r="D1345" s="7" t="s">
        <v>48</v>
      </c>
      <c r="E1345" s="7" t="s">
        <v>80</v>
      </c>
      <c r="F1345" s="7">
        <v>1.0</v>
      </c>
      <c r="G1345" s="7" t="s">
        <v>90</v>
      </c>
      <c r="H1345" s="7" t="s">
        <v>91</v>
      </c>
      <c r="I1345" s="7" t="s">
        <v>92</v>
      </c>
      <c r="J1345" s="7" t="s">
        <v>91</v>
      </c>
      <c r="K1345" s="7" t="s">
        <v>92</v>
      </c>
      <c r="L1345" s="7" t="s">
        <v>93</v>
      </c>
      <c r="M1345" s="7" t="s">
        <v>94</v>
      </c>
      <c r="O1345" s="7" t="s">
        <v>91</v>
      </c>
      <c r="P1345" s="7" t="s">
        <v>92</v>
      </c>
      <c r="R1345" s="7" t="s">
        <v>85</v>
      </c>
      <c r="S1345" s="7" t="s">
        <v>96</v>
      </c>
      <c r="T1345" s="7">
        <v>0.0</v>
      </c>
      <c r="U1345" s="7">
        <v>1.0</v>
      </c>
      <c r="V1345" s="7">
        <v>1.0</v>
      </c>
      <c r="W1345" s="8" t="s">
        <v>91</v>
      </c>
      <c r="X1345" s="8" t="s">
        <v>92</v>
      </c>
      <c r="Y1345" s="8">
        <v>1.0</v>
      </c>
      <c r="Z1345" s="8">
        <v>0.0</v>
      </c>
      <c r="AA1345" s="8">
        <v>0.0</v>
      </c>
      <c r="AB1345" s="8" t="s">
        <v>87</v>
      </c>
      <c r="AC1345" s="8" t="s">
        <v>88</v>
      </c>
      <c r="AD1345" s="8"/>
      <c r="AE1345" s="9" t="str">
        <f t="shared" si="1"/>
        <v>Manual</v>
      </c>
      <c r="AF1345" s="9">
        <f t="shared" si="8"/>
        <v>1</v>
      </c>
      <c r="AG1345" s="9">
        <f t="shared" si="7"/>
        <v>0</v>
      </c>
      <c r="AH1345" s="9">
        <f t="shared" si="4"/>
        <v>0</v>
      </c>
      <c r="AI1345" s="7">
        <v>473.0</v>
      </c>
      <c r="AJ1345" s="7" t="s">
        <v>908</v>
      </c>
    </row>
    <row r="1346" ht="15.75" customHeight="1">
      <c r="A1346" s="7">
        <v>3989.0</v>
      </c>
      <c r="B1346" s="7" t="s">
        <v>3388</v>
      </c>
      <c r="C1346" s="7" t="s">
        <v>79</v>
      </c>
      <c r="D1346" s="7" t="s">
        <v>102</v>
      </c>
      <c r="E1346" s="7" t="s">
        <v>80</v>
      </c>
      <c r="F1346" s="7">
        <v>1.0</v>
      </c>
      <c r="G1346" s="7" t="s">
        <v>49</v>
      </c>
      <c r="H1346" s="7" t="s">
        <v>81</v>
      </c>
      <c r="I1346" s="7" t="s">
        <v>103</v>
      </c>
      <c r="J1346" s="7" t="s">
        <v>81</v>
      </c>
      <c r="K1346" s="7" t="s">
        <v>103</v>
      </c>
      <c r="L1346" s="7" t="s">
        <v>83</v>
      </c>
      <c r="M1346" s="7" t="s">
        <v>104</v>
      </c>
      <c r="O1346" s="7" t="s">
        <v>81</v>
      </c>
      <c r="P1346" s="7" t="s">
        <v>103</v>
      </c>
      <c r="R1346" s="7" t="s">
        <v>85</v>
      </c>
      <c r="S1346" s="7" t="s">
        <v>96</v>
      </c>
      <c r="T1346" s="7">
        <v>0.0</v>
      </c>
      <c r="U1346" s="7">
        <v>1.0</v>
      </c>
      <c r="V1346" s="7">
        <v>1.0</v>
      </c>
      <c r="W1346" s="8" t="s">
        <v>81</v>
      </c>
      <c r="X1346" s="8" t="s">
        <v>103</v>
      </c>
      <c r="Y1346" s="8">
        <v>1.0</v>
      </c>
      <c r="Z1346" s="8">
        <v>0.0</v>
      </c>
      <c r="AA1346" s="8">
        <v>0.0</v>
      </c>
      <c r="AB1346" s="8" t="s">
        <v>87</v>
      </c>
      <c r="AC1346" s="8" t="s">
        <v>88</v>
      </c>
      <c r="AD1346" s="8"/>
      <c r="AE1346" s="9" t="str">
        <f t="shared" si="1"/>
        <v>Manual</v>
      </c>
      <c r="AF1346" s="9">
        <f t="shared" si="8"/>
        <v>1</v>
      </c>
      <c r="AG1346" s="9">
        <f t="shared" si="7"/>
        <v>0</v>
      </c>
      <c r="AH1346" s="9">
        <f t="shared" si="4"/>
        <v>0</v>
      </c>
      <c r="AI1346" s="7">
        <v>473.0</v>
      </c>
      <c r="AJ1346" s="7" t="s">
        <v>3391</v>
      </c>
    </row>
    <row r="1347" ht="15.75" customHeight="1">
      <c r="A1347" s="7">
        <v>3991.0</v>
      </c>
      <c r="B1347" s="7" t="s">
        <v>3388</v>
      </c>
      <c r="C1347" s="7" t="s">
        <v>79</v>
      </c>
      <c r="D1347" s="7" t="s">
        <v>102</v>
      </c>
      <c r="E1347" s="7" t="s">
        <v>80</v>
      </c>
      <c r="F1347" s="7">
        <v>1.0</v>
      </c>
      <c r="G1347" s="7" t="s">
        <v>90</v>
      </c>
      <c r="H1347" s="7" t="s">
        <v>91</v>
      </c>
      <c r="I1347" s="7" t="s">
        <v>92</v>
      </c>
      <c r="J1347" s="7" t="s">
        <v>91</v>
      </c>
      <c r="K1347" s="7" t="s">
        <v>92</v>
      </c>
      <c r="L1347" s="7" t="s">
        <v>93</v>
      </c>
      <c r="M1347" s="7" t="s">
        <v>94</v>
      </c>
      <c r="O1347" s="7" t="s">
        <v>91</v>
      </c>
      <c r="P1347" s="7" t="s">
        <v>92</v>
      </c>
      <c r="R1347" s="7" t="s">
        <v>85</v>
      </c>
      <c r="S1347" s="7" t="s">
        <v>96</v>
      </c>
      <c r="T1347" s="7">
        <v>0.0</v>
      </c>
      <c r="U1347" s="7">
        <v>1.0</v>
      </c>
      <c r="V1347" s="7">
        <v>1.0</v>
      </c>
      <c r="W1347" s="8" t="s">
        <v>91</v>
      </c>
      <c r="X1347" s="8" t="s">
        <v>92</v>
      </c>
      <c r="Y1347" s="8">
        <v>1.0</v>
      </c>
      <c r="Z1347" s="8">
        <v>0.0</v>
      </c>
      <c r="AA1347" s="8">
        <v>0.0</v>
      </c>
      <c r="AB1347" s="8" t="s">
        <v>87</v>
      </c>
      <c r="AC1347" s="8" t="s">
        <v>88</v>
      </c>
      <c r="AD1347" s="8"/>
      <c r="AE1347" s="9" t="str">
        <f t="shared" si="1"/>
        <v>Manual</v>
      </c>
      <c r="AF1347" s="9">
        <f t="shared" si="8"/>
        <v>1</v>
      </c>
      <c r="AG1347" s="9">
        <f t="shared" si="7"/>
        <v>0</v>
      </c>
      <c r="AH1347" s="9">
        <f t="shared" si="4"/>
        <v>0</v>
      </c>
      <c r="AI1347" s="7">
        <v>473.0</v>
      </c>
      <c r="AJ1347" s="7" t="s">
        <v>908</v>
      </c>
    </row>
    <row r="1348" ht="15.75" customHeight="1">
      <c r="A1348" s="7">
        <v>3993.0</v>
      </c>
      <c r="B1348" s="7" t="s">
        <v>3388</v>
      </c>
      <c r="C1348" s="7" t="s">
        <v>79</v>
      </c>
      <c r="D1348" s="7" t="s">
        <v>115</v>
      </c>
      <c r="E1348" s="7" t="s">
        <v>80</v>
      </c>
      <c r="F1348" s="7">
        <v>1.0</v>
      </c>
      <c r="G1348" s="7" t="s">
        <v>49</v>
      </c>
      <c r="H1348" s="7" t="s">
        <v>81</v>
      </c>
      <c r="I1348" s="7" t="s">
        <v>116</v>
      </c>
      <c r="J1348" s="7" t="s">
        <v>81</v>
      </c>
      <c r="K1348" s="7" t="s">
        <v>116</v>
      </c>
      <c r="L1348" s="7" t="s">
        <v>83</v>
      </c>
      <c r="M1348" s="7" t="s">
        <v>116</v>
      </c>
      <c r="O1348" s="7" t="s">
        <v>81</v>
      </c>
      <c r="P1348" s="7" t="s">
        <v>116</v>
      </c>
      <c r="R1348" s="7" t="s">
        <v>85</v>
      </c>
      <c r="S1348" s="7" t="s">
        <v>96</v>
      </c>
      <c r="T1348" s="7">
        <v>0.0</v>
      </c>
      <c r="U1348" s="7">
        <v>1.0</v>
      </c>
      <c r="V1348" s="7">
        <v>1.0</v>
      </c>
      <c r="W1348" s="8" t="s">
        <v>81</v>
      </c>
      <c r="X1348" s="8" t="s">
        <v>116</v>
      </c>
      <c r="Y1348" s="8">
        <v>1.0</v>
      </c>
      <c r="Z1348" s="8">
        <v>0.0</v>
      </c>
      <c r="AA1348" s="8">
        <v>0.0</v>
      </c>
      <c r="AB1348" s="8" t="s">
        <v>87</v>
      </c>
      <c r="AC1348" s="8" t="s">
        <v>88</v>
      </c>
      <c r="AD1348" s="8"/>
      <c r="AE1348" s="9" t="str">
        <f t="shared" si="1"/>
        <v>Manual</v>
      </c>
      <c r="AF1348" s="9">
        <f t="shared" si="8"/>
        <v>1</v>
      </c>
      <c r="AG1348" s="9">
        <f t="shared" si="7"/>
        <v>0</v>
      </c>
      <c r="AH1348" s="9">
        <f t="shared" si="4"/>
        <v>0</v>
      </c>
      <c r="AI1348" s="7">
        <v>473.0</v>
      </c>
      <c r="AJ1348" s="7" t="s">
        <v>3391</v>
      </c>
    </row>
    <row r="1349" ht="15.75" customHeight="1">
      <c r="A1349" s="7">
        <v>3995.0</v>
      </c>
      <c r="B1349" s="7" t="s">
        <v>3388</v>
      </c>
      <c r="C1349" s="7" t="s">
        <v>79</v>
      </c>
      <c r="D1349" s="7" t="s">
        <v>115</v>
      </c>
      <c r="E1349" s="7" t="s">
        <v>80</v>
      </c>
      <c r="F1349" s="7">
        <v>1.0</v>
      </c>
      <c r="G1349" s="7" t="s">
        <v>90</v>
      </c>
      <c r="H1349" s="7" t="s">
        <v>91</v>
      </c>
      <c r="I1349" s="7" t="s">
        <v>92</v>
      </c>
      <c r="J1349" s="7" t="s">
        <v>91</v>
      </c>
      <c r="K1349" s="7" t="s">
        <v>92</v>
      </c>
      <c r="L1349" s="7" t="s">
        <v>93</v>
      </c>
      <c r="M1349" s="7" t="s">
        <v>94</v>
      </c>
      <c r="O1349" s="7" t="s">
        <v>91</v>
      </c>
      <c r="P1349" s="7" t="s">
        <v>92</v>
      </c>
      <c r="R1349" s="7" t="s">
        <v>85</v>
      </c>
      <c r="S1349" s="7" t="s">
        <v>96</v>
      </c>
      <c r="T1349" s="7">
        <v>0.0</v>
      </c>
      <c r="U1349" s="7">
        <v>1.0</v>
      </c>
      <c r="V1349" s="7">
        <v>1.0</v>
      </c>
      <c r="W1349" s="8" t="s">
        <v>91</v>
      </c>
      <c r="X1349" s="8" t="s">
        <v>92</v>
      </c>
      <c r="Y1349" s="8">
        <v>1.0</v>
      </c>
      <c r="Z1349" s="8">
        <v>0.0</v>
      </c>
      <c r="AA1349" s="8">
        <v>0.0</v>
      </c>
      <c r="AB1349" s="8" t="s">
        <v>87</v>
      </c>
      <c r="AC1349" s="8" t="s">
        <v>88</v>
      </c>
      <c r="AD1349" s="8"/>
      <c r="AE1349" s="9" t="str">
        <f t="shared" si="1"/>
        <v>Manual</v>
      </c>
      <c r="AF1349" s="9">
        <f t="shared" si="8"/>
        <v>1</v>
      </c>
      <c r="AG1349" s="9">
        <f t="shared" si="7"/>
        <v>0</v>
      </c>
      <c r="AH1349" s="9">
        <f t="shared" si="4"/>
        <v>0</v>
      </c>
      <c r="AI1349" s="7">
        <v>473.0</v>
      </c>
      <c r="AJ1349" s="7" t="s">
        <v>908</v>
      </c>
    </row>
    <row r="1350" ht="15.75" customHeight="1">
      <c r="A1350" s="7">
        <v>3999.0</v>
      </c>
      <c r="B1350" s="7" t="s">
        <v>3393</v>
      </c>
      <c r="C1350" s="7" t="s">
        <v>79</v>
      </c>
      <c r="D1350" s="7" t="s">
        <v>48</v>
      </c>
      <c r="E1350" s="7" t="s">
        <v>80</v>
      </c>
      <c r="F1350" s="7">
        <v>1.0</v>
      </c>
      <c r="G1350" s="7" t="s">
        <v>90</v>
      </c>
      <c r="H1350" s="7" t="s">
        <v>3394</v>
      </c>
      <c r="I1350" s="7" t="s">
        <v>3395</v>
      </c>
      <c r="J1350" s="7" t="s">
        <v>3396</v>
      </c>
      <c r="K1350" s="7" t="s">
        <v>3395</v>
      </c>
      <c r="L1350" s="7" t="s">
        <v>2118</v>
      </c>
      <c r="M1350" s="7" t="s">
        <v>2118</v>
      </c>
      <c r="N1350" s="7" t="s">
        <v>3397</v>
      </c>
      <c r="Q1350" s="7" t="s">
        <v>292</v>
      </c>
      <c r="R1350" s="7" t="s">
        <v>85</v>
      </c>
      <c r="S1350" s="7" t="s">
        <v>164</v>
      </c>
      <c r="T1350" s="7">
        <v>3.0</v>
      </c>
      <c r="U1350" s="7">
        <v>0.0</v>
      </c>
      <c r="V1350" s="7">
        <v>0.0</v>
      </c>
      <c r="W1350" s="8" t="s">
        <v>3396</v>
      </c>
      <c r="X1350" s="8" t="s">
        <v>3395</v>
      </c>
      <c r="Y1350" s="8"/>
      <c r="Z1350" s="8"/>
      <c r="AA1350" s="8"/>
      <c r="AB1350" s="8" t="s">
        <v>87</v>
      </c>
      <c r="AC1350" s="8" t="s">
        <v>88</v>
      </c>
      <c r="AD1350" s="8"/>
      <c r="AE1350" s="9" t="str">
        <f t="shared" si="1"/>
        <v>Auto</v>
      </c>
      <c r="AF1350" s="9">
        <f t="shared" si="8"/>
        <v>3</v>
      </c>
      <c r="AG1350" s="9">
        <f t="shared" si="7"/>
        <v>0</v>
      </c>
      <c r="AH1350" s="9">
        <f t="shared" si="4"/>
        <v>0</v>
      </c>
      <c r="AI1350" s="7">
        <v>474.0</v>
      </c>
      <c r="AJ1350" s="7" t="s">
        <v>3398</v>
      </c>
    </row>
    <row r="1351" ht="15.75" customHeight="1">
      <c r="A1351" s="7">
        <v>4003.0</v>
      </c>
      <c r="B1351" s="7" t="s">
        <v>3393</v>
      </c>
      <c r="C1351" s="7" t="s">
        <v>79</v>
      </c>
      <c r="D1351" s="7" t="s">
        <v>102</v>
      </c>
      <c r="E1351" s="7" t="s">
        <v>80</v>
      </c>
      <c r="F1351" s="7">
        <v>1.0</v>
      </c>
      <c r="G1351" s="7" t="s">
        <v>90</v>
      </c>
      <c r="H1351" s="7" t="s">
        <v>3394</v>
      </c>
      <c r="I1351" s="7" t="s">
        <v>3395</v>
      </c>
      <c r="J1351" s="7" t="s">
        <v>3396</v>
      </c>
      <c r="K1351" s="7" t="s">
        <v>3395</v>
      </c>
      <c r="L1351" s="7" t="s">
        <v>2118</v>
      </c>
      <c r="M1351" s="7" t="s">
        <v>2118</v>
      </c>
      <c r="N1351" s="7" t="s">
        <v>3397</v>
      </c>
      <c r="Q1351" s="7" t="s">
        <v>292</v>
      </c>
      <c r="R1351" s="7" t="s">
        <v>85</v>
      </c>
      <c r="S1351" s="7" t="s">
        <v>164</v>
      </c>
      <c r="T1351" s="7">
        <v>3.0</v>
      </c>
      <c r="U1351" s="7">
        <v>0.0</v>
      </c>
      <c r="V1351" s="7">
        <v>0.0</v>
      </c>
      <c r="W1351" s="8" t="s">
        <v>3396</v>
      </c>
      <c r="X1351" s="8" t="s">
        <v>3395</v>
      </c>
      <c r="Y1351" s="8"/>
      <c r="Z1351" s="8"/>
      <c r="AA1351" s="8"/>
      <c r="AB1351" s="8" t="s">
        <v>87</v>
      </c>
      <c r="AC1351" s="8" t="s">
        <v>88</v>
      </c>
      <c r="AD1351" s="8"/>
      <c r="AE1351" s="9" t="str">
        <f t="shared" si="1"/>
        <v>Auto</v>
      </c>
      <c r="AF1351" s="9">
        <f t="shared" si="8"/>
        <v>3</v>
      </c>
      <c r="AG1351" s="9">
        <f t="shared" si="7"/>
        <v>0</v>
      </c>
      <c r="AH1351" s="9">
        <f t="shared" si="4"/>
        <v>0</v>
      </c>
      <c r="AI1351" s="7">
        <v>474.0</v>
      </c>
      <c r="AJ1351" s="7" t="s">
        <v>3398</v>
      </c>
    </row>
    <row r="1352" ht="15.75" customHeight="1">
      <c r="A1352" s="7">
        <v>4007.0</v>
      </c>
      <c r="B1352" s="7" t="s">
        <v>3393</v>
      </c>
      <c r="C1352" s="7" t="s">
        <v>79</v>
      </c>
      <c r="D1352" s="7" t="s">
        <v>115</v>
      </c>
      <c r="E1352" s="7" t="s">
        <v>80</v>
      </c>
      <c r="F1352" s="7">
        <v>1.0</v>
      </c>
      <c r="G1352" s="7" t="s">
        <v>90</v>
      </c>
      <c r="H1352" s="7" t="s">
        <v>3394</v>
      </c>
      <c r="I1352" s="7" t="s">
        <v>3395</v>
      </c>
      <c r="J1352" s="7" t="s">
        <v>3396</v>
      </c>
      <c r="K1352" s="7" t="s">
        <v>3395</v>
      </c>
      <c r="L1352" s="7" t="s">
        <v>2118</v>
      </c>
      <c r="M1352" s="7" t="s">
        <v>2118</v>
      </c>
      <c r="N1352" s="7" t="s">
        <v>3397</v>
      </c>
      <c r="Q1352" s="7" t="s">
        <v>292</v>
      </c>
      <c r="R1352" s="7" t="s">
        <v>85</v>
      </c>
      <c r="S1352" s="7" t="s">
        <v>164</v>
      </c>
      <c r="T1352" s="7">
        <v>3.0</v>
      </c>
      <c r="U1352" s="7">
        <v>0.0</v>
      </c>
      <c r="V1352" s="7">
        <v>0.0</v>
      </c>
      <c r="W1352" s="8" t="s">
        <v>3396</v>
      </c>
      <c r="X1352" s="8" t="s">
        <v>3395</v>
      </c>
      <c r="Y1352" s="8"/>
      <c r="Z1352" s="8"/>
      <c r="AA1352" s="8"/>
      <c r="AB1352" s="8" t="s">
        <v>87</v>
      </c>
      <c r="AC1352" s="8" t="s">
        <v>88</v>
      </c>
      <c r="AD1352" s="8"/>
      <c r="AE1352" s="9" t="str">
        <f t="shared" si="1"/>
        <v>Auto</v>
      </c>
      <c r="AF1352" s="9">
        <f t="shared" si="8"/>
        <v>3</v>
      </c>
      <c r="AG1352" s="9">
        <f t="shared" si="7"/>
        <v>0</v>
      </c>
      <c r="AH1352" s="9">
        <f t="shared" si="4"/>
        <v>0</v>
      </c>
      <c r="AI1352" s="7">
        <v>474.0</v>
      </c>
      <c r="AJ1352" s="7" t="s">
        <v>3398</v>
      </c>
    </row>
    <row r="1353" ht="15.75" customHeight="1">
      <c r="A1353" s="7">
        <v>4009.0</v>
      </c>
      <c r="B1353" s="7" t="s">
        <v>3399</v>
      </c>
      <c r="C1353" s="7" t="s">
        <v>79</v>
      </c>
      <c r="D1353" s="7" t="s">
        <v>48</v>
      </c>
      <c r="E1353" s="7" t="s">
        <v>80</v>
      </c>
      <c r="F1353" s="7">
        <v>1.0</v>
      </c>
      <c r="G1353" s="7" t="s">
        <v>49</v>
      </c>
      <c r="H1353" s="7" t="s">
        <v>3400</v>
      </c>
      <c r="I1353" s="7" t="s">
        <v>3401</v>
      </c>
      <c r="J1353" s="7" t="s">
        <v>3400</v>
      </c>
      <c r="K1353" s="7" t="s">
        <v>3401</v>
      </c>
      <c r="L1353" s="7" t="s">
        <v>3402</v>
      </c>
      <c r="M1353" s="7" t="s">
        <v>3403</v>
      </c>
      <c r="O1353" s="7" t="s">
        <v>3400</v>
      </c>
      <c r="P1353" s="7" t="s">
        <v>3401</v>
      </c>
      <c r="R1353" s="7" t="s">
        <v>85</v>
      </c>
      <c r="S1353" s="7" t="s">
        <v>96</v>
      </c>
      <c r="T1353" s="7">
        <v>0.0</v>
      </c>
      <c r="U1353" s="7">
        <v>1.0</v>
      </c>
      <c r="V1353" s="7">
        <v>1.0</v>
      </c>
      <c r="W1353" s="8" t="s">
        <v>3400</v>
      </c>
      <c r="X1353" s="8" t="s">
        <v>3401</v>
      </c>
      <c r="Y1353" s="8">
        <v>1.0</v>
      </c>
      <c r="Z1353" s="8">
        <v>0.0</v>
      </c>
      <c r="AA1353" s="8">
        <v>0.0</v>
      </c>
      <c r="AB1353" s="8" t="s">
        <v>87</v>
      </c>
      <c r="AC1353" s="8" t="s">
        <v>88</v>
      </c>
      <c r="AD1353" s="8"/>
      <c r="AE1353" s="9" t="str">
        <f t="shared" si="1"/>
        <v>Manual</v>
      </c>
      <c r="AF1353" s="9">
        <f t="shared" si="8"/>
        <v>1</v>
      </c>
      <c r="AG1353" s="9">
        <f t="shared" si="7"/>
        <v>0</v>
      </c>
      <c r="AH1353" s="9">
        <f t="shared" si="4"/>
        <v>0</v>
      </c>
      <c r="AI1353" s="7">
        <v>475.0</v>
      </c>
      <c r="AJ1353" s="7" t="s">
        <v>3404</v>
      </c>
    </row>
    <row r="1354" ht="15.75" customHeight="1">
      <c r="A1354" s="7">
        <v>4017.0</v>
      </c>
      <c r="B1354" s="7" t="s">
        <v>3399</v>
      </c>
      <c r="C1354" s="7" t="s">
        <v>79</v>
      </c>
      <c r="D1354" s="7" t="s">
        <v>115</v>
      </c>
      <c r="E1354" s="7" t="s">
        <v>80</v>
      </c>
      <c r="F1354" s="7">
        <v>1.0</v>
      </c>
      <c r="G1354" s="7" t="s">
        <v>49</v>
      </c>
      <c r="H1354" s="7" t="s">
        <v>3400</v>
      </c>
      <c r="I1354" s="7" t="s">
        <v>3401</v>
      </c>
      <c r="J1354" s="7" t="s">
        <v>3400</v>
      </c>
      <c r="K1354" s="7" t="s">
        <v>3401</v>
      </c>
      <c r="L1354" s="7" t="s">
        <v>3402</v>
      </c>
      <c r="M1354" s="7" t="s">
        <v>3403</v>
      </c>
      <c r="O1354" s="7" t="s">
        <v>3400</v>
      </c>
      <c r="P1354" s="7" t="s">
        <v>3401</v>
      </c>
      <c r="R1354" s="7" t="s">
        <v>85</v>
      </c>
      <c r="S1354" s="7" t="s">
        <v>96</v>
      </c>
      <c r="T1354" s="7">
        <v>0.0</v>
      </c>
      <c r="U1354" s="7">
        <v>1.0</v>
      </c>
      <c r="V1354" s="7">
        <v>1.0</v>
      </c>
      <c r="W1354" s="8" t="s">
        <v>3400</v>
      </c>
      <c r="X1354" s="8" t="s">
        <v>3401</v>
      </c>
      <c r="Y1354" s="8">
        <v>1.0</v>
      </c>
      <c r="Z1354" s="8">
        <v>0.0</v>
      </c>
      <c r="AA1354" s="8">
        <v>0.0</v>
      </c>
      <c r="AB1354" s="8" t="s">
        <v>87</v>
      </c>
      <c r="AC1354" s="8" t="s">
        <v>88</v>
      </c>
      <c r="AD1354" s="8"/>
      <c r="AE1354" s="9" t="str">
        <f t="shared" si="1"/>
        <v>Manual</v>
      </c>
      <c r="AF1354" s="9">
        <f t="shared" si="8"/>
        <v>1</v>
      </c>
      <c r="AG1354" s="9">
        <f t="shared" si="7"/>
        <v>0</v>
      </c>
      <c r="AH1354" s="9">
        <f t="shared" si="4"/>
        <v>0</v>
      </c>
      <c r="AI1354" s="7">
        <v>475.0</v>
      </c>
      <c r="AJ1354" s="7" t="s">
        <v>3404</v>
      </c>
    </row>
    <row r="1355" ht="15.75" customHeight="1">
      <c r="A1355" s="7">
        <v>4018.0</v>
      </c>
      <c r="B1355" s="7" t="s">
        <v>3399</v>
      </c>
      <c r="C1355" s="7" t="s">
        <v>79</v>
      </c>
      <c r="D1355" s="7" t="s">
        <v>115</v>
      </c>
      <c r="E1355" s="7" t="s">
        <v>80</v>
      </c>
      <c r="F1355" s="7">
        <v>1.0</v>
      </c>
      <c r="G1355" s="7" t="s">
        <v>95</v>
      </c>
      <c r="H1355" s="7" t="s">
        <v>97</v>
      </c>
      <c r="I1355" s="7" t="s">
        <v>3406</v>
      </c>
      <c r="J1355" s="7" t="s">
        <v>97</v>
      </c>
      <c r="K1355" s="7" t="s">
        <v>3406</v>
      </c>
      <c r="L1355" s="7" t="s">
        <v>954</v>
      </c>
      <c r="M1355" s="7" t="s">
        <v>955</v>
      </c>
      <c r="O1355" s="7" t="s">
        <v>97</v>
      </c>
      <c r="P1355" s="7" t="s">
        <v>3406</v>
      </c>
      <c r="R1355" s="7" t="s">
        <v>85</v>
      </c>
      <c r="S1355" s="7" t="s">
        <v>96</v>
      </c>
      <c r="T1355" s="7">
        <v>0.0</v>
      </c>
      <c r="U1355" s="7">
        <v>1.0</v>
      </c>
      <c r="V1355" s="7">
        <v>1.0</v>
      </c>
      <c r="W1355" s="8" t="s">
        <v>97</v>
      </c>
      <c r="X1355" s="8" t="s">
        <v>3406</v>
      </c>
      <c r="Y1355" s="8">
        <v>1.0</v>
      </c>
      <c r="Z1355" s="8">
        <v>0.0</v>
      </c>
      <c r="AA1355" s="8">
        <v>0.0</v>
      </c>
      <c r="AB1355" s="8" t="s">
        <v>87</v>
      </c>
      <c r="AC1355" s="8" t="s">
        <v>88</v>
      </c>
      <c r="AD1355" s="8"/>
      <c r="AE1355" s="9" t="str">
        <f t="shared" si="1"/>
        <v>Manual</v>
      </c>
      <c r="AF1355" s="9">
        <f t="shared" si="8"/>
        <v>1</v>
      </c>
      <c r="AG1355" s="9">
        <f t="shared" si="7"/>
        <v>0</v>
      </c>
      <c r="AH1355" s="9">
        <f t="shared" si="4"/>
        <v>0</v>
      </c>
      <c r="AI1355" s="7">
        <v>475.0</v>
      </c>
      <c r="AJ1355" s="7" t="s">
        <v>3407</v>
      </c>
    </row>
    <row r="1356" ht="15.75" customHeight="1">
      <c r="A1356" s="7">
        <v>4021.0</v>
      </c>
      <c r="B1356" s="7" t="s">
        <v>3408</v>
      </c>
      <c r="C1356" s="7" t="s">
        <v>79</v>
      </c>
      <c r="D1356" s="7" t="s">
        <v>48</v>
      </c>
      <c r="E1356" s="7" t="s">
        <v>80</v>
      </c>
      <c r="F1356" s="7">
        <v>1.0</v>
      </c>
      <c r="G1356" s="7" t="s">
        <v>49</v>
      </c>
      <c r="H1356" s="7" t="s">
        <v>81</v>
      </c>
      <c r="I1356" s="7" t="s">
        <v>3409</v>
      </c>
      <c r="J1356" s="7" t="s">
        <v>81</v>
      </c>
      <c r="K1356" s="7" t="s">
        <v>3409</v>
      </c>
      <c r="L1356" s="7" t="s">
        <v>83</v>
      </c>
      <c r="M1356" s="7" t="s">
        <v>3410</v>
      </c>
      <c r="O1356" s="7" t="s">
        <v>81</v>
      </c>
      <c r="P1356" s="7" t="s">
        <v>3409</v>
      </c>
      <c r="R1356" s="7" t="s">
        <v>85</v>
      </c>
      <c r="S1356" s="7" t="s">
        <v>86</v>
      </c>
      <c r="T1356" s="7">
        <v>0.0</v>
      </c>
      <c r="U1356" s="7">
        <v>26.0</v>
      </c>
      <c r="V1356" s="7">
        <v>1.0</v>
      </c>
      <c r="W1356" s="8" t="s">
        <v>81</v>
      </c>
      <c r="X1356" s="8" t="s">
        <v>3409</v>
      </c>
      <c r="Y1356" s="8">
        <v>1.0</v>
      </c>
      <c r="Z1356" s="8">
        <v>0.0</v>
      </c>
      <c r="AA1356" s="8">
        <v>0.0</v>
      </c>
      <c r="AB1356" s="8" t="s">
        <v>87</v>
      </c>
      <c r="AC1356" s="8" t="s">
        <v>88</v>
      </c>
      <c r="AD1356" s="8"/>
      <c r="AE1356" s="9" t="str">
        <f t="shared" si="1"/>
        <v>Manual</v>
      </c>
      <c r="AF1356" s="9">
        <f t="shared" si="8"/>
        <v>1</v>
      </c>
      <c r="AG1356" s="9">
        <f t="shared" si="7"/>
        <v>0</v>
      </c>
      <c r="AH1356" s="9">
        <f t="shared" si="4"/>
        <v>0</v>
      </c>
      <c r="AI1356" s="7">
        <v>477.0</v>
      </c>
      <c r="AJ1356" s="7" t="s">
        <v>3411</v>
      </c>
    </row>
    <row r="1357" ht="15.75" customHeight="1">
      <c r="A1357" s="7">
        <v>4023.0</v>
      </c>
      <c r="B1357" s="7" t="s">
        <v>3408</v>
      </c>
      <c r="C1357" s="7" t="s">
        <v>79</v>
      </c>
      <c r="D1357" s="7" t="s">
        <v>48</v>
      </c>
      <c r="E1357" s="7" t="s">
        <v>80</v>
      </c>
      <c r="F1357" s="7">
        <v>1.0</v>
      </c>
      <c r="G1357" s="7" t="s">
        <v>90</v>
      </c>
      <c r="H1357" s="7" t="s">
        <v>91</v>
      </c>
      <c r="I1357" s="7" t="s">
        <v>92</v>
      </c>
      <c r="J1357" s="7" t="s">
        <v>91</v>
      </c>
      <c r="K1357" s="7" t="s">
        <v>92</v>
      </c>
      <c r="L1357" s="7" t="s">
        <v>93</v>
      </c>
      <c r="M1357" s="7" t="s">
        <v>94</v>
      </c>
      <c r="O1357" s="7" t="s">
        <v>91</v>
      </c>
      <c r="P1357" s="7" t="s">
        <v>92</v>
      </c>
      <c r="R1357" s="7" t="s">
        <v>85</v>
      </c>
      <c r="S1357" s="7" t="s">
        <v>96</v>
      </c>
      <c r="T1357" s="7">
        <v>0.0</v>
      </c>
      <c r="U1357" s="7">
        <v>1.0</v>
      </c>
      <c r="V1357" s="7">
        <v>1.0</v>
      </c>
      <c r="W1357" s="8" t="s">
        <v>91</v>
      </c>
      <c r="X1357" s="8" t="s">
        <v>92</v>
      </c>
      <c r="Y1357" s="8">
        <v>1.0</v>
      </c>
      <c r="Z1357" s="8">
        <v>0.0</v>
      </c>
      <c r="AA1357" s="8">
        <v>0.0</v>
      </c>
      <c r="AB1357" s="8" t="s">
        <v>87</v>
      </c>
      <c r="AC1357" s="8" t="s">
        <v>88</v>
      </c>
      <c r="AD1357" s="8"/>
      <c r="AE1357" s="9" t="str">
        <f t="shared" si="1"/>
        <v>Manual</v>
      </c>
      <c r="AF1357" s="9">
        <f t="shared" si="8"/>
        <v>1</v>
      </c>
      <c r="AG1357" s="9">
        <f t="shared" si="7"/>
        <v>0</v>
      </c>
      <c r="AH1357" s="9">
        <f t="shared" si="4"/>
        <v>0</v>
      </c>
      <c r="AI1357" s="7">
        <v>477.0</v>
      </c>
      <c r="AJ1357" s="7" t="s">
        <v>101</v>
      </c>
    </row>
    <row r="1358" ht="15.75" customHeight="1">
      <c r="A1358" s="7">
        <v>4025.0</v>
      </c>
      <c r="B1358" s="7" t="s">
        <v>3408</v>
      </c>
      <c r="C1358" s="7" t="s">
        <v>79</v>
      </c>
      <c r="D1358" s="7" t="s">
        <v>102</v>
      </c>
      <c r="E1358" s="7" t="s">
        <v>80</v>
      </c>
      <c r="F1358" s="7">
        <v>1.0</v>
      </c>
      <c r="G1358" s="7" t="s">
        <v>49</v>
      </c>
      <c r="H1358" s="7" t="s">
        <v>81</v>
      </c>
      <c r="I1358" s="7" t="s">
        <v>3414</v>
      </c>
      <c r="J1358" s="7" t="s">
        <v>81</v>
      </c>
      <c r="K1358" s="7" t="s">
        <v>3414</v>
      </c>
      <c r="L1358" s="7" t="s">
        <v>83</v>
      </c>
      <c r="M1358" s="7" t="s">
        <v>3415</v>
      </c>
      <c r="O1358" s="7" t="s">
        <v>81</v>
      </c>
      <c r="P1358" s="7" t="s">
        <v>3414</v>
      </c>
      <c r="R1358" s="7" t="s">
        <v>85</v>
      </c>
      <c r="S1358" s="7" t="s">
        <v>86</v>
      </c>
      <c r="T1358" s="7">
        <v>0.0</v>
      </c>
      <c r="U1358" s="7">
        <v>11.0</v>
      </c>
      <c r="V1358" s="7">
        <v>1.0</v>
      </c>
      <c r="W1358" s="8" t="s">
        <v>81</v>
      </c>
      <c r="X1358" s="8" t="s">
        <v>3414</v>
      </c>
      <c r="Y1358" s="8">
        <v>1.0</v>
      </c>
      <c r="Z1358" s="8">
        <v>0.0</v>
      </c>
      <c r="AA1358" s="8">
        <v>0.0</v>
      </c>
      <c r="AB1358" s="8" t="s">
        <v>87</v>
      </c>
      <c r="AC1358" s="8" t="s">
        <v>88</v>
      </c>
      <c r="AD1358" s="8"/>
      <c r="AE1358" s="9" t="str">
        <f t="shared" si="1"/>
        <v>Manual</v>
      </c>
      <c r="AF1358" s="9">
        <f t="shared" si="8"/>
        <v>1</v>
      </c>
      <c r="AG1358" s="9">
        <f t="shared" si="7"/>
        <v>0</v>
      </c>
      <c r="AH1358" s="9">
        <f t="shared" si="4"/>
        <v>0</v>
      </c>
      <c r="AI1358" s="7">
        <v>477.0</v>
      </c>
      <c r="AJ1358" s="7" t="s">
        <v>3411</v>
      </c>
    </row>
    <row r="1359" ht="15.75" customHeight="1">
      <c r="A1359" s="7">
        <v>4027.0</v>
      </c>
      <c r="B1359" s="7" t="s">
        <v>3408</v>
      </c>
      <c r="C1359" s="7" t="s">
        <v>79</v>
      </c>
      <c r="D1359" s="7" t="s">
        <v>102</v>
      </c>
      <c r="E1359" s="7" t="s">
        <v>80</v>
      </c>
      <c r="F1359" s="7">
        <v>1.0</v>
      </c>
      <c r="G1359" s="7" t="s">
        <v>90</v>
      </c>
      <c r="H1359" s="7" t="s">
        <v>91</v>
      </c>
      <c r="I1359" s="7" t="s">
        <v>92</v>
      </c>
      <c r="J1359" s="7" t="s">
        <v>91</v>
      </c>
      <c r="K1359" s="7" t="s">
        <v>92</v>
      </c>
      <c r="L1359" s="7" t="s">
        <v>93</v>
      </c>
      <c r="M1359" s="7" t="s">
        <v>94</v>
      </c>
      <c r="O1359" s="7" t="s">
        <v>91</v>
      </c>
      <c r="P1359" s="7" t="s">
        <v>92</v>
      </c>
      <c r="R1359" s="7" t="s">
        <v>85</v>
      </c>
      <c r="S1359" s="7" t="s">
        <v>96</v>
      </c>
      <c r="T1359" s="7">
        <v>0.0</v>
      </c>
      <c r="U1359" s="7">
        <v>1.0</v>
      </c>
      <c r="V1359" s="7">
        <v>1.0</v>
      </c>
      <c r="W1359" s="8" t="s">
        <v>91</v>
      </c>
      <c r="X1359" s="8" t="s">
        <v>92</v>
      </c>
      <c r="Y1359" s="8">
        <v>1.0</v>
      </c>
      <c r="Z1359" s="8">
        <v>0.0</v>
      </c>
      <c r="AA1359" s="8">
        <v>0.0</v>
      </c>
      <c r="AB1359" s="8" t="s">
        <v>87</v>
      </c>
      <c r="AC1359" s="8" t="s">
        <v>88</v>
      </c>
      <c r="AD1359" s="8"/>
      <c r="AE1359" s="9" t="str">
        <f t="shared" si="1"/>
        <v>Manual</v>
      </c>
      <c r="AF1359" s="9">
        <f t="shared" si="8"/>
        <v>1</v>
      </c>
      <c r="AG1359" s="9">
        <f t="shared" si="7"/>
        <v>0</v>
      </c>
      <c r="AH1359" s="9">
        <f t="shared" si="4"/>
        <v>0</v>
      </c>
      <c r="AI1359" s="7">
        <v>477.0</v>
      </c>
      <c r="AJ1359" s="7" t="s">
        <v>101</v>
      </c>
    </row>
    <row r="1360" ht="15.75" customHeight="1">
      <c r="A1360" s="7">
        <v>4029.0</v>
      </c>
      <c r="B1360" s="7" t="s">
        <v>3408</v>
      </c>
      <c r="C1360" s="7" t="s">
        <v>79</v>
      </c>
      <c r="D1360" s="7" t="s">
        <v>115</v>
      </c>
      <c r="E1360" s="7" t="s">
        <v>80</v>
      </c>
      <c r="F1360" s="7">
        <v>1.0</v>
      </c>
      <c r="G1360" s="7" t="s">
        <v>49</v>
      </c>
      <c r="H1360" s="7" t="s">
        <v>81</v>
      </c>
      <c r="I1360" s="7" t="s">
        <v>116</v>
      </c>
      <c r="J1360" s="7" t="s">
        <v>81</v>
      </c>
      <c r="K1360" s="7" t="s">
        <v>116</v>
      </c>
      <c r="L1360" s="7" t="s">
        <v>83</v>
      </c>
      <c r="M1360" s="7" t="s">
        <v>116</v>
      </c>
      <c r="O1360" s="7" t="s">
        <v>81</v>
      </c>
      <c r="P1360" s="7" t="s">
        <v>116</v>
      </c>
      <c r="R1360" s="7" t="s">
        <v>85</v>
      </c>
      <c r="S1360" s="7" t="s">
        <v>96</v>
      </c>
      <c r="T1360" s="7">
        <v>0.0</v>
      </c>
      <c r="U1360" s="7">
        <v>1.0</v>
      </c>
      <c r="V1360" s="7">
        <v>1.0</v>
      </c>
      <c r="W1360" s="8" t="s">
        <v>81</v>
      </c>
      <c r="X1360" s="8" t="s">
        <v>116</v>
      </c>
      <c r="Y1360" s="8">
        <v>1.0</v>
      </c>
      <c r="Z1360" s="8">
        <v>0.0</v>
      </c>
      <c r="AA1360" s="8">
        <v>0.0</v>
      </c>
      <c r="AB1360" s="8" t="s">
        <v>87</v>
      </c>
      <c r="AC1360" s="8" t="s">
        <v>88</v>
      </c>
      <c r="AD1360" s="8"/>
      <c r="AE1360" s="9" t="str">
        <f t="shared" si="1"/>
        <v>Manual</v>
      </c>
      <c r="AF1360" s="9">
        <f t="shared" si="8"/>
        <v>1</v>
      </c>
      <c r="AG1360" s="9">
        <f t="shared" si="7"/>
        <v>0</v>
      </c>
      <c r="AH1360" s="9">
        <f t="shared" si="4"/>
        <v>0</v>
      </c>
      <c r="AI1360" s="7">
        <v>477.0</v>
      </c>
      <c r="AJ1360" s="7" t="s">
        <v>3411</v>
      </c>
    </row>
    <row r="1361" ht="15.75" customHeight="1">
      <c r="A1361" s="7">
        <v>4031.0</v>
      </c>
      <c r="B1361" s="7" t="s">
        <v>3408</v>
      </c>
      <c r="C1361" s="7" t="s">
        <v>79</v>
      </c>
      <c r="D1361" s="7" t="s">
        <v>115</v>
      </c>
      <c r="E1361" s="7" t="s">
        <v>80</v>
      </c>
      <c r="F1361" s="7">
        <v>1.0</v>
      </c>
      <c r="G1361" s="7" t="s">
        <v>90</v>
      </c>
      <c r="H1361" s="7" t="s">
        <v>91</v>
      </c>
      <c r="I1361" s="7" t="s">
        <v>92</v>
      </c>
      <c r="J1361" s="7" t="s">
        <v>91</v>
      </c>
      <c r="K1361" s="7" t="s">
        <v>92</v>
      </c>
      <c r="L1361" s="7" t="s">
        <v>93</v>
      </c>
      <c r="M1361" s="7" t="s">
        <v>94</v>
      </c>
      <c r="O1361" s="7" t="s">
        <v>91</v>
      </c>
      <c r="P1361" s="7" t="s">
        <v>92</v>
      </c>
      <c r="R1361" s="7" t="s">
        <v>85</v>
      </c>
      <c r="S1361" s="7" t="s">
        <v>96</v>
      </c>
      <c r="T1361" s="7">
        <v>0.0</v>
      </c>
      <c r="U1361" s="7">
        <v>1.0</v>
      </c>
      <c r="V1361" s="7">
        <v>1.0</v>
      </c>
      <c r="W1361" s="8" t="s">
        <v>91</v>
      </c>
      <c r="X1361" s="8" t="s">
        <v>92</v>
      </c>
      <c r="Y1361" s="8">
        <v>1.0</v>
      </c>
      <c r="Z1361" s="8">
        <v>0.0</v>
      </c>
      <c r="AA1361" s="8">
        <v>0.0</v>
      </c>
      <c r="AB1361" s="8" t="s">
        <v>87</v>
      </c>
      <c r="AC1361" s="8" t="s">
        <v>88</v>
      </c>
      <c r="AD1361" s="8"/>
      <c r="AE1361" s="9" t="str">
        <f t="shared" si="1"/>
        <v>Manual</v>
      </c>
      <c r="AF1361" s="9">
        <f t="shared" si="8"/>
        <v>1</v>
      </c>
      <c r="AG1361" s="9">
        <f t="shared" si="7"/>
        <v>0</v>
      </c>
      <c r="AH1361" s="9">
        <f t="shared" si="4"/>
        <v>0</v>
      </c>
      <c r="AI1361" s="7">
        <v>477.0</v>
      </c>
      <c r="AJ1361" s="7" t="s">
        <v>101</v>
      </c>
    </row>
    <row r="1362" ht="15.75" customHeight="1">
      <c r="A1362" s="7">
        <v>4033.0</v>
      </c>
      <c r="B1362" s="7" t="s">
        <v>3420</v>
      </c>
      <c r="C1362" s="7" t="s">
        <v>79</v>
      </c>
      <c r="D1362" s="7" t="s">
        <v>48</v>
      </c>
      <c r="E1362" s="7" t="s">
        <v>80</v>
      </c>
      <c r="F1362" s="7">
        <v>1.0</v>
      </c>
      <c r="G1362" s="7" t="s">
        <v>49</v>
      </c>
      <c r="H1362" s="7" t="s">
        <v>81</v>
      </c>
      <c r="I1362" s="7" t="s">
        <v>3421</v>
      </c>
      <c r="J1362" s="7" t="s">
        <v>81</v>
      </c>
      <c r="K1362" s="7" t="s">
        <v>3421</v>
      </c>
      <c r="L1362" s="7" t="s">
        <v>83</v>
      </c>
      <c r="M1362" s="7" t="s">
        <v>3422</v>
      </c>
      <c r="O1362" s="7" t="s">
        <v>81</v>
      </c>
      <c r="P1362" s="7" t="s">
        <v>3421</v>
      </c>
      <c r="R1362" s="7" t="s">
        <v>85</v>
      </c>
      <c r="S1362" s="7" t="s">
        <v>86</v>
      </c>
      <c r="T1362" s="7">
        <v>0.0</v>
      </c>
      <c r="U1362" s="7">
        <v>20.0</v>
      </c>
      <c r="V1362" s="7">
        <v>1.0</v>
      </c>
      <c r="W1362" s="8" t="s">
        <v>81</v>
      </c>
      <c r="X1362" s="8" t="s">
        <v>3421</v>
      </c>
      <c r="Y1362" s="8">
        <v>1.0</v>
      </c>
      <c r="Z1362" s="8">
        <v>0.0</v>
      </c>
      <c r="AA1362" s="8">
        <v>0.0</v>
      </c>
      <c r="AB1362" s="8" t="s">
        <v>87</v>
      </c>
      <c r="AC1362" s="8" t="s">
        <v>88</v>
      </c>
      <c r="AD1362" s="8"/>
      <c r="AE1362" s="9" t="str">
        <f t="shared" si="1"/>
        <v>Manual</v>
      </c>
      <c r="AF1362" s="9">
        <f t="shared" si="8"/>
        <v>1</v>
      </c>
      <c r="AG1362" s="9">
        <f t="shared" si="7"/>
        <v>0</v>
      </c>
      <c r="AH1362" s="9">
        <f t="shared" si="4"/>
        <v>0</v>
      </c>
      <c r="AI1362" s="7">
        <v>478.0</v>
      </c>
      <c r="AJ1362" s="7" t="s">
        <v>3424</v>
      </c>
    </row>
    <row r="1363" ht="15.75" customHeight="1">
      <c r="A1363" s="7">
        <v>4035.0</v>
      </c>
      <c r="B1363" s="7" t="s">
        <v>3420</v>
      </c>
      <c r="C1363" s="7" t="s">
        <v>79</v>
      </c>
      <c r="D1363" s="7" t="s">
        <v>48</v>
      </c>
      <c r="E1363" s="7" t="s">
        <v>80</v>
      </c>
      <c r="F1363" s="7">
        <v>1.0</v>
      </c>
      <c r="G1363" s="7" t="s">
        <v>90</v>
      </c>
      <c r="H1363" s="7" t="s">
        <v>91</v>
      </c>
      <c r="I1363" s="7" t="s">
        <v>92</v>
      </c>
      <c r="J1363" s="7" t="s">
        <v>91</v>
      </c>
      <c r="K1363" s="7" t="s">
        <v>92</v>
      </c>
      <c r="L1363" s="7" t="s">
        <v>93</v>
      </c>
      <c r="M1363" s="7" t="s">
        <v>94</v>
      </c>
      <c r="O1363" s="7" t="s">
        <v>91</v>
      </c>
      <c r="P1363" s="7" t="s">
        <v>92</v>
      </c>
      <c r="R1363" s="7" t="s">
        <v>85</v>
      </c>
      <c r="S1363" s="7" t="s">
        <v>96</v>
      </c>
      <c r="T1363" s="7">
        <v>0.0</v>
      </c>
      <c r="U1363" s="7">
        <v>1.0</v>
      </c>
      <c r="V1363" s="7">
        <v>1.0</v>
      </c>
      <c r="W1363" s="8" t="s">
        <v>91</v>
      </c>
      <c r="X1363" s="8" t="s">
        <v>92</v>
      </c>
      <c r="Y1363" s="8">
        <v>1.0</v>
      </c>
      <c r="Z1363" s="8">
        <v>0.0</v>
      </c>
      <c r="AA1363" s="8">
        <v>0.0</v>
      </c>
      <c r="AB1363" s="8" t="s">
        <v>87</v>
      </c>
      <c r="AC1363" s="8" t="s">
        <v>88</v>
      </c>
      <c r="AD1363" s="8"/>
      <c r="AE1363" s="9" t="str">
        <f t="shared" si="1"/>
        <v>Manual</v>
      </c>
      <c r="AF1363" s="9">
        <f t="shared" si="8"/>
        <v>1</v>
      </c>
      <c r="AG1363" s="9">
        <f t="shared" si="7"/>
        <v>0</v>
      </c>
      <c r="AH1363" s="9">
        <f t="shared" si="4"/>
        <v>0</v>
      </c>
      <c r="AI1363" s="7">
        <v>478.0</v>
      </c>
      <c r="AJ1363" s="7" t="s">
        <v>101</v>
      </c>
    </row>
    <row r="1364" ht="15.75" customHeight="1">
      <c r="A1364" s="7">
        <v>4037.0</v>
      </c>
      <c r="B1364" s="7" t="s">
        <v>3420</v>
      </c>
      <c r="C1364" s="7" t="s">
        <v>79</v>
      </c>
      <c r="D1364" s="7" t="s">
        <v>102</v>
      </c>
      <c r="E1364" s="7" t="s">
        <v>80</v>
      </c>
      <c r="F1364" s="7">
        <v>1.0</v>
      </c>
      <c r="G1364" s="7" t="s">
        <v>49</v>
      </c>
      <c r="H1364" s="7" t="s">
        <v>81</v>
      </c>
      <c r="I1364" s="7" t="s">
        <v>103</v>
      </c>
      <c r="J1364" s="7" t="s">
        <v>81</v>
      </c>
      <c r="K1364" s="7" t="s">
        <v>103</v>
      </c>
      <c r="L1364" s="7" t="s">
        <v>83</v>
      </c>
      <c r="M1364" s="7" t="s">
        <v>104</v>
      </c>
      <c r="O1364" s="7" t="s">
        <v>81</v>
      </c>
      <c r="P1364" s="7" t="s">
        <v>103</v>
      </c>
      <c r="R1364" s="7" t="s">
        <v>85</v>
      </c>
      <c r="S1364" s="7" t="s">
        <v>96</v>
      </c>
      <c r="T1364" s="7">
        <v>0.0</v>
      </c>
      <c r="U1364" s="7">
        <v>1.0</v>
      </c>
      <c r="V1364" s="7">
        <v>1.0</v>
      </c>
      <c r="W1364" s="8" t="s">
        <v>81</v>
      </c>
      <c r="X1364" s="8" t="s">
        <v>103</v>
      </c>
      <c r="Y1364" s="8">
        <v>1.0</v>
      </c>
      <c r="Z1364" s="8">
        <v>0.0</v>
      </c>
      <c r="AA1364" s="8">
        <v>0.0</v>
      </c>
      <c r="AB1364" s="8" t="s">
        <v>87</v>
      </c>
      <c r="AC1364" s="8" t="s">
        <v>88</v>
      </c>
      <c r="AD1364" s="8"/>
      <c r="AE1364" s="9" t="str">
        <f t="shared" si="1"/>
        <v>Manual</v>
      </c>
      <c r="AF1364" s="9">
        <f t="shared" si="8"/>
        <v>1</v>
      </c>
      <c r="AG1364" s="9">
        <f t="shared" si="7"/>
        <v>0</v>
      </c>
      <c r="AH1364" s="9">
        <f t="shared" si="4"/>
        <v>0</v>
      </c>
      <c r="AI1364" s="7">
        <v>478.0</v>
      </c>
      <c r="AJ1364" s="7" t="s">
        <v>3424</v>
      </c>
    </row>
    <row r="1365" ht="15.75" customHeight="1">
      <c r="A1365" s="7">
        <v>4039.0</v>
      </c>
      <c r="B1365" s="7" t="s">
        <v>3420</v>
      </c>
      <c r="C1365" s="7" t="s">
        <v>79</v>
      </c>
      <c r="D1365" s="7" t="s">
        <v>102</v>
      </c>
      <c r="E1365" s="7" t="s">
        <v>80</v>
      </c>
      <c r="F1365" s="7">
        <v>1.0</v>
      </c>
      <c r="G1365" s="7" t="s">
        <v>90</v>
      </c>
      <c r="H1365" s="7" t="s">
        <v>91</v>
      </c>
      <c r="I1365" s="7" t="s">
        <v>92</v>
      </c>
      <c r="J1365" s="7" t="s">
        <v>91</v>
      </c>
      <c r="K1365" s="7" t="s">
        <v>92</v>
      </c>
      <c r="L1365" s="7" t="s">
        <v>93</v>
      </c>
      <c r="M1365" s="7" t="s">
        <v>94</v>
      </c>
      <c r="O1365" s="7" t="s">
        <v>91</v>
      </c>
      <c r="P1365" s="7" t="s">
        <v>92</v>
      </c>
      <c r="R1365" s="7" t="s">
        <v>85</v>
      </c>
      <c r="S1365" s="7" t="s">
        <v>96</v>
      </c>
      <c r="T1365" s="7">
        <v>0.0</v>
      </c>
      <c r="U1365" s="7">
        <v>1.0</v>
      </c>
      <c r="V1365" s="7">
        <v>1.0</v>
      </c>
      <c r="W1365" s="8" t="s">
        <v>91</v>
      </c>
      <c r="X1365" s="8" t="s">
        <v>92</v>
      </c>
      <c r="Y1365" s="8">
        <v>1.0</v>
      </c>
      <c r="Z1365" s="8">
        <v>0.0</v>
      </c>
      <c r="AA1365" s="8">
        <v>0.0</v>
      </c>
      <c r="AB1365" s="8" t="s">
        <v>87</v>
      </c>
      <c r="AC1365" s="8" t="s">
        <v>88</v>
      </c>
      <c r="AD1365" s="8"/>
      <c r="AE1365" s="9" t="str">
        <f t="shared" si="1"/>
        <v>Manual</v>
      </c>
      <c r="AF1365" s="9">
        <f t="shared" si="8"/>
        <v>1</v>
      </c>
      <c r="AG1365" s="9">
        <f t="shared" si="7"/>
        <v>0</v>
      </c>
      <c r="AH1365" s="9">
        <f t="shared" si="4"/>
        <v>0</v>
      </c>
      <c r="AI1365" s="7">
        <v>478.0</v>
      </c>
      <c r="AJ1365" s="7" t="s">
        <v>101</v>
      </c>
    </row>
    <row r="1366" ht="15.75" customHeight="1">
      <c r="A1366" s="7">
        <v>4041.0</v>
      </c>
      <c r="B1366" s="7" t="s">
        <v>3420</v>
      </c>
      <c r="C1366" s="7" t="s">
        <v>79</v>
      </c>
      <c r="D1366" s="7" t="s">
        <v>115</v>
      </c>
      <c r="E1366" s="7" t="s">
        <v>80</v>
      </c>
      <c r="F1366" s="7">
        <v>1.0</v>
      </c>
      <c r="G1366" s="7" t="s">
        <v>49</v>
      </c>
      <c r="H1366" s="7" t="s">
        <v>81</v>
      </c>
      <c r="J1366" s="7" t="s">
        <v>81</v>
      </c>
      <c r="L1366" s="7" t="s">
        <v>83</v>
      </c>
      <c r="O1366" s="7" t="s">
        <v>81</v>
      </c>
      <c r="R1366" s="7" t="s">
        <v>85</v>
      </c>
      <c r="S1366" s="7" t="s">
        <v>96</v>
      </c>
      <c r="T1366" s="7">
        <v>0.0</v>
      </c>
      <c r="U1366" s="7">
        <v>0.0</v>
      </c>
      <c r="V1366" s="7">
        <v>1.0</v>
      </c>
      <c r="W1366" s="8" t="s">
        <v>81</v>
      </c>
      <c r="X1366" s="8"/>
      <c r="Y1366" s="8"/>
      <c r="Z1366" s="8"/>
      <c r="AA1366" s="8"/>
      <c r="AB1366" s="8" t="s">
        <v>87</v>
      </c>
      <c r="AC1366" s="8" t="s">
        <v>88</v>
      </c>
      <c r="AD1366" s="8"/>
      <c r="AE1366" s="9" t="str">
        <f t="shared" si="1"/>
        <v>Auto</v>
      </c>
      <c r="AF1366" s="9">
        <f t="shared" si="8"/>
        <v>0</v>
      </c>
      <c r="AG1366" s="9">
        <f t="shared" si="7"/>
        <v>0</v>
      </c>
      <c r="AH1366" s="9">
        <f t="shared" si="4"/>
        <v>1</v>
      </c>
      <c r="AI1366" s="7">
        <v>478.0</v>
      </c>
      <c r="AJ1366" s="7" t="s">
        <v>3424</v>
      </c>
    </row>
    <row r="1367" ht="15.75" customHeight="1">
      <c r="A1367" s="7">
        <v>4043.0</v>
      </c>
      <c r="B1367" s="7" t="s">
        <v>3420</v>
      </c>
      <c r="C1367" s="7" t="s">
        <v>79</v>
      </c>
      <c r="D1367" s="7" t="s">
        <v>115</v>
      </c>
      <c r="E1367" s="7" t="s">
        <v>80</v>
      </c>
      <c r="F1367" s="7">
        <v>1.0</v>
      </c>
      <c r="G1367" s="7" t="s">
        <v>90</v>
      </c>
      <c r="H1367" s="7" t="s">
        <v>91</v>
      </c>
      <c r="I1367" s="7" t="s">
        <v>92</v>
      </c>
      <c r="J1367" s="7" t="s">
        <v>91</v>
      </c>
      <c r="K1367" s="7" t="s">
        <v>92</v>
      </c>
      <c r="L1367" s="7" t="s">
        <v>93</v>
      </c>
      <c r="M1367" s="7" t="s">
        <v>94</v>
      </c>
      <c r="O1367" s="7" t="s">
        <v>91</v>
      </c>
      <c r="P1367" s="7" t="s">
        <v>92</v>
      </c>
      <c r="R1367" s="7" t="s">
        <v>85</v>
      </c>
      <c r="S1367" s="7" t="s">
        <v>96</v>
      </c>
      <c r="T1367" s="7">
        <v>0.0</v>
      </c>
      <c r="U1367" s="7">
        <v>1.0</v>
      </c>
      <c r="V1367" s="7">
        <v>1.0</v>
      </c>
      <c r="W1367" s="8" t="s">
        <v>91</v>
      </c>
      <c r="X1367" s="8" t="s">
        <v>92</v>
      </c>
      <c r="Y1367" s="8">
        <v>1.0</v>
      </c>
      <c r="Z1367" s="8">
        <v>0.0</v>
      </c>
      <c r="AA1367" s="8">
        <v>0.0</v>
      </c>
      <c r="AB1367" s="8" t="s">
        <v>87</v>
      </c>
      <c r="AC1367" s="8" t="s">
        <v>88</v>
      </c>
      <c r="AD1367" s="8"/>
      <c r="AE1367" s="9" t="str">
        <f t="shared" si="1"/>
        <v>Manual</v>
      </c>
      <c r="AF1367" s="9">
        <f t="shared" si="8"/>
        <v>1</v>
      </c>
      <c r="AG1367" s="9">
        <f t="shared" si="7"/>
        <v>0</v>
      </c>
      <c r="AH1367" s="9">
        <f t="shared" si="4"/>
        <v>0</v>
      </c>
      <c r="AI1367" s="7">
        <v>478.0</v>
      </c>
      <c r="AJ1367" s="7" t="s">
        <v>101</v>
      </c>
    </row>
    <row r="1368" ht="15.75" customHeight="1">
      <c r="A1368" s="7">
        <v>4049.0</v>
      </c>
      <c r="B1368" s="7" t="s">
        <v>3426</v>
      </c>
      <c r="C1368" s="7" t="s">
        <v>79</v>
      </c>
      <c r="D1368" s="7" t="s">
        <v>102</v>
      </c>
      <c r="E1368" s="7" t="s">
        <v>80</v>
      </c>
      <c r="F1368" s="7">
        <v>1.0</v>
      </c>
      <c r="G1368" s="7" t="s">
        <v>49</v>
      </c>
      <c r="H1368" s="7" t="s">
        <v>3427</v>
      </c>
      <c r="J1368" s="7" t="s">
        <v>3427</v>
      </c>
      <c r="L1368" s="7" t="s">
        <v>3428</v>
      </c>
      <c r="O1368" s="7" t="s">
        <v>3427</v>
      </c>
      <c r="R1368" s="7" t="s">
        <v>85</v>
      </c>
      <c r="S1368" s="7" t="s">
        <v>96</v>
      </c>
      <c r="T1368" s="7">
        <v>0.0</v>
      </c>
      <c r="U1368" s="7">
        <v>0.0</v>
      </c>
      <c r="V1368" s="7">
        <v>1.0</v>
      </c>
      <c r="W1368" s="8" t="s">
        <v>3427</v>
      </c>
      <c r="X1368" s="8"/>
      <c r="Y1368" s="8"/>
      <c r="Z1368" s="8"/>
      <c r="AA1368" s="8"/>
      <c r="AB1368" s="8" t="s">
        <v>87</v>
      </c>
      <c r="AC1368" s="8" t="s">
        <v>88</v>
      </c>
      <c r="AD1368" s="8"/>
      <c r="AE1368" s="9" t="str">
        <f t="shared" si="1"/>
        <v>Auto</v>
      </c>
      <c r="AF1368" s="9">
        <f t="shared" si="8"/>
        <v>0</v>
      </c>
      <c r="AG1368" s="9">
        <f t="shared" si="7"/>
        <v>0</v>
      </c>
      <c r="AH1368" s="9">
        <f t="shared" si="4"/>
        <v>1</v>
      </c>
      <c r="AI1368" s="7">
        <v>479.0</v>
      </c>
      <c r="AJ1368" s="7" t="s">
        <v>3429</v>
      </c>
    </row>
    <row r="1369" ht="15.75" customHeight="1">
      <c r="A1369" s="7">
        <v>4050.0</v>
      </c>
      <c r="B1369" s="7" t="s">
        <v>3426</v>
      </c>
      <c r="C1369" s="7" t="s">
        <v>79</v>
      </c>
      <c r="D1369" s="7" t="s">
        <v>102</v>
      </c>
      <c r="E1369" s="7" t="s">
        <v>80</v>
      </c>
      <c r="F1369" s="7">
        <v>1.0</v>
      </c>
      <c r="G1369" s="7" t="s">
        <v>95</v>
      </c>
      <c r="H1369" s="7" t="s">
        <v>97</v>
      </c>
      <c r="J1369" s="7" t="s">
        <v>97</v>
      </c>
      <c r="L1369" s="7" t="s">
        <v>954</v>
      </c>
      <c r="O1369" s="7" t="s">
        <v>97</v>
      </c>
      <c r="R1369" s="7" t="s">
        <v>85</v>
      </c>
      <c r="S1369" s="7" t="s">
        <v>96</v>
      </c>
      <c r="T1369" s="7">
        <v>0.0</v>
      </c>
      <c r="U1369" s="7">
        <v>0.0</v>
      </c>
      <c r="V1369" s="7">
        <v>1.0</v>
      </c>
      <c r="W1369" s="8" t="s">
        <v>97</v>
      </c>
      <c r="X1369" s="8"/>
      <c r="Y1369" s="8"/>
      <c r="Z1369" s="8"/>
      <c r="AA1369" s="8"/>
      <c r="AB1369" s="8" t="s">
        <v>87</v>
      </c>
      <c r="AC1369" s="8" t="s">
        <v>88</v>
      </c>
      <c r="AD1369" s="8"/>
      <c r="AE1369" s="9" t="str">
        <f t="shared" si="1"/>
        <v>Auto</v>
      </c>
      <c r="AF1369" s="9">
        <f t="shared" si="8"/>
        <v>0</v>
      </c>
      <c r="AG1369" s="9">
        <f t="shared" si="7"/>
        <v>0</v>
      </c>
      <c r="AH1369" s="9">
        <f t="shared" si="4"/>
        <v>1</v>
      </c>
      <c r="AI1369" s="7">
        <v>479.0</v>
      </c>
      <c r="AJ1369" s="7" t="s">
        <v>3432</v>
      </c>
    </row>
    <row r="1370" ht="15.75" customHeight="1">
      <c r="A1370" s="7">
        <v>4051.0</v>
      </c>
      <c r="B1370" s="7" t="s">
        <v>3426</v>
      </c>
      <c r="C1370" s="7" t="s">
        <v>79</v>
      </c>
      <c r="D1370" s="7" t="s">
        <v>102</v>
      </c>
      <c r="E1370" s="7" t="s">
        <v>80</v>
      </c>
      <c r="F1370" s="7">
        <v>1.0</v>
      </c>
      <c r="G1370" s="7" t="s">
        <v>90</v>
      </c>
      <c r="H1370" s="7" t="s">
        <v>265</v>
      </c>
      <c r="J1370" s="7" t="s">
        <v>265</v>
      </c>
      <c r="L1370" s="7" t="s">
        <v>324</v>
      </c>
      <c r="O1370" s="7" t="s">
        <v>265</v>
      </c>
      <c r="R1370" s="7" t="s">
        <v>85</v>
      </c>
      <c r="S1370" s="7" t="s">
        <v>96</v>
      </c>
      <c r="T1370" s="7">
        <v>0.0</v>
      </c>
      <c r="U1370" s="7">
        <v>0.0</v>
      </c>
      <c r="V1370" s="7">
        <v>1.0</v>
      </c>
      <c r="W1370" s="8" t="s">
        <v>265</v>
      </c>
      <c r="X1370" s="8"/>
      <c r="Y1370" s="8"/>
      <c r="Z1370" s="8"/>
      <c r="AA1370" s="8"/>
      <c r="AB1370" s="8" t="s">
        <v>87</v>
      </c>
      <c r="AC1370" s="8" t="s">
        <v>88</v>
      </c>
      <c r="AD1370" s="8"/>
      <c r="AE1370" s="9" t="str">
        <f t="shared" si="1"/>
        <v>Auto</v>
      </c>
      <c r="AF1370" s="9">
        <f t="shared" si="8"/>
        <v>0</v>
      </c>
      <c r="AG1370" s="9">
        <f t="shared" si="7"/>
        <v>0</v>
      </c>
      <c r="AH1370" s="9">
        <f t="shared" si="4"/>
        <v>1</v>
      </c>
      <c r="AI1370" s="7">
        <v>479.0</v>
      </c>
      <c r="AJ1370" s="7" t="s">
        <v>3436</v>
      </c>
    </row>
    <row r="1371" ht="15.75" customHeight="1">
      <c r="A1371" s="7">
        <v>4052.0</v>
      </c>
      <c r="B1371" s="7" t="s">
        <v>3426</v>
      </c>
      <c r="C1371" s="7" t="s">
        <v>79</v>
      </c>
      <c r="D1371" s="7" t="s">
        <v>102</v>
      </c>
      <c r="E1371" s="7" t="s">
        <v>80</v>
      </c>
      <c r="F1371" s="7">
        <v>1.0</v>
      </c>
      <c r="G1371" s="7" t="s">
        <v>105</v>
      </c>
      <c r="H1371" s="7" t="s">
        <v>3437</v>
      </c>
      <c r="J1371" s="7" t="s">
        <v>3437</v>
      </c>
      <c r="L1371" s="7" t="s">
        <v>3437</v>
      </c>
      <c r="O1371" s="7" t="s">
        <v>3437</v>
      </c>
      <c r="R1371" s="7" t="s">
        <v>85</v>
      </c>
      <c r="S1371" s="7" t="s">
        <v>96</v>
      </c>
      <c r="T1371" s="7">
        <v>0.0</v>
      </c>
      <c r="U1371" s="7">
        <v>0.0</v>
      </c>
      <c r="V1371" s="7">
        <v>1.0</v>
      </c>
      <c r="W1371" s="8" t="s">
        <v>3437</v>
      </c>
      <c r="X1371" s="8"/>
      <c r="Y1371" s="8"/>
      <c r="Z1371" s="8"/>
      <c r="AA1371" s="8"/>
      <c r="AB1371" s="8" t="s">
        <v>87</v>
      </c>
      <c r="AC1371" s="8" t="s">
        <v>88</v>
      </c>
      <c r="AD1371" s="8"/>
      <c r="AE1371" s="9" t="str">
        <f t="shared" si="1"/>
        <v>Auto</v>
      </c>
      <c r="AF1371" s="9">
        <f t="shared" si="8"/>
        <v>0</v>
      </c>
      <c r="AG1371" s="9">
        <f t="shared" si="7"/>
        <v>0</v>
      </c>
      <c r="AH1371" s="9">
        <f t="shared" si="4"/>
        <v>1</v>
      </c>
      <c r="AI1371" s="7">
        <v>479.0</v>
      </c>
      <c r="AJ1371" s="7" t="s">
        <v>3438</v>
      </c>
    </row>
    <row r="1372" ht="15.75" customHeight="1">
      <c r="A1372" s="7">
        <v>4057.0</v>
      </c>
      <c r="B1372" s="7" t="s">
        <v>3439</v>
      </c>
      <c r="C1372" s="7" t="s">
        <v>79</v>
      </c>
      <c r="D1372" s="7" t="s">
        <v>48</v>
      </c>
      <c r="E1372" s="7" t="s">
        <v>80</v>
      </c>
      <c r="F1372" s="7">
        <v>1.0</v>
      </c>
      <c r="G1372" s="7" t="s">
        <v>49</v>
      </c>
      <c r="H1372" s="7" t="s">
        <v>872</v>
      </c>
      <c r="I1372" s="7" t="s">
        <v>3440</v>
      </c>
      <c r="J1372" s="7" t="s">
        <v>872</v>
      </c>
      <c r="K1372" s="7" t="s">
        <v>3440</v>
      </c>
      <c r="L1372" s="7" t="s">
        <v>239</v>
      </c>
      <c r="M1372" s="7" t="s">
        <v>3441</v>
      </c>
      <c r="O1372" s="7" t="s">
        <v>872</v>
      </c>
      <c r="P1372" s="7" t="s">
        <v>3440</v>
      </c>
      <c r="R1372" s="7" t="s">
        <v>85</v>
      </c>
      <c r="S1372" s="7" t="s">
        <v>86</v>
      </c>
      <c r="T1372" s="7">
        <v>0.0</v>
      </c>
      <c r="U1372" s="7">
        <v>73.0</v>
      </c>
      <c r="V1372" s="7">
        <v>1.0</v>
      </c>
      <c r="W1372" s="8" t="s">
        <v>872</v>
      </c>
      <c r="X1372" s="8" t="s">
        <v>3440</v>
      </c>
      <c r="Y1372" s="8">
        <v>1.0</v>
      </c>
      <c r="Z1372" s="8">
        <v>0.0</v>
      </c>
      <c r="AA1372" s="8">
        <v>0.0</v>
      </c>
      <c r="AB1372" s="8" t="s">
        <v>87</v>
      </c>
      <c r="AC1372" s="8" t="s">
        <v>88</v>
      </c>
      <c r="AD1372" s="8"/>
      <c r="AE1372" s="9" t="str">
        <f t="shared" si="1"/>
        <v>Manual</v>
      </c>
      <c r="AF1372" s="9">
        <f t="shared" si="8"/>
        <v>1</v>
      </c>
      <c r="AG1372" s="9">
        <f t="shared" si="7"/>
        <v>0</v>
      </c>
      <c r="AH1372" s="9">
        <f t="shared" si="4"/>
        <v>0</v>
      </c>
      <c r="AI1372" s="7">
        <v>481.0</v>
      </c>
      <c r="AJ1372" s="7" t="s">
        <v>3442</v>
      </c>
    </row>
    <row r="1373" ht="15.75" customHeight="1">
      <c r="A1373" s="7">
        <v>4061.0</v>
      </c>
      <c r="B1373" s="7" t="s">
        <v>3439</v>
      </c>
      <c r="C1373" s="7" t="s">
        <v>79</v>
      </c>
      <c r="D1373" s="7" t="s">
        <v>102</v>
      </c>
      <c r="E1373" s="7" t="s">
        <v>80</v>
      </c>
      <c r="F1373" s="7">
        <v>1.0</v>
      </c>
      <c r="G1373" s="7" t="s">
        <v>49</v>
      </c>
      <c r="H1373" s="7" t="s">
        <v>872</v>
      </c>
      <c r="I1373" s="7" t="s">
        <v>245</v>
      </c>
      <c r="J1373" s="7" t="s">
        <v>872</v>
      </c>
      <c r="K1373" s="7" t="s">
        <v>245</v>
      </c>
      <c r="L1373" s="7" t="s">
        <v>239</v>
      </c>
      <c r="M1373" s="7" t="s">
        <v>246</v>
      </c>
      <c r="O1373" s="7" t="s">
        <v>872</v>
      </c>
      <c r="P1373" s="7" t="s">
        <v>245</v>
      </c>
      <c r="R1373" s="7" t="s">
        <v>85</v>
      </c>
      <c r="S1373" s="7" t="s">
        <v>96</v>
      </c>
      <c r="T1373" s="7">
        <v>0.0</v>
      </c>
      <c r="U1373" s="7">
        <v>1.0</v>
      </c>
      <c r="V1373" s="7">
        <v>1.0</v>
      </c>
      <c r="W1373" s="8" t="s">
        <v>872</v>
      </c>
      <c r="X1373" s="8" t="s">
        <v>245</v>
      </c>
      <c r="Y1373" s="8">
        <v>1.0</v>
      </c>
      <c r="Z1373" s="8">
        <v>0.0</v>
      </c>
      <c r="AA1373" s="8">
        <v>0.0</v>
      </c>
      <c r="AB1373" s="8" t="s">
        <v>87</v>
      </c>
      <c r="AC1373" s="8" t="s">
        <v>88</v>
      </c>
      <c r="AD1373" s="8"/>
      <c r="AE1373" s="9" t="str">
        <f t="shared" si="1"/>
        <v>Manual</v>
      </c>
      <c r="AF1373" s="9">
        <f t="shared" si="8"/>
        <v>1</v>
      </c>
      <c r="AG1373" s="9">
        <f t="shared" si="7"/>
        <v>0</v>
      </c>
      <c r="AH1373" s="9">
        <f t="shared" si="4"/>
        <v>0</v>
      </c>
      <c r="AI1373" s="7">
        <v>481.0</v>
      </c>
      <c r="AJ1373" s="7" t="s">
        <v>3442</v>
      </c>
    </row>
    <row r="1374" ht="15.75" customHeight="1">
      <c r="A1374" s="7">
        <v>4063.0</v>
      </c>
      <c r="B1374" s="7" t="s">
        <v>3439</v>
      </c>
      <c r="C1374" s="7" t="s">
        <v>79</v>
      </c>
      <c r="D1374" s="7" t="s">
        <v>102</v>
      </c>
      <c r="E1374" s="7" t="s">
        <v>80</v>
      </c>
      <c r="F1374" s="7">
        <v>1.0</v>
      </c>
      <c r="G1374" s="7" t="s">
        <v>90</v>
      </c>
      <c r="H1374" s="7" t="s">
        <v>91</v>
      </c>
      <c r="I1374" s="7" t="s">
        <v>92</v>
      </c>
      <c r="J1374" s="7" t="s">
        <v>91</v>
      </c>
      <c r="K1374" s="7" t="s">
        <v>92</v>
      </c>
      <c r="L1374" s="7" t="s">
        <v>93</v>
      </c>
      <c r="M1374" s="7" t="s">
        <v>94</v>
      </c>
      <c r="O1374" s="7" t="s">
        <v>91</v>
      </c>
      <c r="P1374" s="7" t="s">
        <v>92</v>
      </c>
      <c r="R1374" s="7" t="s">
        <v>85</v>
      </c>
      <c r="S1374" s="7" t="s">
        <v>96</v>
      </c>
      <c r="T1374" s="7">
        <v>0.0</v>
      </c>
      <c r="U1374" s="7">
        <v>1.0</v>
      </c>
      <c r="V1374" s="7">
        <v>1.0</v>
      </c>
      <c r="W1374" s="8" t="s">
        <v>91</v>
      </c>
      <c r="X1374" s="8" t="s">
        <v>92</v>
      </c>
      <c r="Y1374" s="8">
        <v>1.0</v>
      </c>
      <c r="Z1374" s="8">
        <v>0.0</v>
      </c>
      <c r="AA1374" s="8">
        <v>0.0</v>
      </c>
      <c r="AB1374" s="8" t="s">
        <v>87</v>
      </c>
      <c r="AC1374" s="8" t="s">
        <v>88</v>
      </c>
      <c r="AD1374" s="8"/>
      <c r="AE1374" s="9" t="str">
        <f t="shared" si="1"/>
        <v>Manual</v>
      </c>
      <c r="AF1374" s="9">
        <f t="shared" si="8"/>
        <v>1</v>
      </c>
      <c r="AG1374" s="9">
        <f t="shared" si="7"/>
        <v>0</v>
      </c>
      <c r="AH1374" s="9">
        <f t="shared" si="4"/>
        <v>0</v>
      </c>
      <c r="AI1374" s="7">
        <v>481.0</v>
      </c>
      <c r="AJ1374" s="7" t="s">
        <v>244</v>
      </c>
    </row>
    <row r="1375" ht="15.75" customHeight="1">
      <c r="A1375" s="7">
        <v>4065.0</v>
      </c>
      <c r="B1375" s="7" t="s">
        <v>3439</v>
      </c>
      <c r="C1375" s="7" t="s">
        <v>79</v>
      </c>
      <c r="D1375" s="7" t="s">
        <v>115</v>
      </c>
      <c r="E1375" s="7" t="s">
        <v>80</v>
      </c>
      <c r="F1375" s="7">
        <v>1.0</v>
      </c>
      <c r="G1375" s="7" t="s">
        <v>49</v>
      </c>
      <c r="H1375" s="7" t="s">
        <v>872</v>
      </c>
      <c r="I1375" s="7" t="s">
        <v>270</v>
      </c>
      <c r="J1375" s="7" t="s">
        <v>872</v>
      </c>
      <c r="K1375" s="7" t="s">
        <v>270</v>
      </c>
      <c r="L1375" s="7" t="s">
        <v>239</v>
      </c>
      <c r="M1375" s="7" t="s">
        <v>270</v>
      </c>
      <c r="O1375" s="7" t="s">
        <v>872</v>
      </c>
      <c r="P1375" s="7" t="s">
        <v>270</v>
      </c>
      <c r="R1375" s="7" t="s">
        <v>85</v>
      </c>
      <c r="S1375" s="7" t="s">
        <v>96</v>
      </c>
      <c r="T1375" s="7">
        <v>0.0</v>
      </c>
      <c r="U1375" s="7">
        <v>1.0</v>
      </c>
      <c r="V1375" s="7">
        <v>1.0</v>
      </c>
      <c r="W1375" s="8" t="s">
        <v>872</v>
      </c>
      <c r="X1375" s="8" t="s">
        <v>270</v>
      </c>
      <c r="Y1375" s="8">
        <v>1.0</v>
      </c>
      <c r="Z1375" s="8">
        <v>0.0</v>
      </c>
      <c r="AA1375" s="8">
        <v>0.0</v>
      </c>
      <c r="AB1375" s="8" t="s">
        <v>87</v>
      </c>
      <c r="AC1375" s="8" t="s">
        <v>88</v>
      </c>
      <c r="AD1375" s="8"/>
      <c r="AE1375" s="9" t="str">
        <f t="shared" si="1"/>
        <v>Manual</v>
      </c>
      <c r="AF1375" s="9">
        <f t="shared" si="8"/>
        <v>1</v>
      </c>
      <c r="AG1375" s="9">
        <f t="shared" si="7"/>
        <v>0</v>
      </c>
      <c r="AH1375" s="9">
        <f t="shared" si="4"/>
        <v>0</v>
      </c>
      <c r="AI1375" s="7">
        <v>481.0</v>
      </c>
      <c r="AJ1375" s="7" t="s">
        <v>3442</v>
      </c>
    </row>
    <row r="1376" ht="15.75" customHeight="1">
      <c r="A1376" s="7">
        <v>4067.0</v>
      </c>
      <c r="B1376" s="7" t="s">
        <v>3439</v>
      </c>
      <c r="C1376" s="7" t="s">
        <v>79</v>
      </c>
      <c r="D1376" s="7" t="s">
        <v>115</v>
      </c>
      <c r="E1376" s="7" t="s">
        <v>80</v>
      </c>
      <c r="F1376" s="7">
        <v>1.0</v>
      </c>
      <c r="G1376" s="7" t="s">
        <v>90</v>
      </c>
      <c r="H1376" s="7" t="s">
        <v>91</v>
      </c>
      <c r="I1376" s="7" t="s">
        <v>92</v>
      </c>
      <c r="J1376" s="7" t="s">
        <v>91</v>
      </c>
      <c r="K1376" s="7" t="s">
        <v>92</v>
      </c>
      <c r="L1376" s="7" t="s">
        <v>93</v>
      </c>
      <c r="M1376" s="7" t="s">
        <v>94</v>
      </c>
      <c r="O1376" s="7" t="s">
        <v>91</v>
      </c>
      <c r="P1376" s="7" t="s">
        <v>92</v>
      </c>
      <c r="R1376" s="7" t="s">
        <v>85</v>
      </c>
      <c r="S1376" s="7" t="s">
        <v>96</v>
      </c>
      <c r="T1376" s="7">
        <v>0.0</v>
      </c>
      <c r="U1376" s="7">
        <v>1.0</v>
      </c>
      <c r="V1376" s="7">
        <v>1.0</v>
      </c>
      <c r="W1376" s="8" t="s">
        <v>91</v>
      </c>
      <c r="X1376" s="8" t="s">
        <v>92</v>
      </c>
      <c r="Y1376" s="8">
        <v>1.0</v>
      </c>
      <c r="Z1376" s="8">
        <v>0.0</v>
      </c>
      <c r="AA1376" s="8">
        <v>0.0</v>
      </c>
      <c r="AB1376" s="8" t="s">
        <v>87</v>
      </c>
      <c r="AC1376" s="8" t="s">
        <v>88</v>
      </c>
      <c r="AD1376" s="8"/>
      <c r="AE1376" s="9" t="str">
        <f t="shared" si="1"/>
        <v>Manual</v>
      </c>
      <c r="AF1376" s="9">
        <f t="shared" si="8"/>
        <v>1</v>
      </c>
      <c r="AG1376" s="9">
        <f t="shared" si="7"/>
        <v>0</v>
      </c>
      <c r="AH1376" s="9">
        <f t="shared" si="4"/>
        <v>0</v>
      </c>
      <c r="AI1376" s="7">
        <v>481.0</v>
      </c>
      <c r="AJ1376" s="7" t="s">
        <v>244</v>
      </c>
    </row>
    <row r="1377" ht="15.75" customHeight="1">
      <c r="A1377" s="7">
        <v>4069.0</v>
      </c>
      <c r="B1377" s="7" t="s">
        <v>3447</v>
      </c>
      <c r="C1377" s="7" t="s">
        <v>79</v>
      </c>
      <c r="D1377" s="7" t="s">
        <v>48</v>
      </c>
      <c r="E1377" s="7" t="s">
        <v>80</v>
      </c>
      <c r="F1377" s="7">
        <v>1.0</v>
      </c>
      <c r="G1377" s="7" t="s">
        <v>49</v>
      </c>
      <c r="H1377" s="7" t="s">
        <v>872</v>
      </c>
      <c r="I1377" s="7" t="s">
        <v>3448</v>
      </c>
      <c r="J1377" s="7" t="s">
        <v>872</v>
      </c>
      <c r="K1377" s="7" t="s">
        <v>3448</v>
      </c>
      <c r="L1377" s="7" t="s">
        <v>239</v>
      </c>
      <c r="M1377" s="7" t="s">
        <v>3449</v>
      </c>
      <c r="O1377" s="7" t="s">
        <v>872</v>
      </c>
      <c r="P1377" s="7" t="s">
        <v>3448</v>
      </c>
      <c r="R1377" s="7" t="s">
        <v>85</v>
      </c>
      <c r="S1377" s="7" t="s">
        <v>86</v>
      </c>
      <c r="T1377" s="7">
        <v>0.0</v>
      </c>
      <c r="U1377" s="7">
        <v>89.0</v>
      </c>
      <c r="V1377" s="7">
        <v>1.0</v>
      </c>
      <c r="W1377" s="8" t="s">
        <v>872</v>
      </c>
      <c r="X1377" s="8" t="s">
        <v>3448</v>
      </c>
      <c r="Y1377" s="8">
        <v>1.0</v>
      </c>
      <c r="Z1377" s="8">
        <v>0.0</v>
      </c>
      <c r="AA1377" s="8">
        <v>0.0</v>
      </c>
      <c r="AB1377" s="8" t="s">
        <v>87</v>
      </c>
      <c r="AC1377" s="8" t="s">
        <v>88</v>
      </c>
      <c r="AD1377" s="8"/>
      <c r="AE1377" s="9" t="str">
        <f t="shared" si="1"/>
        <v>Manual</v>
      </c>
      <c r="AF1377" s="9">
        <f t="shared" si="8"/>
        <v>1</v>
      </c>
      <c r="AG1377" s="9">
        <f t="shared" si="7"/>
        <v>0</v>
      </c>
      <c r="AH1377" s="9">
        <f t="shared" si="4"/>
        <v>0</v>
      </c>
      <c r="AI1377" s="7">
        <v>482.0</v>
      </c>
      <c r="AJ1377" s="7" t="s">
        <v>3450</v>
      </c>
    </row>
    <row r="1378" ht="15.75" customHeight="1">
      <c r="A1378" s="7">
        <v>4071.0</v>
      </c>
      <c r="B1378" s="7" t="s">
        <v>3447</v>
      </c>
      <c r="C1378" s="7" t="s">
        <v>79</v>
      </c>
      <c r="D1378" s="7" t="s">
        <v>48</v>
      </c>
      <c r="E1378" s="7" t="s">
        <v>80</v>
      </c>
      <c r="F1378" s="7">
        <v>1.0</v>
      </c>
      <c r="G1378" s="7" t="s">
        <v>90</v>
      </c>
      <c r="H1378" s="7" t="s">
        <v>91</v>
      </c>
      <c r="I1378" s="7" t="s">
        <v>92</v>
      </c>
      <c r="J1378" s="7" t="s">
        <v>91</v>
      </c>
      <c r="K1378" s="7" t="s">
        <v>92</v>
      </c>
      <c r="L1378" s="7" t="s">
        <v>93</v>
      </c>
      <c r="M1378" s="7" t="s">
        <v>94</v>
      </c>
      <c r="O1378" s="7" t="s">
        <v>91</v>
      </c>
      <c r="P1378" s="7" t="s">
        <v>92</v>
      </c>
      <c r="R1378" s="7" t="s">
        <v>85</v>
      </c>
      <c r="S1378" s="7" t="s">
        <v>96</v>
      </c>
      <c r="T1378" s="7">
        <v>0.0</v>
      </c>
      <c r="U1378" s="7">
        <v>1.0</v>
      </c>
      <c r="V1378" s="7">
        <v>1.0</v>
      </c>
      <c r="W1378" s="8" t="s">
        <v>91</v>
      </c>
      <c r="X1378" s="8" t="s">
        <v>92</v>
      </c>
      <c r="Y1378" s="8">
        <v>1.0</v>
      </c>
      <c r="Z1378" s="8">
        <v>0.0</v>
      </c>
      <c r="AA1378" s="8">
        <v>0.0</v>
      </c>
      <c r="AB1378" s="8" t="s">
        <v>87</v>
      </c>
      <c r="AC1378" s="8" t="s">
        <v>88</v>
      </c>
      <c r="AD1378" s="8"/>
      <c r="AE1378" s="9" t="str">
        <f t="shared" si="1"/>
        <v>Manual</v>
      </c>
      <c r="AF1378" s="9">
        <f t="shared" si="8"/>
        <v>1</v>
      </c>
      <c r="AG1378" s="9">
        <f t="shared" si="7"/>
        <v>0</v>
      </c>
      <c r="AH1378" s="9">
        <f t="shared" si="4"/>
        <v>0</v>
      </c>
      <c r="AI1378" s="7">
        <v>482.0</v>
      </c>
      <c r="AJ1378" s="7" t="s">
        <v>244</v>
      </c>
    </row>
    <row r="1379" ht="15.75" customHeight="1">
      <c r="A1379" s="7">
        <v>4073.0</v>
      </c>
      <c r="B1379" s="7" t="s">
        <v>3447</v>
      </c>
      <c r="C1379" s="7" t="s">
        <v>79</v>
      </c>
      <c r="D1379" s="7" t="s">
        <v>102</v>
      </c>
      <c r="E1379" s="7" t="s">
        <v>80</v>
      </c>
      <c r="F1379" s="7">
        <v>1.0</v>
      </c>
      <c r="G1379" s="7" t="s">
        <v>49</v>
      </c>
      <c r="H1379" s="7" t="s">
        <v>872</v>
      </c>
      <c r="I1379" s="7" t="s">
        <v>245</v>
      </c>
      <c r="J1379" s="7" t="s">
        <v>872</v>
      </c>
      <c r="K1379" s="7" t="s">
        <v>245</v>
      </c>
      <c r="L1379" s="7" t="s">
        <v>239</v>
      </c>
      <c r="M1379" s="7" t="s">
        <v>246</v>
      </c>
      <c r="O1379" s="7" t="s">
        <v>872</v>
      </c>
      <c r="P1379" s="7" t="s">
        <v>245</v>
      </c>
      <c r="R1379" s="7" t="s">
        <v>85</v>
      </c>
      <c r="S1379" s="7" t="s">
        <v>96</v>
      </c>
      <c r="T1379" s="7">
        <v>0.0</v>
      </c>
      <c r="U1379" s="7">
        <v>1.0</v>
      </c>
      <c r="V1379" s="7">
        <v>1.0</v>
      </c>
      <c r="W1379" s="8" t="s">
        <v>872</v>
      </c>
      <c r="X1379" s="8" t="s">
        <v>245</v>
      </c>
      <c r="Y1379" s="8">
        <v>1.0</v>
      </c>
      <c r="Z1379" s="8">
        <v>0.0</v>
      </c>
      <c r="AA1379" s="8">
        <v>0.0</v>
      </c>
      <c r="AB1379" s="8" t="s">
        <v>87</v>
      </c>
      <c r="AC1379" s="8" t="s">
        <v>88</v>
      </c>
      <c r="AD1379" s="8"/>
      <c r="AE1379" s="9" t="str">
        <f t="shared" si="1"/>
        <v>Manual</v>
      </c>
      <c r="AF1379" s="9">
        <f t="shared" si="8"/>
        <v>1</v>
      </c>
      <c r="AG1379" s="9">
        <f t="shared" si="7"/>
        <v>0</v>
      </c>
      <c r="AH1379" s="9">
        <f t="shared" si="4"/>
        <v>0</v>
      </c>
      <c r="AI1379" s="7">
        <v>482.0</v>
      </c>
      <c r="AJ1379" s="7" t="s">
        <v>3450</v>
      </c>
    </row>
    <row r="1380" ht="15.75" customHeight="1">
      <c r="A1380" s="7">
        <v>4075.0</v>
      </c>
      <c r="B1380" s="7" t="s">
        <v>3447</v>
      </c>
      <c r="C1380" s="7" t="s">
        <v>79</v>
      </c>
      <c r="D1380" s="7" t="s">
        <v>102</v>
      </c>
      <c r="E1380" s="7" t="s">
        <v>80</v>
      </c>
      <c r="F1380" s="7">
        <v>1.0</v>
      </c>
      <c r="G1380" s="7" t="s">
        <v>90</v>
      </c>
      <c r="H1380" s="7" t="s">
        <v>91</v>
      </c>
      <c r="I1380" s="7" t="s">
        <v>92</v>
      </c>
      <c r="J1380" s="7" t="s">
        <v>91</v>
      </c>
      <c r="K1380" s="7" t="s">
        <v>92</v>
      </c>
      <c r="L1380" s="7" t="s">
        <v>93</v>
      </c>
      <c r="M1380" s="7" t="s">
        <v>94</v>
      </c>
      <c r="O1380" s="7" t="s">
        <v>91</v>
      </c>
      <c r="P1380" s="7" t="s">
        <v>92</v>
      </c>
      <c r="R1380" s="7" t="s">
        <v>85</v>
      </c>
      <c r="S1380" s="7" t="s">
        <v>96</v>
      </c>
      <c r="T1380" s="7">
        <v>0.0</v>
      </c>
      <c r="U1380" s="7">
        <v>1.0</v>
      </c>
      <c r="V1380" s="7">
        <v>1.0</v>
      </c>
      <c r="W1380" s="8" t="s">
        <v>91</v>
      </c>
      <c r="X1380" s="8" t="s">
        <v>92</v>
      </c>
      <c r="Y1380" s="8">
        <v>1.0</v>
      </c>
      <c r="Z1380" s="8">
        <v>0.0</v>
      </c>
      <c r="AA1380" s="8">
        <v>0.0</v>
      </c>
      <c r="AB1380" s="8" t="s">
        <v>87</v>
      </c>
      <c r="AC1380" s="8" t="s">
        <v>88</v>
      </c>
      <c r="AD1380" s="8"/>
      <c r="AE1380" s="9" t="str">
        <f t="shared" si="1"/>
        <v>Manual</v>
      </c>
      <c r="AF1380" s="9">
        <f t="shared" si="8"/>
        <v>1</v>
      </c>
      <c r="AG1380" s="9">
        <f t="shared" si="7"/>
        <v>0</v>
      </c>
      <c r="AH1380" s="9">
        <f t="shared" si="4"/>
        <v>0</v>
      </c>
      <c r="AI1380" s="7">
        <v>482.0</v>
      </c>
      <c r="AJ1380" s="7" t="s">
        <v>244</v>
      </c>
    </row>
    <row r="1381" ht="15.75" customHeight="1">
      <c r="A1381" s="7">
        <v>4077.0</v>
      </c>
      <c r="B1381" s="7" t="s">
        <v>3447</v>
      </c>
      <c r="C1381" s="7" t="s">
        <v>79</v>
      </c>
      <c r="D1381" s="7" t="s">
        <v>115</v>
      </c>
      <c r="E1381" s="7" t="s">
        <v>80</v>
      </c>
      <c r="F1381" s="7">
        <v>1.0</v>
      </c>
      <c r="G1381" s="7" t="s">
        <v>49</v>
      </c>
      <c r="H1381" s="7" t="s">
        <v>872</v>
      </c>
      <c r="I1381" s="7" t="s">
        <v>270</v>
      </c>
      <c r="J1381" s="7" t="s">
        <v>872</v>
      </c>
      <c r="K1381" s="7" t="s">
        <v>270</v>
      </c>
      <c r="L1381" s="7" t="s">
        <v>239</v>
      </c>
      <c r="M1381" s="7" t="s">
        <v>270</v>
      </c>
      <c r="O1381" s="7" t="s">
        <v>872</v>
      </c>
      <c r="P1381" s="7" t="s">
        <v>270</v>
      </c>
      <c r="R1381" s="7" t="s">
        <v>85</v>
      </c>
      <c r="S1381" s="7" t="s">
        <v>96</v>
      </c>
      <c r="T1381" s="7">
        <v>0.0</v>
      </c>
      <c r="U1381" s="7">
        <v>1.0</v>
      </c>
      <c r="V1381" s="7">
        <v>1.0</v>
      </c>
      <c r="W1381" s="8" t="s">
        <v>872</v>
      </c>
      <c r="X1381" s="8" t="s">
        <v>270</v>
      </c>
      <c r="Y1381" s="8">
        <v>1.0</v>
      </c>
      <c r="Z1381" s="8">
        <v>0.0</v>
      </c>
      <c r="AA1381" s="8">
        <v>0.0</v>
      </c>
      <c r="AB1381" s="8" t="s">
        <v>87</v>
      </c>
      <c r="AC1381" s="8" t="s">
        <v>88</v>
      </c>
      <c r="AD1381" s="8"/>
      <c r="AE1381" s="9" t="str">
        <f t="shared" si="1"/>
        <v>Manual</v>
      </c>
      <c r="AF1381" s="9">
        <f t="shared" si="8"/>
        <v>1</v>
      </c>
      <c r="AG1381" s="9">
        <f t="shared" si="7"/>
        <v>0</v>
      </c>
      <c r="AH1381" s="9">
        <f t="shared" si="4"/>
        <v>0</v>
      </c>
      <c r="AI1381" s="7">
        <v>482.0</v>
      </c>
      <c r="AJ1381" s="7" t="s">
        <v>3450</v>
      </c>
    </row>
    <row r="1382" ht="15.75" customHeight="1">
      <c r="A1382" s="7">
        <v>4079.0</v>
      </c>
      <c r="B1382" s="7" t="s">
        <v>3447</v>
      </c>
      <c r="C1382" s="7" t="s">
        <v>79</v>
      </c>
      <c r="D1382" s="7" t="s">
        <v>115</v>
      </c>
      <c r="E1382" s="7" t="s">
        <v>80</v>
      </c>
      <c r="F1382" s="7">
        <v>1.0</v>
      </c>
      <c r="G1382" s="7" t="s">
        <v>90</v>
      </c>
      <c r="H1382" s="7" t="s">
        <v>91</v>
      </c>
      <c r="I1382" s="7" t="s">
        <v>92</v>
      </c>
      <c r="J1382" s="7" t="s">
        <v>91</v>
      </c>
      <c r="K1382" s="7" t="s">
        <v>92</v>
      </c>
      <c r="L1382" s="7" t="s">
        <v>93</v>
      </c>
      <c r="M1382" s="7" t="s">
        <v>94</v>
      </c>
      <c r="O1382" s="7" t="s">
        <v>91</v>
      </c>
      <c r="P1382" s="7" t="s">
        <v>92</v>
      </c>
      <c r="R1382" s="7" t="s">
        <v>85</v>
      </c>
      <c r="S1382" s="7" t="s">
        <v>96</v>
      </c>
      <c r="T1382" s="7">
        <v>0.0</v>
      </c>
      <c r="U1382" s="7">
        <v>1.0</v>
      </c>
      <c r="V1382" s="7">
        <v>1.0</v>
      </c>
      <c r="W1382" s="8" t="s">
        <v>91</v>
      </c>
      <c r="X1382" s="8" t="s">
        <v>92</v>
      </c>
      <c r="Y1382" s="8">
        <v>1.0</v>
      </c>
      <c r="Z1382" s="8">
        <v>0.0</v>
      </c>
      <c r="AA1382" s="8">
        <v>0.0</v>
      </c>
      <c r="AB1382" s="8" t="s">
        <v>87</v>
      </c>
      <c r="AC1382" s="8" t="s">
        <v>88</v>
      </c>
      <c r="AD1382" s="8"/>
      <c r="AE1382" s="9" t="str">
        <f t="shared" si="1"/>
        <v>Manual</v>
      </c>
      <c r="AF1382" s="9">
        <f t="shared" si="8"/>
        <v>1</v>
      </c>
      <c r="AG1382" s="9">
        <f t="shared" si="7"/>
        <v>0</v>
      </c>
      <c r="AH1382" s="9">
        <f t="shared" si="4"/>
        <v>0</v>
      </c>
      <c r="AI1382" s="7">
        <v>482.0</v>
      </c>
      <c r="AJ1382" s="7" t="s">
        <v>244</v>
      </c>
    </row>
    <row r="1383" ht="15.75" customHeight="1">
      <c r="A1383" s="7">
        <v>4081.0</v>
      </c>
      <c r="B1383" s="7" t="s">
        <v>3451</v>
      </c>
      <c r="C1383" s="7" t="s">
        <v>79</v>
      </c>
      <c r="D1383" s="7" t="s">
        <v>48</v>
      </c>
      <c r="E1383" s="7" t="s">
        <v>80</v>
      </c>
      <c r="F1383" s="7">
        <v>1.0</v>
      </c>
      <c r="G1383" s="7" t="s">
        <v>49</v>
      </c>
      <c r="H1383" s="7" t="s">
        <v>872</v>
      </c>
      <c r="I1383" s="7" t="s">
        <v>3452</v>
      </c>
      <c r="J1383" s="7" t="s">
        <v>872</v>
      </c>
      <c r="K1383" s="7" t="s">
        <v>3452</v>
      </c>
      <c r="L1383" s="7" t="s">
        <v>239</v>
      </c>
      <c r="M1383" s="7" t="s">
        <v>3453</v>
      </c>
      <c r="O1383" s="7" t="s">
        <v>872</v>
      </c>
      <c r="P1383" s="7" t="s">
        <v>3452</v>
      </c>
      <c r="R1383" s="7" t="s">
        <v>85</v>
      </c>
      <c r="S1383" s="7" t="s">
        <v>86</v>
      </c>
      <c r="T1383" s="7">
        <v>0.0</v>
      </c>
      <c r="U1383" s="7">
        <v>34.0</v>
      </c>
      <c r="V1383" s="7">
        <v>1.0</v>
      </c>
      <c r="W1383" s="8" t="s">
        <v>872</v>
      </c>
      <c r="X1383" s="8" t="s">
        <v>3452</v>
      </c>
      <c r="Y1383" s="8">
        <v>1.0</v>
      </c>
      <c r="Z1383" s="8">
        <v>0.0</v>
      </c>
      <c r="AA1383" s="8">
        <v>0.0</v>
      </c>
      <c r="AB1383" s="8" t="s">
        <v>87</v>
      </c>
      <c r="AC1383" s="8" t="s">
        <v>88</v>
      </c>
      <c r="AD1383" s="8"/>
      <c r="AE1383" s="9" t="str">
        <f t="shared" si="1"/>
        <v>Manual</v>
      </c>
      <c r="AF1383" s="9">
        <f t="shared" si="8"/>
        <v>1</v>
      </c>
      <c r="AG1383" s="9">
        <f t="shared" si="7"/>
        <v>0</v>
      </c>
      <c r="AH1383" s="9">
        <f t="shared" si="4"/>
        <v>0</v>
      </c>
      <c r="AI1383" s="7">
        <v>483.0</v>
      </c>
      <c r="AJ1383" s="7" t="s">
        <v>3454</v>
      </c>
    </row>
    <row r="1384" ht="15.75" customHeight="1">
      <c r="A1384" s="7">
        <v>4083.0</v>
      </c>
      <c r="B1384" s="7" t="s">
        <v>3451</v>
      </c>
      <c r="C1384" s="7" t="s">
        <v>79</v>
      </c>
      <c r="D1384" s="7" t="s">
        <v>48</v>
      </c>
      <c r="E1384" s="7" t="s">
        <v>80</v>
      </c>
      <c r="F1384" s="7">
        <v>1.0</v>
      </c>
      <c r="G1384" s="7" t="s">
        <v>90</v>
      </c>
      <c r="H1384" s="7" t="s">
        <v>91</v>
      </c>
      <c r="I1384" s="7" t="s">
        <v>92</v>
      </c>
      <c r="J1384" s="7" t="s">
        <v>91</v>
      </c>
      <c r="K1384" s="7" t="s">
        <v>92</v>
      </c>
      <c r="L1384" s="7" t="s">
        <v>93</v>
      </c>
      <c r="M1384" s="7" t="s">
        <v>94</v>
      </c>
      <c r="O1384" s="7" t="s">
        <v>91</v>
      </c>
      <c r="P1384" s="7" t="s">
        <v>92</v>
      </c>
      <c r="R1384" s="7" t="s">
        <v>85</v>
      </c>
      <c r="S1384" s="7" t="s">
        <v>96</v>
      </c>
      <c r="T1384" s="7">
        <v>0.0</v>
      </c>
      <c r="U1384" s="7">
        <v>1.0</v>
      </c>
      <c r="V1384" s="7">
        <v>1.0</v>
      </c>
      <c r="W1384" s="8" t="s">
        <v>91</v>
      </c>
      <c r="X1384" s="8" t="s">
        <v>92</v>
      </c>
      <c r="Y1384" s="8">
        <v>1.0</v>
      </c>
      <c r="Z1384" s="8">
        <v>0.0</v>
      </c>
      <c r="AA1384" s="8">
        <v>0.0</v>
      </c>
      <c r="AB1384" s="8" t="s">
        <v>87</v>
      </c>
      <c r="AC1384" s="8" t="s">
        <v>88</v>
      </c>
      <c r="AD1384" s="8"/>
      <c r="AE1384" s="9" t="str">
        <f t="shared" si="1"/>
        <v>Manual</v>
      </c>
      <c r="AF1384" s="9">
        <f t="shared" si="8"/>
        <v>1</v>
      </c>
      <c r="AG1384" s="9">
        <f t="shared" si="7"/>
        <v>0</v>
      </c>
      <c r="AH1384" s="9">
        <f t="shared" si="4"/>
        <v>0</v>
      </c>
      <c r="AI1384" s="7">
        <v>483.0</v>
      </c>
      <c r="AJ1384" s="7" t="s">
        <v>244</v>
      </c>
    </row>
    <row r="1385" ht="15.75" customHeight="1">
      <c r="A1385" s="7">
        <v>4085.0</v>
      </c>
      <c r="B1385" s="7" t="s">
        <v>3451</v>
      </c>
      <c r="C1385" s="7" t="s">
        <v>79</v>
      </c>
      <c r="D1385" s="7" t="s">
        <v>102</v>
      </c>
      <c r="E1385" s="7" t="s">
        <v>80</v>
      </c>
      <c r="F1385" s="7">
        <v>1.0</v>
      </c>
      <c r="G1385" s="7" t="s">
        <v>49</v>
      </c>
      <c r="H1385" s="7" t="s">
        <v>872</v>
      </c>
      <c r="I1385" s="7" t="s">
        <v>245</v>
      </c>
      <c r="J1385" s="7" t="s">
        <v>872</v>
      </c>
      <c r="K1385" s="7" t="s">
        <v>245</v>
      </c>
      <c r="L1385" s="7" t="s">
        <v>239</v>
      </c>
      <c r="M1385" s="7" t="s">
        <v>246</v>
      </c>
      <c r="O1385" s="7" t="s">
        <v>872</v>
      </c>
      <c r="P1385" s="7" t="s">
        <v>245</v>
      </c>
      <c r="R1385" s="7" t="s">
        <v>85</v>
      </c>
      <c r="S1385" s="7" t="s">
        <v>96</v>
      </c>
      <c r="T1385" s="7">
        <v>0.0</v>
      </c>
      <c r="U1385" s="7">
        <v>1.0</v>
      </c>
      <c r="V1385" s="7">
        <v>1.0</v>
      </c>
      <c r="W1385" s="8" t="s">
        <v>872</v>
      </c>
      <c r="X1385" s="8" t="s">
        <v>245</v>
      </c>
      <c r="Y1385" s="8">
        <v>1.0</v>
      </c>
      <c r="Z1385" s="8">
        <v>0.0</v>
      </c>
      <c r="AA1385" s="8">
        <v>0.0</v>
      </c>
      <c r="AB1385" s="8" t="s">
        <v>87</v>
      </c>
      <c r="AC1385" s="8" t="s">
        <v>88</v>
      </c>
      <c r="AD1385" s="8"/>
      <c r="AE1385" s="9" t="str">
        <f t="shared" si="1"/>
        <v>Manual</v>
      </c>
      <c r="AF1385" s="9">
        <f t="shared" si="8"/>
        <v>1</v>
      </c>
      <c r="AG1385" s="9">
        <f t="shared" si="7"/>
        <v>0</v>
      </c>
      <c r="AH1385" s="9">
        <f t="shared" si="4"/>
        <v>0</v>
      </c>
      <c r="AI1385" s="7">
        <v>483.0</v>
      </c>
      <c r="AJ1385" s="7" t="s">
        <v>3454</v>
      </c>
    </row>
    <row r="1386" ht="15.75" customHeight="1">
      <c r="A1386" s="7">
        <v>4087.0</v>
      </c>
      <c r="B1386" s="7" t="s">
        <v>3451</v>
      </c>
      <c r="C1386" s="7" t="s">
        <v>79</v>
      </c>
      <c r="D1386" s="7" t="s">
        <v>102</v>
      </c>
      <c r="E1386" s="7" t="s">
        <v>80</v>
      </c>
      <c r="F1386" s="7">
        <v>1.0</v>
      </c>
      <c r="G1386" s="7" t="s">
        <v>90</v>
      </c>
      <c r="H1386" s="7" t="s">
        <v>91</v>
      </c>
      <c r="I1386" s="7" t="s">
        <v>92</v>
      </c>
      <c r="J1386" s="7" t="s">
        <v>91</v>
      </c>
      <c r="K1386" s="7" t="s">
        <v>92</v>
      </c>
      <c r="L1386" s="7" t="s">
        <v>93</v>
      </c>
      <c r="M1386" s="7" t="s">
        <v>94</v>
      </c>
      <c r="O1386" s="7" t="s">
        <v>91</v>
      </c>
      <c r="P1386" s="7" t="s">
        <v>92</v>
      </c>
      <c r="R1386" s="7" t="s">
        <v>85</v>
      </c>
      <c r="S1386" s="7" t="s">
        <v>96</v>
      </c>
      <c r="T1386" s="7">
        <v>0.0</v>
      </c>
      <c r="U1386" s="7">
        <v>1.0</v>
      </c>
      <c r="V1386" s="7">
        <v>1.0</v>
      </c>
      <c r="W1386" s="8" t="s">
        <v>91</v>
      </c>
      <c r="X1386" s="8" t="s">
        <v>92</v>
      </c>
      <c r="Y1386" s="8">
        <v>1.0</v>
      </c>
      <c r="Z1386" s="8">
        <v>0.0</v>
      </c>
      <c r="AA1386" s="8">
        <v>0.0</v>
      </c>
      <c r="AB1386" s="8" t="s">
        <v>87</v>
      </c>
      <c r="AC1386" s="8" t="s">
        <v>88</v>
      </c>
      <c r="AD1386" s="8"/>
      <c r="AE1386" s="9" t="str">
        <f t="shared" si="1"/>
        <v>Manual</v>
      </c>
      <c r="AF1386" s="9">
        <f t="shared" si="8"/>
        <v>1</v>
      </c>
      <c r="AG1386" s="9">
        <f t="shared" si="7"/>
        <v>0</v>
      </c>
      <c r="AH1386" s="9">
        <f t="shared" si="4"/>
        <v>0</v>
      </c>
      <c r="AI1386" s="7">
        <v>483.0</v>
      </c>
      <c r="AJ1386" s="7" t="s">
        <v>244</v>
      </c>
    </row>
    <row r="1387" ht="15.75" customHeight="1">
      <c r="A1387" s="7">
        <v>4089.0</v>
      </c>
      <c r="B1387" s="7" t="s">
        <v>3451</v>
      </c>
      <c r="C1387" s="7" t="s">
        <v>79</v>
      </c>
      <c r="D1387" s="7" t="s">
        <v>115</v>
      </c>
      <c r="E1387" s="7" t="s">
        <v>80</v>
      </c>
      <c r="F1387" s="7">
        <v>1.0</v>
      </c>
      <c r="G1387" s="7" t="s">
        <v>49</v>
      </c>
      <c r="H1387" s="7" t="s">
        <v>872</v>
      </c>
      <c r="I1387" s="7" t="s">
        <v>270</v>
      </c>
      <c r="J1387" s="7" t="s">
        <v>872</v>
      </c>
      <c r="K1387" s="7" t="s">
        <v>270</v>
      </c>
      <c r="L1387" s="7" t="s">
        <v>239</v>
      </c>
      <c r="M1387" s="7" t="s">
        <v>270</v>
      </c>
      <c r="O1387" s="7" t="s">
        <v>872</v>
      </c>
      <c r="P1387" s="7" t="s">
        <v>270</v>
      </c>
      <c r="R1387" s="7" t="s">
        <v>85</v>
      </c>
      <c r="S1387" s="7" t="s">
        <v>96</v>
      </c>
      <c r="T1387" s="7">
        <v>0.0</v>
      </c>
      <c r="U1387" s="7">
        <v>1.0</v>
      </c>
      <c r="V1387" s="7">
        <v>1.0</v>
      </c>
      <c r="W1387" s="8" t="s">
        <v>872</v>
      </c>
      <c r="X1387" s="8" t="s">
        <v>270</v>
      </c>
      <c r="Y1387" s="8">
        <v>1.0</v>
      </c>
      <c r="Z1387" s="8">
        <v>0.0</v>
      </c>
      <c r="AA1387" s="8">
        <v>0.0</v>
      </c>
      <c r="AB1387" s="8" t="s">
        <v>87</v>
      </c>
      <c r="AC1387" s="8" t="s">
        <v>88</v>
      </c>
      <c r="AD1387" s="8"/>
      <c r="AE1387" s="9" t="str">
        <f t="shared" si="1"/>
        <v>Manual</v>
      </c>
      <c r="AF1387" s="9">
        <f t="shared" si="8"/>
        <v>1</v>
      </c>
      <c r="AG1387" s="9">
        <f t="shared" si="7"/>
        <v>0</v>
      </c>
      <c r="AH1387" s="9">
        <f t="shared" si="4"/>
        <v>0</v>
      </c>
      <c r="AI1387" s="7">
        <v>483.0</v>
      </c>
      <c r="AJ1387" s="7" t="s">
        <v>3454</v>
      </c>
    </row>
    <row r="1388" ht="15.75" customHeight="1">
      <c r="A1388" s="7">
        <v>4091.0</v>
      </c>
      <c r="B1388" s="7" t="s">
        <v>3451</v>
      </c>
      <c r="C1388" s="7" t="s">
        <v>79</v>
      </c>
      <c r="D1388" s="7" t="s">
        <v>115</v>
      </c>
      <c r="E1388" s="7" t="s">
        <v>80</v>
      </c>
      <c r="F1388" s="7">
        <v>1.0</v>
      </c>
      <c r="G1388" s="7" t="s">
        <v>90</v>
      </c>
      <c r="H1388" s="7" t="s">
        <v>91</v>
      </c>
      <c r="I1388" s="7" t="s">
        <v>92</v>
      </c>
      <c r="J1388" s="7" t="s">
        <v>91</v>
      </c>
      <c r="K1388" s="7" t="s">
        <v>92</v>
      </c>
      <c r="L1388" s="7" t="s">
        <v>93</v>
      </c>
      <c r="M1388" s="7" t="s">
        <v>94</v>
      </c>
      <c r="O1388" s="7" t="s">
        <v>91</v>
      </c>
      <c r="P1388" s="7" t="s">
        <v>92</v>
      </c>
      <c r="R1388" s="7" t="s">
        <v>85</v>
      </c>
      <c r="S1388" s="7" t="s">
        <v>96</v>
      </c>
      <c r="T1388" s="7">
        <v>0.0</v>
      </c>
      <c r="U1388" s="7">
        <v>1.0</v>
      </c>
      <c r="V1388" s="7">
        <v>1.0</v>
      </c>
      <c r="W1388" s="8" t="s">
        <v>91</v>
      </c>
      <c r="X1388" s="8" t="s">
        <v>92</v>
      </c>
      <c r="Y1388" s="8">
        <v>1.0</v>
      </c>
      <c r="Z1388" s="8">
        <v>0.0</v>
      </c>
      <c r="AA1388" s="8">
        <v>0.0</v>
      </c>
      <c r="AB1388" s="8" t="s">
        <v>87</v>
      </c>
      <c r="AC1388" s="8" t="s">
        <v>88</v>
      </c>
      <c r="AD1388" s="8"/>
      <c r="AE1388" s="9" t="str">
        <f t="shared" si="1"/>
        <v>Manual</v>
      </c>
      <c r="AF1388" s="9">
        <f t="shared" si="8"/>
        <v>1</v>
      </c>
      <c r="AG1388" s="9">
        <f t="shared" si="7"/>
        <v>0</v>
      </c>
      <c r="AH1388" s="9">
        <f t="shared" si="4"/>
        <v>0</v>
      </c>
      <c r="AI1388" s="7">
        <v>483.0</v>
      </c>
      <c r="AJ1388" s="7" t="s">
        <v>244</v>
      </c>
    </row>
    <row r="1389" ht="15.75" customHeight="1">
      <c r="A1389" s="7">
        <v>4093.0</v>
      </c>
      <c r="B1389" s="7" t="s">
        <v>3455</v>
      </c>
      <c r="C1389" s="7" t="s">
        <v>79</v>
      </c>
      <c r="D1389" s="7" t="s">
        <v>48</v>
      </c>
      <c r="E1389" s="7" t="s">
        <v>80</v>
      </c>
      <c r="F1389" s="7">
        <v>1.0</v>
      </c>
      <c r="G1389" s="7" t="s">
        <v>49</v>
      </c>
      <c r="H1389" s="7" t="s">
        <v>872</v>
      </c>
      <c r="I1389" s="7" t="s">
        <v>3456</v>
      </c>
      <c r="J1389" s="7" t="s">
        <v>872</v>
      </c>
      <c r="K1389" s="7" t="s">
        <v>3456</v>
      </c>
      <c r="L1389" s="7" t="s">
        <v>239</v>
      </c>
      <c r="M1389" s="7" t="s">
        <v>3457</v>
      </c>
      <c r="O1389" s="7" t="s">
        <v>872</v>
      </c>
      <c r="P1389" s="7" t="s">
        <v>3456</v>
      </c>
      <c r="R1389" s="7" t="s">
        <v>85</v>
      </c>
      <c r="S1389" s="7" t="s">
        <v>86</v>
      </c>
      <c r="T1389" s="7">
        <v>0.0</v>
      </c>
      <c r="U1389" s="7">
        <v>21.0</v>
      </c>
      <c r="V1389" s="7">
        <v>1.0</v>
      </c>
      <c r="W1389" s="8" t="s">
        <v>872</v>
      </c>
      <c r="X1389" s="8" t="s">
        <v>3456</v>
      </c>
      <c r="Y1389" s="8">
        <v>1.0</v>
      </c>
      <c r="Z1389" s="8">
        <v>0.0</v>
      </c>
      <c r="AA1389" s="8">
        <v>0.0</v>
      </c>
      <c r="AB1389" s="8" t="s">
        <v>87</v>
      </c>
      <c r="AC1389" s="8" t="s">
        <v>88</v>
      </c>
      <c r="AD1389" s="8"/>
      <c r="AE1389" s="9" t="str">
        <f t="shared" si="1"/>
        <v>Manual</v>
      </c>
      <c r="AF1389" s="9">
        <f t="shared" si="8"/>
        <v>1</v>
      </c>
      <c r="AG1389" s="9">
        <f t="shared" si="7"/>
        <v>0</v>
      </c>
      <c r="AH1389" s="9">
        <f t="shared" si="4"/>
        <v>0</v>
      </c>
      <c r="AI1389" s="7">
        <v>484.0</v>
      </c>
      <c r="AJ1389" s="7" t="s">
        <v>3458</v>
      </c>
    </row>
    <row r="1390" ht="15.75" customHeight="1">
      <c r="A1390" s="7">
        <v>4095.0</v>
      </c>
      <c r="B1390" s="7" t="s">
        <v>3455</v>
      </c>
      <c r="C1390" s="7" t="s">
        <v>79</v>
      </c>
      <c r="D1390" s="7" t="s">
        <v>48</v>
      </c>
      <c r="E1390" s="7" t="s">
        <v>80</v>
      </c>
      <c r="F1390" s="7">
        <v>1.0</v>
      </c>
      <c r="G1390" s="7" t="s">
        <v>90</v>
      </c>
      <c r="H1390" s="7" t="s">
        <v>91</v>
      </c>
      <c r="I1390" s="7" t="s">
        <v>92</v>
      </c>
      <c r="J1390" s="7" t="s">
        <v>91</v>
      </c>
      <c r="K1390" s="7" t="s">
        <v>92</v>
      </c>
      <c r="L1390" s="7" t="s">
        <v>93</v>
      </c>
      <c r="M1390" s="7" t="s">
        <v>94</v>
      </c>
      <c r="O1390" s="7" t="s">
        <v>91</v>
      </c>
      <c r="P1390" s="7" t="s">
        <v>92</v>
      </c>
      <c r="R1390" s="7" t="s">
        <v>85</v>
      </c>
      <c r="S1390" s="7" t="s">
        <v>96</v>
      </c>
      <c r="T1390" s="7">
        <v>0.0</v>
      </c>
      <c r="U1390" s="7">
        <v>1.0</v>
      </c>
      <c r="V1390" s="7">
        <v>1.0</v>
      </c>
      <c r="W1390" s="8" t="s">
        <v>91</v>
      </c>
      <c r="X1390" s="8" t="s">
        <v>92</v>
      </c>
      <c r="Y1390" s="8">
        <v>1.0</v>
      </c>
      <c r="Z1390" s="8">
        <v>0.0</v>
      </c>
      <c r="AA1390" s="8">
        <v>0.0</v>
      </c>
      <c r="AB1390" s="8" t="s">
        <v>87</v>
      </c>
      <c r="AC1390" s="8" t="s">
        <v>88</v>
      </c>
      <c r="AD1390" s="8"/>
      <c r="AE1390" s="9" t="str">
        <f t="shared" si="1"/>
        <v>Manual</v>
      </c>
      <c r="AF1390" s="9">
        <f t="shared" si="8"/>
        <v>1</v>
      </c>
      <c r="AG1390" s="9">
        <f t="shared" si="7"/>
        <v>0</v>
      </c>
      <c r="AH1390" s="9">
        <f t="shared" si="4"/>
        <v>0</v>
      </c>
      <c r="AI1390" s="7">
        <v>484.0</v>
      </c>
      <c r="AJ1390" s="7" t="s">
        <v>244</v>
      </c>
    </row>
    <row r="1391" ht="15.75" customHeight="1">
      <c r="A1391" s="7">
        <v>4097.0</v>
      </c>
      <c r="B1391" s="7" t="s">
        <v>3455</v>
      </c>
      <c r="C1391" s="7" t="s">
        <v>79</v>
      </c>
      <c r="D1391" s="7" t="s">
        <v>102</v>
      </c>
      <c r="E1391" s="7" t="s">
        <v>80</v>
      </c>
      <c r="F1391" s="7">
        <v>1.0</v>
      </c>
      <c r="G1391" s="7" t="s">
        <v>49</v>
      </c>
      <c r="H1391" s="7" t="s">
        <v>872</v>
      </c>
      <c r="I1391" s="7" t="s">
        <v>245</v>
      </c>
      <c r="J1391" s="7" t="s">
        <v>872</v>
      </c>
      <c r="K1391" s="7" t="s">
        <v>245</v>
      </c>
      <c r="L1391" s="7" t="s">
        <v>239</v>
      </c>
      <c r="M1391" s="7" t="s">
        <v>246</v>
      </c>
      <c r="O1391" s="7" t="s">
        <v>872</v>
      </c>
      <c r="P1391" s="7" t="s">
        <v>245</v>
      </c>
      <c r="R1391" s="7" t="s">
        <v>85</v>
      </c>
      <c r="S1391" s="7" t="s">
        <v>96</v>
      </c>
      <c r="T1391" s="7">
        <v>0.0</v>
      </c>
      <c r="U1391" s="7">
        <v>1.0</v>
      </c>
      <c r="V1391" s="7">
        <v>1.0</v>
      </c>
      <c r="W1391" s="8" t="s">
        <v>872</v>
      </c>
      <c r="X1391" s="8" t="s">
        <v>245</v>
      </c>
      <c r="Y1391" s="8">
        <v>1.0</v>
      </c>
      <c r="Z1391" s="8">
        <v>0.0</v>
      </c>
      <c r="AA1391" s="8">
        <v>0.0</v>
      </c>
      <c r="AB1391" s="8" t="s">
        <v>87</v>
      </c>
      <c r="AC1391" s="8" t="s">
        <v>88</v>
      </c>
      <c r="AD1391" s="8"/>
      <c r="AE1391" s="9" t="str">
        <f t="shared" si="1"/>
        <v>Manual</v>
      </c>
      <c r="AF1391" s="9">
        <f t="shared" si="8"/>
        <v>1</v>
      </c>
      <c r="AG1391" s="9">
        <f t="shared" si="7"/>
        <v>0</v>
      </c>
      <c r="AH1391" s="9">
        <f t="shared" si="4"/>
        <v>0</v>
      </c>
      <c r="AI1391" s="7">
        <v>484.0</v>
      </c>
      <c r="AJ1391" s="7" t="s">
        <v>3458</v>
      </c>
    </row>
    <row r="1392" ht="15.75" customHeight="1">
      <c r="A1392" s="7">
        <v>4099.0</v>
      </c>
      <c r="B1392" s="7" t="s">
        <v>3455</v>
      </c>
      <c r="C1392" s="7" t="s">
        <v>79</v>
      </c>
      <c r="D1392" s="7" t="s">
        <v>102</v>
      </c>
      <c r="E1392" s="7" t="s">
        <v>80</v>
      </c>
      <c r="F1392" s="7">
        <v>1.0</v>
      </c>
      <c r="G1392" s="7" t="s">
        <v>90</v>
      </c>
      <c r="H1392" s="7" t="s">
        <v>91</v>
      </c>
      <c r="I1392" s="7" t="s">
        <v>92</v>
      </c>
      <c r="J1392" s="7" t="s">
        <v>91</v>
      </c>
      <c r="K1392" s="7" t="s">
        <v>92</v>
      </c>
      <c r="L1392" s="7" t="s">
        <v>93</v>
      </c>
      <c r="M1392" s="7" t="s">
        <v>94</v>
      </c>
      <c r="O1392" s="7" t="s">
        <v>91</v>
      </c>
      <c r="P1392" s="7" t="s">
        <v>92</v>
      </c>
      <c r="R1392" s="7" t="s">
        <v>85</v>
      </c>
      <c r="S1392" s="7" t="s">
        <v>96</v>
      </c>
      <c r="T1392" s="7">
        <v>0.0</v>
      </c>
      <c r="U1392" s="7">
        <v>1.0</v>
      </c>
      <c r="V1392" s="7">
        <v>1.0</v>
      </c>
      <c r="W1392" s="8" t="s">
        <v>91</v>
      </c>
      <c r="X1392" s="8" t="s">
        <v>92</v>
      </c>
      <c r="Y1392" s="8">
        <v>1.0</v>
      </c>
      <c r="Z1392" s="8">
        <v>0.0</v>
      </c>
      <c r="AA1392" s="8">
        <v>0.0</v>
      </c>
      <c r="AB1392" s="8" t="s">
        <v>87</v>
      </c>
      <c r="AC1392" s="8" t="s">
        <v>88</v>
      </c>
      <c r="AD1392" s="8"/>
      <c r="AE1392" s="9" t="str">
        <f t="shared" si="1"/>
        <v>Manual</v>
      </c>
      <c r="AF1392" s="9">
        <f t="shared" si="8"/>
        <v>1</v>
      </c>
      <c r="AG1392" s="9">
        <f t="shared" si="7"/>
        <v>0</v>
      </c>
      <c r="AH1392" s="9">
        <f t="shared" si="4"/>
        <v>0</v>
      </c>
      <c r="AI1392" s="7">
        <v>484.0</v>
      </c>
      <c r="AJ1392" s="7" t="s">
        <v>244</v>
      </c>
    </row>
    <row r="1393" ht="15.75" customHeight="1">
      <c r="A1393" s="7">
        <v>4101.0</v>
      </c>
      <c r="B1393" s="7" t="s">
        <v>3455</v>
      </c>
      <c r="C1393" s="7" t="s">
        <v>79</v>
      </c>
      <c r="D1393" s="7" t="s">
        <v>115</v>
      </c>
      <c r="E1393" s="7" t="s">
        <v>80</v>
      </c>
      <c r="F1393" s="7">
        <v>1.0</v>
      </c>
      <c r="G1393" s="7" t="s">
        <v>49</v>
      </c>
      <c r="H1393" s="7" t="s">
        <v>872</v>
      </c>
      <c r="I1393" s="7" t="s">
        <v>270</v>
      </c>
      <c r="J1393" s="7" t="s">
        <v>872</v>
      </c>
      <c r="K1393" s="7" t="s">
        <v>270</v>
      </c>
      <c r="L1393" s="7" t="s">
        <v>239</v>
      </c>
      <c r="M1393" s="7" t="s">
        <v>270</v>
      </c>
      <c r="O1393" s="7" t="s">
        <v>872</v>
      </c>
      <c r="P1393" s="7" t="s">
        <v>270</v>
      </c>
      <c r="R1393" s="7" t="s">
        <v>85</v>
      </c>
      <c r="S1393" s="7" t="s">
        <v>96</v>
      </c>
      <c r="T1393" s="7">
        <v>0.0</v>
      </c>
      <c r="U1393" s="7">
        <v>1.0</v>
      </c>
      <c r="V1393" s="7">
        <v>1.0</v>
      </c>
      <c r="W1393" s="8" t="s">
        <v>872</v>
      </c>
      <c r="X1393" s="8" t="s">
        <v>270</v>
      </c>
      <c r="Y1393" s="8">
        <v>1.0</v>
      </c>
      <c r="Z1393" s="8">
        <v>0.0</v>
      </c>
      <c r="AA1393" s="8">
        <v>0.0</v>
      </c>
      <c r="AB1393" s="8" t="s">
        <v>87</v>
      </c>
      <c r="AC1393" s="8" t="s">
        <v>88</v>
      </c>
      <c r="AD1393" s="8"/>
      <c r="AE1393" s="9" t="str">
        <f t="shared" si="1"/>
        <v>Manual</v>
      </c>
      <c r="AF1393" s="9">
        <f t="shared" si="8"/>
        <v>1</v>
      </c>
      <c r="AG1393" s="9">
        <f t="shared" si="7"/>
        <v>0</v>
      </c>
      <c r="AH1393" s="9">
        <f t="shared" si="4"/>
        <v>0</v>
      </c>
      <c r="AI1393" s="7">
        <v>484.0</v>
      </c>
      <c r="AJ1393" s="7" t="s">
        <v>3458</v>
      </c>
    </row>
    <row r="1394" ht="15.75" customHeight="1">
      <c r="A1394" s="7">
        <v>4103.0</v>
      </c>
      <c r="B1394" s="7" t="s">
        <v>3455</v>
      </c>
      <c r="C1394" s="7" t="s">
        <v>79</v>
      </c>
      <c r="D1394" s="7" t="s">
        <v>115</v>
      </c>
      <c r="E1394" s="7" t="s">
        <v>80</v>
      </c>
      <c r="F1394" s="7">
        <v>1.0</v>
      </c>
      <c r="G1394" s="7" t="s">
        <v>90</v>
      </c>
      <c r="H1394" s="7" t="s">
        <v>91</v>
      </c>
      <c r="I1394" s="7" t="s">
        <v>92</v>
      </c>
      <c r="J1394" s="7" t="s">
        <v>91</v>
      </c>
      <c r="K1394" s="7" t="s">
        <v>92</v>
      </c>
      <c r="L1394" s="7" t="s">
        <v>93</v>
      </c>
      <c r="M1394" s="7" t="s">
        <v>94</v>
      </c>
      <c r="O1394" s="7" t="s">
        <v>91</v>
      </c>
      <c r="P1394" s="7" t="s">
        <v>92</v>
      </c>
      <c r="R1394" s="7" t="s">
        <v>85</v>
      </c>
      <c r="S1394" s="7" t="s">
        <v>96</v>
      </c>
      <c r="T1394" s="7">
        <v>0.0</v>
      </c>
      <c r="U1394" s="7">
        <v>1.0</v>
      </c>
      <c r="V1394" s="7">
        <v>1.0</v>
      </c>
      <c r="W1394" s="8" t="s">
        <v>91</v>
      </c>
      <c r="X1394" s="8" t="s">
        <v>92</v>
      </c>
      <c r="Y1394" s="8">
        <v>1.0</v>
      </c>
      <c r="Z1394" s="8">
        <v>0.0</v>
      </c>
      <c r="AA1394" s="8">
        <v>0.0</v>
      </c>
      <c r="AB1394" s="8" t="s">
        <v>87</v>
      </c>
      <c r="AC1394" s="8" t="s">
        <v>88</v>
      </c>
      <c r="AD1394" s="8"/>
      <c r="AE1394" s="9" t="str">
        <f t="shared" si="1"/>
        <v>Manual</v>
      </c>
      <c r="AF1394" s="9">
        <f t="shared" si="8"/>
        <v>1</v>
      </c>
      <c r="AG1394" s="9">
        <f t="shared" si="7"/>
        <v>0</v>
      </c>
      <c r="AH1394" s="9">
        <f t="shared" si="4"/>
        <v>0</v>
      </c>
      <c r="AI1394" s="7">
        <v>484.0</v>
      </c>
      <c r="AJ1394" s="7" t="s">
        <v>244</v>
      </c>
    </row>
    <row r="1395" ht="15.75" customHeight="1">
      <c r="A1395" s="7">
        <v>4105.0</v>
      </c>
      <c r="B1395" s="7" t="s">
        <v>3459</v>
      </c>
      <c r="C1395" s="7" t="s">
        <v>79</v>
      </c>
      <c r="D1395" s="7" t="s">
        <v>48</v>
      </c>
      <c r="E1395" s="7" t="s">
        <v>80</v>
      </c>
      <c r="F1395" s="7">
        <v>1.0</v>
      </c>
      <c r="G1395" s="7" t="s">
        <v>49</v>
      </c>
      <c r="H1395" s="7" t="s">
        <v>872</v>
      </c>
      <c r="I1395" s="7" t="s">
        <v>3460</v>
      </c>
      <c r="J1395" s="7" t="s">
        <v>872</v>
      </c>
      <c r="K1395" s="7" t="s">
        <v>3460</v>
      </c>
      <c r="L1395" s="7" t="s">
        <v>239</v>
      </c>
      <c r="M1395" s="7" t="s">
        <v>3461</v>
      </c>
      <c r="O1395" s="7" t="s">
        <v>872</v>
      </c>
      <c r="P1395" s="7" t="s">
        <v>3460</v>
      </c>
      <c r="R1395" s="7" t="s">
        <v>85</v>
      </c>
      <c r="S1395" s="7" t="s">
        <v>86</v>
      </c>
      <c r="T1395" s="7">
        <v>0.0</v>
      </c>
      <c r="U1395" s="7">
        <v>26.0</v>
      </c>
      <c r="V1395" s="7">
        <v>1.0</v>
      </c>
      <c r="W1395" s="8" t="s">
        <v>872</v>
      </c>
      <c r="X1395" s="8" t="s">
        <v>3460</v>
      </c>
      <c r="Y1395" s="8">
        <v>1.0</v>
      </c>
      <c r="Z1395" s="8">
        <v>0.0</v>
      </c>
      <c r="AA1395" s="8">
        <v>0.0</v>
      </c>
      <c r="AB1395" s="8" t="s">
        <v>87</v>
      </c>
      <c r="AC1395" s="8" t="s">
        <v>88</v>
      </c>
      <c r="AD1395" s="8"/>
      <c r="AE1395" s="9" t="str">
        <f t="shared" si="1"/>
        <v>Manual</v>
      </c>
      <c r="AF1395" s="9">
        <f t="shared" si="8"/>
        <v>1</v>
      </c>
      <c r="AG1395" s="9">
        <f t="shared" si="7"/>
        <v>0</v>
      </c>
      <c r="AH1395" s="9">
        <f t="shared" si="4"/>
        <v>0</v>
      </c>
      <c r="AI1395" s="7">
        <v>485.0</v>
      </c>
      <c r="AJ1395" s="7" t="s">
        <v>3462</v>
      </c>
    </row>
    <row r="1396" ht="15.75" customHeight="1">
      <c r="A1396" s="7">
        <v>4107.0</v>
      </c>
      <c r="B1396" s="7" t="s">
        <v>3459</v>
      </c>
      <c r="C1396" s="7" t="s">
        <v>79</v>
      </c>
      <c r="D1396" s="7" t="s">
        <v>48</v>
      </c>
      <c r="E1396" s="7" t="s">
        <v>80</v>
      </c>
      <c r="F1396" s="7">
        <v>1.0</v>
      </c>
      <c r="G1396" s="7" t="s">
        <v>90</v>
      </c>
      <c r="H1396" s="7" t="s">
        <v>91</v>
      </c>
      <c r="I1396" s="7" t="s">
        <v>92</v>
      </c>
      <c r="J1396" s="7" t="s">
        <v>91</v>
      </c>
      <c r="K1396" s="7" t="s">
        <v>92</v>
      </c>
      <c r="L1396" s="7" t="s">
        <v>93</v>
      </c>
      <c r="M1396" s="7" t="s">
        <v>94</v>
      </c>
      <c r="O1396" s="7" t="s">
        <v>91</v>
      </c>
      <c r="P1396" s="7" t="s">
        <v>92</v>
      </c>
      <c r="R1396" s="7" t="s">
        <v>85</v>
      </c>
      <c r="S1396" s="7" t="s">
        <v>96</v>
      </c>
      <c r="T1396" s="7">
        <v>0.0</v>
      </c>
      <c r="U1396" s="7">
        <v>1.0</v>
      </c>
      <c r="V1396" s="7">
        <v>1.0</v>
      </c>
      <c r="W1396" s="8" t="s">
        <v>91</v>
      </c>
      <c r="X1396" s="8" t="s">
        <v>92</v>
      </c>
      <c r="Y1396" s="8">
        <v>1.0</v>
      </c>
      <c r="Z1396" s="8">
        <v>0.0</v>
      </c>
      <c r="AA1396" s="8">
        <v>0.0</v>
      </c>
      <c r="AB1396" s="8" t="s">
        <v>87</v>
      </c>
      <c r="AC1396" s="8" t="s">
        <v>88</v>
      </c>
      <c r="AD1396" s="8"/>
      <c r="AE1396" s="9" t="str">
        <f t="shared" si="1"/>
        <v>Manual</v>
      </c>
      <c r="AF1396" s="9">
        <f t="shared" si="8"/>
        <v>1</v>
      </c>
      <c r="AG1396" s="9">
        <f t="shared" si="7"/>
        <v>0</v>
      </c>
      <c r="AH1396" s="9">
        <f t="shared" si="4"/>
        <v>0</v>
      </c>
      <c r="AI1396" s="7">
        <v>485.0</v>
      </c>
      <c r="AJ1396" s="7" t="s">
        <v>244</v>
      </c>
    </row>
    <row r="1397" ht="15.75" customHeight="1">
      <c r="A1397" s="7">
        <v>4109.0</v>
      </c>
      <c r="B1397" s="7" t="s">
        <v>3459</v>
      </c>
      <c r="C1397" s="7" t="s">
        <v>79</v>
      </c>
      <c r="D1397" s="7" t="s">
        <v>102</v>
      </c>
      <c r="E1397" s="7" t="s">
        <v>80</v>
      </c>
      <c r="F1397" s="7">
        <v>1.0</v>
      </c>
      <c r="G1397" s="7" t="s">
        <v>49</v>
      </c>
      <c r="H1397" s="7" t="s">
        <v>872</v>
      </c>
      <c r="I1397" s="7" t="s">
        <v>3464</v>
      </c>
      <c r="J1397" s="7" t="s">
        <v>872</v>
      </c>
      <c r="K1397" s="7" t="s">
        <v>3464</v>
      </c>
      <c r="L1397" s="7" t="s">
        <v>239</v>
      </c>
      <c r="M1397" s="7" t="s">
        <v>3465</v>
      </c>
      <c r="O1397" s="7" t="s">
        <v>872</v>
      </c>
      <c r="P1397" s="7" t="s">
        <v>3464</v>
      </c>
      <c r="R1397" s="7" t="s">
        <v>85</v>
      </c>
      <c r="S1397" s="7" t="s">
        <v>86</v>
      </c>
      <c r="T1397" s="7">
        <v>0.0</v>
      </c>
      <c r="U1397" s="7">
        <v>12.0</v>
      </c>
      <c r="V1397" s="7">
        <v>1.0</v>
      </c>
      <c r="W1397" s="8" t="s">
        <v>872</v>
      </c>
      <c r="X1397" s="8" t="s">
        <v>3464</v>
      </c>
      <c r="Y1397" s="8">
        <v>1.0</v>
      </c>
      <c r="Z1397" s="8">
        <v>0.0</v>
      </c>
      <c r="AA1397" s="8">
        <v>0.0</v>
      </c>
      <c r="AB1397" s="8" t="s">
        <v>87</v>
      </c>
      <c r="AC1397" s="8" t="s">
        <v>88</v>
      </c>
      <c r="AD1397" s="8"/>
      <c r="AE1397" s="9" t="str">
        <f t="shared" si="1"/>
        <v>Manual</v>
      </c>
      <c r="AF1397" s="9">
        <f t="shared" si="8"/>
        <v>1</v>
      </c>
      <c r="AG1397" s="9">
        <f t="shared" si="7"/>
        <v>0</v>
      </c>
      <c r="AH1397" s="9">
        <f t="shared" si="4"/>
        <v>0</v>
      </c>
      <c r="AI1397" s="7">
        <v>485.0</v>
      </c>
      <c r="AJ1397" s="7" t="s">
        <v>3462</v>
      </c>
    </row>
    <row r="1398" ht="15.75" customHeight="1">
      <c r="A1398" s="7">
        <v>4111.0</v>
      </c>
      <c r="B1398" s="7" t="s">
        <v>3459</v>
      </c>
      <c r="C1398" s="7" t="s">
        <v>79</v>
      </c>
      <c r="D1398" s="7" t="s">
        <v>102</v>
      </c>
      <c r="E1398" s="7" t="s">
        <v>80</v>
      </c>
      <c r="F1398" s="7">
        <v>1.0</v>
      </c>
      <c r="G1398" s="7" t="s">
        <v>90</v>
      </c>
      <c r="H1398" s="7" t="s">
        <v>91</v>
      </c>
      <c r="I1398" s="7" t="s">
        <v>92</v>
      </c>
      <c r="J1398" s="7" t="s">
        <v>91</v>
      </c>
      <c r="K1398" s="7" t="s">
        <v>92</v>
      </c>
      <c r="L1398" s="7" t="s">
        <v>93</v>
      </c>
      <c r="M1398" s="7" t="s">
        <v>94</v>
      </c>
      <c r="O1398" s="7" t="s">
        <v>91</v>
      </c>
      <c r="P1398" s="7" t="s">
        <v>92</v>
      </c>
      <c r="R1398" s="7" t="s">
        <v>85</v>
      </c>
      <c r="S1398" s="7" t="s">
        <v>96</v>
      </c>
      <c r="T1398" s="7">
        <v>0.0</v>
      </c>
      <c r="U1398" s="7">
        <v>1.0</v>
      </c>
      <c r="V1398" s="7">
        <v>1.0</v>
      </c>
      <c r="W1398" s="8" t="s">
        <v>91</v>
      </c>
      <c r="X1398" s="8" t="s">
        <v>92</v>
      </c>
      <c r="Y1398" s="8">
        <v>1.0</v>
      </c>
      <c r="Z1398" s="8">
        <v>0.0</v>
      </c>
      <c r="AA1398" s="8">
        <v>0.0</v>
      </c>
      <c r="AB1398" s="8" t="s">
        <v>87</v>
      </c>
      <c r="AC1398" s="8" t="s">
        <v>88</v>
      </c>
      <c r="AD1398" s="8"/>
      <c r="AE1398" s="9" t="str">
        <f t="shared" si="1"/>
        <v>Manual</v>
      </c>
      <c r="AF1398" s="9">
        <f t="shared" si="8"/>
        <v>1</v>
      </c>
      <c r="AG1398" s="9">
        <f t="shared" si="7"/>
        <v>0</v>
      </c>
      <c r="AH1398" s="9">
        <f t="shared" si="4"/>
        <v>0</v>
      </c>
      <c r="AI1398" s="7">
        <v>485.0</v>
      </c>
      <c r="AJ1398" s="7" t="s">
        <v>244</v>
      </c>
    </row>
    <row r="1399" ht="15.75" customHeight="1">
      <c r="A1399" s="7">
        <v>4113.0</v>
      </c>
      <c r="B1399" s="7" t="s">
        <v>3459</v>
      </c>
      <c r="C1399" s="7" t="s">
        <v>79</v>
      </c>
      <c r="D1399" s="7" t="s">
        <v>115</v>
      </c>
      <c r="E1399" s="7" t="s">
        <v>80</v>
      </c>
      <c r="F1399" s="7">
        <v>1.0</v>
      </c>
      <c r="G1399" s="7" t="s">
        <v>49</v>
      </c>
      <c r="H1399" s="7" t="s">
        <v>872</v>
      </c>
      <c r="I1399" s="7" t="s">
        <v>270</v>
      </c>
      <c r="J1399" s="7" t="s">
        <v>872</v>
      </c>
      <c r="K1399" s="7" t="s">
        <v>270</v>
      </c>
      <c r="L1399" s="7" t="s">
        <v>239</v>
      </c>
      <c r="M1399" s="7" t="s">
        <v>270</v>
      </c>
      <c r="O1399" s="7" t="s">
        <v>872</v>
      </c>
      <c r="P1399" s="7" t="s">
        <v>270</v>
      </c>
      <c r="R1399" s="7" t="s">
        <v>85</v>
      </c>
      <c r="S1399" s="7" t="s">
        <v>96</v>
      </c>
      <c r="T1399" s="7">
        <v>0.0</v>
      </c>
      <c r="U1399" s="7">
        <v>1.0</v>
      </c>
      <c r="V1399" s="7">
        <v>1.0</v>
      </c>
      <c r="W1399" s="8" t="s">
        <v>872</v>
      </c>
      <c r="X1399" s="8" t="s">
        <v>270</v>
      </c>
      <c r="Y1399" s="8">
        <v>1.0</v>
      </c>
      <c r="Z1399" s="8">
        <v>0.0</v>
      </c>
      <c r="AA1399" s="8">
        <v>0.0</v>
      </c>
      <c r="AB1399" s="8" t="s">
        <v>87</v>
      </c>
      <c r="AC1399" s="8" t="s">
        <v>88</v>
      </c>
      <c r="AD1399" s="8"/>
      <c r="AE1399" s="9" t="str">
        <f t="shared" si="1"/>
        <v>Manual</v>
      </c>
      <c r="AF1399" s="9">
        <f t="shared" si="8"/>
        <v>1</v>
      </c>
      <c r="AG1399" s="9">
        <f t="shared" si="7"/>
        <v>0</v>
      </c>
      <c r="AH1399" s="9">
        <f t="shared" si="4"/>
        <v>0</v>
      </c>
      <c r="AI1399" s="7">
        <v>485.0</v>
      </c>
      <c r="AJ1399" s="7" t="s">
        <v>3462</v>
      </c>
    </row>
    <row r="1400" ht="15.75" customHeight="1">
      <c r="A1400" s="7">
        <v>4115.0</v>
      </c>
      <c r="B1400" s="7" t="s">
        <v>3459</v>
      </c>
      <c r="C1400" s="7" t="s">
        <v>79</v>
      </c>
      <c r="D1400" s="7" t="s">
        <v>115</v>
      </c>
      <c r="E1400" s="7" t="s">
        <v>80</v>
      </c>
      <c r="F1400" s="7">
        <v>1.0</v>
      </c>
      <c r="G1400" s="7" t="s">
        <v>90</v>
      </c>
      <c r="H1400" s="7" t="s">
        <v>91</v>
      </c>
      <c r="I1400" s="7" t="s">
        <v>92</v>
      </c>
      <c r="J1400" s="7" t="s">
        <v>91</v>
      </c>
      <c r="K1400" s="7" t="s">
        <v>92</v>
      </c>
      <c r="L1400" s="7" t="s">
        <v>93</v>
      </c>
      <c r="M1400" s="7" t="s">
        <v>94</v>
      </c>
      <c r="O1400" s="7" t="s">
        <v>91</v>
      </c>
      <c r="P1400" s="7" t="s">
        <v>92</v>
      </c>
      <c r="R1400" s="7" t="s">
        <v>85</v>
      </c>
      <c r="S1400" s="7" t="s">
        <v>96</v>
      </c>
      <c r="T1400" s="7">
        <v>0.0</v>
      </c>
      <c r="U1400" s="7">
        <v>1.0</v>
      </c>
      <c r="V1400" s="7">
        <v>1.0</v>
      </c>
      <c r="W1400" s="8" t="s">
        <v>91</v>
      </c>
      <c r="X1400" s="8" t="s">
        <v>92</v>
      </c>
      <c r="Y1400" s="8">
        <v>1.0</v>
      </c>
      <c r="Z1400" s="8">
        <v>0.0</v>
      </c>
      <c r="AA1400" s="8">
        <v>0.0</v>
      </c>
      <c r="AB1400" s="8" t="s">
        <v>87</v>
      </c>
      <c r="AC1400" s="8" t="s">
        <v>88</v>
      </c>
      <c r="AD1400" s="8"/>
      <c r="AE1400" s="9" t="str">
        <f t="shared" si="1"/>
        <v>Manual</v>
      </c>
      <c r="AF1400" s="9">
        <f t="shared" si="8"/>
        <v>1</v>
      </c>
      <c r="AG1400" s="9">
        <f t="shared" si="7"/>
        <v>0</v>
      </c>
      <c r="AH1400" s="9">
        <f t="shared" si="4"/>
        <v>0</v>
      </c>
      <c r="AI1400" s="7">
        <v>485.0</v>
      </c>
      <c r="AJ1400" s="7" t="s">
        <v>244</v>
      </c>
    </row>
    <row r="1401" ht="15.75" customHeight="1">
      <c r="A1401" s="7">
        <v>4117.0</v>
      </c>
      <c r="B1401" s="7" t="s">
        <v>3468</v>
      </c>
      <c r="C1401" s="7" t="s">
        <v>79</v>
      </c>
      <c r="D1401" s="7" t="s">
        <v>48</v>
      </c>
      <c r="E1401" s="7" t="s">
        <v>80</v>
      </c>
      <c r="F1401" s="7">
        <v>1.0</v>
      </c>
      <c r="G1401" s="7" t="s">
        <v>49</v>
      </c>
      <c r="H1401" s="7" t="s">
        <v>872</v>
      </c>
      <c r="I1401" s="7" t="s">
        <v>3469</v>
      </c>
      <c r="J1401" s="7" t="s">
        <v>872</v>
      </c>
      <c r="K1401" s="7" t="s">
        <v>3469</v>
      </c>
      <c r="L1401" s="7" t="s">
        <v>239</v>
      </c>
      <c r="M1401" s="7" t="s">
        <v>3472</v>
      </c>
      <c r="O1401" s="7" t="s">
        <v>872</v>
      </c>
      <c r="P1401" s="7" t="s">
        <v>3469</v>
      </c>
      <c r="R1401" s="7" t="s">
        <v>85</v>
      </c>
      <c r="S1401" s="7" t="s">
        <v>86</v>
      </c>
      <c r="T1401" s="7">
        <v>0.0</v>
      </c>
      <c r="U1401" s="7">
        <v>18.0</v>
      </c>
      <c r="V1401" s="7">
        <v>1.0</v>
      </c>
      <c r="W1401" s="8" t="s">
        <v>872</v>
      </c>
      <c r="X1401" s="8" t="s">
        <v>3469</v>
      </c>
      <c r="Y1401" s="8">
        <v>1.0</v>
      </c>
      <c r="Z1401" s="8">
        <v>0.0</v>
      </c>
      <c r="AA1401" s="8">
        <v>0.0</v>
      </c>
      <c r="AB1401" s="8" t="s">
        <v>87</v>
      </c>
      <c r="AC1401" s="8" t="s">
        <v>88</v>
      </c>
      <c r="AD1401" s="8"/>
      <c r="AE1401" s="9" t="str">
        <f t="shared" si="1"/>
        <v>Manual</v>
      </c>
      <c r="AF1401" s="9">
        <f t="shared" si="8"/>
        <v>1</v>
      </c>
      <c r="AG1401" s="9">
        <f t="shared" si="7"/>
        <v>0</v>
      </c>
      <c r="AH1401" s="9">
        <f t="shared" si="4"/>
        <v>0</v>
      </c>
      <c r="AI1401" s="7">
        <v>486.0</v>
      </c>
      <c r="AJ1401" s="7" t="s">
        <v>3473</v>
      </c>
    </row>
    <row r="1402" ht="15.75" customHeight="1">
      <c r="A1402" s="7">
        <v>4119.0</v>
      </c>
      <c r="B1402" s="7" t="s">
        <v>3468</v>
      </c>
      <c r="C1402" s="7" t="s">
        <v>79</v>
      </c>
      <c r="D1402" s="7" t="s">
        <v>48</v>
      </c>
      <c r="E1402" s="7" t="s">
        <v>80</v>
      </c>
      <c r="F1402" s="7">
        <v>1.0</v>
      </c>
      <c r="G1402" s="7" t="s">
        <v>90</v>
      </c>
      <c r="H1402" s="7" t="s">
        <v>91</v>
      </c>
      <c r="I1402" s="7" t="s">
        <v>92</v>
      </c>
      <c r="J1402" s="7" t="s">
        <v>91</v>
      </c>
      <c r="K1402" s="7" t="s">
        <v>92</v>
      </c>
      <c r="L1402" s="7" t="s">
        <v>93</v>
      </c>
      <c r="M1402" s="7" t="s">
        <v>94</v>
      </c>
      <c r="O1402" s="7" t="s">
        <v>91</v>
      </c>
      <c r="P1402" s="7" t="s">
        <v>92</v>
      </c>
      <c r="R1402" s="7" t="s">
        <v>85</v>
      </c>
      <c r="S1402" s="7" t="s">
        <v>96</v>
      </c>
      <c r="T1402" s="7">
        <v>0.0</v>
      </c>
      <c r="U1402" s="7">
        <v>1.0</v>
      </c>
      <c r="V1402" s="7">
        <v>1.0</v>
      </c>
      <c r="W1402" s="8" t="s">
        <v>91</v>
      </c>
      <c r="X1402" s="8" t="s">
        <v>92</v>
      </c>
      <c r="Y1402" s="8">
        <v>1.0</v>
      </c>
      <c r="Z1402" s="8">
        <v>0.0</v>
      </c>
      <c r="AA1402" s="8">
        <v>0.0</v>
      </c>
      <c r="AB1402" s="8" t="s">
        <v>87</v>
      </c>
      <c r="AC1402" s="8" t="s">
        <v>88</v>
      </c>
      <c r="AD1402" s="8"/>
      <c r="AE1402" s="9" t="str">
        <f t="shared" si="1"/>
        <v>Manual</v>
      </c>
      <c r="AF1402" s="9">
        <f t="shared" si="8"/>
        <v>1</v>
      </c>
      <c r="AG1402" s="9">
        <f t="shared" si="7"/>
        <v>0</v>
      </c>
      <c r="AH1402" s="9">
        <f t="shared" si="4"/>
        <v>0</v>
      </c>
      <c r="AI1402" s="7">
        <v>486.0</v>
      </c>
      <c r="AJ1402" s="7" t="s">
        <v>244</v>
      </c>
    </row>
    <row r="1403" ht="15.75" customHeight="1">
      <c r="A1403" s="7">
        <v>4121.0</v>
      </c>
      <c r="B1403" s="7" t="s">
        <v>3468</v>
      </c>
      <c r="C1403" s="7" t="s">
        <v>79</v>
      </c>
      <c r="D1403" s="7" t="s">
        <v>102</v>
      </c>
      <c r="E1403" s="7" t="s">
        <v>80</v>
      </c>
      <c r="F1403" s="7">
        <v>1.0</v>
      </c>
      <c r="G1403" s="7" t="s">
        <v>49</v>
      </c>
      <c r="H1403" s="7" t="s">
        <v>872</v>
      </c>
      <c r="I1403" s="7" t="s">
        <v>245</v>
      </c>
      <c r="J1403" s="7" t="s">
        <v>872</v>
      </c>
      <c r="K1403" s="7" t="s">
        <v>245</v>
      </c>
      <c r="L1403" s="7" t="s">
        <v>239</v>
      </c>
      <c r="M1403" s="7" t="s">
        <v>246</v>
      </c>
      <c r="O1403" s="7" t="s">
        <v>872</v>
      </c>
      <c r="P1403" s="7" t="s">
        <v>245</v>
      </c>
      <c r="R1403" s="7" t="s">
        <v>85</v>
      </c>
      <c r="S1403" s="7" t="s">
        <v>96</v>
      </c>
      <c r="T1403" s="7">
        <v>0.0</v>
      </c>
      <c r="U1403" s="7">
        <v>1.0</v>
      </c>
      <c r="V1403" s="7">
        <v>1.0</v>
      </c>
      <c r="W1403" s="8" t="s">
        <v>872</v>
      </c>
      <c r="X1403" s="8" t="s">
        <v>245</v>
      </c>
      <c r="Y1403" s="8">
        <v>1.0</v>
      </c>
      <c r="Z1403" s="8">
        <v>0.0</v>
      </c>
      <c r="AA1403" s="8">
        <v>0.0</v>
      </c>
      <c r="AB1403" s="8" t="s">
        <v>87</v>
      </c>
      <c r="AC1403" s="8" t="s">
        <v>88</v>
      </c>
      <c r="AD1403" s="8"/>
      <c r="AE1403" s="9" t="str">
        <f t="shared" si="1"/>
        <v>Manual</v>
      </c>
      <c r="AF1403" s="9">
        <f t="shared" si="8"/>
        <v>1</v>
      </c>
      <c r="AG1403" s="9">
        <f t="shared" si="7"/>
        <v>0</v>
      </c>
      <c r="AH1403" s="9">
        <f t="shared" si="4"/>
        <v>0</v>
      </c>
      <c r="AI1403" s="7">
        <v>486.0</v>
      </c>
      <c r="AJ1403" s="7" t="s">
        <v>3473</v>
      </c>
    </row>
    <row r="1404" ht="15.75" customHeight="1">
      <c r="A1404" s="7">
        <v>4123.0</v>
      </c>
      <c r="B1404" s="7" t="s">
        <v>3468</v>
      </c>
      <c r="C1404" s="7" t="s">
        <v>79</v>
      </c>
      <c r="D1404" s="7" t="s">
        <v>102</v>
      </c>
      <c r="E1404" s="7" t="s">
        <v>80</v>
      </c>
      <c r="F1404" s="7">
        <v>1.0</v>
      </c>
      <c r="G1404" s="7" t="s">
        <v>90</v>
      </c>
      <c r="H1404" s="7" t="s">
        <v>91</v>
      </c>
      <c r="I1404" s="7" t="s">
        <v>92</v>
      </c>
      <c r="J1404" s="7" t="s">
        <v>91</v>
      </c>
      <c r="K1404" s="7" t="s">
        <v>92</v>
      </c>
      <c r="L1404" s="7" t="s">
        <v>93</v>
      </c>
      <c r="M1404" s="7" t="s">
        <v>94</v>
      </c>
      <c r="O1404" s="7" t="s">
        <v>91</v>
      </c>
      <c r="P1404" s="7" t="s">
        <v>92</v>
      </c>
      <c r="R1404" s="7" t="s">
        <v>85</v>
      </c>
      <c r="S1404" s="7" t="s">
        <v>96</v>
      </c>
      <c r="T1404" s="7">
        <v>0.0</v>
      </c>
      <c r="U1404" s="7">
        <v>1.0</v>
      </c>
      <c r="V1404" s="7">
        <v>1.0</v>
      </c>
      <c r="W1404" s="8" t="s">
        <v>91</v>
      </c>
      <c r="X1404" s="8" t="s">
        <v>92</v>
      </c>
      <c r="Y1404" s="8">
        <v>1.0</v>
      </c>
      <c r="Z1404" s="8">
        <v>0.0</v>
      </c>
      <c r="AA1404" s="8">
        <v>0.0</v>
      </c>
      <c r="AB1404" s="8" t="s">
        <v>87</v>
      </c>
      <c r="AC1404" s="8" t="s">
        <v>88</v>
      </c>
      <c r="AD1404" s="8"/>
      <c r="AE1404" s="9" t="str">
        <f t="shared" si="1"/>
        <v>Manual</v>
      </c>
      <c r="AF1404" s="9">
        <f t="shared" si="8"/>
        <v>1</v>
      </c>
      <c r="AG1404" s="9">
        <f t="shared" si="7"/>
        <v>0</v>
      </c>
      <c r="AH1404" s="9">
        <f t="shared" si="4"/>
        <v>0</v>
      </c>
      <c r="AI1404" s="7">
        <v>486.0</v>
      </c>
      <c r="AJ1404" s="7" t="s">
        <v>244</v>
      </c>
    </row>
    <row r="1405" ht="15.75" customHeight="1">
      <c r="A1405" s="7">
        <v>4125.0</v>
      </c>
      <c r="B1405" s="7" t="s">
        <v>3468</v>
      </c>
      <c r="C1405" s="7" t="s">
        <v>79</v>
      </c>
      <c r="D1405" s="7" t="s">
        <v>115</v>
      </c>
      <c r="E1405" s="7" t="s">
        <v>80</v>
      </c>
      <c r="F1405" s="7">
        <v>1.0</v>
      </c>
      <c r="G1405" s="7" t="s">
        <v>49</v>
      </c>
      <c r="H1405" s="7" t="s">
        <v>872</v>
      </c>
      <c r="I1405" s="7" t="s">
        <v>270</v>
      </c>
      <c r="J1405" s="7" t="s">
        <v>872</v>
      </c>
      <c r="K1405" s="7" t="s">
        <v>270</v>
      </c>
      <c r="L1405" s="7" t="s">
        <v>239</v>
      </c>
      <c r="M1405" s="7" t="s">
        <v>270</v>
      </c>
      <c r="O1405" s="7" t="s">
        <v>872</v>
      </c>
      <c r="P1405" s="7" t="s">
        <v>270</v>
      </c>
      <c r="R1405" s="7" t="s">
        <v>85</v>
      </c>
      <c r="S1405" s="7" t="s">
        <v>96</v>
      </c>
      <c r="T1405" s="7">
        <v>0.0</v>
      </c>
      <c r="U1405" s="7">
        <v>1.0</v>
      </c>
      <c r="V1405" s="7">
        <v>1.0</v>
      </c>
      <c r="W1405" s="8" t="s">
        <v>872</v>
      </c>
      <c r="X1405" s="8" t="s">
        <v>270</v>
      </c>
      <c r="Y1405" s="8">
        <v>1.0</v>
      </c>
      <c r="Z1405" s="8">
        <v>0.0</v>
      </c>
      <c r="AA1405" s="8">
        <v>0.0</v>
      </c>
      <c r="AB1405" s="8" t="s">
        <v>87</v>
      </c>
      <c r="AC1405" s="8" t="s">
        <v>88</v>
      </c>
      <c r="AD1405" s="8"/>
      <c r="AE1405" s="9" t="str">
        <f t="shared" si="1"/>
        <v>Manual</v>
      </c>
      <c r="AF1405" s="9">
        <f t="shared" si="8"/>
        <v>1</v>
      </c>
      <c r="AG1405" s="9">
        <f t="shared" si="7"/>
        <v>0</v>
      </c>
      <c r="AH1405" s="9">
        <f t="shared" si="4"/>
        <v>0</v>
      </c>
      <c r="AI1405" s="7">
        <v>486.0</v>
      </c>
      <c r="AJ1405" s="7" t="s">
        <v>3473</v>
      </c>
    </row>
    <row r="1406" ht="15.75" customHeight="1">
      <c r="A1406" s="7">
        <v>4127.0</v>
      </c>
      <c r="B1406" s="7" t="s">
        <v>3468</v>
      </c>
      <c r="C1406" s="7" t="s">
        <v>79</v>
      </c>
      <c r="D1406" s="7" t="s">
        <v>115</v>
      </c>
      <c r="E1406" s="7" t="s">
        <v>80</v>
      </c>
      <c r="F1406" s="7">
        <v>1.0</v>
      </c>
      <c r="G1406" s="7" t="s">
        <v>90</v>
      </c>
      <c r="H1406" s="7" t="s">
        <v>91</v>
      </c>
      <c r="I1406" s="7" t="s">
        <v>92</v>
      </c>
      <c r="J1406" s="7" t="s">
        <v>91</v>
      </c>
      <c r="K1406" s="7" t="s">
        <v>92</v>
      </c>
      <c r="L1406" s="7" t="s">
        <v>93</v>
      </c>
      <c r="M1406" s="7" t="s">
        <v>94</v>
      </c>
      <c r="O1406" s="7" t="s">
        <v>91</v>
      </c>
      <c r="P1406" s="7" t="s">
        <v>92</v>
      </c>
      <c r="R1406" s="7" t="s">
        <v>85</v>
      </c>
      <c r="S1406" s="7" t="s">
        <v>96</v>
      </c>
      <c r="T1406" s="7">
        <v>0.0</v>
      </c>
      <c r="U1406" s="7">
        <v>1.0</v>
      </c>
      <c r="V1406" s="7">
        <v>1.0</v>
      </c>
      <c r="W1406" s="8" t="s">
        <v>91</v>
      </c>
      <c r="X1406" s="8" t="s">
        <v>92</v>
      </c>
      <c r="Y1406" s="8">
        <v>1.0</v>
      </c>
      <c r="Z1406" s="8">
        <v>0.0</v>
      </c>
      <c r="AA1406" s="8">
        <v>0.0</v>
      </c>
      <c r="AB1406" s="8" t="s">
        <v>87</v>
      </c>
      <c r="AC1406" s="8" t="s">
        <v>88</v>
      </c>
      <c r="AD1406" s="8"/>
      <c r="AE1406" s="9" t="str">
        <f t="shared" si="1"/>
        <v>Manual</v>
      </c>
      <c r="AF1406" s="9">
        <f t="shared" si="8"/>
        <v>1</v>
      </c>
      <c r="AG1406" s="9">
        <f t="shared" si="7"/>
        <v>0</v>
      </c>
      <c r="AH1406" s="9">
        <f t="shared" si="4"/>
        <v>0</v>
      </c>
      <c r="AI1406" s="7">
        <v>486.0</v>
      </c>
      <c r="AJ1406" s="7" t="s">
        <v>244</v>
      </c>
    </row>
    <row r="1407" ht="15.75" customHeight="1">
      <c r="A1407" s="7">
        <v>4129.0</v>
      </c>
      <c r="B1407" s="7" t="s">
        <v>3476</v>
      </c>
      <c r="C1407" s="7" t="s">
        <v>79</v>
      </c>
      <c r="D1407" s="7" t="s">
        <v>48</v>
      </c>
      <c r="E1407" s="7" t="s">
        <v>80</v>
      </c>
      <c r="F1407" s="7">
        <v>1.0</v>
      </c>
      <c r="G1407" s="7" t="s">
        <v>49</v>
      </c>
      <c r="H1407" s="7" t="s">
        <v>872</v>
      </c>
      <c r="I1407" s="7" t="s">
        <v>3477</v>
      </c>
      <c r="J1407" s="7" t="s">
        <v>872</v>
      </c>
      <c r="K1407" s="7" t="s">
        <v>3477</v>
      </c>
      <c r="L1407" s="7" t="s">
        <v>239</v>
      </c>
      <c r="M1407" s="7" t="s">
        <v>3478</v>
      </c>
      <c r="O1407" s="7" t="s">
        <v>872</v>
      </c>
      <c r="P1407" s="7" t="s">
        <v>3477</v>
      </c>
      <c r="R1407" s="7" t="s">
        <v>85</v>
      </c>
      <c r="S1407" s="7" t="s">
        <v>86</v>
      </c>
      <c r="T1407" s="7">
        <v>0.0</v>
      </c>
      <c r="U1407" s="7">
        <v>3.0</v>
      </c>
      <c r="V1407" s="7">
        <v>1.0</v>
      </c>
      <c r="W1407" s="8" t="s">
        <v>872</v>
      </c>
      <c r="X1407" s="8" t="s">
        <v>3477</v>
      </c>
      <c r="Y1407" s="8">
        <v>1.0</v>
      </c>
      <c r="Z1407" s="8">
        <v>0.0</v>
      </c>
      <c r="AA1407" s="8">
        <v>0.0</v>
      </c>
      <c r="AB1407" s="8" t="s">
        <v>87</v>
      </c>
      <c r="AC1407" s="8" t="s">
        <v>88</v>
      </c>
      <c r="AD1407" s="8"/>
      <c r="AE1407" s="9" t="str">
        <f t="shared" si="1"/>
        <v>Manual</v>
      </c>
      <c r="AF1407" s="9">
        <f t="shared" si="8"/>
        <v>1</v>
      </c>
      <c r="AG1407" s="9">
        <f t="shared" si="7"/>
        <v>0</v>
      </c>
      <c r="AH1407" s="9">
        <f t="shared" si="4"/>
        <v>0</v>
      </c>
      <c r="AI1407" s="7">
        <v>487.0</v>
      </c>
      <c r="AJ1407" s="7" t="s">
        <v>3479</v>
      </c>
    </row>
    <row r="1408" ht="15.75" customHeight="1">
      <c r="A1408" s="7">
        <v>4131.0</v>
      </c>
      <c r="B1408" s="7" t="s">
        <v>3476</v>
      </c>
      <c r="C1408" s="7" t="s">
        <v>79</v>
      </c>
      <c r="D1408" s="7" t="s">
        <v>48</v>
      </c>
      <c r="E1408" s="7" t="s">
        <v>80</v>
      </c>
      <c r="F1408" s="7">
        <v>1.0</v>
      </c>
      <c r="G1408" s="7" t="s">
        <v>90</v>
      </c>
      <c r="H1408" s="7" t="s">
        <v>91</v>
      </c>
      <c r="I1408" s="7" t="s">
        <v>92</v>
      </c>
      <c r="J1408" s="7" t="s">
        <v>91</v>
      </c>
      <c r="K1408" s="7" t="s">
        <v>92</v>
      </c>
      <c r="L1408" s="7" t="s">
        <v>93</v>
      </c>
      <c r="M1408" s="7" t="s">
        <v>94</v>
      </c>
      <c r="O1408" s="7" t="s">
        <v>91</v>
      </c>
      <c r="P1408" s="7" t="s">
        <v>92</v>
      </c>
      <c r="R1408" s="7" t="s">
        <v>85</v>
      </c>
      <c r="S1408" s="7" t="s">
        <v>96</v>
      </c>
      <c r="T1408" s="7">
        <v>0.0</v>
      </c>
      <c r="U1408" s="7">
        <v>1.0</v>
      </c>
      <c r="V1408" s="7">
        <v>1.0</v>
      </c>
      <c r="W1408" s="8" t="s">
        <v>91</v>
      </c>
      <c r="X1408" s="8" t="s">
        <v>92</v>
      </c>
      <c r="Y1408" s="8">
        <v>1.0</v>
      </c>
      <c r="Z1408" s="8">
        <v>0.0</v>
      </c>
      <c r="AA1408" s="8">
        <v>0.0</v>
      </c>
      <c r="AB1408" s="8" t="s">
        <v>87</v>
      </c>
      <c r="AC1408" s="8" t="s">
        <v>88</v>
      </c>
      <c r="AD1408" s="8"/>
      <c r="AE1408" s="9" t="str">
        <f t="shared" si="1"/>
        <v>Manual</v>
      </c>
      <c r="AF1408" s="9">
        <f t="shared" si="8"/>
        <v>1</v>
      </c>
      <c r="AG1408" s="9">
        <f t="shared" si="7"/>
        <v>0</v>
      </c>
      <c r="AH1408" s="9">
        <f t="shared" si="4"/>
        <v>0</v>
      </c>
      <c r="AI1408" s="7">
        <v>487.0</v>
      </c>
      <c r="AJ1408" s="7" t="s">
        <v>3480</v>
      </c>
    </row>
    <row r="1409" ht="15.75" customHeight="1">
      <c r="A1409" s="7">
        <v>4133.0</v>
      </c>
      <c r="B1409" s="7" t="s">
        <v>3476</v>
      </c>
      <c r="C1409" s="7" t="s">
        <v>79</v>
      </c>
      <c r="D1409" s="7" t="s">
        <v>102</v>
      </c>
      <c r="E1409" s="7" t="s">
        <v>80</v>
      </c>
      <c r="F1409" s="7">
        <v>1.0</v>
      </c>
      <c r="G1409" s="7" t="s">
        <v>49</v>
      </c>
      <c r="H1409" s="7" t="s">
        <v>872</v>
      </c>
      <c r="I1409" s="7" t="s">
        <v>245</v>
      </c>
      <c r="J1409" s="7" t="s">
        <v>872</v>
      </c>
      <c r="K1409" s="7" t="s">
        <v>245</v>
      </c>
      <c r="L1409" s="7" t="s">
        <v>239</v>
      </c>
      <c r="M1409" s="7" t="s">
        <v>246</v>
      </c>
      <c r="O1409" s="7" t="s">
        <v>872</v>
      </c>
      <c r="P1409" s="7" t="s">
        <v>245</v>
      </c>
      <c r="R1409" s="7" t="s">
        <v>85</v>
      </c>
      <c r="S1409" s="7" t="s">
        <v>96</v>
      </c>
      <c r="T1409" s="7">
        <v>0.0</v>
      </c>
      <c r="U1409" s="7">
        <v>1.0</v>
      </c>
      <c r="V1409" s="7">
        <v>1.0</v>
      </c>
      <c r="W1409" s="8" t="s">
        <v>872</v>
      </c>
      <c r="X1409" s="8" t="s">
        <v>245</v>
      </c>
      <c r="Y1409" s="8">
        <v>1.0</v>
      </c>
      <c r="Z1409" s="8">
        <v>0.0</v>
      </c>
      <c r="AA1409" s="8">
        <v>0.0</v>
      </c>
      <c r="AB1409" s="8" t="s">
        <v>87</v>
      </c>
      <c r="AC1409" s="8" t="s">
        <v>88</v>
      </c>
      <c r="AD1409" s="8"/>
      <c r="AE1409" s="9" t="str">
        <f t="shared" si="1"/>
        <v>Manual</v>
      </c>
      <c r="AF1409" s="9">
        <f t="shared" si="8"/>
        <v>1</v>
      </c>
      <c r="AG1409" s="9">
        <f t="shared" si="7"/>
        <v>0</v>
      </c>
      <c r="AH1409" s="9">
        <f t="shared" si="4"/>
        <v>0</v>
      </c>
      <c r="AI1409" s="7">
        <v>487.0</v>
      </c>
      <c r="AJ1409" s="7" t="s">
        <v>3479</v>
      </c>
    </row>
    <row r="1410" ht="15.75" customHeight="1">
      <c r="A1410" s="7">
        <v>4135.0</v>
      </c>
      <c r="B1410" s="7" t="s">
        <v>3476</v>
      </c>
      <c r="C1410" s="7" t="s">
        <v>79</v>
      </c>
      <c r="D1410" s="7" t="s">
        <v>102</v>
      </c>
      <c r="E1410" s="7" t="s">
        <v>80</v>
      </c>
      <c r="F1410" s="7">
        <v>1.0</v>
      </c>
      <c r="G1410" s="7" t="s">
        <v>90</v>
      </c>
      <c r="H1410" s="7" t="s">
        <v>91</v>
      </c>
      <c r="I1410" s="7" t="s">
        <v>92</v>
      </c>
      <c r="J1410" s="7" t="s">
        <v>91</v>
      </c>
      <c r="K1410" s="7" t="s">
        <v>92</v>
      </c>
      <c r="L1410" s="7" t="s">
        <v>93</v>
      </c>
      <c r="M1410" s="7" t="s">
        <v>94</v>
      </c>
      <c r="O1410" s="7" t="s">
        <v>91</v>
      </c>
      <c r="P1410" s="7" t="s">
        <v>92</v>
      </c>
      <c r="R1410" s="7" t="s">
        <v>85</v>
      </c>
      <c r="S1410" s="7" t="s">
        <v>96</v>
      </c>
      <c r="T1410" s="7">
        <v>0.0</v>
      </c>
      <c r="U1410" s="7">
        <v>1.0</v>
      </c>
      <c r="V1410" s="7">
        <v>1.0</v>
      </c>
      <c r="W1410" s="8" t="s">
        <v>91</v>
      </c>
      <c r="X1410" s="8" t="s">
        <v>92</v>
      </c>
      <c r="Y1410" s="8">
        <v>1.0</v>
      </c>
      <c r="Z1410" s="8">
        <v>0.0</v>
      </c>
      <c r="AA1410" s="8">
        <v>0.0</v>
      </c>
      <c r="AB1410" s="8" t="s">
        <v>87</v>
      </c>
      <c r="AC1410" s="8" t="s">
        <v>88</v>
      </c>
      <c r="AD1410" s="8"/>
      <c r="AE1410" s="9" t="str">
        <f t="shared" si="1"/>
        <v>Manual</v>
      </c>
      <c r="AF1410" s="9">
        <f t="shared" si="8"/>
        <v>1</v>
      </c>
      <c r="AG1410" s="9">
        <f t="shared" si="7"/>
        <v>0</v>
      </c>
      <c r="AH1410" s="9">
        <f t="shared" si="4"/>
        <v>0</v>
      </c>
      <c r="AI1410" s="7">
        <v>487.0</v>
      </c>
      <c r="AJ1410" s="7" t="s">
        <v>3480</v>
      </c>
    </row>
    <row r="1411" ht="15.75" customHeight="1">
      <c r="A1411" s="7">
        <v>4137.0</v>
      </c>
      <c r="B1411" s="7" t="s">
        <v>3476</v>
      </c>
      <c r="C1411" s="7" t="s">
        <v>79</v>
      </c>
      <c r="D1411" s="7" t="s">
        <v>115</v>
      </c>
      <c r="E1411" s="7" t="s">
        <v>80</v>
      </c>
      <c r="F1411" s="7">
        <v>1.0</v>
      </c>
      <c r="G1411" s="7" t="s">
        <v>49</v>
      </c>
      <c r="H1411" s="7" t="s">
        <v>872</v>
      </c>
      <c r="I1411" s="7" t="s">
        <v>270</v>
      </c>
      <c r="J1411" s="7" t="s">
        <v>872</v>
      </c>
      <c r="K1411" s="7" t="s">
        <v>270</v>
      </c>
      <c r="L1411" s="7" t="s">
        <v>239</v>
      </c>
      <c r="M1411" s="7" t="s">
        <v>270</v>
      </c>
      <c r="O1411" s="7" t="s">
        <v>872</v>
      </c>
      <c r="P1411" s="7" t="s">
        <v>270</v>
      </c>
      <c r="R1411" s="7" t="s">
        <v>85</v>
      </c>
      <c r="S1411" s="7" t="s">
        <v>96</v>
      </c>
      <c r="T1411" s="7">
        <v>0.0</v>
      </c>
      <c r="U1411" s="7">
        <v>1.0</v>
      </c>
      <c r="V1411" s="7">
        <v>1.0</v>
      </c>
      <c r="W1411" s="8" t="s">
        <v>872</v>
      </c>
      <c r="X1411" s="8" t="s">
        <v>270</v>
      </c>
      <c r="Y1411" s="8">
        <v>1.0</v>
      </c>
      <c r="Z1411" s="8">
        <v>0.0</v>
      </c>
      <c r="AA1411" s="8">
        <v>0.0</v>
      </c>
      <c r="AB1411" s="8" t="s">
        <v>87</v>
      </c>
      <c r="AC1411" s="8" t="s">
        <v>88</v>
      </c>
      <c r="AD1411" s="8"/>
      <c r="AE1411" s="9" t="str">
        <f t="shared" si="1"/>
        <v>Manual</v>
      </c>
      <c r="AF1411" s="9">
        <f t="shared" si="8"/>
        <v>1</v>
      </c>
      <c r="AG1411" s="9">
        <f t="shared" si="7"/>
        <v>0</v>
      </c>
      <c r="AH1411" s="9">
        <f t="shared" si="4"/>
        <v>0</v>
      </c>
      <c r="AI1411" s="7">
        <v>487.0</v>
      </c>
      <c r="AJ1411" s="7" t="s">
        <v>3479</v>
      </c>
    </row>
    <row r="1412" ht="15.75" customHeight="1">
      <c r="A1412" s="7">
        <v>4139.0</v>
      </c>
      <c r="B1412" s="7" t="s">
        <v>3476</v>
      </c>
      <c r="C1412" s="7" t="s">
        <v>79</v>
      </c>
      <c r="D1412" s="7" t="s">
        <v>115</v>
      </c>
      <c r="E1412" s="7" t="s">
        <v>80</v>
      </c>
      <c r="F1412" s="7">
        <v>1.0</v>
      </c>
      <c r="G1412" s="7" t="s">
        <v>90</v>
      </c>
      <c r="H1412" s="7" t="s">
        <v>91</v>
      </c>
      <c r="I1412" s="7" t="s">
        <v>92</v>
      </c>
      <c r="J1412" s="7" t="s">
        <v>91</v>
      </c>
      <c r="K1412" s="7" t="s">
        <v>92</v>
      </c>
      <c r="L1412" s="7" t="s">
        <v>93</v>
      </c>
      <c r="M1412" s="7" t="s">
        <v>94</v>
      </c>
      <c r="O1412" s="7" t="s">
        <v>91</v>
      </c>
      <c r="P1412" s="7" t="s">
        <v>92</v>
      </c>
      <c r="R1412" s="7" t="s">
        <v>85</v>
      </c>
      <c r="S1412" s="7" t="s">
        <v>96</v>
      </c>
      <c r="T1412" s="7">
        <v>0.0</v>
      </c>
      <c r="U1412" s="7">
        <v>1.0</v>
      </c>
      <c r="V1412" s="7">
        <v>1.0</v>
      </c>
      <c r="W1412" s="8" t="s">
        <v>91</v>
      </c>
      <c r="X1412" s="8" t="s">
        <v>92</v>
      </c>
      <c r="Y1412" s="8">
        <v>1.0</v>
      </c>
      <c r="Z1412" s="8">
        <v>0.0</v>
      </c>
      <c r="AA1412" s="8">
        <v>0.0</v>
      </c>
      <c r="AB1412" s="8" t="s">
        <v>87</v>
      </c>
      <c r="AC1412" s="8" t="s">
        <v>88</v>
      </c>
      <c r="AD1412" s="8"/>
      <c r="AE1412" s="9" t="str">
        <f t="shared" si="1"/>
        <v>Manual</v>
      </c>
      <c r="AF1412" s="9">
        <f t="shared" si="8"/>
        <v>1</v>
      </c>
      <c r="AG1412" s="9">
        <f t="shared" si="7"/>
        <v>0</v>
      </c>
      <c r="AH1412" s="9">
        <f t="shared" si="4"/>
        <v>0</v>
      </c>
      <c r="AI1412" s="7">
        <v>487.0</v>
      </c>
      <c r="AJ1412" s="7" t="s">
        <v>3480</v>
      </c>
    </row>
    <row r="1413" ht="15.75" customHeight="1">
      <c r="A1413" s="7">
        <v>4141.0</v>
      </c>
      <c r="B1413" s="7" t="s">
        <v>3483</v>
      </c>
      <c r="C1413" s="7" t="s">
        <v>79</v>
      </c>
      <c r="D1413" s="7" t="s">
        <v>48</v>
      </c>
      <c r="E1413" s="7" t="s">
        <v>80</v>
      </c>
      <c r="F1413" s="7">
        <v>1.0</v>
      </c>
      <c r="G1413" s="7" t="s">
        <v>49</v>
      </c>
      <c r="H1413" s="7" t="s">
        <v>872</v>
      </c>
      <c r="I1413" s="7" t="s">
        <v>3484</v>
      </c>
      <c r="J1413" s="7" t="s">
        <v>872</v>
      </c>
      <c r="K1413" s="7" t="s">
        <v>3484</v>
      </c>
      <c r="L1413" s="7" t="s">
        <v>239</v>
      </c>
      <c r="M1413" s="7" t="s">
        <v>3485</v>
      </c>
      <c r="O1413" s="7" t="s">
        <v>872</v>
      </c>
      <c r="P1413" s="7" t="s">
        <v>3484</v>
      </c>
      <c r="R1413" s="7" t="s">
        <v>85</v>
      </c>
      <c r="S1413" s="7" t="s">
        <v>86</v>
      </c>
      <c r="T1413" s="7">
        <v>0.0</v>
      </c>
      <c r="U1413" s="7">
        <v>3.0</v>
      </c>
      <c r="V1413" s="7">
        <v>1.0</v>
      </c>
      <c r="W1413" s="8" t="s">
        <v>872</v>
      </c>
      <c r="X1413" s="8" t="s">
        <v>3484</v>
      </c>
      <c r="Y1413" s="8">
        <v>1.0</v>
      </c>
      <c r="Z1413" s="8">
        <v>0.0</v>
      </c>
      <c r="AA1413" s="8">
        <v>0.0</v>
      </c>
      <c r="AB1413" s="8" t="s">
        <v>87</v>
      </c>
      <c r="AC1413" s="8" t="s">
        <v>88</v>
      </c>
      <c r="AD1413" s="8"/>
      <c r="AE1413" s="9" t="str">
        <f t="shared" si="1"/>
        <v>Manual</v>
      </c>
      <c r="AF1413" s="9">
        <f t="shared" si="8"/>
        <v>1</v>
      </c>
      <c r="AG1413" s="9">
        <f t="shared" si="7"/>
        <v>0</v>
      </c>
      <c r="AH1413" s="9">
        <f t="shared" si="4"/>
        <v>0</v>
      </c>
      <c r="AI1413" s="7">
        <v>488.0</v>
      </c>
      <c r="AJ1413" s="7" t="s">
        <v>3486</v>
      </c>
    </row>
    <row r="1414" ht="15.75" customHeight="1">
      <c r="A1414" s="7">
        <v>4143.0</v>
      </c>
      <c r="B1414" s="7" t="s">
        <v>3483</v>
      </c>
      <c r="C1414" s="7" t="s">
        <v>79</v>
      </c>
      <c r="D1414" s="7" t="s">
        <v>48</v>
      </c>
      <c r="E1414" s="7" t="s">
        <v>80</v>
      </c>
      <c r="F1414" s="7">
        <v>1.0</v>
      </c>
      <c r="G1414" s="7" t="s">
        <v>90</v>
      </c>
      <c r="H1414" s="7" t="s">
        <v>91</v>
      </c>
      <c r="I1414" s="7" t="s">
        <v>92</v>
      </c>
      <c r="J1414" s="7" t="s">
        <v>91</v>
      </c>
      <c r="K1414" s="7" t="s">
        <v>92</v>
      </c>
      <c r="L1414" s="7" t="s">
        <v>93</v>
      </c>
      <c r="M1414" s="7" t="s">
        <v>94</v>
      </c>
      <c r="O1414" s="7" t="s">
        <v>91</v>
      </c>
      <c r="P1414" s="7" t="s">
        <v>92</v>
      </c>
      <c r="R1414" s="7" t="s">
        <v>85</v>
      </c>
      <c r="S1414" s="7" t="s">
        <v>96</v>
      </c>
      <c r="T1414" s="7">
        <v>0.0</v>
      </c>
      <c r="U1414" s="7">
        <v>1.0</v>
      </c>
      <c r="V1414" s="7">
        <v>1.0</v>
      </c>
      <c r="W1414" s="8" t="s">
        <v>91</v>
      </c>
      <c r="X1414" s="8" t="s">
        <v>92</v>
      </c>
      <c r="Y1414" s="8">
        <v>1.0</v>
      </c>
      <c r="Z1414" s="8">
        <v>0.0</v>
      </c>
      <c r="AA1414" s="8">
        <v>0.0</v>
      </c>
      <c r="AB1414" s="8" t="s">
        <v>87</v>
      </c>
      <c r="AC1414" s="8" t="s">
        <v>88</v>
      </c>
      <c r="AD1414" s="8"/>
      <c r="AE1414" s="9" t="str">
        <f t="shared" si="1"/>
        <v>Manual</v>
      </c>
      <c r="AF1414" s="9">
        <f t="shared" si="8"/>
        <v>1</v>
      </c>
      <c r="AG1414" s="9">
        <f t="shared" si="7"/>
        <v>0</v>
      </c>
      <c r="AH1414" s="9">
        <f t="shared" si="4"/>
        <v>0</v>
      </c>
      <c r="AI1414" s="7">
        <v>488.0</v>
      </c>
      <c r="AJ1414" s="7" t="s">
        <v>889</v>
      </c>
    </row>
    <row r="1415" ht="15.75" customHeight="1">
      <c r="A1415" s="7">
        <v>4145.0</v>
      </c>
      <c r="B1415" s="7" t="s">
        <v>3483</v>
      </c>
      <c r="C1415" s="7" t="s">
        <v>79</v>
      </c>
      <c r="D1415" s="7" t="s">
        <v>102</v>
      </c>
      <c r="E1415" s="7" t="s">
        <v>80</v>
      </c>
      <c r="F1415" s="7">
        <v>1.0</v>
      </c>
      <c r="G1415" s="7" t="s">
        <v>49</v>
      </c>
      <c r="H1415" s="7" t="s">
        <v>872</v>
      </c>
      <c r="I1415" s="7" t="s">
        <v>245</v>
      </c>
      <c r="J1415" s="7" t="s">
        <v>872</v>
      </c>
      <c r="K1415" s="7" t="s">
        <v>245</v>
      </c>
      <c r="L1415" s="7" t="s">
        <v>239</v>
      </c>
      <c r="M1415" s="7" t="s">
        <v>246</v>
      </c>
      <c r="O1415" s="7" t="s">
        <v>872</v>
      </c>
      <c r="P1415" s="7" t="s">
        <v>245</v>
      </c>
      <c r="R1415" s="7" t="s">
        <v>85</v>
      </c>
      <c r="S1415" s="7" t="s">
        <v>96</v>
      </c>
      <c r="T1415" s="7">
        <v>0.0</v>
      </c>
      <c r="U1415" s="7">
        <v>1.0</v>
      </c>
      <c r="V1415" s="7">
        <v>1.0</v>
      </c>
      <c r="W1415" s="8" t="s">
        <v>872</v>
      </c>
      <c r="X1415" s="8" t="s">
        <v>245</v>
      </c>
      <c r="Y1415" s="8">
        <v>1.0</v>
      </c>
      <c r="Z1415" s="8">
        <v>0.0</v>
      </c>
      <c r="AA1415" s="8">
        <v>0.0</v>
      </c>
      <c r="AB1415" s="8" t="s">
        <v>87</v>
      </c>
      <c r="AC1415" s="8" t="s">
        <v>88</v>
      </c>
      <c r="AD1415" s="8"/>
      <c r="AE1415" s="9" t="str">
        <f t="shared" si="1"/>
        <v>Manual</v>
      </c>
      <c r="AF1415" s="9">
        <f t="shared" si="8"/>
        <v>1</v>
      </c>
      <c r="AG1415" s="9">
        <f t="shared" si="7"/>
        <v>0</v>
      </c>
      <c r="AH1415" s="9">
        <f t="shared" si="4"/>
        <v>0</v>
      </c>
      <c r="AI1415" s="7">
        <v>488.0</v>
      </c>
      <c r="AJ1415" s="7" t="s">
        <v>3486</v>
      </c>
    </row>
    <row r="1416" ht="15.75" customHeight="1">
      <c r="A1416" s="7">
        <v>4147.0</v>
      </c>
      <c r="B1416" s="7" t="s">
        <v>3483</v>
      </c>
      <c r="C1416" s="7" t="s">
        <v>79</v>
      </c>
      <c r="D1416" s="7" t="s">
        <v>102</v>
      </c>
      <c r="E1416" s="7" t="s">
        <v>80</v>
      </c>
      <c r="F1416" s="7">
        <v>1.0</v>
      </c>
      <c r="G1416" s="7" t="s">
        <v>90</v>
      </c>
      <c r="H1416" s="7" t="s">
        <v>91</v>
      </c>
      <c r="I1416" s="7" t="s">
        <v>92</v>
      </c>
      <c r="J1416" s="7" t="s">
        <v>91</v>
      </c>
      <c r="K1416" s="7" t="s">
        <v>92</v>
      </c>
      <c r="L1416" s="7" t="s">
        <v>93</v>
      </c>
      <c r="M1416" s="7" t="s">
        <v>94</v>
      </c>
      <c r="O1416" s="7" t="s">
        <v>91</v>
      </c>
      <c r="P1416" s="7" t="s">
        <v>92</v>
      </c>
      <c r="R1416" s="7" t="s">
        <v>85</v>
      </c>
      <c r="S1416" s="7" t="s">
        <v>96</v>
      </c>
      <c r="T1416" s="7">
        <v>0.0</v>
      </c>
      <c r="U1416" s="7">
        <v>1.0</v>
      </c>
      <c r="V1416" s="7">
        <v>1.0</v>
      </c>
      <c r="W1416" s="8" t="s">
        <v>91</v>
      </c>
      <c r="X1416" s="8" t="s">
        <v>92</v>
      </c>
      <c r="Y1416" s="8">
        <v>1.0</v>
      </c>
      <c r="Z1416" s="8">
        <v>0.0</v>
      </c>
      <c r="AA1416" s="8">
        <v>0.0</v>
      </c>
      <c r="AB1416" s="8" t="s">
        <v>87</v>
      </c>
      <c r="AC1416" s="8" t="s">
        <v>88</v>
      </c>
      <c r="AD1416" s="8"/>
      <c r="AE1416" s="9" t="str">
        <f t="shared" si="1"/>
        <v>Manual</v>
      </c>
      <c r="AF1416" s="9">
        <f t="shared" si="8"/>
        <v>1</v>
      </c>
      <c r="AG1416" s="9">
        <f t="shared" si="7"/>
        <v>0</v>
      </c>
      <c r="AH1416" s="9">
        <f t="shared" si="4"/>
        <v>0</v>
      </c>
      <c r="AI1416" s="7">
        <v>488.0</v>
      </c>
      <c r="AJ1416" s="7" t="s">
        <v>889</v>
      </c>
    </row>
    <row r="1417" ht="15.75" customHeight="1">
      <c r="A1417" s="7">
        <v>4149.0</v>
      </c>
      <c r="B1417" s="7" t="s">
        <v>3483</v>
      </c>
      <c r="C1417" s="7" t="s">
        <v>79</v>
      </c>
      <c r="D1417" s="7" t="s">
        <v>115</v>
      </c>
      <c r="E1417" s="7" t="s">
        <v>80</v>
      </c>
      <c r="F1417" s="7">
        <v>1.0</v>
      </c>
      <c r="G1417" s="7" t="s">
        <v>49</v>
      </c>
      <c r="H1417" s="7" t="s">
        <v>872</v>
      </c>
      <c r="I1417" s="7" t="s">
        <v>270</v>
      </c>
      <c r="J1417" s="7" t="s">
        <v>872</v>
      </c>
      <c r="K1417" s="7" t="s">
        <v>270</v>
      </c>
      <c r="L1417" s="7" t="s">
        <v>239</v>
      </c>
      <c r="M1417" s="7" t="s">
        <v>270</v>
      </c>
      <c r="O1417" s="7" t="s">
        <v>872</v>
      </c>
      <c r="P1417" s="7" t="s">
        <v>270</v>
      </c>
      <c r="R1417" s="7" t="s">
        <v>85</v>
      </c>
      <c r="S1417" s="7" t="s">
        <v>96</v>
      </c>
      <c r="T1417" s="7">
        <v>0.0</v>
      </c>
      <c r="U1417" s="7">
        <v>1.0</v>
      </c>
      <c r="V1417" s="7">
        <v>1.0</v>
      </c>
      <c r="W1417" s="8" t="s">
        <v>872</v>
      </c>
      <c r="X1417" s="8" t="s">
        <v>270</v>
      </c>
      <c r="Y1417" s="8">
        <v>1.0</v>
      </c>
      <c r="Z1417" s="8">
        <v>0.0</v>
      </c>
      <c r="AA1417" s="8">
        <v>0.0</v>
      </c>
      <c r="AB1417" s="8" t="s">
        <v>87</v>
      </c>
      <c r="AC1417" s="8" t="s">
        <v>88</v>
      </c>
      <c r="AD1417" s="8"/>
      <c r="AE1417" s="9" t="str">
        <f t="shared" si="1"/>
        <v>Manual</v>
      </c>
      <c r="AF1417" s="9">
        <f t="shared" si="8"/>
        <v>1</v>
      </c>
      <c r="AG1417" s="9">
        <f t="shared" si="7"/>
        <v>0</v>
      </c>
      <c r="AH1417" s="9">
        <f t="shared" si="4"/>
        <v>0</v>
      </c>
      <c r="AI1417" s="7">
        <v>488.0</v>
      </c>
      <c r="AJ1417" s="7" t="s">
        <v>3486</v>
      </c>
    </row>
    <row r="1418" ht="15.75" customHeight="1">
      <c r="A1418" s="7">
        <v>4151.0</v>
      </c>
      <c r="B1418" s="7" t="s">
        <v>3483</v>
      </c>
      <c r="C1418" s="7" t="s">
        <v>79</v>
      </c>
      <c r="D1418" s="7" t="s">
        <v>115</v>
      </c>
      <c r="E1418" s="7" t="s">
        <v>80</v>
      </c>
      <c r="F1418" s="7">
        <v>1.0</v>
      </c>
      <c r="G1418" s="7" t="s">
        <v>90</v>
      </c>
      <c r="H1418" s="7" t="s">
        <v>91</v>
      </c>
      <c r="I1418" s="7" t="s">
        <v>92</v>
      </c>
      <c r="J1418" s="7" t="s">
        <v>91</v>
      </c>
      <c r="K1418" s="7" t="s">
        <v>92</v>
      </c>
      <c r="L1418" s="7" t="s">
        <v>93</v>
      </c>
      <c r="M1418" s="7" t="s">
        <v>94</v>
      </c>
      <c r="O1418" s="7" t="s">
        <v>91</v>
      </c>
      <c r="P1418" s="7" t="s">
        <v>92</v>
      </c>
      <c r="R1418" s="7" t="s">
        <v>85</v>
      </c>
      <c r="S1418" s="7" t="s">
        <v>96</v>
      </c>
      <c r="T1418" s="7">
        <v>0.0</v>
      </c>
      <c r="U1418" s="7">
        <v>1.0</v>
      </c>
      <c r="V1418" s="7">
        <v>1.0</v>
      </c>
      <c r="W1418" s="8" t="s">
        <v>91</v>
      </c>
      <c r="X1418" s="8" t="s">
        <v>92</v>
      </c>
      <c r="Y1418" s="8">
        <v>1.0</v>
      </c>
      <c r="Z1418" s="8">
        <v>0.0</v>
      </c>
      <c r="AA1418" s="8">
        <v>0.0</v>
      </c>
      <c r="AB1418" s="8" t="s">
        <v>87</v>
      </c>
      <c r="AC1418" s="8" t="s">
        <v>88</v>
      </c>
      <c r="AD1418" s="8"/>
      <c r="AE1418" s="9" t="str">
        <f t="shared" si="1"/>
        <v>Manual</v>
      </c>
      <c r="AF1418" s="9">
        <f t="shared" si="8"/>
        <v>1</v>
      </c>
      <c r="AG1418" s="9">
        <f t="shared" si="7"/>
        <v>0</v>
      </c>
      <c r="AH1418" s="9">
        <f t="shared" si="4"/>
        <v>0</v>
      </c>
      <c r="AI1418" s="7">
        <v>488.0</v>
      </c>
      <c r="AJ1418" s="7" t="s">
        <v>889</v>
      </c>
    </row>
    <row r="1419" ht="15.75" customHeight="1">
      <c r="A1419" s="7">
        <v>4153.0</v>
      </c>
      <c r="B1419" s="7" t="s">
        <v>3489</v>
      </c>
      <c r="C1419" s="7" t="s">
        <v>79</v>
      </c>
      <c r="D1419" s="7" t="s">
        <v>48</v>
      </c>
      <c r="E1419" s="7" t="s">
        <v>80</v>
      </c>
      <c r="F1419" s="7">
        <v>1.0</v>
      </c>
      <c r="G1419" s="7" t="s">
        <v>49</v>
      </c>
      <c r="H1419" s="7" t="s">
        <v>3490</v>
      </c>
      <c r="I1419" s="7" t="s">
        <v>3491</v>
      </c>
      <c r="J1419" s="7" t="s">
        <v>3490</v>
      </c>
      <c r="K1419" s="7" t="s">
        <v>3491</v>
      </c>
      <c r="L1419" s="7" t="s">
        <v>3492</v>
      </c>
      <c r="M1419" s="7" t="s">
        <v>3493</v>
      </c>
      <c r="O1419" s="7" t="s">
        <v>3490</v>
      </c>
      <c r="P1419" s="7" t="s">
        <v>3491</v>
      </c>
      <c r="R1419" s="7" t="s">
        <v>85</v>
      </c>
      <c r="S1419" s="7" t="s">
        <v>96</v>
      </c>
      <c r="T1419" s="7">
        <v>0.0</v>
      </c>
      <c r="U1419" s="7">
        <v>1.0</v>
      </c>
      <c r="V1419" s="7">
        <v>1.0</v>
      </c>
      <c r="W1419" s="8" t="s">
        <v>3490</v>
      </c>
      <c r="X1419" s="8" t="s">
        <v>3491</v>
      </c>
      <c r="Y1419" s="8">
        <v>1.0</v>
      </c>
      <c r="Z1419" s="8">
        <v>0.0</v>
      </c>
      <c r="AA1419" s="8">
        <v>0.0</v>
      </c>
      <c r="AB1419" s="8" t="s">
        <v>87</v>
      </c>
      <c r="AC1419" s="8" t="s">
        <v>88</v>
      </c>
      <c r="AD1419" s="8"/>
      <c r="AE1419" s="9" t="str">
        <f t="shared" si="1"/>
        <v>Manual</v>
      </c>
      <c r="AF1419" s="9">
        <f t="shared" si="8"/>
        <v>1</v>
      </c>
      <c r="AG1419" s="9">
        <f t="shared" si="7"/>
        <v>0</v>
      </c>
      <c r="AH1419" s="9">
        <f t="shared" si="4"/>
        <v>0</v>
      </c>
      <c r="AI1419" s="7">
        <v>489.0</v>
      </c>
      <c r="AJ1419" s="7" t="s">
        <v>3494</v>
      </c>
    </row>
    <row r="1420" ht="15.75" customHeight="1">
      <c r="A1420" s="7">
        <v>4155.0</v>
      </c>
      <c r="B1420" s="7" t="s">
        <v>3489</v>
      </c>
      <c r="C1420" s="7" t="s">
        <v>79</v>
      </c>
      <c r="D1420" s="7" t="s">
        <v>48</v>
      </c>
      <c r="E1420" s="7" t="s">
        <v>80</v>
      </c>
      <c r="F1420" s="7">
        <v>1.0</v>
      </c>
      <c r="G1420" s="7" t="s">
        <v>90</v>
      </c>
      <c r="H1420" s="7" t="s">
        <v>3394</v>
      </c>
      <c r="I1420" s="7" t="s">
        <v>3395</v>
      </c>
      <c r="J1420" s="7" t="s">
        <v>3396</v>
      </c>
      <c r="K1420" s="7" t="s">
        <v>3395</v>
      </c>
      <c r="L1420" s="7" t="s">
        <v>2118</v>
      </c>
      <c r="M1420" s="7" t="s">
        <v>2118</v>
      </c>
      <c r="N1420" s="7" t="s">
        <v>3397</v>
      </c>
      <c r="Q1420" s="7" t="s">
        <v>292</v>
      </c>
      <c r="R1420" s="7" t="s">
        <v>85</v>
      </c>
      <c r="S1420" s="7" t="s">
        <v>164</v>
      </c>
      <c r="T1420" s="7">
        <v>3.0</v>
      </c>
      <c r="U1420" s="7">
        <v>0.0</v>
      </c>
      <c r="V1420" s="7">
        <v>0.0</v>
      </c>
      <c r="W1420" s="8" t="s">
        <v>3396</v>
      </c>
      <c r="X1420" s="8" t="s">
        <v>3395</v>
      </c>
      <c r="Y1420" s="8">
        <v>3.0</v>
      </c>
      <c r="Z1420" s="8">
        <v>0.0</v>
      </c>
      <c r="AA1420" s="8">
        <v>0.0</v>
      </c>
      <c r="AB1420" s="8" t="s">
        <v>87</v>
      </c>
      <c r="AC1420" s="8" t="s">
        <v>88</v>
      </c>
      <c r="AD1420" s="8"/>
      <c r="AE1420" s="9" t="str">
        <f t="shared" si="1"/>
        <v>Manual</v>
      </c>
      <c r="AF1420" s="9">
        <f t="shared" si="8"/>
        <v>3</v>
      </c>
      <c r="AG1420" s="9">
        <f t="shared" si="7"/>
        <v>0</v>
      </c>
      <c r="AH1420" s="9">
        <f t="shared" si="4"/>
        <v>0</v>
      </c>
      <c r="AI1420" s="7">
        <v>489.0</v>
      </c>
      <c r="AJ1420" s="7" t="s">
        <v>3495</v>
      </c>
    </row>
    <row r="1421" ht="15.75" customHeight="1">
      <c r="A1421" s="7">
        <v>4157.0</v>
      </c>
      <c r="B1421" s="7" t="s">
        <v>3489</v>
      </c>
      <c r="C1421" s="7" t="s">
        <v>79</v>
      </c>
      <c r="D1421" s="7" t="s">
        <v>102</v>
      </c>
      <c r="E1421" s="7" t="s">
        <v>80</v>
      </c>
      <c r="F1421" s="7">
        <v>1.0</v>
      </c>
      <c r="G1421" s="7" t="s">
        <v>49</v>
      </c>
      <c r="H1421" s="7" t="s">
        <v>3490</v>
      </c>
      <c r="I1421" s="7" t="s">
        <v>3491</v>
      </c>
      <c r="J1421" s="7" t="s">
        <v>3490</v>
      </c>
      <c r="K1421" s="7" t="s">
        <v>3491</v>
      </c>
      <c r="L1421" s="7" t="s">
        <v>3492</v>
      </c>
      <c r="M1421" s="7" t="s">
        <v>3493</v>
      </c>
      <c r="O1421" s="7" t="s">
        <v>3490</v>
      </c>
      <c r="P1421" s="7" t="s">
        <v>3491</v>
      </c>
      <c r="R1421" s="7" t="s">
        <v>85</v>
      </c>
      <c r="S1421" s="7" t="s">
        <v>96</v>
      </c>
      <c r="T1421" s="7">
        <v>0.0</v>
      </c>
      <c r="U1421" s="7">
        <v>1.0</v>
      </c>
      <c r="V1421" s="7">
        <v>1.0</v>
      </c>
      <c r="W1421" s="8" t="s">
        <v>3490</v>
      </c>
      <c r="X1421" s="8" t="s">
        <v>3491</v>
      </c>
      <c r="Y1421" s="8">
        <v>1.0</v>
      </c>
      <c r="Z1421" s="8">
        <v>0.0</v>
      </c>
      <c r="AA1421" s="8">
        <v>0.0</v>
      </c>
      <c r="AB1421" s="8" t="s">
        <v>87</v>
      </c>
      <c r="AC1421" s="8" t="s">
        <v>88</v>
      </c>
      <c r="AD1421" s="8"/>
      <c r="AE1421" s="9" t="str">
        <f t="shared" si="1"/>
        <v>Manual</v>
      </c>
      <c r="AF1421" s="9">
        <f t="shared" si="8"/>
        <v>1</v>
      </c>
      <c r="AG1421" s="9">
        <f t="shared" si="7"/>
        <v>0</v>
      </c>
      <c r="AH1421" s="9">
        <f t="shared" si="4"/>
        <v>0</v>
      </c>
      <c r="AI1421" s="7">
        <v>489.0</v>
      </c>
      <c r="AJ1421" s="7" t="s">
        <v>3494</v>
      </c>
    </row>
    <row r="1422" ht="15.75" customHeight="1">
      <c r="A1422" s="7">
        <v>4159.0</v>
      </c>
      <c r="B1422" s="7" t="s">
        <v>3489</v>
      </c>
      <c r="C1422" s="7" t="s">
        <v>79</v>
      </c>
      <c r="D1422" s="7" t="s">
        <v>102</v>
      </c>
      <c r="E1422" s="7" t="s">
        <v>80</v>
      </c>
      <c r="F1422" s="7">
        <v>1.0</v>
      </c>
      <c r="G1422" s="7" t="s">
        <v>90</v>
      </c>
      <c r="H1422" s="7" t="s">
        <v>3394</v>
      </c>
      <c r="I1422" s="7" t="s">
        <v>3395</v>
      </c>
      <c r="J1422" s="7" t="s">
        <v>3396</v>
      </c>
      <c r="K1422" s="7" t="s">
        <v>3395</v>
      </c>
      <c r="L1422" s="7" t="s">
        <v>2118</v>
      </c>
      <c r="M1422" s="7" t="s">
        <v>2118</v>
      </c>
      <c r="N1422" s="7" t="s">
        <v>3397</v>
      </c>
      <c r="Q1422" s="7" t="s">
        <v>292</v>
      </c>
      <c r="R1422" s="7" t="s">
        <v>85</v>
      </c>
      <c r="S1422" s="7" t="s">
        <v>164</v>
      </c>
      <c r="T1422" s="7">
        <v>3.0</v>
      </c>
      <c r="U1422" s="7">
        <v>0.0</v>
      </c>
      <c r="V1422" s="7">
        <v>0.0</v>
      </c>
      <c r="W1422" s="8" t="s">
        <v>3396</v>
      </c>
      <c r="X1422" s="8" t="s">
        <v>3395</v>
      </c>
      <c r="Y1422" s="8">
        <v>3.0</v>
      </c>
      <c r="Z1422" s="8">
        <v>0.0</v>
      </c>
      <c r="AA1422" s="8">
        <v>0.0</v>
      </c>
      <c r="AB1422" s="8" t="s">
        <v>87</v>
      </c>
      <c r="AC1422" s="8" t="s">
        <v>88</v>
      </c>
      <c r="AD1422" s="8"/>
      <c r="AE1422" s="9" t="str">
        <f t="shared" si="1"/>
        <v>Manual</v>
      </c>
      <c r="AF1422" s="9">
        <f t="shared" si="8"/>
        <v>3</v>
      </c>
      <c r="AG1422" s="9">
        <f t="shared" si="7"/>
        <v>0</v>
      </c>
      <c r="AH1422" s="9">
        <f t="shared" si="4"/>
        <v>0</v>
      </c>
      <c r="AI1422" s="7">
        <v>489.0</v>
      </c>
      <c r="AJ1422" s="7" t="s">
        <v>3495</v>
      </c>
    </row>
    <row r="1423" ht="15.75" customHeight="1">
      <c r="A1423" s="7">
        <v>4161.0</v>
      </c>
      <c r="B1423" s="7" t="s">
        <v>3489</v>
      </c>
      <c r="C1423" s="7" t="s">
        <v>79</v>
      </c>
      <c r="D1423" s="7" t="s">
        <v>115</v>
      </c>
      <c r="E1423" s="7" t="s">
        <v>80</v>
      </c>
      <c r="F1423" s="7">
        <v>1.0</v>
      </c>
      <c r="G1423" s="7" t="s">
        <v>49</v>
      </c>
      <c r="H1423" s="7" t="s">
        <v>3490</v>
      </c>
      <c r="I1423" s="7" t="s">
        <v>3496</v>
      </c>
      <c r="J1423" s="7" t="s">
        <v>3490</v>
      </c>
      <c r="K1423" s="7" t="s">
        <v>3496</v>
      </c>
      <c r="L1423" s="7" t="s">
        <v>3492</v>
      </c>
      <c r="M1423" s="7" t="s">
        <v>3497</v>
      </c>
      <c r="O1423" s="7" t="s">
        <v>3490</v>
      </c>
      <c r="P1423" s="7" t="s">
        <v>3496</v>
      </c>
      <c r="R1423" s="7" t="s">
        <v>85</v>
      </c>
      <c r="S1423" s="7" t="s">
        <v>86</v>
      </c>
      <c r="T1423" s="7">
        <v>0.0</v>
      </c>
      <c r="U1423" s="7">
        <v>3.0</v>
      </c>
      <c r="V1423" s="7">
        <v>1.0</v>
      </c>
      <c r="W1423" s="8" t="s">
        <v>3490</v>
      </c>
      <c r="X1423" s="8" t="s">
        <v>3496</v>
      </c>
      <c r="Y1423" s="8">
        <v>1.0</v>
      </c>
      <c r="Z1423" s="8">
        <v>1.0</v>
      </c>
      <c r="AA1423" s="8">
        <v>0.0</v>
      </c>
      <c r="AB1423" s="8" t="s">
        <v>87</v>
      </c>
      <c r="AC1423" s="8" t="s">
        <v>88</v>
      </c>
      <c r="AD1423" s="8"/>
      <c r="AE1423" s="9" t="str">
        <f t="shared" si="1"/>
        <v>Manual</v>
      </c>
      <c r="AF1423" s="9">
        <f t="shared" si="8"/>
        <v>1</v>
      </c>
      <c r="AG1423" s="9">
        <f t="shared" si="7"/>
        <v>1</v>
      </c>
      <c r="AH1423" s="9">
        <f t="shared" si="4"/>
        <v>0</v>
      </c>
      <c r="AI1423" s="7">
        <v>489.0</v>
      </c>
      <c r="AJ1423" s="7" t="s">
        <v>3494</v>
      </c>
    </row>
    <row r="1424" ht="15.75" customHeight="1">
      <c r="A1424" s="7">
        <v>4163.0</v>
      </c>
      <c r="B1424" s="7" t="s">
        <v>3489</v>
      </c>
      <c r="C1424" s="7" t="s">
        <v>79</v>
      </c>
      <c r="D1424" s="7" t="s">
        <v>115</v>
      </c>
      <c r="E1424" s="7" t="s">
        <v>80</v>
      </c>
      <c r="F1424" s="7">
        <v>1.0</v>
      </c>
      <c r="G1424" s="7" t="s">
        <v>90</v>
      </c>
      <c r="H1424" s="7" t="s">
        <v>3394</v>
      </c>
      <c r="I1424" s="7" t="s">
        <v>3498</v>
      </c>
      <c r="J1424" s="7" t="s">
        <v>3396</v>
      </c>
      <c r="K1424" s="7" t="s">
        <v>3498</v>
      </c>
      <c r="L1424" s="7" t="s">
        <v>2118</v>
      </c>
      <c r="M1424" s="7" t="s">
        <v>3499</v>
      </c>
      <c r="N1424" s="7" t="s">
        <v>3397</v>
      </c>
      <c r="P1424" s="7" t="s">
        <v>326</v>
      </c>
      <c r="Q1424" s="7" t="s">
        <v>292</v>
      </c>
      <c r="R1424" s="7" t="s">
        <v>85</v>
      </c>
      <c r="S1424" s="7" t="s">
        <v>173</v>
      </c>
      <c r="T1424" s="7">
        <v>3.0</v>
      </c>
      <c r="U1424" s="7">
        <v>1.0</v>
      </c>
      <c r="V1424" s="7">
        <v>0.0</v>
      </c>
      <c r="W1424" s="8" t="s">
        <v>3396</v>
      </c>
      <c r="X1424" s="8" t="s">
        <v>3498</v>
      </c>
      <c r="Y1424" s="8">
        <v>3.0</v>
      </c>
      <c r="Z1424" s="8">
        <v>0.0</v>
      </c>
      <c r="AA1424" s="8">
        <v>0.0</v>
      </c>
      <c r="AB1424" s="8" t="s">
        <v>87</v>
      </c>
      <c r="AC1424" s="8" t="s">
        <v>88</v>
      </c>
      <c r="AD1424" s="8"/>
      <c r="AE1424" s="9" t="str">
        <f t="shared" si="1"/>
        <v>Manual</v>
      </c>
      <c r="AF1424" s="9">
        <f t="shared" si="8"/>
        <v>3</v>
      </c>
      <c r="AG1424" s="9">
        <f t="shared" si="7"/>
        <v>0</v>
      </c>
      <c r="AH1424" s="9">
        <f t="shared" si="4"/>
        <v>0</v>
      </c>
      <c r="AI1424" s="7">
        <v>489.0</v>
      </c>
      <c r="AJ1424" s="7" t="s">
        <v>3495</v>
      </c>
    </row>
    <row r="1425" ht="15.75" customHeight="1">
      <c r="A1425" s="7">
        <v>4165.0</v>
      </c>
      <c r="B1425" s="7" t="s">
        <v>3500</v>
      </c>
      <c r="C1425" s="7" t="s">
        <v>79</v>
      </c>
      <c r="D1425" s="7" t="s">
        <v>48</v>
      </c>
      <c r="E1425" s="7" t="s">
        <v>80</v>
      </c>
      <c r="F1425" s="7">
        <v>1.0</v>
      </c>
      <c r="G1425" s="7" t="s">
        <v>49</v>
      </c>
      <c r="H1425" s="7" t="s">
        <v>872</v>
      </c>
      <c r="I1425" s="7" t="s">
        <v>3501</v>
      </c>
      <c r="J1425" s="7" t="s">
        <v>872</v>
      </c>
      <c r="K1425" s="7" t="s">
        <v>3501</v>
      </c>
      <c r="L1425" s="7" t="s">
        <v>239</v>
      </c>
      <c r="M1425" s="7" t="s">
        <v>3503</v>
      </c>
      <c r="O1425" s="7" t="s">
        <v>872</v>
      </c>
      <c r="P1425" s="7" t="s">
        <v>3501</v>
      </c>
      <c r="R1425" s="7" t="s">
        <v>85</v>
      </c>
      <c r="S1425" s="7" t="s">
        <v>86</v>
      </c>
      <c r="T1425" s="7">
        <v>0.0</v>
      </c>
      <c r="U1425" s="7">
        <v>17.0</v>
      </c>
      <c r="V1425" s="7">
        <v>1.0</v>
      </c>
      <c r="W1425" s="8" t="s">
        <v>872</v>
      </c>
      <c r="X1425" s="8" t="s">
        <v>3501</v>
      </c>
      <c r="Y1425" s="8">
        <v>1.0</v>
      </c>
      <c r="Z1425" s="8">
        <v>0.0</v>
      </c>
      <c r="AA1425" s="8">
        <v>0.0</v>
      </c>
      <c r="AB1425" s="8" t="s">
        <v>87</v>
      </c>
      <c r="AC1425" s="8" t="s">
        <v>88</v>
      </c>
      <c r="AD1425" s="8"/>
      <c r="AE1425" s="9" t="str">
        <f t="shared" si="1"/>
        <v>Manual</v>
      </c>
      <c r="AF1425" s="9">
        <f t="shared" si="8"/>
        <v>1</v>
      </c>
      <c r="AG1425" s="9">
        <f t="shared" si="7"/>
        <v>0</v>
      </c>
      <c r="AH1425" s="9">
        <f t="shared" si="4"/>
        <v>0</v>
      </c>
      <c r="AI1425" s="7">
        <v>490.0</v>
      </c>
      <c r="AJ1425" s="7" t="s">
        <v>3504</v>
      </c>
    </row>
    <row r="1426" ht="15.75" customHeight="1">
      <c r="A1426" s="7">
        <v>4167.0</v>
      </c>
      <c r="B1426" s="7" t="s">
        <v>3500</v>
      </c>
      <c r="C1426" s="7" t="s">
        <v>79</v>
      </c>
      <c r="D1426" s="7" t="s">
        <v>48</v>
      </c>
      <c r="E1426" s="7" t="s">
        <v>80</v>
      </c>
      <c r="F1426" s="7">
        <v>1.0</v>
      </c>
      <c r="G1426" s="7" t="s">
        <v>90</v>
      </c>
      <c r="H1426" s="7" t="s">
        <v>91</v>
      </c>
      <c r="I1426" s="7" t="s">
        <v>92</v>
      </c>
      <c r="J1426" s="7" t="s">
        <v>91</v>
      </c>
      <c r="K1426" s="7" t="s">
        <v>92</v>
      </c>
      <c r="L1426" s="7" t="s">
        <v>93</v>
      </c>
      <c r="M1426" s="7" t="s">
        <v>94</v>
      </c>
      <c r="O1426" s="7" t="s">
        <v>91</v>
      </c>
      <c r="P1426" s="7" t="s">
        <v>92</v>
      </c>
      <c r="R1426" s="7" t="s">
        <v>85</v>
      </c>
      <c r="S1426" s="7" t="s">
        <v>96</v>
      </c>
      <c r="T1426" s="7">
        <v>0.0</v>
      </c>
      <c r="U1426" s="7">
        <v>1.0</v>
      </c>
      <c r="V1426" s="7">
        <v>1.0</v>
      </c>
      <c r="W1426" s="8" t="s">
        <v>91</v>
      </c>
      <c r="X1426" s="8" t="s">
        <v>92</v>
      </c>
      <c r="Y1426" s="8">
        <v>1.0</v>
      </c>
      <c r="Z1426" s="8">
        <v>0.0</v>
      </c>
      <c r="AA1426" s="8">
        <v>0.0</v>
      </c>
      <c r="AB1426" s="8" t="s">
        <v>87</v>
      </c>
      <c r="AC1426" s="8" t="s">
        <v>88</v>
      </c>
      <c r="AD1426" s="8"/>
      <c r="AE1426" s="9" t="str">
        <f t="shared" si="1"/>
        <v>Manual</v>
      </c>
      <c r="AF1426" s="9">
        <f t="shared" si="8"/>
        <v>1</v>
      </c>
      <c r="AG1426" s="9">
        <f t="shared" si="7"/>
        <v>0</v>
      </c>
      <c r="AH1426" s="9">
        <f t="shared" si="4"/>
        <v>0</v>
      </c>
      <c r="AI1426" s="7">
        <v>490.0</v>
      </c>
      <c r="AJ1426" s="7" t="s">
        <v>889</v>
      </c>
    </row>
    <row r="1427" ht="15.75" customHeight="1">
      <c r="A1427" s="7">
        <v>4169.0</v>
      </c>
      <c r="B1427" s="7" t="s">
        <v>3500</v>
      </c>
      <c r="C1427" s="7" t="s">
        <v>79</v>
      </c>
      <c r="D1427" s="7" t="s">
        <v>102</v>
      </c>
      <c r="E1427" s="7" t="s">
        <v>80</v>
      </c>
      <c r="F1427" s="7">
        <v>1.0</v>
      </c>
      <c r="G1427" s="7" t="s">
        <v>49</v>
      </c>
      <c r="H1427" s="7" t="s">
        <v>872</v>
      </c>
      <c r="I1427" s="7" t="s">
        <v>245</v>
      </c>
      <c r="J1427" s="7" t="s">
        <v>872</v>
      </c>
      <c r="K1427" s="7" t="s">
        <v>245</v>
      </c>
      <c r="L1427" s="7" t="s">
        <v>239</v>
      </c>
      <c r="M1427" s="7" t="s">
        <v>246</v>
      </c>
      <c r="O1427" s="7" t="s">
        <v>872</v>
      </c>
      <c r="P1427" s="7" t="s">
        <v>245</v>
      </c>
      <c r="R1427" s="7" t="s">
        <v>85</v>
      </c>
      <c r="S1427" s="7" t="s">
        <v>96</v>
      </c>
      <c r="T1427" s="7">
        <v>0.0</v>
      </c>
      <c r="U1427" s="7">
        <v>1.0</v>
      </c>
      <c r="V1427" s="7">
        <v>1.0</v>
      </c>
      <c r="W1427" s="8" t="s">
        <v>872</v>
      </c>
      <c r="X1427" s="8" t="s">
        <v>245</v>
      </c>
      <c r="Y1427" s="8">
        <v>1.0</v>
      </c>
      <c r="Z1427" s="8">
        <v>0.0</v>
      </c>
      <c r="AA1427" s="8">
        <v>0.0</v>
      </c>
      <c r="AB1427" s="8" t="s">
        <v>87</v>
      </c>
      <c r="AC1427" s="8" t="s">
        <v>88</v>
      </c>
      <c r="AD1427" s="8"/>
      <c r="AE1427" s="9" t="str">
        <f t="shared" si="1"/>
        <v>Manual</v>
      </c>
      <c r="AF1427" s="9">
        <f t="shared" si="8"/>
        <v>1</v>
      </c>
      <c r="AG1427" s="9">
        <f t="shared" si="7"/>
        <v>0</v>
      </c>
      <c r="AH1427" s="9">
        <f t="shared" si="4"/>
        <v>0</v>
      </c>
      <c r="AI1427" s="7">
        <v>490.0</v>
      </c>
      <c r="AJ1427" s="7" t="s">
        <v>3504</v>
      </c>
    </row>
    <row r="1428" ht="15.75" customHeight="1">
      <c r="A1428" s="7">
        <v>4171.0</v>
      </c>
      <c r="B1428" s="7" t="s">
        <v>3500</v>
      </c>
      <c r="C1428" s="7" t="s">
        <v>79</v>
      </c>
      <c r="D1428" s="7" t="s">
        <v>102</v>
      </c>
      <c r="E1428" s="7" t="s">
        <v>80</v>
      </c>
      <c r="F1428" s="7">
        <v>1.0</v>
      </c>
      <c r="G1428" s="7" t="s">
        <v>90</v>
      </c>
      <c r="H1428" s="7" t="s">
        <v>91</v>
      </c>
      <c r="I1428" s="7" t="s">
        <v>92</v>
      </c>
      <c r="J1428" s="7" t="s">
        <v>91</v>
      </c>
      <c r="K1428" s="7" t="s">
        <v>92</v>
      </c>
      <c r="L1428" s="7" t="s">
        <v>93</v>
      </c>
      <c r="M1428" s="7" t="s">
        <v>94</v>
      </c>
      <c r="O1428" s="7" t="s">
        <v>91</v>
      </c>
      <c r="P1428" s="7" t="s">
        <v>92</v>
      </c>
      <c r="R1428" s="7" t="s">
        <v>85</v>
      </c>
      <c r="S1428" s="7" t="s">
        <v>96</v>
      </c>
      <c r="T1428" s="7">
        <v>0.0</v>
      </c>
      <c r="U1428" s="7">
        <v>1.0</v>
      </c>
      <c r="V1428" s="7">
        <v>1.0</v>
      </c>
      <c r="W1428" s="8" t="s">
        <v>91</v>
      </c>
      <c r="X1428" s="8" t="s">
        <v>92</v>
      </c>
      <c r="Y1428" s="8">
        <v>1.0</v>
      </c>
      <c r="Z1428" s="8">
        <v>0.0</v>
      </c>
      <c r="AA1428" s="8">
        <v>0.0</v>
      </c>
      <c r="AB1428" s="8" t="s">
        <v>87</v>
      </c>
      <c r="AC1428" s="8" t="s">
        <v>88</v>
      </c>
      <c r="AD1428" s="8"/>
      <c r="AE1428" s="9" t="str">
        <f t="shared" si="1"/>
        <v>Manual</v>
      </c>
      <c r="AF1428" s="9">
        <f t="shared" si="8"/>
        <v>1</v>
      </c>
      <c r="AG1428" s="9">
        <f t="shared" si="7"/>
        <v>0</v>
      </c>
      <c r="AH1428" s="9">
        <f t="shared" si="4"/>
        <v>0</v>
      </c>
      <c r="AI1428" s="7">
        <v>490.0</v>
      </c>
      <c r="AJ1428" s="7" t="s">
        <v>889</v>
      </c>
    </row>
    <row r="1429" ht="15.75" customHeight="1">
      <c r="A1429" s="7">
        <v>4173.0</v>
      </c>
      <c r="B1429" s="7" t="s">
        <v>3500</v>
      </c>
      <c r="C1429" s="7" t="s">
        <v>79</v>
      </c>
      <c r="D1429" s="7" t="s">
        <v>115</v>
      </c>
      <c r="E1429" s="7" t="s">
        <v>80</v>
      </c>
      <c r="F1429" s="7">
        <v>1.0</v>
      </c>
      <c r="G1429" s="7" t="s">
        <v>49</v>
      </c>
      <c r="H1429" s="7" t="s">
        <v>872</v>
      </c>
      <c r="I1429" s="7" t="s">
        <v>270</v>
      </c>
      <c r="J1429" s="7" t="s">
        <v>872</v>
      </c>
      <c r="K1429" s="7" t="s">
        <v>270</v>
      </c>
      <c r="L1429" s="7" t="s">
        <v>239</v>
      </c>
      <c r="M1429" s="7" t="s">
        <v>270</v>
      </c>
      <c r="O1429" s="7" t="s">
        <v>872</v>
      </c>
      <c r="P1429" s="7" t="s">
        <v>270</v>
      </c>
      <c r="R1429" s="7" t="s">
        <v>85</v>
      </c>
      <c r="S1429" s="7" t="s">
        <v>96</v>
      </c>
      <c r="T1429" s="7">
        <v>0.0</v>
      </c>
      <c r="U1429" s="7">
        <v>1.0</v>
      </c>
      <c r="V1429" s="7">
        <v>1.0</v>
      </c>
      <c r="W1429" s="8" t="s">
        <v>872</v>
      </c>
      <c r="X1429" s="8" t="s">
        <v>270</v>
      </c>
      <c r="Y1429" s="8">
        <v>1.0</v>
      </c>
      <c r="Z1429" s="8">
        <v>0.0</v>
      </c>
      <c r="AA1429" s="8">
        <v>0.0</v>
      </c>
      <c r="AB1429" s="8" t="s">
        <v>87</v>
      </c>
      <c r="AC1429" s="8" t="s">
        <v>88</v>
      </c>
      <c r="AD1429" s="8"/>
      <c r="AE1429" s="9" t="str">
        <f t="shared" si="1"/>
        <v>Manual</v>
      </c>
      <c r="AF1429" s="9">
        <f t="shared" si="8"/>
        <v>1</v>
      </c>
      <c r="AG1429" s="9">
        <f t="shared" si="7"/>
        <v>0</v>
      </c>
      <c r="AH1429" s="9">
        <f t="shared" si="4"/>
        <v>0</v>
      </c>
      <c r="AI1429" s="7">
        <v>490.0</v>
      </c>
      <c r="AJ1429" s="7" t="s">
        <v>3504</v>
      </c>
    </row>
    <row r="1430" ht="15.75" customHeight="1">
      <c r="A1430" s="7">
        <v>4175.0</v>
      </c>
      <c r="B1430" s="7" t="s">
        <v>3500</v>
      </c>
      <c r="C1430" s="7" t="s">
        <v>79</v>
      </c>
      <c r="D1430" s="7" t="s">
        <v>115</v>
      </c>
      <c r="E1430" s="7" t="s">
        <v>80</v>
      </c>
      <c r="F1430" s="7">
        <v>1.0</v>
      </c>
      <c r="G1430" s="7" t="s">
        <v>90</v>
      </c>
      <c r="H1430" s="7" t="s">
        <v>91</v>
      </c>
      <c r="I1430" s="7" t="s">
        <v>92</v>
      </c>
      <c r="J1430" s="7" t="s">
        <v>91</v>
      </c>
      <c r="K1430" s="7" t="s">
        <v>92</v>
      </c>
      <c r="L1430" s="7" t="s">
        <v>93</v>
      </c>
      <c r="M1430" s="7" t="s">
        <v>94</v>
      </c>
      <c r="O1430" s="7" t="s">
        <v>91</v>
      </c>
      <c r="P1430" s="7" t="s">
        <v>92</v>
      </c>
      <c r="R1430" s="7" t="s">
        <v>85</v>
      </c>
      <c r="S1430" s="7" t="s">
        <v>96</v>
      </c>
      <c r="T1430" s="7">
        <v>0.0</v>
      </c>
      <c r="U1430" s="7">
        <v>1.0</v>
      </c>
      <c r="V1430" s="7">
        <v>1.0</v>
      </c>
      <c r="W1430" s="8" t="s">
        <v>91</v>
      </c>
      <c r="X1430" s="8" t="s">
        <v>92</v>
      </c>
      <c r="Y1430" s="8">
        <v>1.0</v>
      </c>
      <c r="Z1430" s="8">
        <v>0.0</v>
      </c>
      <c r="AA1430" s="8">
        <v>0.0</v>
      </c>
      <c r="AB1430" s="8" t="s">
        <v>87</v>
      </c>
      <c r="AC1430" s="8" t="s">
        <v>88</v>
      </c>
      <c r="AD1430" s="8"/>
      <c r="AE1430" s="9" t="str">
        <f t="shared" si="1"/>
        <v>Manual</v>
      </c>
      <c r="AF1430" s="9">
        <f t="shared" si="8"/>
        <v>1</v>
      </c>
      <c r="AG1430" s="9">
        <f t="shared" si="7"/>
        <v>0</v>
      </c>
      <c r="AH1430" s="9">
        <f t="shared" si="4"/>
        <v>0</v>
      </c>
      <c r="AI1430" s="7">
        <v>490.0</v>
      </c>
      <c r="AJ1430" s="7" t="s">
        <v>889</v>
      </c>
    </row>
    <row r="1431" ht="15.75" customHeight="1">
      <c r="A1431" s="7">
        <v>4180.0</v>
      </c>
      <c r="B1431" s="7" t="s">
        <v>3507</v>
      </c>
      <c r="C1431" s="7" t="s">
        <v>79</v>
      </c>
      <c r="D1431" s="7" t="s">
        <v>48</v>
      </c>
      <c r="E1431" s="7" t="s">
        <v>80</v>
      </c>
      <c r="F1431" s="7">
        <v>1.0</v>
      </c>
      <c r="G1431" s="7" t="s">
        <v>105</v>
      </c>
      <c r="H1431" s="7" t="s">
        <v>268</v>
      </c>
      <c r="I1431" s="7" t="s">
        <v>3508</v>
      </c>
      <c r="J1431" s="7" t="s">
        <v>268</v>
      </c>
      <c r="K1431" s="7" t="s">
        <v>3508</v>
      </c>
      <c r="L1431" s="7" t="s">
        <v>268</v>
      </c>
      <c r="M1431" s="7" t="s">
        <v>3508</v>
      </c>
      <c r="N1431" s="7" t="s">
        <v>269</v>
      </c>
      <c r="P1431" s="7" t="s">
        <v>980</v>
      </c>
      <c r="Q1431" s="7" t="s">
        <v>99</v>
      </c>
      <c r="R1431" s="7" t="s">
        <v>85</v>
      </c>
      <c r="S1431" s="7" t="s">
        <v>86</v>
      </c>
      <c r="T1431" s="7">
        <v>1.0</v>
      </c>
      <c r="U1431" s="7">
        <v>1.0</v>
      </c>
      <c r="V1431" s="7">
        <v>0.0</v>
      </c>
      <c r="W1431" s="8" t="s">
        <v>268</v>
      </c>
      <c r="X1431" s="8" t="s">
        <v>3508</v>
      </c>
      <c r="Y1431" s="8">
        <v>1.0</v>
      </c>
      <c r="Z1431" s="8">
        <v>0.0</v>
      </c>
      <c r="AA1431" s="8">
        <v>0.0</v>
      </c>
      <c r="AB1431" s="8" t="s">
        <v>87</v>
      </c>
      <c r="AC1431" s="8" t="s">
        <v>88</v>
      </c>
      <c r="AD1431" s="8"/>
      <c r="AE1431" s="9" t="str">
        <f t="shared" si="1"/>
        <v>Manual</v>
      </c>
      <c r="AF1431" s="9">
        <f t="shared" si="8"/>
        <v>1</v>
      </c>
      <c r="AG1431" s="9">
        <f t="shared" si="7"/>
        <v>0</v>
      </c>
      <c r="AH1431" s="9">
        <f t="shared" si="4"/>
        <v>0</v>
      </c>
      <c r="AI1431" s="7">
        <v>491.0</v>
      </c>
      <c r="AJ1431" s="7" t="s">
        <v>3509</v>
      </c>
    </row>
    <row r="1432" ht="15.75" customHeight="1">
      <c r="A1432" s="7">
        <v>4188.0</v>
      </c>
      <c r="B1432" s="7" t="s">
        <v>3507</v>
      </c>
      <c r="C1432" s="7" t="s">
        <v>79</v>
      </c>
      <c r="D1432" s="7" t="s">
        <v>115</v>
      </c>
      <c r="E1432" s="7" t="s">
        <v>80</v>
      </c>
      <c r="F1432" s="7">
        <v>1.0</v>
      </c>
      <c r="G1432" s="7" t="s">
        <v>105</v>
      </c>
      <c r="H1432" s="7" t="s">
        <v>268</v>
      </c>
      <c r="I1432" s="7" t="s">
        <v>3508</v>
      </c>
      <c r="J1432" s="7" t="s">
        <v>268</v>
      </c>
      <c r="K1432" s="7" t="s">
        <v>3508</v>
      </c>
      <c r="L1432" s="7" t="s">
        <v>268</v>
      </c>
      <c r="M1432" s="7" t="s">
        <v>3508</v>
      </c>
      <c r="N1432" s="7" t="s">
        <v>269</v>
      </c>
      <c r="P1432" s="7" t="s">
        <v>980</v>
      </c>
      <c r="Q1432" s="7" t="s">
        <v>99</v>
      </c>
      <c r="R1432" s="7" t="s">
        <v>85</v>
      </c>
      <c r="S1432" s="7" t="s">
        <v>86</v>
      </c>
      <c r="T1432" s="7">
        <v>1.0</v>
      </c>
      <c r="U1432" s="7">
        <v>1.0</v>
      </c>
      <c r="V1432" s="7">
        <v>0.0</v>
      </c>
      <c r="W1432" s="8" t="s">
        <v>268</v>
      </c>
      <c r="X1432" s="8" t="s">
        <v>3508</v>
      </c>
      <c r="Y1432" s="8">
        <v>1.0</v>
      </c>
      <c r="Z1432" s="8">
        <v>0.0</v>
      </c>
      <c r="AA1432" s="8">
        <v>0.0</v>
      </c>
      <c r="AB1432" s="8" t="s">
        <v>87</v>
      </c>
      <c r="AC1432" s="8" t="s">
        <v>88</v>
      </c>
      <c r="AD1432" s="8"/>
      <c r="AE1432" s="9" t="str">
        <f t="shared" si="1"/>
        <v>Manual</v>
      </c>
      <c r="AF1432" s="9">
        <f t="shared" si="8"/>
        <v>1</v>
      </c>
      <c r="AG1432" s="9">
        <f t="shared" si="7"/>
        <v>0</v>
      </c>
      <c r="AH1432" s="9">
        <f t="shared" si="4"/>
        <v>0</v>
      </c>
      <c r="AI1432" s="7">
        <v>491.0</v>
      </c>
      <c r="AJ1432" s="7" t="s">
        <v>3509</v>
      </c>
    </row>
    <row r="1433" ht="15.75" customHeight="1">
      <c r="A1433" s="7">
        <v>4189.0</v>
      </c>
      <c r="B1433" s="7" t="s">
        <v>3510</v>
      </c>
      <c r="C1433" s="7" t="s">
        <v>79</v>
      </c>
      <c r="D1433" s="7" t="s">
        <v>48</v>
      </c>
      <c r="E1433" s="7" t="s">
        <v>80</v>
      </c>
      <c r="F1433" s="7">
        <v>1.0</v>
      </c>
      <c r="G1433" s="7" t="s">
        <v>49</v>
      </c>
      <c r="H1433" s="7" t="s">
        <v>872</v>
      </c>
      <c r="I1433" s="7" t="s">
        <v>3511</v>
      </c>
      <c r="J1433" s="7" t="s">
        <v>872</v>
      </c>
      <c r="K1433" s="7" t="s">
        <v>3511</v>
      </c>
      <c r="L1433" s="7" t="s">
        <v>239</v>
      </c>
      <c r="M1433" s="7" t="s">
        <v>3512</v>
      </c>
      <c r="O1433" s="7" t="s">
        <v>872</v>
      </c>
      <c r="P1433" s="7" t="s">
        <v>3511</v>
      </c>
      <c r="R1433" s="7" t="s">
        <v>85</v>
      </c>
      <c r="S1433" s="7" t="s">
        <v>86</v>
      </c>
      <c r="T1433" s="7">
        <v>0.0</v>
      </c>
      <c r="U1433" s="7">
        <v>7.0</v>
      </c>
      <c r="V1433" s="7">
        <v>1.0</v>
      </c>
      <c r="W1433" s="8" t="s">
        <v>872</v>
      </c>
      <c r="X1433" s="8" t="s">
        <v>3511</v>
      </c>
      <c r="Y1433" s="8">
        <v>1.0</v>
      </c>
      <c r="Z1433" s="8">
        <v>0.0</v>
      </c>
      <c r="AA1433" s="8">
        <v>0.0</v>
      </c>
      <c r="AB1433" s="8" t="s">
        <v>87</v>
      </c>
      <c r="AC1433" s="8" t="s">
        <v>88</v>
      </c>
      <c r="AD1433" s="8"/>
      <c r="AE1433" s="9" t="str">
        <f t="shared" si="1"/>
        <v>Manual</v>
      </c>
      <c r="AF1433" s="9">
        <f t="shared" si="8"/>
        <v>1</v>
      </c>
      <c r="AG1433" s="9">
        <f t="shared" si="7"/>
        <v>0</v>
      </c>
      <c r="AH1433" s="9">
        <f t="shared" si="4"/>
        <v>0</v>
      </c>
      <c r="AI1433" s="7">
        <v>494.0</v>
      </c>
      <c r="AJ1433" s="7" t="s">
        <v>3513</v>
      </c>
    </row>
    <row r="1434" ht="15.75" customHeight="1">
      <c r="A1434" s="7">
        <v>4191.0</v>
      </c>
      <c r="B1434" s="7" t="s">
        <v>3510</v>
      </c>
      <c r="C1434" s="7" t="s">
        <v>79</v>
      </c>
      <c r="D1434" s="7" t="s">
        <v>48</v>
      </c>
      <c r="E1434" s="7" t="s">
        <v>80</v>
      </c>
      <c r="F1434" s="7">
        <v>1.0</v>
      </c>
      <c r="G1434" s="7" t="s">
        <v>90</v>
      </c>
      <c r="H1434" s="7" t="s">
        <v>91</v>
      </c>
      <c r="I1434" s="7" t="s">
        <v>92</v>
      </c>
      <c r="J1434" s="7" t="s">
        <v>91</v>
      </c>
      <c r="K1434" s="7" t="s">
        <v>92</v>
      </c>
      <c r="L1434" s="7" t="s">
        <v>93</v>
      </c>
      <c r="M1434" s="7" t="s">
        <v>94</v>
      </c>
      <c r="O1434" s="7" t="s">
        <v>91</v>
      </c>
      <c r="P1434" s="7" t="s">
        <v>92</v>
      </c>
      <c r="R1434" s="7" t="s">
        <v>85</v>
      </c>
      <c r="S1434" s="7" t="s">
        <v>96</v>
      </c>
      <c r="T1434" s="7">
        <v>0.0</v>
      </c>
      <c r="U1434" s="7">
        <v>1.0</v>
      </c>
      <c r="V1434" s="7">
        <v>1.0</v>
      </c>
      <c r="W1434" s="8" t="s">
        <v>91</v>
      </c>
      <c r="X1434" s="8" t="s">
        <v>92</v>
      </c>
      <c r="Y1434" s="8">
        <v>1.0</v>
      </c>
      <c r="Z1434" s="8">
        <v>0.0</v>
      </c>
      <c r="AA1434" s="8">
        <v>0.0</v>
      </c>
      <c r="AB1434" s="8" t="s">
        <v>87</v>
      </c>
      <c r="AC1434" s="8" t="s">
        <v>88</v>
      </c>
      <c r="AD1434" s="8"/>
      <c r="AE1434" s="9" t="str">
        <f t="shared" si="1"/>
        <v>Manual</v>
      </c>
      <c r="AF1434" s="9">
        <f t="shared" si="8"/>
        <v>1</v>
      </c>
      <c r="AG1434" s="9">
        <f t="shared" si="7"/>
        <v>0</v>
      </c>
      <c r="AH1434" s="9">
        <f t="shared" si="4"/>
        <v>0</v>
      </c>
      <c r="AI1434" s="7">
        <v>494.0</v>
      </c>
      <c r="AJ1434" s="7" t="s">
        <v>244</v>
      </c>
    </row>
    <row r="1435" ht="15.75" customHeight="1">
      <c r="A1435" s="7">
        <v>4193.0</v>
      </c>
      <c r="B1435" s="7" t="s">
        <v>3510</v>
      </c>
      <c r="C1435" s="7" t="s">
        <v>79</v>
      </c>
      <c r="D1435" s="7" t="s">
        <v>102</v>
      </c>
      <c r="E1435" s="7" t="s">
        <v>80</v>
      </c>
      <c r="F1435" s="7">
        <v>1.0</v>
      </c>
      <c r="G1435" s="7" t="s">
        <v>49</v>
      </c>
      <c r="H1435" s="7" t="s">
        <v>872</v>
      </c>
      <c r="I1435" s="7" t="s">
        <v>245</v>
      </c>
      <c r="J1435" s="7" t="s">
        <v>872</v>
      </c>
      <c r="K1435" s="7" t="s">
        <v>245</v>
      </c>
      <c r="L1435" s="7" t="s">
        <v>239</v>
      </c>
      <c r="M1435" s="7" t="s">
        <v>246</v>
      </c>
      <c r="O1435" s="7" t="s">
        <v>872</v>
      </c>
      <c r="P1435" s="7" t="s">
        <v>245</v>
      </c>
      <c r="R1435" s="7" t="s">
        <v>85</v>
      </c>
      <c r="S1435" s="7" t="s">
        <v>96</v>
      </c>
      <c r="T1435" s="7">
        <v>0.0</v>
      </c>
      <c r="U1435" s="7">
        <v>1.0</v>
      </c>
      <c r="V1435" s="7">
        <v>1.0</v>
      </c>
      <c r="W1435" s="8" t="s">
        <v>872</v>
      </c>
      <c r="X1435" s="8" t="s">
        <v>245</v>
      </c>
      <c r="Y1435" s="8">
        <v>1.0</v>
      </c>
      <c r="Z1435" s="8">
        <v>0.0</v>
      </c>
      <c r="AA1435" s="8">
        <v>0.0</v>
      </c>
      <c r="AB1435" s="8" t="s">
        <v>87</v>
      </c>
      <c r="AC1435" s="8" t="s">
        <v>88</v>
      </c>
      <c r="AD1435" s="8"/>
      <c r="AE1435" s="9" t="str">
        <f t="shared" si="1"/>
        <v>Manual</v>
      </c>
      <c r="AF1435" s="9">
        <f t="shared" si="8"/>
        <v>1</v>
      </c>
      <c r="AG1435" s="9">
        <f t="shared" si="7"/>
        <v>0</v>
      </c>
      <c r="AH1435" s="9">
        <f t="shared" si="4"/>
        <v>0</v>
      </c>
      <c r="AI1435" s="7">
        <v>494.0</v>
      </c>
      <c r="AJ1435" s="7" t="s">
        <v>3513</v>
      </c>
    </row>
    <row r="1436" ht="15.75" customHeight="1">
      <c r="A1436" s="7">
        <v>4195.0</v>
      </c>
      <c r="B1436" s="7" t="s">
        <v>3510</v>
      </c>
      <c r="C1436" s="7" t="s">
        <v>79</v>
      </c>
      <c r="D1436" s="7" t="s">
        <v>102</v>
      </c>
      <c r="E1436" s="7" t="s">
        <v>80</v>
      </c>
      <c r="F1436" s="7">
        <v>1.0</v>
      </c>
      <c r="G1436" s="7" t="s">
        <v>90</v>
      </c>
      <c r="H1436" s="7" t="s">
        <v>91</v>
      </c>
      <c r="I1436" s="7" t="s">
        <v>92</v>
      </c>
      <c r="J1436" s="7" t="s">
        <v>91</v>
      </c>
      <c r="K1436" s="7" t="s">
        <v>92</v>
      </c>
      <c r="L1436" s="7" t="s">
        <v>93</v>
      </c>
      <c r="M1436" s="7" t="s">
        <v>94</v>
      </c>
      <c r="O1436" s="7" t="s">
        <v>91</v>
      </c>
      <c r="P1436" s="7" t="s">
        <v>92</v>
      </c>
      <c r="R1436" s="7" t="s">
        <v>85</v>
      </c>
      <c r="S1436" s="7" t="s">
        <v>96</v>
      </c>
      <c r="T1436" s="7">
        <v>0.0</v>
      </c>
      <c r="U1436" s="7">
        <v>1.0</v>
      </c>
      <c r="V1436" s="7">
        <v>1.0</v>
      </c>
      <c r="W1436" s="8" t="s">
        <v>91</v>
      </c>
      <c r="X1436" s="8" t="s">
        <v>92</v>
      </c>
      <c r="Y1436" s="8">
        <v>1.0</v>
      </c>
      <c r="Z1436" s="8">
        <v>0.0</v>
      </c>
      <c r="AA1436" s="8">
        <v>0.0</v>
      </c>
      <c r="AB1436" s="8" t="s">
        <v>87</v>
      </c>
      <c r="AC1436" s="8" t="s">
        <v>88</v>
      </c>
      <c r="AD1436" s="8"/>
      <c r="AE1436" s="9" t="str">
        <f t="shared" si="1"/>
        <v>Manual</v>
      </c>
      <c r="AF1436" s="9">
        <f t="shared" si="8"/>
        <v>1</v>
      </c>
      <c r="AG1436" s="9">
        <f t="shared" si="7"/>
        <v>0</v>
      </c>
      <c r="AH1436" s="9">
        <f t="shared" si="4"/>
        <v>0</v>
      </c>
      <c r="AI1436" s="7">
        <v>494.0</v>
      </c>
      <c r="AJ1436" s="7" t="s">
        <v>244</v>
      </c>
    </row>
    <row r="1437" ht="15.75" customHeight="1">
      <c r="A1437" s="7">
        <v>4197.0</v>
      </c>
      <c r="B1437" s="7" t="s">
        <v>3510</v>
      </c>
      <c r="C1437" s="7" t="s">
        <v>79</v>
      </c>
      <c r="D1437" s="7" t="s">
        <v>115</v>
      </c>
      <c r="E1437" s="7" t="s">
        <v>80</v>
      </c>
      <c r="F1437" s="7">
        <v>1.0</v>
      </c>
      <c r="G1437" s="7" t="s">
        <v>49</v>
      </c>
      <c r="H1437" s="7" t="s">
        <v>872</v>
      </c>
      <c r="J1437" s="7" t="s">
        <v>872</v>
      </c>
      <c r="L1437" s="7" t="s">
        <v>239</v>
      </c>
      <c r="O1437" s="7" t="s">
        <v>872</v>
      </c>
      <c r="R1437" s="7" t="s">
        <v>85</v>
      </c>
      <c r="S1437" s="7" t="s">
        <v>96</v>
      </c>
      <c r="T1437" s="7">
        <v>0.0</v>
      </c>
      <c r="U1437" s="7">
        <v>0.0</v>
      </c>
      <c r="V1437" s="7">
        <v>1.0</v>
      </c>
      <c r="W1437" s="8" t="s">
        <v>872</v>
      </c>
      <c r="X1437" s="8"/>
      <c r="Y1437" s="8"/>
      <c r="Z1437" s="8"/>
      <c r="AA1437" s="8"/>
      <c r="AB1437" s="8" t="s">
        <v>87</v>
      </c>
      <c r="AC1437" s="8" t="s">
        <v>88</v>
      </c>
      <c r="AD1437" s="8"/>
      <c r="AE1437" s="9" t="str">
        <f t="shared" si="1"/>
        <v>Auto</v>
      </c>
      <c r="AF1437" s="9">
        <f t="shared" si="8"/>
        <v>0</v>
      </c>
      <c r="AG1437" s="9">
        <f t="shared" si="7"/>
        <v>0</v>
      </c>
      <c r="AH1437" s="9">
        <f t="shared" si="4"/>
        <v>1</v>
      </c>
      <c r="AI1437" s="7">
        <v>494.0</v>
      </c>
      <c r="AJ1437" s="7" t="s">
        <v>3513</v>
      </c>
    </row>
    <row r="1438" ht="15.75" customHeight="1">
      <c r="A1438" s="7">
        <v>4199.0</v>
      </c>
      <c r="B1438" s="7" t="s">
        <v>3510</v>
      </c>
      <c r="C1438" s="7" t="s">
        <v>79</v>
      </c>
      <c r="D1438" s="7" t="s">
        <v>115</v>
      </c>
      <c r="E1438" s="7" t="s">
        <v>80</v>
      </c>
      <c r="F1438" s="7">
        <v>1.0</v>
      </c>
      <c r="G1438" s="7" t="s">
        <v>90</v>
      </c>
      <c r="H1438" s="7" t="s">
        <v>91</v>
      </c>
      <c r="I1438" s="7" t="s">
        <v>92</v>
      </c>
      <c r="J1438" s="7" t="s">
        <v>91</v>
      </c>
      <c r="K1438" s="7" t="s">
        <v>92</v>
      </c>
      <c r="L1438" s="7" t="s">
        <v>93</v>
      </c>
      <c r="M1438" s="7" t="s">
        <v>94</v>
      </c>
      <c r="O1438" s="7" t="s">
        <v>91</v>
      </c>
      <c r="P1438" s="7" t="s">
        <v>92</v>
      </c>
      <c r="R1438" s="7" t="s">
        <v>85</v>
      </c>
      <c r="S1438" s="7" t="s">
        <v>96</v>
      </c>
      <c r="T1438" s="7">
        <v>0.0</v>
      </c>
      <c r="U1438" s="7">
        <v>1.0</v>
      </c>
      <c r="V1438" s="7">
        <v>1.0</v>
      </c>
      <c r="W1438" s="8" t="s">
        <v>91</v>
      </c>
      <c r="X1438" s="8" t="s">
        <v>92</v>
      </c>
      <c r="Y1438" s="8">
        <v>1.0</v>
      </c>
      <c r="Z1438" s="8">
        <v>0.0</v>
      </c>
      <c r="AA1438" s="8">
        <v>0.0</v>
      </c>
      <c r="AB1438" s="8" t="s">
        <v>87</v>
      </c>
      <c r="AC1438" s="8" t="s">
        <v>88</v>
      </c>
      <c r="AD1438" s="8"/>
      <c r="AE1438" s="9" t="str">
        <f t="shared" si="1"/>
        <v>Manual</v>
      </c>
      <c r="AF1438" s="9">
        <f t="shared" si="8"/>
        <v>1</v>
      </c>
      <c r="AG1438" s="9">
        <f t="shared" si="7"/>
        <v>0</v>
      </c>
      <c r="AH1438" s="9">
        <f t="shared" si="4"/>
        <v>0</v>
      </c>
      <c r="AI1438" s="7">
        <v>494.0</v>
      </c>
      <c r="AJ1438" s="7" t="s">
        <v>244</v>
      </c>
    </row>
    <row r="1439" ht="15.75" customHeight="1">
      <c r="A1439" s="7">
        <v>4201.0</v>
      </c>
      <c r="B1439" s="7" t="s">
        <v>3516</v>
      </c>
      <c r="C1439" s="7" t="s">
        <v>79</v>
      </c>
      <c r="D1439" s="7" t="s">
        <v>48</v>
      </c>
      <c r="E1439" s="7" t="s">
        <v>80</v>
      </c>
      <c r="F1439" s="7">
        <v>1.0</v>
      </c>
      <c r="G1439" s="7" t="s">
        <v>49</v>
      </c>
      <c r="H1439" s="7" t="s">
        <v>872</v>
      </c>
      <c r="I1439" s="7" t="s">
        <v>3517</v>
      </c>
      <c r="J1439" s="7" t="s">
        <v>872</v>
      </c>
      <c r="K1439" s="7" t="s">
        <v>3517</v>
      </c>
      <c r="L1439" s="7" t="s">
        <v>239</v>
      </c>
      <c r="M1439" s="7" t="s">
        <v>3518</v>
      </c>
      <c r="O1439" s="7" t="s">
        <v>872</v>
      </c>
      <c r="P1439" s="7" t="s">
        <v>3517</v>
      </c>
      <c r="R1439" s="7" t="s">
        <v>85</v>
      </c>
      <c r="S1439" s="7" t="s">
        <v>86</v>
      </c>
      <c r="T1439" s="7">
        <v>0.0</v>
      </c>
      <c r="U1439" s="7">
        <v>20.0</v>
      </c>
      <c r="V1439" s="7">
        <v>1.0</v>
      </c>
      <c r="W1439" s="8" t="s">
        <v>872</v>
      </c>
      <c r="X1439" s="8" t="s">
        <v>3517</v>
      </c>
      <c r="Y1439" s="8">
        <v>1.0</v>
      </c>
      <c r="Z1439" s="8">
        <v>0.0</v>
      </c>
      <c r="AA1439" s="8">
        <v>0.0</v>
      </c>
      <c r="AB1439" s="8" t="s">
        <v>87</v>
      </c>
      <c r="AC1439" s="8" t="s">
        <v>88</v>
      </c>
      <c r="AD1439" s="8"/>
      <c r="AE1439" s="9" t="str">
        <f t="shared" si="1"/>
        <v>Manual</v>
      </c>
      <c r="AF1439" s="9">
        <f t="shared" si="8"/>
        <v>1</v>
      </c>
      <c r="AG1439" s="9">
        <f t="shared" si="7"/>
        <v>0</v>
      </c>
      <c r="AH1439" s="9">
        <f t="shared" si="4"/>
        <v>0</v>
      </c>
      <c r="AI1439" s="7">
        <v>495.0</v>
      </c>
      <c r="AJ1439" s="7" t="s">
        <v>3519</v>
      </c>
    </row>
    <row r="1440" ht="15.75" customHeight="1">
      <c r="A1440" s="7">
        <v>4203.0</v>
      </c>
      <c r="B1440" s="7" t="s">
        <v>3516</v>
      </c>
      <c r="C1440" s="7" t="s">
        <v>79</v>
      </c>
      <c r="D1440" s="7" t="s">
        <v>48</v>
      </c>
      <c r="E1440" s="7" t="s">
        <v>80</v>
      </c>
      <c r="F1440" s="7">
        <v>1.0</v>
      </c>
      <c r="G1440" s="7" t="s">
        <v>90</v>
      </c>
      <c r="H1440" s="7" t="s">
        <v>91</v>
      </c>
      <c r="I1440" s="7" t="s">
        <v>92</v>
      </c>
      <c r="J1440" s="7" t="s">
        <v>91</v>
      </c>
      <c r="K1440" s="7" t="s">
        <v>92</v>
      </c>
      <c r="L1440" s="7" t="s">
        <v>93</v>
      </c>
      <c r="M1440" s="7" t="s">
        <v>94</v>
      </c>
      <c r="O1440" s="7" t="s">
        <v>91</v>
      </c>
      <c r="P1440" s="7" t="s">
        <v>92</v>
      </c>
      <c r="R1440" s="7" t="s">
        <v>85</v>
      </c>
      <c r="S1440" s="7" t="s">
        <v>96</v>
      </c>
      <c r="T1440" s="7">
        <v>0.0</v>
      </c>
      <c r="U1440" s="7">
        <v>1.0</v>
      </c>
      <c r="V1440" s="7">
        <v>1.0</v>
      </c>
      <c r="W1440" s="8" t="s">
        <v>91</v>
      </c>
      <c r="X1440" s="8" t="s">
        <v>92</v>
      </c>
      <c r="Y1440" s="8">
        <v>1.0</v>
      </c>
      <c r="Z1440" s="8">
        <v>0.0</v>
      </c>
      <c r="AA1440" s="8">
        <v>0.0</v>
      </c>
      <c r="AB1440" s="8" t="s">
        <v>87</v>
      </c>
      <c r="AC1440" s="8" t="s">
        <v>88</v>
      </c>
      <c r="AD1440" s="8"/>
      <c r="AE1440" s="9" t="str">
        <f t="shared" si="1"/>
        <v>Manual</v>
      </c>
      <c r="AF1440" s="9">
        <f t="shared" si="8"/>
        <v>1</v>
      </c>
      <c r="AG1440" s="9">
        <f t="shared" si="7"/>
        <v>0</v>
      </c>
      <c r="AH1440" s="9">
        <f t="shared" si="4"/>
        <v>0</v>
      </c>
      <c r="AI1440" s="7">
        <v>495.0</v>
      </c>
      <c r="AJ1440" s="7" t="s">
        <v>244</v>
      </c>
    </row>
    <row r="1441" ht="15.75" customHeight="1">
      <c r="A1441" s="7">
        <v>4205.0</v>
      </c>
      <c r="B1441" s="7" t="s">
        <v>3516</v>
      </c>
      <c r="C1441" s="7" t="s">
        <v>79</v>
      </c>
      <c r="D1441" s="7" t="s">
        <v>102</v>
      </c>
      <c r="E1441" s="7" t="s">
        <v>80</v>
      </c>
      <c r="F1441" s="7">
        <v>1.0</v>
      </c>
      <c r="G1441" s="7" t="s">
        <v>49</v>
      </c>
      <c r="H1441" s="7" t="s">
        <v>872</v>
      </c>
      <c r="I1441" s="7" t="s">
        <v>245</v>
      </c>
      <c r="J1441" s="7" t="s">
        <v>872</v>
      </c>
      <c r="K1441" s="7" t="s">
        <v>245</v>
      </c>
      <c r="L1441" s="7" t="s">
        <v>239</v>
      </c>
      <c r="M1441" s="7" t="s">
        <v>246</v>
      </c>
      <c r="O1441" s="7" t="s">
        <v>872</v>
      </c>
      <c r="P1441" s="7" t="s">
        <v>245</v>
      </c>
      <c r="R1441" s="7" t="s">
        <v>85</v>
      </c>
      <c r="S1441" s="7" t="s">
        <v>96</v>
      </c>
      <c r="T1441" s="7">
        <v>0.0</v>
      </c>
      <c r="U1441" s="7">
        <v>1.0</v>
      </c>
      <c r="V1441" s="7">
        <v>1.0</v>
      </c>
      <c r="W1441" s="8" t="s">
        <v>872</v>
      </c>
      <c r="X1441" s="8" t="s">
        <v>245</v>
      </c>
      <c r="Y1441" s="8">
        <v>1.0</v>
      </c>
      <c r="Z1441" s="8">
        <v>0.0</v>
      </c>
      <c r="AA1441" s="8">
        <v>0.0</v>
      </c>
      <c r="AB1441" s="8" t="s">
        <v>87</v>
      </c>
      <c r="AC1441" s="8" t="s">
        <v>88</v>
      </c>
      <c r="AD1441" s="8"/>
      <c r="AE1441" s="9" t="str">
        <f t="shared" si="1"/>
        <v>Manual</v>
      </c>
      <c r="AF1441" s="9">
        <f t="shared" si="8"/>
        <v>1</v>
      </c>
      <c r="AG1441" s="9">
        <f t="shared" si="7"/>
        <v>0</v>
      </c>
      <c r="AH1441" s="9">
        <f t="shared" si="4"/>
        <v>0</v>
      </c>
      <c r="AI1441" s="7">
        <v>495.0</v>
      </c>
      <c r="AJ1441" s="7" t="s">
        <v>3519</v>
      </c>
    </row>
    <row r="1442" ht="15.75" customHeight="1">
      <c r="A1442" s="7">
        <v>4207.0</v>
      </c>
      <c r="B1442" s="7" t="s">
        <v>3516</v>
      </c>
      <c r="C1442" s="7" t="s">
        <v>79</v>
      </c>
      <c r="D1442" s="7" t="s">
        <v>102</v>
      </c>
      <c r="E1442" s="7" t="s">
        <v>80</v>
      </c>
      <c r="F1442" s="7">
        <v>1.0</v>
      </c>
      <c r="G1442" s="7" t="s">
        <v>90</v>
      </c>
      <c r="H1442" s="7" t="s">
        <v>91</v>
      </c>
      <c r="I1442" s="7" t="s">
        <v>92</v>
      </c>
      <c r="J1442" s="7" t="s">
        <v>91</v>
      </c>
      <c r="K1442" s="7" t="s">
        <v>92</v>
      </c>
      <c r="L1442" s="7" t="s">
        <v>93</v>
      </c>
      <c r="M1442" s="7" t="s">
        <v>94</v>
      </c>
      <c r="O1442" s="7" t="s">
        <v>91</v>
      </c>
      <c r="P1442" s="7" t="s">
        <v>92</v>
      </c>
      <c r="R1442" s="7" t="s">
        <v>85</v>
      </c>
      <c r="S1442" s="7" t="s">
        <v>96</v>
      </c>
      <c r="T1442" s="7">
        <v>0.0</v>
      </c>
      <c r="U1442" s="7">
        <v>1.0</v>
      </c>
      <c r="V1442" s="7">
        <v>1.0</v>
      </c>
      <c r="W1442" s="8" t="s">
        <v>91</v>
      </c>
      <c r="X1442" s="8" t="s">
        <v>92</v>
      </c>
      <c r="Y1442" s="8">
        <v>1.0</v>
      </c>
      <c r="Z1442" s="8">
        <v>0.0</v>
      </c>
      <c r="AA1442" s="8">
        <v>0.0</v>
      </c>
      <c r="AB1442" s="8" t="s">
        <v>87</v>
      </c>
      <c r="AC1442" s="8" t="s">
        <v>88</v>
      </c>
      <c r="AD1442" s="8"/>
      <c r="AE1442" s="9" t="str">
        <f t="shared" si="1"/>
        <v>Manual</v>
      </c>
      <c r="AF1442" s="9">
        <f t="shared" si="8"/>
        <v>1</v>
      </c>
      <c r="AG1442" s="9">
        <f t="shared" si="7"/>
        <v>0</v>
      </c>
      <c r="AH1442" s="9">
        <f t="shared" si="4"/>
        <v>0</v>
      </c>
      <c r="AI1442" s="7">
        <v>495.0</v>
      </c>
      <c r="AJ1442" s="7" t="s">
        <v>244</v>
      </c>
    </row>
    <row r="1443" ht="15.75" customHeight="1">
      <c r="A1443" s="7">
        <v>4209.0</v>
      </c>
      <c r="B1443" s="7" t="s">
        <v>3516</v>
      </c>
      <c r="C1443" s="7" t="s">
        <v>79</v>
      </c>
      <c r="D1443" s="7" t="s">
        <v>115</v>
      </c>
      <c r="E1443" s="7" t="s">
        <v>80</v>
      </c>
      <c r="F1443" s="7">
        <v>1.0</v>
      </c>
      <c r="G1443" s="7" t="s">
        <v>49</v>
      </c>
      <c r="H1443" s="7" t="s">
        <v>872</v>
      </c>
      <c r="J1443" s="7" t="s">
        <v>872</v>
      </c>
      <c r="L1443" s="7" t="s">
        <v>239</v>
      </c>
      <c r="O1443" s="7" t="s">
        <v>872</v>
      </c>
      <c r="R1443" s="7" t="s">
        <v>85</v>
      </c>
      <c r="S1443" s="7" t="s">
        <v>96</v>
      </c>
      <c r="T1443" s="7">
        <v>0.0</v>
      </c>
      <c r="U1443" s="7">
        <v>0.0</v>
      </c>
      <c r="V1443" s="7">
        <v>1.0</v>
      </c>
      <c r="W1443" s="8" t="s">
        <v>872</v>
      </c>
      <c r="X1443" s="8"/>
      <c r="Y1443" s="8"/>
      <c r="Z1443" s="8"/>
      <c r="AA1443" s="8"/>
      <c r="AB1443" s="8" t="s">
        <v>87</v>
      </c>
      <c r="AC1443" s="8" t="s">
        <v>88</v>
      </c>
      <c r="AD1443" s="8"/>
      <c r="AE1443" s="9" t="str">
        <f t="shared" si="1"/>
        <v>Auto</v>
      </c>
      <c r="AF1443" s="9">
        <f t="shared" si="8"/>
        <v>0</v>
      </c>
      <c r="AG1443" s="9">
        <f t="shared" si="7"/>
        <v>0</v>
      </c>
      <c r="AH1443" s="9">
        <f t="shared" si="4"/>
        <v>1</v>
      </c>
      <c r="AI1443" s="7">
        <v>495.0</v>
      </c>
      <c r="AJ1443" s="7" t="s">
        <v>3519</v>
      </c>
    </row>
    <row r="1444" ht="15.75" customHeight="1">
      <c r="A1444" s="7">
        <v>4211.0</v>
      </c>
      <c r="B1444" s="7" t="s">
        <v>3516</v>
      </c>
      <c r="C1444" s="7" t="s">
        <v>79</v>
      </c>
      <c r="D1444" s="7" t="s">
        <v>115</v>
      </c>
      <c r="E1444" s="7" t="s">
        <v>80</v>
      </c>
      <c r="F1444" s="7">
        <v>1.0</v>
      </c>
      <c r="G1444" s="7" t="s">
        <v>90</v>
      </c>
      <c r="H1444" s="7" t="s">
        <v>91</v>
      </c>
      <c r="I1444" s="7" t="s">
        <v>92</v>
      </c>
      <c r="J1444" s="7" t="s">
        <v>91</v>
      </c>
      <c r="K1444" s="7" t="s">
        <v>92</v>
      </c>
      <c r="L1444" s="7" t="s">
        <v>93</v>
      </c>
      <c r="M1444" s="7" t="s">
        <v>94</v>
      </c>
      <c r="O1444" s="7" t="s">
        <v>91</v>
      </c>
      <c r="P1444" s="7" t="s">
        <v>92</v>
      </c>
      <c r="R1444" s="7" t="s">
        <v>85</v>
      </c>
      <c r="S1444" s="7" t="s">
        <v>96</v>
      </c>
      <c r="T1444" s="7">
        <v>0.0</v>
      </c>
      <c r="U1444" s="7">
        <v>1.0</v>
      </c>
      <c r="V1444" s="7">
        <v>1.0</v>
      </c>
      <c r="W1444" s="8" t="s">
        <v>91</v>
      </c>
      <c r="X1444" s="8" t="s">
        <v>92</v>
      </c>
      <c r="Y1444" s="8">
        <v>1.0</v>
      </c>
      <c r="Z1444" s="8">
        <v>0.0</v>
      </c>
      <c r="AA1444" s="8">
        <v>0.0</v>
      </c>
      <c r="AB1444" s="8" t="s">
        <v>87</v>
      </c>
      <c r="AC1444" s="8" t="s">
        <v>88</v>
      </c>
      <c r="AD1444" s="8"/>
      <c r="AE1444" s="9" t="str">
        <f t="shared" si="1"/>
        <v>Manual</v>
      </c>
      <c r="AF1444" s="9">
        <f t="shared" si="8"/>
        <v>1</v>
      </c>
      <c r="AG1444" s="9">
        <f t="shared" si="7"/>
        <v>0</v>
      </c>
      <c r="AH1444" s="9">
        <f t="shared" si="4"/>
        <v>0</v>
      </c>
      <c r="AI1444" s="7">
        <v>495.0</v>
      </c>
      <c r="AJ1444" s="7" t="s">
        <v>244</v>
      </c>
    </row>
    <row r="1445" ht="15.75" customHeight="1">
      <c r="A1445" s="7">
        <v>4217.0</v>
      </c>
      <c r="B1445" s="7" t="s">
        <v>3520</v>
      </c>
      <c r="C1445" s="7" t="s">
        <v>79</v>
      </c>
      <c r="D1445" s="7" t="s">
        <v>102</v>
      </c>
      <c r="E1445" s="7" t="s">
        <v>80</v>
      </c>
      <c r="F1445" s="7">
        <v>1.0</v>
      </c>
      <c r="G1445" s="7" t="s">
        <v>49</v>
      </c>
      <c r="H1445" s="7" t="s">
        <v>3521</v>
      </c>
      <c r="I1445" s="7" t="s">
        <v>3522</v>
      </c>
      <c r="J1445" s="7" t="s">
        <v>3521</v>
      </c>
      <c r="K1445" s="7" t="s">
        <v>3522</v>
      </c>
      <c r="L1445" s="7" t="s">
        <v>1340</v>
      </c>
      <c r="M1445" s="7" t="s">
        <v>3523</v>
      </c>
      <c r="O1445" s="7" t="s">
        <v>3521</v>
      </c>
      <c r="P1445" s="7" t="s">
        <v>3522</v>
      </c>
      <c r="R1445" s="7" t="s">
        <v>85</v>
      </c>
      <c r="S1445" s="7" t="s">
        <v>96</v>
      </c>
      <c r="T1445" s="7">
        <v>0.0</v>
      </c>
      <c r="U1445" s="7">
        <v>1.0</v>
      </c>
      <c r="V1445" s="7">
        <v>1.0</v>
      </c>
      <c r="W1445" s="8" t="s">
        <v>3521</v>
      </c>
      <c r="X1445" s="8" t="s">
        <v>3522</v>
      </c>
      <c r="Y1445" s="8">
        <v>1.0</v>
      </c>
      <c r="Z1445" s="8">
        <v>0.0</v>
      </c>
      <c r="AA1445" s="8">
        <v>0.0</v>
      </c>
      <c r="AB1445" s="8" t="s">
        <v>87</v>
      </c>
      <c r="AC1445" s="8" t="s">
        <v>88</v>
      </c>
      <c r="AD1445" s="8"/>
      <c r="AE1445" s="9" t="str">
        <f t="shared" si="1"/>
        <v>Manual</v>
      </c>
      <c r="AF1445" s="9">
        <f t="shared" si="8"/>
        <v>1</v>
      </c>
      <c r="AG1445" s="9">
        <f t="shared" si="7"/>
        <v>0</v>
      </c>
      <c r="AH1445" s="9">
        <f t="shared" si="4"/>
        <v>0</v>
      </c>
      <c r="AI1445" s="7">
        <v>496.0</v>
      </c>
      <c r="AJ1445" s="7" t="s">
        <v>3524</v>
      </c>
    </row>
    <row r="1446" ht="15.75" customHeight="1">
      <c r="A1446" s="7">
        <v>4225.0</v>
      </c>
      <c r="B1446" s="7" t="s">
        <v>3525</v>
      </c>
      <c r="C1446" s="7" t="s">
        <v>79</v>
      </c>
      <c r="D1446" s="7" t="s">
        <v>48</v>
      </c>
      <c r="E1446" s="7" t="s">
        <v>80</v>
      </c>
      <c r="F1446" s="7">
        <v>1.0</v>
      </c>
      <c r="G1446" s="7" t="s">
        <v>49</v>
      </c>
      <c r="H1446" s="7" t="s">
        <v>872</v>
      </c>
      <c r="I1446" s="7" t="s">
        <v>3526</v>
      </c>
      <c r="J1446" s="7" t="s">
        <v>872</v>
      </c>
      <c r="K1446" s="7" t="s">
        <v>3526</v>
      </c>
      <c r="L1446" s="7" t="s">
        <v>239</v>
      </c>
      <c r="M1446" s="7" t="s">
        <v>3527</v>
      </c>
      <c r="O1446" s="7" t="s">
        <v>872</v>
      </c>
      <c r="P1446" s="7" t="s">
        <v>3526</v>
      </c>
      <c r="R1446" s="7" t="s">
        <v>85</v>
      </c>
      <c r="S1446" s="7" t="s">
        <v>86</v>
      </c>
      <c r="T1446" s="7">
        <v>0.0</v>
      </c>
      <c r="U1446" s="7">
        <v>7.0</v>
      </c>
      <c r="V1446" s="7">
        <v>1.0</v>
      </c>
      <c r="W1446" s="8" t="s">
        <v>872</v>
      </c>
      <c r="X1446" s="8" t="s">
        <v>3526</v>
      </c>
      <c r="Y1446" s="8">
        <v>1.0</v>
      </c>
      <c r="Z1446" s="8">
        <v>0.0</v>
      </c>
      <c r="AA1446" s="8">
        <v>0.0</v>
      </c>
      <c r="AB1446" s="8" t="s">
        <v>87</v>
      </c>
      <c r="AC1446" s="8" t="s">
        <v>88</v>
      </c>
      <c r="AD1446" s="8"/>
      <c r="AE1446" s="9" t="str">
        <f t="shared" si="1"/>
        <v>Manual</v>
      </c>
      <c r="AF1446" s="9">
        <f t="shared" si="8"/>
        <v>1</v>
      </c>
      <c r="AG1446" s="9">
        <f t="shared" si="7"/>
        <v>0</v>
      </c>
      <c r="AH1446" s="9">
        <f t="shared" si="4"/>
        <v>0</v>
      </c>
      <c r="AI1446" s="7">
        <v>498.0</v>
      </c>
      <c r="AJ1446" s="7" t="s">
        <v>3528</v>
      </c>
    </row>
    <row r="1447" ht="15.75" customHeight="1">
      <c r="A1447" s="7">
        <v>4227.0</v>
      </c>
      <c r="B1447" s="7" t="s">
        <v>3525</v>
      </c>
      <c r="C1447" s="7" t="s">
        <v>79</v>
      </c>
      <c r="D1447" s="7" t="s">
        <v>48</v>
      </c>
      <c r="E1447" s="7" t="s">
        <v>80</v>
      </c>
      <c r="F1447" s="7">
        <v>1.0</v>
      </c>
      <c r="G1447" s="7" t="s">
        <v>90</v>
      </c>
      <c r="H1447" s="7" t="s">
        <v>91</v>
      </c>
      <c r="I1447" s="7" t="s">
        <v>92</v>
      </c>
      <c r="J1447" s="7" t="s">
        <v>91</v>
      </c>
      <c r="K1447" s="7" t="s">
        <v>92</v>
      </c>
      <c r="L1447" s="7" t="s">
        <v>93</v>
      </c>
      <c r="M1447" s="7" t="s">
        <v>94</v>
      </c>
      <c r="O1447" s="7" t="s">
        <v>91</v>
      </c>
      <c r="P1447" s="7" t="s">
        <v>92</v>
      </c>
      <c r="R1447" s="7" t="s">
        <v>85</v>
      </c>
      <c r="S1447" s="7" t="s">
        <v>96</v>
      </c>
      <c r="T1447" s="7">
        <v>0.0</v>
      </c>
      <c r="U1447" s="7">
        <v>1.0</v>
      </c>
      <c r="V1447" s="7">
        <v>1.0</v>
      </c>
      <c r="W1447" s="8" t="s">
        <v>91</v>
      </c>
      <c r="X1447" s="8" t="s">
        <v>92</v>
      </c>
      <c r="Y1447" s="8">
        <v>1.0</v>
      </c>
      <c r="Z1447" s="8">
        <v>0.0</v>
      </c>
      <c r="AA1447" s="8">
        <v>0.0</v>
      </c>
      <c r="AB1447" s="8" t="s">
        <v>87</v>
      </c>
      <c r="AC1447" s="8" t="s">
        <v>88</v>
      </c>
      <c r="AD1447" s="8"/>
      <c r="AE1447" s="9" t="str">
        <f t="shared" si="1"/>
        <v>Manual</v>
      </c>
      <c r="AF1447" s="9">
        <f t="shared" si="8"/>
        <v>1</v>
      </c>
      <c r="AG1447" s="9">
        <f t="shared" si="7"/>
        <v>0</v>
      </c>
      <c r="AH1447" s="9">
        <f t="shared" si="4"/>
        <v>0</v>
      </c>
      <c r="AI1447" s="7">
        <v>498.0</v>
      </c>
      <c r="AJ1447" s="7" t="s">
        <v>244</v>
      </c>
    </row>
    <row r="1448" ht="15.75" customHeight="1">
      <c r="A1448" s="7">
        <v>4229.0</v>
      </c>
      <c r="B1448" s="7" t="s">
        <v>3525</v>
      </c>
      <c r="C1448" s="7" t="s">
        <v>79</v>
      </c>
      <c r="D1448" s="7" t="s">
        <v>102</v>
      </c>
      <c r="E1448" s="7" t="s">
        <v>80</v>
      </c>
      <c r="F1448" s="7">
        <v>1.0</v>
      </c>
      <c r="G1448" s="7" t="s">
        <v>49</v>
      </c>
      <c r="H1448" s="7" t="s">
        <v>872</v>
      </c>
      <c r="I1448" s="7" t="s">
        <v>3529</v>
      </c>
      <c r="J1448" s="7" t="s">
        <v>872</v>
      </c>
      <c r="K1448" s="7" t="s">
        <v>3529</v>
      </c>
      <c r="L1448" s="7" t="s">
        <v>239</v>
      </c>
      <c r="M1448" s="7" t="s">
        <v>3530</v>
      </c>
      <c r="O1448" s="7" t="s">
        <v>872</v>
      </c>
      <c r="P1448" s="7" t="s">
        <v>3529</v>
      </c>
      <c r="R1448" s="7" t="s">
        <v>85</v>
      </c>
      <c r="S1448" s="7" t="s">
        <v>86</v>
      </c>
      <c r="T1448" s="7">
        <v>0.0</v>
      </c>
      <c r="U1448" s="7">
        <v>6.0</v>
      </c>
      <c r="V1448" s="7">
        <v>1.0</v>
      </c>
      <c r="W1448" s="8" t="s">
        <v>872</v>
      </c>
      <c r="X1448" s="8" t="s">
        <v>3529</v>
      </c>
      <c r="Y1448" s="8">
        <v>1.0</v>
      </c>
      <c r="Z1448" s="8">
        <v>0.0</v>
      </c>
      <c r="AA1448" s="8">
        <v>0.0</v>
      </c>
      <c r="AB1448" s="8" t="s">
        <v>87</v>
      </c>
      <c r="AC1448" s="8" t="s">
        <v>88</v>
      </c>
      <c r="AD1448" s="8"/>
      <c r="AE1448" s="9" t="str">
        <f t="shared" si="1"/>
        <v>Manual</v>
      </c>
      <c r="AF1448" s="9">
        <f t="shared" si="8"/>
        <v>1</v>
      </c>
      <c r="AG1448" s="9">
        <f t="shared" si="7"/>
        <v>0</v>
      </c>
      <c r="AH1448" s="9">
        <f t="shared" si="4"/>
        <v>0</v>
      </c>
      <c r="AI1448" s="7">
        <v>498.0</v>
      </c>
      <c r="AJ1448" s="7" t="s">
        <v>3528</v>
      </c>
    </row>
    <row r="1449" ht="15.75" customHeight="1">
      <c r="A1449" s="7">
        <v>4231.0</v>
      </c>
      <c r="B1449" s="7" t="s">
        <v>3525</v>
      </c>
      <c r="C1449" s="7" t="s">
        <v>79</v>
      </c>
      <c r="D1449" s="7" t="s">
        <v>102</v>
      </c>
      <c r="E1449" s="7" t="s">
        <v>80</v>
      </c>
      <c r="F1449" s="7">
        <v>1.0</v>
      </c>
      <c r="G1449" s="7" t="s">
        <v>90</v>
      </c>
      <c r="H1449" s="7" t="s">
        <v>91</v>
      </c>
      <c r="I1449" s="7" t="s">
        <v>92</v>
      </c>
      <c r="J1449" s="7" t="s">
        <v>91</v>
      </c>
      <c r="K1449" s="7" t="s">
        <v>92</v>
      </c>
      <c r="L1449" s="7" t="s">
        <v>93</v>
      </c>
      <c r="M1449" s="7" t="s">
        <v>94</v>
      </c>
      <c r="O1449" s="7" t="s">
        <v>91</v>
      </c>
      <c r="P1449" s="7" t="s">
        <v>92</v>
      </c>
      <c r="R1449" s="7" t="s">
        <v>85</v>
      </c>
      <c r="S1449" s="7" t="s">
        <v>96</v>
      </c>
      <c r="T1449" s="7">
        <v>0.0</v>
      </c>
      <c r="U1449" s="7">
        <v>1.0</v>
      </c>
      <c r="V1449" s="7">
        <v>1.0</v>
      </c>
      <c r="W1449" s="8" t="s">
        <v>91</v>
      </c>
      <c r="X1449" s="8" t="s">
        <v>92</v>
      </c>
      <c r="Y1449" s="8">
        <v>1.0</v>
      </c>
      <c r="Z1449" s="8">
        <v>0.0</v>
      </c>
      <c r="AA1449" s="8">
        <v>0.0</v>
      </c>
      <c r="AB1449" s="8" t="s">
        <v>87</v>
      </c>
      <c r="AC1449" s="8" t="s">
        <v>88</v>
      </c>
      <c r="AD1449" s="8"/>
      <c r="AE1449" s="9" t="str">
        <f t="shared" si="1"/>
        <v>Manual</v>
      </c>
      <c r="AF1449" s="9">
        <f t="shared" si="8"/>
        <v>1</v>
      </c>
      <c r="AG1449" s="9">
        <f t="shared" si="7"/>
        <v>0</v>
      </c>
      <c r="AH1449" s="9">
        <f t="shared" si="4"/>
        <v>0</v>
      </c>
      <c r="AI1449" s="7">
        <v>498.0</v>
      </c>
      <c r="AJ1449" s="7" t="s">
        <v>244</v>
      </c>
    </row>
    <row r="1450" ht="15.75" customHeight="1">
      <c r="A1450" s="7">
        <v>4233.0</v>
      </c>
      <c r="B1450" s="7" t="s">
        <v>3525</v>
      </c>
      <c r="C1450" s="7" t="s">
        <v>79</v>
      </c>
      <c r="D1450" s="7" t="s">
        <v>115</v>
      </c>
      <c r="E1450" s="7" t="s">
        <v>80</v>
      </c>
      <c r="F1450" s="7">
        <v>1.0</v>
      </c>
      <c r="G1450" s="7" t="s">
        <v>49</v>
      </c>
      <c r="H1450" s="7" t="s">
        <v>872</v>
      </c>
      <c r="I1450" s="7" t="s">
        <v>270</v>
      </c>
      <c r="J1450" s="7" t="s">
        <v>872</v>
      </c>
      <c r="K1450" s="7" t="s">
        <v>270</v>
      </c>
      <c r="L1450" s="7" t="s">
        <v>239</v>
      </c>
      <c r="M1450" s="7" t="s">
        <v>270</v>
      </c>
      <c r="O1450" s="7" t="s">
        <v>872</v>
      </c>
      <c r="P1450" s="7" t="s">
        <v>270</v>
      </c>
      <c r="R1450" s="7" t="s">
        <v>85</v>
      </c>
      <c r="S1450" s="7" t="s">
        <v>96</v>
      </c>
      <c r="T1450" s="7">
        <v>0.0</v>
      </c>
      <c r="U1450" s="7">
        <v>1.0</v>
      </c>
      <c r="V1450" s="7">
        <v>1.0</v>
      </c>
      <c r="W1450" s="8" t="s">
        <v>872</v>
      </c>
      <c r="X1450" s="8" t="s">
        <v>270</v>
      </c>
      <c r="Y1450" s="8">
        <v>1.0</v>
      </c>
      <c r="Z1450" s="8">
        <v>0.0</v>
      </c>
      <c r="AA1450" s="8">
        <v>0.0</v>
      </c>
      <c r="AB1450" s="8" t="s">
        <v>87</v>
      </c>
      <c r="AC1450" s="8" t="s">
        <v>88</v>
      </c>
      <c r="AD1450" s="8"/>
      <c r="AE1450" s="9" t="str">
        <f t="shared" si="1"/>
        <v>Manual</v>
      </c>
      <c r="AF1450" s="9">
        <f t="shared" si="8"/>
        <v>1</v>
      </c>
      <c r="AG1450" s="9">
        <f t="shared" si="7"/>
        <v>0</v>
      </c>
      <c r="AH1450" s="9">
        <f t="shared" si="4"/>
        <v>0</v>
      </c>
      <c r="AI1450" s="7">
        <v>498.0</v>
      </c>
      <c r="AJ1450" s="7" t="s">
        <v>3528</v>
      </c>
    </row>
    <row r="1451" ht="15.75" customHeight="1">
      <c r="A1451" s="7">
        <v>4235.0</v>
      </c>
      <c r="B1451" s="7" t="s">
        <v>3525</v>
      </c>
      <c r="C1451" s="7" t="s">
        <v>79</v>
      </c>
      <c r="D1451" s="7" t="s">
        <v>115</v>
      </c>
      <c r="E1451" s="7" t="s">
        <v>80</v>
      </c>
      <c r="F1451" s="7">
        <v>1.0</v>
      </c>
      <c r="G1451" s="7" t="s">
        <v>90</v>
      </c>
      <c r="H1451" s="7" t="s">
        <v>91</v>
      </c>
      <c r="I1451" s="7" t="s">
        <v>92</v>
      </c>
      <c r="J1451" s="7" t="s">
        <v>91</v>
      </c>
      <c r="K1451" s="7" t="s">
        <v>92</v>
      </c>
      <c r="L1451" s="7" t="s">
        <v>93</v>
      </c>
      <c r="M1451" s="7" t="s">
        <v>94</v>
      </c>
      <c r="O1451" s="7" t="s">
        <v>91</v>
      </c>
      <c r="P1451" s="7" t="s">
        <v>92</v>
      </c>
      <c r="R1451" s="7" t="s">
        <v>85</v>
      </c>
      <c r="S1451" s="7" t="s">
        <v>96</v>
      </c>
      <c r="T1451" s="7">
        <v>0.0</v>
      </c>
      <c r="U1451" s="7">
        <v>1.0</v>
      </c>
      <c r="V1451" s="7">
        <v>1.0</v>
      </c>
      <c r="W1451" s="8" t="s">
        <v>91</v>
      </c>
      <c r="X1451" s="8" t="s">
        <v>92</v>
      </c>
      <c r="Y1451" s="8">
        <v>1.0</v>
      </c>
      <c r="Z1451" s="8">
        <v>0.0</v>
      </c>
      <c r="AA1451" s="8">
        <v>0.0</v>
      </c>
      <c r="AB1451" s="8" t="s">
        <v>87</v>
      </c>
      <c r="AC1451" s="8" t="s">
        <v>88</v>
      </c>
      <c r="AD1451" s="8"/>
      <c r="AE1451" s="9" t="str">
        <f t="shared" si="1"/>
        <v>Manual</v>
      </c>
      <c r="AF1451" s="9">
        <f t="shared" si="8"/>
        <v>1</v>
      </c>
      <c r="AG1451" s="9">
        <f t="shared" si="7"/>
        <v>0</v>
      </c>
      <c r="AH1451" s="9">
        <f t="shared" si="4"/>
        <v>0</v>
      </c>
      <c r="AI1451" s="7">
        <v>498.0</v>
      </c>
      <c r="AJ1451" s="7" t="s">
        <v>244</v>
      </c>
    </row>
    <row r="1452" ht="15.75" customHeight="1">
      <c r="A1452" s="7">
        <v>4237.0</v>
      </c>
      <c r="B1452" s="7" t="s">
        <v>3531</v>
      </c>
      <c r="C1452" s="7" t="s">
        <v>79</v>
      </c>
      <c r="D1452" s="7" t="s">
        <v>48</v>
      </c>
      <c r="E1452" s="7" t="s">
        <v>80</v>
      </c>
      <c r="F1452" s="7">
        <v>1.0</v>
      </c>
      <c r="G1452" s="7" t="s">
        <v>49</v>
      </c>
      <c r="H1452" s="7" t="s">
        <v>872</v>
      </c>
      <c r="I1452" s="7" t="s">
        <v>3532</v>
      </c>
      <c r="J1452" s="7" t="s">
        <v>872</v>
      </c>
      <c r="K1452" s="7" t="s">
        <v>3532</v>
      </c>
      <c r="L1452" s="7" t="s">
        <v>239</v>
      </c>
      <c r="M1452" s="7" t="s">
        <v>3533</v>
      </c>
      <c r="O1452" s="7" t="s">
        <v>872</v>
      </c>
      <c r="P1452" s="7" t="s">
        <v>3532</v>
      </c>
      <c r="R1452" s="7" t="s">
        <v>85</v>
      </c>
      <c r="S1452" s="7" t="s">
        <v>86</v>
      </c>
      <c r="T1452" s="7">
        <v>0.0</v>
      </c>
      <c r="U1452" s="7">
        <v>19.0</v>
      </c>
      <c r="V1452" s="7">
        <v>1.0</v>
      </c>
      <c r="W1452" s="8" t="s">
        <v>872</v>
      </c>
      <c r="X1452" s="8" t="s">
        <v>3532</v>
      </c>
      <c r="Y1452" s="8">
        <v>1.0</v>
      </c>
      <c r="Z1452" s="8">
        <v>0.0</v>
      </c>
      <c r="AA1452" s="8">
        <v>0.0</v>
      </c>
      <c r="AB1452" s="8" t="s">
        <v>87</v>
      </c>
      <c r="AC1452" s="8" t="s">
        <v>88</v>
      </c>
      <c r="AD1452" s="8"/>
      <c r="AE1452" s="9" t="str">
        <f t="shared" si="1"/>
        <v>Manual</v>
      </c>
      <c r="AF1452" s="9">
        <f t="shared" si="8"/>
        <v>1</v>
      </c>
      <c r="AG1452" s="9">
        <f t="shared" si="7"/>
        <v>0</v>
      </c>
      <c r="AH1452" s="9">
        <f t="shared" si="4"/>
        <v>0</v>
      </c>
      <c r="AI1452" s="7">
        <v>499.0</v>
      </c>
      <c r="AJ1452" s="7" t="s">
        <v>3534</v>
      </c>
    </row>
    <row r="1453" ht="15.75" customHeight="1">
      <c r="A1453" s="7">
        <v>4239.0</v>
      </c>
      <c r="B1453" s="7" t="s">
        <v>3531</v>
      </c>
      <c r="C1453" s="7" t="s">
        <v>79</v>
      </c>
      <c r="D1453" s="7" t="s">
        <v>48</v>
      </c>
      <c r="E1453" s="7" t="s">
        <v>80</v>
      </c>
      <c r="F1453" s="7">
        <v>1.0</v>
      </c>
      <c r="G1453" s="7" t="s">
        <v>90</v>
      </c>
      <c r="H1453" s="7" t="s">
        <v>91</v>
      </c>
      <c r="I1453" s="7" t="s">
        <v>92</v>
      </c>
      <c r="J1453" s="7" t="s">
        <v>91</v>
      </c>
      <c r="K1453" s="7" t="s">
        <v>92</v>
      </c>
      <c r="L1453" s="7" t="s">
        <v>93</v>
      </c>
      <c r="M1453" s="7" t="s">
        <v>94</v>
      </c>
      <c r="O1453" s="7" t="s">
        <v>91</v>
      </c>
      <c r="P1453" s="7" t="s">
        <v>92</v>
      </c>
      <c r="R1453" s="7" t="s">
        <v>85</v>
      </c>
      <c r="S1453" s="7" t="s">
        <v>96</v>
      </c>
      <c r="T1453" s="7">
        <v>0.0</v>
      </c>
      <c r="U1453" s="7">
        <v>1.0</v>
      </c>
      <c r="V1453" s="7">
        <v>1.0</v>
      </c>
      <c r="W1453" s="8" t="s">
        <v>91</v>
      </c>
      <c r="X1453" s="8" t="s">
        <v>92</v>
      </c>
      <c r="Y1453" s="8">
        <v>1.0</v>
      </c>
      <c r="Z1453" s="8">
        <v>0.0</v>
      </c>
      <c r="AA1453" s="8">
        <v>0.0</v>
      </c>
      <c r="AB1453" s="8" t="s">
        <v>87</v>
      </c>
      <c r="AC1453" s="8" t="s">
        <v>88</v>
      </c>
      <c r="AD1453" s="8"/>
      <c r="AE1453" s="9" t="str">
        <f t="shared" si="1"/>
        <v>Manual</v>
      </c>
      <c r="AF1453" s="9">
        <f t="shared" si="8"/>
        <v>1</v>
      </c>
      <c r="AG1453" s="9">
        <f t="shared" si="7"/>
        <v>0</v>
      </c>
      <c r="AH1453" s="9">
        <f t="shared" si="4"/>
        <v>0</v>
      </c>
      <c r="AI1453" s="7">
        <v>499.0</v>
      </c>
      <c r="AJ1453" s="7" t="s">
        <v>244</v>
      </c>
    </row>
    <row r="1454" ht="15.75" customHeight="1">
      <c r="A1454" s="7">
        <v>4241.0</v>
      </c>
      <c r="B1454" s="7" t="s">
        <v>3531</v>
      </c>
      <c r="C1454" s="7" t="s">
        <v>79</v>
      </c>
      <c r="D1454" s="7" t="s">
        <v>102</v>
      </c>
      <c r="E1454" s="7" t="s">
        <v>80</v>
      </c>
      <c r="F1454" s="7">
        <v>1.0</v>
      </c>
      <c r="G1454" s="7" t="s">
        <v>49</v>
      </c>
      <c r="H1454" s="7" t="s">
        <v>872</v>
      </c>
      <c r="I1454" s="7" t="s">
        <v>3536</v>
      </c>
      <c r="J1454" s="7" t="s">
        <v>872</v>
      </c>
      <c r="K1454" s="7" t="s">
        <v>3536</v>
      </c>
      <c r="L1454" s="7" t="s">
        <v>239</v>
      </c>
      <c r="M1454" s="7" t="s">
        <v>3537</v>
      </c>
      <c r="O1454" s="7" t="s">
        <v>872</v>
      </c>
      <c r="P1454" s="7" t="s">
        <v>3536</v>
      </c>
      <c r="R1454" s="7" t="s">
        <v>85</v>
      </c>
      <c r="S1454" s="7" t="s">
        <v>86</v>
      </c>
      <c r="T1454" s="7">
        <v>0.0</v>
      </c>
      <c r="U1454" s="7">
        <v>11.0</v>
      </c>
      <c r="V1454" s="7">
        <v>1.0</v>
      </c>
      <c r="W1454" s="8" t="s">
        <v>872</v>
      </c>
      <c r="X1454" s="8" t="s">
        <v>3536</v>
      </c>
      <c r="Y1454" s="8">
        <v>1.0</v>
      </c>
      <c r="Z1454" s="8">
        <v>0.0</v>
      </c>
      <c r="AA1454" s="8">
        <v>0.0</v>
      </c>
      <c r="AB1454" s="8" t="s">
        <v>87</v>
      </c>
      <c r="AC1454" s="8" t="s">
        <v>88</v>
      </c>
      <c r="AD1454" s="8"/>
      <c r="AE1454" s="9" t="str">
        <f t="shared" si="1"/>
        <v>Manual</v>
      </c>
      <c r="AF1454" s="9">
        <f t="shared" si="8"/>
        <v>1</v>
      </c>
      <c r="AG1454" s="9">
        <f t="shared" si="7"/>
        <v>0</v>
      </c>
      <c r="AH1454" s="9">
        <f t="shared" si="4"/>
        <v>0</v>
      </c>
      <c r="AI1454" s="7">
        <v>499.0</v>
      </c>
      <c r="AJ1454" s="7" t="s">
        <v>3534</v>
      </c>
    </row>
    <row r="1455" ht="15.75" customHeight="1">
      <c r="A1455" s="7">
        <v>4243.0</v>
      </c>
      <c r="B1455" s="7" t="s">
        <v>3531</v>
      </c>
      <c r="C1455" s="7" t="s">
        <v>79</v>
      </c>
      <c r="D1455" s="7" t="s">
        <v>102</v>
      </c>
      <c r="E1455" s="7" t="s">
        <v>80</v>
      </c>
      <c r="F1455" s="7">
        <v>1.0</v>
      </c>
      <c r="G1455" s="7" t="s">
        <v>90</v>
      </c>
      <c r="H1455" s="7" t="s">
        <v>91</v>
      </c>
      <c r="I1455" s="7" t="s">
        <v>92</v>
      </c>
      <c r="J1455" s="7" t="s">
        <v>91</v>
      </c>
      <c r="K1455" s="7" t="s">
        <v>92</v>
      </c>
      <c r="L1455" s="7" t="s">
        <v>93</v>
      </c>
      <c r="M1455" s="7" t="s">
        <v>94</v>
      </c>
      <c r="O1455" s="7" t="s">
        <v>91</v>
      </c>
      <c r="P1455" s="7" t="s">
        <v>92</v>
      </c>
      <c r="R1455" s="7" t="s">
        <v>85</v>
      </c>
      <c r="S1455" s="7" t="s">
        <v>96</v>
      </c>
      <c r="T1455" s="7">
        <v>0.0</v>
      </c>
      <c r="U1455" s="7">
        <v>1.0</v>
      </c>
      <c r="V1455" s="7">
        <v>1.0</v>
      </c>
      <c r="W1455" s="8" t="s">
        <v>91</v>
      </c>
      <c r="X1455" s="8" t="s">
        <v>92</v>
      </c>
      <c r="Y1455" s="8">
        <v>1.0</v>
      </c>
      <c r="Z1455" s="8">
        <v>0.0</v>
      </c>
      <c r="AA1455" s="8">
        <v>0.0</v>
      </c>
      <c r="AB1455" s="8" t="s">
        <v>87</v>
      </c>
      <c r="AC1455" s="8" t="s">
        <v>88</v>
      </c>
      <c r="AD1455" s="8"/>
      <c r="AE1455" s="9" t="str">
        <f t="shared" si="1"/>
        <v>Manual</v>
      </c>
      <c r="AF1455" s="9">
        <f t="shared" si="8"/>
        <v>1</v>
      </c>
      <c r="AG1455" s="9">
        <f t="shared" si="7"/>
        <v>0</v>
      </c>
      <c r="AH1455" s="9">
        <f t="shared" si="4"/>
        <v>0</v>
      </c>
      <c r="AI1455" s="7">
        <v>499.0</v>
      </c>
      <c r="AJ1455" s="7" t="s">
        <v>244</v>
      </c>
    </row>
    <row r="1456" ht="15.75" customHeight="1">
      <c r="A1456" s="7">
        <v>4245.0</v>
      </c>
      <c r="B1456" s="7" t="s">
        <v>3531</v>
      </c>
      <c r="C1456" s="7" t="s">
        <v>79</v>
      </c>
      <c r="D1456" s="7" t="s">
        <v>115</v>
      </c>
      <c r="E1456" s="7" t="s">
        <v>80</v>
      </c>
      <c r="F1456" s="7">
        <v>1.0</v>
      </c>
      <c r="G1456" s="7" t="s">
        <v>49</v>
      </c>
      <c r="H1456" s="7" t="s">
        <v>872</v>
      </c>
      <c r="J1456" s="7" t="s">
        <v>872</v>
      </c>
      <c r="L1456" s="7" t="s">
        <v>239</v>
      </c>
      <c r="O1456" s="7" t="s">
        <v>872</v>
      </c>
      <c r="R1456" s="7" t="s">
        <v>85</v>
      </c>
      <c r="S1456" s="7" t="s">
        <v>96</v>
      </c>
      <c r="T1456" s="7">
        <v>0.0</v>
      </c>
      <c r="U1456" s="7">
        <v>0.0</v>
      </c>
      <c r="V1456" s="7">
        <v>1.0</v>
      </c>
      <c r="W1456" s="8" t="s">
        <v>872</v>
      </c>
      <c r="X1456" s="8"/>
      <c r="Y1456" s="8"/>
      <c r="Z1456" s="8"/>
      <c r="AA1456" s="8"/>
      <c r="AB1456" s="8" t="s">
        <v>87</v>
      </c>
      <c r="AC1456" s="8" t="s">
        <v>88</v>
      </c>
      <c r="AD1456" s="8"/>
      <c r="AE1456" s="9" t="str">
        <f t="shared" si="1"/>
        <v>Auto</v>
      </c>
      <c r="AF1456" s="9">
        <f t="shared" si="8"/>
        <v>0</v>
      </c>
      <c r="AG1456" s="9">
        <f t="shared" si="7"/>
        <v>0</v>
      </c>
      <c r="AH1456" s="9">
        <f t="shared" si="4"/>
        <v>1</v>
      </c>
      <c r="AI1456" s="7">
        <v>499.0</v>
      </c>
      <c r="AJ1456" s="7" t="s">
        <v>3534</v>
      </c>
    </row>
    <row r="1457" ht="15.75" customHeight="1">
      <c r="A1457" s="7">
        <v>4247.0</v>
      </c>
      <c r="B1457" s="7" t="s">
        <v>3531</v>
      </c>
      <c r="C1457" s="7" t="s">
        <v>79</v>
      </c>
      <c r="D1457" s="7" t="s">
        <v>115</v>
      </c>
      <c r="E1457" s="7" t="s">
        <v>80</v>
      </c>
      <c r="F1457" s="7">
        <v>1.0</v>
      </c>
      <c r="G1457" s="7" t="s">
        <v>90</v>
      </c>
      <c r="H1457" s="7" t="s">
        <v>91</v>
      </c>
      <c r="I1457" s="7" t="s">
        <v>92</v>
      </c>
      <c r="J1457" s="7" t="s">
        <v>91</v>
      </c>
      <c r="K1457" s="7" t="s">
        <v>92</v>
      </c>
      <c r="L1457" s="7" t="s">
        <v>93</v>
      </c>
      <c r="M1457" s="7" t="s">
        <v>94</v>
      </c>
      <c r="O1457" s="7" t="s">
        <v>91</v>
      </c>
      <c r="P1457" s="7" t="s">
        <v>92</v>
      </c>
      <c r="R1457" s="7" t="s">
        <v>85</v>
      </c>
      <c r="S1457" s="7" t="s">
        <v>96</v>
      </c>
      <c r="T1457" s="7">
        <v>0.0</v>
      </c>
      <c r="U1457" s="7">
        <v>1.0</v>
      </c>
      <c r="V1457" s="7">
        <v>1.0</v>
      </c>
      <c r="W1457" s="8" t="s">
        <v>91</v>
      </c>
      <c r="X1457" s="8" t="s">
        <v>92</v>
      </c>
      <c r="Y1457" s="8">
        <v>1.0</v>
      </c>
      <c r="Z1457" s="8">
        <v>0.0</v>
      </c>
      <c r="AA1457" s="8">
        <v>0.0</v>
      </c>
      <c r="AB1457" s="8" t="s">
        <v>87</v>
      </c>
      <c r="AC1457" s="8" t="s">
        <v>88</v>
      </c>
      <c r="AD1457" s="8"/>
      <c r="AE1457" s="9" t="str">
        <f t="shared" si="1"/>
        <v>Manual</v>
      </c>
      <c r="AF1457" s="9">
        <f t="shared" si="8"/>
        <v>1</v>
      </c>
      <c r="AG1457" s="9">
        <f t="shared" si="7"/>
        <v>0</v>
      </c>
      <c r="AH1457" s="9">
        <f t="shared" si="4"/>
        <v>0</v>
      </c>
      <c r="AI1457" s="7">
        <v>499.0</v>
      </c>
      <c r="AJ1457" s="7" t="s">
        <v>244</v>
      </c>
    </row>
    <row r="1458" ht="15.75" customHeight="1">
      <c r="A1458" s="7">
        <v>4249.0</v>
      </c>
      <c r="B1458" s="7" t="s">
        <v>3538</v>
      </c>
      <c r="C1458" s="7" t="s">
        <v>79</v>
      </c>
      <c r="D1458" s="7" t="s">
        <v>48</v>
      </c>
      <c r="E1458" s="7" t="s">
        <v>80</v>
      </c>
      <c r="F1458" s="7">
        <v>1.0</v>
      </c>
      <c r="G1458" s="7" t="s">
        <v>49</v>
      </c>
      <c r="H1458" s="7" t="s">
        <v>872</v>
      </c>
      <c r="I1458" s="7" t="s">
        <v>3539</v>
      </c>
      <c r="J1458" s="7" t="s">
        <v>872</v>
      </c>
      <c r="K1458" s="7" t="s">
        <v>3539</v>
      </c>
      <c r="L1458" s="7" t="s">
        <v>239</v>
      </c>
      <c r="M1458" s="7" t="s">
        <v>3540</v>
      </c>
      <c r="O1458" s="7" t="s">
        <v>872</v>
      </c>
      <c r="P1458" s="7" t="s">
        <v>3539</v>
      </c>
      <c r="R1458" s="7" t="s">
        <v>85</v>
      </c>
      <c r="S1458" s="7" t="s">
        <v>86</v>
      </c>
      <c r="T1458" s="7">
        <v>0.0</v>
      </c>
      <c r="U1458" s="7">
        <v>74.0</v>
      </c>
      <c r="V1458" s="7">
        <v>1.0</v>
      </c>
      <c r="W1458" s="8" t="s">
        <v>872</v>
      </c>
      <c r="X1458" s="8" t="s">
        <v>3539</v>
      </c>
      <c r="Y1458" s="8">
        <v>1.0</v>
      </c>
      <c r="Z1458" s="8">
        <v>0.0</v>
      </c>
      <c r="AA1458" s="8">
        <v>0.0</v>
      </c>
      <c r="AB1458" s="8" t="s">
        <v>87</v>
      </c>
      <c r="AC1458" s="8" t="s">
        <v>88</v>
      </c>
      <c r="AD1458" s="8"/>
      <c r="AE1458" s="9" t="str">
        <f t="shared" si="1"/>
        <v>Manual</v>
      </c>
      <c r="AF1458" s="9">
        <f t="shared" si="8"/>
        <v>1</v>
      </c>
      <c r="AG1458" s="9">
        <f t="shared" si="7"/>
        <v>0</v>
      </c>
      <c r="AH1458" s="9">
        <f t="shared" si="4"/>
        <v>0</v>
      </c>
      <c r="AI1458" s="7">
        <v>500.0</v>
      </c>
      <c r="AJ1458" s="7" t="s">
        <v>3541</v>
      </c>
    </row>
    <row r="1459" ht="15.75" customHeight="1">
      <c r="A1459" s="7">
        <v>4251.0</v>
      </c>
      <c r="B1459" s="7" t="s">
        <v>3538</v>
      </c>
      <c r="C1459" s="7" t="s">
        <v>79</v>
      </c>
      <c r="D1459" s="7" t="s">
        <v>48</v>
      </c>
      <c r="E1459" s="7" t="s">
        <v>80</v>
      </c>
      <c r="F1459" s="7">
        <v>1.0</v>
      </c>
      <c r="G1459" s="7" t="s">
        <v>90</v>
      </c>
      <c r="H1459" s="7" t="s">
        <v>91</v>
      </c>
      <c r="I1459" s="7" t="s">
        <v>92</v>
      </c>
      <c r="J1459" s="7" t="s">
        <v>91</v>
      </c>
      <c r="K1459" s="7" t="s">
        <v>92</v>
      </c>
      <c r="L1459" s="7" t="s">
        <v>93</v>
      </c>
      <c r="M1459" s="7" t="s">
        <v>94</v>
      </c>
      <c r="O1459" s="7" t="s">
        <v>91</v>
      </c>
      <c r="P1459" s="7" t="s">
        <v>92</v>
      </c>
      <c r="R1459" s="7" t="s">
        <v>85</v>
      </c>
      <c r="S1459" s="7" t="s">
        <v>96</v>
      </c>
      <c r="T1459" s="7">
        <v>0.0</v>
      </c>
      <c r="U1459" s="7">
        <v>1.0</v>
      </c>
      <c r="V1459" s="7">
        <v>1.0</v>
      </c>
      <c r="W1459" s="8" t="s">
        <v>91</v>
      </c>
      <c r="X1459" s="8" t="s">
        <v>92</v>
      </c>
      <c r="Y1459" s="8">
        <v>1.0</v>
      </c>
      <c r="Z1459" s="8">
        <v>0.0</v>
      </c>
      <c r="AA1459" s="8">
        <v>0.0</v>
      </c>
      <c r="AB1459" s="8" t="s">
        <v>87</v>
      </c>
      <c r="AC1459" s="8" t="s">
        <v>88</v>
      </c>
      <c r="AD1459" s="8"/>
      <c r="AE1459" s="9" t="str">
        <f t="shared" si="1"/>
        <v>Manual</v>
      </c>
      <c r="AF1459" s="9">
        <f t="shared" si="8"/>
        <v>1</v>
      </c>
      <c r="AG1459" s="9">
        <f t="shared" si="7"/>
        <v>0</v>
      </c>
      <c r="AH1459" s="9">
        <f t="shared" si="4"/>
        <v>0</v>
      </c>
      <c r="AI1459" s="7">
        <v>500.0</v>
      </c>
      <c r="AJ1459" s="7" t="s">
        <v>244</v>
      </c>
    </row>
    <row r="1460" ht="15.75" customHeight="1">
      <c r="A1460" s="7">
        <v>4253.0</v>
      </c>
      <c r="B1460" s="7" t="s">
        <v>3538</v>
      </c>
      <c r="C1460" s="7" t="s">
        <v>79</v>
      </c>
      <c r="D1460" s="7" t="s">
        <v>102</v>
      </c>
      <c r="E1460" s="7" t="s">
        <v>80</v>
      </c>
      <c r="F1460" s="7">
        <v>1.0</v>
      </c>
      <c r="G1460" s="7" t="s">
        <v>49</v>
      </c>
      <c r="H1460" s="7" t="s">
        <v>872</v>
      </c>
      <c r="I1460" s="7" t="s">
        <v>3543</v>
      </c>
      <c r="J1460" s="7" t="s">
        <v>872</v>
      </c>
      <c r="K1460" s="7" t="s">
        <v>3543</v>
      </c>
      <c r="L1460" s="7" t="s">
        <v>239</v>
      </c>
      <c r="M1460" s="7" t="s">
        <v>3544</v>
      </c>
      <c r="O1460" s="7" t="s">
        <v>872</v>
      </c>
      <c r="P1460" s="7" t="s">
        <v>3543</v>
      </c>
      <c r="R1460" s="7" t="s">
        <v>85</v>
      </c>
      <c r="S1460" s="7" t="s">
        <v>86</v>
      </c>
      <c r="T1460" s="7">
        <v>0.0</v>
      </c>
      <c r="U1460" s="7">
        <v>11.0</v>
      </c>
      <c r="V1460" s="7">
        <v>1.0</v>
      </c>
      <c r="W1460" s="8" t="s">
        <v>872</v>
      </c>
      <c r="X1460" s="8" t="s">
        <v>3543</v>
      </c>
      <c r="Y1460" s="8">
        <v>1.0</v>
      </c>
      <c r="Z1460" s="8">
        <v>0.0</v>
      </c>
      <c r="AA1460" s="8">
        <v>0.0</v>
      </c>
      <c r="AB1460" s="8" t="s">
        <v>87</v>
      </c>
      <c r="AC1460" s="8" t="s">
        <v>88</v>
      </c>
      <c r="AD1460" s="8"/>
      <c r="AE1460" s="9" t="str">
        <f t="shared" si="1"/>
        <v>Manual</v>
      </c>
      <c r="AF1460" s="9">
        <f t="shared" si="8"/>
        <v>1</v>
      </c>
      <c r="AG1460" s="9">
        <f t="shared" si="7"/>
        <v>0</v>
      </c>
      <c r="AH1460" s="9">
        <f t="shared" si="4"/>
        <v>0</v>
      </c>
      <c r="AI1460" s="7">
        <v>500.0</v>
      </c>
      <c r="AJ1460" s="7" t="s">
        <v>3541</v>
      </c>
    </row>
    <row r="1461" ht="15.75" customHeight="1">
      <c r="A1461" s="7">
        <v>4255.0</v>
      </c>
      <c r="B1461" s="7" t="s">
        <v>3538</v>
      </c>
      <c r="C1461" s="7" t="s">
        <v>79</v>
      </c>
      <c r="D1461" s="7" t="s">
        <v>102</v>
      </c>
      <c r="E1461" s="7" t="s">
        <v>80</v>
      </c>
      <c r="F1461" s="7">
        <v>1.0</v>
      </c>
      <c r="G1461" s="7" t="s">
        <v>90</v>
      </c>
      <c r="H1461" s="7" t="s">
        <v>91</v>
      </c>
      <c r="I1461" s="7" t="s">
        <v>92</v>
      </c>
      <c r="J1461" s="7" t="s">
        <v>91</v>
      </c>
      <c r="K1461" s="7" t="s">
        <v>92</v>
      </c>
      <c r="L1461" s="7" t="s">
        <v>93</v>
      </c>
      <c r="M1461" s="7" t="s">
        <v>94</v>
      </c>
      <c r="O1461" s="7" t="s">
        <v>91</v>
      </c>
      <c r="P1461" s="7" t="s">
        <v>92</v>
      </c>
      <c r="R1461" s="7" t="s">
        <v>85</v>
      </c>
      <c r="S1461" s="7" t="s">
        <v>96</v>
      </c>
      <c r="T1461" s="7">
        <v>0.0</v>
      </c>
      <c r="U1461" s="7">
        <v>1.0</v>
      </c>
      <c r="V1461" s="7">
        <v>1.0</v>
      </c>
      <c r="W1461" s="8" t="s">
        <v>91</v>
      </c>
      <c r="X1461" s="8" t="s">
        <v>92</v>
      </c>
      <c r="Y1461" s="8">
        <v>1.0</v>
      </c>
      <c r="Z1461" s="8">
        <v>0.0</v>
      </c>
      <c r="AA1461" s="8">
        <v>0.0</v>
      </c>
      <c r="AB1461" s="8" t="s">
        <v>87</v>
      </c>
      <c r="AC1461" s="8" t="s">
        <v>88</v>
      </c>
      <c r="AD1461" s="8"/>
      <c r="AE1461" s="9" t="str">
        <f t="shared" si="1"/>
        <v>Manual</v>
      </c>
      <c r="AF1461" s="9">
        <f t="shared" si="8"/>
        <v>1</v>
      </c>
      <c r="AG1461" s="9">
        <f t="shared" si="7"/>
        <v>0</v>
      </c>
      <c r="AH1461" s="9">
        <f t="shared" si="4"/>
        <v>0</v>
      </c>
      <c r="AI1461" s="7">
        <v>500.0</v>
      </c>
      <c r="AJ1461" s="7" t="s">
        <v>244</v>
      </c>
    </row>
    <row r="1462" ht="15.75" customHeight="1">
      <c r="A1462" s="7">
        <v>4257.0</v>
      </c>
      <c r="B1462" s="7" t="s">
        <v>3538</v>
      </c>
      <c r="C1462" s="7" t="s">
        <v>79</v>
      </c>
      <c r="D1462" s="7" t="s">
        <v>115</v>
      </c>
      <c r="E1462" s="7" t="s">
        <v>80</v>
      </c>
      <c r="F1462" s="7">
        <v>1.0</v>
      </c>
      <c r="G1462" s="7" t="s">
        <v>49</v>
      </c>
      <c r="H1462" s="7" t="s">
        <v>872</v>
      </c>
      <c r="I1462" s="7" t="s">
        <v>270</v>
      </c>
      <c r="J1462" s="7" t="s">
        <v>872</v>
      </c>
      <c r="K1462" s="7" t="s">
        <v>270</v>
      </c>
      <c r="L1462" s="7" t="s">
        <v>239</v>
      </c>
      <c r="M1462" s="7" t="s">
        <v>270</v>
      </c>
      <c r="O1462" s="7" t="s">
        <v>872</v>
      </c>
      <c r="P1462" s="7" t="s">
        <v>270</v>
      </c>
      <c r="R1462" s="7" t="s">
        <v>85</v>
      </c>
      <c r="S1462" s="7" t="s">
        <v>96</v>
      </c>
      <c r="T1462" s="7">
        <v>0.0</v>
      </c>
      <c r="U1462" s="7">
        <v>1.0</v>
      </c>
      <c r="V1462" s="7">
        <v>1.0</v>
      </c>
      <c r="W1462" s="8" t="s">
        <v>872</v>
      </c>
      <c r="X1462" s="8" t="s">
        <v>270</v>
      </c>
      <c r="Y1462" s="8">
        <v>1.0</v>
      </c>
      <c r="Z1462" s="8">
        <v>0.0</v>
      </c>
      <c r="AA1462" s="8">
        <v>0.0</v>
      </c>
      <c r="AB1462" s="8" t="s">
        <v>87</v>
      </c>
      <c r="AC1462" s="8" t="s">
        <v>88</v>
      </c>
      <c r="AD1462" s="8"/>
      <c r="AE1462" s="9" t="str">
        <f t="shared" si="1"/>
        <v>Manual</v>
      </c>
      <c r="AF1462" s="9">
        <f t="shared" si="8"/>
        <v>1</v>
      </c>
      <c r="AG1462" s="9">
        <f t="shared" si="7"/>
        <v>0</v>
      </c>
      <c r="AH1462" s="9">
        <f t="shared" si="4"/>
        <v>0</v>
      </c>
      <c r="AI1462" s="7">
        <v>500.0</v>
      </c>
      <c r="AJ1462" s="7" t="s">
        <v>3541</v>
      </c>
    </row>
    <row r="1463" ht="15.75" customHeight="1">
      <c r="A1463" s="7">
        <v>4259.0</v>
      </c>
      <c r="B1463" s="7" t="s">
        <v>3538</v>
      </c>
      <c r="C1463" s="7" t="s">
        <v>79</v>
      </c>
      <c r="D1463" s="7" t="s">
        <v>115</v>
      </c>
      <c r="E1463" s="7" t="s">
        <v>80</v>
      </c>
      <c r="F1463" s="7">
        <v>1.0</v>
      </c>
      <c r="G1463" s="7" t="s">
        <v>90</v>
      </c>
      <c r="H1463" s="7" t="s">
        <v>91</v>
      </c>
      <c r="I1463" s="7" t="s">
        <v>92</v>
      </c>
      <c r="J1463" s="7" t="s">
        <v>91</v>
      </c>
      <c r="K1463" s="7" t="s">
        <v>92</v>
      </c>
      <c r="L1463" s="7" t="s">
        <v>93</v>
      </c>
      <c r="M1463" s="7" t="s">
        <v>94</v>
      </c>
      <c r="O1463" s="7" t="s">
        <v>91</v>
      </c>
      <c r="P1463" s="7" t="s">
        <v>92</v>
      </c>
      <c r="R1463" s="7" t="s">
        <v>85</v>
      </c>
      <c r="S1463" s="7" t="s">
        <v>96</v>
      </c>
      <c r="T1463" s="7">
        <v>0.0</v>
      </c>
      <c r="U1463" s="7">
        <v>1.0</v>
      </c>
      <c r="V1463" s="7">
        <v>1.0</v>
      </c>
      <c r="W1463" s="8" t="s">
        <v>91</v>
      </c>
      <c r="X1463" s="8" t="s">
        <v>92</v>
      </c>
      <c r="Y1463" s="8">
        <v>1.0</v>
      </c>
      <c r="Z1463" s="8">
        <v>0.0</v>
      </c>
      <c r="AA1463" s="8">
        <v>0.0</v>
      </c>
      <c r="AB1463" s="8" t="s">
        <v>87</v>
      </c>
      <c r="AC1463" s="8" t="s">
        <v>88</v>
      </c>
      <c r="AD1463" s="8"/>
      <c r="AE1463" s="9" t="str">
        <f t="shared" si="1"/>
        <v>Manual</v>
      </c>
      <c r="AF1463" s="9">
        <f t="shared" si="8"/>
        <v>1</v>
      </c>
      <c r="AG1463" s="9">
        <f t="shared" si="7"/>
        <v>0</v>
      </c>
      <c r="AH1463" s="9">
        <f t="shared" si="4"/>
        <v>0</v>
      </c>
      <c r="AI1463" s="7">
        <v>500.0</v>
      </c>
      <c r="AJ1463" s="7" t="s">
        <v>244</v>
      </c>
    </row>
    <row r="1464" ht="15.75" customHeight="1">
      <c r="A1464" s="7">
        <v>4261.0</v>
      </c>
      <c r="B1464" s="7" t="s">
        <v>3549</v>
      </c>
      <c r="C1464" s="7" t="s">
        <v>79</v>
      </c>
      <c r="D1464" s="7" t="s">
        <v>48</v>
      </c>
      <c r="E1464" s="7" t="s">
        <v>80</v>
      </c>
      <c r="F1464" s="7">
        <v>1.0</v>
      </c>
      <c r="G1464" s="7" t="s">
        <v>49</v>
      </c>
      <c r="H1464" s="7" t="s">
        <v>3550</v>
      </c>
      <c r="J1464" s="7" t="s">
        <v>3550</v>
      </c>
      <c r="L1464" s="7" t="s">
        <v>3551</v>
      </c>
      <c r="O1464" s="7" t="s">
        <v>3550</v>
      </c>
      <c r="R1464" s="7" t="s">
        <v>85</v>
      </c>
      <c r="S1464" s="7" t="s">
        <v>96</v>
      </c>
      <c r="T1464" s="7">
        <v>0.0</v>
      </c>
      <c r="U1464" s="7">
        <v>0.0</v>
      </c>
      <c r="V1464" s="7">
        <v>1.0</v>
      </c>
      <c r="W1464" s="8" t="s">
        <v>3550</v>
      </c>
      <c r="X1464" s="8"/>
      <c r="Y1464" s="8"/>
      <c r="Z1464" s="8"/>
      <c r="AA1464" s="8"/>
      <c r="AB1464" s="8" t="s">
        <v>87</v>
      </c>
      <c r="AC1464" s="8" t="s">
        <v>88</v>
      </c>
      <c r="AD1464" s="8"/>
      <c r="AE1464" s="9" t="str">
        <f t="shared" si="1"/>
        <v>Auto</v>
      </c>
      <c r="AF1464" s="9">
        <f t="shared" si="8"/>
        <v>0</v>
      </c>
      <c r="AG1464" s="9">
        <f t="shared" si="7"/>
        <v>0</v>
      </c>
      <c r="AH1464" s="9">
        <f t="shared" si="4"/>
        <v>1</v>
      </c>
      <c r="AI1464" s="7">
        <v>501.0</v>
      </c>
      <c r="AJ1464" s="7" t="s">
        <v>3552</v>
      </c>
    </row>
    <row r="1465" ht="15.75" customHeight="1">
      <c r="A1465" s="7">
        <v>4263.0</v>
      </c>
      <c r="B1465" s="7" t="s">
        <v>3549</v>
      </c>
      <c r="C1465" s="7" t="s">
        <v>79</v>
      </c>
      <c r="D1465" s="7" t="s">
        <v>48</v>
      </c>
      <c r="E1465" s="7" t="s">
        <v>80</v>
      </c>
      <c r="F1465" s="7">
        <v>1.0</v>
      </c>
      <c r="G1465" s="7" t="s">
        <v>90</v>
      </c>
      <c r="H1465" s="7" t="s">
        <v>3553</v>
      </c>
      <c r="I1465" s="7" t="s">
        <v>3554</v>
      </c>
      <c r="J1465" s="7" t="s">
        <v>3555</v>
      </c>
      <c r="K1465" s="7" t="s">
        <v>3554</v>
      </c>
      <c r="L1465" s="7" t="s">
        <v>94</v>
      </c>
      <c r="M1465" s="7" t="s">
        <v>3556</v>
      </c>
      <c r="N1465" s="7" t="s">
        <v>3557</v>
      </c>
      <c r="P1465" s="7" t="s">
        <v>3558</v>
      </c>
      <c r="Q1465" s="7" t="s">
        <v>99</v>
      </c>
      <c r="R1465" s="7" t="s">
        <v>85</v>
      </c>
      <c r="S1465" s="7" t="s">
        <v>173</v>
      </c>
      <c r="T1465" s="7">
        <v>1.0</v>
      </c>
      <c r="U1465" s="7">
        <v>1.0</v>
      </c>
      <c r="V1465" s="7">
        <v>0.0</v>
      </c>
      <c r="W1465" s="8" t="s">
        <v>3555</v>
      </c>
      <c r="X1465" s="8" t="s">
        <v>3554</v>
      </c>
      <c r="Y1465" s="8">
        <v>1.0</v>
      </c>
      <c r="Z1465" s="8">
        <v>0.0</v>
      </c>
      <c r="AA1465" s="8">
        <v>0.0</v>
      </c>
      <c r="AB1465" s="8" t="s">
        <v>87</v>
      </c>
      <c r="AC1465" s="8" t="s">
        <v>88</v>
      </c>
      <c r="AD1465" s="8"/>
      <c r="AE1465" s="9" t="str">
        <f t="shared" si="1"/>
        <v>Manual</v>
      </c>
      <c r="AF1465" s="9">
        <f t="shared" si="8"/>
        <v>1</v>
      </c>
      <c r="AG1465" s="9">
        <f t="shared" si="7"/>
        <v>0</v>
      </c>
      <c r="AH1465" s="9">
        <f t="shared" si="4"/>
        <v>0</v>
      </c>
      <c r="AI1465" s="7">
        <v>501.0</v>
      </c>
      <c r="AJ1465" s="7" t="s">
        <v>3559</v>
      </c>
    </row>
    <row r="1466" ht="15.75" customHeight="1">
      <c r="A1466" s="7">
        <v>4264.0</v>
      </c>
      <c r="B1466" s="7" t="s">
        <v>3549</v>
      </c>
      <c r="C1466" s="7" t="s">
        <v>79</v>
      </c>
      <c r="D1466" s="7" t="s">
        <v>48</v>
      </c>
      <c r="E1466" s="7" t="s">
        <v>80</v>
      </c>
      <c r="F1466" s="7">
        <v>1.0</v>
      </c>
      <c r="G1466" s="7" t="s">
        <v>105</v>
      </c>
      <c r="H1466" s="7" t="s">
        <v>177</v>
      </c>
      <c r="I1466" s="7" t="s">
        <v>3560</v>
      </c>
      <c r="J1466" s="7" t="s">
        <v>177</v>
      </c>
      <c r="K1466" s="7" t="s">
        <v>3560</v>
      </c>
      <c r="L1466" s="7" t="s">
        <v>177</v>
      </c>
      <c r="M1466" s="7" t="s">
        <v>3561</v>
      </c>
      <c r="N1466" s="7" t="s">
        <v>3562</v>
      </c>
      <c r="P1466" s="7" t="s">
        <v>3563</v>
      </c>
      <c r="Q1466" s="7" t="s">
        <v>109</v>
      </c>
      <c r="R1466" s="7" t="s">
        <v>85</v>
      </c>
      <c r="S1466" s="7" t="s">
        <v>86</v>
      </c>
      <c r="T1466" s="7">
        <v>1.0</v>
      </c>
      <c r="U1466" s="7">
        <v>1.0</v>
      </c>
      <c r="V1466" s="7">
        <v>0.0</v>
      </c>
      <c r="W1466" s="8" t="s">
        <v>177</v>
      </c>
      <c r="X1466" s="8" t="s">
        <v>3560</v>
      </c>
      <c r="Y1466" s="8">
        <v>1.0</v>
      </c>
      <c r="Z1466" s="8">
        <v>0.0</v>
      </c>
      <c r="AA1466" s="8">
        <v>0.0</v>
      </c>
      <c r="AB1466" s="8" t="s">
        <v>87</v>
      </c>
      <c r="AC1466" s="8" t="s">
        <v>88</v>
      </c>
      <c r="AD1466" s="8"/>
      <c r="AE1466" s="9" t="str">
        <f t="shared" si="1"/>
        <v>Manual</v>
      </c>
      <c r="AF1466" s="9">
        <f t="shared" si="8"/>
        <v>1</v>
      </c>
      <c r="AG1466" s="9">
        <f t="shared" si="7"/>
        <v>0</v>
      </c>
      <c r="AH1466" s="9">
        <f t="shared" si="4"/>
        <v>0</v>
      </c>
      <c r="AI1466" s="7">
        <v>501.0</v>
      </c>
      <c r="AJ1466" s="7" t="s">
        <v>3564</v>
      </c>
    </row>
    <row r="1467" ht="15.75" customHeight="1">
      <c r="A1467" s="7">
        <v>4265.0</v>
      </c>
      <c r="B1467" s="7" t="s">
        <v>3549</v>
      </c>
      <c r="C1467" s="7" t="s">
        <v>79</v>
      </c>
      <c r="D1467" s="7" t="s">
        <v>102</v>
      </c>
      <c r="E1467" s="7" t="s">
        <v>80</v>
      </c>
      <c r="F1467" s="7">
        <v>1.0</v>
      </c>
      <c r="G1467" s="7" t="s">
        <v>49</v>
      </c>
      <c r="H1467" s="7" t="s">
        <v>3550</v>
      </c>
      <c r="I1467" s="7" t="s">
        <v>97</v>
      </c>
      <c r="J1467" s="7" t="s">
        <v>3550</v>
      </c>
      <c r="K1467" s="7" t="s">
        <v>97</v>
      </c>
      <c r="L1467" s="7" t="s">
        <v>3551</v>
      </c>
      <c r="M1467" s="7" t="s">
        <v>954</v>
      </c>
      <c r="O1467" s="7" t="s">
        <v>3550</v>
      </c>
      <c r="P1467" s="7" t="s">
        <v>97</v>
      </c>
      <c r="R1467" s="7" t="s">
        <v>85</v>
      </c>
      <c r="S1467" s="7" t="s">
        <v>96</v>
      </c>
      <c r="T1467" s="7">
        <v>0.0</v>
      </c>
      <c r="U1467" s="7">
        <v>1.0</v>
      </c>
      <c r="V1467" s="7">
        <v>1.0</v>
      </c>
      <c r="W1467" s="8" t="s">
        <v>3550</v>
      </c>
      <c r="X1467" s="8" t="s">
        <v>97</v>
      </c>
      <c r="Y1467" s="8"/>
      <c r="Z1467" s="8"/>
      <c r="AA1467" s="8"/>
      <c r="AB1467" s="8" t="s">
        <v>87</v>
      </c>
      <c r="AC1467" s="8" t="s">
        <v>88</v>
      </c>
      <c r="AD1467" s="8"/>
      <c r="AE1467" s="9" t="str">
        <f t="shared" si="1"/>
        <v>Auto</v>
      </c>
      <c r="AF1467" s="9">
        <f t="shared" si="8"/>
        <v>0</v>
      </c>
      <c r="AG1467" s="9">
        <f t="shared" si="7"/>
        <v>1</v>
      </c>
      <c r="AH1467" s="9">
        <f t="shared" si="4"/>
        <v>1</v>
      </c>
      <c r="AI1467" s="7">
        <v>501.0</v>
      </c>
      <c r="AJ1467" s="7" t="s">
        <v>3552</v>
      </c>
    </row>
    <row r="1468" ht="15.75" customHeight="1">
      <c r="A1468" s="7">
        <v>4267.0</v>
      </c>
      <c r="B1468" s="7" t="s">
        <v>3549</v>
      </c>
      <c r="C1468" s="7" t="s">
        <v>79</v>
      </c>
      <c r="D1468" s="7" t="s">
        <v>102</v>
      </c>
      <c r="E1468" s="7" t="s">
        <v>80</v>
      </c>
      <c r="F1468" s="7">
        <v>1.0</v>
      </c>
      <c r="G1468" s="7" t="s">
        <v>90</v>
      </c>
      <c r="H1468" s="7" t="s">
        <v>3553</v>
      </c>
      <c r="I1468" s="7" t="s">
        <v>3555</v>
      </c>
      <c r="J1468" s="7" t="s">
        <v>3555</v>
      </c>
      <c r="K1468" s="7" t="s">
        <v>3555</v>
      </c>
      <c r="L1468" s="7" t="s">
        <v>94</v>
      </c>
      <c r="M1468" s="7" t="s">
        <v>94</v>
      </c>
      <c r="N1468" s="7" t="s">
        <v>3557</v>
      </c>
      <c r="Q1468" s="7" t="s">
        <v>99</v>
      </c>
      <c r="R1468" s="7" t="s">
        <v>85</v>
      </c>
      <c r="S1468" s="7" t="s">
        <v>1779</v>
      </c>
      <c r="T1468" s="7">
        <v>1.0</v>
      </c>
      <c r="U1468" s="7">
        <v>0.0</v>
      </c>
      <c r="V1468" s="7">
        <v>0.0</v>
      </c>
      <c r="W1468" s="8" t="s">
        <v>3555</v>
      </c>
      <c r="X1468" s="8" t="s">
        <v>3555</v>
      </c>
      <c r="Y1468" s="8"/>
      <c r="Z1468" s="8"/>
      <c r="AA1468" s="8"/>
      <c r="AB1468" s="8" t="s">
        <v>87</v>
      </c>
      <c r="AC1468" s="8" t="s">
        <v>88</v>
      </c>
      <c r="AD1468" s="8"/>
      <c r="AE1468" s="9" t="str">
        <f t="shared" si="1"/>
        <v>Auto</v>
      </c>
      <c r="AF1468" s="9">
        <f t="shared" si="8"/>
        <v>1</v>
      </c>
      <c r="AG1468" s="9">
        <f t="shared" si="7"/>
        <v>0</v>
      </c>
      <c r="AH1468" s="9">
        <f t="shared" si="4"/>
        <v>0</v>
      </c>
      <c r="AI1468" s="7">
        <v>501.0</v>
      </c>
      <c r="AJ1468" s="7" t="s">
        <v>3559</v>
      </c>
    </row>
    <row r="1469" ht="15.75" customHeight="1">
      <c r="A1469" s="7">
        <v>4269.0</v>
      </c>
      <c r="B1469" s="7" t="s">
        <v>3549</v>
      </c>
      <c r="C1469" s="7" t="s">
        <v>79</v>
      </c>
      <c r="D1469" s="7" t="s">
        <v>115</v>
      </c>
      <c r="E1469" s="7" t="s">
        <v>80</v>
      </c>
      <c r="F1469" s="7">
        <v>1.0</v>
      </c>
      <c r="G1469" s="7" t="s">
        <v>49</v>
      </c>
      <c r="H1469" s="7" t="s">
        <v>3550</v>
      </c>
      <c r="J1469" s="7" t="s">
        <v>3550</v>
      </c>
      <c r="L1469" s="7" t="s">
        <v>3551</v>
      </c>
      <c r="O1469" s="7" t="s">
        <v>3550</v>
      </c>
      <c r="R1469" s="7" t="s">
        <v>85</v>
      </c>
      <c r="S1469" s="7" t="s">
        <v>96</v>
      </c>
      <c r="T1469" s="7">
        <v>0.0</v>
      </c>
      <c r="U1469" s="7">
        <v>0.0</v>
      </c>
      <c r="V1469" s="7">
        <v>1.0</v>
      </c>
      <c r="W1469" s="8" t="s">
        <v>3550</v>
      </c>
      <c r="X1469" s="8"/>
      <c r="Y1469" s="8"/>
      <c r="Z1469" s="8"/>
      <c r="AA1469" s="8"/>
      <c r="AB1469" s="8" t="s">
        <v>87</v>
      </c>
      <c r="AC1469" s="8" t="s">
        <v>88</v>
      </c>
      <c r="AD1469" s="8"/>
      <c r="AE1469" s="9" t="str">
        <f t="shared" si="1"/>
        <v>Auto</v>
      </c>
      <c r="AF1469" s="9">
        <f t="shared" si="8"/>
        <v>0</v>
      </c>
      <c r="AG1469" s="9">
        <f t="shared" si="7"/>
        <v>0</v>
      </c>
      <c r="AH1469" s="9">
        <f t="shared" si="4"/>
        <v>1</v>
      </c>
      <c r="AI1469" s="7">
        <v>501.0</v>
      </c>
      <c r="AJ1469" s="7" t="s">
        <v>3552</v>
      </c>
    </row>
    <row r="1470" ht="15.75" customHeight="1">
      <c r="A1470" s="7">
        <v>4271.0</v>
      </c>
      <c r="B1470" s="7" t="s">
        <v>3549</v>
      </c>
      <c r="C1470" s="7" t="s">
        <v>79</v>
      </c>
      <c r="D1470" s="7" t="s">
        <v>115</v>
      </c>
      <c r="E1470" s="7" t="s">
        <v>80</v>
      </c>
      <c r="F1470" s="7">
        <v>1.0</v>
      </c>
      <c r="G1470" s="7" t="s">
        <v>90</v>
      </c>
      <c r="H1470" s="7" t="s">
        <v>3553</v>
      </c>
      <c r="I1470" s="7" t="s">
        <v>3555</v>
      </c>
      <c r="J1470" s="7" t="s">
        <v>3555</v>
      </c>
      <c r="K1470" s="7" t="s">
        <v>3555</v>
      </c>
      <c r="L1470" s="7" t="s">
        <v>94</v>
      </c>
      <c r="M1470" s="7" t="s">
        <v>94</v>
      </c>
      <c r="N1470" s="7" t="s">
        <v>3557</v>
      </c>
      <c r="Q1470" s="7" t="s">
        <v>99</v>
      </c>
      <c r="R1470" s="7" t="s">
        <v>85</v>
      </c>
      <c r="S1470" s="7" t="s">
        <v>1779</v>
      </c>
      <c r="T1470" s="7">
        <v>1.0</v>
      </c>
      <c r="U1470" s="7">
        <v>0.0</v>
      </c>
      <c r="V1470" s="7">
        <v>0.0</v>
      </c>
      <c r="W1470" s="8" t="s">
        <v>3555</v>
      </c>
      <c r="X1470" s="8" t="s">
        <v>3555</v>
      </c>
      <c r="Y1470" s="8"/>
      <c r="Z1470" s="8"/>
      <c r="AA1470" s="8"/>
      <c r="AB1470" s="8" t="s">
        <v>87</v>
      </c>
      <c r="AC1470" s="8" t="s">
        <v>88</v>
      </c>
      <c r="AD1470" s="8"/>
      <c r="AE1470" s="9" t="str">
        <f t="shared" si="1"/>
        <v>Auto</v>
      </c>
      <c r="AF1470" s="9">
        <f t="shared" si="8"/>
        <v>1</v>
      </c>
      <c r="AG1470" s="9">
        <f t="shared" si="7"/>
        <v>0</v>
      </c>
      <c r="AH1470" s="9">
        <f t="shared" si="4"/>
        <v>0</v>
      </c>
      <c r="AI1470" s="7">
        <v>501.0</v>
      </c>
      <c r="AJ1470" s="7" t="s">
        <v>3559</v>
      </c>
    </row>
    <row r="1471" ht="15.75" customHeight="1">
      <c r="A1471" s="7">
        <v>4273.0</v>
      </c>
      <c r="B1471" s="7" t="s">
        <v>3567</v>
      </c>
      <c r="C1471" s="7" t="s">
        <v>79</v>
      </c>
      <c r="D1471" s="7" t="s">
        <v>48</v>
      </c>
      <c r="E1471" s="7" t="s">
        <v>80</v>
      </c>
      <c r="F1471" s="7">
        <v>1.0</v>
      </c>
      <c r="G1471" s="7" t="s">
        <v>49</v>
      </c>
      <c r="H1471" s="7" t="s">
        <v>872</v>
      </c>
      <c r="I1471" s="7" t="s">
        <v>3568</v>
      </c>
      <c r="J1471" s="7" t="s">
        <v>872</v>
      </c>
      <c r="K1471" s="7" t="s">
        <v>3568</v>
      </c>
      <c r="L1471" s="7" t="s">
        <v>239</v>
      </c>
      <c r="M1471" s="7" t="s">
        <v>3569</v>
      </c>
      <c r="O1471" s="7" t="s">
        <v>872</v>
      </c>
      <c r="P1471" s="7" t="s">
        <v>3568</v>
      </c>
      <c r="R1471" s="7" t="s">
        <v>85</v>
      </c>
      <c r="S1471" s="7" t="s">
        <v>86</v>
      </c>
      <c r="T1471" s="7">
        <v>0.0</v>
      </c>
      <c r="U1471" s="7">
        <v>15.0</v>
      </c>
      <c r="V1471" s="7">
        <v>1.0</v>
      </c>
      <c r="W1471" s="8" t="s">
        <v>872</v>
      </c>
      <c r="X1471" s="8" t="s">
        <v>3568</v>
      </c>
      <c r="Y1471" s="8">
        <v>1.0</v>
      </c>
      <c r="Z1471" s="8">
        <v>0.0</v>
      </c>
      <c r="AA1471" s="8">
        <v>0.0</v>
      </c>
      <c r="AB1471" s="8" t="s">
        <v>87</v>
      </c>
      <c r="AC1471" s="8" t="s">
        <v>88</v>
      </c>
      <c r="AD1471" s="8"/>
      <c r="AE1471" s="9" t="str">
        <f t="shared" si="1"/>
        <v>Manual</v>
      </c>
      <c r="AF1471" s="9">
        <f t="shared" si="8"/>
        <v>1</v>
      </c>
      <c r="AG1471" s="9">
        <f t="shared" si="7"/>
        <v>0</v>
      </c>
      <c r="AH1471" s="9">
        <f t="shared" si="4"/>
        <v>0</v>
      </c>
      <c r="AI1471" s="7">
        <v>502.0</v>
      </c>
      <c r="AJ1471" s="7" t="s">
        <v>3570</v>
      </c>
    </row>
    <row r="1472" ht="15.75" customHeight="1">
      <c r="A1472" s="7">
        <v>4275.0</v>
      </c>
      <c r="B1472" s="7" t="s">
        <v>3567</v>
      </c>
      <c r="C1472" s="7" t="s">
        <v>79</v>
      </c>
      <c r="D1472" s="7" t="s">
        <v>48</v>
      </c>
      <c r="E1472" s="7" t="s">
        <v>80</v>
      </c>
      <c r="F1472" s="7">
        <v>1.0</v>
      </c>
      <c r="G1472" s="7" t="s">
        <v>90</v>
      </c>
      <c r="H1472" s="7" t="s">
        <v>91</v>
      </c>
      <c r="I1472" s="7" t="s">
        <v>92</v>
      </c>
      <c r="J1472" s="7" t="s">
        <v>91</v>
      </c>
      <c r="K1472" s="7" t="s">
        <v>92</v>
      </c>
      <c r="L1472" s="7" t="s">
        <v>93</v>
      </c>
      <c r="M1472" s="7" t="s">
        <v>94</v>
      </c>
      <c r="O1472" s="7" t="s">
        <v>91</v>
      </c>
      <c r="P1472" s="7" t="s">
        <v>92</v>
      </c>
      <c r="R1472" s="7" t="s">
        <v>85</v>
      </c>
      <c r="S1472" s="7" t="s">
        <v>96</v>
      </c>
      <c r="T1472" s="7">
        <v>0.0</v>
      </c>
      <c r="U1472" s="7">
        <v>1.0</v>
      </c>
      <c r="V1472" s="7">
        <v>1.0</v>
      </c>
      <c r="W1472" s="8" t="s">
        <v>91</v>
      </c>
      <c r="X1472" s="8" t="s">
        <v>92</v>
      </c>
      <c r="Y1472" s="8">
        <v>1.0</v>
      </c>
      <c r="Z1472" s="8">
        <v>0.0</v>
      </c>
      <c r="AA1472" s="8">
        <v>0.0</v>
      </c>
      <c r="AB1472" s="8" t="s">
        <v>87</v>
      </c>
      <c r="AC1472" s="8" t="s">
        <v>88</v>
      </c>
      <c r="AD1472" s="8"/>
      <c r="AE1472" s="9" t="str">
        <f t="shared" si="1"/>
        <v>Manual</v>
      </c>
      <c r="AF1472" s="9">
        <f t="shared" si="8"/>
        <v>1</v>
      </c>
      <c r="AG1472" s="9">
        <f t="shared" si="7"/>
        <v>0</v>
      </c>
      <c r="AH1472" s="9">
        <f t="shared" si="4"/>
        <v>0</v>
      </c>
      <c r="AI1472" s="7">
        <v>502.0</v>
      </c>
      <c r="AJ1472" s="7" t="s">
        <v>889</v>
      </c>
    </row>
    <row r="1473" ht="15.75" customHeight="1">
      <c r="A1473" s="7">
        <v>4277.0</v>
      </c>
      <c r="B1473" s="7" t="s">
        <v>3567</v>
      </c>
      <c r="C1473" s="7" t="s">
        <v>79</v>
      </c>
      <c r="D1473" s="7" t="s">
        <v>102</v>
      </c>
      <c r="E1473" s="7" t="s">
        <v>80</v>
      </c>
      <c r="F1473" s="7">
        <v>1.0</v>
      </c>
      <c r="G1473" s="7" t="s">
        <v>49</v>
      </c>
      <c r="H1473" s="7" t="s">
        <v>872</v>
      </c>
      <c r="I1473" s="7" t="s">
        <v>245</v>
      </c>
      <c r="J1473" s="7" t="s">
        <v>872</v>
      </c>
      <c r="K1473" s="7" t="s">
        <v>245</v>
      </c>
      <c r="L1473" s="7" t="s">
        <v>239</v>
      </c>
      <c r="M1473" s="7" t="s">
        <v>246</v>
      </c>
      <c r="O1473" s="7" t="s">
        <v>872</v>
      </c>
      <c r="P1473" s="7" t="s">
        <v>245</v>
      </c>
      <c r="R1473" s="7" t="s">
        <v>85</v>
      </c>
      <c r="S1473" s="7" t="s">
        <v>96</v>
      </c>
      <c r="T1473" s="7">
        <v>0.0</v>
      </c>
      <c r="U1473" s="7">
        <v>1.0</v>
      </c>
      <c r="V1473" s="7">
        <v>1.0</v>
      </c>
      <c r="W1473" s="8" t="s">
        <v>872</v>
      </c>
      <c r="X1473" s="8" t="s">
        <v>245</v>
      </c>
      <c r="Y1473" s="8">
        <v>1.0</v>
      </c>
      <c r="Z1473" s="8">
        <v>0.0</v>
      </c>
      <c r="AA1473" s="8">
        <v>0.0</v>
      </c>
      <c r="AB1473" s="8" t="s">
        <v>87</v>
      </c>
      <c r="AC1473" s="8" t="s">
        <v>88</v>
      </c>
      <c r="AD1473" s="8"/>
      <c r="AE1473" s="9" t="str">
        <f t="shared" si="1"/>
        <v>Manual</v>
      </c>
      <c r="AF1473" s="9">
        <f t="shared" si="8"/>
        <v>1</v>
      </c>
      <c r="AG1473" s="9">
        <f t="shared" si="7"/>
        <v>0</v>
      </c>
      <c r="AH1473" s="9">
        <f t="shared" si="4"/>
        <v>0</v>
      </c>
      <c r="AI1473" s="7">
        <v>502.0</v>
      </c>
      <c r="AJ1473" s="7" t="s">
        <v>3570</v>
      </c>
    </row>
    <row r="1474" ht="15.75" customHeight="1">
      <c r="A1474" s="7">
        <v>4279.0</v>
      </c>
      <c r="B1474" s="7" t="s">
        <v>3567</v>
      </c>
      <c r="C1474" s="7" t="s">
        <v>79</v>
      </c>
      <c r="D1474" s="7" t="s">
        <v>102</v>
      </c>
      <c r="E1474" s="7" t="s">
        <v>80</v>
      </c>
      <c r="F1474" s="7">
        <v>1.0</v>
      </c>
      <c r="G1474" s="7" t="s">
        <v>90</v>
      </c>
      <c r="H1474" s="7" t="s">
        <v>91</v>
      </c>
      <c r="I1474" s="7" t="s">
        <v>92</v>
      </c>
      <c r="J1474" s="7" t="s">
        <v>91</v>
      </c>
      <c r="K1474" s="7" t="s">
        <v>92</v>
      </c>
      <c r="L1474" s="7" t="s">
        <v>93</v>
      </c>
      <c r="M1474" s="7" t="s">
        <v>94</v>
      </c>
      <c r="O1474" s="7" t="s">
        <v>91</v>
      </c>
      <c r="P1474" s="7" t="s">
        <v>92</v>
      </c>
      <c r="R1474" s="7" t="s">
        <v>85</v>
      </c>
      <c r="S1474" s="7" t="s">
        <v>96</v>
      </c>
      <c r="T1474" s="7">
        <v>0.0</v>
      </c>
      <c r="U1474" s="7">
        <v>1.0</v>
      </c>
      <c r="V1474" s="7">
        <v>1.0</v>
      </c>
      <c r="W1474" s="8" t="s">
        <v>91</v>
      </c>
      <c r="X1474" s="8" t="s">
        <v>92</v>
      </c>
      <c r="Y1474" s="8">
        <v>1.0</v>
      </c>
      <c r="Z1474" s="8">
        <v>0.0</v>
      </c>
      <c r="AA1474" s="8">
        <v>0.0</v>
      </c>
      <c r="AB1474" s="8" t="s">
        <v>87</v>
      </c>
      <c r="AC1474" s="8" t="s">
        <v>88</v>
      </c>
      <c r="AD1474" s="8"/>
      <c r="AE1474" s="9" t="str">
        <f t="shared" si="1"/>
        <v>Manual</v>
      </c>
      <c r="AF1474" s="9">
        <f t="shared" si="8"/>
        <v>1</v>
      </c>
      <c r="AG1474" s="9">
        <f t="shared" si="7"/>
        <v>0</v>
      </c>
      <c r="AH1474" s="9">
        <f t="shared" si="4"/>
        <v>0</v>
      </c>
      <c r="AI1474" s="7">
        <v>502.0</v>
      </c>
      <c r="AJ1474" s="7" t="s">
        <v>889</v>
      </c>
    </row>
    <row r="1475" ht="15.75" customHeight="1">
      <c r="A1475" s="7">
        <v>4281.0</v>
      </c>
      <c r="B1475" s="7" t="s">
        <v>3567</v>
      </c>
      <c r="C1475" s="7" t="s">
        <v>79</v>
      </c>
      <c r="D1475" s="7" t="s">
        <v>115</v>
      </c>
      <c r="E1475" s="7" t="s">
        <v>80</v>
      </c>
      <c r="F1475" s="7">
        <v>1.0</v>
      </c>
      <c r="G1475" s="7" t="s">
        <v>49</v>
      </c>
      <c r="H1475" s="7" t="s">
        <v>872</v>
      </c>
      <c r="I1475" s="7" t="s">
        <v>270</v>
      </c>
      <c r="J1475" s="7" t="s">
        <v>872</v>
      </c>
      <c r="K1475" s="7" t="s">
        <v>270</v>
      </c>
      <c r="L1475" s="7" t="s">
        <v>239</v>
      </c>
      <c r="M1475" s="7" t="s">
        <v>270</v>
      </c>
      <c r="O1475" s="7" t="s">
        <v>872</v>
      </c>
      <c r="P1475" s="7" t="s">
        <v>270</v>
      </c>
      <c r="R1475" s="7" t="s">
        <v>85</v>
      </c>
      <c r="S1475" s="7" t="s">
        <v>96</v>
      </c>
      <c r="T1475" s="7">
        <v>0.0</v>
      </c>
      <c r="U1475" s="7">
        <v>1.0</v>
      </c>
      <c r="V1475" s="7">
        <v>1.0</v>
      </c>
      <c r="W1475" s="8" t="s">
        <v>872</v>
      </c>
      <c r="X1475" s="8" t="s">
        <v>270</v>
      </c>
      <c r="Y1475" s="8">
        <v>1.0</v>
      </c>
      <c r="Z1475" s="8">
        <v>0.0</v>
      </c>
      <c r="AA1475" s="8">
        <v>0.0</v>
      </c>
      <c r="AB1475" s="8" t="s">
        <v>87</v>
      </c>
      <c r="AC1475" s="8" t="s">
        <v>88</v>
      </c>
      <c r="AD1475" s="8"/>
      <c r="AE1475" s="9" t="str">
        <f t="shared" si="1"/>
        <v>Manual</v>
      </c>
      <c r="AF1475" s="9">
        <f t="shared" si="8"/>
        <v>1</v>
      </c>
      <c r="AG1475" s="9">
        <f t="shared" si="7"/>
        <v>0</v>
      </c>
      <c r="AH1475" s="9">
        <f t="shared" si="4"/>
        <v>0</v>
      </c>
      <c r="AI1475" s="7">
        <v>502.0</v>
      </c>
      <c r="AJ1475" s="7" t="s">
        <v>3570</v>
      </c>
    </row>
    <row r="1476" ht="15.75" customHeight="1">
      <c r="A1476" s="7">
        <v>4283.0</v>
      </c>
      <c r="B1476" s="7" t="s">
        <v>3567</v>
      </c>
      <c r="C1476" s="7" t="s">
        <v>79</v>
      </c>
      <c r="D1476" s="7" t="s">
        <v>115</v>
      </c>
      <c r="E1476" s="7" t="s">
        <v>80</v>
      </c>
      <c r="F1476" s="7">
        <v>1.0</v>
      </c>
      <c r="G1476" s="7" t="s">
        <v>90</v>
      </c>
      <c r="H1476" s="7" t="s">
        <v>91</v>
      </c>
      <c r="I1476" s="7" t="s">
        <v>92</v>
      </c>
      <c r="J1476" s="7" t="s">
        <v>91</v>
      </c>
      <c r="K1476" s="7" t="s">
        <v>92</v>
      </c>
      <c r="L1476" s="7" t="s">
        <v>93</v>
      </c>
      <c r="M1476" s="7" t="s">
        <v>94</v>
      </c>
      <c r="O1476" s="7" t="s">
        <v>91</v>
      </c>
      <c r="P1476" s="7" t="s">
        <v>92</v>
      </c>
      <c r="R1476" s="7" t="s">
        <v>85</v>
      </c>
      <c r="S1476" s="7" t="s">
        <v>96</v>
      </c>
      <c r="T1476" s="7">
        <v>0.0</v>
      </c>
      <c r="U1476" s="7">
        <v>1.0</v>
      </c>
      <c r="V1476" s="7">
        <v>1.0</v>
      </c>
      <c r="W1476" s="8" t="s">
        <v>91</v>
      </c>
      <c r="X1476" s="8" t="s">
        <v>92</v>
      </c>
      <c r="Y1476" s="8">
        <v>1.0</v>
      </c>
      <c r="Z1476" s="8">
        <v>0.0</v>
      </c>
      <c r="AA1476" s="8">
        <v>0.0</v>
      </c>
      <c r="AB1476" s="8" t="s">
        <v>87</v>
      </c>
      <c r="AC1476" s="8" t="s">
        <v>88</v>
      </c>
      <c r="AD1476" s="8"/>
      <c r="AE1476" s="9" t="str">
        <f t="shared" si="1"/>
        <v>Manual</v>
      </c>
      <c r="AF1476" s="9">
        <f t="shared" si="8"/>
        <v>1</v>
      </c>
      <c r="AG1476" s="9">
        <f t="shared" si="7"/>
        <v>0</v>
      </c>
      <c r="AH1476" s="9">
        <f t="shared" si="4"/>
        <v>0</v>
      </c>
      <c r="AI1476" s="7">
        <v>502.0</v>
      </c>
      <c r="AJ1476" s="7" t="s">
        <v>889</v>
      </c>
    </row>
    <row r="1477" ht="15.75" customHeight="1">
      <c r="A1477" s="7">
        <v>4285.0</v>
      </c>
      <c r="B1477" s="7" t="s">
        <v>3572</v>
      </c>
      <c r="C1477" s="7" t="s">
        <v>79</v>
      </c>
      <c r="D1477" s="7" t="s">
        <v>48</v>
      </c>
      <c r="E1477" s="7" t="s">
        <v>80</v>
      </c>
      <c r="F1477" s="7">
        <v>1.0</v>
      </c>
      <c r="G1477" s="7" t="s">
        <v>49</v>
      </c>
      <c r="H1477" s="7" t="s">
        <v>872</v>
      </c>
      <c r="I1477" s="7" t="s">
        <v>3573</v>
      </c>
      <c r="J1477" s="7" t="s">
        <v>872</v>
      </c>
      <c r="K1477" s="7" t="s">
        <v>3573</v>
      </c>
      <c r="L1477" s="7" t="s">
        <v>239</v>
      </c>
      <c r="M1477" s="7" t="s">
        <v>3574</v>
      </c>
      <c r="O1477" s="7" t="s">
        <v>872</v>
      </c>
      <c r="P1477" s="7" t="s">
        <v>3573</v>
      </c>
      <c r="R1477" s="7" t="s">
        <v>85</v>
      </c>
      <c r="S1477" s="7" t="s">
        <v>86</v>
      </c>
      <c r="T1477" s="7">
        <v>0.0</v>
      </c>
      <c r="U1477" s="7">
        <v>6.0</v>
      </c>
      <c r="V1477" s="7">
        <v>1.0</v>
      </c>
      <c r="W1477" s="8" t="s">
        <v>872</v>
      </c>
      <c r="X1477" s="8" t="s">
        <v>3573</v>
      </c>
      <c r="Y1477" s="8">
        <v>1.0</v>
      </c>
      <c r="Z1477" s="8">
        <v>0.0</v>
      </c>
      <c r="AA1477" s="8">
        <v>0.0</v>
      </c>
      <c r="AB1477" s="8" t="s">
        <v>87</v>
      </c>
      <c r="AC1477" s="8" t="s">
        <v>88</v>
      </c>
      <c r="AD1477" s="8"/>
      <c r="AE1477" s="9" t="str">
        <f t="shared" si="1"/>
        <v>Manual</v>
      </c>
      <c r="AF1477" s="9">
        <f t="shared" si="8"/>
        <v>1</v>
      </c>
      <c r="AG1477" s="9">
        <f t="shared" si="7"/>
        <v>0</v>
      </c>
      <c r="AH1477" s="9">
        <f t="shared" si="4"/>
        <v>0</v>
      </c>
      <c r="AI1477" s="7">
        <v>503.0</v>
      </c>
      <c r="AJ1477" s="7" t="s">
        <v>3575</v>
      </c>
    </row>
    <row r="1478" ht="15.75" customHeight="1">
      <c r="A1478" s="7">
        <v>4287.0</v>
      </c>
      <c r="B1478" s="7" t="s">
        <v>3572</v>
      </c>
      <c r="C1478" s="7" t="s">
        <v>79</v>
      </c>
      <c r="D1478" s="7" t="s">
        <v>48</v>
      </c>
      <c r="E1478" s="7" t="s">
        <v>80</v>
      </c>
      <c r="F1478" s="7">
        <v>1.0</v>
      </c>
      <c r="G1478" s="7" t="s">
        <v>90</v>
      </c>
      <c r="H1478" s="7" t="s">
        <v>91</v>
      </c>
      <c r="I1478" s="7" t="s">
        <v>92</v>
      </c>
      <c r="J1478" s="7" t="s">
        <v>91</v>
      </c>
      <c r="K1478" s="7" t="s">
        <v>92</v>
      </c>
      <c r="L1478" s="7" t="s">
        <v>93</v>
      </c>
      <c r="M1478" s="7" t="s">
        <v>94</v>
      </c>
      <c r="O1478" s="7" t="s">
        <v>91</v>
      </c>
      <c r="P1478" s="7" t="s">
        <v>92</v>
      </c>
      <c r="R1478" s="7" t="s">
        <v>85</v>
      </c>
      <c r="S1478" s="7" t="s">
        <v>96</v>
      </c>
      <c r="T1478" s="7">
        <v>0.0</v>
      </c>
      <c r="U1478" s="7">
        <v>1.0</v>
      </c>
      <c r="V1478" s="7">
        <v>1.0</v>
      </c>
      <c r="W1478" s="8" t="s">
        <v>91</v>
      </c>
      <c r="X1478" s="8" t="s">
        <v>92</v>
      </c>
      <c r="Y1478" s="8">
        <v>1.0</v>
      </c>
      <c r="Z1478" s="8">
        <v>0.0</v>
      </c>
      <c r="AA1478" s="8">
        <v>0.0</v>
      </c>
      <c r="AB1478" s="8" t="s">
        <v>87</v>
      </c>
      <c r="AC1478" s="8" t="s">
        <v>88</v>
      </c>
      <c r="AD1478" s="8"/>
      <c r="AE1478" s="9" t="str">
        <f t="shared" si="1"/>
        <v>Manual</v>
      </c>
      <c r="AF1478" s="9">
        <f t="shared" si="8"/>
        <v>1</v>
      </c>
      <c r="AG1478" s="9">
        <f t="shared" si="7"/>
        <v>0</v>
      </c>
      <c r="AH1478" s="9">
        <f t="shared" si="4"/>
        <v>0</v>
      </c>
      <c r="AI1478" s="7">
        <v>503.0</v>
      </c>
      <c r="AJ1478" s="7" t="s">
        <v>244</v>
      </c>
    </row>
    <row r="1479" ht="15.75" customHeight="1">
      <c r="A1479" s="7">
        <v>4289.0</v>
      </c>
      <c r="B1479" s="7" t="s">
        <v>3572</v>
      </c>
      <c r="C1479" s="7" t="s">
        <v>79</v>
      </c>
      <c r="D1479" s="7" t="s">
        <v>102</v>
      </c>
      <c r="E1479" s="7" t="s">
        <v>80</v>
      </c>
      <c r="F1479" s="7">
        <v>1.0</v>
      </c>
      <c r="G1479" s="7" t="s">
        <v>49</v>
      </c>
      <c r="H1479" s="7" t="s">
        <v>872</v>
      </c>
      <c r="I1479" s="7" t="s">
        <v>245</v>
      </c>
      <c r="J1479" s="7" t="s">
        <v>872</v>
      </c>
      <c r="K1479" s="7" t="s">
        <v>245</v>
      </c>
      <c r="L1479" s="7" t="s">
        <v>239</v>
      </c>
      <c r="M1479" s="7" t="s">
        <v>246</v>
      </c>
      <c r="O1479" s="7" t="s">
        <v>872</v>
      </c>
      <c r="P1479" s="7" t="s">
        <v>245</v>
      </c>
      <c r="R1479" s="7" t="s">
        <v>85</v>
      </c>
      <c r="S1479" s="7" t="s">
        <v>96</v>
      </c>
      <c r="T1479" s="7">
        <v>0.0</v>
      </c>
      <c r="U1479" s="7">
        <v>1.0</v>
      </c>
      <c r="V1479" s="7">
        <v>1.0</v>
      </c>
      <c r="W1479" s="8" t="s">
        <v>872</v>
      </c>
      <c r="X1479" s="8" t="s">
        <v>245</v>
      </c>
      <c r="Y1479" s="8">
        <v>1.0</v>
      </c>
      <c r="Z1479" s="8">
        <v>0.0</v>
      </c>
      <c r="AA1479" s="8">
        <v>0.0</v>
      </c>
      <c r="AB1479" s="8" t="s">
        <v>87</v>
      </c>
      <c r="AC1479" s="8" t="s">
        <v>88</v>
      </c>
      <c r="AD1479" s="8"/>
      <c r="AE1479" s="9" t="str">
        <f t="shared" si="1"/>
        <v>Manual</v>
      </c>
      <c r="AF1479" s="9">
        <f t="shared" si="8"/>
        <v>1</v>
      </c>
      <c r="AG1479" s="9">
        <f t="shared" si="7"/>
        <v>0</v>
      </c>
      <c r="AH1479" s="9">
        <f t="shared" si="4"/>
        <v>0</v>
      </c>
      <c r="AI1479" s="7">
        <v>503.0</v>
      </c>
      <c r="AJ1479" s="7" t="s">
        <v>3575</v>
      </c>
    </row>
    <row r="1480" ht="15.75" customHeight="1">
      <c r="A1480" s="7">
        <v>4291.0</v>
      </c>
      <c r="B1480" s="7" t="s">
        <v>3572</v>
      </c>
      <c r="C1480" s="7" t="s">
        <v>79</v>
      </c>
      <c r="D1480" s="7" t="s">
        <v>102</v>
      </c>
      <c r="E1480" s="7" t="s">
        <v>80</v>
      </c>
      <c r="F1480" s="7">
        <v>1.0</v>
      </c>
      <c r="G1480" s="7" t="s">
        <v>90</v>
      </c>
      <c r="H1480" s="7" t="s">
        <v>91</v>
      </c>
      <c r="I1480" s="7" t="s">
        <v>92</v>
      </c>
      <c r="J1480" s="7" t="s">
        <v>91</v>
      </c>
      <c r="K1480" s="7" t="s">
        <v>92</v>
      </c>
      <c r="L1480" s="7" t="s">
        <v>93</v>
      </c>
      <c r="M1480" s="7" t="s">
        <v>94</v>
      </c>
      <c r="O1480" s="7" t="s">
        <v>91</v>
      </c>
      <c r="P1480" s="7" t="s">
        <v>92</v>
      </c>
      <c r="R1480" s="7" t="s">
        <v>85</v>
      </c>
      <c r="S1480" s="7" t="s">
        <v>96</v>
      </c>
      <c r="T1480" s="7">
        <v>0.0</v>
      </c>
      <c r="U1480" s="7">
        <v>1.0</v>
      </c>
      <c r="V1480" s="7">
        <v>1.0</v>
      </c>
      <c r="W1480" s="8" t="s">
        <v>91</v>
      </c>
      <c r="X1480" s="8" t="s">
        <v>92</v>
      </c>
      <c r="Y1480" s="8">
        <v>1.0</v>
      </c>
      <c r="Z1480" s="8">
        <v>0.0</v>
      </c>
      <c r="AA1480" s="8">
        <v>0.0</v>
      </c>
      <c r="AB1480" s="8" t="s">
        <v>87</v>
      </c>
      <c r="AC1480" s="8" t="s">
        <v>88</v>
      </c>
      <c r="AD1480" s="8"/>
      <c r="AE1480" s="9" t="str">
        <f t="shared" si="1"/>
        <v>Manual</v>
      </c>
      <c r="AF1480" s="9">
        <f t="shared" si="8"/>
        <v>1</v>
      </c>
      <c r="AG1480" s="9">
        <f t="shared" si="7"/>
        <v>0</v>
      </c>
      <c r="AH1480" s="9">
        <f t="shared" si="4"/>
        <v>0</v>
      </c>
      <c r="AI1480" s="7">
        <v>503.0</v>
      </c>
      <c r="AJ1480" s="7" t="s">
        <v>244</v>
      </c>
    </row>
    <row r="1481" ht="15.75" customHeight="1">
      <c r="A1481" s="7">
        <v>4293.0</v>
      </c>
      <c r="B1481" s="7" t="s">
        <v>3572</v>
      </c>
      <c r="C1481" s="7" t="s">
        <v>79</v>
      </c>
      <c r="D1481" s="7" t="s">
        <v>115</v>
      </c>
      <c r="E1481" s="7" t="s">
        <v>80</v>
      </c>
      <c r="F1481" s="7">
        <v>1.0</v>
      </c>
      <c r="G1481" s="7" t="s">
        <v>49</v>
      </c>
      <c r="H1481" s="7" t="s">
        <v>872</v>
      </c>
      <c r="I1481" s="7" t="s">
        <v>270</v>
      </c>
      <c r="J1481" s="7" t="s">
        <v>872</v>
      </c>
      <c r="K1481" s="7" t="s">
        <v>270</v>
      </c>
      <c r="L1481" s="7" t="s">
        <v>239</v>
      </c>
      <c r="M1481" s="7" t="s">
        <v>270</v>
      </c>
      <c r="O1481" s="7" t="s">
        <v>872</v>
      </c>
      <c r="P1481" s="7" t="s">
        <v>270</v>
      </c>
      <c r="R1481" s="7" t="s">
        <v>85</v>
      </c>
      <c r="S1481" s="7" t="s">
        <v>96</v>
      </c>
      <c r="T1481" s="7">
        <v>0.0</v>
      </c>
      <c r="U1481" s="7">
        <v>1.0</v>
      </c>
      <c r="V1481" s="7">
        <v>1.0</v>
      </c>
      <c r="W1481" s="8" t="s">
        <v>872</v>
      </c>
      <c r="X1481" s="8" t="s">
        <v>270</v>
      </c>
      <c r="Y1481" s="8">
        <v>1.0</v>
      </c>
      <c r="Z1481" s="8">
        <v>0.0</v>
      </c>
      <c r="AA1481" s="8">
        <v>0.0</v>
      </c>
      <c r="AB1481" s="8" t="s">
        <v>87</v>
      </c>
      <c r="AC1481" s="8" t="s">
        <v>88</v>
      </c>
      <c r="AD1481" s="8"/>
      <c r="AE1481" s="9" t="str">
        <f t="shared" si="1"/>
        <v>Manual</v>
      </c>
      <c r="AF1481" s="9">
        <f t="shared" si="8"/>
        <v>1</v>
      </c>
      <c r="AG1481" s="9">
        <f t="shared" si="7"/>
        <v>0</v>
      </c>
      <c r="AH1481" s="9">
        <f t="shared" si="4"/>
        <v>0</v>
      </c>
      <c r="AI1481" s="7">
        <v>503.0</v>
      </c>
      <c r="AJ1481" s="7" t="s">
        <v>3575</v>
      </c>
    </row>
    <row r="1482" ht="15.75" customHeight="1">
      <c r="A1482" s="7">
        <v>4295.0</v>
      </c>
      <c r="B1482" s="7" t="s">
        <v>3572</v>
      </c>
      <c r="C1482" s="7" t="s">
        <v>79</v>
      </c>
      <c r="D1482" s="7" t="s">
        <v>115</v>
      </c>
      <c r="E1482" s="7" t="s">
        <v>80</v>
      </c>
      <c r="F1482" s="7">
        <v>1.0</v>
      </c>
      <c r="G1482" s="7" t="s">
        <v>90</v>
      </c>
      <c r="H1482" s="7" t="s">
        <v>91</v>
      </c>
      <c r="I1482" s="7" t="s">
        <v>92</v>
      </c>
      <c r="J1482" s="7" t="s">
        <v>91</v>
      </c>
      <c r="K1482" s="7" t="s">
        <v>92</v>
      </c>
      <c r="L1482" s="7" t="s">
        <v>93</v>
      </c>
      <c r="M1482" s="7" t="s">
        <v>94</v>
      </c>
      <c r="O1482" s="7" t="s">
        <v>91</v>
      </c>
      <c r="P1482" s="7" t="s">
        <v>92</v>
      </c>
      <c r="R1482" s="7" t="s">
        <v>85</v>
      </c>
      <c r="S1482" s="7" t="s">
        <v>96</v>
      </c>
      <c r="T1482" s="7">
        <v>0.0</v>
      </c>
      <c r="U1482" s="7">
        <v>1.0</v>
      </c>
      <c r="V1482" s="7">
        <v>1.0</v>
      </c>
      <c r="W1482" s="8" t="s">
        <v>91</v>
      </c>
      <c r="X1482" s="8" t="s">
        <v>92</v>
      </c>
      <c r="Y1482" s="8">
        <v>1.0</v>
      </c>
      <c r="Z1482" s="8">
        <v>0.0</v>
      </c>
      <c r="AA1482" s="8">
        <v>0.0</v>
      </c>
      <c r="AB1482" s="8" t="s">
        <v>87</v>
      </c>
      <c r="AC1482" s="8" t="s">
        <v>88</v>
      </c>
      <c r="AD1482" s="8"/>
      <c r="AE1482" s="9" t="str">
        <f t="shared" si="1"/>
        <v>Manual</v>
      </c>
      <c r="AF1482" s="9">
        <f t="shared" si="8"/>
        <v>1</v>
      </c>
      <c r="AG1482" s="9">
        <f t="shared" si="7"/>
        <v>0</v>
      </c>
      <c r="AH1482" s="9">
        <f t="shared" si="4"/>
        <v>0</v>
      </c>
      <c r="AI1482" s="7">
        <v>503.0</v>
      </c>
      <c r="AJ1482" s="7" t="s">
        <v>244</v>
      </c>
    </row>
    <row r="1483" ht="15.75" customHeight="1">
      <c r="A1483" s="7">
        <v>4299.0</v>
      </c>
      <c r="B1483" s="7" t="s">
        <v>3576</v>
      </c>
      <c r="C1483" s="7" t="s">
        <v>79</v>
      </c>
      <c r="D1483" s="7" t="s">
        <v>48</v>
      </c>
      <c r="E1483" s="7" t="s">
        <v>80</v>
      </c>
      <c r="F1483" s="7">
        <v>1.0</v>
      </c>
      <c r="G1483" s="7" t="s">
        <v>90</v>
      </c>
      <c r="H1483" s="7" t="s">
        <v>91</v>
      </c>
      <c r="I1483" s="7" t="s">
        <v>745</v>
      </c>
      <c r="J1483" s="7" t="s">
        <v>91</v>
      </c>
      <c r="K1483" s="7" t="s">
        <v>745</v>
      </c>
      <c r="L1483" s="7" t="s">
        <v>93</v>
      </c>
      <c r="M1483" s="7" t="s">
        <v>746</v>
      </c>
      <c r="N1483" s="7" t="s">
        <v>928</v>
      </c>
      <c r="P1483" s="7" t="s">
        <v>559</v>
      </c>
      <c r="Q1483" s="7" t="s">
        <v>126</v>
      </c>
      <c r="R1483" s="7" t="s">
        <v>85</v>
      </c>
      <c r="S1483" s="7" t="s">
        <v>86</v>
      </c>
      <c r="T1483" s="7">
        <v>1.0</v>
      </c>
      <c r="U1483" s="7">
        <v>1.0</v>
      </c>
      <c r="V1483" s="7">
        <v>0.0</v>
      </c>
      <c r="W1483" s="8" t="s">
        <v>91</v>
      </c>
      <c r="X1483" s="8" t="s">
        <v>745</v>
      </c>
      <c r="Y1483" s="8">
        <v>1.0</v>
      </c>
      <c r="Z1483" s="8">
        <v>0.0</v>
      </c>
      <c r="AA1483" s="8">
        <v>0.0</v>
      </c>
      <c r="AB1483" s="8" t="s">
        <v>87</v>
      </c>
      <c r="AC1483" s="8" t="s">
        <v>88</v>
      </c>
      <c r="AD1483" s="8"/>
      <c r="AE1483" s="9" t="str">
        <f t="shared" si="1"/>
        <v>Manual</v>
      </c>
      <c r="AF1483" s="9">
        <f t="shared" si="8"/>
        <v>1</v>
      </c>
      <c r="AG1483" s="9">
        <f t="shared" si="7"/>
        <v>0</v>
      </c>
      <c r="AH1483" s="9">
        <f t="shared" si="4"/>
        <v>0</v>
      </c>
      <c r="AI1483" s="7">
        <v>504.0</v>
      </c>
      <c r="AJ1483" s="7" t="s">
        <v>3579</v>
      </c>
    </row>
    <row r="1484" ht="15.75" customHeight="1">
      <c r="A1484" s="7">
        <v>4300.0</v>
      </c>
      <c r="B1484" s="7" t="s">
        <v>3576</v>
      </c>
      <c r="C1484" s="7" t="s">
        <v>79</v>
      </c>
      <c r="D1484" s="7" t="s">
        <v>48</v>
      </c>
      <c r="E1484" s="7" t="s">
        <v>80</v>
      </c>
      <c r="F1484" s="7">
        <v>1.0</v>
      </c>
      <c r="G1484" s="7" t="s">
        <v>105</v>
      </c>
      <c r="H1484" s="7" t="s">
        <v>106</v>
      </c>
      <c r="I1484" s="7" t="s">
        <v>3580</v>
      </c>
      <c r="J1484" s="7" t="s">
        <v>106</v>
      </c>
      <c r="K1484" s="7" t="s">
        <v>3580</v>
      </c>
      <c r="L1484" s="7" t="s">
        <v>106</v>
      </c>
      <c r="M1484" s="7" t="s">
        <v>3581</v>
      </c>
      <c r="N1484" s="7" t="s">
        <v>3582</v>
      </c>
      <c r="P1484" s="7" t="s">
        <v>3583</v>
      </c>
      <c r="Q1484" s="7" t="s">
        <v>109</v>
      </c>
      <c r="R1484" s="7" t="s">
        <v>85</v>
      </c>
      <c r="S1484" s="7" t="s">
        <v>86</v>
      </c>
      <c r="T1484" s="7">
        <v>1.0</v>
      </c>
      <c r="U1484" s="7">
        <v>1.0</v>
      </c>
      <c r="V1484" s="7">
        <v>0.0</v>
      </c>
      <c r="W1484" s="8" t="s">
        <v>106</v>
      </c>
      <c r="X1484" s="8" t="s">
        <v>3580</v>
      </c>
      <c r="Y1484" s="8">
        <v>1.0</v>
      </c>
      <c r="Z1484" s="8">
        <v>0.0</v>
      </c>
      <c r="AA1484" s="8">
        <v>0.0</v>
      </c>
      <c r="AB1484" s="8" t="s">
        <v>87</v>
      </c>
      <c r="AC1484" s="8" t="s">
        <v>88</v>
      </c>
      <c r="AD1484" s="8"/>
      <c r="AE1484" s="9" t="str">
        <f t="shared" si="1"/>
        <v>Manual</v>
      </c>
      <c r="AF1484" s="9">
        <f t="shared" si="8"/>
        <v>1</v>
      </c>
      <c r="AG1484" s="9">
        <f t="shared" si="7"/>
        <v>0</v>
      </c>
      <c r="AH1484" s="9">
        <f t="shared" si="4"/>
        <v>0</v>
      </c>
      <c r="AI1484" s="7">
        <v>504.0</v>
      </c>
      <c r="AJ1484" s="7" t="s">
        <v>3584</v>
      </c>
    </row>
    <row r="1485" ht="15.75" customHeight="1">
      <c r="A1485" s="7">
        <v>4301.0</v>
      </c>
      <c r="B1485" s="7" t="s">
        <v>3576</v>
      </c>
      <c r="C1485" s="7" t="s">
        <v>79</v>
      </c>
      <c r="D1485" s="7" t="s">
        <v>102</v>
      </c>
      <c r="E1485" s="7" t="s">
        <v>80</v>
      </c>
      <c r="F1485" s="7">
        <v>1.0</v>
      </c>
      <c r="G1485" s="7" t="s">
        <v>49</v>
      </c>
      <c r="H1485" s="7" t="s">
        <v>3585</v>
      </c>
      <c r="I1485" s="7" t="s">
        <v>3586</v>
      </c>
      <c r="J1485" s="7" t="s">
        <v>3585</v>
      </c>
      <c r="K1485" s="7" t="s">
        <v>3586</v>
      </c>
      <c r="L1485" s="7" t="s">
        <v>3587</v>
      </c>
      <c r="M1485" s="7" t="s">
        <v>3588</v>
      </c>
      <c r="N1485" s="7" t="s">
        <v>3589</v>
      </c>
      <c r="P1485" s="7" t="s">
        <v>3590</v>
      </c>
      <c r="Q1485" s="7" t="s">
        <v>99</v>
      </c>
      <c r="R1485" s="7" t="s">
        <v>85</v>
      </c>
      <c r="S1485" s="7" t="s">
        <v>86</v>
      </c>
      <c r="T1485" s="7">
        <v>1.0</v>
      </c>
      <c r="U1485" s="7">
        <v>1.0</v>
      </c>
      <c r="V1485" s="7">
        <v>0.0</v>
      </c>
      <c r="W1485" s="8" t="s">
        <v>3585</v>
      </c>
      <c r="X1485" s="8" t="s">
        <v>3586</v>
      </c>
      <c r="Y1485" s="8"/>
      <c r="Z1485" s="8"/>
      <c r="AA1485" s="8"/>
      <c r="AB1485" s="8" t="s">
        <v>87</v>
      </c>
      <c r="AC1485" s="8" t="s">
        <v>88</v>
      </c>
      <c r="AD1485" s="8"/>
      <c r="AE1485" s="9" t="str">
        <f t="shared" si="1"/>
        <v>Auto</v>
      </c>
      <c r="AF1485" s="9">
        <f t="shared" si="8"/>
        <v>1</v>
      </c>
      <c r="AG1485" s="9">
        <f t="shared" si="7"/>
        <v>1</v>
      </c>
      <c r="AH1485" s="9">
        <f t="shared" si="4"/>
        <v>0</v>
      </c>
      <c r="AI1485" s="7">
        <v>504.0</v>
      </c>
      <c r="AJ1485" s="7" t="s">
        <v>3591</v>
      </c>
    </row>
    <row r="1486" ht="15.75" customHeight="1">
      <c r="A1486" s="7">
        <v>4303.0</v>
      </c>
      <c r="B1486" s="7" t="s">
        <v>3576</v>
      </c>
      <c r="C1486" s="7" t="s">
        <v>79</v>
      </c>
      <c r="D1486" s="7" t="s">
        <v>102</v>
      </c>
      <c r="E1486" s="7" t="s">
        <v>80</v>
      </c>
      <c r="F1486" s="7">
        <v>1.0</v>
      </c>
      <c r="G1486" s="7" t="s">
        <v>90</v>
      </c>
      <c r="H1486" s="7" t="s">
        <v>91</v>
      </c>
      <c r="I1486" s="7" t="s">
        <v>92</v>
      </c>
      <c r="J1486" s="7" t="s">
        <v>91</v>
      </c>
      <c r="K1486" s="7" t="s">
        <v>92</v>
      </c>
      <c r="L1486" s="7" t="s">
        <v>93</v>
      </c>
      <c r="M1486" s="7" t="s">
        <v>94</v>
      </c>
      <c r="O1486" s="7" t="s">
        <v>91</v>
      </c>
      <c r="P1486" s="7" t="s">
        <v>92</v>
      </c>
      <c r="R1486" s="7" t="s">
        <v>85</v>
      </c>
      <c r="S1486" s="7" t="s">
        <v>96</v>
      </c>
      <c r="T1486" s="7">
        <v>0.0</v>
      </c>
      <c r="U1486" s="7">
        <v>1.0</v>
      </c>
      <c r="V1486" s="7">
        <v>1.0</v>
      </c>
      <c r="W1486" s="8" t="s">
        <v>91</v>
      </c>
      <c r="X1486" s="8" t="s">
        <v>92</v>
      </c>
      <c r="Y1486" s="8">
        <v>1.0</v>
      </c>
      <c r="Z1486" s="8">
        <v>0.0</v>
      </c>
      <c r="AA1486" s="8">
        <v>0.0</v>
      </c>
      <c r="AB1486" s="8" t="s">
        <v>87</v>
      </c>
      <c r="AC1486" s="8" t="s">
        <v>88</v>
      </c>
      <c r="AD1486" s="8"/>
      <c r="AE1486" s="9" t="str">
        <f t="shared" si="1"/>
        <v>Manual</v>
      </c>
      <c r="AF1486" s="9">
        <f t="shared" si="8"/>
        <v>1</v>
      </c>
      <c r="AG1486" s="9">
        <f t="shared" si="7"/>
        <v>0</v>
      </c>
      <c r="AH1486" s="9">
        <f t="shared" si="4"/>
        <v>0</v>
      </c>
      <c r="AI1486" s="7">
        <v>504.0</v>
      </c>
      <c r="AJ1486" s="7" t="s">
        <v>3579</v>
      </c>
    </row>
    <row r="1487" ht="15.75" customHeight="1">
      <c r="A1487" s="7">
        <v>4307.0</v>
      </c>
      <c r="B1487" s="7" t="s">
        <v>3576</v>
      </c>
      <c r="C1487" s="7" t="s">
        <v>79</v>
      </c>
      <c r="D1487" s="7" t="s">
        <v>115</v>
      </c>
      <c r="E1487" s="7" t="s">
        <v>80</v>
      </c>
      <c r="F1487" s="7">
        <v>1.0</v>
      </c>
      <c r="G1487" s="7" t="s">
        <v>90</v>
      </c>
      <c r="H1487" s="7" t="s">
        <v>91</v>
      </c>
      <c r="I1487" s="7" t="s">
        <v>3592</v>
      </c>
      <c r="J1487" s="7" t="s">
        <v>91</v>
      </c>
      <c r="K1487" s="7" t="s">
        <v>3592</v>
      </c>
      <c r="L1487" s="7" t="s">
        <v>93</v>
      </c>
      <c r="M1487" s="7" t="s">
        <v>3593</v>
      </c>
      <c r="O1487" s="7" t="s">
        <v>91</v>
      </c>
      <c r="P1487" s="7" t="s">
        <v>3592</v>
      </c>
      <c r="R1487" s="7" t="s">
        <v>85</v>
      </c>
      <c r="S1487" s="7" t="s">
        <v>86</v>
      </c>
      <c r="T1487" s="7">
        <v>0.0</v>
      </c>
      <c r="U1487" s="7">
        <v>2.0</v>
      </c>
      <c r="V1487" s="7">
        <v>1.0</v>
      </c>
      <c r="W1487" s="8" t="s">
        <v>91</v>
      </c>
      <c r="X1487" s="8" t="s">
        <v>3592</v>
      </c>
      <c r="Y1487" s="8">
        <v>1.0</v>
      </c>
      <c r="Z1487" s="8">
        <v>0.0</v>
      </c>
      <c r="AA1487" s="8">
        <v>0.0</v>
      </c>
      <c r="AB1487" s="8" t="s">
        <v>87</v>
      </c>
      <c r="AC1487" s="8" t="s">
        <v>88</v>
      </c>
      <c r="AD1487" s="8"/>
      <c r="AE1487" s="9" t="str">
        <f t="shared" si="1"/>
        <v>Manual</v>
      </c>
      <c r="AF1487" s="9">
        <f t="shared" si="8"/>
        <v>1</v>
      </c>
      <c r="AG1487" s="9">
        <f t="shared" si="7"/>
        <v>0</v>
      </c>
      <c r="AH1487" s="9">
        <f t="shared" si="4"/>
        <v>0</v>
      </c>
      <c r="AI1487" s="7">
        <v>504.0</v>
      </c>
      <c r="AJ1487" s="7" t="s">
        <v>3579</v>
      </c>
    </row>
    <row r="1488" ht="15.75" customHeight="1">
      <c r="A1488" s="7">
        <v>4308.0</v>
      </c>
      <c r="B1488" s="7" t="s">
        <v>3576</v>
      </c>
      <c r="C1488" s="7" t="s">
        <v>79</v>
      </c>
      <c r="D1488" s="7" t="s">
        <v>115</v>
      </c>
      <c r="E1488" s="7" t="s">
        <v>80</v>
      </c>
      <c r="F1488" s="7">
        <v>1.0</v>
      </c>
      <c r="G1488" s="7" t="s">
        <v>105</v>
      </c>
      <c r="H1488" s="7" t="s">
        <v>106</v>
      </c>
      <c r="I1488" s="7" t="s">
        <v>3596</v>
      </c>
      <c r="J1488" s="7" t="s">
        <v>106</v>
      </c>
      <c r="K1488" s="7" t="s">
        <v>3596</v>
      </c>
      <c r="L1488" s="7" t="s">
        <v>106</v>
      </c>
      <c r="M1488" s="7" t="s">
        <v>3597</v>
      </c>
      <c r="N1488" s="7" t="s">
        <v>927</v>
      </c>
      <c r="P1488" s="7" t="s">
        <v>3598</v>
      </c>
      <c r="Q1488" s="7" t="s">
        <v>109</v>
      </c>
      <c r="R1488" s="7" t="s">
        <v>85</v>
      </c>
      <c r="S1488" s="7" t="s">
        <v>86</v>
      </c>
      <c r="T1488" s="7">
        <v>1.0</v>
      </c>
      <c r="U1488" s="7">
        <v>1.0</v>
      </c>
      <c r="V1488" s="7">
        <v>0.0</v>
      </c>
      <c r="W1488" s="8" t="s">
        <v>106</v>
      </c>
      <c r="X1488" s="8" t="s">
        <v>3596</v>
      </c>
      <c r="Y1488" s="8">
        <v>1.0</v>
      </c>
      <c r="Z1488" s="8">
        <v>0.0</v>
      </c>
      <c r="AA1488" s="8">
        <v>0.0</v>
      </c>
      <c r="AB1488" s="8" t="s">
        <v>87</v>
      </c>
      <c r="AC1488" s="8" t="s">
        <v>88</v>
      </c>
      <c r="AD1488" s="8"/>
      <c r="AE1488" s="9" t="str">
        <f t="shared" si="1"/>
        <v>Manual</v>
      </c>
      <c r="AF1488" s="9">
        <f t="shared" si="8"/>
        <v>1</v>
      </c>
      <c r="AG1488" s="9">
        <f t="shared" si="7"/>
        <v>0</v>
      </c>
      <c r="AH1488" s="9">
        <f t="shared" si="4"/>
        <v>0</v>
      </c>
      <c r="AI1488" s="7">
        <v>504.0</v>
      </c>
      <c r="AJ1488" s="7" t="s">
        <v>3584</v>
      </c>
    </row>
    <row r="1489" ht="15.75" customHeight="1">
      <c r="A1489" s="7">
        <v>4309.0</v>
      </c>
      <c r="B1489" s="7" t="s">
        <v>3599</v>
      </c>
      <c r="C1489" s="7" t="s">
        <v>79</v>
      </c>
      <c r="D1489" s="7" t="s">
        <v>48</v>
      </c>
      <c r="E1489" s="7" t="s">
        <v>80</v>
      </c>
      <c r="F1489" s="7">
        <v>1.0</v>
      </c>
      <c r="G1489" s="7" t="s">
        <v>49</v>
      </c>
      <c r="H1489" s="7" t="s">
        <v>872</v>
      </c>
      <c r="I1489" s="7" t="s">
        <v>3600</v>
      </c>
      <c r="J1489" s="7" t="s">
        <v>872</v>
      </c>
      <c r="K1489" s="7" t="s">
        <v>3600</v>
      </c>
      <c r="L1489" s="7" t="s">
        <v>239</v>
      </c>
      <c r="M1489" s="7" t="s">
        <v>3601</v>
      </c>
      <c r="O1489" s="7" t="s">
        <v>872</v>
      </c>
      <c r="P1489" s="7" t="s">
        <v>3600</v>
      </c>
      <c r="R1489" s="7" t="s">
        <v>85</v>
      </c>
      <c r="S1489" s="7" t="s">
        <v>86</v>
      </c>
      <c r="T1489" s="7">
        <v>0.0</v>
      </c>
      <c r="U1489" s="7">
        <v>12.0</v>
      </c>
      <c r="V1489" s="7">
        <v>1.0</v>
      </c>
      <c r="W1489" s="8" t="s">
        <v>872</v>
      </c>
      <c r="X1489" s="8" t="s">
        <v>3600</v>
      </c>
      <c r="Y1489" s="8">
        <v>1.0</v>
      </c>
      <c r="Z1489" s="8">
        <v>0.0</v>
      </c>
      <c r="AA1489" s="8">
        <v>0.0</v>
      </c>
      <c r="AB1489" s="8" t="s">
        <v>87</v>
      </c>
      <c r="AC1489" s="8" t="s">
        <v>88</v>
      </c>
      <c r="AD1489" s="8"/>
      <c r="AE1489" s="9" t="str">
        <f t="shared" si="1"/>
        <v>Manual</v>
      </c>
      <c r="AF1489" s="9">
        <f t="shared" si="8"/>
        <v>1</v>
      </c>
      <c r="AG1489" s="9">
        <f t="shared" si="7"/>
        <v>0</v>
      </c>
      <c r="AH1489" s="9">
        <f t="shared" si="4"/>
        <v>0</v>
      </c>
      <c r="AI1489" s="7">
        <v>507.0</v>
      </c>
      <c r="AJ1489" s="7" t="s">
        <v>3602</v>
      </c>
    </row>
    <row r="1490" ht="15.75" customHeight="1">
      <c r="A1490" s="7">
        <v>4311.0</v>
      </c>
      <c r="B1490" s="7" t="s">
        <v>3599</v>
      </c>
      <c r="C1490" s="7" t="s">
        <v>79</v>
      </c>
      <c r="D1490" s="7" t="s">
        <v>48</v>
      </c>
      <c r="E1490" s="7" t="s">
        <v>80</v>
      </c>
      <c r="F1490" s="7">
        <v>1.0</v>
      </c>
      <c r="G1490" s="7" t="s">
        <v>90</v>
      </c>
      <c r="H1490" s="7" t="s">
        <v>91</v>
      </c>
      <c r="I1490" s="7" t="s">
        <v>92</v>
      </c>
      <c r="J1490" s="7" t="s">
        <v>91</v>
      </c>
      <c r="K1490" s="7" t="s">
        <v>92</v>
      </c>
      <c r="L1490" s="7" t="s">
        <v>93</v>
      </c>
      <c r="M1490" s="7" t="s">
        <v>94</v>
      </c>
      <c r="O1490" s="7" t="s">
        <v>91</v>
      </c>
      <c r="P1490" s="7" t="s">
        <v>92</v>
      </c>
      <c r="R1490" s="7" t="s">
        <v>85</v>
      </c>
      <c r="S1490" s="7" t="s">
        <v>96</v>
      </c>
      <c r="T1490" s="7">
        <v>0.0</v>
      </c>
      <c r="U1490" s="7">
        <v>1.0</v>
      </c>
      <c r="V1490" s="7">
        <v>1.0</v>
      </c>
      <c r="W1490" s="8" t="s">
        <v>91</v>
      </c>
      <c r="X1490" s="8" t="s">
        <v>92</v>
      </c>
      <c r="Y1490" s="8">
        <v>1.0</v>
      </c>
      <c r="Z1490" s="8">
        <v>0.0</v>
      </c>
      <c r="AA1490" s="8">
        <v>0.0</v>
      </c>
      <c r="AB1490" s="8" t="s">
        <v>87</v>
      </c>
      <c r="AC1490" s="8" t="s">
        <v>88</v>
      </c>
      <c r="AD1490" s="8"/>
      <c r="AE1490" s="9" t="str">
        <f t="shared" si="1"/>
        <v>Manual</v>
      </c>
      <c r="AF1490" s="9">
        <f t="shared" si="8"/>
        <v>1</v>
      </c>
      <c r="AG1490" s="9">
        <f t="shared" si="7"/>
        <v>0</v>
      </c>
      <c r="AH1490" s="9">
        <f t="shared" si="4"/>
        <v>0</v>
      </c>
      <c r="AI1490" s="7">
        <v>507.0</v>
      </c>
      <c r="AJ1490" s="7" t="s">
        <v>244</v>
      </c>
    </row>
    <row r="1491" ht="15.75" customHeight="1">
      <c r="A1491" s="7">
        <v>4313.0</v>
      </c>
      <c r="B1491" s="7" t="s">
        <v>3599</v>
      </c>
      <c r="C1491" s="7" t="s">
        <v>79</v>
      </c>
      <c r="D1491" s="7" t="s">
        <v>102</v>
      </c>
      <c r="E1491" s="7" t="s">
        <v>80</v>
      </c>
      <c r="F1491" s="7">
        <v>1.0</v>
      </c>
      <c r="G1491" s="7" t="s">
        <v>49</v>
      </c>
      <c r="H1491" s="7" t="s">
        <v>872</v>
      </c>
      <c r="I1491" s="7" t="s">
        <v>245</v>
      </c>
      <c r="J1491" s="7" t="s">
        <v>872</v>
      </c>
      <c r="K1491" s="7" t="s">
        <v>245</v>
      </c>
      <c r="L1491" s="7" t="s">
        <v>239</v>
      </c>
      <c r="M1491" s="7" t="s">
        <v>246</v>
      </c>
      <c r="O1491" s="7" t="s">
        <v>872</v>
      </c>
      <c r="P1491" s="7" t="s">
        <v>245</v>
      </c>
      <c r="R1491" s="7" t="s">
        <v>85</v>
      </c>
      <c r="S1491" s="7" t="s">
        <v>96</v>
      </c>
      <c r="T1491" s="7">
        <v>0.0</v>
      </c>
      <c r="U1491" s="7">
        <v>1.0</v>
      </c>
      <c r="V1491" s="7">
        <v>1.0</v>
      </c>
      <c r="W1491" s="8" t="s">
        <v>872</v>
      </c>
      <c r="X1491" s="8" t="s">
        <v>245</v>
      </c>
      <c r="Y1491" s="8">
        <v>1.0</v>
      </c>
      <c r="Z1491" s="8">
        <v>0.0</v>
      </c>
      <c r="AA1491" s="8">
        <v>0.0</v>
      </c>
      <c r="AB1491" s="8" t="s">
        <v>87</v>
      </c>
      <c r="AC1491" s="8" t="s">
        <v>88</v>
      </c>
      <c r="AD1491" s="8"/>
      <c r="AE1491" s="9" t="str">
        <f t="shared" si="1"/>
        <v>Manual</v>
      </c>
      <c r="AF1491" s="9">
        <f t="shared" si="8"/>
        <v>1</v>
      </c>
      <c r="AG1491" s="9">
        <f t="shared" si="7"/>
        <v>0</v>
      </c>
      <c r="AH1491" s="9">
        <f t="shared" si="4"/>
        <v>0</v>
      </c>
      <c r="AI1491" s="7">
        <v>507.0</v>
      </c>
      <c r="AJ1491" s="7" t="s">
        <v>3602</v>
      </c>
    </row>
    <row r="1492" ht="15.75" customHeight="1">
      <c r="A1492" s="7">
        <v>4315.0</v>
      </c>
      <c r="B1492" s="7" t="s">
        <v>3599</v>
      </c>
      <c r="C1492" s="7" t="s">
        <v>79</v>
      </c>
      <c r="D1492" s="7" t="s">
        <v>102</v>
      </c>
      <c r="E1492" s="7" t="s">
        <v>80</v>
      </c>
      <c r="F1492" s="7">
        <v>1.0</v>
      </c>
      <c r="G1492" s="7" t="s">
        <v>90</v>
      </c>
      <c r="H1492" s="7" t="s">
        <v>91</v>
      </c>
      <c r="I1492" s="7" t="s">
        <v>92</v>
      </c>
      <c r="J1492" s="7" t="s">
        <v>91</v>
      </c>
      <c r="K1492" s="7" t="s">
        <v>92</v>
      </c>
      <c r="L1492" s="7" t="s">
        <v>93</v>
      </c>
      <c r="M1492" s="7" t="s">
        <v>94</v>
      </c>
      <c r="O1492" s="7" t="s">
        <v>91</v>
      </c>
      <c r="P1492" s="7" t="s">
        <v>92</v>
      </c>
      <c r="R1492" s="7" t="s">
        <v>85</v>
      </c>
      <c r="S1492" s="7" t="s">
        <v>96</v>
      </c>
      <c r="T1492" s="7">
        <v>0.0</v>
      </c>
      <c r="U1492" s="7">
        <v>1.0</v>
      </c>
      <c r="V1492" s="7">
        <v>1.0</v>
      </c>
      <c r="W1492" s="8" t="s">
        <v>91</v>
      </c>
      <c r="X1492" s="8" t="s">
        <v>92</v>
      </c>
      <c r="Y1492" s="8">
        <v>1.0</v>
      </c>
      <c r="Z1492" s="8">
        <v>0.0</v>
      </c>
      <c r="AA1492" s="8">
        <v>0.0</v>
      </c>
      <c r="AB1492" s="8" t="s">
        <v>87</v>
      </c>
      <c r="AC1492" s="8" t="s">
        <v>88</v>
      </c>
      <c r="AD1492" s="8"/>
      <c r="AE1492" s="9" t="str">
        <f t="shared" si="1"/>
        <v>Manual</v>
      </c>
      <c r="AF1492" s="9">
        <f t="shared" si="8"/>
        <v>1</v>
      </c>
      <c r="AG1492" s="9">
        <f t="shared" si="7"/>
        <v>0</v>
      </c>
      <c r="AH1492" s="9">
        <f t="shared" si="4"/>
        <v>0</v>
      </c>
      <c r="AI1492" s="7">
        <v>507.0</v>
      </c>
      <c r="AJ1492" s="7" t="s">
        <v>244</v>
      </c>
    </row>
    <row r="1493" ht="15.75" customHeight="1">
      <c r="A1493" s="7">
        <v>4317.0</v>
      </c>
      <c r="B1493" s="7" t="s">
        <v>3599</v>
      </c>
      <c r="C1493" s="7" t="s">
        <v>79</v>
      </c>
      <c r="D1493" s="7" t="s">
        <v>115</v>
      </c>
      <c r="E1493" s="7" t="s">
        <v>80</v>
      </c>
      <c r="F1493" s="7">
        <v>1.0</v>
      </c>
      <c r="G1493" s="7" t="s">
        <v>49</v>
      </c>
      <c r="H1493" s="7" t="s">
        <v>872</v>
      </c>
      <c r="I1493" s="7" t="s">
        <v>270</v>
      </c>
      <c r="J1493" s="7" t="s">
        <v>872</v>
      </c>
      <c r="K1493" s="7" t="s">
        <v>270</v>
      </c>
      <c r="L1493" s="7" t="s">
        <v>239</v>
      </c>
      <c r="M1493" s="7" t="s">
        <v>270</v>
      </c>
      <c r="O1493" s="7" t="s">
        <v>872</v>
      </c>
      <c r="P1493" s="7" t="s">
        <v>270</v>
      </c>
      <c r="R1493" s="7" t="s">
        <v>85</v>
      </c>
      <c r="S1493" s="7" t="s">
        <v>96</v>
      </c>
      <c r="T1493" s="7">
        <v>0.0</v>
      </c>
      <c r="U1493" s="7">
        <v>1.0</v>
      </c>
      <c r="V1493" s="7">
        <v>1.0</v>
      </c>
      <c r="W1493" s="8" t="s">
        <v>872</v>
      </c>
      <c r="X1493" s="8" t="s">
        <v>270</v>
      </c>
      <c r="Y1493" s="8">
        <v>1.0</v>
      </c>
      <c r="Z1493" s="8">
        <v>0.0</v>
      </c>
      <c r="AA1493" s="8">
        <v>0.0</v>
      </c>
      <c r="AB1493" s="8" t="s">
        <v>87</v>
      </c>
      <c r="AC1493" s="8" t="s">
        <v>88</v>
      </c>
      <c r="AD1493" s="8"/>
      <c r="AE1493" s="9" t="str">
        <f t="shared" si="1"/>
        <v>Manual</v>
      </c>
      <c r="AF1493" s="9">
        <f t="shared" si="8"/>
        <v>1</v>
      </c>
      <c r="AG1493" s="9">
        <f t="shared" si="7"/>
        <v>0</v>
      </c>
      <c r="AH1493" s="9">
        <f t="shared" si="4"/>
        <v>0</v>
      </c>
      <c r="AI1493" s="7">
        <v>507.0</v>
      </c>
      <c r="AJ1493" s="7" t="s">
        <v>3602</v>
      </c>
    </row>
    <row r="1494" ht="15.75" customHeight="1">
      <c r="A1494" s="7">
        <v>4319.0</v>
      </c>
      <c r="B1494" s="7" t="s">
        <v>3599</v>
      </c>
      <c r="C1494" s="7" t="s">
        <v>79</v>
      </c>
      <c r="D1494" s="7" t="s">
        <v>115</v>
      </c>
      <c r="E1494" s="7" t="s">
        <v>80</v>
      </c>
      <c r="F1494" s="7">
        <v>1.0</v>
      </c>
      <c r="G1494" s="7" t="s">
        <v>90</v>
      </c>
      <c r="H1494" s="7" t="s">
        <v>91</v>
      </c>
      <c r="I1494" s="7" t="s">
        <v>92</v>
      </c>
      <c r="J1494" s="7" t="s">
        <v>91</v>
      </c>
      <c r="K1494" s="7" t="s">
        <v>92</v>
      </c>
      <c r="L1494" s="7" t="s">
        <v>93</v>
      </c>
      <c r="M1494" s="7" t="s">
        <v>94</v>
      </c>
      <c r="O1494" s="7" t="s">
        <v>91</v>
      </c>
      <c r="P1494" s="7" t="s">
        <v>92</v>
      </c>
      <c r="R1494" s="7" t="s">
        <v>85</v>
      </c>
      <c r="S1494" s="7" t="s">
        <v>96</v>
      </c>
      <c r="T1494" s="7">
        <v>0.0</v>
      </c>
      <c r="U1494" s="7">
        <v>1.0</v>
      </c>
      <c r="V1494" s="7">
        <v>1.0</v>
      </c>
      <c r="W1494" s="8" t="s">
        <v>91</v>
      </c>
      <c r="X1494" s="8" t="s">
        <v>92</v>
      </c>
      <c r="Y1494" s="8">
        <v>1.0</v>
      </c>
      <c r="Z1494" s="8">
        <v>0.0</v>
      </c>
      <c r="AA1494" s="8">
        <v>0.0</v>
      </c>
      <c r="AB1494" s="8" t="s">
        <v>87</v>
      </c>
      <c r="AC1494" s="8" t="s">
        <v>88</v>
      </c>
      <c r="AD1494" s="8"/>
      <c r="AE1494" s="9" t="str">
        <f t="shared" si="1"/>
        <v>Manual</v>
      </c>
      <c r="AF1494" s="9">
        <f t="shared" si="8"/>
        <v>1</v>
      </c>
      <c r="AG1494" s="9">
        <f t="shared" si="7"/>
        <v>0</v>
      </c>
      <c r="AH1494" s="9">
        <f t="shared" si="4"/>
        <v>0</v>
      </c>
      <c r="AI1494" s="7">
        <v>507.0</v>
      </c>
      <c r="AJ1494" s="7" t="s">
        <v>244</v>
      </c>
    </row>
    <row r="1495" ht="15.75" customHeight="1">
      <c r="A1495" s="7">
        <v>4321.0</v>
      </c>
      <c r="B1495" s="7" t="s">
        <v>3603</v>
      </c>
      <c r="C1495" s="7" t="s">
        <v>79</v>
      </c>
      <c r="D1495" s="7" t="s">
        <v>48</v>
      </c>
      <c r="E1495" s="7" t="s">
        <v>80</v>
      </c>
      <c r="F1495" s="7">
        <v>1.0</v>
      </c>
      <c r="G1495" s="7" t="s">
        <v>49</v>
      </c>
      <c r="H1495" s="7" t="s">
        <v>81</v>
      </c>
      <c r="I1495" s="7" t="s">
        <v>3604</v>
      </c>
      <c r="J1495" s="7" t="s">
        <v>81</v>
      </c>
      <c r="K1495" s="7" t="s">
        <v>3604</v>
      </c>
      <c r="L1495" s="7" t="s">
        <v>83</v>
      </c>
      <c r="M1495" s="7" t="s">
        <v>3605</v>
      </c>
      <c r="O1495" s="7" t="s">
        <v>81</v>
      </c>
      <c r="P1495" s="7" t="s">
        <v>3604</v>
      </c>
      <c r="R1495" s="7" t="s">
        <v>85</v>
      </c>
      <c r="S1495" s="7" t="s">
        <v>86</v>
      </c>
      <c r="T1495" s="7">
        <v>0.0</v>
      </c>
      <c r="U1495" s="7">
        <v>35.0</v>
      </c>
      <c r="V1495" s="7">
        <v>1.0</v>
      </c>
      <c r="W1495" s="8" t="s">
        <v>81</v>
      </c>
      <c r="X1495" s="8" t="s">
        <v>3604</v>
      </c>
      <c r="Y1495" s="8">
        <v>1.0</v>
      </c>
      <c r="Z1495" s="8">
        <v>0.0</v>
      </c>
      <c r="AA1495" s="8">
        <v>0.0</v>
      </c>
      <c r="AB1495" s="8" t="s">
        <v>87</v>
      </c>
      <c r="AC1495" s="8" t="s">
        <v>88</v>
      </c>
      <c r="AD1495" s="8"/>
      <c r="AE1495" s="9" t="str">
        <f t="shared" si="1"/>
        <v>Manual</v>
      </c>
      <c r="AF1495" s="9">
        <f t="shared" si="8"/>
        <v>1</v>
      </c>
      <c r="AG1495" s="9">
        <f t="shared" si="7"/>
        <v>0</v>
      </c>
      <c r="AH1495" s="9">
        <f t="shared" si="4"/>
        <v>0</v>
      </c>
      <c r="AI1495" s="7">
        <v>508.0</v>
      </c>
      <c r="AJ1495" s="7" t="s">
        <v>3606</v>
      </c>
    </row>
    <row r="1496" ht="15.75" customHeight="1">
      <c r="A1496" s="7">
        <v>4323.0</v>
      </c>
      <c r="B1496" s="7" t="s">
        <v>3603</v>
      </c>
      <c r="C1496" s="7" t="s">
        <v>79</v>
      </c>
      <c r="D1496" s="7" t="s">
        <v>48</v>
      </c>
      <c r="E1496" s="7" t="s">
        <v>80</v>
      </c>
      <c r="F1496" s="7">
        <v>1.0</v>
      </c>
      <c r="G1496" s="7" t="s">
        <v>90</v>
      </c>
      <c r="H1496" s="7" t="s">
        <v>91</v>
      </c>
      <c r="I1496" s="7" t="s">
        <v>92</v>
      </c>
      <c r="J1496" s="7" t="s">
        <v>91</v>
      </c>
      <c r="K1496" s="7" t="s">
        <v>92</v>
      </c>
      <c r="L1496" s="7" t="s">
        <v>93</v>
      </c>
      <c r="M1496" s="7" t="s">
        <v>94</v>
      </c>
      <c r="O1496" s="7" t="s">
        <v>91</v>
      </c>
      <c r="P1496" s="7" t="s">
        <v>92</v>
      </c>
      <c r="R1496" s="7" t="s">
        <v>85</v>
      </c>
      <c r="S1496" s="7" t="s">
        <v>96</v>
      </c>
      <c r="T1496" s="7">
        <v>0.0</v>
      </c>
      <c r="U1496" s="7">
        <v>1.0</v>
      </c>
      <c r="V1496" s="7">
        <v>1.0</v>
      </c>
      <c r="W1496" s="8" t="s">
        <v>91</v>
      </c>
      <c r="X1496" s="8" t="s">
        <v>92</v>
      </c>
      <c r="Y1496" s="8">
        <v>1.0</v>
      </c>
      <c r="Z1496" s="8">
        <v>0.0</v>
      </c>
      <c r="AA1496" s="8">
        <v>0.0</v>
      </c>
      <c r="AB1496" s="8" t="s">
        <v>87</v>
      </c>
      <c r="AC1496" s="8" t="s">
        <v>88</v>
      </c>
      <c r="AD1496" s="8"/>
      <c r="AE1496" s="9" t="str">
        <f t="shared" si="1"/>
        <v>Manual</v>
      </c>
      <c r="AF1496" s="9">
        <f t="shared" si="8"/>
        <v>1</v>
      </c>
      <c r="AG1496" s="9">
        <f t="shared" si="7"/>
        <v>0</v>
      </c>
      <c r="AH1496" s="9">
        <f t="shared" si="4"/>
        <v>0</v>
      </c>
      <c r="AI1496" s="7">
        <v>508.0</v>
      </c>
      <c r="AJ1496" s="7" t="s">
        <v>101</v>
      </c>
    </row>
    <row r="1497" ht="15.75" customHeight="1">
      <c r="A1497" s="7">
        <v>4325.0</v>
      </c>
      <c r="B1497" s="7" t="s">
        <v>3603</v>
      </c>
      <c r="C1497" s="7" t="s">
        <v>79</v>
      </c>
      <c r="D1497" s="7" t="s">
        <v>102</v>
      </c>
      <c r="E1497" s="7" t="s">
        <v>80</v>
      </c>
      <c r="F1497" s="7">
        <v>1.0</v>
      </c>
      <c r="G1497" s="7" t="s">
        <v>49</v>
      </c>
      <c r="H1497" s="7" t="s">
        <v>81</v>
      </c>
      <c r="I1497" s="7" t="s">
        <v>103</v>
      </c>
      <c r="J1497" s="7" t="s">
        <v>81</v>
      </c>
      <c r="K1497" s="7" t="s">
        <v>103</v>
      </c>
      <c r="L1497" s="7" t="s">
        <v>83</v>
      </c>
      <c r="M1497" s="7" t="s">
        <v>104</v>
      </c>
      <c r="O1497" s="7" t="s">
        <v>81</v>
      </c>
      <c r="P1497" s="7" t="s">
        <v>103</v>
      </c>
      <c r="R1497" s="7" t="s">
        <v>85</v>
      </c>
      <c r="S1497" s="7" t="s">
        <v>96</v>
      </c>
      <c r="T1497" s="7">
        <v>0.0</v>
      </c>
      <c r="U1497" s="7">
        <v>1.0</v>
      </c>
      <c r="V1497" s="7">
        <v>1.0</v>
      </c>
      <c r="W1497" s="8" t="s">
        <v>81</v>
      </c>
      <c r="X1497" s="8" t="s">
        <v>103</v>
      </c>
      <c r="Y1497" s="8">
        <v>1.0</v>
      </c>
      <c r="Z1497" s="8">
        <v>0.0</v>
      </c>
      <c r="AA1497" s="8">
        <v>0.0</v>
      </c>
      <c r="AB1497" s="8" t="s">
        <v>87</v>
      </c>
      <c r="AC1497" s="8" t="s">
        <v>88</v>
      </c>
      <c r="AD1497" s="8"/>
      <c r="AE1497" s="9" t="str">
        <f t="shared" si="1"/>
        <v>Manual</v>
      </c>
      <c r="AF1497" s="9">
        <f t="shared" si="8"/>
        <v>1</v>
      </c>
      <c r="AG1497" s="9">
        <f t="shared" si="7"/>
        <v>0</v>
      </c>
      <c r="AH1497" s="9">
        <f t="shared" si="4"/>
        <v>0</v>
      </c>
      <c r="AI1497" s="7">
        <v>508.0</v>
      </c>
      <c r="AJ1497" s="7" t="s">
        <v>3606</v>
      </c>
    </row>
    <row r="1498" ht="15.75" customHeight="1">
      <c r="A1498" s="7">
        <v>4327.0</v>
      </c>
      <c r="B1498" s="7" t="s">
        <v>3603</v>
      </c>
      <c r="C1498" s="7" t="s">
        <v>79</v>
      </c>
      <c r="D1498" s="7" t="s">
        <v>102</v>
      </c>
      <c r="E1498" s="7" t="s">
        <v>80</v>
      </c>
      <c r="F1498" s="7">
        <v>1.0</v>
      </c>
      <c r="G1498" s="7" t="s">
        <v>90</v>
      </c>
      <c r="H1498" s="7" t="s">
        <v>91</v>
      </c>
      <c r="I1498" s="7" t="s">
        <v>92</v>
      </c>
      <c r="J1498" s="7" t="s">
        <v>91</v>
      </c>
      <c r="K1498" s="7" t="s">
        <v>92</v>
      </c>
      <c r="L1498" s="7" t="s">
        <v>93</v>
      </c>
      <c r="M1498" s="7" t="s">
        <v>94</v>
      </c>
      <c r="O1498" s="7" t="s">
        <v>91</v>
      </c>
      <c r="P1498" s="7" t="s">
        <v>92</v>
      </c>
      <c r="R1498" s="7" t="s">
        <v>85</v>
      </c>
      <c r="S1498" s="7" t="s">
        <v>96</v>
      </c>
      <c r="T1498" s="7">
        <v>0.0</v>
      </c>
      <c r="U1498" s="7">
        <v>1.0</v>
      </c>
      <c r="V1498" s="7">
        <v>1.0</v>
      </c>
      <c r="W1498" s="8" t="s">
        <v>91</v>
      </c>
      <c r="X1498" s="8" t="s">
        <v>92</v>
      </c>
      <c r="Y1498" s="8">
        <v>1.0</v>
      </c>
      <c r="Z1498" s="8">
        <v>0.0</v>
      </c>
      <c r="AA1498" s="8">
        <v>0.0</v>
      </c>
      <c r="AB1498" s="8" t="s">
        <v>87</v>
      </c>
      <c r="AC1498" s="8" t="s">
        <v>88</v>
      </c>
      <c r="AD1498" s="8"/>
      <c r="AE1498" s="9" t="str">
        <f t="shared" si="1"/>
        <v>Manual</v>
      </c>
      <c r="AF1498" s="9">
        <f t="shared" si="8"/>
        <v>1</v>
      </c>
      <c r="AG1498" s="9">
        <f t="shared" si="7"/>
        <v>0</v>
      </c>
      <c r="AH1498" s="9">
        <f t="shared" si="4"/>
        <v>0</v>
      </c>
      <c r="AI1498" s="7">
        <v>508.0</v>
      </c>
      <c r="AJ1498" s="7" t="s">
        <v>101</v>
      </c>
    </row>
    <row r="1499" ht="15.75" customHeight="1">
      <c r="A1499" s="7">
        <v>4329.0</v>
      </c>
      <c r="B1499" s="7" t="s">
        <v>3603</v>
      </c>
      <c r="C1499" s="7" t="s">
        <v>79</v>
      </c>
      <c r="D1499" s="7" t="s">
        <v>115</v>
      </c>
      <c r="E1499" s="7" t="s">
        <v>80</v>
      </c>
      <c r="F1499" s="7">
        <v>1.0</v>
      </c>
      <c r="G1499" s="7" t="s">
        <v>49</v>
      </c>
      <c r="H1499" s="7" t="s">
        <v>81</v>
      </c>
      <c r="I1499" s="7" t="s">
        <v>116</v>
      </c>
      <c r="J1499" s="7" t="s">
        <v>81</v>
      </c>
      <c r="K1499" s="7" t="s">
        <v>116</v>
      </c>
      <c r="L1499" s="7" t="s">
        <v>83</v>
      </c>
      <c r="M1499" s="7" t="s">
        <v>116</v>
      </c>
      <c r="O1499" s="7" t="s">
        <v>81</v>
      </c>
      <c r="P1499" s="7" t="s">
        <v>116</v>
      </c>
      <c r="R1499" s="7" t="s">
        <v>85</v>
      </c>
      <c r="S1499" s="7" t="s">
        <v>96</v>
      </c>
      <c r="T1499" s="7">
        <v>0.0</v>
      </c>
      <c r="U1499" s="7">
        <v>1.0</v>
      </c>
      <c r="V1499" s="7">
        <v>1.0</v>
      </c>
      <c r="W1499" s="8" t="s">
        <v>81</v>
      </c>
      <c r="X1499" s="8" t="s">
        <v>116</v>
      </c>
      <c r="Y1499" s="8">
        <v>1.0</v>
      </c>
      <c r="Z1499" s="8">
        <v>0.0</v>
      </c>
      <c r="AA1499" s="8">
        <v>0.0</v>
      </c>
      <c r="AB1499" s="8" t="s">
        <v>87</v>
      </c>
      <c r="AC1499" s="8" t="s">
        <v>88</v>
      </c>
      <c r="AD1499" s="8"/>
      <c r="AE1499" s="9" t="str">
        <f t="shared" si="1"/>
        <v>Manual</v>
      </c>
      <c r="AF1499" s="9">
        <f t="shared" si="8"/>
        <v>1</v>
      </c>
      <c r="AG1499" s="9">
        <f t="shared" si="7"/>
        <v>0</v>
      </c>
      <c r="AH1499" s="9">
        <f t="shared" si="4"/>
        <v>0</v>
      </c>
      <c r="AI1499" s="7">
        <v>508.0</v>
      </c>
      <c r="AJ1499" s="7" t="s">
        <v>3606</v>
      </c>
    </row>
    <row r="1500" ht="15.75" customHeight="1">
      <c r="A1500" s="7">
        <v>4331.0</v>
      </c>
      <c r="B1500" s="7" t="s">
        <v>3603</v>
      </c>
      <c r="C1500" s="7" t="s">
        <v>79</v>
      </c>
      <c r="D1500" s="7" t="s">
        <v>115</v>
      </c>
      <c r="E1500" s="7" t="s">
        <v>80</v>
      </c>
      <c r="F1500" s="7">
        <v>1.0</v>
      </c>
      <c r="G1500" s="7" t="s">
        <v>90</v>
      </c>
      <c r="H1500" s="7" t="s">
        <v>91</v>
      </c>
      <c r="I1500" s="7" t="s">
        <v>92</v>
      </c>
      <c r="J1500" s="7" t="s">
        <v>91</v>
      </c>
      <c r="K1500" s="7" t="s">
        <v>92</v>
      </c>
      <c r="L1500" s="7" t="s">
        <v>93</v>
      </c>
      <c r="M1500" s="7" t="s">
        <v>94</v>
      </c>
      <c r="O1500" s="7" t="s">
        <v>91</v>
      </c>
      <c r="P1500" s="7" t="s">
        <v>92</v>
      </c>
      <c r="R1500" s="7" t="s">
        <v>85</v>
      </c>
      <c r="S1500" s="7" t="s">
        <v>96</v>
      </c>
      <c r="T1500" s="7">
        <v>0.0</v>
      </c>
      <c r="U1500" s="7">
        <v>1.0</v>
      </c>
      <c r="V1500" s="7">
        <v>1.0</v>
      </c>
      <c r="W1500" s="8" t="s">
        <v>91</v>
      </c>
      <c r="X1500" s="8" t="s">
        <v>92</v>
      </c>
      <c r="Y1500" s="8">
        <v>1.0</v>
      </c>
      <c r="Z1500" s="8">
        <v>0.0</v>
      </c>
      <c r="AA1500" s="8">
        <v>0.0</v>
      </c>
      <c r="AB1500" s="8" t="s">
        <v>87</v>
      </c>
      <c r="AC1500" s="8" t="s">
        <v>88</v>
      </c>
      <c r="AD1500" s="8"/>
      <c r="AE1500" s="9" t="str">
        <f t="shared" si="1"/>
        <v>Manual</v>
      </c>
      <c r="AF1500" s="9">
        <f t="shared" si="8"/>
        <v>1</v>
      </c>
      <c r="AG1500" s="9">
        <f t="shared" si="7"/>
        <v>0</v>
      </c>
      <c r="AH1500" s="9">
        <f t="shared" si="4"/>
        <v>0</v>
      </c>
      <c r="AI1500" s="7">
        <v>508.0</v>
      </c>
      <c r="AJ1500" s="7" t="s">
        <v>101</v>
      </c>
    </row>
    <row r="1501" ht="15.75" customHeight="1">
      <c r="A1501" s="7">
        <v>4341.0</v>
      </c>
      <c r="B1501" s="7" t="s">
        <v>3607</v>
      </c>
      <c r="C1501" s="7" t="s">
        <v>79</v>
      </c>
      <c r="D1501" s="7" t="s">
        <v>115</v>
      </c>
      <c r="E1501" s="7" t="s">
        <v>80</v>
      </c>
      <c r="F1501" s="7">
        <v>1.0</v>
      </c>
      <c r="G1501" s="7" t="s">
        <v>49</v>
      </c>
      <c r="H1501" s="7" t="s">
        <v>3608</v>
      </c>
      <c r="I1501" s="7" t="s">
        <v>3609</v>
      </c>
      <c r="J1501" s="7" t="s">
        <v>3608</v>
      </c>
      <c r="K1501" s="7" t="s">
        <v>3609</v>
      </c>
      <c r="L1501" s="7" t="s">
        <v>3610</v>
      </c>
      <c r="M1501" s="7" t="s">
        <v>3611</v>
      </c>
      <c r="O1501" s="7" t="s">
        <v>3608</v>
      </c>
      <c r="P1501" s="7" t="s">
        <v>3609</v>
      </c>
      <c r="R1501" s="7" t="s">
        <v>85</v>
      </c>
      <c r="S1501" s="7" t="s">
        <v>96</v>
      </c>
      <c r="T1501" s="7">
        <v>0.0</v>
      </c>
      <c r="U1501" s="7">
        <v>1.0</v>
      </c>
      <c r="V1501" s="7">
        <v>1.0</v>
      </c>
      <c r="W1501" s="8" t="s">
        <v>3608</v>
      </c>
      <c r="X1501" s="8" t="s">
        <v>3609</v>
      </c>
      <c r="Y1501" s="8"/>
      <c r="Z1501" s="8"/>
      <c r="AA1501" s="8"/>
      <c r="AB1501" s="8" t="s">
        <v>87</v>
      </c>
      <c r="AC1501" s="8" t="s">
        <v>88</v>
      </c>
      <c r="AD1501" s="8"/>
      <c r="AE1501" s="9" t="str">
        <f t="shared" si="1"/>
        <v>Auto</v>
      </c>
      <c r="AF1501" s="9">
        <f t="shared" si="8"/>
        <v>0</v>
      </c>
      <c r="AG1501" s="9">
        <f t="shared" si="7"/>
        <v>1</v>
      </c>
      <c r="AH1501" s="9">
        <f t="shared" si="4"/>
        <v>1</v>
      </c>
      <c r="AI1501" s="7">
        <v>509.0</v>
      </c>
      <c r="AJ1501" s="7" t="s">
        <v>3612</v>
      </c>
    </row>
    <row r="1502" ht="15.75" customHeight="1">
      <c r="A1502" s="7">
        <v>4351.0</v>
      </c>
      <c r="B1502" s="7" t="s">
        <v>3613</v>
      </c>
      <c r="C1502" s="7" t="s">
        <v>79</v>
      </c>
      <c r="D1502" s="7" t="s">
        <v>102</v>
      </c>
      <c r="E1502" s="7" t="s">
        <v>80</v>
      </c>
      <c r="F1502" s="7">
        <v>1.0</v>
      </c>
      <c r="G1502" s="7" t="s">
        <v>90</v>
      </c>
      <c r="H1502" s="7" t="s">
        <v>1777</v>
      </c>
      <c r="I1502" s="7" t="s">
        <v>3614</v>
      </c>
      <c r="J1502" s="7" t="s">
        <v>1777</v>
      </c>
      <c r="K1502" s="7" t="s">
        <v>3614</v>
      </c>
      <c r="L1502" s="7" t="s">
        <v>1777</v>
      </c>
      <c r="M1502" s="7" t="s">
        <v>3614</v>
      </c>
      <c r="O1502" s="7" t="s">
        <v>1777</v>
      </c>
      <c r="P1502" s="7" t="s">
        <v>3614</v>
      </c>
      <c r="R1502" s="7" t="s">
        <v>85</v>
      </c>
      <c r="S1502" s="7" t="s">
        <v>96</v>
      </c>
      <c r="T1502" s="7">
        <v>0.0</v>
      </c>
      <c r="U1502" s="7">
        <v>1.0</v>
      </c>
      <c r="V1502" s="7">
        <v>1.0</v>
      </c>
      <c r="W1502" s="8" t="s">
        <v>1777</v>
      </c>
      <c r="X1502" s="8" t="s">
        <v>3614</v>
      </c>
      <c r="Y1502" s="8"/>
      <c r="Z1502" s="8"/>
      <c r="AA1502" s="8"/>
      <c r="AB1502" s="8" t="s">
        <v>87</v>
      </c>
      <c r="AC1502" s="8" t="s">
        <v>88</v>
      </c>
      <c r="AD1502" s="8"/>
      <c r="AE1502" s="9" t="str">
        <f t="shared" si="1"/>
        <v>Auto</v>
      </c>
      <c r="AF1502" s="9">
        <f t="shared" si="8"/>
        <v>0</v>
      </c>
      <c r="AG1502" s="9">
        <f t="shared" si="7"/>
        <v>1</v>
      </c>
      <c r="AH1502" s="9">
        <f t="shared" si="4"/>
        <v>1</v>
      </c>
      <c r="AI1502" s="7">
        <v>511.0</v>
      </c>
      <c r="AJ1502" s="7" t="s">
        <v>3615</v>
      </c>
    </row>
    <row r="1503" ht="15.75" customHeight="1">
      <c r="A1503" s="7">
        <v>4353.0</v>
      </c>
      <c r="B1503" s="7" t="s">
        <v>3613</v>
      </c>
      <c r="C1503" s="7" t="s">
        <v>79</v>
      </c>
      <c r="D1503" s="7" t="s">
        <v>115</v>
      </c>
      <c r="E1503" s="7" t="s">
        <v>80</v>
      </c>
      <c r="F1503" s="7">
        <v>1.0</v>
      </c>
      <c r="G1503" s="7" t="s">
        <v>49</v>
      </c>
      <c r="H1503" s="7" t="s">
        <v>3616</v>
      </c>
      <c r="J1503" s="7" t="s">
        <v>3616</v>
      </c>
      <c r="L1503" s="7" t="s">
        <v>3617</v>
      </c>
      <c r="O1503" s="7" t="s">
        <v>3616</v>
      </c>
      <c r="R1503" s="7" t="s">
        <v>85</v>
      </c>
      <c r="S1503" s="7" t="s">
        <v>96</v>
      </c>
      <c r="T1503" s="7">
        <v>0.0</v>
      </c>
      <c r="U1503" s="7">
        <v>0.0</v>
      </c>
      <c r="V1503" s="7">
        <v>1.0</v>
      </c>
      <c r="W1503" s="8" t="s">
        <v>3616</v>
      </c>
      <c r="X1503" s="8"/>
      <c r="Y1503" s="8"/>
      <c r="Z1503" s="8"/>
      <c r="AA1503" s="8"/>
      <c r="AB1503" s="8" t="s">
        <v>87</v>
      </c>
      <c r="AC1503" s="8" t="s">
        <v>88</v>
      </c>
      <c r="AD1503" s="8"/>
      <c r="AE1503" s="9" t="str">
        <f t="shared" si="1"/>
        <v>Auto</v>
      </c>
      <c r="AF1503" s="9">
        <f t="shared" si="8"/>
        <v>0</v>
      </c>
      <c r="AG1503" s="9">
        <f t="shared" si="7"/>
        <v>0</v>
      </c>
      <c r="AH1503" s="9">
        <f t="shared" si="4"/>
        <v>1</v>
      </c>
      <c r="AI1503" s="7">
        <v>511.0</v>
      </c>
      <c r="AJ1503" s="7" t="s">
        <v>3618</v>
      </c>
    </row>
    <row r="1504" ht="15.75" customHeight="1">
      <c r="A1504" s="7">
        <v>4354.0</v>
      </c>
      <c r="B1504" s="7" t="s">
        <v>3613</v>
      </c>
      <c r="C1504" s="7" t="s">
        <v>79</v>
      </c>
      <c r="D1504" s="7" t="s">
        <v>115</v>
      </c>
      <c r="E1504" s="7" t="s">
        <v>80</v>
      </c>
      <c r="F1504" s="7">
        <v>1.0</v>
      </c>
      <c r="G1504" s="7" t="s">
        <v>95</v>
      </c>
      <c r="H1504" s="7" t="s">
        <v>97</v>
      </c>
      <c r="J1504" s="7" t="s">
        <v>97</v>
      </c>
      <c r="L1504" s="7" t="s">
        <v>954</v>
      </c>
      <c r="O1504" s="7" t="s">
        <v>97</v>
      </c>
      <c r="R1504" s="7" t="s">
        <v>85</v>
      </c>
      <c r="S1504" s="7" t="s">
        <v>96</v>
      </c>
      <c r="T1504" s="7">
        <v>0.0</v>
      </c>
      <c r="U1504" s="7">
        <v>0.0</v>
      </c>
      <c r="V1504" s="7">
        <v>1.0</v>
      </c>
      <c r="W1504" s="8" t="s">
        <v>97</v>
      </c>
      <c r="X1504" s="8"/>
      <c r="Y1504" s="8"/>
      <c r="Z1504" s="8"/>
      <c r="AA1504" s="8"/>
      <c r="AB1504" s="8" t="s">
        <v>87</v>
      </c>
      <c r="AC1504" s="8" t="s">
        <v>88</v>
      </c>
      <c r="AD1504" s="8"/>
      <c r="AE1504" s="9" t="str">
        <f t="shared" si="1"/>
        <v>Auto</v>
      </c>
      <c r="AF1504" s="9">
        <f t="shared" si="8"/>
        <v>0</v>
      </c>
      <c r="AG1504" s="9">
        <f t="shared" si="7"/>
        <v>0</v>
      </c>
      <c r="AH1504" s="9">
        <f t="shared" si="4"/>
        <v>1</v>
      </c>
      <c r="AI1504" s="7">
        <v>511.0</v>
      </c>
      <c r="AJ1504" s="7" t="s">
        <v>3619</v>
      </c>
    </row>
    <row r="1505" ht="15.75" customHeight="1">
      <c r="A1505" s="7">
        <v>4355.0</v>
      </c>
      <c r="B1505" s="7" t="s">
        <v>3613</v>
      </c>
      <c r="C1505" s="7" t="s">
        <v>79</v>
      </c>
      <c r="D1505" s="7" t="s">
        <v>115</v>
      </c>
      <c r="E1505" s="7" t="s">
        <v>80</v>
      </c>
      <c r="F1505" s="7">
        <v>1.0</v>
      </c>
      <c r="G1505" s="7" t="s">
        <v>90</v>
      </c>
      <c r="H1505" s="7" t="s">
        <v>1777</v>
      </c>
      <c r="J1505" s="7" t="s">
        <v>1777</v>
      </c>
      <c r="L1505" s="7" t="s">
        <v>1777</v>
      </c>
      <c r="O1505" s="7" t="s">
        <v>1777</v>
      </c>
      <c r="R1505" s="7" t="s">
        <v>85</v>
      </c>
      <c r="S1505" s="7" t="s">
        <v>96</v>
      </c>
      <c r="T1505" s="7">
        <v>0.0</v>
      </c>
      <c r="U1505" s="7">
        <v>0.0</v>
      </c>
      <c r="V1505" s="7">
        <v>1.0</v>
      </c>
      <c r="W1505" s="8" t="s">
        <v>1777</v>
      </c>
      <c r="X1505" s="8"/>
      <c r="Y1505" s="8"/>
      <c r="Z1505" s="8"/>
      <c r="AA1505" s="8"/>
      <c r="AB1505" s="8" t="s">
        <v>87</v>
      </c>
      <c r="AC1505" s="8" t="s">
        <v>88</v>
      </c>
      <c r="AD1505" s="8"/>
      <c r="AE1505" s="9" t="str">
        <f t="shared" si="1"/>
        <v>Auto</v>
      </c>
      <c r="AF1505" s="9">
        <f t="shared" si="8"/>
        <v>0</v>
      </c>
      <c r="AG1505" s="9">
        <f t="shared" si="7"/>
        <v>0</v>
      </c>
      <c r="AH1505" s="9">
        <f t="shared" si="4"/>
        <v>1</v>
      </c>
      <c r="AI1505" s="7">
        <v>511.0</v>
      </c>
      <c r="AJ1505" s="7" t="s">
        <v>3615</v>
      </c>
    </row>
    <row r="1506" ht="15.75" customHeight="1">
      <c r="A1506" s="7">
        <v>4356.0</v>
      </c>
      <c r="B1506" s="7" t="s">
        <v>3613</v>
      </c>
      <c r="C1506" s="7" t="s">
        <v>79</v>
      </c>
      <c r="D1506" s="7" t="s">
        <v>115</v>
      </c>
      <c r="E1506" s="7" t="s">
        <v>80</v>
      </c>
      <c r="F1506" s="7">
        <v>1.0</v>
      </c>
      <c r="G1506" s="7" t="s">
        <v>105</v>
      </c>
      <c r="H1506" s="7" t="s">
        <v>3620</v>
      </c>
      <c r="J1506" s="7" t="s">
        <v>3620</v>
      </c>
      <c r="L1506" s="7" t="s">
        <v>3621</v>
      </c>
      <c r="O1506" s="7" t="s">
        <v>3620</v>
      </c>
      <c r="R1506" s="7" t="s">
        <v>85</v>
      </c>
      <c r="S1506" s="7" t="s">
        <v>96</v>
      </c>
      <c r="T1506" s="7">
        <v>0.0</v>
      </c>
      <c r="U1506" s="7">
        <v>0.0</v>
      </c>
      <c r="V1506" s="7">
        <v>1.0</v>
      </c>
      <c r="W1506" s="8" t="s">
        <v>3620</v>
      </c>
      <c r="X1506" s="8"/>
      <c r="Y1506" s="8"/>
      <c r="Z1506" s="8"/>
      <c r="AA1506" s="8"/>
      <c r="AB1506" s="8" t="s">
        <v>87</v>
      </c>
      <c r="AC1506" s="8" t="s">
        <v>88</v>
      </c>
      <c r="AD1506" s="8"/>
      <c r="AE1506" s="9" t="str">
        <f t="shared" si="1"/>
        <v>Auto</v>
      </c>
      <c r="AF1506" s="9">
        <f t="shared" si="8"/>
        <v>0</v>
      </c>
      <c r="AG1506" s="9">
        <f t="shared" si="7"/>
        <v>0</v>
      </c>
      <c r="AH1506" s="9">
        <f t="shared" si="4"/>
        <v>1</v>
      </c>
      <c r="AI1506" s="7">
        <v>511.0</v>
      </c>
      <c r="AJ1506" s="7" t="s">
        <v>3622</v>
      </c>
    </row>
    <row r="1507" ht="15.75" customHeight="1">
      <c r="A1507" s="7">
        <v>4359.0</v>
      </c>
      <c r="B1507" s="7" t="s">
        <v>3623</v>
      </c>
      <c r="C1507" s="7" t="s">
        <v>79</v>
      </c>
      <c r="D1507" s="7" t="s">
        <v>48</v>
      </c>
      <c r="E1507" s="7" t="s">
        <v>80</v>
      </c>
      <c r="F1507" s="7">
        <v>1.0</v>
      </c>
      <c r="G1507" s="7" t="s">
        <v>90</v>
      </c>
      <c r="H1507" s="7" t="s">
        <v>265</v>
      </c>
      <c r="I1507" s="7" t="s">
        <v>3624</v>
      </c>
      <c r="J1507" s="7" t="s">
        <v>265</v>
      </c>
      <c r="K1507" s="7" t="s">
        <v>3624</v>
      </c>
      <c r="L1507" s="7" t="s">
        <v>324</v>
      </c>
      <c r="M1507" s="7" t="s">
        <v>3625</v>
      </c>
      <c r="N1507" s="7" t="s">
        <v>267</v>
      </c>
      <c r="P1507" s="7" t="s">
        <v>3626</v>
      </c>
      <c r="Q1507" s="7" t="s">
        <v>126</v>
      </c>
      <c r="R1507" s="7" t="s">
        <v>85</v>
      </c>
      <c r="S1507" s="7" t="s">
        <v>86</v>
      </c>
      <c r="T1507" s="7">
        <v>1.0</v>
      </c>
      <c r="U1507" s="7">
        <v>3.0</v>
      </c>
      <c r="V1507" s="7">
        <v>0.0</v>
      </c>
      <c r="W1507" s="8" t="s">
        <v>265</v>
      </c>
      <c r="X1507" s="8" t="s">
        <v>3624</v>
      </c>
      <c r="Y1507" s="8">
        <v>1.0</v>
      </c>
      <c r="Z1507" s="8">
        <v>0.0</v>
      </c>
      <c r="AA1507" s="8">
        <v>0.0</v>
      </c>
      <c r="AB1507" s="8" t="s">
        <v>87</v>
      </c>
      <c r="AC1507" s="8" t="s">
        <v>88</v>
      </c>
      <c r="AD1507" s="8"/>
      <c r="AE1507" s="9" t="str">
        <f t="shared" si="1"/>
        <v>Manual</v>
      </c>
      <c r="AF1507" s="9">
        <f t="shared" si="8"/>
        <v>1</v>
      </c>
      <c r="AG1507" s="9">
        <f t="shared" si="7"/>
        <v>0</v>
      </c>
      <c r="AH1507" s="9">
        <f t="shared" si="4"/>
        <v>0</v>
      </c>
      <c r="AI1507" s="7">
        <v>513.0</v>
      </c>
      <c r="AJ1507" s="7" t="s">
        <v>3627</v>
      </c>
    </row>
    <row r="1508" ht="15.75" customHeight="1">
      <c r="A1508" s="7">
        <v>4360.0</v>
      </c>
      <c r="B1508" s="7" t="s">
        <v>3623</v>
      </c>
      <c r="C1508" s="7" t="s">
        <v>79</v>
      </c>
      <c r="D1508" s="7" t="s">
        <v>48</v>
      </c>
      <c r="E1508" s="7" t="s">
        <v>80</v>
      </c>
      <c r="F1508" s="7">
        <v>1.0</v>
      </c>
      <c r="G1508" s="7" t="s">
        <v>105</v>
      </c>
      <c r="H1508" s="7" t="s">
        <v>268</v>
      </c>
      <c r="I1508" s="7" t="s">
        <v>3628</v>
      </c>
      <c r="J1508" s="7" t="s">
        <v>268</v>
      </c>
      <c r="K1508" s="7" t="s">
        <v>3628</v>
      </c>
      <c r="L1508" s="7" t="s">
        <v>268</v>
      </c>
      <c r="M1508" s="7" t="s">
        <v>3629</v>
      </c>
      <c r="N1508" s="7" t="s">
        <v>3630</v>
      </c>
      <c r="P1508" s="7" t="s">
        <v>3631</v>
      </c>
      <c r="Q1508" s="7" t="s">
        <v>109</v>
      </c>
      <c r="R1508" s="7" t="s">
        <v>85</v>
      </c>
      <c r="S1508" s="7" t="s">
        <v>86</v>
      </c>
      <c r="T1508" s="7">
        <v>1.0</v>
      </c>
      <c r="U1508" s="7">
        <v>3.0</v>
      </c>
      <c r="V1508" s="7">
        <v>0.0</v>
      </c>
      <c r="W1508" s="8" t="s">
        <v>268</v>
      </c>
      <c r="X1508" s="8" t="s">
        <v>3628</v>
      </c>
      <c r="Y1508" s="8">
        <v>1.0</v>
      </c>
      <c r="Z1508" s="8">
        <v>0.0</v>
      </c>
      <c r="AA1508" s="8">
        <v>0.0</v>
      </c>
      <c r="AB1508" s="8" t="s">
        <v>87</v>
      </c>
      <c r="AC1508" s="8" t="s">
        <v>88</v>
      </c>
      <c r="AD1508" s="8"/>
      <c r="AE1508" s="9" t="str">
        <f t="shared" si="1"/>
        <v>Manual</v>
      </c>
      <c r="AF1508" s="9">
        <f t="shared" si="8"/>
        <v>1</v>
      </c>
      <c r="AG1508" s="9">
        <f t="shared" si="7"/>
        <v>0</v>
      </c>
      <c r="AH1508" s="9">
        <f t="shared" si="4"/>
        <v>0</v>
      </c>
      <c r="AI1508" s="7">
        <v>513.0</v>
      </c>
      <c r="AJ1508" s="7" t="s">
        <v>3632</v>
      </c>
    </row>
    <row r="1509" ht="15.75" customHeight="1">
      <c r="A1509" s="7">
        <v>4363.0</v>
      </c>
      <c r="B1509" s="7" t="s">
        <v>3623</v>
      </c>
      <c r="C1509" s="7" t="s">
        <v>79</v>
      </c>
      <c r="D1509" s="7" t="s">
        <v>102</v>
      </c>
      <c r="E1509" s="7" t="s">
        <v>80</v>
      </c>
      <c r="F1509" s="7">
        <v>1.0</v>
      </c>
      <c r="G1509" s="7" t="s">
        <v>90</v>
      </c>
      <c r="H1509" s="7" t="s">
        <v>265</v>
      </c>
      <c r="I1509" s="7" t="s">
        <v>3633</v>
      </c>
      <c r="J1509" s="7" t="s">
        <v>265</v>
      </c>
      <c r="K1509" s="7" t="s">
        <v>3633</v>
      </c>
      <c r="L1509" s="7" t="s">
        <v>324</v>
      </c>
      <c r="M1509" s="7" t="s">
        <v>3634</v>
      </c>
      <c r="N1509" s="7" t="s">
        <v>267</v>
      </c>
      <c r="P1509" s="7" t="s">
        <v>2170</v>
      </c>
      <c r="Q1509" s="7" t="s">
        <v>126</v>
      </c>
      <c r="R1509" s="7" t="s">
        <v>85</v>
      </c>
      <c r="S1509" s="7" t="s">
        <v>86</v>
      </c>
      <c r="T1509" s="7">
        <v>1.0</v>
      </c>
      <c r="U1509" s="7">
        <v>1.0</v>
      </c>
      <c r="V1509" s="7">
        <v>0.0</v>
      </c>
      <c r="W1509" s="8" t="s">
        <v>265</v>
      </c>
      <c r="X1509" s="8" t="s">
        <v>3633</v>
      </c>
      <c r="Y1509" s="8">
        <v>1.0</v>
      </c>
      <c r="Z1509" s="8">
        <v>0.0</v>
      </c>
      <c r="AA1509" s="8">
        <v>0.0</v>
      </c>
      <c r="AB1509" s="8" t="s">
        <v>87</v>
      </c>
      <c r="AC1509" s="8" t="s">
        <v>88</v>
      </c>
      <c r="AD1509" s="8"/>
      <c r="AE1509" s="9" t="str">
        <f t="shared" si="1"/>
        <v>Manual</v>
      </c>
      <c r="AF1509" s="9">
        <f t="shared" si="8"/>
        <v>1</v>
      </c>
      <c r="AG1509" s="9">
        <f t="shared" si="7"/>
        <v>0</v>
      </c>
      <c r="AH1509" s="9">
        <f t="shared" si="4"/>
        <v>0</v>
      </c>
      <c r="AI1509" s="7">
        <v>513.0</v>
      </c>
      <c r="AJ1509" s="7" t="s">
        <v>3627</v>
      </c>
    </row>
    <row r="1510" ht="15.75" customHeight="1">
      <c r="A1510" s="7">
        <v>4364.0</v>
      </c>
      <c r="B1510" s="7" t="s">
        <v>3623</v>
      </c>
      <c r="C1510" s="7" t="s">
        <v>79</v>
      </c>
      <c r="D1510" s="7" t="s">
        <v>102</v>
      </c>
      <c r="E1510" s="7" t="s">
        <v>80</v>
      </c>
      <c r="F1510" s="7">
        <v>1.0</v>
      </c>
      <c r="G1510" s="7" t="s">
        <v>105</v>
      </c>
      <c r="H1510" s="7" t="s">
        <v>268</v>
      </c>
      <c r="I1510" s="7" t="s">
        <v>3635</v>
      </c>
      <c r="J1510" s="7" t="s">
        <v>268</v>
      </c>
      <c r="K1510" s="7" t="s">
        <v>3635</v>
      </c>
      <c r="L1510" s="7" t="s">
        <v>268</v>
      </c>
      <c r="M1510" s="7" t="s">
        <v>3635</v>
      </c>
      <c r="N1510" s="7" t="s">
        <v>269</v>
      </c>
      <c r="P1510" s="7" t="s">
        <v>3636</v>
      </c>
      <c r="Q1510" s="7" t="s">
        <v>99</v>
      </c>
      <c r="R1510" s="7" t="s">
        <v>85</v>
      </c>
      <c r="S1510" s="7" t="s">
        <v>86</v>
      </c>
      <c r="T1510" s="7">
        <v>1.0</v>
      </c>
      <c r="U1510" s="7">
        <v>1.0</v>
      </c>
      <c r="V1510" s="7">
        <v>0.0</v>
      </c>
      <c r="W1510" s="8" t="s">
        <v>268</v>
      </c>
      <c r="X1510" s="8" t="s">
        <v>3635</v>
      </c>
      <c r="Y1510" s="8">
        <v>1.0</v>
      </c>
      <c r="Z1510" s="8">
        <v>0.0</v>
      </c>
      <c r="AA1510" s="8">
        <v>0.0</v>
      </c>
      <c r="AB1510" s="8" t="s">
        <v>87</v>
      </c>
      <c r="AC1510" s="8" t="s">
        <v>88</v>
      </c>
      <c r="AD1510" s="8"/>
      <c r="AE1510" s="9" t="str">
        <f t="shared" si="1"/>
        <v>Manual</v>
      </c>
      <c r="AF1510" s="9">
        <f t="shared" si="8"/>
        <v>1</v>
      </c>
      <c r="AG1510" s="9">
        <f t="shared" si="7"/>
        <v>0</v>
      </c>
      <c r="AH1510" s="9">
        <f t="shared" si="4"/>
        <v>0</v>
      </c>
      <c r="AI1510" s="7">
        <v>513.0</v>
      </c>
      <c r="AJ1510" s="7" t="s">
        <v>3632</v>
      </c>
    </row>
    <row r="1511" ht="15.75" customHeight="1">
      <c r="A1511" s="7">
        <v>4367.0</v>
      </c>
      <c r="B1511" s="7" t="s">
        <v>3623</v>
      </c>
      <c r="C1511" s="7" t="s">
        <v>79</v>
      </c>
      <c r="D1511" s="7" t="s">
        <v>115</v>
      </c>
      <c r="E1511" s="7" t="s">
        <v>80</v>
      </c>
      <c r="F1511" s="7">
        <v>1.0</v>
      </c>
      <c r="G1511" s="7" t="s">
        <v>90</v>
      </c>
      <c r="H1511" s="7" t="s">
        <v>265</v>
      </c>
      <c r="I1511" s="7" t="s">
        <v>3637</v>
      </c>
      <c r="J1511" s="7" t="s">
        <v>265</v>
      </c>
      <c r="K1511" s="7" t="s">
        <v>3637</v>
      </c>
      <c r="L1511" s="7" t="s">
        <v>324</v>
      </c>
      <c r="M1511" s="7" t="s">
        <v>3638</v>
      </c>
      <c r="O1511" s="7" t="s">
        <v>265</v>
      </c>
      <c r="P1511" s="7" t="s">
        <v>3637</v>
      </c>
      <c r="R1511" s="7" t="s">
        <v>85</v>
      </c>
      <c r="S1511" s="7" t="s">
        <v>86</v>
      </c>
      <c r="T1511" s="7">
        <v>0.0</v>
      </c>
      <c r="U1511" s="7">
        <v>3.0</v>
      </c>
      <c r="V1511" s="7">
        <v>1.0</v>
      </c>
      <c r="W1511" s="8" t="s">
        <v>265</v>
      </c>
      <c r="X1511" s="8" t="s">
        <v>3637</v>
      </c>
      <c r="Y1511" s="8">
        <v>1.0</v>
      </c>
      <c r="Z1511" s="8">
        <v>0.0</v>
      </c>
      <c r="AA1511" s="8">
        <v>0.0</v>
      </c>
      <c r="AB1511" s="8" t="s">
        <v>87</v>
      </c>
      <c r="AC1511" s="8" t="s">
        <v>88</v>
      </c>
      <c r="AD1511" s="8"/>
      <c r="AE1511" s="9" t="str">
        <f t="shared" si="1"/>
        <v>Manual</v>
      </c>
      <c r="AF1511" s="9">
        <f t="shared" si="8"/>
        <v>1</v>
      </c>
      <c r="AG1511" s="9">
        <f t="shared" si="7"/>
        <v>0</v>
      </c>
      <c r="AH1511" s="9">
        <f t="shared" si="4"/>
        <v>0</v>
      </c>
      <c r="AI1511" s="7">
        <v>513.0</v>
      </c>
      <c r="AJ1511" s="7" t="s">
        <v>3627</v>
      </c>
    </row>
    <row r="1512" ht="15.75" customHeight="1">
      <c r="A1512" s="7">
        <v>4368.0</v>
      </c>
      <c r="B1512" s="7" t="s">
        <v>3623</v>
      </c>
      <c r="C1512" s="7" t="s">
        <v>79</v>
      </c>
      <c r="D1512" s="7" t="s">
        <v>115</v>
      </c>
      <c r="E1512" s="7" t="s">
        <v>80</v>
      </c>
      <c r="F1512" s="7">
        <v>1.0</v>
      </c>
      <c r="G1512" s="7" t="s">
        <v>105</v>
      </c>
      <c r="H1512" s="7" t="s">
        <v>268</v>
      </c>
      <c r="I1512" s="7" t="s">
        <v>3639</v>
      </c>
      <c r="J1512" s="7" t="s">
        <v>268</v>
      </c>
      <c r="K1512" s="7" t="s">
        <v>3639</v>
      </c>
      <c r="L1512" s="7" t="s">
        <v>268</v>
      </c>
      <c r="M1512" s="7" t="s">
        <v>3640</v>
      </c>
      <c r="N1512" s="7" t="s">
        <v>3641</v>
      </c>
      <c r="P1512" s="7" t="s">
        <v>3642</v>
      </c>
      <c r="Q1512" s="7" t="s">
        <v>109</v>
      </c>
      <c r="R1512" s="7" t="s">
        <v>85</v>
      </c>
      <c r="S1512" s="7" t="s">
        <v>86</v>
      </c>
      <c r="T1512" s="7">
        <v>1.0</v>
      </c>
      <c r="U1512" s="7">
        <v>2.0</v>
      </c>
      <c r="V1512" s="7">
        <v>0.0</v>
      </c>
      <c r="W1512" s="8" t="s">
        <v>268</v>
      </c>
      <c r="X1512" s="8" t="s">
        <v>3639</v>
      </c>
      <c r="Y1512" s="8">
        <v>1.0</v>
      </c>
      <c r="Z1512" s="8">
        <v>0.0</v>
      </c>
      <c r="AA1512" s="8">
        <v>0.0</v>
      </c>
      <c r="AB1512" s="8" t="s">
        <v>87</v>
      </c>
      <c r="AC1512" s="8" t="s">
        <v>88</v>
      </c>
      <c r="AD1512" s="8"/>
      <c r="AE1512" s="9" t="str">
        <f t="shared" si="1"/>
        <v>Manual</v>
      </c>
      <c r="AF1512" s="9">
        <f t="shared" si="8"/>
        <v>1</v>
      </c>
      <c r="AG1512" s="9">
        <f t="shared" si="7"/>
        <v>0</v>
      </c>
      <c r="AH1512" s="9">
        <f t="shared" si="4"/>
        <v>0</v>
      </c>
      <c r="AI1512" s="7">
        <v>513.0</v>
      </c>
      <c r="AJ1512" s="7" t="s">
        <v>3632</v>
      </c>
    </row>
    <row r="1513" ht="15.75" customHeight="1">
      <c r="A1513" s="7">
        <v>4369.0</v>
      </c>
      <c r="B1513" s="7" t="s">
        <v>3643</v>
      </c>
      <c r="C1513" s="7" t="s">
        <v>79</v>
      </c>
      <c r="D1513" s="7" t="s">
        <v>48</v>
      </c>
      <c r="E1513" s="7" t="s">
        <v>80</v>
      </c>
      <c r="F1513" s="7">
        <v>1.0</v>
      </c>
      <c r="G1513" s="7" t="s">
        <v>49</v>
      </c>
      <c r="H1513" s="7" t="s">
        <v>81</v>
      </c>
      <c r="I1513" s="7" t="s">
        <v>3644</v>
      </c>
      <c r="J1513" s="7" t="s">
        <v>81</v>
      </c>
      <c r="K1513" s="7" t="s">
        <v>3644</v>
      </c>
      <c r="L1513" s="7" t="s">
        <v>83</v>
      </c>
      <c r="M1513" s="7" t="s">
        <v>3645</v>
      </c>
      <c r="O1513" s="7" t="s">
        <v>81</v>
      </c>
      <c r="P1513" s="7" t="s">
        <v>3644</v>
      </c>
      <c r="R1513" s="7" t="s">
        <v>85</v>
      </c>
      <c r="S1513" s="7" t="s">
        <v>86</v>
      </c>
      <c r="T1513" s="7">
        <v>0.0</v>
      </c>
      <c r="U1513" s="7">
        <v>28.0</v>
      </c>
      <c r="V1513" s="7">
        <v>1.0</v>
      </c>
      <c r="W1513" s="8" t="s">
        <v>81</v>
      </c>
      <c r="X1513" s="8" t="s">
        <v>3644</v>
      </c>
      <c r="Y1513" s="8">
        <v>1.0</v>
      </c>
      <c r="Z1513" s="8">
        <v>0.0</v>
      </c>
      <c r="AA1513" s="8">
        <v>0.0</v>
      </c>
      <c r="AB1513" s="8" t="s">
        <v>87</v>
      </c>
      <c r="AC1513" s="8" t="s">
        <v>88</v>
      </c>
      <c r="AD1513" s="8"/>
      <c r="AE1513" s="9" t="str">
        <f t="shared" si="1"/>
        <v>Manual</v>
      </c>
      <c r="AF1513" s="9">
        <f t="shared" si="8"/>
        <v>1</v>
      </c>
      <c r="AG1513" s="9">
        <f t="shared" si="7"/>
        <v>0</v>
      </c>
      <c r="AH1513" s="9">
        <f t="shared" si="4"/>
        <v>0</v>
      </c>
      <c r="AI1513" s="7">
        <v>516.0</v>
      </c>
      <c r="AJ1513" s="7" t="s">
        <v>3646</v>
      </c>
    </row>
    <row r="1514" ht="15.75" customHeight="1">
      <c r="A1514" s="7">
        <v>4371.0</v>
      </c>
      <c r="B1514" s="7" t="s">
        <v>3643</v>
      </c>
      <c r="C1514" s="7" t="s">
        <v>79</v>
      </c>
      <c r="D1514" s="7" t="s">
        <v>48</v>
      </c>
      <c r="E1514" s="7" t="s">
        <v>80</v>
      </c>
      <c r="F1514" s="7">
        <v>1.0</v>
      </c>
      <c r="G1514" s="7" t="s">
        <v>90</v>
      </c>
      <c r="H1514" s="7" t="s">
        <v>91</v>
      </c>
      <c r="I1514" s="7" t="s">
        <v>92</v>
      </c>
      <c r="J1514" s="7" t="s">
        <v>91</v>
      </c>
      <c r="K1514" s="7" t="s">
        <v>92</v>
      </c>
      <c r="L1514" s="7" t="s">
        <v>93</v>
      </c>
      <c r="M1514" s="7" t="s">
        <v>94</v>
      </c>
      <c r="O1514" s="7" t="s">
        <v>91</v>
      </c>
      <c r="P1514" s="7" t="s">
        <v>92</v>
      </c>
      <c r="R1514" s="7" t="s">
        <v>85</v>
      </c>
      <c r="S1514" s="7" t="s">
        <v>96</v>
      </c>
      <c r="T1514" s="7">
        <v>0.0</v>
      </c>
      <c r="U1514" s="7">
        <v>1.0</v>
      </c>
      <c r="V1514" s="7">
        <v>1.0</v>
      </c>
      <c r="W1514" s="8" t="s">
        <v>91</v>
      </c>
      <c r="X1514" s="8" t="s">
        <v>92</v>
      </c>
      <c r="Y1514" s="8">
        <v>1.0</v>
      </c>
      <c r="Z1514" s="8">
        <v>0.0</v>
      </c>
      <c r="AA1514" s="8">
        <v>0.0</v>
      </c>
      <c r="AB1514" s="8" t="s">
        <v>87</v>
      </c>
      <c r="AC1514" s="8" t="s">
        <v>88</v>
      </c>
      <c r="AD1514" s="8"/>
      <c r="AE1514" s="9" t="str">
        <f t="shared" si="1"/>
        <v>Manual</v>
      </c>
      <c r="AF1514" s="9">
        <f t="shared" si="8"/>
        <v>1</v>
      </c>
      <c r="AG1514" s="9">
        <f t="shared" si="7"/>
        <v>0</v>
      </c>
      <c r="AH1514" s="9">
        <f t="shared" si="4"/>
        <v>0</v>
      </c>
      <c r="AI1514" s="7">
        <v>516.0</v>
      </c>
      <c r="AJ1514" s="7" t="s">
        <v>101</v>
      </c>
    </row>
    <row r="1515" ht="15.75" customHeight="1">
      <c r="A1515" s="7">
        <v>4373.0</v>
      </c>
      <c r="B1515" s="7" t="s">
        <v>3643</v>
      </c>
      <c r="C1515" s="7" t="s">
        <v>79</v>
      </c>
      <c r="D1515" s="7" t="s">
        <v>102</v>
      </c>
      <c r="E1515" s="7" t="s">
        <v>80</v>
      </c>
      <c r="F1515" s="7">
        <v>1.0</v>
      </c>
      <c r="G1515" s="7" t="s">
        <v>49</v>
      </c>
      <c r="H1515" s="7" t="s">
        <v>81</v>
      </c>
      <c r="I1515" s="7" t="s">
        <v>103</v>
      </c>
      <c r="J1515" s="7" t="s">
        <v>81</v>
      </c>
      <c r="K1515" s="7" t="s">
        <v>103</v>
      </c>
      <c r="L1515" s="7" t="s">
        <v>83</v>
      </c>
      <c r="M1515" s="7" t="s">
        <v>104</v>
      </c>
      <c r="O1515" s="7" t="s">
        <v>81</v>
      </c>
      <c r="P1515" s="7" t="s">
        <v>103</v>
      </c>
      <c r="R1515" s="7" t="s">
        <v>85</v>
      </c>
      <c r="S1515" s="7" t="s">
        <v>96</v>
      </c>
      <c r="T1515" s="7">
        <v>0.0</v>
      </c>
      <c r="U1515" s="7">
        <v>1.0</v>
      </c>
      <c r="V1515" s="7">
        <v>1.0</v>
      </c>
      <c r="W1515" s="8" t="s">
        <v>81</v>
      </c>
      <c r="X1515" s="8" t="s">
        <v>103</v>
      </c>
      <c r="Y1515" s="8">
        <v>1.0</v>
      </c>
      <c r="Z1515" s="8">
        <v>0.0</v>
      </c>
      <c r="AA1515" s="8">
        <v>0.0</v>
      </c>
      <c r="AB1515" s="8" t="s">
        <v>87</v>
      </c>
      <c r="AC1515" s="8" t="s">
        <v>88</v>
      </c>
      <c r="AD1515" s="8"/>
      <c r="AE1515" s="9" t="str">
        <f t="shared" si="1"/>
        <v>Manual</v>
      </c>
      <c r="AF1515" s="9">
        <f t="shared" si="8"/>
        <v>1</v>
      </c>
      <c r="AG1515" s="9">
        <f t="shared" si="7"/>
        <v>0</v>
      </c>
      <c r="AH1515" s="9">
        <f t="shared" si="4"/>
        <v>0</v>
      </c>
      <c r="AI1515" s="7">
        <v>516.0</v>
      </c>
      <c r="AJ1515" s="7" t="s">
        <v>3646</v>
      </c>
    </row>
    <row r="1516" ht="15.75" customHeight="1">
      <c r="A1516" s="7">
        <v>4375.0</v>
      </c>
      <c r="B1516" s="7" t="s">
        <v>3643</v>
      </c>
      <c r="C1516" s="7" t="s">
        <v>79</v>
      </c>
      <c r="D1516" s="7" t="s">
        <v>102</v>
      </c>
      <c r="E1516" s="7" t="s">
        <v>80</v>
      </c>
      <c r="F1516" s="7">
        <v>1.0</v>
      </c>
      <c r="G1516" s="7" t="s">
        <v>90</v>
      </c>
      <c r="H1516" s="7" t="s">
        <v>91</v>
      </c>
      <c r="I1516" s="7" t="s">
        <v>92</v>
      </c>
      <c r="J1516" s="7" t="s">
        <v>91</v>
      </c>
      <c r="K1516" s="7" t="s">
        <v>92</v>
      </c>
      <c r="L1516" s="7" t="s">
        <v>93</v>
      </c>
      <c r="M1516" s="7" t="s">
        <v>94</v>
      </c>
      <c r="O1516" s="7" t="s">
        <v>91</v>
      </c>
      <c r="P1516" s="7" t="s">
        <v>92</v>
      </c>
      <c r="R1516" s="7" t="s">
        <v>85</v>
      </c>
      <c r="S1516" s="7" t="s">
        <v>96</v>
      </c>
      <c r="T1516" s="7">
        <v>0.0</v>
      </c>
      <c r="U1516" s="7">
        <v>1.0</v>
      </c>
      <c r="V1516" s="7">
        <v>1.0</v>
      </c>
      <c r="W1516" s="8" t="s">
        <v>91</v>
      </c>
      <c r="X1516" s="8" t="s">
        <v>92</v>
      </c>
      <c r="Y1516" s="8">
        <v>1.0</v>
      </c>
      <c r="Z1516" s="8">
        <v>0.0</v>
      </c>
      <c r="AA1516" s="8">
        <v>0.0</v>
      </c>
      <c r="AB1516" s="8" t="s">
        <v>87</v>
      </c>
      <c r="AC1516" s="8" t="s">
        <v>88</v>
      </c>
      <c r="AD1516" s="8"/>
      <c r="AE1516" s="9" t="str">
        <f t="shared" si="1"/>
        <v>Manual</v>
      </c>
      <c r="AF1516" s="9">
        <f t="shared" si="8"/>
        <v>1</v>
      </c>
      <c r="AG1516" s="9">
        <f t="shared" si="7"/>
        <v>0</v>
      </c>
      <c r="AH1516" s="9">
        <f t="shared" si="4"/>
        <v>0</v>
      </c>
      <c r="AI1516" s="7">
        <v>516.0</v>
      </c>
      <c r="AJ1516" s="7" t="s">
        <v>101</v>
      </c>
    </row>
    <row r="1517" ht="15.75" customHeight="1">
      <c r="A1517" s="7">
        <v>4377.0</v>
      </c>
      <c r="B1517" s="7" t="s">
        <v>3643</v>
      </c>
      <c r="C1517" s="7" t="s">
        <v>79</v>
      </c>
      <c r="D1517" s="7" t="s">
        <v>115</v>
      </c>
      <c r="E1517" s="7" t="s">
        <v>80</v>
      </c>
      <c r="F1517" s="7">
        <v>1.0</v>
      </c>
      <c r="G1517" s="7" t="s">
        <v>49</v>
      </c>
      <c r="H1517" s="7" t="s">
        <v>81</v>
      </c>
      <c r="I1517" s="7" t="s">
        <v>116</v>
      </c>
      <c r="J1517" s="7" t="s">
        <v>81</v>
      </c>
      <c r="K1517" s="7" t="s">
        <v>116</v>
      </c>
      <c r="L1517" s="7" t="s">
        <v>83</v>
      </c>
      <c r="M1517" s="7" t="s">
        <v>116</v>
      </c>
      <c r="O1517" s="7" t="s">
        <v>81</v>
      </c>
      <c r="P1517" s="7" t="s">
        <v>116</v>
      </c>
      <c r="R1517" s="7" t="s">
        <v>85</v>
      </c>
      <c r="S1517" s="7" t="s">
        <v>96</v>
      </c>
      <c r="T1517" s="7">
        <v>0.0</v>
      </c>
      <c r="U1517" s="7">
        <v>1.0</v>
      </c>
      <c r="V1517" s="7">
        <v>1.0</v>
      </c>
      <c r="W1517" s="8" t="s">
        <v>81</v>
      </c>
      <c r="X1517" s="8" t="s">
        <v>116</v>
      </c>
      <c r="Y1517" s="8">
        <v>1.0</v>
      </c>
      <c r="Z1517" s="8">
        <v>0.0</v>
      </c>
      <c r="AA1517" s="8">
        <v>0.0</v>
      </c>
      <c r="AB1517" s="8" t="s">
        <v>87</v>
      </c>
      <c r="AC1517" s="8" t="s">
        <v>88</v>
      </c>
      <c r="AD1517" s="8"/>
      <c r="AE1517" s="9" t="str">
        <f t="shared" si="1"/>
        <v>Manual</v>
      </c>
      <c r="AF1517" s="9">
        <f t="shared" si="8"/>
        <v>1</v>
      </c>
      <c r="AG1517" s="9">
        <f t="shared" si="7"/>
        <v>0</v>
      </c>
      <c r="AH1517" s="9">
        <f t="shared" si="4"/>
        <v>0</v>
      </c>
      <c r="AI1517" s="7">
        <v>516.0</v>
      </c>
      <c r="AJ1517" s="7" t="s">
        <v>3646</v>
      </c>
    </row>
    <row r="1518" ht="15.75" customHeight="1">
      <c r="A1518" s="7">
        <v>4379.0</v>
      </c>
      <c r="B1518" s="7" t="s">
        <v>3643</v>
      </c>
      <c r="C1518" s="7" t="s">
        <v>79</v>
      </c>
      <c r="D1518" s="7" t="s">
        <v>115</v>
      </c>
      <c r="E1518" s="7" t="s">
        <v>80</v>
      </c>
      <c r="F1518" s="7">
        <v>1.0</v>
      </c>
      <c r="G1518" s="7" t="s">
        <v>90</v>
      </c>
      <c r="H1518" s="7" t="s">
        <v>91</v>
      </c>
      <c r="I1518" s="7" t="s">
        <v>92</v>
      </c>
      <c r="J1518" s="7" t="s">
        <v>91</v>
      </c>
      <c r="K1518" s="7" t="s">
        <v>92</v>
      </c>
      <c r="L1518" s="7" t="s">
        <v>93</v>
      </c>
      <c r="M1518" s="7" t="s">
        <v>94</v>
      </c>
      <c r="O1518" s="7" t="s">
        <v>91</v>
      </c>
      <c r="P1518" s="7" t="s">
        <v>92</v>
      </c>
      <c r="R1518" s="7" t="s">
        <v>85</v>
      </c>
      <c r="S1518" s="7" t="s">
        <v>96</v>
      </c>
      <c r="T1518" s="7">
        <v>0.0</v>
      </c>
      <c r="U1518" s="7">
        <v>1.0</v>
      </c>
      <c r="V1518" s="7">
        <v>1.0</v>
      </c>
      <c r="W1518" s="8" t="s">
        <v>91</v>
      </c>
      <c r="X1518" s="8" t="s">
        <v>92</v>
      </c>
      <c r="Y1518" s="8">
        <v>1.0</v>
      </c>
      <c r="Z1518" s="8">
        <v>0.0</v>
      </c>
      <c r="AA1518" s="8">
        <v>0.0</v>
      </c>
      <c r="AB1518" s="8" t="s">
        <v>87</v>
      </c>
      <c r="AC1518" s="8" t="s">
        <v>88</v>
      </c>
      <c r="AD1518" s="8"/>
      <c r="AE1518" s="9" t="str">
        <f t="shared" si="1"/>
        <v>Manual</v>
      </c>
      <c r="AF1518" s="9">
        <f t="shared" si="8"/>
        <v>1</v>
      </c>
      <c r="AG1518" s="9">
        <f t="shared" si="7"/>
        <v>0</v>
      </c>
      <c r="AH1518" s="9">
        <f t="shared" si="4"/>
        <v>0</v>
      </c>
      <c r="AI1518" s="7">
        <v>516.0</v>
      </c>
      <c r="AJ1518" s="7" t="s">
        <v>101</v>
      </c>
    </row>
    <row r="1519" ht="15.75" customHeight="1">
      <c r="A1519" s="7">
        <v>4381.0</v>
      </c>
      <c r="B1519" s="7" t="s">
        <v>3649</v>
      </c>
      <c r="C1519" s="7" t="s">
        <v>79</v>
      </c>
      <c r="D1519" s="7" t="s">
        <v>48</v>
      </c>
      <c r="E1519" s="7" t="s">
        <v>80</v>
      </c>
      <c r="F1519" s="7">
        <v>1.0</v>
      </c>
      <c r="G1519" s="7" t="s">
        <v>49</v>
      </c>
      <c r="H1519" s="7" t="s">
        <v>81</v>
      </c>
      <c r="I1519" s="7" t="s">
        <v>3650</v>
      </c>
      <c r="J1519" s="7" t="s">
        <v>81</v>
      </c>
      <c r="K1519" s="7" t="s">
        <v>3650</v>
      </c>
      <c r="L1519" s="7" t="s">
        <v>83</v>
      </c>
      <c r="M1519" s="7" t="s">
        <v>3651</v>
      </c>
      <c r="O1519" s="7" t="s">
        <v>81</v>
      </c>
      <c r="P1519" s="7" t="s">
        <v>3650</v>
      </c>
      <c r="R1519" s="7" t="s">
        <v>85</v>
      </c>
      <c r="S1519" s="7" t="s">
        <v>86</v>
      </c>
      <c r="T1519" s="7">
        <v>0.0</v>
      </c>
      <c r="U1519" s="7">
        <v>20.0</v>
      </c>
      <c r="V1519" s="7">
        <v>1.0</v>
      </c>
      <c r="W1519" s="8" t="s">
        <v>81</v>
      </c>
      <c r="X1519" s="8" t="s">
        <v>3650</v>
      </c>
      <c r="Y1519" s="8">
        <v>1.0</v>
      </c>
      <c r="Z1519" s="8">
        <v>0.0</v>
      </c>
      <c r="AA1519" s="8">
        <v>0.0</v>
      </c>
      <c r="AB1519" s="8" t="s">
        <v>87</v>
      </c>
      <c r="AC1519" s="8" t="s">
        <v>88</v>
      </c>
      <c r="AD1519" s="8"/>
      <c r="AE1519" s="9" t="str">
        <f t="shared" si="1"/>
        <v>Manual</v>
      </c>
      <c r="AF1519" s="9">
        <f t="shared" si="8"/>
        <v>1</v>
      </c>
      <c r="AG1519" s="9">
        <f t="shared" si="7"/>
        <v>0</v>
      </c>
      <c r="AH1519" s="9">
        <f t="shared" si="4"/>
        <v>0</v>
      </c>
      <c r="AI1519" s="7">
        <v>517.0</v>
      </c>
      <c r="AJ1519" s="7" t="s">
        <v>3652</v>
      </c>
    </row>
    <row r="1520" ht="15.75" customHeight="1">
      <c r="A1520" s="7">
        <v>4385.0</v>
      </c>
      <c r="B1520" s="7" t="s">
        <v>3649</v>
      </c>
      <c r="C1520" s="7" t="s">
        <v>79</v>
      </c>
      <c r="D1520" s="7" t="s">
        <v>102</v>
      </c>
      <c r="E1520" s="7" t="s">
        <v>80</v>
      </c>
      <c r="F1520" s="7">
        <v>1.0</v>
      </c>
      <c r="G1520" s="7" t="s">
        <v>49</v>
      </c>
      <c r="H1520" s="7" t="s">
        <v>81</v>
      </c>
      <c r="I1520" s="7" t="s">
        <v>103</v>
      </c>
      <c r="J1520" s="7" t="s">
        <v>81</v>
      </c>
      <c r="K1520" s="7" t="s">
        <v>103</v>
      </c>
      <c r="L1520" s="7" t="s">
        <v>83</v>
      </c>
      <c r="M1520" s="7" t="s">
        <v>104</v>
      </c>
      <c r="O1520" s="7" t="s">
        <v>81</v>
      </c>
      <c r="P1520" s="7" t="s">
        <v>103</v>
      </c>
      <c r="R1520" s="7" t="s">
        <v>85</v>
      </c>
      <c r="S1520" s="7" t="s">
        <v>96</v>
      </c>
      <c r="T1520" s="7">
        <v>0.0</v>
      </c>
      <c r="U1520" s="7">
        <v>1.0</v>
      </c>
      <c r="V1520" s="7">
        <v>1.0</v>
      </c>
      <c r="W1520" s="8" t="s">
        <v>81</v>
      </c>
      <c r="X1520" s="8" t="s">
        <v>103</v>
      </c>
      <c r="Y1520" s="8">
        <v>1.0</v>
      </c>
      <c r="Z1520" s="8">
        <v>0.0</v>
      </c>
      <c r="AA1520" s="8">
        <v>0.0</v>
      </c>
      <c r="AB1520" s="8" t="s">
        <v>87</v>
      </c>
      <c r="AC1520" s="8" t="s">
        <v>88</v>
      </c>
      <c r="AD1520" s="8"/>
      <c r="AE1520" s="9" t="str">
        <f t="shared" si="1"/>
        <v>Manual</v>
      </c>
      <c r="AF1520" s="9">
        <f t="shared" si="8"/>
        <v>1</v>
      </c>
      <c r="AG1520" s="9">
        <f t="shared" si="7"/>
        <v>0</v>
      </c>
      <c r="AH1520" s="9">
        <f t="shared" si="4"/>
        <v>0</v>
      </c>
      <c r="AI1520" s="7">
        <v>517.0</v>
      </c>
      <c r="AJ1520" s="7" t="s">
        <v>3652</v>
      </c>
    </row>
    <row r="1521" ht="15.75" customHeight="1">
      <c r="A1521" s="7">
        <v>4387.0</v>
      </c>
      <c r="B1521" s="7" t="s">
        <v>3649</v>
      </c>
      <c r="C1521" s="7" t="s">
        <v>79</v>
      </c>
      <c r="D1521" s="7" t="s">
        <v>102</v>
      </c>
      <c r="E1521" s="7" t="s">
        <v>80</v>
      </c>
      <c r="F1521" s="7">
        <v>1.0</v>
      </c>
      <c r="G1521" s="7" t="s">
        <v>90</v>
      </c>
      <c r="H1521" s="7" t="s">
        <v>91</v>
      </c>
      <c r="I1521" s="7" t="s">
        <v>92</v>
      </c>
      <c r="J1521" s="7" t="s">
        <v>91</v>
      </c>
      <c r="K1521" s="7" t="s">
        <v>92</v>
      </c>
      <c r="L1521" s="7" t="s">
        <v>93</v>
      </c>
      <c r="M1521" s="7" t="s">
        <v>94</v>
      </c>
      <c r="O1521" s="7" t="s">
        <v>91</v>
      </c>
      <c r="P1521" s="7" t="s">
        <v>92</v>
      </c>
      <c r="R1521" s="7" t="s">
        <v>85</v>
      </c>
      <c r="S1521" s="7" t="s">
        <v>96</v>
      </c>
      <c r="T1521" s="7">
        <v>0.0</v>
      </c>
      <c r="U1521" s="7">
        <v>1.0</v>
      </c>
      <c r="V1521" s="7">
        <v>1.0</v>
      </c>
      <c r="W1521" s="8" t="s">
        <v>91</v>
      </c>
      <c r="X1521" s="8" t="s">
        <v>92</v>
      </c>
      <c r="Y1521" s="8">
        <v>1.0</v>
      </c>
      <c r="Z1521" s="8">
        <v>0.0</v>
      </c>
      <c r="AA1521" s="8">
        <v>0.0</v>
      </c>
      <c r="AB1521" s="8" t="s">
        <v>87</v>
      </c>
      <c r="AC1521" s="8" t="s">
        <v>88</v>
      </c>
      <c r="AD1521" s="8"/>
      <c r="AE1521" s="9" t="str">
        <f t="shared" si="1"/>
        <v>Manual</v>
      </c>
      <c r="AF1521" s="9">
        <f t="shared" si="8"/>
        <v>1</v>
      </c>
      <c r="AG1521" s="9">
        <f t="shared" si="7"/>
        <v>0</v>
      </c>
      <c r="AH1521" s="9">
        <f t="shared" si="4"/>
        <v>0</v>
      </c>
      <c r="AI1521" s="7">
        <v>517.0</v>
      </c>
      <c r="AJ1521" s="7" t="s">
        <v>101</v>
      </c>
    </row>
    <row r="1522" ht="15.75" customHeight="1">
      <c r="A1522" s="7">
        <v>4389.0</v>
      </c>
      <c r="B1522" s="7" t="s">
        <v>3649</v>
      </c>
      <c r="C1522" s="7" t="s">
        <v>79</v>
      </c>
      <c r="D1522" s="7" t="s">
        <v>115</v>
      </c>
      <c r="E1522" s="7" t="s">
        <v>80</v>
      </c>
      <c r="F1522" s="7">
        <v>1.0</v>
      </c>
      <c r="G1522" s="7" t="s">
        <v>49</v>
      </c>
      <c r="H1522" s="7" t="s">
        <v>81</v>
      </c>
      <c r="I1522" s="7" t="s">
        <v>116</v>
      </c>
      <c r="J1522" s="7" t="s">
        <v>81</v>
      </c>
      <c r="K1522" s="7" t="s">
        <v>116</v>
      </c>
      <c r="L1522" s="7" t="s">
        <v>83</v>
      </c>
      <c r="M1522" s="7" t="s">
        <v>116</v>
      </c>
      <c r="O1522" s="7" t="s">
        <v>81</v>
      </c>
      <c r="P1522" s="7" t="s">
        <v>116</v>
      </c>
      <c r="R1522" s="7" t="s">
        <v>85</v>
      </c>
      <c r="S1522" s="7" t="s">
        <v>96</v>
      </c>
      <c r="T1522" s="7">
        <v>0.0</v>
      </c>
      <c r="U1522" s="7">
        <v>1.0</v>
      </c>
      <c r="V1522" s="7">
        <v>1.0</v>
      </c>
      <c r="W1522" s="8" t="s">
        <v>81</v>
      </c>
      <c r="X1522" s="8" t="s">
        <v>116</v>
      </c>
      <c r="Y1522" s="8">
        <v>1.0</v>
      </c>
      <c r="Z1522" s="8">
        <v>0.0</v>
      </c>
      <c r="AA1522" s="8">
        <v>0.0</v>
      </c>
      <c r="AB1522" s="8" t="s">
        <v>87</v>
      </c>
      <c r="AC1522" s="8" t="s">
        <v>88</v>
      </c>
      <c r="AD1522" s="8"/>
      <c r="AE1522" s="9" t="str">
        <f t="shared" si="1"/>
        <v>Manual</v>
      </c>
      <c r="AF1522" s="9">
        <f t="shared" si="8"/>
        <v>1</v>
      </c>
      <c r="AG1522" s="9">
        <f t="shared" si="7"/>
        <v>0</v>
      </c>
      <c r="AH1522" s="9">
        <f t="shared" si="4"/>
        <v>0</v>
      </c>
      <c r="AI1522" s="7">
        <v>517.0</v>
      </c>
      <c r="AJ1522" s="7" t="s">
        <v>3652</v>
      </c>
    </row>
    <row r="1523" ht="15.75" customHeight="1">
      <c r="A1523" s="7">
        <v>4391.0</v>
      </c>
      <c r="B1523" s="7" t="s">
        <v>3649</v>
      </c>
      <c r="C1523" s="7" t="s">
        <v>79</v>
      </c>
      <c r="D1523" s="7" t="s">
        <v>115</v>
      </c>
      <c r="E1523" s="7" t="s">
        <v>80</v>
      </c>
      <c r="F1523" s="7">
        <v>1.0</v>
      </c>
      <c r="G1523" s="7" t="s">
        <v>90</v>
      </c>
      <c r="H1523" s="7" t="s">
        <v>91</v>
      </c>
      <c r="I1523" s="7" t="s">
        <v>92</v>
      </c>
      <c r="J1523" s="7" t="s">
        <v>91</v>
      </c>
      <c r="K1523" s="7" t="s">
        <v>92</v>
      </c>
      <c r="L1523" s="7" t="s">
        <v>93</v>
      </c>
      <c r="M1523" s="7" t="s">
        <v>94</v>
      </c>
      <c r="O1523" s="7" t="s">
        <v>91</v>
      </c>
      <c r="P1523" s="7" t="s">
        <v>92</v>
      </c>
      <c r="R1523" s="7" t="s">
        <v>85</v>
      </c>
      <c r="S1523" s="7" t="s">
        <v>96</v>
      </c>
      <c r="T1523" s="7">
        <v>0.0</v>
      </c>
      <c r="U1523" s="7">
        <v>1.0</v>
      </c>
      <c r="V1523" s="7">
        <v>1.0</v>
      </c>
      <c r="W1523" s="8" t="s">
        <v>91</v>
      </c>
      <c r="X1523" s="8" t="s">
        <v>92</v>
      </c>
      <c r="Y1523" s="8">
        <v>1.0</v>
      </c>
      <c r="Z1523" s="8">
        <v>0.0</v>
      </c>
      <c r="AA1523" s="8">
        <v>0.0</v>
      </c>
      <c r="AB1523" s="8" t="s">
        <v>87</v>
      </c>
      <c r="AC1523" s="8" t="s">
        <v>88</v>
      </c>
      <c r="AD1523" s="8"/>
      <c r="AE1523" s="9" t="str">
        <f t="shared" si="1"/>
        <v>Manual</v>
      </c>
      <c r="AF1523" s="9">
        <f t="shared" si="8"/>
        <v>1</v>
      </c>
      <c r="AG1523" s="9">
        <f t="shared" si="7"/>
        <v>0</v>
      </c>
      <c r="AH1523" s="9">
        <f t="shared" si="4"/>
        <v>0</v>
      </c>
      <c r="AI1523" s="7">
        <v>517.0</v>
      </c>
      <c r="AJ1523" s="7" t="s">
        <v>101</v>
      </c>
    </row>
    <row r="1524" ht="15.75" customHeight="1">
      <c r="A1524" s="7">
        <v>4393.0</v>
      </c>
      <c r="B1524" s="7" t="s">
        <v>3653</v>
      </c>
      <c r="C1524" s="7" t="s">
        <v>79</v>
      </c>
      <c r="D1524" s="7" t="s">
        <v>48</v>
      </c>
      <c r="E1524" s="7" t="s">
        <v>80</v>
      </c>
      <c r="F1524" s="7">
        <v>1.0</v>
      </c>
      <c r="G1524" s="7" t="s">
        <v>49</v>
      </c>
      <c r="H1524" s="7" t="s">
        <v>81</v>
      </c>
      <c r="I1524" s="7" t="s">
        <v>3654</v>
      </c>
      <c r="J1524" s="7" t="s">
        <v>81</v>
      </c>
      <c r="K1524" s="7" t="s">
        <v>3654</v>
      </c>
      <c r="L1524" s="7" t="s">
        <v>83</v>
      </c>
      <c r="M1524" s="7" t="s">
        <v>3655</v>
      </c>
      <c r="O1524" s="7" t="s">
        <v>81</v>
      </c>
      <c r="P1524" s="7" t="s">
        <v>3654</v>
      </c>
      <c r="R1524" s="7" t="s">
        <v>85</v>
      </c>
      <c r="S1524" s="7" t="s">
        <v>86</v>
      </c>
      <c r="T1524" s="7">
        <v>0.0</v>
      </c>
      <c r="U1524" s="7">
        <v>16.0</v>
      </c>
      <c r="V1524" s="7">
        <v>1.0</v>
      </c>
      <c r="W1524" s="8" t="s">
        <v>81</v>
      </c>
      <c r="X1524" s="8" t="s">
        <v>3654</v>
      </c>
      <c r="Y1524" s="8">
        <v>1.0</v>
      </c>
      <c r="Z1524" s="8">
        <v>0.0</v>
      </c>
      <c r="AA1524" s="8">
        <v>0.0</v>
      </c>
      <c r="AB1524" s="8" t="s">
        <v>87</v>
      </c>
      <c r="AC1524" s="8" t="s">
        <v>88</v>
      </c>
      <c r="AD1524" s="8"/>
      <c r="AE1524" s="9" t="str">
        <f t="shared" si="1"/>
        <v>Manual</v>
      </c>
      <c r="AF1524" s="9">
        <f t="shared" si="8"/>
        <v>1</v>
      </c>
      <c r="AG1524" s="9">
        <f t="shared" si="7"/>
        <v>0</v>
      </c>
      <c r="AH1524" s="9">
        <f t="shared" si="4"/>
        <v>0</v>
      </c>
      <c r="AI1524" s="7">
        <v>518.0</v>
      </c>
      <c r="AJ1524" s="7" t="s">
        <v>3656</v>
      </c>
    </row>
    <row r="1525" ht="15.75" customHeight="1">
      <c r="A1525" s="7">
        <v>4395.0</v>
      </c>
      <c r="B1525" s="7" t="s">
        <v>3653</v>
      </c>
      <c r="C1525" s="7" t="s">
        <v>79</v>
      </c>
      <c r="D1525" s="7" t="s">
        <v>48</v>
      </c>
      <c r="E1525" s="7" t="s">
        <v>80</v>
      </c>
      <c r="F1525" s="7">
        <v>1.0</v>
      </c>
      <c r="G1525" s="7" t="s">
        <v>90</v>
      </c>
      <c r="H1525" s="7" t="s">
        <v>91</v>
      </c>
      <c r="I1525" s="7" t="s">
        <v>92</v>
      </c>
      <c r="J1525" s="7" t="s">
        <v>91</v>
      </c>
      <c r="K1525" s="7" t="s">
        <v>92</v>
      </c>
      <c r="L1525" s="7" t="s">
        <v>93</v>
      </c>
      <c r="M1525" s="7" t="s">
        <v>94</v>
      </c>
      <c r="O1525" s="7" t="s">
        <v>91</v>
      </c>
      <c r="P1525" s="7" t="s">
        <v>92</v>
      </c>
      <c r="R1525" s="7" t="s">
        <v>85</v>
      </c>
      <c r="S1525" s="7" t="s">
        <v>96</v>
      </c>
      <c r="T1525" s="7">
        <v>0.0</v>
      </c>
      <c r="U1525" s="7">
        <v>1.0</v>
      </c>
      <c r="V1525" s="7">
        <v>1.0</v>
      </c>
      <c r="W1525" s="8" t="s">
        <v>91</v>
      </c>
      <c r="X1525" s="8" t="s">
        <v>92</v>
      </c>
      <c r="Y1525" s="8">
        <v>1.0</v>
      </c>
      <c r="Z1525" s="8">
        <v>0.0</v>
      </c>
      <c r="AA1525" s="8">
        <v>0.0</v>
      </c>
      <c r="AB1525" s="8" t="s">
        <v>87</v>
      </c>
      <c r="AC1525" s="8" t="s">
        <v>88</v>
      </c>
      <c r="AD1525" s="8"/>
      <c r="AE1525" s="9" t="str">
        <f t="shared" si="1"/>
        <v>Manual</v>
      </c>
      <c r="AF1525" s="9">
        <f t="shared" si="8"/>
        <v>1</v>
      </c>
      <c r="AG1525" s="9">
        <f t="shared" si="7"/>
        <v>0</v>
      </c>
      <c r="AH1525" s="9">
        <f t="shared" si="4"/>
        <v>0</v>
      </c>
      <c r="AI1525" s="7">
        <v>518.0</v>
      </c>
      <c r="AJ1525" s="7" t="s">
        <v>101</v>
      </c>
    </row>
    <row r="1526" ht="15.75" customHeight="1">
      <c r="A1526" s="7">
        <v>4397.0</v>
      </c>
      <c r="B1526" s="7" t="s">
        <v>3653</v>
      </c>
      <c r="C1526" s="7" t="s">
        <v>79</v>
      </c>
      <c r="D1526" s="7" t="s">
        <v>102</v>
      </c>
      <c r="E1526" s="7" t="s">
        <v>80</v>
      </c>
      <c r="F1526" s="7">
        <v>1.0</v>
      </c>
      <c r="G1526" s="7" t="s">
        <v>49</v>
      </c>
      <c r="H1526" s="7" t="s">
        <v>81</v>
      </c>
      <c r="I1526" s="7" t="s">
        <v>103</v>
      </c>
      <c r="J1526" s="7" t="s">
        <v>81</v>
      </c>
      <c r="K1526" s="7" t="s">
        <v>103</v>
      </c>
      <c r="L1526" s="7" t="s">
        <v>83</v>
      </c>
      <c r="M1526" s="7" t="s">
        <v>104</v>
      </c>
      <c r="O1526" s="7" t="s">
        <v>81</v>
      </c>
      <c r="P1526" s="7" t="s">
        <v>103</v>
      </c>
      <c r="R1526" s="7" t="s">
        <v>85</v>
      </c>
      <c r="S1526" s="7" t="s">
        <v>96</v>
      </c>
      <c r="T1526" s="7">
        <v>0.0</v>
      </c>
      <c r="U1526" s="7">
        <v>1.0</v>
      </c>
      <c r="V1526" s="7">
        <v>1.0</v>
      </c>
      <c r="W1526" s="8" t="s">
        <v>81</v>
      </c>
      <c r="X1526" s="8" t="s">
        <v>103</v>
      </c>
      <c r="Y1526" s="8">
        <v>1.0</v>
      </c>
      <c r="Z1526" s="8">
        <v>0.0</v>
      </c>
      <c r="AA1526" s="8">
        <v>0.0</v>
      </c>
      <c r="AB1526" s="8" t="s">
        <v>87</v>
      </c>
      <c r="AC1526" s="8" t="s">
        <v>88</v>
      </c>
      <c r="AD1526" s="8"/>
      <c r="AE1526" s="9" t="str">
        <f t="shared" si="1"/>
        <v>Manual</v>
      </c>
      <c r="AF1526" s="9">
        <f t="shared" si="8"/>
        <v>1</v>
      </c>
      <c r="AG1526" s="9">
        <f t="shared" si="7"/>
        <v>0</v>
      </c>
      <c r="AH1526" s="9">
        <f t="shared" si="4"/>
        <v>0</v>
      </c>
      <c r="AI1526" s="7">
        <v>518.0</v>
      </c>
      <c r="AJ1526" s="7" t="s">
        <v>3656</v>
      </c>
    </row>
    <row r="1527" ht="15.75" customHeight="1">
      <c r="A1527" s="7">
        <v>4399.0</v>
      </c>
      <c r="B1527" s="7" t="s">
        <v>3653</v>
      </c>
      <c r="C1527" s="7" t="s">
        <v>79</v>
      </c>
      <c r="D1527" s="7" t="s">
        <v>102</v>
      </c>
      <c r="E1527" s="7" t="s">
        <v>80</v>
      </c>
      <c r="F1527" s="7">
        <v>1.0</v>
      </c>
      <c r="G1527" s="7" t="s">
        <v>90</v>
      </c>
      <c r="H1527" s="7" t="s">
        <v>91</v>
      </c>
      <c r="I1527" s="7" t="s">
        <v>92</v>
      </c>
      <c r="J1527" s="7" t="s">
        <v>91</v>
      </c>
      <c r="K1527" s="7" t="s">
        <v>92</v>
      </c>
      <c r="L1527" s="7" t="s">
        <v>93</v>
      </c>
      <c r="M1527" s="7" t="s">
        <v>94</v>
      </c>
      <c r="O1527" s="7" t="s">
        <v>91</v>
      </c>
      <c r="P1527" s="7" t="s">
        <v>92</v>
      </c>
      <c r="R1527" s="7" t="s">
        <v>85</v>
      </c>
      <c r="S1527" s="7" t="s">
        <v>96</v>
      </c>
      <c r="T1527" s="7">
        <v>0.0</v>
      </c>
      <c r="U1527" s="7">
        <v>1.0</v>
      </c>
      <c r="V1527" s="7">
        <v>1.0</v>
      </c>
      <c r="W1527" s="8" t="s">
        <v>91</v>
      </c>
      <c r="X1527" s="8" t="s">
        <v>92</v>
      </c>
      <c r="Y1527" s="8">
        <v>1.0</v>
      </c>
      <c r="Z1527" s="8">
        <v>0.0</v>
      </c>
      <c r="AA1527" s="8">
        <v>0.0</v>
      </c>
      <c r="AB1527" s="8" t="s">
        <v>87</v>
      </c>
      <c r="AC1527" s="8" t="s">
        <v>88</v>
      </c>
      <c r="AD1527" s="8"/>
      <c r="AE1527" s="9" t="str">
        <f t="shared" si="1"/>
        <v>Manual</v>
      </c>
      <c r="AF1527" s="9">
        <f t="shared" si="8"/>
        <v>1</v>
      </c>
      <c r="AG1527" s="9">
        <f t="shared" si="7"/>
        <v>0</v>
      </c>
      <c r="AH1527" s="9">
        <f t="shared" si="4"/>
        <v>0</v>
      </c>
      <c r="AI1527" s="7">
        <v>518.0</v>
      </c>
      <c r="AJ1527" s="7" t="s">
        <v>101</v>
      </c>
    </row>
    <row r="1528" ht="15.75" customHeight="1">
      <c r="A1528" s="7">
        <v>4401.0</v>
      </c>
      <c r="B1528" s="7" t="s">
        <v>3653</v>
      </c>
      <c r="C1528" s="7" t="s">
        <v>79</v>
      </c>
      <c r="D1528" s="7" t="s">
        <v>115</v>
      </c>
      <c r="E1528" s="7" t="s">
        <v>80</v>
      </c>
      <c r="F1528" s="7">
        <v>1.0</v>
      </c>
      <c r="G1528" s="7" t="s">
        <v>49</v>
      </c>
      <c r="H1528" s="7" t="s">
        <v>81</v>
      </c>
      <c r="I1528" s="7" t="s">
        <v>116</v>
      </c>
      <c r="J1528" s="7" t="s">
        <v>81</v>
      </c>
      <c r="K1528" s="7" t="s">
        <v>116</v>
      </c>
      <c r="L1528" s="7" t="s">
        <v>83</v>
      </c>
      <c r="M1528" s="7" t="s">
        <v>116</v>
      </c>
      <c r="O1528" s="7" t="s">
        <v>81</v>
      </c>
      <c r="P1528" s="7" t="s">
        <v>116</v>
      </c>
      <c r="R1528" s="7" t="s">
        <v>85</v>
      </c>
      <c r="S1528" s="7" t="s">
        <v>96</v>
      </c>
      <c r="T1528" s="7">
        <v>0.0</v>
      </c>
      <c r="U1528" s="7">
        <v>1.0</v>
      </c>
      <c r="V1528" s="7">
        <v>1.0</v>
      </c>
      <c r="W1528" s="8" t="s">
        <v>81</v>
      </c>
      <c r="X1528" s="8" t="s">
        <v>116</v>
      </c>
      <c r="Y1528" s="8">
        <v>1.0</v>
      </c>
      <c r="Z1528" s="8">
        <v>0.0</v>
      </c>
      <c r="AA1528" s="8">
        <v>0.0</v>
      </c>
      <c r="AB1528" s="8" t="s">
        <v>87</v>
      </c>
      <c r="AC1528" s="8" t="s">
        <v>88</v>
      </c>
      <c r="AD1528" s="8"/>
      <c r="AE1528" s="9" t="str">
        <f t="shared" si="1"/>
        <v>Manual</v>
      </c>
      <c r="AF1528" s="9">
        <f t="shared" si="8"/>
        <v>1</v>
      </c>
      <c r="AG1528" s="9">
        <f t="shared" si="7"/>
        <v>0</v>
      </c>
      <c r="AH1528" s="9">
        <f t="shared" si="4"/>
        <v>0</v>
      </c>
      <c r="AI1528" s="7">
        <v>518.0</v>
      </c>
      <c r="AJ1528" s="7" t="s">
        <v>3656</v>
      </c>
    </row>
    <row r="1529" ht="15.75" customHeight="1">
      <c r="A1529" s="7">
        <v>4403.0</v>
      </c>
      <c r="B1529" s="7" t="s">
        <v>3653</v>
      </c>
      <c r="C1529" s="7" t="s">
        <v>79</v>
      </c>
      <c r="D1529" s="7" t="s">
        <v>115</v>
      </c>
      <c r="E1529" s="7" t="s">
        <v>80</v>
      </c>
      <c r="F1529" s="7">
        <v>1.0</v>
      </c>
      <c r="G1529" s="7" t="s">
        <v>90</v>
      </c>
      <c r="H1529" s="7" t="s">
        <v>91</v>
      </c>
      <c r="I1529" s="7" t="s">
        <v>92</v>
      </c>
      <c r="J1529" s="7" t="s">
        <v>91</v>
      </c>
      <c r="K1529" s="7" t="s">
        <v>92</v>
      </c>
      <c r="L1529" s="7" t="s">
        <v>93</v>
      </c>
      <c r="M1529" s="7" t="s">
        <v>94</v>
      </c>
      <c r="O1529" s="7" t="s">
        <v>91</v>
      </c>
      <c r="P1529" s="7" t="s">
        <v>92</v>
      </c>
      <c r="R1529" s="7" t="s">
        <v>85</v>
      </c>
      <c r="S1529" s="7" t="s">
        <v>96</v>
      </c>
      <c r="T1529" s="7">
        <v>0.0</v>
      </c>
      <c r="U1529" s="7">
        <v>1.0</v>
      </c>
      <c r="V1529" s="7">
        <v>1.0</v>
      </c>
      <c r="W1529" s="8" t="s">
        <v>91</v>
      </c>
      <c r="X1529" s="8" t="s">
        <v>92</v>
      </c>
      <c r="Y1529" s="8">
        <v>1.0</v>
      </c>
      <c r="Z1529" s="8">
        <v>0.0</v>
      </c>
      <c r="AA1529" s="8">
        <v>0.0</v>
      </c>
      <c r="AB1529" s="8" t="s">
        <v>87</v>
      </c>
      <c r="AC1529" s="8" t="s">
        <v>88</v>
      </c>
      <c r="AD1529" s="8"/>
      <c r="AE1529" s="9" t="str">
        <f t="shared" si="1"/>
        <v>Manual</v>
      </c>
      <c r="AF1529" s="9">
        <f t="shared" si="8"/>
        <v>1</v>
      </c>
      <c r="AG1529" s="9">
        <f t="shared" si="7"/>
        <v>0</v>
      </c>
      <c r="AH1529" s="9">
        <f t="shared" si="4"/>
        <v>0</v>
      </c>
      <c r="AI1529" s="7">
        <v>518.0</v>
      </c>
      <c r="AJ1529" s="7" t="s">
        <v>101</v>
      </c>
    </row>
    <row r="1530" ht="15.75" customHeight="1">
      <c r="A1530" s="7">
        <v>4405.0</v>
      </c>
      <c r="B1530" s="7" t="s">
        <v>3660</v>
      </c>
      <c r="C1530" s="7" t="s">
        <v>79</v>
      </c>
      <c r="D1530" s="7" t="s">
        <v>48</v>
      </c>
      <c r="E1530" s="7" t="s">
        <v>80</v>
      </c>
      <c r="F1530" s="7">
        <v>1.0</v>
      </c>
      <c r="G1530" s="7" t="s">
        <v>49</v>
      </c>
      <c r="H1530" s="7" t="s">
        <v>81</v>
      </c>
      <c r="I1530" s="7" t="s">
        <v>3661</v>
      </c>
      <c r="J1530" s="7" t="s">
        <v>81</v>
      </c>
      <c r="K1530" s="7" t="s">
        <v>3661</v>
      </c>
      <c r="L1530" s="7" t="s">
        <v>83</v>
      </c>
      <c r="M1530" s="7" t="s">
        <v>3662</v>
      </c>
      <c r="O1530" s="7" t="s">
        <v>81</v>
      </c>
      <c r="P1530" s="7" t="s">
        <v>3661</v>
      </c>
      <c r="R1530" s="7" t="s">
        <v>85</v>
      </c>
      <c r="S1530" s="7" t="s">
        <v>86</v>
      </c>
      <c r="T1530" s="7">
        <v>0.0</v>
      </c>
      <c r="U1530" s="7">
        <v>20.0</v>
      </c>
      <c r="V1530" s="7">
        <v>1.0</v>
      </c>
      <c r="W1530" s="8" t="s">
        <v>81</v>
      </c>
      <c r="X1530" s="8" t="s">
        <v>3661</v>
      </c>
      <c r="Y1530" s="8">
        <v>1.0</v>
      </c>
      <c r="Z1530" s="8">
        <v>0.0</v>
      </c>
      <c r="AA1530" s="8">
        <v>0.0</v>
      </c>
      <c r="AB1530" s="8" t="s">
        <v>87</v>
      </c>
      <c r="AC1530" s="8" t="s">
        <v>88</v>
      </c>
      <c r="AD1530" s="8"/>
      <c r="AE1530" s="9" t="str">
        <f t="shared" si="1"/>
        <v>Manual</v>
      </c>
      <c r="AF1530" s="9">
        <f t="shared" si="8"/>
        <v>1</v>
      </c>
      <c r="AG1530" s="9">
        <f t="shared" si="7"/>
        <v>0</v>
      </c>
      <c r="AH1530" s="9">
        <f t="shared" si="4"/>
        <v>0</v>
      </c>
      <c r="AI1530" s="7">
        <v>519.0</v>
      </c>
      <c r="AJ1530" s="7" t="s">
        <v>3663</v>
      </c>
    </row>
    <row r="1531" ht="15.75" customHeight="1">
      <c r="A1531" s="7">
        <v>4407.0</v>
      </c>
      <c r="B1531" s="7" t="s">
        <v>3660</v>
      </c>
      <c r="C1531" s="7" t="s">
        <v>79</v>
      </c>
      <c r="D1531" s="7" t="s">
        <v>48</v>
      </c>
      <c r="E1531" s="7" t="s">
        <v>80</v>
      </c>
      <c r="F1531" s="7">
        <v>1.0</v>
      </c>
      <c r="G1531" s="7" t="s">
        <v>90</v>
      </c>
      <c r="H1531" s="7" t="s">
        <v>91</v>
      </c>
      <c r="I1531" s="7" t="s">
        <v>92</v>
      </c>
      <c r="J1531" s="7" t="s">
        <v>91</v>
      </c>
      <c r="K1531" s="7" t="s">
        <v>92</v>
      </c>
      <c r="L1531" s="7" t="s">
        <v>93</v>
      </c>
      <c r="M1531" s="7" t="s">
        <v>94</v>
      </c>
      <c r="O1531" s="7" t="s">
        <v>91</v>
      </c>
      <c r="P1531" s="7" t="s">
        <v>92</v>
      </c>
      <c r="R1531" s="7" t="s">
        <v>85</v>
      </c>
      <c r="S1531" s="7" t="s">
        <v>96</v>
      </c>
      <c r="T1531" s="7">
        <v>0.0</v>
      </c>
      <c r="U1531" s="7">
        <v>1.0</v>
      </c>
      <c r="V1531" s="7">
        <v>1.0</v>
      </c>
      <c r="W1531" s="8" t="s">
        <v>91</v>
      </c>
      <c r="X1531" s="8" t="s">
        <v>92</v>
      </c>
      <c r="Y1531" s="8">
        <v>1.0</v>
      </c>
      <c r="Z1531" s="8">
        <v>0.0</v>
      </c>
      <c r="AA1531" s="8">
        <v>0.0</v>
      </c>
      <c r="AB1531" s="8" t="s">
        <v>87</v>
      </c>
      <c r="AC1531" s="8" t="s">
        <v>88</v>
      </c>
      <c r="AD1531" s="8"/>
      <c r="AE1531" s="9" t="str">
        <f t="shared" si="1"/>
        <v>Manual</v>
      </c>
      <c r="AF1531" s="9">
        <f t="shared" si="8"/>
        <v>1</v>
      </c>
      <c r="AG1531" s="9">
        <f t="shared" si="7"/>
        <v>0</v>
      </c>
      <c r="AH1531" s="9">
        <f t="shared" si="4"/>
        <v>0</v>
      </c>
      <c r="AI1531" s="7">
        <v>519.0</v>
      </c>
      <c r="AJ1531" s="7" t="s">
        <v>101</v>
      </c>
    </row>
    <row r="1532" ht="15.75" customHeight="1">
      <c r="A1532" s="7">
        <v>4409.0</v>
      </c>
      <c r="B1532" s="7" t="s">
        <v>3660</v>
      </c>
      <c r="C1532" s="7" t="s">
        <v>79</v>
      </c>
      <c r="D1532" s="7" t="s">
        <v>102</v>
      </c>
      <c r="E1532" s="7" t="s">
        <v>80</v>
      </c>
      <c r="F1532" s="7">
        <v>1.0</v>
      </c>
      <c r="G1532" s="7" t="s">
        <v>49</v>
      </c>
      <c r="H1532" s="7" t="s">
        <v>81</v>
      </c>
      <c r="I1532" s="7" t="s">
        <v>103</v>
      </c>
      <c r="J1532" s="7" t="s">
        <v>81</v>
      </c>
      <c r="K1532" s="7" t="s">
        <v>103</v>
      </c>
      <c r="L1532" s="7" t="s">
        <v>83</v>
      </c>
      <c r="M1532" s="7" t="s">
        <v>104</v>
      </c>
      <c r="O1532" s="7" t="s">
        <v>81</v>
      </c>
      <c r="P1532" s="7" t="s">
        <v>103</v>
      </c>
      <c r="R1532" s="7" t="s">
        <v>85</v>
      </c>
      <c r="S1532" s="7" t="s">
        <v>96</v>
      </c>
      <c r="T1532" s="7">
        <v>0.0</v>
      </c>
      <c r="U1532" s="7">
        <v>1.0</v>
      </c>
      <c r="V1532" s="7">
        <v>1.0</v>
      </c>
      <c r="W1532" s="8" t="s">
        <v>81</v>
      </c>
      <c r="X1532" s="8" t="s">
        <v>103</v>
      </c>
      <c r="Y1532" s="8">
        <v>1.0</v>
      </c>
      <c r="Z1532" s="8">
        <v>0.0</v>
      </c>
      <c r="AA1532" s="8">
        <v>0.0</v>
      </c>
      <c r="AB1532" s="8" t="s">
        <v>87</v>
      </c>
      <c r="AC1532" s="8" t="s">
        <v>88</v>
      </c>
      <c r="AD1532" s="8"/>
      <c r="AE1532" s="9" t="str">
        <f t="shared" si="1"/>
        <v>Manual</v>
      </c>
      <c r="AF1532" s="9">
        <f t="shared" si="8"/>
        <v>1</v>
      </c>
      <c r="AG1532" s="9">
        <f t="shared" si="7"/>
        <v>0</v>
      </c>
      <c r="AH1532" s="9">
        <f t="shared" si="4"/>
        <v>0</v>
      </c>
      <c r="AI1532" s="7">
        <v>519.0</v>
      </c>
      <c r="AJ1532" s="7" t="s">
        <v>3663</v>
      </c>
    </row>
    <row r="1533" ht="15.75" customHeight="1">
      <c r="A1533" s="7">
        <v>4411.0</v>
      </c>
      <c r="B1533" s="7" t="s">
        <v>3660</v>
      </c>
      <c r="C1533" s="7" t="s">
        <v>79</v>
      </c>
      <c r="D1533" s="7" t="s">
        <v>102</v>
      </c>
      <c r="E1533" s="7" t="s">
        <v>80</v>
      </c>
      <c r="F1533" s="7">
        <v>1.0</v>
      </c>
      <c r="G1533" s="7" t="s">
        <v>90</v>
      </c>
      <c r="H1533" s="7" t="s">
        <v>91</v>
      </c>
      <c r="I1533" s="7" t="s">
        <v>92</v>
      </c>
      <c r="J1533" s="7" t="s">
        <v>91</v>
      </c>
      <c r="K1533" s="7" t="s">
        <v>92</v>
      </c>
      <c r="L1533" s="7" t="s">
        <v>93</v>
      </c>
      <c r="M1533" s="7" t="s">
        <v>94</v>
      </c>
      <c r="O1533" s="7" t="s">
        <v>91</v>
      </c>
      <c r="P1533" s="7" t="s">
        <v>92</v>
      </c>
      <c r="R1533" s="7" t="s">
        <v>85</v>
      </c>
      <c r="S1533" s="7" t="s">
        <v>96</v>
      </c>
      <c r="T1533" s="7">
        <v>0.0</v>
      </c>
      <c r="U1533" s="7">
        <v>1.0</v>
      </c>
      <c r="V1533" s="7">
        <v>1.0</v>
      </c>
      <c r="W1533" s="8" t="s">
        <v>91</v>
      </c>
      <c r="X1533" s="8" t="s">
        <v>92</v>
      </c>
      <c r="Y1533" s="8">
        <v>1.0</v>
      </c>
      <c r="Z1533" s="8">
        <v>0.0</v>
      </c>
      <c r="AA1533" s="8">
        <v>0.0</v>
      </c>
      <c r="AB1533" s="8" t="s">
        <v>87</v>
      </c>
      <c r="AC1533" s="8" t="s">
        <v>88</v>
      </c>
      <c r="AD1533" s="8"/>
      <c r="AE1533" s="9" t="str">
        <f t="shared" si="1"/>
        <v>Manual</v>
      </c>
      <c r="AF1533" s="9">
        <f t="shared" si="8"/>
        <v>1</v>
      </c>
      <c r="AG1533" s="9">
        <f t="shared" si="7"/>
        <v>0</v>
      </c>
      <c r="AH1533" s="9">
        <f t="shared" si="4"/>
        <v>0</v>
      </c>
      <c r="AI1533" s="7">
        <v>519.0</v>
      </c>
      <c r="AJ1533" s="7" t="s">
        <v>101</v>
      </c>
    </row>
    <row r="1534" ht="15.75" customHeight="1">
      <c r="A1534" s="7">
        <v>4413.0</v>
      </c>
      <c r="B1534" s="7" t="s">
        <v>3660</v>
      </c>
      <c r="C1534" s="7" t="s">
        <v>79</v>
      </c>
      <c r="D1534" s="7" t="s">
        <v>115</v>
      </c>
      <c r="E1534" s="7" t="s">
        <v>80</v>
      </c>
      <c r="F1534" s="7">
        <v>1.0</v>
      </c>
      <c r="G1534" s="7" t="s">
        <v>49</v>
      </c>
      <c r="H1534" s="7" t="s">
        <v>81</v>
      </c>
      <c r="I1534" s="7" t="s">
        <v>116</v>
      </c>
      <c r="J1534" s="7" t="s">
        <v>81</v>
      </c>
      <c r="K1534" s="7" t="s">
        <v>116</v>
      </c>
      <c r="L1534" s="7" t="s">
        <v>83</v>
      </c>
      <c r="M1534" s="7" t="s">
        <v>116</v>
      </c>
      <c r="O1534" s="7" t="s">
        <v>81</v>
      </c>
      <c r="P1534" s="7" t="s">
        <v>116</v>
      </c>
      <c r="R1534" s="7" t="s">
        <v>85</v>
      </c>
      <c r="S1534" s="7" t="s">
        <v>96</v>
      </c>
      <c r="T1534" s="7">
        <v>0.0</v>
      </c>
      <c r="U1534" s="7">
        <v>1.0</v>
      </c>
      <c r="V1534" s="7">
        <v>1.0</v>
      </c>
      <c r="W1534" s="8" t="s">
        <v>81</v>
      </c>
      <c r="X1534" s="8" t="s">
        <v>116</v>
      </c>
      <c r="Y1534" s="8">
        <v>1.0</v>
      </c>
      <c r="Z1534" s="8">
        <v>0.0</v>
      </c>
      <c r="AA1534" s="8">
        <v>0.0</v>
      </c>
      <c r="AB1534" s="8" t="s">
        <v>87</v>
      </c>
      <c r="AC1534" s="8" t="s">
        <v>88</v>
      </c>
      <c r="AD1534" s="8"/>
      <c r="AE1534" s="9" t="str">
        <f t="shared" si="1"/>
        <v>Manual</v>
      </c>
      <c r="AF1534" s="9">
        <f t="shared" si="8"/>
        <v>1</v>
      </c>
      <c r="AG1534" s="9">
        <f t="shared" si="7"/>
        <v>0</v>
      </c>
      <c r="AH1534" s="9">
        <f t="shared" si="4"/>
        <v>0</v>
      </c>
      <c r="AI1534" s="7">
        <v>519.0</v>
      </c>
      <c r="AJ1534" s="7" t="s">
        <v>3663</v>
      </c>
    </row>
    <row r="1535" ht="15.75" customHeight="1">
      <c r="A1535" s="7">
        <v>4415.0</v>
      </c>
      <c r="B1535" s="7" t="s">
        <v>3660</v>
      </c>
      <c r="C1535" s="7" t="s">
        <v>79</v>
      </c>
      <c r="D1535" s="7" t="s">
        <v>115</v>
      </c>
      <c r="E1535" s="7" t="s">
        <v>80</v>
      </c>
      <c r="F1535" s="7">
        <v>1.0</v>
      </c>
      <c r="G1535" s="7" t="s">
        <v>90</v>
      </c>
      <c r="H1535" s="7" t="s">
        <v>91</v>
      </c>
      <c r="I1535" s="7" t="s">
        <v>92</v>
      </c>
      <c r="J1535" s="7" t="s">
        <v>91</v>
      </c>
      <c r="K1535" s="7" t="s">
        <v>92</v>
      </c>
      <c r="L1535" s="7" t="s">
        <v>93</v>
      </c>
      <c r="M1535" s="7" t="s">
        <v>94</v>
      </c>
      <c r="O1535" s="7" t="s">
        <v>91</v>
      </c>
      <c r="P1535" s="7" t="s">
        <v>92</v>
      </c>
      <c r="R1535" s="7" t="s">
        <v>85</v>
      </c>
      <c r="S1535" s="7" t="s">
        <v>96</v>
      </c>
      <c r="T1535" s="7">
        <v>0.0</v>
      </c>
      <c r="U1535" s="7">
        <v>1.0</v>
      </c>
      <c r="V1535" s="7">
        <v>1.0</v>
      </c>
      <c r="W1535" s="8" t="s">
        <v>91</v>
      </c>
      <c r="X1535" s="8" t="s">
        <v>92</v>
      </c>
      <c r="Y1535" s="8">
        <v>1.0</v>
      </c>
      <c r="Z1535" s="8">
        <v>0.0</v>
      </c>
      <c r="AA1535" s="8">
        <v>0.0</v>
      </c>
      <c r="AB1535" s="8" t="s">
        <v>87</v>
      </c>
      <c r="AC1535" s="8" t="s">
        <v>88</v>
      </c>
      <c r="AD1535" s="8"/>
      <c r="AE1535" s="9" t="str">
        <f t="shared" si="1"/>
        <v>Manual</v>
      </c>
      <c r="AF1535" s="9">
        <f t="shared" si="8"/>
        <v>1</v>
      </c>
      <c r="AG1535" s="9">
        <f t="shared" si="7"/>
        <v>0</v>
      </c>
      <c r="AH1535" s="9">
        <f t="shared" si="4"/>
        <v>0</v>
      </c>
      <c r="AI1535" s="7">
        <v>519.0</v>
      </c>
      <c r="AJ1535" s="7" t="s">
        <v>101</v>
      </c>
    </row>
    <row r="1536" ht="15.75" customHeight="1">
      <c r="A1536" s="7">
        <v>4417.0</v>
      </c>
      <c r="B1536" s="7" t="s">
        <v>3664</v>
      </c>
      <c r="C1536" s="7" t="s">
        <v>79</v>
      </c>
      <c r="D1536" s="7" t="s">
        <v>48</v>
      </c>
      <c r="E1536" s="7" t="s">
        <v>80</v>
      </c>
      <c r="F1536" s="7">
        <v>1.0</v>
      </c>
      <c r="G1536" s="7" t="s">
        <v>49</v>
      </c>
      <c r="H1536" s="7" t="s">
        <v>81</v>
      </c>
      <c r="I1536" s="7" t="s">
        <v>3665</v>
      </c>
      <c r="J1536" s="7" t="s">
        <v>81</v>
      </c>
      <c r="K1536" s="7" t="s">
        <v>3666</v>
      </c>
      <c r="L1536" s="7" t="s">
        <v>83</v>
      </c>
      <c r="M1536" s="7" t="s">
        <v>3667</v>
      </c>
      <c r="O1536" s="7" t="s">
        <v>81</v>
      </c>
      <c r="P1536" s="7" t="s">
        <v>3666</v>
      </c>
      <c r="R1536" s="7" t="s">
        <v>85</v>
      </c>
      <c r="S1536" s="7" t="s">
        <v>86</v>
      </c>
      <c r="T1536" s="7">
        <v>0.0</v>
      </c>
      <c r="U1536" s="7">
        <v>21.0</v>
      </c>
      <c r="V1536" s="7">
        <v>1.0</v>
      </c>
      <c r="W1536" s="8" t="s">
        <v>81</v>
      </c>
      <c r="X1536" s="8" t="s">
        <v>3666</v>
      </c>
      <c r="Y1536" s="8">
        <v>1.0</v>
      </c>
      <c r="Z1536" s="8">
        <v>0.0</v>
      </c>
      <c r="AA1536" s="8">
        <v>0.0</v>
      </c>
      <c r="AB1536" s="8" t="s">
        <v>87</v>
      </c>
      <c r="AC1536" s="8" t="s">
        <v>88</v>
      </c>
      <c r="AD1536" s="8"/>
      <c r="AE1536" s="9" t="str">
        <f t="shared" si="1"/>
        <v>Manual</v>
      </c>
      <c r="AF1536" s="9">
        <f t="shared" si="8"/>
        <v>1</v>
      </c>
      <c r="AG1536" s="9">
        <f t="shared" si="7"/>
        <v>0</v>
      </c>
      <c r="AH1536" s="9">
        <f t="shared" si="4"/>
        <v>0</v>
      </c>
      <c r="AI1536" s="7">
        <v>520.0</v>
      </c>
      <c r="AJ1536" s="7" t="s">
        <v>3668</v>
      </c>
    </row>
    <row r="1537" ht="15.75" customHeight="1">
      <c r="A1537" s="7">
        <v>4419.0</v>
      </c>
      <c r="B1537" s="7" t="s">
        <v>3664</v>
      </c>
      <c r="C1537" s="7" t="s">
        <v>79</v>
      </c>
      <c r="D1537" s="7" t="s">
        <v>48</v>
      </c>
      <c r="E1537" s="7" t="s">
        <v>80</v>
      </c>
      <c r="F1537" s="7">
        <v>1.0</v>
      </c>
      <c r="G1537" s="7" t="s">
        <v>90</v>
      </c>
      <c r="H1537" s="7" t="s">
        <v>91</v>
      </c>
      <c r="I1537" s="7" t="s">
        <v>92</v>
      </c>
      <c r="J1537" s="7" t="s">
        <v>91</v>
      </c>
      <c r="K1537" s="7" t="s">
        <v>92</v>
      </c>
      <c r="L1537" s="7" t="s">
        <v>93</v>
      </c>
      <c r="M1537" s="7" t="s">
        <v>94</v>
      </c>
      <c r="O1537" s="7" t="s">
        <v>91</v>
      </c>
      <c r="P1537" s="7" t="s">
        <v>92</v>
      </c>
      <c r="R1537" s="7" t="s">
        <v>85</v>
      </c>
      <c r="S1537" s="7" t="s">
        <v>96</v>
      </c>
      <c r="T1537" s="7">
        <v>0.0</v>
      </c>
      <c r="U1537" s="7">
        <v>1.0</v>
      </c>
      <c r="V1537" s="7">
        <v>1.0</v>
      </c>
      <c r="W1537" s="8" t="s">
        <v>91</v>
      </c>
      <c r="X1537" s="8" t="s">
        <v>92</v>
      </c>
      <c r="Y1537" s="8">
        <v>1.0</v>
      </c>
      <c r="Z1537" s="8">
        <v>0.0</v>
      </c>
      <c r="AA1537" s="8">
        <v>0.0</v>
      </c>
      <c r="AB1537" s="8" t="s">
        <v>87</v>
      </c>
      <c r="AC1537" s="8" t="s">
        <v>88</v>
      </c>
      <c r="AD1537" s="8"/>
      <c r="AE1537" s="9" t="str">
        <f t="shared" si="1"/>
        <v>Manual</v>
      </c>
      <c r="AF1537" s="9">
        <f t="shared" si="8"/>
        <v>1</v>
      </c>
      <c r="AG1537" s="9">
        <f t="shared" si="7"/>
        <v>0</v>
      </c>
      <c r="AH1537" s="9">
        <f t="shared" si="4"/>
        <v>0</v>
      </c>
      <c r="AI1537" s="7">
        <v>520.0</v>
      </c>
      <c r="AJ1537" s="7" t="s">
        <v>101</v>
      </c>
    </row>
    <row r="1538" ht="15.75" customHeight="1">
      <c r="A1538" s="7">
        <v>4421.0</v>
      </c>
      <c r="B1538" s="7" t="s">
        <v>3664</v>
      </c>
      <c r="C1538" s="7" t="s">
        <v>79</v>
      </c>
      <c r="D1538" s="7" t="s">
        <v>102</v>
      </c>
      <c r="E1538" s="7" t="s">
        <v>80</v>
      </c>
      <c r="F1538" s="7">
        <v>1.0</v>
      </c>
      <c r="G1538" s="7" t="s">
        <v>49</v>
      </c>
      <c r="H1538" s="7" t="s">
        <v>81</v>
      </c>
      <c r="I1538" s="7" t="s">
        <v>3669</v>
      </c>
      <c r="J1538" s="7" t="s">
        <v>81</v>
      </c>
      <c r="K1538" s="7" t="s">
        <v>3669</v>
      </c>
      <c r="L1538" s="7" t="s">
        <v>83</v>
      </c>
      <c r="M1538" s="7" t="s">
        <v>3670</v>
      </c>
      <c r="O1538" s="7" t="s">
        <v>81</v>
      </c>
      <c r="P1538" s="7" t="s">
        <v>3669</v>
      </c>
      <c r="R1538" s="7" t="s">
        <v>85</v>
      </c>
      <c r="S1538" s="7" t="s">
        <v>86</v>
      </c>
      <c r="T1538" s="7">
        <v>0.0</v>
      </c>
      <c r="U1538" s="7">
        <v>8.0</v>
      </c>
      <c r="V1538" s="7">
        <v>1.0</v>
      </c>
      <c r="W1538" s="8" t="s">
        <v>81</v>
      </c>
      <c r="X1538" s="8" t="s">
        <v>3669</v>
      </c>
      <c r="Y1538" s="8">
        <v>1.0</v>
      </c>
      <c r="Z1538" s="8">
        <v>0.0</v>
      </c>
      <c r="AA1538" s="8">
        <v>0.0</v>
      </c>
      <c r="AB1538" s="8" t="s">
        <v>87</v>
      </c>
      <c r="AC1538" s="8" t="s">
        <v>88</v>
      </c>
      <c r="AD1538" s="8"/>
      <c r="AE1538" s="9" t="str">
        <f t="shared" si="1"/>
        <v>Manual</v>
      </c>
      <c r="AF1538" s="9">
        <f t="shared" si="8"/>
        <v>1</v>
      </c>
      <c r="AG1538" s="9">
        <f t="shared" si="7"/>
        <v>0</v>
      </c>
      <c r="AH1538" s="9">
        <f t="shared" si="4"/>
        <v>0</v>
      </c>
      <c r="AI1538" s="7">
        <v>520.0</v>
      </c>
      <c r="AJ1538" s="7" t="s">
        <v>3668</v>
      </c>
    </row>
    <row r="1539" ht="15.75" customHeight="1">
      <c r="A1539" s="7">
        <v>4423.0</v>
      </c>
      <c r="B1539" s="7" t="s">
        <v>3664</v>
      </c>
      <c r="C1539" s="7" t="s">
        <v>79</v>
      </c>
      <c r="D1539" s="7" t="s">
        <v>102</v>
      </c>
      <c r="E1539" s="7" t="s">
        <v>80</v>
      </c>
      <c r="F1539" s="7">
        <v>1.0</v>
      </c>
      <c r="G1539" s="7" t="s">
        <v>90</v>
      </c>
      <c r="H1539" s="7" t="s">
        <v>91</v>
      </c>
      <c r="I1539" s="7" t="s">
        <v>92</v>
      </c>
      <c r="J1539" s="7" t="s">
        <v>91</v>
      </c>
      <c r="K1539" s="7" t="s">
        <v>92</v>
      </c>
      <c r="L1539" s="7" t="s">
        <v>93</v>
      </c>
      <c r="M1539" s="7" t="s">
        <v>94</v>
      </c>
      <c r="O1539" s="7" t="s">
        <v>91</v>
      </c>
      <c r="P1539" s="7" t="s">
        <v>92</v>
      </c>
      <c r="R1539" s="7" t="s">
        <v>85</v>
      </c>
      <c r="S1539" s="7" t="s">
        <v>96</v>
      </c>
      <c r="T1539" s="7">
        <v>0.0</v>
      </c>
      <c r="U1539" s="7">
        <v>1.0</v>
      </c>
      <c r="V1539" s="7">
        <v>1.0</v>
      </c>
      <c r="W1539" s="8" t="s">
        <v>91</v>
      </c>
      <c r="X1539" s="8" t="s">
        <v>92</v>
      </c>
      <c r="Y1539" s="8">
        <v>1.0</v>
      </c>
      <c r="Z1539" s="8">
        <v>0.0</v>
      </c>
      <c r="AA1539" s="8">
        <v>0.0</v>
      </c>
      <c r="AB1539" s="8" t="s">
        <v>87</v>
      </c>
      <c r="AC1539" s="8" t="s">
        <v>88</v>
      </c>
      <c r="AD1539" s="8"/>
      <c r="AE1539" s="9" t="str">
        <f t="shared" si="1"/>
        <v>Manual</v>
      </c>
      <c r="AF1539" s="9">
        <f t="shared" si="8"/>
        <v>1</v>
      </c>
      <c r="AG1539" s="9">
        <f t="shared" si="7"/>
        <v>0</v>
      </c>
      <c r="AH1539" s="9">
        <f t="shared" si="4"/>
        <v>0</v>
      </c>
      <c r="AI1539" s="7">
        <v>520.0</v>
      </c>
      <c r="AJ1539" s="7" t="s">
        <v>101</v>
      </c>
    </row>
    <row r="1540" ht="15.75" customHeight="1">
      <c r="A1540" s="7">
        <v>4425.0</v>
      </c>
      <c r="B1540" s="7" t="s">
        <v>3664</v>
      </c>
      <c r="C1540" s="7" t="s">
        <v>79</v>
      </c>
      <c r="D1540" s="7" t="s">
        <v>115</v>
      </c>
      <c r="E1540" s="7" t="s">
        <v>80</v>
      </c>
      <c r="F1540" s="7">
        <v>1.0</v>
      </c>
      <c r="G1540" s="7" t="s">
        <v>49</v>
      </c>
      <c r="H1540" s="7" t="s">
        <v>81</v>
      </c>
      <c r="I1540" s="7" t="s">
        <v>116</v>
      </c>
      <c r="J1540" s="7" t="s">
        <v>81</v>
      </c>
      <c r="K1540" s="7" t="s">
        <v>116</v>
      </c>
      <c r="L1540" s="7" t="s">
        <v>83</v>
      </c>
      <c r="M1540" s="7" t="s">
        <v>116</v>
      </c>
      <c r="O1540" s="7" t="s">
        <v>81</v>
      </c>
      <c r="P1540" s="7" t="s">
        <v>116</v>
      </c>
      <c r="R1540" s="7" t="s">
        <v>85</v>
      </c>
      <c r="S1540" s="7" t="s">
        <v>96</v>
      </c>
      <c r="T1540" s="7">
        <v>0.0</v>
      </c>
      <c r="U1540" s="7">
        <v>1.0</v>
      </c>
      <c r="V1540" s="7">
        <v>1.0</v>
      </c>
      <c r="W1540" s="8" t="s">
        <v>81</v>
      </c>
      <c r="X1540" s="8" t="s">
        <v>116</v>
      </c>
      <c r="Y1540" s="8">
        <v>1.0</v>
      </c>
      <c r="Z1540" s="8">
        <v>0.0</v>
      </c>
      <c r="AA1540" s="8">
        <v>0.0</v>
      </c>
      <c r="AB1540" s="8" t="s">
        <v>87</v>
      </c>
      <c r="AC1540" s="8" t="s">
        <v>88</v>
      </c>
      <c r="AD1540" s="8"/>
      <c r="AE1540" s="9" t="str">
        <f t="shared" si="1"/>
        <v>Manual</v>
      </c>
      <c r="AF1540" s="9">
        <f t="shared" si="8"/>
        <v>1</v>
      </c>
      <c r="AG1540" s="9">
        <f t="shared" si="7"/>
        <v>0</v>
      </c>
      <c r="AH1540" s="9">
        <f t="shared" si="4"/>
        <v>0</v>
      </c>
      <c r="AI1540" s="7">
        <v>520.0</v>
      </c>
      <c r="AJ1540" s="7" t="s">
        <v>3668</v>
      </c>
    </row>
    <row r="1541" ht="15.75" customHeight="1">
      <c r="A1541" s="7">
        <v>4427.0</v>
      </c>
      <c r="B1541" s="7" t="s">
        <v>3664</v>
      </c>
      <c r="C1541" s="7" t="s">
        <v>79</v>
      </c>
      <c r="D1541" s="7" t="s">
        <v>115</v>
      </c>
      <c r="E1541" s="7" t="s">
        <v>80</v>
      </c>
      <c r="F1541" s="7">
        <v>1.0</v>
      </c>
      <c r="G1541" s="7" t="s">
        <v>90</v>
      </c>
      <c r="H1541" s="7" t="s">
        <v>91</v>
      </c>
      <c r="I1541" s="7" t="s">
        <v>92</v>
      </c>
      <c r="J1541" s="7" t="s">
        <v>91</v>
      </c>
      <c r="K1541" s="7" t="s">
        <v>92</v>
      </c>
      <c r="L1541" s="7" t="s">
        <v>93</v>
      </c>
      <c r="M1541" s="7" t="s">
        <v>94</v>
      </c>
      <c r="O1541" s="7" t="s">
        <v>91</v>
      </c>
      <c r="P1541" s="7" t="s">
        <v>92</v>
      </c>
      <c r="R1541" s="7" t="s">
        <v>85</v>
      </c>
      <c r="S1541" s="7" t="s">
        <v>96</v>
      </c>
      <c r="T1541" s="7">
        <v>0.0</v>
      </c>
      <c r="U1541" s="7">
        <v>1.0</v>
      </c>
      <c r="V1541" s="7">
        <v>1.0</v>
      </c>
      <c r="W1541" s="8" t="s">
        <v>91</v>
      </c>
      <c r="X1541" s="8" t="s">
        <v>92</v>
      </c>
      <c r="Y1541" s="8">
        <v>1.0</v>
      </c>
      <c r="Z1541" s="8">
        <v>0.0</v>
      </c>
      <c r="AA1541" s="8">
        <v>0.0</v>
      </c>
      <c r="AB1541" s="8" t="s">
        <v>87</v>
      </c>
      <c r="AC1541" s="8" t="s">
        <v>88</v>
      </c>
      <c r="AD1541" s="8"/>
      <c r="AE1541" s="9" t="str">
        <f t="shared" si="1"/>
        <v>Manual</v>
      </c>
      <c r="AF1541" s="9">
        <f t="shared" si="8"/>
        <v>1</v>
      </c>
      <c r="AG1541" s="9">
        <f t="shared" si="7"/>
        <v>0</v>
      </c>
      <c r="AH1541" s="9">
        <f t="shared" si="4"/>
        <v>0</v>
      </c>
      <c r="AI1541" s="7">
        <v>520.0</v>
      </c>
      <c r="AJ1541" s="7" t="s">
        <v>101</v>
      </c>
    </row>
    <row r="1542" ht="15.75" customHeight="1">
      <c r="A1542" s="7">
        <v>4444.0</v>
      </c>
      <c r="B1542" s="7" t="s">
        <v>3677</v>
      </c>
      <c r="C1542" s="7" t="s">
        <v>79</v>
      </c>
      <c r="D1542" s="7" t="s">
        <v>48</v>
      </c>
      <c r="E1542" s="7" t="s">
        <v>80</v>
      </c>
      <c r="F1542" s="7">
        <v>1.0</v>
      </c>
      <c r="G1542" s="7" t="s">
        <v>105</v>
      </c>
      <c r="H1542" s="7" t="s">
        <v>268</v>
      </c>
      <c r="I1542" s="7" t="s">
        <v>3508</v>
      </c>
      <c r="J1542" s="7" t="s">
        <v>268</v>
      </c>
      <c r="K1542" s="7" t="s">
        <v>3508</v>
      </c>
      <c r="L1542" s="7" t="s">
        <v>268</v>
      </c>
      <c r="M1542" s="7" t="s">
        <v>3508</v>
      </c>
      <c r="N1542" s="7" t="s">
        <v>269</v>
      </c>
      <c r="P1542" s="7" t="s">
        <v>980</v>
      </c>
      <c r="Q1542" s="7" t="s">
        <v>99</v>
      </c>
      <c r="R1542" s="7" t="s">
        <v>85</v>
      </c>
      <c r="S1542" s="7" t="s">
        <v>86</v>
      </c>
      <c r="T1542" s="7">
        <v>1.0</v>
      </c>
      <c r="U1542" s="7">
        <v>1.0</v>
      </c>
      <c r="V1542" s="7">
        <v>0.0</v>
      </c>
      <c r="W1542" s="8" t="s">
        <v>268</v>
      </c>
      <c r="X1542" s="8" t="s">
        <v>3508</v>
      </c>
      <c r="Y1542" s="8">
        <v>2.0</v>
      </c>
      <c r="Z1542" s="8">
        <v>0.0</v>
      </c>
      <c r="AA1542" s="8">
        <v>0.0</v>
      </c>
      <c r="AB1542" s="8" t="s">
        <v>87</v>
      </c>
      <c r="AC1542" s="8" t="s">
        <v>88</v>
      </c>
      <c r="AD1542" s="8"/>
      <c r="AE1542" s="9" t="str">
        <f t="shared" si="1"/>
        <v>Manual</v>
      </c>
      <c r="AF1542" s="9">
        <f t="shared" si="8"/>
        <v>2</v>
      </c>
      <c r="AG1542" s="9">
        <f t="shared" si="7"/>
        <v>0</v>
      </c>
      <c r="AH1542" s="9">
        <f t="shared" si="4"/>
        <v>0</v>
      </c>
      <c r="AI1542" s="7">
        <v>522.0</v>
      </c>
      <c r="AJ1542" s="7" t="s">
        <v>3680</v>
      </c>
    </row>
    <row r="1543" ht="15.75" customHeight="1">
      <c r="A1543" s="7">
        <v>4450.0</v>
      </c>
      <c r="B1543" s="7" t="s">
        <v>3677</v>
      </c>
      <c r="C1543" s="7" t="s">
        <v>79</v>
      </c>
      <c r="D1543" s="7" t="s">
        <v>115</v>
      </c>
      <c r="E1543" s="7" t="s">
        <v>80</v>
      </c>
      <c r="F1543" s="7">
        <v>1.0</v>
      </c>
      <c r="G1543" s="7" t="s">
        <v>95</v>
      </c>
      <c r="H1543" s="7" t="s">
        <v>97</v>
      </c>
      <c r="I1543" s="7" t="s">
        <v>953</v>
      </c>
      <c r="J1543" s="7" t="s">
        <v>97</v>
      </c>
      <c r="K1543" s="7" t="s">
        <v>953</v>
      </c>
      <c r="L1543" s="7" t="s">
        <v>954</v>
      </c>
      <c r="M1543" s="7" t="s">
        <v>955</v>
      </c>
      <c r="O1543" s="7" t="s">
        <v>97</v>
      </c>
      <c r="P1543" s="7" t="s">
        <v>953</v>
      </c>
      <c r="R1543" s="7" t="s">
        <v>85</v>
      </c>
      <c r="S1543" s="7" t="s">
        <v>96</v>
      </c>
      <c r="T1543" s="7">
        <v>0.0</v>
      </c>
      <c r="U1543" s="7">
        <v>1.0</v>
      </c>
      <c r="V1543" s="7">
        <v>1.0</v>
      </c>
      <c r="W1543" s="8" t="s">
        <v>97</v>
      </c>
      <c r="X1543" s="8" t="s">
        <v>953</v>
      </c>
      <c r="Y1543" s="8">
        <v>1.0</v>
      </c>
      <c r="Z1543" s="8">
        <v>0.0</v>
      </c>
      <c r="AA1543" s="8">
        <v>0.0</v>
      </c>
      <c r="AB1543" s="8" t="s">
        <v>87</v>
      </c>
      <c r="AC1543" s="8" t="s">
        <v>88</v>
      </c>
      <c r="AD1543" s="8"/>
      <c r="AE1543" s="9" t="str">
        <f t="shared" si="1"/>
        <v>Manual</v>
      </c>
      <c r="AF1543" s="9">
        <f t="shared" si="8"/>
        <v>1</v>
      </c>
      <c r="AG1543" s="9">
        <f t="shared" si="7"/>
        <v>0</v>
      </c>
      <c r="AH1543" s="9">
        <f t="shared" si="4"/>
        <v>0</v>
      </c>
      <c r="AI1543" s="7">
        <v>522.0</v>
      </c>
      <c r="AJ1543" s="7" t="s">
        <v>3683</v>
      </c>
    </row>
    <row r="1544" ht="15.75" customHeight="1">
      <c r="A1544" s="7">
        <v>4452.0</v>
      </c>
      <c r="B1544" s="7" t="s">
        <v>3677</v>
      </c>
      <c r="C1544" s="7" t="s">
        <v>79</v>
      </c>
      <c r="D1544" s="7" t="s">
        <v>115</v>
      </c>
      <c r="E1544" s="7" t="s">
        <v>80</v>
      </c>
      <c r="F1544" s="7">
        <v>1.0</v>
      </c>
      <c r="G1544" s="7" t="s">
        <v>105</v>
      </c>
      <c r="H1544" s="7" t="s">
        <v>268</v>
      </c>
      <c r="I1544" s="7" t="s">
        <v>3508</v>
      </c>
      <c r="J1544" s="7" t="s">
        <v>268</v>
      </c>
      <c r="K1544" s="7" t="s">
        <v>3508</v>
      </c>
      <c r="L1544" s="7" t="s">
        <v>268</v>
      </c>
      <c r="M1544" s="7" t="s">
        <v>3508</v>
      </c>
      <c r="N1544" s="7" t="s">
        <v>269</v>
      </c>
      <c r="P1544" s="7" t="s">
        <v>980</v>
      </c>
      <c r="Q1544" s="7" t="s">
        <v>99</v>
      </c>
      <c r="R1544" s="7" t="s">
        <v>85</v>
      </c>
      <c r="S1544" s="7" t="s">
        <v>86</v>
      </c>
      <c r="T1544" s="7">
        <v>2.0</v>
      </c>
      <c r="U1544" s="7">
        <v>0.0</v>
      </c>
      <c r="V1544" s="7">
        <v>0.0</v>
      </c>
      <c r="W1544" s="8" t="s">
        <v>268</v>
      </c>
      <c r="X1544" s="8" t="s">
        <v>3508</v>
      </c>
      <c r="Y1544" s="8">
        <v>2.0</v>
      </c>
      <c r="Z1544" s="8">
        <v>0.0</v>
      </c>
      <c r="AA1544" s="8">
        <v>0.0</v>
      </c>
      <c r="AB1544" s="8" t="s">
        <v>87</v>
      </c>
      <c r="AC1544" s="8" t="s">
        <v>88</v>
      </c>
      <c r="AD1544" s="8"/>
      <c r="AE1544" s="9" t="str">
        <f t="shared" si="1"/>
        <v>Manual</v>
      </c>
      <c r="AF1544" s="9">
        <f t="shared" si="8"/>
        <v>2</v>
      </c>
      <c r="AG1544" s="9">
        <f t="shared" si="7"/>
        <v>0</v>
      </c>
      <c r="AH1544" s="9">
        <f t="shared" si="4"/>
        <v>0</v>
      </c>
      <c r="AI1544" s="7">
        <v>522.0</v>
      </c>
      <c r="AJ1544" s="7" t="s">
        <v>3680</v>
      </c>
    </row>
    <row r="1545" ht="15.75" customHeight="1">
      <c r="A1545" s="7">
        <v>4457.0</v>
      </c>
      <c r="B1545" s="7" t="s">
        <v>3684</v>
      </c>
      <c r="C1545" s="7" t="s">
        <v>79</v>
      </c>
      <c r="D1545" s="7" t="s">
        <v>102</v>
      </c>
      <c r="E1545" s="7" t="s">
        <v>80</v>
      </c>
      <c r="F1545" s="7">
        <v>1.0</v>
      </c>
      <c r="G1545" s="7" t="s">
        <v>49</v>
      </c>
      <c r="H1545" s="7" t="s">
        <v>3685</v>
      </c>
      <c r="I1545" s="7" t="s">
        <v>3686</v>
      </c>
      <c r="J1545" s="7" t="s">
        <v>3685</v>
      </c>
      <c r="K1545" s="7" t="s">
        <v>3686</v>
      </c>
      <c r="L1545" s="7" t="s">
        <v>3687</v>
      </c>
      <c r="M1545" s="7" t="s">
        <v>3688</v>
      </c>
      <c r="O1545" s="7" t="s">
        <v>3685</v>
      </c>
      <c r="P1545" s="7" t="s">
        <v>3686</v>
      </c>
      <c r="R1545" s="7" t="s">
        <v>85</v>
      </c>
      <c r="S1545" s="7" t="s">
        <v>96</v>
      </c>
      <c r="T1545" s="7">
        <v>0.0</v>
      </c>
      <c r="U1545" s="7">
        <v>1.0</v>
      </c>
      <c r="V1545" s="7">
        <v>1.0</v>
      </c>
      <c r="W1545" s="8" t="s">
        <v>3685</v>
      </c>
      <c r="X1545" s="8" t="s">
        <v>3686</v>
      </c>
      <c r="Y1545" s="8">
        <v>1.0</v>
      </c>
      <c r="Z1545" s="8">
        <v>0.0</v>
      </c>
      <c r="AA1545" s="8">
        <v>0.0</v>
      </c>
      <c r="AB1545" s="8" t="s">
        <v>87</v>
      </c>
      <c r="AC1545" s="8" t="s">
        <v>88</v>
      </c>
      <c r="AD1545" s="8"/>
      <c r="AE1545" s="9" t="str">
        <f t="shared" si="1"/>
        <v>Manual</v>
      </c>
      <c r="AF1545" s="9">
        <f t="shared" si="8"/>
        <v>1</v>
      </c>
      <c r="AG1545" s="9">
        <f t="shared" si="7"/>
        <v>0</v>
      </c>
      <c r="AH1545" s="9">
        <f t="shared" si="4"/>
        <v>0</v>
      </c>
      <c r="AI1545" s="7">
        <v>524.0</v>
      </c>
      <c r="AJ1545" s="7" t="s">
        <v>3689</v>
      </c>
    </row>
    <row r="1546" ht="15.75" customHeight="1">
      <c r="A1546" s="7">
        <v>4461.0</v>
      </c>
      <c r="B1546" s="7" t="s">
        <v>3684</v>
      </c>
      <c r="C1546" s="7" t="s">
        <v>79</v>
      </c>
      <c r="D1546" s="7" t="s">
        <v>115</v>
      </c>
      <c r="E1546" s="7" t="s">
        <v>80</v>
      </c>
      <c r="F1546" s="7">
        <v>1.0</v>
      </c>
      <c r="G1546" s="7" t="s">
        <v>49</v>
      </c>
      <c r="H1546" s="7" t="s">
        <v>3685</v>
      </c>
      <c r="I1546" s="7" t="s">
        <v>3690</v>
      </c>
      <c r="J1546" s="7" t="s">
        <v>3685</v>
      </c>
      <c r="K1546" s="7" t="s">
        <v>3690</v>
      </c>
      <c r="L1546" s="7" t="s">
        <v>3687</v>
      </c>
      <c r="M1546" s="7" t="s">
        <v>3692</v>
      </c>
      <c r="O1546" s="7" t="s">
        <v>3685</v>
      </c>
      <c r="P1546" s="7" t="s">
        <v>3690</v>
      </c>
      <c r="R1546" s="7" t="s">
        <v>85</v>
      </c>
      <c r="S1546" s="7" t="s">
        <v>96</v>
      </c>
      <c r="T1546" s="7">
        <v>0.0</v>
      </c>
      <c r="U1546" s="7">
        <v>1.0</v>
      </c>
      <c r="V1546" s="7">
        <v>1.0</v>
      </c>
      <c r="W1546" s="8" t="s">
        <v>3685</v>
      </c>
      <c r="X1546" s="8" t="s">
        <v>3690</v>
      </c>
      <c r="Y1546" s="8">
        <v>1.0</v>
      </c>
      <c r="Z1546" s="8">
        <v>0.0</v>
      </c>
      <c r="AA1546" s="8">
        <v>0.0</v>
      </c>
      <c r="AB1546" s="8" t="s">
        <v>87</v>
      </c>
      <c r="AC1546" s="8" t="s">
        <v>88</v>
      </c>
      <c r="AD1546" s="8"/>
      <c r="AE1546" s="9" t="str">
        <f t="shared" si="1"/>
        <v>Manual</v>
      </c>
      <c r="AF1546" s="9">
        <f t="shared" si="8"/>
        <v>1</v>
      </c>
      <c r="AG1546" s="9">
        <f t="shared" si="7"/>
        <v>0</v>
      </c>
      <c r="AH1546" s="9">
        <f t="shared" si="4"/>
        <v>0</v>
      </c>
      <c r="AI1546" s="7">
        <v>524.0</v>
      </c>
      <c r="AJ1546" s="7" t="s">
        <v>3689</v>
      </c>
    </row>
    <row r="1547" ht="15.75" customHeight="1">
      <c r="A1547" s="7">
        <v>4462.0</v>
      </c>
      <c r="B1547" s="7" t="s">
        <v>3684</v>
      </c>
      <c r="C1547" s="7" t="s">
        <v>79</v>
      </c>
      <c r="D1547" s="7" t="s">
        <v>115</v>
      </c>
      <c r="E1547" s="7" t="s">
        <v>80</v>
      </c>
      <c r="F1547" s="7">
        <v>1.0</v>
      </c>
      <c r="G1547" s="7" t="s">
        <v>95</v>
      </c>
      <c r="H1547" s="7" t="s">
        <v>97</v>
      </c>
      <c r="I1547" s="7" t="s">
        <v>963</v>
      </c>
      <c r="J1547" s="7" t="s">
        <v>97</v>
      </c>
      <c r="K1547" s="7" t="s">
        <v>963</v>
      </c>
      <c r="L1547" s="7" t="s">
        <v>954</v>
      </c>
      <c r="M1547" s="7" t="s">
        <v>955</v>
      </c>
      <c r="O1547" s="7" t="s">
        <v>97</v>
      </c>
      <c r="P1547" s="7" t="s">
        <v>963</v>
      </c>
      <c r="R1547" s="7" t="s">
        <v>85</v>
      </c>
      <c r="S1547" s="7" t="s">
        <v>96</v>
      </c>
      <c r="T1547" s="7">
        <v>0.0</v>
      </c>
      <c r="U1547" s="7">
        <v>1.0</v>
      </c>
      <c r="V1547" s="7">
        <v>1.0</v>
      </c>
      <c r="W1547" s="8" t="s">
        <v>97</v>
      </c>
      <c r="X1547" s="8" t="s">
        <v>963</v>
      </c>
      <c r="Y1547" s="8">
        <v>1.0</v>
      </c>
      <c r="Z1547" s="8">
        <v>0.0</v>
      </c>
      <c r="AA1547" s="8">
        <v>0.0</v>
      </c>
      <c r="AB1547" s="8" t="s">
        <v>87</v>
      </c>
      <c r="AC1547" s="8" t="s">
        <v>88</v>
      </c>
      <c r="AD1547" s="8"/>
      <c r="AE1547" s="9" t="str">
        <f t="shared" si="1"/>
        <v>Manual</v>
      </c>
      <c r="AF1547" s="9">
        <f t="shared" si="8"/>
        <v>1</v>
      </c>
      <c r="AG1547" s="9">
        <f t="shared" si="7"/>
        <v>0</v>
      </c>
      <c r="AH1547" s="9">
        <f t="shared" si="4"/>
        <v>0</v>
      </c>
      <c r="AI1547" s="7">
        <v>524.0</v>
      </c>
      <c r="AJ1547" s="7" t="s">
        <v>3693</v>
      </c>
    </row>
    <row r="1548" ht="15.75" customHeight="1">
      <c r="A1548" s="7">
        <v>4468.0</v>
      </c>
      <c r="B1548" s="7" t="s">
        <v>3694</v>
      </c>
      <c r="C1548" s="7" t="s">
        <v>79</v>
      </c>
      <c r="D1548" s="7" t="s">
        <v>48</v>
      </c>
      <c r="E1548" s="7" t="s">
        <v>80</v>
      </c>
      <c r="F1548" s="7">
        <v>1.0</v>
      </c>
      <c r="G1548" s="7" t="s">
        <v>105</v>
      </c>
      <c r="I1548" s="7" t="s">
        <v>3695</v>
      </c>
      <c r="K1548" s="7" t="s">
        <v>3695</v>
      </c>
      <c r="M1548" s="7" t="s">
        <v>3695</v>
      </c>
      <c r="P1548" s="7" t="s">
        <v>3695</v>
      </c>
      <c r="R1548" s="7" t="s">
        <v>85</v>
      </c>
      <c r="S1548" s="7" t="s">
        <v>96</v>
      </c>
      <c r="T1548" s="7">
        <v>0.0</v>
      </c>
      <c r="U1548" s="7">
        <v>1.0</v>
      </c>
      <c r="V1548" s="7">
        <v>0.0</v>
      </c>
      <c r="W1548" s="8"/>
      <c r="X1548" s="8" t="s">
        <v>3695</v>
      </c>
      <c r="Y1548" s="8">
        <v>0.0</v>
      </c>
      <c r="Z1548" s="8">
        <v>1.0</v>
      </c>
      <c r="AA1548" s="8">
        <v>0.0</v>
      </c>
      <c r="AB1548" s="8" t="s">
        <v>87</v>
      </c>
      <c r="AC1548" s="8" t="s">
        <v>88</v>
      </c>
      <c r="AD1548" s="8"/>
      <c r="AE1548" s="9" t="str">
        <f t="shared" si="1"/>
        <v>Manual</v>
      </c>
      <c r="AF1548" s="9">
        <f t="shared" si="8"/>
        <v>0</v>
      </c>
      <c r="AG1548" s="9">
        <f t="shared" si="7"/>
        <v>1</v>
      </c>
      <c r="AH1548" s="9">
        <f t="shared" si="4"/>
        <v>0</v>
      </c>
      <c r="AI1548" s="7">
        <v>525.0</v>
      </c>
      <c r="AJ1548" s="7" t="s">
        <v>3696</v>
      </c>
    </row>
    <row r="1549" ht="15.75" customHeight="1">
      <c r="A1549" s="7">
        <v>4477.0</v>
      </c>
      <c r="B1549" s="7" t="s">
        <v>3697</v>
      </c>
      <c r="C1549" s="7" t="s">
        <v>79</v>
      </c>
      <c r="D1549" s="7" t="s">
        <v>48</v>
      </c>
      <c r="E1549" s="7" t="s">
        <v>80</v>
      </c>
      <c r="F1549" s="7">
        <v>1.0</v>
      </c>
      <c r="G1549" s="7" t="s">
        <v>49</v>
      </c>
      <c r="H1549" s="7" t="s">
        <v>3698</v>
      </c>
      <c r="I1549" s="7" t="s">
        <v>3699</v>
      </c>
      <c r="J1549" s="7" t="s">
        <v>3698</v>
      </c>
      <c r="K1549" s="7" t="s">
        <v>3699</v>
      </c>
      <c r="L1549" s="7" t="s">
        <v>3700</v>
      </c>
      <c r="M1549" s="7" t="s">
        <v>3701</v>
      </c>
      <c r="O1549" s="7" t="s">
        <v>3698</v>
      </c>
      <c r="P1549" s="7" t="s">
        <v>3699</v>
      </c>
      <c r="R1549" s="7" t="s">
        <v>85</v>
      </c>
      <c r="S1549" s="7" t="s">
        <v>96</v>
      </c>
      <c r="T1549" s="7">
        <v>0.0</v>
      </c>
      <c r="U1549" s="7">
        <v>1.0</v>
      </c>
      <c r="V1549" s="7">
        <v>1.0</v>
      </c>
      <c r="W1549" s="8" t="s">
        <v>3698</v>
      </c>
      <c r="X1549" s="8" t="s">
        <v>3699</v>
      </c>
      <c r="Y1549" s="8">
        <v>1.0</v>
      </c>
      <c r="Z1549" s="8">
        <v>0.0</v>
      </c>
      <c r="AA1549" s="8">
        <v>0.0</v>
      </c>
      <c r="AB1549" s="8" t="s">
        <v>87</v>
      </c>
      <c r="AC1549" s="8" t="s">
        <v>88</v>
      </c>
      <c r="AD1549" s="8"/>
      <c r="AE1549" s="9" t="str">
        <f t="shared" si="1"/>
        <v>Manual</v>
      </c>
      <c r="AF1549" s="9">
        <f t="shared" si="8"/>
        <v>1</v>
      </c>
      <c r="AG1549" s="9">
        <f t="shared" si="7"/>
        <v>0</v>
      </c>
      <c r="AH1549" s="9">
        <f t="shared" si="4"/>
        <v>0</v>
      </c>
      <c r="AI1549" s="7">
        <v>526.0</v>
      </c>
      <c r="AJ1549" s="7" t="s">
        <v>3702</v>
      </c>
    </row>
    <row r="1550" ht="15.75" customHeight="1">
      <c r="A1550" s="7">
        <v>4479.0</v>
      </c>
      <c r="B1550" s="7" t="s">
        <v>3697</v>
      </c>
      <c r="C1550" s="7" t="s">
        <v>79</v>
      </c>
      <c r="D1550" s="7" t="s">
        <v>48</v>
      </c>
      <c r="E1550" s="7" t="s">
        <v>80</v>
      </c>
      <c r="F1550" s="7">
        <v>1.0</v>
      </c>
      <c r="G1550" s="7" t="s">
        <v>90</v>
      </c>
      <c r="H1550" s="7" t="s">
        <v>2145</v>
      </c>
      <c r="I1550" s="7" t="s">
        <v>169</v>
      </c>
      <c r="J1550" s="7" t="s">
        <v>169</v>
      </c>
      <c r="K1550" s="7" t="s">
        <v>169</v>
      </c>
      <c r="L1550" s="7" t="s">
        <v>170</v>
      </c>
      <c r="M1550" s="7" t="s">
        <v>170</v>
      </c>
      <c r="N1550" s="7" t="s">
        <v>1893</v>
      </c>
      <c r="Q1550" s="7" t="s">
        <v>99</v>
      </c>
      <c r="R1550" s="7" t="s">
        <v>85</v>
      </c>
      <c r="S1550" s="7" t="s">
        <v>1779</v>
      </c>
      <c r="T1550" s="7">
        <v>1.0</v>
      </c>
      <c r="U1550" s="7">
        <v>0.0</v>
      </c>
      <c r="V1550" s="7">
        <v>0.0</v>
      </c>
      <c r="W1550" s="8" t="s">
        <v>169</v>
      </c>
      <c r="X1550" s="8" t="s">
        <v>169</v>
      </c>
      <c r="Y1550" s="8">
        <v>1.0</v>
      </c>
      <c r="Z1550" s="8">
        <v>0.0</v>
      </c>
      <c r="AA1550" s="15">
        <v>0.0</v>
      </c>
      <c r="AB1550" s="8" t="s">
        <v>87</v>
      </c>
      <c r="AC1550" s="8" t="s">
        <v>88</v>
      </c>
      <c r="AD1550" s="8"/>
      <c r="AE1550" s="9" t="str">
        <f t="shared" si="1"/>
        <v>Manual</v>
      </c>
      <c r="AF1550" s="9">
        <f t="shared" si="8"/>
        <v>1</v>
      </c>
      <c r="AG1550" s="9">
        <f t="shared" si="7"/>
        <v>0</v>
      </c>
      <c r="AH1550" s="9">
        <f t="shared" si="4"/>
        <v>0</v>
      </c>
      <c r="AI1550" s="7">
        <v>526.0</v>
      </c>
      <c r="AJ1550" s="7" t="s">
        <v>3703</v>
      </c>
    </row>
    <row r="1551" ht="15.75" customHeight="1">
      <c r="A1551" s="7">
        <v>4481.0</v>
      </c>
      <c r="B1551" s="7" t="s">
        <v>3697</v>
      </c>
      <c r="C1551" s="7" t="s">
        <v>79</v>
      </c>
      <c r="D1551" s="7" t="s">
        <v>102</v>
      </c>
      <c r="E1551" s="7" t="s">
        <v>80</v>
      </c>
      <c r="F1551" s="7">
        <v>1.0</v>
      </c>
      <c r="G1551" s="7" t="s">
        <v>49</v>
      </c>
      <c r="H1551" s="7" t="s">
        <v>3698</v>
      </c>
      <c r="J1551" s="7" t="s">
        <v>3698</v>
      </c>
      <c r="L1551" s="7" t="s">
        <v>3700</v>
      </c>
      <c r="O1551" s="7" t="s">
        <v>3698</v>
      </c>
      <c r="R1551" s="7" t="s">
        <v>85</v>
      </c>
      <c r="S1551" s="7" t="s">
        <v>96</v>
      </c>
      <c r="T1551" s="7">
        <v>0.0</v>
      </c>
      <c r="U1551" s="7">
        <v>0.0</v>
      </c>
      <c r="V1551" s="7">
        <v>1.0</v>
      </c>
      <c r="W1551" s="8" t="s">
        <v>3698</v>
      </c>
      <c r="X1551" s="8"/>
      <c r="Y1551" s="8"/>
      <c r="Z1551" s="8"/>
      <c r="AA1551" s="8"/>
      <c r="AB1551" s="8" t="s">
        <v>87</v>
      </c>
      <c r="AC1551" s="8" t="s">
        <v>88</v>
      </c>
      <c r="AD1551" s="8"/>
      <c r="AE1551" s="9" t="str">
        <f t="shared" si="1"/>
        <v>Auto</v>
      </c>
      <c r="AF1551" s="9">
        <f t="shared" si="8"/>
        <v>0</v>
      </c>
      <c r="AG1551" s="9">
        <f t="shared" si="7"/>
        <v>0</v>
      </c>
      <c r="AH1551" s="9">
        <f t="shared" si="4"/>
        <v>1</v>
      </c>
      <c r="AI1551" s="7">
        <v>526.0</v>
      </c>
      <c r="AJ1551" s="7" t="s">
        <v>3702</v>
      </c>
    </row>
    <row r="1552" ht="15.75" customHeight="1">
      <c r="A1552" s="7">
        <v>4483.0</v>
      </c>
      <c r="B1552" s="7" t="s">
        <v>3697</v>
      </c>
      <c r="C1552" s="7" t="s">
        <v>79</v>
      </c>
      <c r="D1552" s="7" t="s">
        <v>102</v>
      </c>
      <c r="E1552" s="7" t="s">
        <v>80</v>
      </c>
      <c r="F1552" s="7">
        <v>1.0</v>
      </c>
      <c r="G1552" s="7" t="s">
        <v>90</v>
      </c>
      <c r="H1552" s="7" t="s">
        <v>2145</v>
      </c>
      <c r="I1552" s="7" t="s">
        <v>169</v>
      </c>
      <c r="J1552" s="7" t="s">
        <v>169</v>
      </c>
      <c r="K1552" s="7" t="s">
        <v>169</v>
      </c>
      <c r="L1552" s="7" t="s">
        <v>170</v>
      </c>
      <c r="M1552" s="7" t="s">
        <v>170</v>
      </c>
      <c r="N1552" s="7" t="s">
        <v>1893</v>
      </c>
      <c r="Q1552" s="7" t="s">
        <v>99</v>
      </c>
      <c r="R1552" s="7" t="s">
        <v>85</v>
      </c>
      <c r="S1552" s="7" t="s">
        <v>1779</v>
      </c>
      <c r="T1552" s="7">
        <v>1.0</v>
      </c>
      <c r="U1552" s="7">
        <v>0.0</v>
      </c>
      <c r="V1552" s="7">
        <v>0.0</v>
      </c>
      <c r="W1552" s="8" t="s">
        <v>169</v>
      </c>
      <c r="X1552" s="8" t="s">
        <v>169</v>
      </c>
      <c r="Y1552" s="8"/>
      <c r="Z1552" s="8"/>
      <c r="AA1552" s="8"/>
      <c r="AB1552" s="8" t="s">
        <v>87</v>
      </c>
      <c r="AC1552" s="8" t="s">
        <v>88</v>
      </c>
      <c r="AD1552" s="8"/>
      <c r="AE1552" s="9" t="str">
        <f t="shared" si="1"/>
        <v>Auto</v>
      </c>
      <c r="AF1552" s="9">
        <f t="shared" si="8"/>
        <v>1</v>
      </c>
      <c r="AG1552" s="9">
        <f t="shared" si="7"/>
        <v>0</v>
      </c>
      <c r="AH1552" s="9">
        <f t="shared" si="4"/>
        <v>0</v>
      </c>
      <c r="AI1552" s="7">
        <v>526.0</v>
      </c>
      <c r="AJ1552" s="7" t="s">
        <v>3703</v>
      </c>
    </row>
    <row r="1553" ht="15.75" customHeight="1">
      <c r="A1553" s="7">
        <v>4485.0</v>
      </c>
      <c r="B1553" s="7" t="s">
        <v>3697</v>
      </c>
      <c r="C1553" s="7" t="s">
        <v>79</v>
      </c>
      <c r="D1553" s="7" t="s">
        <v>115</v>
      </c>
      <c r="E1553" s="7" t="s">
        <v>80</v>
      </c>
      <c r="F1553" s="7">
        <v>1.0</v>
      </c>
      <c r="G1553" s="7" t="s">
        <v>49</v>
      </c>
      <c r="H1553" s="7" t="s">
        <v>3698</v>
      </c>
      <c r="I1553" s="7" t="s">
        <v>1046</v>
      </c>
      <c r="J1553" s="7" t="s">
        <v>3698</v>
      </c>
      <c r="K1553" s="7" t="s">
        <v>1046</v>
      </c>
      <c r="L1553" s="7" t="s">
        <v>3700</v>
      </c>
      <c r="M1553" s="7" t="s">
        <v>1046</v>
      </c>
      <c r="O1553" s="7" t="s">
        <v>3698</v>
      </c>
      <c r="P1553" s="7" t="s">
        <v>1046</v>
      </c>
      <c r="R1553" s="7" t="s">
        <v>85</v>
      </c>
      <c r="S1553" s="7" t="s">
        <v>96</v>
      </c>
      <c r="T1553" s="7">
        <v>0.0</v>
      </c>
      <c r="U1553" s="7">
        <v>1.0</v>
      </c>
      <c r="V1553" s="7">
        <v>1.0</v>
      </c>
      <c r="W1553" s="8" t="s">
        <v>3698</v>
      </c>
      <c r="X1553" s="8" t="s">
        <v>1046</v>
      </c>
      <c r="Y1553" s="8"/>
      <c r="Z1553" s="8"/>
      <c r="AA1553" s="8"/>
      <c r="AB1553" s="8" t="s">
        <v>87</v>
      </c>
      <c r="AC1553" s="8" t="s">
        <v>88</v>
      </c>
      <c r="AD1553" s="8"/>
      <c r="AE1553" s="9" t="str">
        <f t="shared" si="1"/>
        <v>Auto</v>
      </c>
      <c r="AF1553" s="9">
        <f t="shared" si="8"/>
        <v>0</v>
      </c>
      <c r="AG1553" s="9">
        <f t="shared" si="7"/>
        <v>1</v>
      </c>
      <c r="AH1553" s="9">
        <f t="shared" si="4"/>
        <v>1</v>
      </c>
      <c r="AI1553" s="7">
        <v>526.0</v>
      </c>
      <c r="AJ1553" s="7" t="s">
        <v>3702</v>
      </c>
    </row>
    <row r="1554" ht="15.75" customHeight="1">
      <c r="A1554" s="7">
        <v>4487.0</v>
      </c>
      <c r="B1554" s="7" t="s">
        <v>3697</v>
      </c>
      <c r="C1554" s="7" t="s">
        <v>79</v>
      </c>
      <c r="D1554" s="7" t="s">
        <v>115</v>
      </c>
      <c r="E1554" s="7" t="s">
        <v>80</v>
      </c>
      <c r="F1554" s="7">
        <v>1.0</v>
      </c>
      <c r="G1554" s="7" t="s">
        <v>90</v>
      </c>
      <c r="H1554" s="7" t="s">
        <v>2145</v>
      </c>
      <c r="I1554" s="7" t="s">
        <v>169</v>
      </c>
      <c r="J1554" s="7" t="s">
        <v>169</v>
      </c>
      <c r="K1554" s="7" t="s">
        <v>169</v>
      </c>
      <c r="L1554" s="7" t="s">
        <v>170</v>
      </c>
      <c r="M1554" s="7" t="s">
        <v>170</v>
      </c>
      <c r="N1554" s="7" t="s">
        <v>1893</v>
      </c>
      <c r="Q1554" s="7" t="s">
        <v>99</v>
      </c>
      <c r="R1554" s="7" t="s">
        <v>85</v>
      </c>
      <c r="S1554" s="7" t="s">
        <v>1779</v>
      </c>
      <c r="T1554" s="7">
        <v>1.0</v>
      </c>
      <c r="U1554" s="7">
        <v>0.0</v>
      </c>
      <c r="V1554" s="7">
        <v>0.0</v>
      </c>
      <c r="W1554" s="8" t="s">
        <v>169</v>
      </c>
      <c r="X1554" s="8" t="s">
        <v>169</v>
      </c>
      <c r="Y1554" s="8"/>
      <c r="Z1554" s="8"/>
      <c r="AA1554" s="8"/>
      <c r="AB1554" s="8" t="s">
        <v>87</v>
      </c>
      <c r="AC1554" s="8" t="s">
        <v>88</v>
      </c>
      <c r="AD1554" s="8"/>
      <c r="AE1554" s="9" t="str">
        <f t="shared" si="1"/>
        <v>Auto</v>
      </c>
      <c r="AF1554" s="9">
        <f t="shared" si="8"/>
        <v>1</v>
      </c>
      <c r="AG1554" s="9">
        <f t="shared" si="7"/>
        <v>0</v>
      </c>
      <c r="AH1554" s="9">
        <f t="shared" si="4"/>
        <v>0</v>
      </c>
      <c r="AI1554" s="7">
        <v>526.0</v>
      </c>
      <c r="AJ1554" s="7" t="s">
        <v>3703</v>
      </c>
    </row>
    <row r="1555" ht="15.75" customHeight="1">
      <c r="A1555" s="7">
        <v>4490.0</v>
      </c>
      <c r="B1555" s="7" t="s">
        <v>3704</v>
      </c>
      <c r="C1555" s="7" t="s">
        <v>79</v>
      </c>
      <c r="D1555" s="7" t="s">
        <v>48</v>
      </c>
      <c r="E1555" s="7" t="s">
        <v>80</v>
      </c>
      <c r="F1555" s="7">
        <v>1.0</v>
      </c>
      <c r="G1555" s="7" t="s">
        <v>95</v>
      </c>
      <c r="H1555" s="7" t="s">
        <v>97</v>
      </c>
      <c r="I1555" s="7" t="s">
        <v>963</v>
      </c>
      <c r="J1555" s="7" t="s">
        <v>97</v>
      </c>
      <c r="K1555" s="7" t="s">
        <v>963</v>
      </c>
      <c r="L1555" s="7" t="s">
        <v>954</v>
      </c>
      <c r="M1555" s="7" t="s">
        <v>955</v>
      </c>
      <c r="O1555" s="7" t="s">
        <v>97</v>
      </c>
      <c r="P1555" s="7" t="s">
        <v>963</v>
      </c>
      <c r="R1555" s="7" t="s">
        <v>85</v>
      </c>
      <c r="S1555" s="7" t="s">
        <v>96</v>
      </c>
      <c r="T1555" s="7">
        <v>0.0</v>
      </c>
      <c r="U1555" s="7">
        <v>1.0</v>
      </c>
      <c r="V1555" s="7">
        <v>1.0</v>
      </c>
      <c r="W1555" s="8" t="s">
        <v>97</v>
      </c>
      <c r="X1555" s="8" t="s">
        <v>963</v>
      </c>
      <c r="Y1555" s="8">
        <v>1.0</v>
      </c>
      <c r="Z1555" s="8">
        <v>0.0</v>
      </c>
      <c r="AA1555" s="8">
        <v>0.0</v>
      </c>
      <c r="AB1555" s="8" t="s">
        <v>87</v>
      </c>
      <c r="AC1555" s="8" t="s">
        <v>88</v>
      </c>
      <c r="AD1555" s="8"/>
      <c r="AE1555" s="9" t="str">
        <f t="shared" si="1"/>
        <v>Manual</v>
      </c>
      <c r="AF1555" s="9">
        <f t="shared" si="8"/>
        <v>1</v>
      </c>
      <c r="AG1555" s="9">
        <f t="shared" si="7"/>
        <v>0</v>
      </c>
      <c r="AH1555" s="9">
        <f t="shared" si="4"/>
        <v>0</v>
      </c>
      <c r="AI1555" s="7">
        <v>528.0</v>
      </c>
      <c r="AJ1555" s="7" t="s">
        <v>3705</v>
      </c>
    </row>
    <row r="1556" ht="15.75" customHeight="1">
      <c r="A1556" s="7">
        <v>4491.0</v>
      </c>
      <c r="B1556" s="7" t="s">
        <v>3704</v>
      </c>
      <c r="C1556" s="7" t="s">
        <v>79</v>
      </c>
      <c r="D1556" s="7" t="s">
        <v>48</v>
      </c>
      <c r="E1556" s="7" t="s">
        <v>80</v>
      </c>
      <c r="F1556" s="7">
        <v>1.0</v>
      </c>
      <c r="G1556" s="7" t="s">
        <v>90</v>
      </c>
      <c r="H1556" s="7" t="s">
        <v>1803</v>
      </c>
      <c r="I1556" s="7" t="s">
        <v>1738</v>
      </c>
      <c r="J1556" s="7" t="s">
        <v>1738</v>
      </c>
      <c r="K1556" s="7" t="s">
        <v>1738</v>
      </c>
      <c r="L1556" s="7" t="s">
        <v>1739</v>
      </c>
      <c r="M1556" s="7" t="s">
        <v>1739</v>
      </c>
      <c r="N1556" s="7" t="s">
        <v>1804</v>
      </c>
      <c r="Q1556" s="7" t="s">
        <v>99</v>
      </c>
      <c r="R1556" s="7" t="s">
        <v>85</v>
      </c>
      <c r="S1556" s="7" t="s">
        <v>1779</v>
      </c>
      <c r="T1556" s="7">
        <v>1.0</v>
      </c>
      <c r="U1556" s="7">
        <v>0.0</v>
      </c>
      <c r="V1556" s="7">
        <v>0.0</v>
      </c>
      <c r="W1556" s="8" t="s">
        <v>1738</v>
      </c>
      <c r="X1556" s="8" t="s">
        <v>1738</v>
      </c>
      <c r="Y1556" s="8"/>
      <c r="Z1556" s="8"/>
      <c r="AA1556" s="8"/>
      <c r="AB1556" s="8" t="s">
        <v>87</v>
      </c>
      <c r="AC1556" s="8" t="s">
        <v>88</v>
      </c>
      <c r="AD1556" s="8"/>
      <c r="AE1556" s="9" t="str">
        <f t="shared" si="1"/>
        <v>Auto</v>
      </c>
      <c r="AF1556" s="9">
        <f t="shared" si="8"/>
        <v>1</v>
      </c>
      <c r="AG1556" s="9">
        <f t="shared" si="7"/>
        <v>0</v>
      </c>
      <c r="AH1556" s="9">
        <f t="shared" si="4"/>
        <v>0</v>
      </c>
      <c r="AI1556" s="7">
        <v>528.0</v>
      </c>
      <c r="AJ1556" s="7" t="s">
        <v>3706</v>
      </c>
    </row>
    <row r="1557" ht="15.75" customHeight="1">
      <c r="A1557" s="7">
        <v>4495.0</v>
      </c>
      <c r="B1557" s="7" t="s">
        <v>3704</v>
      </c>
      <c r="C1557" s="7" t="s">
        <v>79</v>
      </c>
      <c r="D1557" s="7" t="s">
        <v>102</v>
      </c>
      <c r="E1557" s="7" t="s">
        <v>80</v>
      </c>
      <c r="F1557" s="7">
        <v>1.0</v>
      </c>
      <c r="G1557" s="7" t="s">
        <v>90</v>
      </c>
      <c r="H1557" s="7" t="s">
        <v>1803</v>
      </c>
      <c r="I1557" s="7" t="s">
        <v>1738</v>
      </c>
      <c r="J1557" s="7" t="s">
        <v>1738</v>
      </c>
      <c r="K1557" s="7" t="s">
        <v>1738</v>
      </c>
      <c r="L1557" s="7" t="s">
        <v>1739</v>
      </c>
      <c r="M1557" s="7" t="s">
        <v>1739</v>
      </c>
      <c r="N1557" s="7" t="s">
        <v>1804</v>
      </c>
      <c r="Q1557" s="7" t="s">
        <v>99</v>
      </c>
      <c r="R1557" s="7" t="s">
        <v>85</v>
      </c>
      <c r="S1557" s="7" t="s">
        <v>1779</v>
      </c>
      <c r="T1557" s="7">
        <v>1.0</v>
      </c>
      <c r="U1557" s="7">
        <v>0.0</v>
      </c>
      <c r="V1557" s="7">
        <v>0.0</v>
      </c>
      <c r="W1557" s="8" t="s">
        <v>1738</v>
      </c>
      <c r="X1557" s="8" t="s">
        <v>1738</v>
      </c>
      <c r="Y1557" s="8"/>
      <c r="Z1557" s="8"/>
      <c r="AA1557" s="8"/>
      <c r="AB1557" s="8" t="s">
        <v>87</v>
      </c>
      <c r="AC1557" s="8" t="s">
        <v>88</v>
      </c>
      <c r="AD1557" s="8"/>
      <c r="AE1557" s="9" t="str">
        <f t="shared" si="1"/>
        <v>Auto</v>
      </c>
      <c r="AF1557" s="9">
        <f t="shared" si="8"/>
        <v>1</v>
      </c>
      <c r="AG1557" s="9">
        <f t="shared" si="7"/>
        <v>0</v>
      </c>
      <c r="AH1557" s="9">
        <f t="shared" si="4"/>
        <v>0</v>
      </c>
      <c r="AI1557" s="7">
        <v>528.0</v>
      </c>
      <c r="AJ1557" s="7" t="s">
        <v>3706</v>
      </c>
    </row>
    <row r="1558" ht="15.75" customHeight="1">
      <c r="A1558" s="7">
        <v>4497.0</v>
      </c>
      <c r="B1558" s="7" t="s">
        <v>3704</v>
      </c>
      <c r="C1558" s="7" t="s">
        <v>79</v>
      </c>
      <c r="D1558" s="7" t="s">
        <v>115</v>
      </c>
      <c r="E1558" s="7" t="s">
        <v>80</v>
      </c>
      <c r="F1558" s="7">
        <v>1.0</v>
      </c>
      <c r="G1558" s="7" t="s">
        <v>49</v>
      </c>
      <c r="H1558" s="7" t="s">
        <v>3707</v>
      </c>
      <c r="J1558" s="7" t="s">
        <v>3707</v>
      </c>
      <c r="L1558" s="7" t="s">
        <v>3708</v>
      </c>
      <c r="O1558" s="7" t="s">
        <v>3707</v>
      </c>
      <c r="R1558" s="7" t="s">
        <v>85</v>
      </c>
      <c r="S1558" s="7" t="s">
        <v>96</v>
      </c>
      <c r="T1558" s="7">
        <v>0.0</v>
      </c>
      <c r="U1558" s="7">
        <v>0.0</v>
      </c>
      <c r="V1558" s="7">
        <v>1.0</v>
      </c>
      <c r="W1558" s="8" t="s">
        <v>3707</v>
      </c>
      <c r="X1558" s="8"/>
      <c r="Y1558" s="8"/>
      <c r="Z1558" s="8"/>
      <c r="AA1558" s="8"/>
      <c r="AB1558" s="8" t="s">
        <v>87</v>
      </c>
      <c r="AC1558" s="8" t="s">
        <v>88</v>
      </c>
      <c r="AD1558" s="8"/>
      <c r="AE1558" s="9" t="str">
        <f t="shared" si="1"/>
        <v>Auto</v>
      </c>
      <c r="AF1558" s="9">
        <f t="shared" si="8"/>
        <v>0</v>
      </c>
      <c r="AG1558" s="9">
        <f t="shared" si="7"/>
        <v>0</v>
      </c>
      <c r="AH1558" s="9">
        <f t="shared" si="4"/>
        <v>1</v>
      </c>
      <c r="AI1558" s="7">
        <v>528.0</v>
      </c>
      <c r="AJ1558" s="7" t="s">
        <v>3709</v>
      </c>
    </row>
    <row r="1559" ht="15.75" customHeight="1">
      <c r="A1559" s="7">
        <v>4498.0</v>
      </c>
      <c r="B1559" s="7" t="s">
        <v>3704</v>
      </c>
      <c r="C1559" s="7" t="s">
        <v>79</v>
      </c>
      <c r="D1559" s="7" t="s">
        <v>115</v>
      </c>
      <c r="E1559" s="7" t="s">
        <v>80</v>
      </c>
      <c r="F1559" s="7">
        <v>1.0</v>
      </c>
      <c r="G1559" s="7" t="s">
        <v>95</v>
      </c>
      <c r="H1559" s="7" t="s">
        <v>97</v>
      </c>
      <c r="J1559" s="7" t="s">
        <v>97</v>
      </c>
      <c r="L1559" s="7" t="s">
        <v>954</v>
      </c>
      <c r="O1559" s="7" t="s">
        <v>97</v>
      </c>
      <c r="R1559" s="7" t="s">
        <v>85</v>
      </c>
      <c r="S1559" s="7" t="s">
        <v>96</v>
      </c>
      <c r="T1559" s="7">
        <v>0.0</v>
      </c>
      <c r="U1559" s="7">
        <v>0.0</v>
      </c>
      <c r="V1559" s="7">
        <v>1.0</v>
      </c>
      <c r="W1559" s="8" t="s">
        <v>97</v>
      </c>
      <c r="X1559" s="8"/>
      <c r="Y1559" s="8"/>
      <c r="Z1559" s="8"/>
      <c r="AA1559" s="8"/>
      <c r="AB1559" s="8" t="s">
        <v>87</v>
      </c>
      <c r="AC1559" s="8" t="s">
        <v>88</v>
      </c>
      <c r="AD1559" s="8"/>
      <c r="AE1559" s="9" t="str">
        <f t="shared" si="1"/>
        <v>Auto</v>
      </c>
      <c r="AF1559" s="9">
        <f t="shared" si="8"/>
        <v>0</v>
      </c>
      <c r="AG1559" s="9">
        <f t="shared" si="7"/>
        <v>0</v>
      </c>
      <c r="AH1559" s="9">
        <f t="shared" si="4"/>
        <v>1</v>
      </c>
      <c r="AI1559" s="7">
        <v>528.0</v>
      </c>
      <c r="AJ1559" s="7" t="s">
        <v>3705</v>
      </c>
    </row>
    <row r="1560" ht="15.75" customHeight="1">
      <c r="A1560" s="7">
        <v>4499.0</v>
      </c>
      <c r="B1560" s="7" t="s">
        <v>3704</v>
      </c>
      <c r="C1560" s="7" t="s">
        <v>79</v>
      </c>
      <c r="D1560" s="7" t="s">
        <v>115</v>
      </c>
      <c r="E1560" s="7" t="s">
        <v>80</v>
      </c>
      <c r="F1560" s="7">
        <v>1.0</v>
      </c>
      <c r="G1560" s="7" t="s">
        <v>90</v>
      </c>
      <c r="H1560" s="7" t="s">
        <v>1803</v>
      </c>
      <c r="J1560" s="7" t="s">
        <v>1738</v>
      </c>
      <c r="L1560" s="7" t="s">
        <v>1739</v>
      </c>
      <c r="O1560" s="7" t="s">
        <v>1738</v>
      </c>
      <c r="R1560" s="7" t="s">
        <v>85</v>
      </c>
      <c r="S1560" s="7" t="s">
        <v>1811</v>
      </c>
      <c r="T1560" s="7">
        <v>0.0</v>
      </c>
      <c r="U1560" s="7">
        <v>0.0</v>
      </c>
      <c r="V1560" s="7">
        <v>1.0</v>
      </c>
      <c r="W1560" s="8" t="s">
        <v>1738</v>
      </c>
      <c r="X1560" s="8"/>
      <c r="Y1560" s="8"/>
      <c r="Z1560" s="8"/>
      <c r="AA1560" s="8"/>
      <c r="AB1560" s="8" t="s">
        <v>87</v>
      </c>
      <c r="AC1560" s="8" t="s">
        <v>88</v>
      </c>
      <c r="AD1560" s="8"/>
      <c r="AE1560" s="9" t="str">
        <f t="shared" si="1"/>
        <v>Auto</v>
      </c>
      <c r="AF1560" s="9">
        <f t="shared" si="8"/>
        <v>0</v>
      </c>
      <c r="AG1560" s="9">
        <f t="shared" si="7"/>
        <v>0</v>
      </c>
      <c r="AH1560" s="9">
        <f t="shared" si="4"/>
        <v>1</v>
      </c>
      <c r="AI1560" s="7">
        <v>528.0</v>
      </c>
      <c r="AJ1560" s="7" t="s">
        <v>3706</v>
      </c>
    </row>
    <row r="1561" ht="15.75" customHeight="1">
      <c r="A1561" s="7">
        <v>4500.0</v>
      </c>
      <c r="B1561" s="7" t="s">
        <v>3704</v>
      </c>
      <c r="C1561" s="7" t="s">
        <v>79</v>
      </c>
      <c r="D1561" s="7" t="s">
        <v>115</v>
      </c>
      <c r="E1561" s="7" t="s">
        <v>80</v>
      </c>
      <c r="F1561" s="7">
        <v>1.0</v>
      </c>
      <c r="G1561" s="7" t="s">
        <v>105</v>
      </c>
      <c r="H1561" s="7" t="s">
        <v>3713</v>
      </c>
      <c r="J1561" s="7" t="s">
        <v>3713</v>
      </c>
      <c r="L1561" s="7" t="s">
        <v>3713</v>
      </c>
      <c r="O1561" s="7" t="s">
        <v>3713</v>
      </c>
      <c r="R1561" s="7" t="s">
        <v>85</v>
      </c>
      <c r="S1561" s="7" t="s">
        <v>96</v>
      </c>
      <c r="T1561" s="7">
        <v>0.0</v>
      </c>
      <c r="U1561" s="7">
        <v>0.0</v>
      </c>
      <c r="V1561" s="7">
        <v>1.0</v>
      </c>
      <c r="W1561" s="8" t="s">
        <v>3713</v>
      </c>
      <c r="X1561" s="8"/>
      <c r="Y1561" s="8"/>
      <c r="Z1561" s="8"/>
      <c r="AA1561" s="8"/>
      <c r="AB1561" s="8" t="s">
        <v>87</v>
      </c>
      <c r="AC1561" s="8" t="s">
        <v>88</v>
      </c>
      <c r="AD1561" s="8"/>
      <c r="AE1561" s="9" t="str">
        <f t="shared" si="1"/>
        <v>Auto</v>
      </c>
      <c r="AF1561" s="9">
        <f t="shared" si="8"/>
        <v>0</v>
      </c>
      <c r="AG1561" s="9">
        <f t="shared" si="7"/>
        <v>0</v>
      </c>
      <c r="AH1561" s="9">
        <f t="shared" si="4"/>
        <v>1</v>
      </c>
      <c r="AI1561" s="7">
        <v>528.0</v>
      </c>
      <c r="AJ1561" s="7" t="s">
        <v>3714</v>
      </c>
    </row>
    <row r="1562" ht="15.75" customHeight="1">
      <c r="A1562" s="7">
        <v>4501.0</v>
      </c>
      <c r="B1562" s="7" t="s">
        <v>3715</v>
      </c>
      <c r="C1562" s="7" t="s">
        <v>79</v>
      </c>
      <c r="D1562" s="7" t="s">
        <v>48</v>
      </c>
      <c r="E1562" s="7" t="s">
        <v>80</v>
      </c>
      <c r="F1562" s="7">
        <v>1.0</v>
      </c>
      <c r="G1562" s="7" t="s">
        <v>49</v>
      </c>
      <c r="H1562" s="7" t="s">
        <v>3716</v>
      </c>
      <c r="I1562" s="7" t="s">
        <v>3717</v>
      </c>
      <c r="J1562" s="7" t="s">
        <v>3716</v>
      </c>
      <c r="K1562" s="7" t="s">
        <v>3717</v>
      </c>
      <c r="L1562" s="7" t="s">
        <v>3718</v>
      </c>
      <c r="M1562" s="7" t="s">
        <v>3719</v>
      </c>
      <c r="O1562" s="7" t="s">
        <v>3716</v>
      </c>
      <c r="P1562" s="7" t="s">
        <v>3717</v>
      </c>
      <c r="R1562" s="7" t="s">
        <v>85</v>
      </c>
      <c r="S1562" s="7" t="s">
        <v>96</v>
      </c>
      <c r="T1562" s="7">
        <v>0.0</v>
      </c>
      <c r="U1562" s="7">
        <v>1.0</v>
      </c>
      <c r="V1562" s="7">
        <v>1.0</v>
      </c>
      <c r="W1562" s="8" t="s">
        <v>3716</v>
      </c>
      <c r="X1562" s="8" t="s">
        <v>3717</v>
      </c>
      <c r="Y1562" s="8">
        <v>1.0</v>
      </c>
      <c r="Z1562" s="8">
        <v>0.0</v>
      </c>
      <c r="AA1562" s="8">
        <v>0.0</v>
      </c>
      <c r="AB1562" s="8" t="s">
        <v>87</v>
      </c>
      <c r="AC1562" s="8" t="s">
        <v>88</v>
      </c>
      <c r="AD1562" s="8"/>
      <c r="AE1562" s="9" t="str">
        <f t="shared" si="1"/>
        <v>Manual</v>
      </c>
      <c r="AF1562" s="9">
        <f t="shared" si="8"/>
        <v>1</v>
      </c>
      <c r="AG1562" s="9">
        <f t="shared" si="7"/>
        <v>0</v>
      </c>
      <c r="AH1562" s="9">
        <f t="shared" si="4"/>
        <v>0</v>
      </c>
      <c r="AI1562" s="7">
        <v>531.0</v>
      </c>
      <c r="AJ1562" s="7" t="s">
        <v>3720</v>
      </c>
    </row>
    <row r="1563" ht="15.75" customHeight="1">
      <c r="A1563" s="7">
        <v>4509.0</v>
      </c>
      <c r="B1563" s="7" t="s">
        <v>3715</v>
      </c>
      <c r="C1563" s="7" t="s">
        <v>79</v>
      </c>
      <c r="D1563" s="7" t="s">
        <v>115</v>
      </c>
      <c r="E1563" s="7" t="s">
        <v>80</v>
      </c>
      <c r="F1563" s="7">
        <v>1.0</v>
      </c>
      <c r="G1563" s="7" t="s">
        <v>49</v>
      </c>
      <c r="H1563" s="7" t="s">
        <v>3716</v>
      </c>
      <c r="I1563" s="7" t="s">
        <v>3721</v>
      </c>
      <c r="J1563" s="7" t="s">
        <v>3716</v>
      </c>
      <c r="K1563" s="7" t="s">
        <v>3721</v>
      </c>
      <c r="L1563" s="7" t="s">
        <v>3718</v>
      </c>
      <c r="M1563" s="7" t="s">
        <v>3722</v>
      </c>
      <c r="O1563" s="7" t="s">
        <v>3716</v>
      </c>
      <c r="P1563" s="7" t="s">
        <v>3721</v>
      </c>
      <c r="R1563" s="7" t="s">
        <v>85</v>
      </c>
      <c r="S1563" s="7" t="s">
        <v>96</v>
      </c>
      <c r="T1563" s="7">
        <v>0.0</v>
      </c>
      <c r="U1563" s="7">
        <v>1.0</v>
      </c>
      <c r="V1563" s="7">
        <v>1.0</v>
      </c>
      <c r="W1563" s="8" t="s">
        <v>3716</v>
      </c>
      <c r="X1563" s="8" t="s">
        <v>3721</v>
      </c>
      <c r="Y1563" s="8">
        <v>1.0</v>
      </c>
      <c r="Z1563" s="8">
        <v>0.0</v>
      </c>
      <c r="AA1563" s="8">
        <v>0.0</v>
      </c>
      <c r="AB1563" s="8" t="s">
        <v>87</v>
      </c>
      <c r="AC1563" s="8" t="s">
        <v>88</v>
      </c>
      <c r="AD1563" s="8"/>
      <c r="AE1563" s="9" t="str">
        <f t="shared" si="1"/>
        <v>Manual</v>
      </c>
      <c r="AF1563" s="9">
        <f t="shared" si="8"/>
        <v>1</v>
      </c>
      <c r="AG1563" s="9">
        <f t="shared" si="7"/>
        <v>0</v>
      </c>
      <c r="AH1563" s="9">
        <f t="shared" si="4"/>
        <v>0</v>
      </c>
      <c r="AI1563" s="7">
        <v>531.0</v>
      </c>
      <c r="AJ1563" s="7" t="s">
        <v>3720</v>
      </c>
    </row>
    <row r="1564" ht="15.75" customHeight="1">
      <c r="A1564" s="7">
        <v>4510.0</v>
      </c>
      <c r="B1564" s="7" t="s">
        <v>3715</v>
      </c>
      <c r="C1564" s="7" t="s">
        <v>79</v>
      </c>
      <c r="D1564" s="7" t="s">
        <v>115</v>
      </c>
      <c r="E1564" s="7" t="s">
        <v>80</v>
      </c>
      <c r="F1564" s="7">
        <v>1.0</v>
      </c>
      <c r="G1564" s="7" t="s">
        <v>95</v>
      </c>
      <c r="H1564" s="7" t="s">
        <v>97</v>
      </c>
      <c r="I1564" s="7" t="s">
        <v>963</v>
      </c>
      <c r="J1564" s="7" t="s">
        <v>97</v>
      </c>
      <c r="K1564" s="7" t="s">
        <v>963</v>
      </c>
      <c r="L1564" s="7" t="s">
        <v>954</v>
      </c>
      <c r="M1564" s="7" t="s">
        <v>955</v>
      </c>
      <c r="O1564" s="7" t="s">
        <v>97</v>
      </c>
      <c r="P1564" s="7" t="s">
        <v>963</v>
      </c>
      <c r="R1564" s="7" t="s">
        <v>85</v>
      </c>
      <c r="S1564" s="7" t="s">
        <v>96</v>
      </c>
      <c r="T1564" s="7">
        <v>0.0</v>
      </c>
      <c r="U1564" s="7">
        <v>1.0</v>
      </c>
      <c r="V1564" s="7">
        <v>1.0</v>
      </c>
      <c r="W1564" s="8" t="s">
        <v>97</v>
      </c>
      <c r="X1564" s="8" t="s">
        <v>963</v>
      </c>
      <c r="Y1564" s="8">
        <v>1.0</v>
      </c>
      <c r="Z1564" s="8">
        <v>0.0</v>
      </c>
      <c r="AA1564" s="8">
        <v>0.0</v>
      </c>
      <c r="AB1564" s="8" t="s">
        <v>87</v>
      </c>
      <c r="AC1564" s="8" t="s">
        <v>88</v>
      </c>
      <c r="AD1564" s="8"/>
      <c r="AE1564" s="9" t="str">
        <f t="shared" si="1"/>
        <v>Manual</v>
      </c>
      <c r="AF1564" s="9">
        <f t="shared" si="8"/>
        <v>1</v>
      </c>
      <c r="AG1564" s="9">
        <f t="shared" si="7"/>
        <v>0</v>
      </c>
      <c r="AH1564" s="9">
        <f t="shared" si="4"/>
        <v>0</v>
      </c>
      <c r="AI1564" s="7">
        <v>531.0</v>
      </c>
      <c r="AJ1564" s="7" t="s">
        <v>3723</v>
      </c>
    </row>
    <row r="1565" ht="15.75" customHeight="1">
      <c r="A1565" s="7">
        <v>4521.0</v>
      </c>
      <c r="B1565" s="7" t="s">
        <v>3724</v>
      </c>
      <c r="C1565" s="7" t="s">
        <v>79</v>
      </c>
      <c r="D1565" s="7" t="s">
        <v>115</v>
      </c>
      <c r="E1565" s="7" t="s">
        <v>80</v>
      </c>
      <c r="F1565" s="7">
        <v>1.0</v>
      </c>
      <c r="G1565" s="7" t="s">
        <v>49</v>
      </c>
      <c r="H1565" s="7" t="s">
        <v>3725</v>
      </c>
      <c r="I1565" s="7" t="s">
        <v>3726</v>
      </c>
      <c r="J1565" s="7" t="s">
        <v>3725</v>
      </c>
      <c r="K1565" s="7" t="s">
        <v>3726</v>
      </c>
      <c r="L1565" s="7" t="s">
        <v>3727</v>
      </c>
      <c r="M1565" s="7" t="s">
        <v>3728</v>
      </c>
      <c r="O1565" s="7" t="s">
        <v>3725</v>
      </c>
      <c r="P1565" s="7" t="s">
        <v>3726</v>
      </c>
      <c r="R1565" s="7" t="s">
        <v>85</v>
      </c>
      <c r="S1565" s="7" t="s">
        <v>96</v>
      </c>
      <c r="T1565" s="7">
        <v>0.0</v>
      </c>
      <c r="U1565" s="7">
        <v>1.0</v>
      </c>
      <c r="V1565" s="7">
        <v>1.0</v>
      </c>
      <c r="W1565" s="8" t="s">
        <v>3725</v>
      </c>
      <c r="X1565" s="8" t="s">
        <v>3726</v>
      </c>
      <c r="Y1565" s="8">
        <v>1.0</v>
      </c>
      <c r="Z1565" s="8">
        <v>0.0</v>
      </c>
      <c r="AA1565" s="8">
        <v>0.0</v>
      </c>
      <c r="AB1565" s="8" t="s">
        <v>87</v>
      </c>
      <c r="AC1565" s="8" t="s">
        <v>88</v>
      </c>
      <c r="AD1565" s="8"/>
      <c r="AE1565" s="9" t="str">
        <f t="shared" si="1"/>
        <v>Manual</v>
      </c>
      <c r="AF1565" s="9">
        <f t="shared" si="8"/>
        <v>1</v>
      </c>
      <c r="AG1565" s="9">
        <f t="shared" si="7"/>
        <v>0</v>
      </c>
      <c r="AH1565" s="9">
        <f t="shared" si="4"/>
        <v>0</v>
      </c>
      <c r="AI1565" s="7">
        <v>534.0</v>
      </c>
      <c r="AJ1565" s="7" t="s">
        <v>3729</v>
      </c>
    </row>
    <row r="1566" ht="15.75" customHeight="1">
      <c r="A1566" s="7">
        <v>4522.0</v>
      </c>
      <c r="B1566" s="7" t="s">
        <v>3724</v>
      </c>
      <c r="C1566" s="7" t="s">
        <v>79</v>
      </c>
      <c r="D1566" s="7" t="s">
        <v>115</v>
      </c>
      <c r="E1566" s="7" t="s">
        <v>80</v>
      </c>
      <c r="F1566" s="7">
        <v>1.0</v>
      </c>
      <c r="G1566" s="7" t="s">
        <v>95</v>
      </c>
      <c r="H1566" s="7" t="s">
        <v>97</v>
      </c>
      <c r="I1566" s="7" t="s">
        <v>963</v>
      </c>
      <c r="J1566" s="7" t="s">
        <v>97</v>
      </c>
      <c r="K1566" s="7" t="s">
        <v>963</v>
      </c>
      <c r="L1566" s="7" t="s">
        <v>954</v>
      </c>
      <c r="M1566" s="7" t="s">
        <v>955</v>
      </c>
      <c r="O1566" s="7" t="s">
        <v>97</v>
      </c>
      <c r="P1566" s="7" t="s">
        <v>963</v>
      </c>
      <c r="R1566" s="7" t="s">
        <v>85</v>
      </c>
      <c r="S1566" s="7" t="s">
        <v>96</v>
      </c>
      <c r="T1566" s="7">
        <v>0.0</v>
      </c>
      <c r="U1566" s="7">
        <v>1.0</v>
      </c>
      <c r="V1566" s="7">
        <v>1.0</v>
      </c>
      <c r="W1566" s="8" t="s">
        <v>97</v>
      </c>
      <c r="X1566" s="8" t="s">
        <v>963</v>
      </c>
      <c r="Y1566" s="8">
        <v>1.0</v>
      </c>
      <c r="Z1566" s="8">
        <v>0.0</v>
      </c>
      <c r="AA1566" s="8">
        <v>0.0</v>
      </c>
      <c r="AB1566" s="8" t="s">
        <v>87</v>
      </c>
      <c r="AC1566" s="8" t="s">
        <v>88</v>
      </c>
      <c r="AD1566" s="8"/>
      <c r="AE1566" s="9" t="str">
        <f t="shared" si="1"/>
        <v>Manual</v>
      </c>
      <c r="AF1566" s="9">
        <f t="shared" si="8"/>
        <v>1</v>
      </c>
      <c r="AG1566" s="9">
        <f t="shared" si="7"/>
        <v>0</v>
      </c>
      <c r="AH1566" s="9">
        <f t="shared" si="4"/>
        <v>0</v>
      </c>
      <c r="AI1566" s="7">
        <v>534.0</v>
      </c>
      <c r="AJ1566" s="7" t="s">
        <v>3730</v>
      </c>
    </row>
    <row r="1567" ht="15.75" customHeight="1">
      <c r="A1567" s="7">
        <v>4534.0</v>
      </c>
      <c r="B1567" s="7" t="s">
        <v>3731</v>
      </c>
      <c r="C1567" s="7" t="s">
        <v>79</v>
      </c>
      <c r="D1567" s="7" t="s">
        <v>115</v>
      </c>
      <c r="E1567" s="7" t="s">
        <v>80</v>
      </c>
      <c r="F1567" s="7">
        <v>1.0</v>
      </c>
      <c r="G1567" s="7" t="s">
        <v>95</v>
      </c>
      <c r="H1567" s="7" t="s">
        <v>97</v>
      </c>
      <c r="I1567" s="7" t="s">
        <v>963</v>
      </c>
      <c r="J1567" s="7" t="s">
        <v>97</v>
      </c>
      <c r="K1567" s="7" t="s">
        <v>963</v>
      </c>
      <c r="L1567" s="7" t="s">
        <v>954</v>
      </c>
      <c r="M1567" s="7" t="s">
        <v>955</v>
      </c>
      <c r="O1567" s="7" t="s">
        <v>97</v>
      </c>
      <c r="P1567" s="7" t="s">
        <v>963</v>
      </c>
      <c r="R1567" s="7" t="s">
        <v>85</v>
      </c>
      <c r="S1567" s="7" t="s">
        <v>96</v>
      </c>
      <c r="T1567" s="7">
        <v>0.0</v>
      </c>
      <c r="U1567" s="7">
        <v>1.0</v>
      </c>
      <c r="V1567" s="7">
        <v>1.0</v>
      </c>
      <c r="W1567" s="8" t="s">
        <v>97</v>
      </c>
      <c r="X1567" s="8" t="s">
        <v>963</v>
      </c>
      <c r="Y1567" s="8">
        <v>1.0</v>
      </c>
      <c r="Z1567" s="8">
        <v>0.0</v>
      </c>
      <c r="AA1567" s="8">
        <v>0.0</v>
      </c>
      <c r="AB1567" s="8" t="s">
        <v>87</v>
      </c>
      <c r="AC1567" s="8" t="s">
        <v>88</v>
      </c>
      <c r="AD1567" s="8"/>
      <c r="AE1567" s="9" t="str">
        <f t="shared" si="1"/>
        <v>Manual</v>
      </c>
      <c r="AF1567" s="9">
        <f t="shared" si="8"/>
        <v>1</v>
      </c>
      <c r="AG1567" s="9">
        <f t="shared" si="7"/>
        <v>0</v>
      </c>
      <c r="AH1567" s="9">
        <f t="shared" si="4"/>
        <v>0</v>
      </c>
      <c r="AI1567" s="7">
        <v>535.0</v>
      </c>
      <c r="AJ1567" s="7" t="s">
        <v>3732</v>
      </c>
    </row>
    <row r="1568" ht="15.75" customHeight="1">
      <c r="A1568" s="7">
        <v>4537.0</v>
      </c>
      <c r="B1568" s="7" t="s">
        <v>3733</v>
      </c>
      <c r="C1568" s="7" t="s">
        <v>79</v>
      </c>
      <c r="D1568" s="7" t="s">
        <v>48</v>
      </c>
      <c r="E1568" s="7" t="s">
        <v>80</v>
      </c>
      <c r="F1568" s="7">
        <v>1.0</v>
      </c>
      <c r="G1568" s="7" t="s">
        <v>49</v>
      </c>
      <c r="H1568" s="7" t="s">
        <v>872</v>
      </c>
      <c r="I1568" s="7" t="s">
        <v>3734</v>
      </c>
      <c r="J1568" s="7" t="s">
        <v>872</v>
      </c>
      <c r="K1568" s="7" t="s">
        <v>3734</v>
      </c>
      <c r="L1568" s="7" t="s">
        <v>239</v>
      </c>
      <c r="M1568" s="7" t="s">
        <v>3735</v>
      </c>
      <c r="O1568" s="7" t="s">
        <v>872</v>
      </c>
      <c r="P1568" s="7" t="s">
        <v>3734</v>
      </c>
      <c r="R1568" s="7" t="s">
        <v>85</v>
      </c>
      <c r="S1568" s="7" t="s">
        <v>86</v>
      </c>
      <c r="T1568" s="7">
        <v>0.0</v>
      </c>
      <c r="U1568" s="7">
        <v>61.0</v>
      </c>
      <c r="V1568" s="7">
        <v>1.0</v>
      </c>
      <c r="W1568" s="8" t="s">
        <v>872</v>
      </c>
      <c r="X1568" s="8" t="s">
        <v>3734</v>
      </c>
      <c r="Y1568" s="8">
        <v>1.0</v>
      </c>
      <c r="Z1568" s="8">
        <v>0.0</v>
      </c>
      <c r="AA1568" s="8">
        <v>0.0</v>
      </c>
      <c r="AB1568" s="8" t="s">
        <v>87</v>
      </c>
      <c r="AC1568" s="8" t="s">
        <v>88</v>
      </c>
      <c r="AD1568" s="8"/>
      <c r="AE1568" s="9" t="str">
        <f t="shared" si="1"/>
        <v>Manual</v>
      </c>
      <c r="AF1568" s="9">
        <f t="shared" si="8"/>
        <v>1</v>
      </c>
      <c r="AG1568" s="9">
        <f t="shared" si="7"/>
        <v>0</v>
      </c>
      <c r="AH1568" s="9">
        <f t="shared" si="4"/>
        <v>0</v>
      </c>
      <c r="AI1568" s="7">
        <v>537.0</v>
      </c>
      <c r="AJ1568" s="7" t="s">
        <v>3736</v>
      </c>
    </row>
    <row r="1569" ht="15.75" customHeight="1">
      <c r="A1569" s="7">
        <v>4539.0</v>
      </c>
      <c r="B1569" s="7" t="s">
        <v>3733</v>
      </c>
      <c r="C1569" s="7" t="s">
        <v>79</v>
      </c>
      <c r="D1569" s="7" t="s">
        <v>48</v>
      </c>
      <c r="E1569" s="7" t="s">
        <v>80</v>
      </c>
      <c r="F1569" s="7">
        <v>1.0</v>
      </c>
      <c r="G1569" s="7" t="s">
        <v>90</v>
      </c>
      <c r="H1569" s="7" t="s">
        <v>91</v>
      </c>
      <c r="I1569" s="7" t="s">
        <v>92</v>
      </c>
      <c r="J1569" s="7" t="s">
        <v>91</v>
      </c>
      <c r="K1569" s="7" t="s">
        <v>92</v>
      </c>
      <c r="L1569" s="7" t="s">
        <v>93</v>
      </c>
      <c r="M1569" s="7" t="s">
        <v>94</v>
      </c>
      <c r="O1569" s="7" t="s">
        <v>91</v>
      </c>
      <c r="P1569" s="7" t="s">
        <v>92</v>
      </c>
      <c r="R1569" s="7" t="s">
        <v>85</v>
      </c>
      <c r="S1569" s="7" t="s">
        <v>96</v>
      </c>
      <c r="T1569" s="7">
        <v>0.0</v>
      </c>
      <c r="U1569" s="7">
        <v>1.0</v>
      </c>
      <c r="V1569" s="7">
        <v>1.0</v>
      </c>
      <c r="W1569" s="8" t="s">
        <v>91</v>
      </c>
      <c r="X1569" s="8" t="s">
        <v>92</v>
      </c>
      <c r="Y1569" s="8">
        <v>1.0</v>
      </c>
      <c r="Z1569" s="8">
        <v>0.0</v>
      </c>
      <c r="AA1569" s="8">
        <v>0.0</v>
      </c>
      <c r="AB1569" s="8" t="s">
        <v>87</v>
      </c>
      <c r="AC1569" s="8" t="s">
        <v>88</v>
      </c>
      <c r="AD1569" s="8"/>
      <c r="AE1569" s="9" t="str">
        <f t="shared" si="1"/>
        <v>Manual</v>
      </c>
      <c r="AF1569" s="9">
        <f t="shared" si="8"/>
        <v>1</v>
      </c>
      <c r="AG1569" s="9">
        <f t="shared" si="7"/>
        <v>0</v>
      </c>
      <c r="AH1569" s="9">
        <f t="shared" si="4"/>
        <v>0</v>
      </c>
      <c r="AI1569" s="7">
        <v>537.0</v>
      </c>
      <c r="AJ1569" s="7" t="s">
        <v>244</v>
      </c>
    </row>
    <row r="1570" ht="15.75" customHeight="1">
      <c r="A1570" s="7">
        <v>4541.0</v>
      </c>
      <c r="B1570" s="7" t="s">
        <v>3733</v>
      </c>
      <c r="C1570" s="7" t="s">
        <v>79</v>
      </c>
      <c r="D1570" s="7" t="s">
        <v>102</v>
      </c>
      <c r="E1570" s="7" t="s">
        <v>80</v>
      </c>
      <c r="F1570" s="7">
        <v>1.0</v>
      </c>
      <c r="G1570" s="7" t="s">
        <v>49</v>
      </c>
      <c r="H1570" s="7" t="s">
        <v>872</v>
      </c>
      <c r="I1570" s="7" t="s">
        <v>245</v>
      </c>
      <c r="J1570" s="7" t="s">
        <v>872</v>
      </c>
      <c r="K1570" s="7" t="s">
        <v>245</v>
      </c>
      <c r="L1570" s="7" t="s">
        <v>239</v>
      </c>
      <c r="M1570" s="7" t="s">
        <v>246</v>
      </c>
      <c r="O1570" s="7" t="s">
        <v>872</v>
      </c>
      <c r="P1570" s="7" t="s">
        <v>245</v>
      </c>
      <c r="R1570" s="7" t="s">
        <v>85</v>
      </c>
      <c r="S1570" s="7" t="s">
        <v>96</v>
      </c>
      <c r="T1570" s="7">
        <v>0.0</v>
      </c>
      <c r="U1570" s="7">
        <v>1.0</v>
      </c>
      <c r="V1570" s="7">
        <v>1.0</v>
      </c>
      <c r="W1570" s="8" t="s">
        <v>872</v>
      </c>
      <c r="X1570" s="8" t="s">
        <v>245</v>
      </c>
      <c r="Y1570" s="8">
        <v>1.0</v>
      </c>
      <c r="Z1570" s="8">
        <v>0.0</v>
      </c>
      <c r="AA1570" s="8">
        <v>0.0</v>
      </c>
      <c r="AB1570" s="8" t="s">
        <v>87</v>
      </c>
      <c r="AC1570" s="8" t="s">
        <v>88</v>
      </c>
      <c r="AD1570" s="8"/>
      <c r="AE1570" s="9" t="str">
        <f t="shared" si="1"/>
        <v>Manual</v>
      </c>
      <c r="AF1570" s="9">
        <f t="shared" si="8"/>
        <v>1</v>
      </c>
      <c r="AG1570" s="9">
        <f t="shared" si="7"/>
        <v>0</v>
      </c>
      <c r="AH1570" s="9">
        <f t="shared" si="4"/>
        <v>0</v>
      </c>
      <c r="AI1570" s="7">
        <v>537.0</v>
      </c>
      <c r="AJ1570" s="7" t="s">
        <v>3736</v>
      </c>
    </row>
    <row r="1571" ht="15.75" customHeight="1">
      <c r="A1571" s="7">
        <v>4543.0</v>
      </c>
      <c r="B1571" s="7" t="s">
        <v>3733</v>
      </c>
      <c r="C1571" s="7" t="s">
        <v>79</v>
      </c>
      <c r="D1571" s="7" t="s">
        <v>102</v>
      </c>
      <c r="E1571" s="7" t="s">
        <v>80</v>
      </c>
      <c r="F1571" s="7">
        <v>1.0</v>
      </c>
      <c r="G1571" s="7" t="s">
        <v>90</v>
      </c>
      <c r="H1571" s="7" t="s">
        <v>91</v>
      </c>
      <c r="I1571" s="7" t="s">
        <v>92</v>
      </c>
      <c r="J1571" s="7" t="s">
        <v>91</v>
      </c>
      <c r="K1571" s="7" t="s">
        <v>92</v>
      </c>
      <c r="L1571" s="7" t="s">
        <v>93</v>
      </c>
      <c r="M1571" s="7" t="s">
        <v>94</v>
      </c>
      <c r="O1571" s="7" t="s">
        <v>91</v>
      </c>
      <c r="P1571" s="7" t="s">
        <v>92</v>
      </c>
      <c r="R1571" s="7" t="s">
        <v>85</v>
      </c>
      <c r="S1571" s="7" t="s">
        <v>96</v>
      </c>
      <c r="T1571" s="7">
        <v>0.0</v>
      </c>
      <c r="U1571" s="7">
        <v>1.0</v>
      </c>
      <c r="V1571" s="7">
        <v>1.0</v>
      </c>
      <c r="W1571" s="8" t="s">
        <v>91</v>
      </c>
      <c r="X1571" s="8" t="s">
        <v>92</v>
      </c>
      <c r="Y1571" s="8">
        <v>1.0</v>
      </c>
      <c r="Z1571" s="8">
        <v>0.0</v>
      </c>
      <c r="AA1571" s="8">
        <v>0.0</v>
      </c>
      <c r="AB1571" s="8" t="s">
        <v>87</v>
      </c>
      <c r="AC1571" s="8" t="s">
        <v>88</v>
      </c>
      <c r="AD1571" s="8"/>
      <c r="AE1571" s="9" t="str">
        <f t="shared" si="1"/>
        <v>Manual</v>
      </c>
      <c r="AF1571" s="9">
        <f t="shared" si="8"/>
        <v>1</v>
      </c>
      <c r="AG1571" s="9">
        <f t="shared" si="7"/>
        <v>0</v>
      </c>
      <c r="AH1571" s="9">
        <f t="shared" si="4"/>
        <v>0</v>
      </c>
      <c r="AI1571" s="7">
        <v>537.0</v>
      </c>
      <c r="AJ1571" s="7" t="s">
        <v>244</v>
      </c>
    </row>
    <row r="1572" ht="15.75" customHeight="1">
      <c r="A1572" s="7">
        <v>4545.0</v>
      </c>
      <c r="B1572" s="7" t="s">
        <v>3733</v>
      </c>
      <c r="C1572" s="7" t="s">
        <v>79</v>
      </c>
      <c r="D1572" s="7" t="s">
        <v>115</v>
      </c>
      <c r="E1572" s="7" t="s">
        <v>80</v>
      </c>
      <c r="F1572" s="7">
        <v>1.0</v>
      </c>
      <c r="G1572" s="7" t="s">
        <v>49</v>
      </c>
      <c r="H1572" s="7" t="s">
        <v>872</v>
      </c>
      <c r="I1572" s="7" t="s">
        <v>270</v>
      </c>
      <c r="J1572" s="7" t="s">
        <v>872</v>
      </c>
      <c r="K1572" s="7" t="s">
        <v>270</v>
      </c>
      <c r="L1572" s="7" t="s">
        <v>239</v>
      </c>
      <c r="M1572" s="7" t="s">
        <v>270</v>
      </c>
      <c r="O1572" s="7" t="s">
        <v>872</v>
      </c>
      <c r="P1572" s="7" t="s">
        <v>270</v>
      </c>
      <c r="R1572" s="7" t="s">
        <v>85</v>
      </c>
      <c r="S1572" s="7" t="s">
        <v>96</v>
      </c>
      <c r="T1572" s="7">
        <v>0.0</v>
      </c>
      <c r="U1572" s="7">
        <v>1.0</v>
      </c>
      <c r="V1572" s="7">
        <v>1.0</v>
      </c>
      <c r="W1572" s="8" t="s">
        <v>872</v>
      </c>
      <c r="X1572" s="8" t="s">
        <v>270</v>
      </c>
      <c r="Y1572" s="8">
        <v>1.0</v>
      </c>
      <c r="Z1572" s="8">
        <v>0.0</v>
      </c>
      <c r="AA1572" s="8">
        <v>0.0</v>
      </c>
      <c r="AB1572" s="8" t="s">
        <v>87</v>
      </c>
      <c r="AC1572" s="8" t="s">
        <v>88</v>
      </c>
      <c r="AD1572" s="8"/>
      <c r="AE1572" s="9" t="str">
        <f t="shared" si="1"/>
        <v>Manual</v>
      </c>
      <c r="AF1572" s="9">
        <f t="shared" si="8"/>
        <v>1</v>
      </c>
      <c r="AG1572" s="9">
        <f t="shared" si="7"/>
        <v>0</v>
      </c>
      <c r="AH1572" s="9">
        <f t="shared" si="4"/>
        <v>0</v>
      </c>
      <c r="AI1572" s="7">
        <v>537.0</v>
      </c>
      <c r="AJ1572" s="7" t="s">
        <v>3736</v>
      </c>
    </row>
    <row r="1573" ht="15.75" customHeight="1">
      <c r="A1573" s="7">
        <v>4547.0</v>
      </c>
      <c r="B1573" s="7" t="s">
        <v>3733</v>
      </c>
      <c r="C1573" s="7" t="s">
        <v>79</v>
      </c>
      <c r="D1573" s="7" t="s">
        <v>115</v>
      </c>
      <c r="E1573" s="7" t="s">
        <v>80</v>
      </c>
      <c r="F1573" s="7">
        <v>1.0</v>
      </c>
      <c r="G1573" s="7" t="s">
        <v>90</v>
      </c>
      <c r="H1573" s="7" t="s">
        <v>91</v>
      </c>
      <c r="I1573" s="7" t="s">
        <v>92</v>
      </c>
      <c r="J1573" s="7" t="s">
        <v>91</v>
      </c>
      <c r="K1573" s="7" t="s">
        <v>92</v>
      </c>
      <c r="L1573" s="7" t="s">
        <v>93</v>
      </c>
      <c r="M1573" s="7" t="s">
        <v>94</v>
      </c>
      <c r="O1573" s="7" t="s">
        <v>91</v>
      </c>
      <c r="P1573" s="7" t="s">
        <v>92</v>
      </c>
      <c r="R1573" s="7" t="s">
        <v>85</v>
      </c>
      <c r="S1573" s="7" t="s">
        <v>96</v>
      </c>
      <c r="T1573" s="7">
        <v>0.0</v>
      </c>
      <c r="U1573" s="7">
        <v>1.0</v>
      </c>
      <c r="V1573" s="7">
        <v>1.0</v>
      </c>
      <c r="W1573" s="8" t="s">
        <v>91</v>
      </c>
      <c r="X1573" s="8" t="s">
        <v>92</v>
      </c>
      <c r="Y1573" s="8">
        <v>1.0</v>
      </c>
      <c r="Z1573" s="8">
        <v>0.0</v>
      </c>
      <c r="AA1573" s="8">
        <v>0.0</v>
      </c>
      <c r="AB1573" s="8" t="s">
        <v>87</v>
      </c>
      <c r="AC1573" s="8" t="s">
        <v>88</v>
      </c>
      <c r="AD1573" s="8"/>
      <c r="AE1573" s="9" t="str">
        <f t="shared" si="1"/>
        <v>Manual</v>
      </c>
      <c r="AF1573" s="9">
        <f t="shared" si="8"/>
        <v>1</v>
      </c>
      <c r="AG1573" s="9">
        <f t="shared" si="7"/>
        <v>0</v>
      </c>
      <c r="AH1573" s="9">
        <f t="shared" si="4"/>
        <v>0</v>
      </c>
      <c r="AI1573" s="7">
        <v>537.0</v>
      </c>
      <c r="AJ1573" s="7" t="s">
        <v>244</v>
      </c>
    </row>
    <row r="1574" ht="15.75" customHeight="1">
      <c r="A1574" s="7">
        <v>4549.0</v>
      </c>
      <c r="B1574" s="7" t="s">
        <v>3737</v>
      </c>
      <c r="C1574" s="7" t="s">
        <v>79</v>
      </c>
      <c r="D1574" s="7" t="s">
        <v>48</v>
      </c>
      <c r="E1574" s="7" t="s">
        <v>80</v>
      </c>
      <c r="F1574" s="7">
        <v>1.0</v>
      </c>
      <c r="G1574" s="7" t="s">
        <v>49</v>
      </c>
      <c r="H1574" s="7" t="s">
        <v>872</v>
      </c>
      <c r="I1574" s="7" t="s">
        <v>3738</v>
      </c>
      <c r="J1574" s="7" t="s">
        <v>872</v>
      </c>
      <c r="K1574" s="7" t="s">
        <v>3738</v>
      </c>
      <c r="L1574" s="7" t="s">
        <v>239</v>
      </c>
      <c r="M1574" s="7" t="s">
        <v>3739</v>
      </c>
      <c r="O1574" s="7" t="s">
        <v>872</v>
      </c>
      <c r="P1574" s="7" t="s">
        <v>3738</v>
      </c>
      <c r="R1574" s="7" t="s">
        <v>85</v>
      </c>
      <c r="S1574" s="7" t="s">
        <v>86</v>
      </c>
      <c r="T1574" s="7">
        <v>0.0</v>
      </c>
      <c r="U1574" s="7">
        <v>16.0</v>
      </c>
      <c r="V1574" s="7">
        <v>1.0</v>
      </c>
      <c r="W1574" s="8" t="s">
        <v>872</v>
      </c>
      <c r="X1574" s="8" t="s">
        <v>3738</v>
      </c>
      <c r="Y1574" s="8">
        <v>1.0</v>
      </c>
      <c r="Z1574" s="8">
        <v>0.0</v>
      </c>
      <c r="AA1574" s="8">
        <v>0.0</v>
      </c>
      <c r="AB1574" s="8" t="s">
        <v>87</v>
      </c>
      <c r="AC1574" s="8" t="s">
        <v>88</v>
      </c>
      <c r="AD1574" s="8"/>
      <c r="AE1574" s="9" t="str">
        <f t="shared" si="1"/>
        <v>Manual</v>
      </c>
      <c r="AF1574" s="9">
        <f t="shared" si="8"/>
        <v>1</v>
      </c>
      <c r="AG1574" s="9">
        <f t="shared" si="7"/>
        <v>0</v>
      </c>
      <c r="AH1574" s="9">
        <f t="shared" si="4"/>
        <v>0</v>
      </c>
      <c r="AI1574" s="7">
        <v>538.0</v>
      </c>
      <c r="AJ1574" s="7" t="s">
        <v>3740</v>
      </c>
    </row>
    <row r="1575" ht="15.75" customHeight="1">
      <c r="A1575" s="7">
        <v>4551.0</v>
      </c>
      <c r="B1575" s="7" t="s">
        <v>3737</v>
      </c>
      <c r="C1575" s="7" t="s">
        <v>79</v>
      </c>
      <c r="D1575" s="7" t="s">
        <v>48</v>
      </c>
      <c r="E1575" s="7" t="s">
        <v>80</v>
      </c>
      <c r="F1575" s="7">
        <v>1.0</v>
      </c>
      <c r="G1575" s="7" t="s">
        <v>90</v>
      </c>
      <c r="H1575" s="7" t="s">
        <v>106</v>
      </c>
      <c r="I1575" s="7" t="s">
        <v>92</v>
      </c>
      <c r="J1575" s="7" t="s">
        <v>106</v>
      </c>
      <c r="K1575" s="7" t="s">
        <v>92</v>
      </c>
      <c r="L1575" s="7" t="s">
        <v>106</v>
      </c>
      <c r="M1575" s="7" t="s">
        <v>94</v>
      </c>
      <c r="O1575" s="7" t="s">
        <v>106</v>
      </c>
      <c r="P1575" s="7" t="s">
        <v>92</v>
      </c>
      <c r="R1575" s="7" t="s">
        <v>85</v>
      </c>
      <c r="S1575" s="7" t="s">
        <v>96</v>
      </c>
      <c r="T1575" s="7">
        <v>0.0</v>
      </c>
      <c r="U1575" s="7">
        <v>1.0</v>
      </c>
      <c r="V1575" s="7">
        <v>1.0</v>
      </c>
      <c r="W1575" s="8" t="s">
        <v>106</v>
      </c>
      <c r="X1575" s="8" t="s">
        <v>92</v>
      </c>
      <c r="Y1575" s="8">
        <v>1.0</v>
      </c>
      <c r="Z1575" s="8">
        <v>0.0</v>
      </c>
      <c r="AA1575" s="8">
        <v>0.0</v>
      </c>
      <c r="AB1575" s="8" t="s">
        <v>87</v>
      </c>
      <c r="AC1575" s="8" t="s">
        <v>88</v>
      </c>
      <c r="AD1575" s="8"/>
      <c r="AE1575" s="9" t="str">
        <f t="shared" si="1"/>
        <v>Manual</v>
      </c>
      <c r="AF1575" s="9">
        <f t="shared" si="8"/>
        <v>1</v>
      </c>
      <c r="AG1575" s="9">
        <f t="shared" si="7"/>
        <v>0</v>
      </c>
      <c r="AH1575" s="9">
        <f t="shared" si="4"/>
        <v>0</v>
      </c>
      <c r="AI1575" s="7">
        <v>538.0</v>
      </c>
      <c r="AJ1575" s="7" t="s">
        <v>3741</v>
      </c>
    </row>
    <row r="1576" ht="15.75" customHeight="1">
      <c r="A1576" s="7">
        <v>4553.0</v>
      </c>
      <c r="B1576" s="7" t="s">
        <v>3737</v>
      </c>
      <c r="C1576" s="7" t="s">
        <v>79</v>
      </c>
      <c r="D1576" s="7" t="s">
        <v>102</v>
      </c>
      <c r="E1576" s="7" t="s">
        <v>80</v>
      </c>
      <c r="F1576" s="7">
        <v>1.0</v>
      </c>
      <c r="G1576" s="7" t="s">
        <v>49</v>
      </c>
      <c r="H1576" s="7" t="s">
        <v>872</v>
      </c>
      <c r="I1576" s="7" t="s">
        <v>245</v>
      </c>
      <c r="J1576" s="7" t="s">
        <v>872</v>
      </c>
      <c r="K1576" s="7" t="s">
        <v>245</v>
      </c>
      <c r="L1576" s="7" t="s">
        <v>239</v>
      </c>
      <c r="M1576" s="7" t="s">
        <v>246</v>
      </c>
      <c r="O1576" s="7" t="s">
        <v>872</v>
      </c>
      <c r="P1576" s="7" t="s">
        <v>245</v>
      </c>
      <c r="R1576" s="7" t="s">
        <v>85</v>
      </c>
      <c r="S1576" s="7" t="s">
        <v>96</v>
      </c>
      <c r="T1576" s="7">
        <v>0.0</v>
      </c>
      <c r="U1576" s="7">
        <v>1.0</v>
      </c>
      <c r="V1576" s="7">
        <v>1.0</v>
      </c>
      <c r="W1576" s="8" t="s">
        <v>872</v>
      </c>
      <c r="X1576" s="8" t="s">
        <v>245</v>
      </c>
      <c r="Y1576" s="8">
        <v>1.0</v>
      </c>
      <c r="Z1576" s="8">
        <v>0.0</v>
      </c>
      <c r="AA1576" s="8">
        <v>0.0</v>
      </c>
      <c r="AB1576" s="8" t="s">
        <v>87</v>
      </c>
      <c r="AC1576" s="8" t="s">
        <v>88</v>
      </c>
      <c r="AD1576" s="8"/>
      <c r="AE1576" s="9" t="str">
        <f t="shared" si="1"/>
        <v>Manual</v>
      </c>
      <c r="AF1576" s="9">
        <f t="shared" si="8"/>
        <v>1</v>
      </c>
      <c r="AG1576" s="9">
        <f t="shared" si="7"/>
        <v>0</v>
      </c>
      <c r="AH1576" s="9">
        <f t="shared" si="4"/>
        <v>0</v>
      </c>
      <c r="AI1576" s="7">
        <v>538.0</v>
      </c>
      <c r="AJ1576" s="7" t="s">
        <v>3740</v>
      </c>
    </row>
    <row r="1577" ht="15.75" customHeight="1">
      <c r="A1577" s="7">
        <v>4555.0</v>
      </c>
      <c r="B1577" s="7" t="s">
        <v>3737</v>
      </c>
      <c r="C1577" s="7" t="s">
        <v>79</v>
      </c>
      <c r="D1577" s="7" t="s">
        <v>102</v>
      </c>
      <c r="E1577" s="7" t="s">
        <v>80</v>
      </c>
      <c r="F1577" s="7">
        <v>1.0</v>
      </c>
      <c r="G1577" s="7" t="s">
        <v>90</v>
      </c>
      <c r="H1577" s="7" t="s">
        <v>106</v>
      </c>
      <c r="I1577" s="7" t="s">
        <v>92</v>
      </c>
      <c r="J1577" s="7" t="s">
        <v>106</v>
      </c>
      <c r="K1577" s="7" t="s">
        <v>92</v>
      </c>
      <c r="L1577" s="7" t="s">
        <v>106</v>
      </c>
      <c r="M1577" s="7" t="s">
        <v>94</v>
      </c>
      <c r="O1577" s="7" t="s">
        <v>106</v>
      </c>
      <c r="P1577" s="7" t="s">
        <v>92</v>
      </c>
      <c r="R1577" s="7" t="s">
        <v>85</v>
      </c>
      <c r="S1577" s="7" t="s">
        <v>96</v>
      </c>
      <c r="T1577" s="7">
        <v>0.0</v>
      </c>
      <c r="U1577" s="7">
        <v>1.0</v>
      </c>
      <c r="V1577" s="7">
        <v>1.0</v>
      </c>
      <c r="W1577" s="8" t="s">
        <v>106</v>
      </c>
      <c r="X1577" s="8" t="s">
        <v>92</v>
      </c>
      <c r="Y1577" s="8">
        <v>1.0</v>
      </c>
      <c r="Z1577" s="8">
        <v>0.0</v>
      </c>
      <c r="AA1577" s="8">
        <v>0.0</v>
      </c>
      <c r="AB1577" s="8" t="s">
        <v>87</v>
      </c>
      <c r="AC1577" s="8" t="s">
        <v>88</v>
      </c>
      <c r="AD1577" s="8"/>
      <c r="AE1577" s="9" t="str">
        <f t="shared" si="1"/>
        <v>Manual</v>
      </c>
      <c r="AF1577" s="9">
        <f t="shared" si="8"/>
        <v>1</v>
      </c>
      <c r="AG1577" s="9">
        <f t="shared" si="7"/>
        <v>0</v>
      </c>
      <c r="AH1577" s="9">
        <f t="shared" si="4"/>
        <v>0</v>
      </c>
      <c r="AI1577" s="7">
        <v>538.0</v>
      </c>
      <c r="AJ1577" s="7" t="s">
        <v>3741</v>
      </c>
    </row>
    <row r="1578" ht="15.75" customHeight="1">
      <c r="A1578" s="7">
        <v>4557.0</v>
      </c>
      <c r="B1578" s="7" t="s">
        <v>3737</v>
      </c>
      <c r="C1578" s="7" t="s">
        <v>79</v>
      </c>
      <c r="D1578" s="7" t="s">
        <v>115</v>
      </c>
      <c r="E1578" s="7" t="s">
        <v>80</v>
      </c>
      <c r="F1578" s="7">
        <v>1.0</v>
      </c>
      <c r="G1578" s="7" t="s">
        <v>49</v>
      </c>
      <c r="H1578" s="7" t="s">
        <v>872</v>
      </c>
      <c r="I1578" s="7" t="s">
        <v>270</v>
      </c>
      <c r="J1578" s="7" t="s">
        <v>872</v>
      </c>
      <c r="K1578" s="7" t="s">
        <v>270</v>
      </c>
      <c r="L1578" s="7" t="s">
        <v>239</v>
      </c>
      <c r="M1578" s="7" t="s">
        <v>270</v>
      </c>
      <c r="O1578" s="7" t="s">
        <v>872</v>
      </c>
      <c r="P1578" s="7" t="s">
        <v>270</v>
      </c>
      <c r="R1578" s="7" t="s">
        <v>85</v>
      </c>
      <c r="S1578" s="7" t="s">
        <v>96</v>
      </c>
      <c r="T1578" s="7">
        <v>0.0</v>
      </c>
      <c r="U1578" s="7">
        <v>1.0</v>
      </c>
      <c r="V1578" s="7">
        <v>1.0</v>
      </c>
      <c r="W1578" s="8" t="s">
        <v>872</v>
      </c>
      <c r="X1578" s="8" t="s">
        <v>270</v>
      </c>
      <c r="Y1578" s="8">
        <v>1.0</v>
      </c>
      <c r="Z1578" s="8">
        <v>0.0</v>
      </c>
      <c r="AA1578" s="8">
        <v>0.0</v>
      </c>
      <c r="AB1578" s="8" t="s">
        <v>87</v>
      </c>
      <c r="AC1578" s="8" t="s">
        <v>88</v>
      </c>
      <c r="AD1578" s="8"/>
      <c r="AE1578" s="9" t="str">
        <f t="shared" si="1"/>
        <v>Manual</v>
      </c>
      <c r="AF1578" s="9">
        <f t="shared" si="8"/>
        <v>1</v>
      </c>
      <c r="AG1578" s="9">
        <f t="shared" si="7"/>
        <v>0</v>
      </c>
      <c r="AH1578" s="9">
        <f t="shared" si="4"/>
        <v>0</v>
      </c>
      <c r="AI1578" s="7">
        <v>538.0</v>
      </c>
      <c r="AJ1578" s="7" t="s">
        <v>3740</v>
      </c>
    </row>
    <row r="1579" ht="15.75" customHeight="1">
      <c r="A1579" s="7">
        <v>4559.0</v>
      </c>
      <c r="B1579" s="7" t="s">
        <v>3737</v>
      </c>
      <c r="C1579" s="7" t="s">
        <v>79</v>
      </c>
      <c r="D1579" s="7" t="s">
        <v>115</v>
      </c>
      <c r="E1579" s="7" t="s">
        <v>80</v>
      </c>
      <c r="F1579" s="7">
        <v>1.0</v>
      </c>
      <c r="G1579" s="7" t="s">
        <v>90</v>
      </c>
      <c r="H1579" s="7" t="s">
        <v>106</v>
      </c>
      <c r="I1579" s="7" t="s">
        <v>92</v>
      </c>
      <c r="J1579" s="7" t="s">
        <v>106</v>
      </c>
      <c r="K1579" s="7" t="s">
        <v>92</v>
      </c>
      <c r="L1579" s="7" t="s">
        <v>106</v>
      </c>
      <c r="M1579" s="7" t="s">
        <v>94</v>
      </c>
      <c r="O1579" s="7" t="s">
        <v>106</v>
      </c>
      <c r="P1579" s="7" t="s">
        <v>92</v>
      </c>
      <c r="R1579" s="7" t="s">
        <v>85</v>
      </c>
      <c r="S1579" s="7" t="s">
        <v>96</v>
      </c>
      <c r="T1579" s="7">
        <v>0.0</v>
      </c>
      <c r="U1579" s="7">
        <v>1.0</v>
      </c>
      <c r="V1579" s="7">
        <v>1.0</v>
      </c>
      <c r="W1579" s="8" t="s">
        <v>106</v>
      </c>
      <c r="X1579" s="8" t="s">
        <v>92</v>
      </c>
      <c r="Y1579" s="8">
        <v>1.0</v>
      </c>
      <c r="Z1579" s="8">
        <v>0.0</v>
      </c>
      <c r="AA1579" s="8">
        <v>0.0</v>
      </c>
      <c r="AB1579" s="8" t="s">
        <v>87</v>
      </c>
      <c r="AC1579" s="8" t="s">
        <v>88</v>
      </c>
      <c r="AD1579" s="8"/>
      <c r="AE1579" s="9" t="str">
        <f t="shared" si="1"/>
        <v>Manual</v>
      </c>
      <c r="AF1579" s="9">
        <f t="shared" si="8"/>
        <v>1</v>
      </c>
      <c r="AG1579" s="9">
        <f t="shared" si="7"/>
        <v>0</v>
      </c>
      <c r="AH1579" s="9">
        <f t="shared" si="4"/>
        <v>0</v>
      </c>
      <c r="AI1579" s="7">
        <v>538.0</v>
      </c>
      <c r="AJ1579" s="7" t="s">
        <v>3741</v>
      </c>
    </row>
    <row r="1580" ht="15.75" customHeight="1">
      <c r="A1580" s="7">
        <v>4561.0</v>
      </c>
      <c r="B1580" s="7" t="s">
        <v>3742</v>
      </c>
      <c r="C1580" s="7" t="s">
        <v>79</v>
      </c>
      <c r="D1580" s="7" t="s">
        <v>48</v>
      </c>
      <c r="E1580" s="7" t="s">
        <v>80</v>
      </c>
      <c r="F1580" s="7">
        <v>1.0</v>
      </c>
      <c r="G1580" s="7" t="s">
        <v>49</v>
      </c>
      <c r="H1580" s="7" t="s">
        <v>872</v>
      </c>
      <c r="I1580" s="7" t="s">
        <v>3743</v>
      </c>
      <c r="J1580" s="7" t="s">
        <v>872</v>
      </c>
      <c r="K1580" s="7" t="s">
        <v>3743</v>
      </c>
      <c r="L1580" s="7" t="s">
        <v>239</v>
      </c>
      <c r="M1580" s="7" t="s">
        <v>3744</v>
      </c>
      <c r="O1580" s="7" t="s">
        <v>872</v>
      </c>
      <c r="P1580" s="7" t="s">
        <v>3743</v>
      </c>
      <c r="R1580" s="7" t="s">
        <v>85</v>
      </c>
      <c r="S1580" s="7" t="s">
        <v>86</v>
      </c>
      <c r="T1580" s="7">
        <v>0.0</v>
      </c>
      <c r="U1580" s="7">
        <v>59.0</v>
      </c>
      <c r="V1580" s="7">
        <v>1.0</v>
      </c>
      <c r="W1580" s="8" t="s">
        <v>872</v>
      </c>
      <c r="X1580" s="8" t="s">
        <v>3743</v>
      </c>
      <c r="Y1580" s="8">
        <v>1.0</v>
      </c>
      <c r="Z1580" s="8">
        <v>0.0</v>
      </c>
      <c r="AA1580" s="8">
        <v>0.0</v>
      </c>
      <c r="AB1580" s="8" t="s">
        <v>87</v>
      </c>
      <c r="AC1580" s="8" t="s">
        <v>88</v>
      </c>
      <c r="AD1580" s="8"/>
      <c r="AE1580" s="9" t="str">
        <f t="shared" si="1"/>
        <v>Manual</v>
      </c>
      <c r="AF1580" s="9">
        <f t="shared" si="8"/>
        <v>1</v>
      </c>
      <c r="AG1580" s="9">
        <f t="shared" si="7"/>
        <v>0</v>
      </c>
      <c r="AH1580" s="9">
        <f t="shared" si="4"/>
        <v>0</v>
      </c>
      <c r="AI1580" s="7">
        <v>539.0</v>
      </c>
      <c r="AJ1580" s="7" t="s">
        <v>3745</v>
      </c>
    </row>
    <row r="1581" ht="15.75" customHeight="1">
      <c r="A1581" s="7">
        <v>4563.0</v>
      </c>
      <c r="B1581" s="7" t="s">
        <v>3742</v>
      </c>
      <c r="C1581" s="7" t="s">
        <v>79</v>
      </c>
      <c r="D1581" s="7" t="s">
        <v>48</v>
      </c>
      <c r="E1581" s="7" t="s">
        <v>80</v>
      </c>
      <c r="F1581" s="7">
        <v>1.0</v>
      </c>
      <c r="G1581" s="7" t="s">
        <v>90</v>
      </c>
      <c r="H1581" s="7" t="s">
        <v>91</v>
      </c>
      <c r="I1581" s="7" t="s">
        <v>92</v>
      </c>
      <c r="J1581" s="7" t="s">
        <v>91</v>
      </c>
      <c r="K1581" s="7" t="s">
        <v>92</v>
      </c>
      <c r="L1581" s="7" t="s">
        <v>93</v>
      </c>
      <c r="M1581" s="7" t="s">
        <v>94</v>
      </c>
      <c r="O1581" s="7" t="s">
        <v>91</v>
      </c>
      <c r="P1581" s="7" t="s">
        <v>92</v>
      </c>
      <c r="R1581" s="7" t="s">
        <v>85</v>
      </c>
      <c r="S1581" s="7" t="s">
        <v>96</v>
      </c>
      <c r="T1581" s="7">
        <v>0.0</v>
      </c>
      <c r="U1581" s="7">
        <v>1.0</v>
      </c>
      <c r="V1581" s="7">
        <v>1.0</v>
      </c>
      <c r="W1581" s="8" t="s">
        <v>91</v>
      </c>
      <c r="X1581" s="8" t="s">
        <v>92</v>
      </c>
      <c r="Y1581" s="8">
        <v>1.0</v>
      </c>
      <c r="Z1581" s="8">
        <v>0.0</v>
      </c>
      <c r="AA1581" s="8">
        <v>0.0</v>
      </c>
      <c r="AB1581" s="8" t="s">
        <v>87</v>
      </c>
      <c r="AC1581" s="8" t="s">
        <v>88</v>
      </c>
      <c r="AD1581" s="8"/>
      <c r="AE1581" s="9" t="str">
        <f t="shared" si="1"/>
        <v>Manual</v>
      </c>
      <c r="AF1581" s="9">
        <f t="shared" si="8"/>
        <v>1</v>
      </c>
      <c r="AG1581" s="9">
        <f t="shared" si="7"/>
        <v>0</v>
      </c>
      <c r="AH1581" s="9">
        <f t="shared" si="4"/>
        <v>0</v>
      </c>
      <c r="AI1581" s="7">
        <v>539.0</v>
      </c>
      <c r="AJ1581" s="7" t="s">
        <v>244</v>
      </c>
    </row>
    <row r="1582" ht="15.75" customHeight="1">
      <c r="A1582" s="7">
        <v>4565.0</v>
      </c>
      <c r="B1582" s="7" t="s">
        <v>3742</v>
      </c>
      <c r="C1582" s="7" t="s">
        <v>79</v>
      </c>
      <c r="D1582" s="7" t="s">
        <v>102</v>
      </c>
      <c r="E1582" s="7" t="s">
        <v>80</v>
      </c>
      <c r="F1582" s="7">
        <v>1.0</v>
      </c>
      <c r="G1582" s="7" t="s">
        <v>49</v>
      </c>
      <c r="H1582" s="7" t="s">
        <v>872</v>
      </c>
      <c r="I1582" s="7" t="s">
        <v>245</v>
      </c>
      <c r="J1582" s="7" t="s">
        <v>872</v>
      </c>
      <c r="K1582" s="7" t="s">
        <v>245</v>
      </c>
      <c r="L1582" s="7" t="s">
        <v>239</v>
      </c>
      <c r="M1582" s="7" t="s">
        <v>246</v>
      </c>
      <c r="O1582" s="7" t="s">
        <v>872</v>
      </c>
      <c r="P1582" s="7" t="s">
        <v>245</v>
      </c>
      <c r="R1582" s="7" t="s">
        <v>85</v>
      </c>
      <c r="S1582" s="7" t="s">
        <v>96</v>
      </c>
      <c r="T1582" s="7">
        <v>0.0</v>
      </c>
      <c r="U1582" s="7">
        <v>1.0</v>
      </c>
      <c r="V1582" s="7">
        <v>1.0</v>
      </c>
      <c r="W1582" s="8" t="s">
        <v>872</v>
      </c>
      <c r="X1582" s="8" t="s">
        <v>245</v>
      </c>
      <c r="Y1582" s="8">
        <v>1.0</v>
      </c>
      <c r="Z1582" s="8">
        <v>0.0</v>
      </c>
      <c r="AA1582" s="8">
        <v>0.0</v>
      </c>
      <c r="AB1582" s="8" t="s">
        <v>87</v>
      </c>
      <c r="AC1582" s="8" t="s">
        <v>88</v>
      </c>
      <c r="AD1582" s="8"/>
      <c r="AE1582" s="9" t="str">
        <f t="shared" si="1"/>
        <v>Manual</v>
      </c>
      <c r="AF1582" s="9">
        <f t="shared" si="8"/>
        <v>1</v>
      </c>
      <c r="AG1582" s="9">
        <f t="shared" si="7"/>
        <v>0</v>
      </c>
      <c r="AH1582" s="9">
        <f t="shared" si="4"/>
        <v>0</v>
      </c>
      <c r="AI1582" s="7">
        <v>539.0</v>
      </c>
      <c r="AJ1582" s="7" t="s">
        <v>3745</v>
      </c>
    </row>
    <row r="1583" ht="15.75" customHeight="1">
      <c r="A1583" s="7">
        <v>4567.0</v>
      </c>
      <c r="B1583" s="7" t="s">
        <v>3742</v>
      </c>
      <c r="C1583" s="7" t="s">
        <v>79</v>
      </c>
      <c r="D1583" s="7" t="s">
        <v>102</v>
      </c>
      <c r="E1583" s="7" t="s">
        <v>80</v>
      </c>
      <c r="F1583" s="7">
        <v>1.0</v>
      </c>
      <c r="G1583" s="7" t="s">
        <v>90</v>
      </c>
      <c r="H1583" s="7" t="s">
        <v>91</v>
      </c>
      <c r="I1583" s="7" t="s">
        <v>92</v>
      </c>
      <c r="J1583" s="7" t="s">
        <v>91</v>
      </c>
      <c r="K1583" s="7" t="s">
        <v>92</v>
      </c>
      <c r="L1583" s="7" t="s">
        <v>93</v>
      </c>
      <c r="M1583" s="7" t="s">
        <v>94</v>
      </c>
      <c r="O1583" s="7" t="s">
        <v>91</v>
      </c>
      <c r="P1583" s="7" t="s">
        <v>92</v>
      </c>
      <c r="R1583" s="7" t="s">
        <v>85</v>
      </c>
      <c r="S1583" s="7" t="s">
        <v>96</v>
      </c>
      <c r="T1583" s="7">
        <v>0.0</v>
      </c>
      <c r="U1583" s="7">
        <v>1.0</v>
      </c>
      <c r="V1583" s="7">
        <v>1.0</v>
      </c>
      <c r="W1583" s="8" t="s">
        <v>91</v>
      </c>
      <c r="X1583" s="8" t="s">
        <v>92</v>
      </c>
      <c r="Y1583" s="8">
        <v>1.0</v>
      </c>
      <c r="Z1583" s="8">
        <v>0.0</v>
      </c>
      <c r="AA1583" s="8">
        <v>0.0</v>
      </c>
      <c r="AB1583" s="8" t="s">
        <v>87</v>
      </c>
      <c r="AC1583" s="8" t="s">
        <v>88</v>
      </c>
      <c r="AD1583" s="8"/>
      <c r="AE1583" s="9" t="str">
        <f t="shared" si="1"/>
        <v>Manual</v>
      </c>
      <c r="AF1583" s="9">
        <f t="shared" si="8"/>
        <v>1</v>
      </c>
      <c r="AG1583" s="9">
        <f t="shared" si="7"/>
        <v>0</v>
      </c>
      <c r="AH1583" s="9">
        <f t="shared" si="4"/>
        <v>0</v>
      </c>
      <c r="AI1583" s="7">
        <v>539.0</v>
      </c>
      <c r="AJ1583" s="7" t="s">
        <v>244</v>
      </c>
    </row>
    <row r="1584" ht="15.75" customHeight="1">
      <c r="A1584" s="7">
        <v>4569.0</v>
      </c>
      <c r="B1584" s="7" t="s">
        <v>3742</v>
      </c>
      <c r="C1584" s="7" t="s">
        <v>79</v>
      </c>
      <c r="D1584" s="7" t="s">
        <v>115</v>
      </c>
      <c r="E1584" s="7" t="s">
        <v>80</v>
      </c>
      <c r="F1584" s="7">
        <v>1.0</v>
      </c>
      <c r="G1584" s="7" t="s">
        <v>49</v>
      </c>
      <c r="H1584" s="7" t="s">
        <v>872</v>
      </c>
      <c r="I1584" s="7" t="s">
        <v>270</v>
      </c>
      <c r="J1584" s="7" t="s">
        <v>872</v>
      </c>
      <c r="K1584" s="7" t="s">
        <v>270</v>
      </c>
      <c r="L1584" s="7" t="s">
        <v>239</v>
      </c>
      <c r="M1584" s="7" t="s">
        <v>270</v>
      </c>
      <c r="O1584" s="7" t="s">
        <v>872</v>
      </c>
      <c r="P1584" s="7" t="s">
        <v>270</v>
      </c>
      <c r="R1584" s="7" t="s">
        <v>85</v>
      </c>
      <c r="S1584" s="7" t="s">
        <v>96</v>
      </c>
      <c r="T1584" s="7">
        <v>0.0</v>
      </c>
      <c r="U1584" s="7">
        <v>1.0</v>
      </c>
      <c r="V1584" s="7">
        <v>1.0</v>
      </c>
      <c r="W1584" s="8" t="s">
        <v>872</v>
      </c>
      <c r="X1584" s="8" t="s">
        <v>270</v>
      </c>
      <c r="Y1584" s="8">
        <v>1.0</v>
      </c>
      <c r="Z1584" s="8">
        <v>0.0</v>
      </c>
      <c r="AA1584" s="8">
        <v>0.0</v>
      </c>
      <c r="AB1584" s="8" t="s">
        <v>87</v>
      </c>
      <c r="AC1584" s="8" t="s">
        <v>88</v>
      </c>
      <c r="AD1584" s="8"/>
      <c r="AE1584" s="9" t="str">
        <f t="shared" si="1"/>
        <v>Manual</v>
      </c>
      <c r="AF1584" s="9">
        <f t="shared" si="8"/>
        <v>1</v>
      </c>
      <c r="AG1584" s="9">
        <f t="shared" si="7"/>
        <v>0</v>
      </c>
      <c r="AH1584" s="9">
        <f t="shared" si="4"/>
        <v>0</v>
      </c>
      <c r="AI1584" s="7">
        <v>539.0</v>
      </c>
      <c r="AJ1584" s="7" t="s">
        <v>3745</v>
      </c>
    </row>
    <row r="1585" ht="15.75" customHeight="1">
      <c r="A1585" s="7">
        <v>4571.0</v>
      </c>
      <c r="B1585" s="7" t="s">
        <v>3742</v>
      </c>
      <c r="C1585" s="7" t="s">
        <v>79</v>
      </c>
      <c r="D1585" s="7" t="s">
        <v>115</v>
      </c>
      <c r="E1585" s="7" t="s">
        <v>80</v>
      </c>
      <c r="F1585" s="7">
        <v>1.0</v>
      </c>
      <c r="G1585" s="7" t="s">
        <v>90</v>
      </c>
      <c r="H1585" s="7" t="s">
        <v>91</v>
      </c>
      <c r="I1585" s="7" t="s">
        <v>92</v>
      </c>
      <c r="J1585" s="7" t="s">
        <v>91</v>
      </c>
      <c r="K1585" s="7" t="s">
        <v>92</v>
      </c>
      <c r="L1585" s="7" t="s">
        <v>93</v>
      </c>
      <c r="M1585" s="7" t="s">
        <v>94</v>
      </c>
      <c r="O1585" s="7" t="s">
        <v>91</v>
      </c>
      <c r="P1585" s="7" t="s">
        <v>92</v>
      </c>
      <c r="R1585" s="7" t="s">
        <v>85</v>
      </c>
      <c r="S1585" s="7" t="s">
        <v>96</v>
      </c>
      <c r="T1585" s="7">
        <v>0.0</v>
      </c>
      <c r="U1585" s="7">
        <v>1.0</v>
      </c>
      <c r="V1585" s="7">
        <v>1.0</v>
      </c>
      <c r="W1585" s="8" t="s">
        <v>91</v>
      </c>
      <c r="X1585" s="8" t="s">
        <v>92</v>
      </c>
      <c r="Y1585" s="8">
        <v>1.0</v>
      </c>
      <c r="Z1585" s="8">
        <v>0.0</v>
      </c>
      <c r="AA1585" s="8">
        <v>0.0</v>
      </c>
      <c r="AB1585" s="8" t="s">
        <v>87</v>
      </c>
      <c r="AC1585" s="8" t="s">
        <v>88</v>
      </c>
      <c r="AD1585" s="8"/>
      <c r="AE1585" s="9" t="str">
        <f t="shared" si="1"/>
        <v>Manual</v>
      </c>
      <c r="AF1585" s="9">
        <f t="shared" si="8"/>
        <v>1</v>
      </c>
      <c r="AG1585" s="9">
        <f t="shared" si="7"/>
        <v>0</v>
      </c>
      <c r="AH1585" s="9">
        <f t="shared" si="4"/>
        <v>0</v>
      </c>
      <c r="AI1585" s="7">
        <v>539.0</v>
      </c>
      <c r="AJ1585" s="7" t="s">
        <v>244</v>
      </c>
    </row>
    <row r="1586" ht="15.75" customHeight="1">
      <c r="A1586" s="7">
        <v>4573.0</v>
      </c>
      <c r="B1586" s="7" t="s">
        <v>3746</v>
      </c>
      <c r="C1586" s="7" t="s">
        <v>79</v>
      </c>
      <c r="D1586" s="7" t="s">
        <v>48</v>
      </c>
      <c r="E1586" s="7" t="s">
        <v>80</v>
      </c>
      <c r="F1586" s="7">
        <v>1.0</v>
      </c>
      <c r="G1586" s="7" t="s">
        <v>49</v>
      </c>
      <c r="H1586" s="7" t="s">
        <v>872</v>
      </c>
      <c r="I1586" s="7" t="s">
        <v>3747</v>
      </c>
      <c r="J1586" s="7" t="s">
        <v>872</v>
      </c>
      <c r="K1586" s="7" t="s">
        <v>3747</v>
      </c>
      <c r="L1586" s="7" t="s">
        <v>239</v>
      </c>
      <c r="M1586" s="7" t="s">
        <v>3748</v>
      </c>
      <c r="O1586" s="7" t="s">
        <v>872</v>
      </c>
      <c r="P1586" s="7" t="s">
        <v>3747</v>
      </c>
      <c r="R1586" s="7" t="s">
        <v>85</v>
      </c>
      <c r="S1586" s="7" t="s">
        <v>86</v>
      </c>
      <c r="T1586" s="7">
        <v>0.0</v>
      </c>
      <c r="U1586" s="7">
        <v>11.0</v>
      </c>
      <c r="V1586" s="7">
        <v>1.0</v>
      </c>
      <c r="W1586" s="8" t="s">
        <v>872</v>
      </c>
      <c r="X1586" s="8" t="s">
        <v>3747</v>
      </c>
      <c r="Y1586" s="8">
        <v>1.0</v>
      </c>
      <c r="Z1586" s="8">
        <v>0.0</v>
      </c>
      <c r="AA1586" s="8">
        <v>0.0</v>
      </c>
      <c r="AB1586" s="8" t="s">
        <v>87</v>
      </c>
      <c r="AC1586" s="8" t="s">
        <v>88</v>
      </c>
      <c r="AD1586" s="8"/>
      <c r="AE1586" s="9" t="str">
        <f t="shared" si="1"/>
        <v>Manual</v>
      </c>
      <c r="AF1586" s="9">
        <f t="shared" si="8"/>
        <v>1</v>
      </c>
      <c r="AG1586" s="9">
        <f t="shared" si="7"/>
        <v>0</v>
      </c>
      <c r="AH1586" s="9">
        <f t="shared" si="4"/>
        <v>0</v>
      </c>
      <c r="AI1586" s="7">
        <v>540.0</v>
      </c>
      <c r="AJ1586" s="7" t="s">
        <v>3749</v>
      </c>
    </row>
    <row r="1587" ht="15.75" customHeight="1">
      <c r="A1587" s="7">
        <v>4575.0</v>
      </c>
      <c r="B1587" s="7" t="s">
        <v>3746</v>
      </c>
      <c r="C1587" s="7" t="s">
        <v>79</v>
      </c>
      <c r="D1587" s="7" t="s">
        <v>48</v>
      </c>
      <c r="E1587" s="7" t="s">
        <v>80</v>
      </c>
      <c r="F1587" s="7">
        <v>1.0</v>
      </c>
      <c r="G1587" s="7" t="s">
        <v>90</v>
      </c>
      <c r="H1587" s="7" t="s">
        <v>91</v>
      </c>
      <c r="I1587" s="7" t="s">
        <v>92</v>
      </c>
      <c r="J1587" s="7" t="s">
        <v>91</v>
      </c>
      <c r="K1587" s="7" t="s">
        <v>92</v>
      </c>
      <c r="L1587" s="7" t="s">
        <v>93</v>
      </c>
      <c r="M1587" s="7" t="s">
        <v>94</v>
      </c>
      <c r="O1587" s="7" t="s">
        <v>91</v>
      </c>
      <c r="P1587" s="7" t="s">
        <v>92</v>
      </c>
      <c r="R1587" s="7" t="s">
        <v>85</v>
      </c>
      <c r="S1587" s="7" t="s">
        <v>96</v>
      </c>
      <c r="T1587" s="7">
        <v>0.0</v>
      </c>
      <c r="U1587" s="7">
        <v>1.0</v>
      </c>
      <c r="V1587" s="7">
        <v>1.0</v>
      </c>
      <c r="W1587" s="8" t="s">
        <v>91</v>
      </c>
      <c r="X1587" s="8" t="s">
        <v>92</v>
      </c>
      <c r="Y1587" s="8">
        <v>1.0</v>
      </c>
      <c r="Z1587" s="8">
        <v>0.0</v>
      </c>
      <c r="AA1587" s="8">
        <v>0.0</v>
      </c>
      <c r="AB1587" s="8" t="s">
        <v>87</v>
      </c>
      <c r="AC1587" s="8" t="s">
        <v>88</v>
      </c>
      <c r="AD1587" s="8"/>
      <c r="AE1587" s="9" t="str">
        <f t="shared" si="1"/>
        <v>Manual</v>
      </c>
      <c r="AF1587" s="9">
        <f t="shared" si="8"/>
        <v>1</v>
      </c>
      <c r="AG1587" s="9">
        <f t="shared" si="7"/>
        <v>0</v>
      </c>
      <c r="AH1587" s="9">
        <f t="shared" si="4"/>
        <v>0</v>
      </c>
      <c r="AI1587" s="7">
        <v>540.0</v>
      </c>
      <c r="AJ1587" s="7" t="s">
        <v>244</v>
      </c>
    </row>
    <row r="1588" ht="15.75" customHeight="1">
      <c r="A1588" s="7">
        <v>4577.0</v>
      </c>
      <c r="B1588" s="7" t="s">
        <v>3746</v>
      </c>
      <c r="C1588" s="7" t="s">
        <v>79</v>
      </c>
      <c r="D1588" s="7" t="s">
        <v>102</v>
      </c>
      <c r="E1588" s="7" t="s">
        <v>80</v>
      </c>
      <c r="F1588" s="7">
        <v>1.0</v>
      </c>
      <c r="G1588" s="7" t="s">
        <v>49</v>
      </c>
      <c r="H1588" s="7" t="s">
        <v>872</v>
      </c>
      <c r="I1588" s="7" t="s">
        <v>245</v>
      </c>
      <c r="J1588" s="7" t="s">
        <v>872</v>
      </c>
      <c r="K1588" s="7" t="s">
        <v>245</v>
      </c>
      <c r="L1588" s="7" t="s">
        <v>239</v>
      </c>
      <c r="M1588" s="7" t="s">
        <v>246</v>
      </c>
      <c r="O1588" s="7" t="s">
        <v>872</v>
      </c>
      <c r="P1588" s="7" t="s">
        <v>245</v>
      </c>
      <c r="R1588" s="7" t="s">
        <v>85</v>
      </c>
      <c r="S1588" s="7" t="s">
        <v>96</v>
      </c>
      <c r="T1588" s="7">
        <v>0.0</v>
      </c>
      <c r="U1588" s="7">
        <v>1.0</v>
      </c>
      <c r="V1588" s="7">
        <v>1.0</v>
      </c>
      <c r="W1588" s="8" t="s">
        <v>872</v>
      </c>
      <c r="X1588" s="8" t="s">
        <v>245</v>
      </c>
      <c r="Y1588" s="8">
        <v>1.0</v>
      </c>
      <c r="Z1588" s="8">
        <v>0.0</v>
      </c>
      <c r="AA1588" s="8">
        <v>0.0</v>
      </c>
      <c r="AB1588" s="8" t="s">
        <v>87</v>
      </c>
      <c r="AC1588" s="8" t="s">
        <v>88</v>
      </c>
      <c r="AD1588" s="8"/>
      <c r="AE1588" s="9" t="str">
        <f t="shared" si="1"/>
        <v>Manual</v>
      </c>
      <c r="AF1588" s="9">
        <f t="shared" si="8"/>
        <v>1</v>
      </c>
      <c r="AG1588" s="9">
        <f t="shared" si="7"/>
        <v>0</v>
      </c>
      <c r="AH1588" s="9">
        <f t="shared" si="4"/>
        <v>0</v>
      </c>
      <c r="AI1588" s="7">
        <v>540.0</v>
      </c>
      <c r="AJ1588" s="7" t="s">
        <v>3749</v>
      </c>
    </row>
    <row r="1589" ht="15.75" customHeight="1">
      <c r="A1589" s="7">
        <v>4579.0</v>
      </c>
      <c r="B1589" s="7" t="s">
        <v>3746</v>
      </c>
      <c r="C1589" s="7" t="s">
        <v>79</v>
      </c>
      <c r="D1589" s="7" t="s">
        <v>102</v>
      </c>
      <c r="E1589" s="7" t="s">
        <v>80</v>
      </c>
      <c r="F1589" s="7">
        <v>1.0</v>
      </c>
      <c r="G1589" s="7" t="s">
        <v>90</v>
      </c>
      <c r="H1589" s="7" t="s">
        <v>91</v>
      </c>
      <c r="I1589" s="7" t="s">
        <v>92</v>
      </c>
      <c r="J1589" s="7" t="s">
        <v>91</v>
      </c>
      <c r="K1589" s="7" t="s">
        <v>92</v>
      </c>
      <c r="L1589" s="7" t="s">
        <v>93</v>
      </c>
      <c r="M1589" s="7" t="s">
        <v>94</v>
      </c>
      <c r="O1589" s="7" t="s">
        <v>91</v>
      </c>
      <c r="P1589" s="7" t="s">
        <v>92</v>
      </c>
      <c r="R1589" s="7" t="s">
        <v>85</v>
      </c>
      <c r="S1589" s="7" t="s">
        <v>96</v>
      </c>
      <c r="T1589" s="7">
        <v>0.0</v>
      </c>
      <c r="U1589" s="7">
        <v>1.0</v>
      </c>
      <c r="V1589" s="7">
        <v>1.0</v>
      </c>
      <c r="W1589" s="8" t="s">
        <v>91</v>
      </c>
      <c r="X1589" s="8" t="s">
        <v>92</v>
      </c>
      <c r="Y1589" s="8">
        <v>1.0</v>
      </c>
      <c r="Z1589" s="8">
        <v>0.0</v>
      </c>
      <c r="AA1589" s="8">
        <v>0.0</v>
      </c>
      <c r="AB1589" s="8" t="s">
        <v>87</v>
      </c>
      <c r="AC1589" s="8" t="s">
        <v>88</v>
      </c>
      <c r="AD1589" s="8"/>
      <c r="AE1589" s="9" t="str">
        <f t="shared" si="1"/>
        <v>Manual</v>
      </c>
      <c r="AF1589" s="9">
        <f t="shared" si="8"/>
        <v>1</v>
      </c>
      <c r="AG1589" s="9">
        <f t="shared" si="7"/>
        <v>0</v>
      </c>
      <c r="AH1589" s="9">
        <f t="shared" si="4"/>
        <v>0</v>
      </c>
      <c r="AI1589" s="7">
        <v>540.0</v>
      </c>
      <c r="AJ1589" s="7" t="s">
        <v>244</v>
      </c>
    </row>
    <row r="1590" ht="15.75" customHeight="1">
      <c r="A1590" s="7">
        <v>4581.0</v>
      </c>
      <c r="B1590" s="7" t="s">
        <v>3746</v>
      </c>
      <c r="C1590" s="7" t="s">
        <v>79</v>
      </c>
      <c r="D1590" s="7" t="s">
        <v>115</v>
      </c>
      <c r="E1590" s="7" t="s">
        <v>80</v>
      </c>
      <c r="F1590" s="7">
        <v>1.0</v>
      </c>
      <c r="G1590" s="7" t="s">
        <v>49</v>
      </c>
      <c r="H1590" s="7" t="s">
        <v>872</v>
      </c>
      <c r="I1590" s="7" t="s">
        <v>270</v>
      </c>
      <c r="J1590" s="7" t="s">
        <v>872</v>
      </c>
      <c r="K1590" s="7" t="s">
        <v>270</v>
      </c>
      <c r="L1590" s="7" t="s">
        <v>239</v>
      </c>
      <c r="M1590" s="7" t="s">
        <v>270</v>
      </c>
      <c r="O1590" s="7" t="s">
        <v>872</v>
      </c>
      <c r="P1590" s="7" t="s">
        <v>270</v>
      </c>
      <c r="R1590" s="7" t="s">
        <v>85</v>
      </c>
      <c r="S1590" s="7" t="s">
        <v>96</v>
      </c>
      <c r="T1590" s="7">
        <v>0.0</v>
      </c>
      <c r="U1590" s="7">
        <v>1.0</v>
      </c>
      <c r="V1590" s="7">
        <v>1.0</v>
      </c>
      <c r="W1590" s="8" t="s">
        <v>872</v>
      </c>
      <c r="X1590" s="8" t="s">
        <v>270</v>
      </c>
      <c r="Y1590" s="8">
        <v>1.0</v>
      </c>
      <c r="Z1590" s="8">
        <v>0.0</v>
      </c>
      <c r="AA1590" s="8">
        <v>0.0</v>
      </c>
      <c r="AB1590" s="8" t="s">
        <v>87</v>
      </c>
      <c r="AC1590" s="8" t="s">
        <v>88</v>
      </c>
      <c r="AD1590" s="8"/>
      <c r="AE1590" s="9" t="str">
        <f t="shared" si="1"/>
        <v>Manual</v>
      </c>
      <c r="AF1590" s="9">
        <f t="shared" si="8"/>
        <v>1</v>
      </c>
      <c r="AG1590" s="9">
        <f t="shared" si="7"/>
        <v>0</v>
      </c>
      <c r="AH1590" s="9">
        <f t="shared" si="4"/>
        <v>0</v>
      </c>
      <c r="AI1590" s="7">
        <v>540.0</v>
      </c>
      <c r="AJ1590" s="7" t="s">
        <v>3749</v>
      </c>
    </row>
    <row r="1591" ht="15.75" customHeight="1">
      <c r="A1591" s="7">
        <v>4583.0</v>
      </c>
      <c r="B1591" s="7" t="s">
        <v>3746</v>
      </c>
      <c r="C1591" s="7" t="s">
        <v>79</v>
      </c>
      <c r="D1591" s="7" t="s">
        <v>115</v>
      </c>
      <c r="E1591" s="7" t="s">
        <v>80</v>
      </c>
      <c r="F1591" s="7">
        <v>1.0</v>
      </c>
      <c r="G1591" s="7" t="s">
        <v>90</v>
      </c>
      <c r="H1591" s="7" t="s">
        <v>91</v>
      </c>
      <c r="I1591" s="7" t="s">
        <v>92</v>
      </c>
      <c r="J1591" s="7" t="s">
        <v>91</v>
      </c>
      <c r="K1591" s="7" t="s">
        <v>92</v>
      </c>
      <c r="L1591" s="7" t="s">
        <v>93</v>
      </c>
      <c r="M1591" s="7" t="s">
        <v>94</v>
      </c>
      <c r="O1591" s="7" t="s">
        <v>91</v>
      </c>
      <c r="P1591" s="7" t="s">
        <v>92</v>
      </c>
      <c r="R1591" s="7" t="s">
        <v>85</v>
      </c>
      <c r="S1591" s="7" t="s">
        <v>96</v>
      </c>
      <c r="T1591" s="7">
        <v>0.0</v>
      </c>
      <c r="U1591" s="7">
        <v>1.0</v>
      </c>
      <c r="V1591" s="7">
        <v>1.0</v>
      </c>
      <c r="W1591" s="8" t="s">
        <v>91</v>
      </c>
      <c r="X1591" s="8" t="s">
        <v>92</v>
      </c>
      <c r="Y1591" s="8">
        <v>1.0</v>
      </c>
      <c r="Z1591" s="8">
        <v>0.0</v>
      </c>
      <c r="AA1591" s="8">
        <v>0.0</v>
      </c>
      <c r="AB1591" s="8" t="s">
        <v>87</v>
      </c>
      <c r="AC1591" s="8" t="s">
        <v>88</v>
      </c>
      <c r="AD1591" s="8"/>
      <c r="AE1591" s="9" t="str">
        <f t="shared" si="1"/>
        <v>Manual</v>
      </c>
      <c r="AF1591" s="9">
        <f t="shared" si="8"/>
        <v>1</v>
      </c>
      <c r="AG1591" s="9">
        <f t="shared" si="7"/>
        <v>0</v>
      </c>
      <c r="AH1591" s="9">
        <f t="shared" si="4"/>
        <v>0</v>
      </c>
      <c r="AI1591" s="7">
        <v>540.0</v>
      </c>
      <c r="AJ1591" s="7" t="s">
        <v>244</v>
      </c>
    </row>
    <row r="1592" ht="15.75" customHeight="1">
      <c r="A1592" s="7">
        <v>4585.0</v>
      </c>
      <c r="B1592" s="7" t="s">
        <v>3750</v>
      </c>
      <c r="C1592" s="7" t="s">
        <v>79</v>
      </c>
      <c r="D1592" s="7" t="s">
        <v>48</v>
      </c>
      <c r="E1592" s="7" t="s">
        <v>80</v>
      </c>
      <c r="F1592" s="7">
        <v>1.0</v>
      </c>
      <c r="G1592" s="7" t="s">
        <v>49</v>
      </c>
      <c r="H1592" s="7" t="s">
        <v>81</v>
      </c>
      <c r="I1592" s="7" t="s">
        <v>3751</v>
      </c>
      <c r="J1592" s="7" t="s">
        <v>81</v>
      </c>
      <c r="K1592" s="7" t="s">
        <v>3751</v>
      </c>
      <c r="L1592" s="7" t="s">
        <v>83</v>
      </c>
      <c r="M1592" s="7" t="s">
        <v>3752</v>
      </c>
      <c r="O1592" s="7" t="s">
        <v>81</v>
      </c>
      <c r="P1592" s="7" t="s">
        <v>3751</v>
      </c>
      <c r="R1592" s="7" t="s">
        <v>85</v>
      </c>
      <c r="S1592" s="7" t="s">
        <v>86</v>
      </c>
      <c r="T1592" s="7">
        <v>0.0</v>
      </c>
      <c r="U1592" s="7">
        <v>13.0</v>
      </c>
      <c r="V1592" s="7">
        <v>1.0</v>
      </c>
      <c r="W1592" s="8" t="s">
        <v>81</v>
      </c>
      <c r="X1592" s="8" t="s">
        <v>3751</v>
      </c>
      <c r="Y1592" s="8">
        <v>1.0</v>
      </c>
      <c r="Z1592" s="8">
        <v>0.0</v>
      </c>
      <c r="AA1592" s="8">
        <v>0.0</v>
      </c>
      <c r="AB1592" s="8" t="s">
        <v>87</v>
      </c>
      <c r="AC1592" s="8" t="s">
        <v>88</v>
      </c>
      <c r="AD1592" s="8"/>
      <c r="AE1592" s="9" t="str">
        <f t="shared" si="1"/>
        <v>Manual</v>
      </c>
      <c r="AF1592" s="9">
        <f t="shared" si="8"/>
        <v>1</v>
      </c>
      <c r="AG1592" s="9">
        <f t="shared" si="7"/>
        <v>0</v>
      </c>
      <c r="AH1592" s="9">
        <f t="shared" si="4"/>
        <v>0</v>
      </c>
      <c r="AI1592" s="7">
        <v>541.0</v>
      </c>
      <c r="AJ1592" s="7" t="s">
        <v>3753</v>
      </c>
    </row>
    <row r="1593" ht="15.75" customHeight="1">
      <c r="A1593" s="7">
        <v>4587.0</v>
      </c>
      <c r="B1593" s="7" t="s">
        <v>3750</v>
      </c>
      <c r="C1593" s="7" t="s">
        <v>79</v>
      </c>
      <c r="D1593" s="7" t="s">
        <v>48</v>
      </c>
      <c r="E1593" s="7" t="s">
        <v>80</v>
      </c>
      <c r="F1593" s="7">
        <v>1.0</v>
      </c>
      <c r="G1593" s="7" t="s">
        <v>90</v>
      </c>
      <c r="H1593" s="7" t="s">
        <v>91</v>
      </c>
      <c r="I1593" s="7" t="s">
        <v>92</v>
      </c>
      <c r="J1593" s="7" t="s">
        <v>91</v>
      </c>
      <c r="K1593" s="7" t="s">
        <v>92</v>
      </c>
      <c r="L1593" s="7" t="s">
        <v>93</v>
      </c>
      <c r="M1593" s="7" t="s">
        <v>94</v>
      </c>
      <c r="O1593" s="7" t="s">
        <v>91</v>
      </c>
      <c r="P1593" s="7" t="s">
        <v>92</v>
      </c>
      <c r="R1593" s="7" t="s">
        <v>85</v>
      </c>
      <c r="S1593" s="7" t="s">
        <v>96</v>
      </c>
      <c r="T1593" s="7">
        <v>0.0</v>
      </c>
      <c r="U1593" s="7">
        <v>1.0</v>
      </c>
      <c r="V1593" s="7">
        <v>1.0</v>
      </c>
      <c r="W1593" s="8" t="s">
        <v>91</v>
      </c>
      <c r="X1593" s="8" t="s">
        <v>92</v>
      </c>
      <c r="Y1593" s="8">
        <v>1.0</v>
      </c>
      <c r="Z1593" s="8">
        <v>0.0</v>
      </c>
      <c r="AA1593" s="8">
        <v>0.0</v>
      </c>
      <c r="AB1593" s="8" t="s">
        <v>87</v>
      </c>
      <c r="AC1593" s="8" t="s">
        <v>88</v>
      </c>
      <c r="AD1593" s="8"/>
      <c r="AE1593" s="9" t="str">
        <f t="shared" si="1"/>
        <v>Manual</v>
      </c>
      <c r="AF1593" s="9">
        <f t="shared" si="8"/>
        <v>1</v>
      </c>
      <c r="AG1593" s="9">
        <f t="shared" si="7"/>
        <v>0</v>
      </c>
      <c r="AH1593" s="9">
        <f t="shared" si="4"/>
        <v>0</v>
      </c>
      <c r="AI1593" s="7">
        <v>541.0</v>
      </c>
      <c r="AJ1593" s="7" t="s">
        <v>908</v>
      </c>
    </row>
    <row r="1594" ht="15.75" customHeight="1">
      <c r="A1594" s="7">
        <v>4589.0</v>
      </c>
      <c r="B1594" s="7" t="s">
        <v>3750</v>
      </c>
      <c r="C1594" s="7" t="s">
        <v>79</v>
      </c>
      <c r="D1594" s="7" t="s">
        <v>102</v>
      </c>
      <c r="E1594" s="7" t="s">
        <v>80</v>
      </c>
      <c r="F1594" s="7">
        <v>1.0</v>
      </c>
      <c r="G1594" s="7" t="s">
        <v>49</v>
      </c>
      <c r="H1594" s="7" t="s">
        <v>81</v>
      </c>
      <c r="I1594" s="7" t="s">
        <v>103</v>
      </c>
      <c r="J1594" s="7" t="s">
        <v>81</v>
      </c>
      <c r="K1594" s="7" t="s">
        <v>103</v>
      </c>
      <c r="L1594" s="7" t="s">
        <v>83</v>
      </c>
      <c r="M1594" s="7" t="s">
        <v>104</v>
      </c>
      <c r="O1594" s="7" t="s">
        <v>81</v>
      </c>
      <c r="P1594" s="7" t="s">
        <v>103</v>
      </c>
      <c r="R1594" s="7" t="s">
        <v>85</v>
      </c>
      <c r="S1594" s="7" t="s">
        <v>96</v>
      </c>
      <c r="T1594" s="7">
        <v>0.0</v>
      </c>
      <c r="U1594" s="7">
        <v>1.0</v>
      </c>
      <c r="V1594" s="7">
        <v>1.0</v>
      </c>
      <c r="W1594" s="8" t="s">
        <v>81</v>
      </c>
      <c r="X1594" s="8" t="s">
        <v>103</v>
      </c>
      <c r="Y1594" s="8">
        <v>1.0</v>
      </c>
      <c r="Z1594" s="8">
        <v>0.0</v>
      </c>
      <c r="AA1594" s="8">
        <v>0.0</v>
      </c>
      <c r="AB1594" s="8" t="s">
        <v>87</v>
      </c>
      <c r="AC1594" s="8" t="s">
        <v>88</v>
      </c>
      <c r="AD1594" s="8"/>
      <c r="AE1594" s="9" t="str">
        <f t="shared" si="1"/>
        <v>Manual</v>
      </c>
      <c r="AF1594" s="9">
        <f t="shared" si="8"/>
        <v>1</v>
      </c>
      <c r="AG1594" s="9">
        <f t="shared" si="7"/>
        <v>0</v>
      </c>
      <c r="AH1594" s="9">
        <f t="shared" si="4"/>
        <v>0</v>
      </c>
      <c r="AI1594" s="7">
        <v>541.0</v>
      </c>
      <c r="AJ1594" s="7" t="s">
        <v>3753</v>
      </c>
    </row>
    <row r="1595" ht="15.75" customHeight="1">
      <c r="A1595" s="7">
        <v>4591.0</v>
      </c>
      <c r="B1595" s="7" t="s">
        <v>3750</v>
      </c>
      <c r="C1595" s="7" t="s">
        <v>79</v>
      </c>
      <c r="D1595" s="7" t="s">
        <v>102</v>
      </c>
      <c r="E1595" s="7" t="s">
        <v>80</v>
      </c>
      <c r="F1595" s="7">
        <v>1.0</v>
      </c>
      <c r="G1595" s="7" t="s">
        <v>90</v>
      </c>
      <c r="H1595" s="7" t="s">
        <v>91</v>
      </c>
      <c r="I1595" s="7" t="s">
        <v>92</v>
      </c>
      <c r="J1595" s="7" t="s">
        <v>91</v>
      </c>
      <c r="K1595" s="7" t="s">
        <v>92</v>
      </c>
      <c r="L1595" s="7" t="s">
        <v>93</v>
      </c>
      <c r="M1595" s="7" t="s">
        <v>94</v>
      </c>
      <c r="O1595" s="7" t="s">
        <v>91</v>
      </c>
      <c r="P1595" s="7" t="s">
        <v>92</v>
      </c>
      <c r="R1595" s="7" t="s">
        <v>85</v>
      </c>
      <c r="S1595" s="7" t="s">
        <v>96</v>
      </c>
      <c r="T1595" s="7">
        <v>0.0</v>
      </c>
      <c r="U1595" s="7">
        <v>1.0</v>
      </c>
      <c r="V1595" s="7">
        <v>1.0</v>
      </c>
      <c r="W1595" s="8" t="s">
        <v>91</v>
      </c>
      <c r="X1595" s="8" t="s">
        <v>92</v>
      </c>
      <c r="Y1595" s="8">
        <v>1.0</v>
      </c>
      <c r="Z1595" s="8">
        <v>0.0</v>
      </c>
      <c r="AA1595" s="8">
        <v>0.0</v>
      </c>
      <c r="AB1595" s="8" t="s">
        <v>87</v>
      </c>
      <c r="AC1595" s="8" t="s">
        <v>88</v>
      </c>
      <c r="AD1595" s="8"/>
      <c r="AE1595" s="9" t="str">
        <f t="shared" si="1"/>
        <v>Manual</v>
      </c>
      <c r="AF1595" s="9">
        <f t="shared" si="8"/>
        <v>1</v>
      </c>
      <c r="AG1595" s="9">
        <f t="shared" si="7"/>
        <v>0</v>
      </c>
      <c r="AH1595" s="9">
        <f t="shared" si="4"/>
        <v>0</v>
      </c>
      <c r="AI1595" s="7">
        <v>541.0</v>
      </c>
      <c r="AJ1595" s="7" t="s">
        <v>908</v>
      </c>
    </row>
    <row r="1596" ht="15.75" customHeight="1">
      <c r="A1596" s="7">
        <v>4593.0</v>
      </c>
      <c r="B1596" s="7" t="s">
        <v>3750</v>
      </c>
      <c r="C1596" s="7" t="s">
        <v>79</v>
      </c>
      <c r="D1596" s="7" t="s">
        <v>115</v>
      </c>
      <c r="E1596" s="7" t="s">
        <v>80</v>
      </c>
      <c r="F1596" s="7">
        <v>1.0</v>
      </c>
      <c r="G1596" s="7" t="s">
        <v>49</v>
      </c>
      <c r="H1596" s="7" t="s">
        <v>81</v>
      </c>
      <c r="I1596" s="7" t="s">
        <v>116</v>
      </c>
      <c r="J1596" s="7" t="s">
        <v>81</v>
      </c>
      <c r="K1596" s="7" t="s">
        <v>116</v>
      </c>
      <c r="L1596" s="7" t="s">
        <v>83</v>
      </c>
      <c r="M1596" s="7" t="s">
        <v>116</v>
      </c>
      <c r="O1596" s="7" t="s">
        <v>81</v>
      </c>
      <c r="P1596" s="7" t="s">
        <v>116</v>
      </c>
      <c r="R1596" s="7" t="s">
        <v>85</v>
      </c>
      <c r="S1596" s="7" t="s">
        <v>96</v>
      </c>
      <c r="T1596" s="7">
        <v>0.0</v>
      </c>
      <c r="U1596" s="7">
        <v>1.0</v>
      </c>
      <c r="V1596" s="7">
        <v>1.0</v>
      </c>
      <c r="W1596" s="8" t="s">
        <v>81</v>
      </c>
      <c r="X1596" s="8" t="s">
        <v>116</v>
      </c>
      <c r="Y1596" s="8">
        <v>1.0</v>
      </c>
      <c r="Z1596" s="8">
        <v>0.0</v>
      </c>
      <c r="AA1596" s="8">
        <v>0.0</v>
      </c>
      <c r="AB1596" s="8" t="s">
        <v>87</v>
      </c>
      <c r="AC1596" s="8" t="s">
        <v>88</v>
      </c>
      <c r="AD1596" s="8"/>
      <c r="AE1596" s="9" t="str">
        <f t="shared" si="1"/>
        <v>Manual</v>
      </c>
      <c r="AF1596" s="9">
        <f t="shared" si="8"/>
        <v>1</v>
      </c>
      <c r="AG1596" s="9">
        <f t="shared" si="7"/>
        <v>0</v>
      </c>
      <c r="AH1596" s="9">
        <f t="shared" si="4"/>
        <v>0</v>
      </c>
      <c r="AI1596" s="7">
        <v>541.0</v>
      </c>
      <c r="AJ1596" s="7" t="s">
        <v>3753</v>
      </c>
    </row>
    <row r="1597" ht="15.75" customHeight="1">
      <c r="A1597" s="7">
        <v>4595.0</v>
      </c>
      <c r="B1597" s="7" t="s">
        <v>3750</v>
      </c>
      <c r="C1597" s="7" t="s">
        <v>79</v>
      </c>
      <c r="D1597" s="7" t="s">
        <v>115</v>
      </c>
      <c r="E1597" s="7" t="s">
        <v>80</v>
      </c>
      <c r="F1597" s="7">
        <v>1.0</v>
      </c>
      <c r="G1597" s="7" t="s">
        <v>90</v>
      </c>
      <c r="H1597" s="7" t="s">
        <v>91</v>
      </c>
      <c r="I1597" s="7" t="s">
        <v>92</v>
      </c>
      <c r="J1597" s="7" t="s">
        <v>91</v>
      </c>
      <c r="K1597" s="7" t="s">
        <v>92</v>
      </c>
      <c r="L1597" s="7" t="s">
        <v>93</v>
      </c>
      <c r="M1597" s="7" t="s">
        <v>94</v>
      </c>
      <c r="O1597" s="7" t="s">
        <v>91</v>
      </c>
      <c r="P1597" s="7" t="s">
        <v>92</v>
      </c>
      <c r="R1597" s="7" t="s">
        <v>85</v>
      </c>
      <c r="S1597" s="7" t="s">
        <v>96</v>
      </c>
      <c r="T1597" s="7">
        <v>0.0</v>
      </c>
      <c r="U1597" s="7">
        <v>1.0</v>
      </c>
      <c r="V1597" s="7">
        <v>1.0</v>
      </c>
      <c r="W1597" s="8" t="s">
        <v>91</v>
      </c>
      <c r="X1597" s="8" t="s">
        <v>92</v>
      </c>
      <c r="Y1597" s="8">
        <v>1.0</v>
      </c>
      <c r="Z1597" s="8">
        <v>0.0</v>
      </c>
      <c r="AA1597" s="8">
        <v>0.0</v>
      </c>
      <c r="AB1597" s="8" t="s">
        <v>87</v>
      </c>
      <c r="AC1597" s="8" t="s">
        <v>88</v>
      </c>
      <c r="AD1597" s="8"/>
      <c r="AE1597" s="9" t="str">
        <f t="shared" si="1"/>
        <v>Manual</v>
      </c>
      <c r="AF1597" s="9">
        <f t="shared" si="8"/>
        <v>1</v>
      </c>
      <c r="AG1597" s="9">
        <f t="shared" si="7"/>
        <v>0</v>
      </c>
      <c r="AH1597" s="9">
        <f t="shared" si="4"/>
        <v>0</v>
      </c>
      <c r="AI1597" s="7">
        <v>541.0</v>
      </c>
      <c r="AJ1597" s="7" t="s">
        <v>908</v>
      </c>
    </row>
    <row r="1598" ht="15.75" customHeight="1">
      <c r="A1598" s="7">
        <v>4597.0</v>
      </c>
      <c r="B1598" s="7" t="s">
        <v>3754</v>
      </c>
      <c r="C1598" s="7" t="s">
        <v>79</v>
      </c>
      <c r="D1598" s="7" t="s">
        <v>48</v>
      </c>
      <c r="E1598" s="7" t="s">
        <v>80</v>
      </c>
      <c r="F1598" s="7">
        <v>1.0</v>
      </c>
      <c r="G1598" s="7" t="s">
        <v>49</v>
      </c>
      <c r="H1598" s="7" t="s">
        <v>81</v>
      </c>
      <c r="I1598" s="7" t="s">
        <v>3755</v>
      </c>
      <c r="J1598" s="7" t="s">
        <v>81</v>
      </c>
      <c r="K1598" s="7" t="s">
        <v>3755</v>
      </c>
      <c r="L1598" s="7" t="s">
        <v>83</v>
      </c>
      <c r="M1598" s="7" t="s">
        <v>3756</v>
      </c>
      <c r="O1598" s="7" t="s">
        <v>81</v>
      </c>
      <c r="P1598" s="7" t="s">
        <v>3755</v>
      </c>
      <c r="R1598" s="7" t="s">
        <v>85</v>
      </c>
      <c r="S1598" s="7" t="s">
        <v>86</v>
      </c>
      <c r="T1598" s="7">
        <v>0.0</v>
      </c>
      <c r="U1598" s="7">
        <v>29.0</v>
      </c>
      <c r="V1598" s="7">
        <v>1.0</v>
      </c>
      <c r="W1598" s="8" t="s">
        <v>81</v>
      </c>
      <c r="X1598" s="8" t="s">
        <v>3755</v>
      </c>
      <c r="Y1598" s="8">
        <v>1.0</v>
      </c>
      <c r="Z1598" s="8">
        <v>0.0</v>
      </c>
      <c r="AA1598" s="8">
        <v>0.0</v>
      </c>
      <c r="AB1598" s="8" t="s">
        <v>87</v>
      </c>
      <c r="AC1598" s="8" t="s">
        <v>88</v>
      </c>
      <c r="AD1598" s="8"/>
      <c r="AE1598" s="9" t="str">
        <f t="shared" si="1"/>
        <v>Manual</v>
      </c>
      <c r="AF1598" s="9">
        <f t="shared" si="8"/>
        <v>1</v>
      </c>
      <c r="AG1598" s="9">
        <f t="shared" si="7"/>
        <v>0</v>
      </c>
      <c r="AH1598" s="9">
        <f t="shared" si="4"/>
        <v>0</v>
      </c>
      <c r="AI1598" s="7">
        <v>542.0</v>
      </c>
      <c r="AJ1598" s="7" t="s">
        <v>3757</v>
      </c>
    </row>
    <row r="1599" ht="15.75" customHeight="1">
      <c r="A1599" s="7">
        <v>4599.0</v>
      </c>
      <c r="B1599" s="7" t="s">
        <v>3754</v>
      </c>
      <c r="C1599" s="7" t="s">
        <v>79</v>
      </c>
      <c r="D1599" s="7" t="s">
        <v>48</v>
      </c>
      <c r="E1599" s="7" t="s">
        <v>80</v>
      </c>
      <c r="F1599" s="7">
        <v>1.0</v>
      </c>
      <c r="G1599" s="7" t="s">
        <v>90</v>
      </c>
      <c r="H1599" s="7" t="s">
        <v>91</v>
      </c>
      <c r="I1599" s="7" t="s">
        <v>92</v>
      </c>
      <c r="J1599" s="7" t="s">
        <v>91</v>
      </c>
      <c r="K1599" s="7" t="s">
        <v>92</v>
      </c>
      <c r="L1599" s="7" t="s">
        <v>93</v>
      </c>
      <c r="M1599" s="7" t="s">
        <v>94</v>
      </c>
      <c r="O1599" s="7" t="s">
        <v>91</v>
      </c>
      <c r="P1599" s="7" t="s">
        <v>92</v>
      </c>
      <c r="R1599" s="7" t="s">
        <v>85</v>
      </c>
      <c r="S1599" s="7" t="s">
        <v>96</v>
      </c>
      <c r="T1599" s="7">
        <v>0.0</v>
      </c>
      <c r="U1599" s="7">
        <v>1.0</v>
      </c>
      <c r="V1599" s="7">
        <v>1.0</v>
      </c>
      <c r="W1599" s="8" t="s">
        <v>91</v>
      </c>
      <c r="X1599" s="8" t="s">
        <v>92</v>
      </c>
      <c r="Y1599" s="8">
        <v>1.0</v>
      </c>
      <c r="Z1599" s="8">
        <v>0.0</v>
      </c>
      <c r="AA1599" s="8">
        <v>0.0</v>
      </c>
      <c r="AB1599" s="8" t="s">
        <v>87</v>
      </c>
      <c r="AC1599" s="8" t="s">
        <v>88</v>
      </c>
      <c r="AD1599" s="8"/>
      <c r="AE1599" s="9" t="str">
        <f t="shared" si="1"/>
        <v>Manual</v>
      </c>
      <c r="AF1599" s="9">
        <f t="shared" si="8"/>
        <v>1</v>
      </c>
      <c r="AG1599" s="9">
        <f t="shared" si="7"/>
        <v>0</v>
      </c>
      <c r="AH1599" s="9">
        <f t="shared" si="4"/>
        <v>0</v>
      </c>
      <c r="AI1599" s="7">
        <v>542.0</v>
      </c>
      <c r="AJ1599" s="7" t="s">
        <v>3758</v>
      </c>
    </row>
    <row r="1600" ht="15.75" customHeight="1">
      <c r="A1600" s="7">
        <v>4601.0</v>
      </c>
      <c r="B1600" s="7" t="s">
        <v>3754</v>
      </c>
      <c r="C1600" s="7" t="s">
        <v>79</v>
      </c>
      <c r="D1600" s="7" t="s">
        <v>102</v>
      </c>
      <c r="E1600" s="7" t="s">
        <v>80</v>
      </c>
      <c r="F1600" s="7">
        <v>1.0</v>
      </c>
      <c r="G1600" s="7" t="s">
        <v>49</v>
      </c>
      <c r="H1600" s="7" t="s">
        <v>81</v>
      </c>
      <c r="I1600" s="7" t="s">
        <v>103</v>
      </c>
      <c r="J1600" s="7" t="s">
        <v>81</v>
      </c>
      <c r="K1600" s="7" t="s">
        <v>103</v>
      </c>
      <c r="L1600" s="7" t="s">
        <v>83</v>
      </c>
      <c r="M1600" s="7" t="s">
        <v>104</v>
      </c>
      <c r="O1600" s="7" t="s">
        <v>81</v>
      </c>
      <c r="P1600" s="7" t="s">
        <v>103</v>
      </c>
      <c r="R1600" s="7" t="s">
        <v>85</v>
      </c>
      <c r="S1600" s="7" t="s">
        <v>96</v>
      </c>
      <c r="T1600" s="7">
        <v>0.0</v>
      </c>
      <c r="U1600" s="7">
        <v>1.0</v>
      </c>
      <c r="V1600" s="7">
        <v>1.0</v>
      </c>
      <c r="W1600" s="8" t="s">
        <v>81</v>
      </c>
      <c r="X1600" s="8" t="s">
        <v>103</v>
      </c>
      <c r="Y1600" s="8">
        <v>1.0</v>
      </c>
      <c r="Z1600" s="8">
        <v>0.0</v>
      </c>
      <c r="AA1600" s="8">
        <v>0.0</v>
      </c>
      <c r="AB1600" s="8" t="s">
        <v>87</v>
      </c>
      <c r="AC1600" s="8" t="s">
        <v>88</v>
      </c>
      <c r="AD1600" s="8"/>
      <c r="AE1600" s="9" t="str">
        <f t="shared" si="1"/>
        <v>Manual</v>
      </c>
      <c r="AF1600" s="9">
        <f t="shared" si="8"/>
        <v>1</v>
      </c>
      <c r="AG1600" s="9">
        <f t="shared" si="7"/>
        <v>0</v>
      </c>
      <c r="AH1600" s="9">
        <f t="shared" si="4"/>
        <v>0</v>
      </c>
      <c r="AI1600" s="7">
        <v>542.0</v>
      </c>
      <c r="AJ1600" s="7" t="s">
        <v>3757</v>
      </c>
    </row>
    <row r="1601" ht="15.75" customHeight="1">
      <c r="A1601" s="7">
        <v>4603.0</v>
      </c>
      <c r="B1601" s="7" t="s">
        <v>3754</v>
      </c>
      <c r="C1601" s="7" t="s">
        <v>79</v>
      </c>
      <c r="D1601" s="7" t="s">
        <v>102</v>
      </c>
      <c r="E1601" s="7" t="s">
        <v>80</v>
      </c>
      <c r="F1601" s="7">
        <v>1.0</v>
      </c>
      <c r="G1601" s="7" t="s">
        <v>90</v>
      </c>
      <c r="H1601" s="7" t="s">
        <v>91</v>
      </c>
      <c r="I1601" s="7" t="s">
        <v>92</v>
      </c>
      <c r="J1601" s="7" t="s">
        <v>91</v>
      </c>
      <c r="K1601" s="7" t="s">
        <v>92</v>
      </c>
      <c r="L1601" s="7" t="s">
        <v>93</v>
      </c>
      <c r="M1601" s="7" t="s">
        <v>94</v>
      </c>
      <c r="O1601" s="7" t="s">
        <v>91</v>
      </c>
      <c r="P1601" s="7" t="s">
        <v>92</v>
      </c>
      <c r="R1601" s="7" t="s">
        <v>85</v>
      </c>
      <c r="S1601" s="7" t="s">
        <v>96</v>
      </c>
      <c r="T1601" s="7">
        <v>0.0</v>
      </c>
      <c r="U1601" s="7">
        <v>1.0</v>
      </c>
      <c r="V1601" s="7">
        <v>1.0</v>
      </c>
      <c r="W1601" s="8" t="s">
        <v>91</v>
      </c>
      <c r="X1601" s="8" t="s">
        <v>92</v>
      </c>
      <c r="Y1601" s="8">
        <v>1.0</v>
      </c>
      <c r="Z1601" s="8">
        <v>0.0</v>
      </c>
      <c r="AA1601" s="8">
        <v>0.0</v>
      </c>
      <c r="AB1601" s="8" t="s">
        <v>87</v>
      </c>
      <c r="AC1601" s="8" t="s">
        <v>88</v>
      </c>
      <c r="AD1601" s="8"/>
      <c r="AE1601" s="9" t="str">
        <f t="shared" si="1"/>
        <v>Manual</v>
      </c>
      <c r="AF1601" s="9">
        <f t="shared" si="8"/>
        <v>1</v>
      </c>
      <c r="AG1601" s="9">
        <f t="shared" si="7"/>
        <v>0</v>
      </c>
      <c r="AH1601" s="9">
        <f t="shared" si="4"/>
        <v>0</v>
      </c>
      <c r="AI1601" s="7">
        <v>542.0</v>
      </c>
      <c r="AJ1601" s="7" t="s">
        <v>3758</v>
      </c>
    </row>
    <row r="1602" ht="15.75" customHeight="1">
      <c r="A1602" s="7">
        <v>4605.0</v>
      </c>
      <c r="B1602" s="7" t="s">
        <v>3754</v>
      </c>
      <c r="C1602" s="7" t="s">
        <v>79</v>
      </c>
      <c r="D1602" s="7" t="s">
        <v>115</v>
      </c>
      <c r="E1602" s="7" t="s">
        <v>80</v>
      </c>
      <c r="F1602" s="7">
        <v>1.0</v>
      </c>
      <c r="G1602" s="7" t="s">
        <v>49</v>
      </c>
      <c r="H1602" s="7" t="s">
        <v>81</v>
      </c>
      <c r="I1602" s="7" t="s">
        <v>116</v>
      </c>
      <c r="J1602" s="7" t="s">
        <v>81</v>
      </c>
      <c r="K1602" s="7" t="s">
        <v>116</v>
      </c>
      <c r="L1602" s="7" t="s">
        <v>83</v>
      </c>
      <c r="M1602" s="7" t="s">
        <v>116</v>
      </c>
      <c r="O1602" s="7" t="s">
        <v>81</v>
      </c>
      <c r="P1602" s="7" t="s">
        <v>116</v>
      </c>
      <c r="R1602" s="7" t="s">
        <v>85</v>
      </c>
      <c r="S1602" s="7" t="s">
        <v>96</v>
      </c>
      <c r="T1602" s="7">
        <v>0.0</v>
      </c>
      <c r="U1602" s="7">
        <v>1.0</v>
      </c>
      <c r="V1602" s="7">
        <v>1.0</v>
      </c>
      <c r="W1602" s="8" t="s">
        <v>81</v>
      </c>
      <c r="X1602" s="8" t="s">
        <v>116</v>
      </c>
      <c r="Y1602" s="8">
        <v>1.0</v>
      </c>
      <c r="Z1602" s="8">
        <v>0.0</v>
      </c>
      <c r="AA1602" s="8">
        <v>0.0</v>
      </c>
      <c r="AB1602" s="8" t="s">
        <v>87</v>
      </c>
      <c r="AC1602" s="8" t="s">
        <v>88</v>
      </c>
      <c r="AD1602" s="8"/>
      <c r="AE1602" s="9" t="str">
        <f t="shared" si="1"/>
        <v>Manual</v>
      </c>
      <c r="AF1602" s="9">
        <f t="shared" si="8"/>
        <v>1</v>
      </c>
      <c r="AG1602" s="9">
        <f t="shared" si="7"/>
        <v>0</v>
      </c>
      <c r="AH1602" s="9">
        <f t="shared" si="4"/>
        <v>0</v>
      </c>
      <c r="AI1602" s="7">
        <v>542.0</v>
      </c>
      <c r="AJ1602" s="7" t="s">
        <v>3757</v>
      </c>
    </row>
    <row r="1603" ht="15.75" customHeight="1">
      <c r="A1603" s="7">
        <v>4607.0</v>
      </c>
      <c r="B1603" s="7" t="s">
        <v>3754</v>
      </c>
      <c r="C1603" s="7" t="s">
        <v>79</v>
      </c>
      <c r="D1603" s="7" t="s">
        <v>115</v>
      </c>
      <c r="E1603" s="7" t="s">
        <v>80</v>
      </c>
      <c r="F1603" s="7">
        <v>1.0</v>
      </c>
      <c r="G1603" s="7" t="s">
        <v>90</v>
      </c>
      <c r="H1603" s="7" t="s">
        <v>91</v>
      </c>
      <c r="I1603" s="7" t="s">
        <v>92</v>
      </c>
      <c r="J1603" s="7" t="s">
        <v>91</v>
      </c>
      <c r="K1603" s="7" t="s">
        <v>92</v>
      </c>
      <c r="L1603" s="7" t="s">
        <v>93</v>
      </c>
      <c r="M1603" s="7" t="s">
        <v>94</v>
      </c>
      <c r="O1603" s="7" t="s">
        <v>91</v>
      </c>
      <c r="P1603" s="7" t="s">
        <v>92</v>
      </c>
      <c r="R1603" s="7" t="s">
        <v>85</v>
      </c>
      <c r="S1603" s="7" t="s">
        <v>96</v>
      </c>
      <c r="T1603" s="7">
        <v>0.0</v>
      </c>
      <c r="U1603" s="7">
        <v>1.0</v>
      </c>
      <c r="V1603" s="7">
        <v>1.0</v>
      </c>
      <c r="W1603" s="8" t="s">
        <v>91</v>
      </c>
      <c r="X1603" s="8" t="s">
        <v>92</v>
      </c>
      <c r="Y1603" s="8">
        <v>1.0</v>
      </c>
      <c r="Z1603" s="8">
        <v>0.0</v>
      </c>
      <c r="AA1603" s="8">
        <v>0.0</v>
      </c>
      <c r="AB1603" s="8" t="s">
        <v>87</v>
      </c>
      <c r="AC1603" s="8" t="s">
        <v>88</v>
      </c>
      <c r="AD1603" s="8"/>
      <c r="AE1603" s="9" t="str">
        <f t="shared" si="1"/>
        <v>Manual</v>
      </c>
      <c r="AF1603" s="9">
        <f t="shared" si="8"/>
        <v>1</v>
      </c>
      <c r="AG1603" s="9">
        <f t="shared" si="7"/>
        <v>0</v>
      </c>
      <c r="AH1603" s="9">
        <f t="shared" si="4"/>
        <v>0</v>
      </c>
      <c r="AI1603" s="7">
        <v>542.0</v>
      </c>
      <c r="AJ1603" s="7" t="s">
        <v>3758</v>
      </c>
    </row>
    <row r="1604" ht="15.75" customHeight="1">
      <c r="A1604" s="7">
        <v>4609.0</v>
      </c>
      <c r="B1604" s="7" t="s">
        <v>3763</v>
      </c>
      <c r="C1604" s="7" t="s">
        <v>79</v>
      </c>
      <c r="D1604" s="7" t="s">
        <v>48</v>
      </c>
      <c r="E1604" s="7" t="s">
        <v>80</v>
      </c>
      <c r="F1604" s="7">
        <v>1.0</v>
      </c>
      <c r="G1604" s="7" t="s">
        <v>49</v>
      </c>
      <c r="H1604" s="7" t="s">
        <v>81</v>
      </c>
      <c r="I1604" s="7" t="s">
        <v>3764</v>
      </c>
      <c r="J1604" s="7" t="s">
        <v>81</v>
      </c>
      <c r="K1604" s="7" t="s">
        <v>3764</v>
      </c>
      <c r="L1604" s="7" t="s">
        <v>83</v>
      </c>
      <c r="M1604" s="7" t="s">
        <v>3765</v>
      </c>
      <c r="O1604" s="7" t="s">
        <v>81</v>
      </c>
      <c r="P1604" s="7" t="s">
        <v>3764</v>
      </c>
      <c r="R1604" s="7" t="s">
        <v>85</v>
      </c>
      <c r="S1604" s="7" t="s">
        <v>86</v>
      </c>
      <c r="T1604" s="7">
        <v>0.0</v>
      </c>
      <c r="U1604" s="7">
        <v>29.0</v>
      </c>
      <c r="V1604" s="7">
        <v>1.0</v>
      </c>
      <c r="W1604" s="8" t="s">
        <v>81</v>
      </c>
      <c r="X1604" s="8" t="s">
        <v>3764</v>
      </c>
      <c r="Y1604" s="8">
        <v>1.0</v>
      </c>
      <c r="Z1604" s="8">
        <v>0.0</v>
      </c>
      <c r="AA1604" s="8">
        <v>0.0</v>
      </c>
      <c r="AB1604" s="8" t="s">
        <v>87</v>
      </c>
      <c r="AC1604" s="8" t="s">
        <v>88</v>
      </c>
      <c r="AD1604" s="8"/>
      <c r="AE1604" s="9" t="str">
        <f t="shared" si="1"/>
        <v>Manual</v>
      </c>
      <c r="AF1604" s="9">
        <f t="shared" si="8"/>
        <v>1</v>
      </c>
      <c r="AG1604" s="9">
        <f t="shared" si="7"/>
        <v>0</v>
      </c>
      <c r="AH1604" s="9">
        <f t="shared" si="4"/>
        <v>0</v>
      </c>
      <c r="AI1604" s="7">
        <v>543.0</v>
      </c>
      <c r="AJ1604" s="7" t="s">
        <v>3766</v>
      </c>
    </row>
    <row r="1605" ht="15.75" customHeight="1">
      <c r="A1605" s="7">
        <v>4611.0</v>
      </c>
      <c r="B1605" s="7" t="s">
        <v>3763</v>
      </c>
      <c r="C1605" s="7" t="s">
        <v>79</v>
      </c>
      <c r="D1605" s="7" t="s">
        <v>48</v>
      </c>
      <c r="E1605" s="7" t="s">
        <v>80</v>
      </c>
      <c r="F1605" s="7">
        <v>1.0</v>
      </c>
      <c r="G1605" s="7" t="s">
        <v>90</v>
      </c>
      <c r="H1605" s="7" t="s">
        <v>91</v>
      </c>
      <c r="I1605" s="7" t="s">
        <v>92</v>
      </c>
      <c r="J1605" s="7" t="s">
        <v>91</v>
      </c>
      <c r="K1605" s="7" t="s">
        <v>92</v>
      </c>
      <c r="L1605" s="7" t="s">
        <v>93</v>
      </c>
      <c r="M1605" s="7" t="s">
        <v>94</v>
      </c>
      <c r="O1605" s="7" t="s">
        <v>91</v>
      </c>
      <c r="P1605" s="7" t="s">
        <v>92</v>
      </c>
      <c r="R1605" s="7" t="s">
        <v>85</v>
      </c>
      <c r="S1605" s="7" t="s">
        <v>96</v>
      </c>
      <c r="T1605" s="7">
        <v>0.0</v>
      </c>
      <c r="U1605" s="7">
        <v>1.0</v>
      </c>
      <c r="V1605" s="7">
        <v>1.0</v>
      </c>
      <c r="W1605" s="8" t="s">
        <v>91</v>
      </c>
      <c r="X1605" s="8" t="s">
        <v>92</v>
      </c>
      <c r="Y1605" s="8">
        <v>1.0</v>
      </c>
      <c r="Z1605" s="8">
        <v>0.0</v>
      </c>
      <c r="AA1605" s="8">
        <v>0.0</v>
      </c>
      <c r="AB1605" s="8" t="s">
        <v>87</v>
      </c>
      <c r="AC1605" s="8" t="s">
        <v>88</v>
      </c>
      <c r="AD1605" s="8"/>
      <c r="AE1605" s="9" t="str">
        <f t="shared" si="1"/>
        <v>Manual</v>
      </c>
      <c r="AF1605" s="9">
        <f t="shared" si="8"/>
        <v>1</v>
      </c>
      <c r="AG1605" s="9">
        <f t="shared" si="7"/>
        <v>0</v>
      </c>
      <c r="AH1605" s="9">
        <f t="shared" si="4"/>
        <v>0</v>
      </c>
      <c r="AI1605" s="7">
        <v>543.0</v>
      </c>
      <c r="AJ1605" s="7" t="s">
        <v>101</v>
      </c>
    </row>
    <row r="1606" ht="15.75" customHeight="1">
      <c r="A1606" s="7">
        <v>4613.0</v>
      </c>
      <c r="B1606" s="7" t="s">
        <v>3763</v>
      </c>
      <c r="C1606" s="7" t="s">
        <v>79</v>
      </c>
      <c r="D1606" s="7" t="s">
        <v>102</v>
      </c>
      <c r="E1606" s="7" t="s">
        <v>80</v>
      </c>
      <c r="F1606" s="7">
        <v>1.0</v>
      </c>
      <c r="G1606" s="7" t="s">
        <v>49</v>
      </c>
      <c r="H1606" s="7" t="s">
        <v>81</v>
      </c>
      <c r="I1606" s="7" t="s">
        <v>103</v>
      </c>
      <c r="J1606" s="7" t="s">
        <v>81</v>
      </c>
      <c r="K1606" s="7" t="s">
        <v>103</v>
      </c>
      <c r="L1606" s="7" t="s">
        <v>83</v>
      </c>
      <c r="M1606" s="7" t="s">
        <v>104</v>
      </c>
      <c r="O1606" s="7" t="s">
        <v>81</v>
      </c>
      <c r="P1606" s="7" t="s">
        <v>103</v>
      </c>
      <c r="R1606" s="7" t="s">
        <v>85</v>
      </c>
      <c r="S1606" s="7" t="s">
        <v>96</v>
      </c>
      <c r="T1606" s="7">
        <v>0.0</v>
      </c>
      <c r="U1606" s="7">
        <v>1.0</v>
      </c>
      <c r="V1606" s="7">
        <v>1.0</v>
      </c>
      <c r="W1606" s="8" t="s">
        <v>81</v>
      </c>
      <c r="X1606" s="8" t="s">
        <v>103</v>
      </c>
      <c r="Y1606" s="8">
        <v>1.0</v>
      </c>
      <c r="Z1606" s="8">
        <v>0.0</v>
      </c>
      <c r="AA1606" s="8">
        <v>0.0</v>
      </c>
      <c r="AB1606" s="8" t="s">
        <v>87</v>
      </c>
      <c r="AC1606" s="8" t="s">
        <v>88</v>
      </c>
      <c r="AD1606" s="8"/>
      <c r="AE1606" s="9" t="str">
        <f t="shared" si="1"/>
        <v>Manual</v>
      </c>
      <c r="AF1606" s="9">
        <f t="shared" si="8"/>
        <v>1</v>
      </c>
      <c r="AG1606" s="9">
        <f t="shared" si="7"/>
        <v>0</v>
      </c>
      <c r="AH1606" s="9">
        <f t="shared" si="4"/>
        <v>0</v>
      </c>
      <c r="AI1606" s="7">
        <v>543.0</v>
      </c>
      <c r="AJ1606" s="7" t="s">
        <v>3766</v>
      </c>
    </row>
    <row r="1607" ht="15.75" customHeight="1">
      <c r="A1607" s="7">
        <v>4615.0</v>
      </c>
      <c r="B1607" s="7" t="s">
        <v>3763</v>
      </c>
      <c r="C1607" s="7" t="s">
        <v>79</v>
      </c>
      <c r="D1607" s="7" t="s">
        <v>102</v>
      </c>
      <c r="E1607" s="7" t="s">
        <v>80</v>
      </c>
      <c r="F1607" s="7">
        <v>1.0</v>
      </c>
      <c r="G1607" s="7" t="s">
        <v>90</v>
      </c>
      <c r="H1607" s="7" t="s">
        <v>91</v>
      </c>
      <c r="I1607" s="7" t="s">
        <v>92</v>
      </c>
      <c r="J1607" s="7" t="s">
        <v>91</v>
      </c>
      <c r="K1607" s="7" t="s">
        <v>92</v>
      </c>
      <c r="L1607" s="7" t="s">
        <v>93</v>
      </c>
      <c r="M1607" s="7" t="s">
        <v>94</v>
      </c>
      <c r="O1607" s="7" t="s">
        <v>91</v>
      </c>
      <c r="P1607" s="7" t="s">
        <v>92</v>
      </c>
      <c r="R1607" s="7" t="s">
        <v>85</v>
      </c>
      <c r="S1607" s="7" t="s">
        <v>96</v>
      </c>
      <c r="T1607" s="7">
        <v>0.0</v>
      </c>
      <c r="U1607" s="7">
        <v>1.0</v>
      </c>
      <c r="V1607" s="7">
        <v>1.0</v>
      </c>
      <c r="W1607" s="8" t="s">
        <v>91</v>
      </c>
      <c r="X1607" s="8" t="s">
        <v>92</v>
      </c>
      <c r="Y1607" s="8">
        <v>1.0</v>
      </c>
      <c r="Z1607" s="8">
        <v>0.0</v>
      </c>
      <c r="AA1607" s="8">
        <v>0.0</v>
      </c>
      <c r="AB1607" s="8" t="s">
        <v>87</v>
      </c>
      <c r="AC1607" s="8" t="s">
        <v>88</v>
      </c>
      <c r="AD1607" s="8"/>
      <c r="AE1607" s="9" t="str">
        <f t="shared" si="1"/>
        <v>Manual</v>
      </c>
      <c r="AF1607" s="9">
        <f t="shared" si="8"/>
        <v>1</v>
      </c>
      <c r="AG1607" s="9">
        <f t="shared" si="7"/>
        <v>0</v>
      </c>
      <c r="AH1607" s="9">
        <f t="shared" si="4"/>
        <v>0</v>
      </c>
      <c r="AI1607" s="7">
        <v>543.0</v>
      </c>
      <c r="AJ1607" s="7" t="s">
        <v>101</v>
      </c>
    </row>
    <row r="1608" ht="15.75" customHeight="1">
      <c r="A1608" s="7">
        <v>4617.0</v>
      </c>
      <c r="B1608" s="7" t="s">
        <v>3763</v>
      </c>
      <c r="C1608" s="7" t="s">
        <v>79</v>
      </c>
      <c r="D1608" s="7" t="s">
        <v>115</v>
      </c>
      <c r="E1608" s="7" t="s">
        <v>80</v>
      </c>
      <c r="F1608" s="7">
        <v>1.0</v>
      </c>
      <c r="G1608" s="7" t="s">
        <v>49</v>
      </c>
      <c r="H1608" s="7" t="s">
        <v>81</v>
      </c>
      <c r="I1608" s="7" t="s">
        <v>116</v>
      </c>
      <c r="J1608" s="7" t="s">
        <v>81</v>
      </c>
      <c r="K1608" s="7" t="s">
        <v>116</v>
      </c>
      <c r="L1608" s="7" t="s">
        <v>83</v>
      </c>
      <c r="M1608" s="7" t="s">
        <v>116</v>
      </c>
      <c r="O1608" s="7" t="s">
        <v>81</v>
      </c>
      <c r="P1608" s="7" t="s">
        <v>116</v>
      </c>
      <c r="R1608" s="7" t="s">
        <v>85</v>
      </c>
      <c r="S1608" s="7" t="s">
        <v>96</v>
      </c>
      <c r="T1608" s="7">
        <v>0.0</v>
      </c>
      <c r="U1608" s="7">
        <v>1.0</v>
      </c>
      <c r="V1608" s="7">
        <v>1.0</v>
      </c>
      <c r="W1608" s="8" t="s">
        <v>81</v>
      </c>
      <c r="X1608" s="8" t="s">
        <v>116</v>
      </c>
      <c r="Y1608" s="8">
        <v>1.0</v>
      </c>
      <c r="Z1608" s="8">
        <v>0.0</v>
      </c>
      <c r="AA1608" s="8">
        <v>0.0</v>
      </c>
      <c r="AB1608" s="8" t="s">
        <v>87</v>
      </c>
      <c r="AC1608" s="8" t="s">
        <v>88</v>
      </c>
      <c r="AD1608" s="8"/>
      <c r="AE1608" s="9" t="str">
        <f t="shared" si="1"/>
        <v>Manual</v>
      </c>
      <c r="AF1608" s="9">
        <f t="shared" si="8"/>
        <v>1</v>
      </c>
      <c r="AG1608" s="9">
        <f t="shared" si="7"/>
        <v>0</v>
      </c>
      <c r="AH1608" s="9">
        <f t="shared" si="4"/>
        <v>0</v>
      </c>
      <c r="AI1608" s="7">
        <v>543.0</v>
      </c>
      <c r="AJ1608" s="7" t="s">
        <v>3766</v>
      </c>
    </row>
    <row r="1609" ht="15.75" customHeight="1">
      <c r="A1609" s="7">
        <v>4619.0</v>
      </c>
      <c r="B1609" s="7" t="s">
        <v>3763</v>
      </c>
      <c r="C1609" s="7" t="s">
        <v>79</v>
      </c>
      <c r="D1609" s="7" t="s">
        <v>115</v>
      </c>
      <c r="E1609" s="7" t="s">
        <v>80</v>
      </c>
      <c r="F1609" s="7">
        <v>1.0</v>
      </c>
      <c r="G1609" s="7" t="s">
        <v>90</v>
      </c>
      <c r="H1609" s="7" t="s">
        <v>91</v>
      </c>
      <c r="I1609" s="7" t="s">
        <v>92</v>
      </c>
      <c r="J1609" s="7" t="s">
        <v>91</v>
      </c>
      <c r="K1609" s="7" t="s">
        <v>92</v>
      </c>
      <c r="L1609" s="7" t="s">
        <v>93</v>
      </c>
      <c r="M1609" s="7" t="s">
        <v>94</v>
      </c>
      <c r="O1609" s="7" t="s">
        <v>91</v>
      </c>
      <c r="P1609" s="7" t="s">
        <v>92</v>
      </c>
      <c r="R1609" s="7" t="s">
        <v>85</v>
      </c>
      <c r="S1609" s="7" t="s">
        <v>96</v>
      </c>
      <c r="T1609" s="7">
        <v>0.0</v>
      </c>
      <c r="U1609" s="7">
        <v>1.0</v>
      </c>
      <c r="V1609" s="7">
        <v>1.0</v>
      </c>
      <c r="W1609" s="8" t="s">
        <v>91</v>
      </c>
      <c r="X1609" s="8" t="s">
        <v>92</v>
      </c>
      <c r="Y1609" s="8">
        <v>1.0</v>
      </c>
      <c r="Z1609" s="8">
        <v>0.0</v>
      </c>
      <c r="AA1609" s="8">
        <v>0.0</v>
      </c>
      <c r="AB1609" s="8" t="s">
        <v>87</v>
      </c>
      <c r="AC1609" s="8" t="s">
        <v>88</v>
      </c>
      <c r="AD1609" s="8"/>
      <c r="AE1609" s="9" t="str">
        <f t="shared" si="1"/>
        <v>Manual</v>
      </c>
      <c r="AF1609" s="9">
        <f t="shared" si="8"/>
        <v>1</v>
      </c>
      <c r="AG1609" s="9">
        <f t="shared" si="7"/>
        <v>0</v>
      </c>
      <c r="AH1609" s="9">
        <f t="shared" si="4"/>
        <v>0</v>
      </c>
      <c r="AI1609" s="7">
        <v>543.0</v>
      </c>
      <c r="AJ1609" s="7" t="s">
        <v>101</v>
      </c>
    </row>
    <row r="1610" ht="15.75" customHeight="1">
      <c r="A1610" s="7">
        <v>4621.0</v>
      </c>
      <c r="B1610" s="7" t="s">
        <v>3769</v>
      </c>
      <c r="C1610" s="7" t="s">
        <v>79</v>
      </c>
      <c r="D1610" s="7" t="s">
        <v>48</v>
      </c>
      <c r="E1610" s="7" t="s">
        <v>80</v>
      </c>
      <c r="F1610" s="7">
        <v>1.0</v>
      </c>
      <c r="G1610" s="7" t="s">
        <v>49</v>
      </c>
      <c r="H1610" s="7" t="s">
        <v>81</v>
      </c>
      <c r="I1610" s="7" t="s">
        <v>3771</v>
      </c>
      <c r="J1610" s="7" t="s">
        <v>81</v>
      </c>
      <c r="K1610" s="7" t="s">
        <v>3771</v>
      </c>
      <c r="L1610" s="7" t="s">
        <v>83</v>
      </c>
      <c r="M1610" s="7" t="s">
        <v>3772</v>
      </c>
      <c r="O1610" s="7" t="s">
        <v>81</v>
      </c>
      <c r="P1610" s="7" t="s">
        <v>3771</v>
      </c>
      <c r="R1610" s="7" t="s">
        <v>85</v>
      </c>
      <c r="S1610" s="7" t="s">
        <v>86</v>
      </c>
      <c r="T1610" s="7">
        <v>0.0</v>
      </c>
      <c r="U1610" s="7">
        <v>14.0</v>
      </c>
      <c r="V1610" s="7">
        <v>1.0</v>
      </c>
      <c r="W1610" s="8" t="s">
        <v>81</v>
      </c>
      <c r="X1610" s="8" t="s">
        <v>3771</v>
      </c>
      <c r="Y1610" s="8">
        <v>1.0</v>
      </c>
      <c r="Z1610" s="8">
        <v>0.0</v>
      </c>
      <c r="AA1610" s="8">
        <v>0.0</v>
      </c>
      <c r="AB1610" s="8" t="s">
        <v>87</v>
      </c>
      <c r="AC1610" s="8" t="s">
        <v>88</v>
      </c>
      <c r="AD1610" s="8"/>
      <c r="AE1610" s="9" t="str">
        <f t="shared" si="1"/>
        <v>Manual</v>
      </c>
      <c r="AF1610" s="9">
        <f t="shared" si="8"/>
        <v>1</v>
      </c>
      <c r="AG1610" s="9">
        <f t="shared" si="7"/>
        <v>0</v>
      </c>
      <c r="AH1610" s="9">
        <f t="shared" si="4"/>
        <v>0</v>
      </c>
      <c r="AI1610" s="7">
        <v>544.0</v>
      </c>
      <c r="AJ1610" s="7" t="s">
        <v>3775</v>
      </c>
    </row>
    <row r="1611" ht="15.75" customHeight="1">
      <c r="A1611" s="7">
        <v>4623.0</v>
      </c>
      <c r="B1611" s="7" t="s">
        <v>3769</v>
      </c>
      <c r="C1611" s="7" t="s">
        <v>79</v>
      </c>
      <c r="D1611" s="7" t="s">
        <v>48</v>
      </c>
      <c r="E1611" s="7" t="s">
        <v>80</v>
      </c>
      <c r="F1611" s="7">
        <v>1.0</v>
      </c>
      <c r="G1611" s="7" t="s">
        <v>90</v>
      </c>
      <c r="H1611" s="7" t="s">
        <v>91</v>
      </c>
      <c r="I1611" s="7" t="s">
        <v>92</v>
      </c>
      <c r="J1611" s="7" t="s">
        <v>91</v>
      </c>
      <c r="K1611" s="7" t="s">
        <v>92</v>
      </c>
      <c r="L1611" s="7" t="s">
        <v>93</v>
      </c>
      <c r="M1611" s="7" t="s">
        <v>94</v>
      </c>
      <c r="O1611" s="7" t="s">
        <v>91</v>
      </c>
      <c r="P1611" s="7" t="s">
        <v>92</v>
      </c>
      <c r="R1611" s="7" t="s">
        <v>85</v>
      </c>
      <c r="S1611" s="7" t="s">
        <v>96</v>
      </c>
      <c r="T1611" s="7">
        <v>0.0</v>
      </c>
      <c r="U1611" s="7">
        <v>1.0</v>
      </c>
      <c r="V1611" s="7">
        <v>1.0</v>
      </c>
      <c r="W1611" s="8" t="s">
        <v>91</v>
      </c>
      <c r="X1611" s="8" t="s">
        <v>92</v>
      </c>
      <c r="Y1611" s="8">
        <v>1.0</v>
      </c>
      <c r="Z1611" s="8">
        <v>0.0</v>
      </c>
      <c r="AA1611" s="8">
        <v>0.0</v>
      </c>
      <c r="AB1611" s="8" t="s">
        <v>87</v>
      </c>
      <c r="AC1611" s="8" t="s">
        <v>88</v>
      </c>
      <c r="AD1611" s="8"/>
      <c r="AE1611" s="9" t="str">
        <f t="shared" si="1"/>
        <v>Manual</v>
      </c>
      <c r="AF1611" s="9">
        <f t="shared" si="8"/>
        <v>1</v>
      </c>
      <c r="AG1611" s="9">
        <f t="shared" si="7"/>
        <v>0</v>
      </c>
      <c r="AH1611" s="9">
        <f t="shared" si="4"/>
        <v>0</v>
      </c>
      <c r="AI1611" s="7">
        <v>544.0</v>
      </c>
      <c r="AJ1611" s="7" t="s">
        <v>101</v>
      </c>
    </row>
    <row r="1612" ht="15.75" customHeight="1">
      <c r="A1612" s="7">
        <v>4625.0</v>
      </c>
      <c r="B1612" s="7" t="s">
        <v>3769</v>
      </c>
      <c r="C1612" s="7" t="s">
        <v>79</v>
      </c>
      <c r="D1612" s="7" t="s">
        <v>102</v>
      </c>
      <c r="E1612" s="7" t="s">
        <v>80</v>
      </c>
      <c r="F1612" s="7">
        <v>1.0</v>
      </c>
      <c r="G1612" s="7" t="s">
        <v>49</v>
      </c>
      <c r="H1612" s="7" t="s">
        <v>81</v>
      </c>
      <c r="I1612" s="7" t="s">
        <v>103</v>
      </c>
      <c r="J1612" s="7" t="s">
        <v>81</v>
      </c>
      <c r="K1612" s="7" t="s">
        <v>103</v>
      </c>
      <c r="L1612" s="7" t="s">
        <v>83</v>
      </c>
      <c r="M1612" s="7" t="s">
        <v>104</v>
      </c>
      <c r="O1612" s="7" t="s">
        <v>81</v>
      </c>
      <c r="P1612" s="7" t="s">
        <v>103</v>
      </c>
      <c r="R1612" s="7" t="s">
        <v>85</v>
      </c>
      <c r="S1612" s="7" t="s">
        <v>96</v>
      </c>
      <c r="T1612" s="7">
        <v>0.0</v>
      </c>
      <c r="U1612" s="7">
        <v>1.0</v>
      </c>
      <c r="V1612" s="7">
        <v>1.0</v>
      </c>
      <c r="W1612" s="8" t="s">
        <v>81</v>
      </c>
      <c r="X1612" s="8" t="s">
        <v>103</v>
      </c>
      <c r="Y1612" s="8">
        <v>1.0</v>
      </c>
      <c r="Z1612" s="8">
        <v>0.0</v>
      </c>
      <c r="AA1612" s="8">
        <v>0.0</v>
      </c>
      <c r="AB1612" s="8" t="s">
        <v>87</v>
      </c>
      <c r="AC1612" s="8" t="s">
        <v>88</v>
      </c>
      <c r="AD1612" s="8"/>
      <c r="AE1612" s="9" t="str">
        <f t="shared" si="1"/>
        <v>Manual</v>
      </c>
      <c r="AF1612" s="9">
        <f t="shared" si="8"/>
        <v>1</v>
      </c>
      <c r="AG1612" s="9">
        <f t="shared" si="7"/>
        <v>0</v>
      </c>
      <c r="AH1612" s="9">
        <f t="shared" si="4"/>
        <v>0</v>
      </c>
      <c r="AI1612" s="7">
        <v>544.0</v>
      </c>
      <c r="AJ1612" s="7" t="s">
        <v>3775</v>
      </c>
    </row>
    <row r="1613" ht="15.75" customHeight="1">
      <c r="A1613" s="7">
        <v>4627.0</v>
      </c>
      <c r="B1613" s="7" t="s">
        <v>3769</v>
      </c>
      <c r="C1613" s="7" t="s">
        <v>79</v>
      </c>
      <c r="D1613" s="7" t="s">
        <v>102</v>
      </c>
      <c r="E1613" s="7" t="s">
        <v>80</v>
      </c>
      <c r="F1613" s="7">
        <v>1.0</v>
      </c>
      <c r="G1613" s="7" t="s">
        <v>90</v>
      </c>
      <c r="H1613" s="7" t="s">
        <v>91</v>
      </c>
      <c r="I1613" s="7" t="s">
        <v>92</v>
      </c>
      <c r="J1613" s="7" t="s">
        <v>91</v>
      </c>
      <c r="K1613" s="7" t="s">
        <v>92</v>
      </c>
      <c r="L1613" s="7" t="s">
        <v>93</v>
      </c>
      <c r="M1613" s="7" t="s">
        <v>94</v>
      </c>
      <c r="O1613" s="7" t="s">
        <v>91</v>
      </c>
      <c r="P1613" s="7" t="s">
        <v>92</v>
      </c>
      <c r="R1613" s="7" t="s">
        <v>85</v>
      </c>
      <c r="S1613" s="7" t="s">
        <v>96</v>
      </c>
      <c r="T1613" s="7">
        <v>0.0</v>
      </c>
      <c r="U1613" s="7">
        <v>1.0</v>
      </c>
      <c r="V1613" s="7">
        <v>1.0</v>
      </c>
      <c r="W1613" s="8" t="s">
        <v>91</v>
      </c>
      <c r="X1613" s="8" t="s">
        <v>92</v>
      </c>
      <c r="Y1613" s="8">
        <v>1.0</v>
      </c>
      <c r="Z1613" s="8">
        <v>0.0</v>
      </c>
      <c r="AA1613" s="8">
        <v>0.0</v>
      </c>
      <c r="AB1613" s="8" t="s">
        <v>87</v>
      </c>
      <c r="AC1613" s="8" t="s">
        <v>88</v>
      </c>
      <c r="AD1613" s="8"/>
      <c r="AE1613" s="9" t="str">
        <f t="shared" si="1"/>
        <v>Manual</v>
      </c>
      <c r="AF1613" s="9">
        <f t="shared" si="8"/>
        <v>1</v>
      </c>
      <c r="AG1613" s="9">
        <f t="shared" si="7"/>
        <v>0</v>
      </c>
      <c r="AH1613" s="9">
        <f t="shared" si="4"/>
        <v>0</v>
      </c>
      <c r="AI1613" s="7">
        <v>544.0</v>
      </c>
      <c r="AJ1613" s="7" t="s">
        <v>101</v>
      </c>
    </row>
    <row r="1614" ht="15.75" customHeight="1">
      <c r="A1614" s="7">
        <v>4629.0</v>
      </c>
      <c r="B1614" s="7" t="s">
        <v>3769</v>
      </c>
      <c r="C1614" s="7" t="s">
        <v>79</v>
      </c>
      <c r="D1614" s="7" t="s">
        <v>115</v>
      </c>
      <c r="E1614" s="7" t="s">
        <v>80</v>
      </c>
      <c r="F1614" s="7">
        <v>1.0</v>
      </c>
      <c r="G1614" s="7" t="s">
        <v>49</v>
      </c>
      <c r="H1614" s="7" t="s">
        <v>81</v>
      </c>
      <c r="I1614" s="7" t="s">
        <v>116</v>
      </c>
      <c r="J1614" s="7" t="s">
        <v>81</v>
      </c>
      <c r="K1614" s="7" t="s">
        <v>116</v>
      </c>
      <c r="L1614" s="7" t="s">
        <v>83</v>
      </c>
      <c r="M1614" s="7" t="s">
        <v>116</v>
      </c>
      <c r="O1614" s="7" t="s">
        <v>81</v>
      </c>
      <c r="P1614" s="7" t="s">
        <v>116</v>
      </c>
      <c r="R1614" s="7" t="s">
        <v>85</v>
      </c>
      <c r="S1614" s="7" t="s">
        <v>96</v>
      </c>
      <c r="T1614" s="7">
        <v>0.0</v>
      </c>
      <c r="U1614" s="7">
        <v>1.0</v>
      </c>
      <c r="V1614" s="7">
        <v>1.0</v>
      </c>
      <c r="W1614" s="8" t="s">
        <v>81</v>
      </c>
      <c r="X1614" s="8" t="s">
        <v>116</v>
      </c>
      <c r="Y1614" s="8">
        <v>1.0</v>
      </c>
      <c r="Z1614" s="8">
        <v>0.0</v>
      </c>
      <c r="AA1614" s="8">
        <v>0.0</v>
      </c>
      <c r="AB1614" s="8" t="s">
        <v>87</v>
      </c>
      <c r="AC1614" s="8" t="s">
        <v>88</v>
      </c>
      <c r="AD1614" s="8"/>
      <c r="AE1614" s="9" t="str">
        <f t="shared" si="1"/>
        <v>Manual</v>
      </c>
      <c r="AF1614" s="9">
        <f t="shared" si="8"/>
        <v>1</v>
      </c>
      <c r="AG1614" s="9">
        <f t="shared" si="7"/>
        <v>0</v>
      </c>
      <c r="AH1614" s="9">
        <f t="shared" si="4"/>
        <v>0</v>
      </c>
      <c r="AI1614" s="7">
        <v>544.0</v>
      </c>
      <c r="AJ1614" s="7" t="s">
        <v>3775</v>
      </c>
    </row>
    <row r="1615" ht="15.75" customHeight="1">
      <c r="A1615" s="7">
        <v>4631.0</v>
      </c>
      <c r="B1615" s="7" t="s">
        <v>3769</v>
      </c>
      <c r="C1615" s="7" t="s">
        <v>79</v>
      </c>
      <c r="D1615" s="7" t="s">
        <v>115</v>
      </c>
      <c r="E1615" s="7" t="s">
        <v>80</v>
      </c>
      <c r="F1615" s="7">
        <v>1.0</v>
      </c>
      <c r="G1615" s="7" t="s">
        <v>90</v>
      </c>
      <c r="H1615" s="7" t="s">
        <v>91</v>
      </c>
      <c r="I1615" s="7" t="s">
        <v>92</v>
      </c>
      <c r="J1615" s="7" t="s">
        <v>91</v>
      </c>
      <c r="K1615" s="7" t="s">
        <v>92</v>
      </c>
      <c r="L1615" s="7" t="s">
        <v>93</v>
      </c>
      <c r="M1615" s="7" t="s">
        <v>94</v>
      </c>
      <c r="O1615" s="7" t="s">
        <v>91</v>
      </c>
      <c r="P1615" s="7" t="s">
        <v>92</v>
      </c>
      <c r="R1615" s="7" t="s">
        <v>85</v>
      </c>
      <c r="S1615" s="7" t="s">
        <v>96</v>
      </c>
      <c r="T1615" s="7">
        <v>0.0</v>
      </c>
      <c r="U1615" s="7">
        <v>1.0</v>
      </c>
      <c r="V1615" s="7">
        <v>1.0</v>
      </c>
      <c r="W1615" s="8" t="s">
        <v>91</v>
      </c>
      <c r="X1615" s="8" t="s">
        <v>92</v>
      </c>
      <c r="Y1615" s="8">
        <v>1.0</v>
      </c>
      <c r="Z1615" s="8">
        <v>0.0</v>
      </c>
      <c r="AA1615" s="8">
        <v>0.0</v>
      </c>
      <c r="AB1615" s="8" t="s">
        <v>87</v>
      </c>
      <c r="AC1615" s="8" t="s">
        <v>88</v>
      </c>
      <c r="AD1615" s="8"/>
      <c r="AE1615" s="9" t="str">
        <f t="shared" si="1"/>
        <v>Manual</v>
      </c>
      <c r="AF1615" s="9">
        <f t="shared" si="8"/>
        <v>1</v>
      </c>
      <c r="AG1615" s="9">
        <f t="shared" si="7"/>
        <v>0</v>
      </c>
      <c r="AH1615" s="9">
        <f t="shared" si="4"/>
        <v>0</v>
      </c>
      <c r="AI1615" s="7">
        <v>544.0</v>
      </c>
      <c r="AJ1615" s="7" t="s">
        <v>101</v>
      </c>
    </row>
    <row r="1616" ht="15.75" customHeight="1">
      <c r="A1616" s="7">
        <v>4633.0</v>
      </c>
      <c r="B1616" s="7" t="s">
        <v>3776</v>
      </c>
      <c r="C1616" s="7" t="s">
        <v>79</v>
      </c>
      <c r="D1616" s="7" t="s">
        <v>48</v>
      </c>
      <c r="E1616" s="7" t="s">
        <v>80</v>
      </c>
      <c r="F1616" s="7">
        <v>1.0</v>
      </c>
      <c r="G1616" s="7" t="s">
        <v>49</v>
      </c>
      <c r="H1616" s="7" t="s">
        <v>81</v>
      </c>
      <c r="I1616" s="7" t="s">
        <v>3777</v>
      </c>
      <c r="J1616" s="7" t="s">
        <v>81</v>
      </c>
      <c r="K1616" s="7" t="s">
        <v>3777</v>
      </c>
      <c r="L1616" s="7" t="s">
        <v>83</v>
      </c>
      <c r="M1616" s="7" t="s">
        <v>3778</v>
      </c>
      <c r="O1616" s="7" t="s">
        <v>81</v>
      </c>
      <c r="P1616" s="7" t="s">
        <v>3777</v>
      </c>
      <c r="R1616" s="7" t="s">
        <v>85</v>
      </c>
      <c r="S1616" s="7" t="s">
        <v>86</v>
      </c>
      <c r="T1616" s="7">
        <v>0.0</v>
      </c>
      <c r="U1616" s="7">
        <v>21.0</v>
      </c>
      <c r="V1616" s="7">
        <v>1.0</v>
      </c>
      <c r="W1616" s="8" t="s">
        <v>81</v>
      </c>
      <c r="X1616" s="8" t="s">
        <v>3777</v>
      </c>
      <c r="Y1616" s="8">
        <v>1.0</v>
      </c>
      <c r="Z1616" s="8">
        <v>0.0</v>
      </c>
      <c r="AA1616" s="8">
        <v>0.0</v>
      </c>
      <c r="AB1616" s="8" t="s">
        <v>87</v>
      </c>
      <c r="AC1616" s="8" t="s">
        <v>88</v>
      </c>
      <c r="AD1616" s="8"/>
      <c r="AE1616" s="9" t="str">
        <f t="shared" si="1"/>
        <v>Manual</v>
      </c>
      <c r="AF1616" s="9">
        <f t="shared" si="8"/>
        <v>1</v>
      </c>
      <c r="AG1616" s="9">
        <f t="shared" si="7"/>
        <v>0</v>
      </c>
      <c r="AH1616" s="9">
        <f t="shared" si="4"/>
        <v>0</v>
      </c>
      <c r="AI1616" s="7">
        <v>545.0</v>
      </c>
      <c r="AJ1616" s="7" t="s">
        <v>3779</v>
      </c>
    </row>
    <row r="1617" ht="15.75" customHeight="1">
      <c r="A1617" s="7">
        <v>4635.0</v>
      </c>
      <c r="B1617" s="7" t="s">
        <v>3776</v>
      </c>
      <c r="C1617" s="7" t="s">
        <v>79</v>
      </c>
      <c r="D1617" s="7" t="s">
        <v>48</v>
      </c>
      <c r="E1617" s="7" t="s">
        <v>80</v>
      </c>
      <c r="F1617" s="7">
        <v>1.0</v>
      </c>
      <c r="G1617" s="7" t="s">
        <v>90</v>
      </c>
      <c r="H1617" s="7" t="s">
        <v>91</v>
      </c>
      <c r="I1617" s="7" t="s">
        <v>92</v>
      </c>
      <c r="J1617" s="7" t="s">
        <v>91</v>
      </c>
      <c r="K1617" s="7" t="s">
        <v>92</v>
      </c>
      <c r="L1617" s="7" t="s">
        <v>93</v>
      </c>
      <c r="M1617" s="7" t="s">
        <v>94</v>
      </c>
      <c r="O1617" s="7" t="s">
        <v>91</v>
      </c>
      <c r="P1617" s="7" t="s">
        <v>92</v>
      </c>
      <c r="R1617" s="7" t="s">
        <v>85</v>
      </c>
      <c r="S1617" s="7" t="s">
        <v>96</v>
      </c>
      <c r="T1617" s="7">
        <v>0.0</v>
      </c>
      <c r="U1617" s="7">
        <v>1.0</v>
      </c>
      <c r="V1617" s="7">
        <v>1.0</v>
      </c>
      <c r="W1617" s="8" t="s">
        <v>91</v>
      </c>
      <c r="X1617" s="8" t="s">
        <v>92</v>
      </c>
      <c r="Y1617" s="8">
        <v>1.0</v>
      </c>
      <c r="Z1617" s="8">
        <v>0.0</v>
      </c>
      <c r="AA1617" s="8">
        <v>0.0</v>
      </c>
      <c r="AB1617" s="8" t="s">
        <v>87</v>
      </c>
      <c r="AC1617" s="8" t="s">
        <v>88</v>
      </c>
      <c r="AD1617" s="8"/>
      <c r="AE1617" s="9" t="str">
        <f t="shared" si="1"/>
        <v>Manual</v>
      </c>
      <c r="AF1617" s="9">
        <f t="shared" si="8"/>
        <v>1</v>
      </c>
      <c r="AG1617" s="9">
        <f t="shared" si="7"/>
        <v>0</v>
      </c>
      <c r="AH1617" s="9">
        <f t="shared" si="4"/>
        <v>0</v>
      </c>
      <c r="AI1617" s="7">
        <v>545.0</v>
      </c>
      <c r="AJ1617" s="7" t="s">
        <v>101</v>
      </c>
    </row>
    <row r="1618" ht="15.75" customHeight="1">
      <c r="A1618" s="7">
        <v>4637.0</v>
      </c>
      <c r="B1618" s="7" t="s">
        <v>3776</v>
      </c>
      <c r="C1618" s="7" t="s">
        <v>79</v>
      </c>
      <c r="D1618" s="7" t="s">
        <v>102</v>
      </c>
      <c r="E1618" s="7" t="s">
        <v>80</v>
      </c>
      <c r="F1618" s="7">
        <v>1.0</v>
      </c>
      <c r="G1618" s="7" t="s">
        <v>49</v>
      </c>
      <c r="H1618" s="7" t="s">
        <v>81</v>
      </c>
      <c r="I1618" s="7" t="s">
        <v>103</v>
      </c>
      <c r="J1618" s="7" t="s">
        <v>81</v>
      </c>
      <c r="K1618" s="7" t="s">
        <v>103</v>
      </c>
      <c r="L1618" s="7" t="s">
        <v>83</v>
      </c>
      <c r="M1618" s="7" t="s">
        <v>104</v>
      </c>
      <c r="O1618" s="7" t="s">
        <v>81</v>
      </c>
      <c r="P1618" s="7" t="s">
        <v>103</v>
      </c>
      <c r="R1618" s="7" t="s">
        <v>85</v>
      </c>
      <c r="S1618" s="7" t="s">
        <v>96</v>
      </c>
      <c r="T1618" s="7">
        <v>0.0</v>
      </c>
      <c r="U1618" s="7">
        <v>1.0</v>
      </c>
      <c r="V1618" s="7">
        <v>1.0</v>
      </c>
      <c r="W1618" s="8" t="s">
        <v>81</v>
      </c>
      <c r="X1618" s="8" t="s">
        <v>103</v>
      </c>
      <c r="Y1618" s="8">
        <v>1.0</v>
      </c>
      <c r="Z1618" s="8">
        <v>0.0</v>
      </c>
      <c r="AA1618" s="8">
        <v>0.0</v>
      </c>
      <c r="AB1618" s="8" t="s">
        <v>87</v>
      </c>
      <c r="AC1618" s="8" t="s">
        <v>88</v>
      </c>
      <c r="AD1618" s="8"/>
      <c r="AE1618" s="9" t="str">
        <f t="shared" si="1"/>
        <v>Manual</v>
      </c>
      <c r="AF1618" s="9">
        <f t="shared" si="8"/>
        <v>1</v>
      </c>
      <c r="AG1618" s="9">
        <f t="shared" si="7"/>
        <v>0</v>
      </c>
      <c r="AH1618" s="9">
        <f t="shared" si="4"/>
        <v>0</v>
      </c>
      <c r="AI1618" s="7">
        <v>545.0</v>
      </c>
      <c r="AJ1618" s="7" t="s">
        <v>3779</v>
      </c>
    </row>
    <row r="1619" ht="15.75" customHeight="1">
      <c r="A1619" s="7">
        <v>4639.0</v>
      </c>
      <c r="B1619" s="7" t="s">
        <v>3776</v>
      </c>
      <c r="C1619" s="7" t="s">
        <v>79</v>
      </c>
      <c r="D1619" s="7" t="s">
        <v>102</v>
      </c>
      <c r="E1619" s="7" t="s">
        <v>80</v>
      </c>
      <c r="F1619" s="7">
        <v>1.0</v>
      </c>
      <c r="G1619" s="7" t="s">
        <v>90</v>
      </c>
      <c r="H1619" s="7" t="s">
        <v>91</v>
      </c>
      <c r="I1619" s="7" t="s">
        <v>92</v>
      </c>
      <c r="J1619" s="7" t="s">
        <v>91</v>
      </c>
      <c r="K1619" s="7" t="s">
        <v>92</v>
      </c>
      <c r="L1619" s="7" t="s">
        <v>93</v>
      </c>
      <c r="M1619" s="7" t="s">
        <v>94</v>
      </c>
      <c r="O1619" s="7" t="s">
        <v>91</v>
      </c>
      <c r="P1619" s="7" t="s">
        <v>92</v>
      </c>
      <c r="R1619" s="7" t="s">
        <v>85</v>
      </c>
      <c r="S1619" s="7" t="s">
        <v>96</v>
      </c>
      <c r="T1619" s="7">
        <v>0.0</v>
      </c>
      <c r="U1619" s="7">
        <v>1.0</v>
      </c>
      <c r="V1619" s="7">
        <v>1.0</v>
      </c>
      <c r="W1619" s="8" t="s">
        <v>91</v>
      </c>
      <c r="X1619" s="8" t="s">
        <v>92</v>
      </c>
      <c r="Y1619" s="8">
        <v>1.0</v>
      </c>
      <c r="Z1619" s="8">
        <v>0.0</v>
      </c>
      <c r="AA1619" s="8">
        <v>0.0</v>
      </c>
      <c r="AB1619" s="8" t="s">
        <v>87</v>
      </c>
      <c r="AC1619" s="8" t="s">
        <v>88</v>
      </c>
      <c r="AD1619" s="8"/>
      <c r="AE1619" s="9" t="str">
        <f t="shared" si="1"/>
        <v>Manual</v>
      </c>
      <c r="AF1619" s="9">
        <f t="shared" si="8"/>
        <v>1</v>
      </c>
      <c r="AG1619" s="9">
        <f t="shared" si="7"/>
        <v>0</v>
      </c>
      <c r="AH1619" s="9">
        <f t="shared" si="4"/>
        <v>0</v>
      </c>
      <c r="AI1619" s="7">
        <v>545.0</v>
      </c>
      <c r="AJ1619" s="7" t="s">
        <v>101</v>
      </c>
    </row>
    <row r="1620" ht="15.75" customHeight="1">
      <c r="A1620" s="7">
        <v>4641.0</v>
      </c>
      <c r="B1620" s="7" t="s">
        <v>3776</v>
      </c>
      <c r="C1620" s="7" t="s">
        <v>79</v>
      </c>
      <c r="D1620" s="7" t="s">
        <v>115</v>
      </c>
      <c r="E1620" s="7" t="s">
        <v>80</v>
      </c>
      <c r="F1620" s="7">
        <v>1.0</v>
      </c>
      <c r="G1620" s="7" t="s">
        <v>49</v>
      </c>
      <c r="H1620" s="7" t="s">
        <v>81</v>
      </c>
      <c r="I1620" s="7" t="s">
        <v>116</v>
      </c>
      <c r="J1620" s="7" t="s">
        <v>81</v>
      </c>
      <c r="K1620" s="7" t="s">
        <v>116</v>
      </c>
      <c r="L1620" s="7" t="s">
        <v>83</v>
      </c>
      <c r="M1620" s="7" t="s">
        <v>116</v>
      </c>
      <c r="O1620" s="7" t="s">
        <v>81</v>
      </c>
      <c r="P1620" s="7" t="s">
        <v>116</v>
      </c>
      <c r="R1620" s="7" t="s">
        <v>85</v>
      </c>
      <c r="S1620" s="7" t="s">
        <v>96</v>
      </c>
      <c r="T1620" s="7">
        <v>0.0</v>
      </c>
      <c r="U1620" s="7">
        <v>1.0</v>
      </c>
      <c r="V1620" s="7">
        <v>1.0</v>
      </c>
      <c r="W1620" s="8" t="s">
        <v>81</v>
      </c>
      <c r="X1620" s="8" t="s">
        <v>116</v>
      </c>
      <c r="Y1620" s="8">
        <v>1.0</v>
      </c>
      <c r="Z1620" s="8">
        <v>0.0</v>
      </c>
      <c r="AA1620" s="8">
        <v>0.0</v>
      </c>
      <c r="AB1620" s="8" t="s">
        <v>87</v>
      </c>
      <c r="AC1620" s="8" t="s">
        <v>88</v>
      </c>
      <c r="AD1620" s="8"/>
      <c r="AE1620" s="9" t="str">
        <f t="shared" si="1"/>
        <v>Manual</v>
      </c>
      <c r="AF1620" s="9">
        <f t="shared" si="8"/>
        <v>1</v>
      </c>
      <c r="AG1620" s="9">
        <f t="shared" si="7"/>
        <v>0</v>
      </c>
      <c r="AH1620" s="9">
        <f t="shared" si="4"/>
        <v>0</v>
      </c>
      <c r="AI1620" s="7">
        <v>545.0</v>
      </c>
      <c r="AJ1620" s="7" t="s">
        <v>3779</v>
      </c>
    </row>
    <row r="1621" ht="15.75" customHeight="1">
      <c r="A1621" s="7">
        <v>4643.0</v>
      </c>
      <c r="B1621" s="7" t="s">
        <v>3776</v>
      </c>
      <c r="C1621" s="7" t="s">
        <v>79</v>
      </c>
      <c r="D1621" s="7" t="s">
        <v>115</v>
      </c>
      <c r="E1621" s="7" t="s">
        <v>80</v>
      </c>
      <c r="F1621" s="7">
        <v>1.0</v>
      </c>
      <c r="G1621" s="7" t="s">
        <v>90</v>
      </c>
      <c r="H1621" s="7" t="s">
        <v>91</v>
      </c>
      <c r="I1621" s="7" t="s">
        <v>92</v>
      </c>
      <c r="J1621" s="7" t="s">
        <v>91</v>
      </c>
      <c r="K1621" s="7" t="s">
        <v>92</v>
      </c>
      <c r="L1621" s="7" t="s">
        <v>93</v>
      </c>
      <c r="M1621" s="7" t="s">
        <v>94</v>
      </c>
      <c r="O1621" s="7" t="s">
        <v>91</v>
      </c>
      <c r="P1621" s="7" t="s">
        <v>92</v>
      </c>
      <c r="R1621" s="7" t="s">
        <v>85</v>
      </c>
      <c r="S1621" s="7" t="s">
        <v>96</v>
      </c>
      <c r="T1621" s="7">
        <v>0.0</v>
      </c>
      <c r="U1621" s="7">
        <v>1.0</v>
      </c>
      <c r="V1621" s="7">
        <v>1.0</v>
      </c>
      <c r="W1621" s="8" t="s">
        <v>91</v>
      </c>
      <c r="X1621" s="8" t="s">
        <v>92</v>
      </c>
      <c r="Y1621" s="8">
        <v>1.0</v>
      </c>
      <c r="Z1621" s="8">
        <v>0.0</v>
      </c>
      <c r="AA1621" s="8">
        <v>0.0</v>
      </c>
      <c r="AB1621" s="8" t="s">
        <v>87</v>
      </c>
      <c r="AC1621" s="8" t="s">
        <v>88</v>
      </c>
      <c r="AD1621" s="8"/>
      <c r="AE1621" s="9" t="str">
        <f t="shared" si="1"/>
        <v>Manual</v>
      </c>
      <c r="AF1621" s="9">
        <f t="shared" si="8"/>
        <v>1</v>
      </c>
      <c r="AG1621" s="9">
        <f t="shared" si="7"/>
        <v>0</v>
      </c>
      <c r="AH1621" s="9">
        <f t="shared" si="4"/>
        <v>0</v>
      </c>
      <c r="AI1621" s="7">
        <v>545.0</v>
      </c>
      <c r="AJ1621" s="7" t="s">
        <v>101</v>
      </c>
    </row>
    <row r="1622" ht="15.75" customHeight="1">
      <c r="A1622" s="7">
        <v>4645.0</v>
      </c>
      <c r="B1622" s="7" t="s">
        <v>3780</v>
      </c>
      <c r="C1622" s="7" t="s">
        <v>79</v>
      </c>
      <c r="D1622" s="7" t="s">
        <v>48</v>
      </c>
      <c r="E1622" s="7" t="s">
        <v>80</v>
      </c>
      <c r="F1622" s="7">
        <v>1.0</v>
      </c>
      <c r="G1622" s="7" t="s">
        <v>49</v>
      </c>
      <c r="H1622" s="7" t="s">
        <v>81</v>
      </c>
      <c r="I1622" s="7" t="s">
        <v>3781</v>
      </c>
      <c r="J1622" s="7" t="s">
        <v>81</v>
      </c>
      <c r="K1622" s="7" t="s">
        <v>3781</v>
      </c>
      <c r="L1622" s="7" t="s">
        <v>83</v>
      </c>
      <c r="M1622" s="7" t="s">
        <v>3782</v>
      </c>
      <c r="O1622" s="7" t="s">
        <v>81</v>
      </c>
      <c r="P1622" s="7" t="s">
        <v>3781</v>
      </c>
      <c r="R1622" s="7" t="s">
        <v>85</v>
      </c>
      <c r="S1622" s="7" t="s">
        <v>86</v>
      </c>
      <c r="T1622" s="7">
        <v>0.0</v>
      </c>
      <c r="U1622" s="7">
        <v>24.0</v>
      </c>
      <c r="V1622" s="7">
        <v>1.0</v>
      </c>
      <c r="W1622" s="8" t="s">
        <v>81</v>
      </c>
      <c r="X1622" s="8" t="s">
        <v>3781</v>
      </c>
      <c r="Y1622" s="8">
        <v>1.0</v>
      </c>
      <c r="Z1622" s="8">
        <v>0.0</v>
      </c>
      <c r="AA1622" s="8">
        <v>0.0</v>
      </c>
      <c r="AB1622" s="8" t="s">
        <v>87</v>
      </c>
      <c r="AC1622" s="8" t="s">
        <v>88</v>
      </c>
      <c r="AD1622" s="8"/>
      <c r="AE1622" s="9" t="str">
        <f t="shared" si="1"/>
        <v>Manual</v>
      </c>
      <c r="AF1622" s="9">
        <f t="shared" si="8"/>
        <v>1</v>
      </c>
      <c r="AG1622" s="9">
        <f t="shared" si="7"/>
        <v>0</v>
      </c>
      <c r="AH1622" s="9">
        <f t="shared" si="4"/>
        <v>0</v>
      </c>
      <c r="AI1622" s="7">
        <v>546.0</v>
      </c>
      <c r="AJ1622" s="7" t="s">
        <v>3783</v>
      </c>
    </row>
    <row r="1623" ht="15.75" customHeight="1">
      <c r="A1623" s="7">
        <v>4649.0</v>
      </c>
      <c r="B1623" s="7" t="s">
        <v>3780</v>
      </c>
      <c r="C1623" s="7" t="s">
        <v>79</v>
      </c>
      <c r="D1623" s="7" t="s">
        <v>102</v>
      </c>
      <c r="E1623" s="7" t="s">
        <v>80</v>
      </c>
      <c r="F1623" s="7">
        <v>1.0</v>
      </c>
      <c r="G1623" s="7" t="s">
        <v>49</v>
      </c>
      <c r="H1623" s="7" t="s">
        <v>81</v>
      </c>
      <c r="I1623" s="7" t="s">
        <v>103</v>
      </c>
      <c r="J1623" s="7" t="s">
        <v>81</v>
      </c>
      <c r="K1623" s="7" t="s">
        <v>103</v>
      </c>
      <c r="L1623" s="7" t="s">
        <v>83</v>
      </c>
      <c r="M1623" s="7" t="s">
        <v>104</v>
      </c>
      <c r="O1623" s="7" t="s">
        <v>81</v>
      </c>
      <c r="P1623" s="7" t="s">
        <v>103</v>
      </c>
      <c r="R1623" s="7" t="s">
        <v>85</v>
      </c>
      <c r="S1623" s="7" t="s">
        <v>96</v>
      </c>
      <c r="T1623" s="7">
        <v>0.0</v>
      </c>
      <c r="U1623" s="7">
        <v>1.0</v>
      </c>
      <c r="V1623" s="7">
        <v>1.0</v>
      </c>
      <c r="W1623" s="8" t="s">
        <v>81</v>
      </c>
      <c r="X1623" s="8" t="s">
        <v>103</v>
      </c>
      <c r="Y1623" s="8">
        <v>1.0</v>
      </c>
      <c r="Z1623" s="8">
        <v>0.0</v>
      </c>
      <c r="AA1623" s="8">
        <v>0.0</v>
      </c>
      <c r="AB1623" s="8" t="s">
        <v>87</v>
      </c>
      <c r="AC1623" s="8" t="s">
        <v>88</v>
      </c>
      <c r="AD1623" s="8"/>
      <c r="AE1623" s="9" t="str">
        <f t="shared" si="1"/>
        <v>Manual</v>
      </c>
      <c r="AF1623" s="9">
        <f t="shared" si="8"/>
        <v>1</v>
      </c>
      <c r="AG1623" s="9">
        <f t="shared" si="7"/>
        <v>0</v>
      </c>
      <c r="AH1623" s="9">
        <f t="shared" si="4"/>
        <v>0</v>
      </c>
      <c r="AI1623" s="7">
        <v>546.0</v>
      </c>
      <c r="AJ1623" s="7" t="s">
        <v>3783</v>
      </c>
    </row>
    <row r="1624" ht="15.75" customHeight="1">
      <c r="A1624" s="7">
        <v>4651.0</v>
      </c>
      <c r="B1624" s="7" t="s">
        <v>3780</v>
      </c>
      <c r="C1624" s="7" t="s">
        <v>79</v>
      </c>
      <c r="D1624" s="7" t="s">
        <v>102</v>
      </c>
      <c r="E1624" s="7" t="s">
        <v>80</v>
      </c>
      <c r="F1624" s="7">
        <v>1.0</v>
      </c>
      <c r="G1624" s="7" t="s">
        <v>90</v>
      </c>
      <c r="H1624" s="7" t="s">
        <v>91</v>
      </c>
      <c r="I1624" s="7" t="s">
        <v>92</v>
      </c>
      <c r="J1624" s="7" t="s">
        <v>91</v>
      </c>
      <c r="K1624" s="7" t="s">
        <v>92</v>
      </c>
      <c r="L1624" s="7" t="s">
        <v>93</v>
      </c>
      <c r="M1624" s="7" t="s">
        <v>94</v>
      </c>
      <c r="O1624" s="7" t="s">
        <v>91</v>
      </c>
      <c r="P1624" s="7" t="s">
        <v>92</v>
      </c>
      <c r="R1624" s="7" t="s">
        <v>85</v>
      </c>
      <c r="S1624" s="7" t="s">
        <v>96</v>
      </c>
      <c r="T1624" s="7">
        <v>0.0</v>
      </c>
      <c r="U1624" s="7">
        <v>1.0</v>
      </c>
      <c r="V1624" s="7">
        <v>1.0</v>
      </c>
      <c r="W1624" s="8" t="s">
        <v>91</v>
      </c>
      <c r="X1624" s="8" t="s">
        <v>92</v>
      </c>
      <c r="Y1624" s="8">
        <v>1.0</v>
      </c>
      <c r="Z1624" s="8">
        <v>0.0</v>
      </c>
      <c r="AA1624" s="8">
        <v>0.0</v>
      </c>
      <c r="AB1624" s="8" t="s">
        <v>87</v>
      </c>
      <c r="AC1624" s="8" t="s">
        <v>88</v>
      </c>
      <c r="AD1624" s="8"/>
      <c r="AE1624" s="9" t="str">
        <f t="shared" si="1"/>
        <v>Manual</v>
      </c>
      <c r="AF1624" s="9">
        <f t="shared" si="8"/>
        <v>1</v>
      </c>
      <c r="AG1624" s="9">
        <f t="shared" si="7"/>
        <v>0</v>
      </c>
      <c r="AH1624" s="9">
        <f t="shared" si="4"/>
        <v>0</v>
      </c>
      <c r="AI1624" s="7">
        <v>546.0</v>
      </c>
      <c r="AJ1624" s="7" t="s">
        <v>101</v>
      </c>
    </row>
    <row r="1625" ht="15.75" customHeight="1">
      <c r="A1625" s="7">
        <v>4653.0</v>
      </c>
      <c r="B1625" s="7" t="s">
        <v>3780</v>
      </c>
      <c r="C1625" s="7" t="s">
        <v>79</v>
      </c>
      <c r="D1625" s="7" t="s">
        <v>115</v>
      </c>
      <c r="E1625" s="7" t="s">
        <v>80</v>
      </c>
      <c r="F1625" s="7">
        <v>1.0</v>
      </c>
      <c r="G1625" s="7" t="s">
        <v>49</v>
      </c>
      <c r="H1625" s="7" t="s">
        <v>81</v>
      </c>
      <c r="I1625" s="7" t="s">
        <v>116</v>
      </c>
      <c r="J1625" s="7" t="s">
        <v>81</v>
      </c>
      <c r="K1625" s="7" t="s">
        <v>116</v>
      </c>
      <c r="L1625" s="7" t="s">
        <v>83</v>
      </c>
      <c r="M1625" s="7" t="s">
        <v>116</v>
      </c>
      <c r="O1625" s="7" t="s">
        <v>81</v>
      </c>
      <c r="P1625" s="7" t="s">
        <v>116</v>
      </c>
      <c r="R1625" s="7" t="s">
        <v>85</v>
      </c>
      <c r="S1625" s="7" t="s">
        <v>96</v>
      </c>
      <c r="T1625" s="7">
        <v>0.0</v>
      </c>
      <c r="U1625" s="7">
        <v>1.0</v>
      </c>
      <c r="V1625" s="7">
        <v>1.0</v>
      </c>
      <c r="W1625" s="8" t="s">
        <v>81</v>
      </c>
      <c r="X1625" s="8" t="s">
        <v>116</v>
      </c>
      <c r="Y1625" s="8">
        <v>1.0</v>
      </c>
      <c r="Z1625" s="8">
        <v>0.0</v>
      </c>
      <c r="AA1625" s="8">
        <v>0.0</v>
      </c>
      <c r="AB1625" s="8" t="s">
        <v>87</v>
      </c>
      <c r="AC1625" s="8" t="s">
        <v>88</v>
      </c>
      <c r="AD1625" s="8"/>
      <c r="AE1625" s="9" t="str">
        <f t="shared" si="1"/>
        <v>Manual</v>
      </c>
      <c r="AF1625" s="9">
        <f t="shared" si="8"/>
        <v>1</v>
      </c>
      <c r="AG1625" s="9">
        <f t="shared" si="7"/>
        <v>0</v>
      </c>
      <c r="AH1625" s="9">
        <f t="shared" si="4"/>
        <v>0</v>
      </c>
      <c r="AI1625" s="7">
        <v>546.0</v>
      </c>
      <c r="AJ1625" s="7" t="s">
        <v>3783</v>
      </c>
    </row>
    <row r="1626" ht="15.75" customHeight="1">
      <c r="A1626" s="7">
        <v>4655.0</v>
      </c>
      <c r="B1626" s="7" t="s">
        <v>3780</v>
      </c>
      <c r="C1626" s="7" t="s">
        <v>79</v>
      </c>
      <c r="D1626" s="7" t="s">
        <v>115</v>
      </c>
      <c r="E1626" s="7" t="s">
        <v>80</v>
      </c>
      <c r="F1626" s="7">
        <v>1.0</v>
      </c>
      <c r="G1626" s="7" t="s">
        <v>90</v>
      </c>
      <c r="H1626" s="7" t="s">
        <v>91</v>
      </c>
      <c r="I1626" s="7" t="s">
        <v>92</v>
      </c>
      <c r="J1626" s="7" t="s">
        <v>91</v>
      </c>
      <c r="K1626" s="7" t="s">
        <v>92</v>
      </c>
      <c r="L1626" s="7" t="s">
        <v>93</v>
      </c>
      <c r="M1626" s="7" t="s">
        <v>94</v>
      </c>
      <c r="O1626" s="7" t="s">
        <v>91</v>
      </c>
      <c r="P1626" s="7" t="s">
        <v>92</v>
      </c>
      <c r="R1626" s="7" t="s">
        <v>85</v>
      </c>
      <c r="S1626" s="7" t="s">
        <v>96</v>
      </c>
      <c r="T1626" s="7">
        <v>0.0</v>
      </c>
      <c r="U1626" s="7">
        <v>1.0</v>
      </c>
      <c r="V1626" s="7">
        <v>1.0</v>
      </c>
      <c r="W1626" s="8" t="s">
        <v>91</v>
      </c>
      <c r="X1626" s="8" t="s">
        <v>92</v>
      </c>
      <c r="Y1626" s="8">
        <v>1.0</v>
      </c>
      <c r="Z1626" s="8">
        <v>0.0</v>
      </c>
      <c r="AA1626" s="8">
        <v>0.0</v>
      </c>
      <c r="AB1626" s="8" t="s">
        <v>87</v>
      </c>
      <c r="AC1626" s="8" t="s">
        <v>88</v>
      </c>
      <c r="AD1626" s="8"/>
      <c r="AE1626" s="9" t="str">
        <f t="shared" si="1"/>
        <v>Manual</v>
      </c>
      <c r="AF1626" s="9">
        <f t="shared" si="8"/>
        <v>1</v>
      </c>
      <c r="AG1626" s="9">
        <f t="shared" si="7"/>
        <v>0</v>
      </c>
      <c r="AH1626" s="9">
        <f t="shared" si="4"/>
        <v>0</v>
      </c>
      <c r="AI1626" s="7">
        <v>546.0</v>
      </c>
      <c r="AJ1626" s="7" t="s">
        <v>101</v>
      </c>
    </row>
    <row r="1627" ht="15.75" customHeight="1">
      <c r="A1627" s="7">
        <v>4657.0</v>
      </c>
      <c r="B1627" s="7" t="s">
        <v>3785</v>
      </c>
      <c r="C1627" s="7" t="s">
        <v>79</v>
      </c>
      <c r="D1627" s="7" t="s">
        <v>48</v>
      </c>
      <c r="E1627" s="7" t="s">
        <v>80</v>
      </c>
      <c r="F1627" s="7">
        <v>1.0</v>
      </c>
      <c r="G1627" s="7" t="s">
        <v>49</v>
      </c>
      <c r="H1627" s="7" t="s">
        <v>3786</v>
      </c>
      <c r="I1627" s="7" t="s">
        <v>3787</v>
      </c>
      <c r="J1627" s="7" t="s">
        <v>3786</v>
      </c>
      <c r="K1627" s="7" t="s">
        <v>3787</v>
      </c>
      <c r="L1627" s="7" t="s">
        <v>3788</v>
      </c>
      <c r="M1627" s="7" t="s">
        <v>3789</v>
      </c>
      <c r="O1627" s="7" t="s">
        <v>3786</v>
      </c>
      <c r="P1627" s="7" t="s">
        <v>3787</v>
      </c>
      <c r="R1627" s="7" t="s">
        <v>85</v>
      </c>
      <c r="S1627" s="7" t="s">
        <v>96</v>
      </c>
      <c r="T1627" s="7">
        <v>0.0</v>
      </c>
      <c r="U1627" s="7">
        <v>1.0</v>
      </c>
      <c r="V1627" s="7">
        <v>1.0</v>
      </c>
      <c r="W1627" s="8" t="s">
        <v>3786</v>
      </c>
      <c r="X1627" s="8" t="s">
        <v>3787</v>
      </c>
      <c r="Y1627" s="8">
        <v>1.0</v>
      </c>
      <c r="Z1627" s="8">
        <v>0.0</v>
      </c>
      <c r="AA1627" s="8">
        <v>0.0</v>
      </c>
      <c r="AB1627" s="8" t="s">
        <v>87</v>
      </c>
      <c r="AC1627" s="8" t="s">
        <v>88</v>
      </c>
      <c r="AD1627" s="8"/>
      <c r="AE1627" s="9" t="str">
        <f t="shared" si="1"/>
        <v>Manual</v>
      </c>
      <c r="AF1627" s="9">
        <f t="shared" si="8"/>
        <v>1</v>
      </c>
      <c r="AG1627" s="9">
        <f t="shared" si="7"/>
        <v>0</v>
      </c>
      <c r="AH1627" s="9">
        <f t="shared" si="4"/>
        <v>0</v>
      </c>
      <c r="AI1627" s="7">
        <v>547.0</v>
      </c>
      <c r="AJ1627" s="7" t="s">
        <v>3791</v>
      </c>
    </row>
    <row r="1628" ht="15.75" customHeight="1">
      <c r="A1628" s="7">
        <v>4658.0</v>
      </c>
      <c r="B1628" s="7" t="s">
        <v>3785</v>
      </c>
      <c r="C1628" s="7" t="s">
        <v>79</v>
      </c>
      <c r="D1628" s="7" t="s">
        <v>48</v>
      </c>
      <c r="E1628" s="7" t="s">
        <v>80</v>
      </c>
      <c r="F1628" s="7">
        <v>1.0</v>
      </c>
      <c r="G1628" s="7" t="s">
        <v>95</v>
      </c>
      <c r="H1628" s="7" t="s">
        <v>97</v>
      </c>
      <c r="I1628" s="7" t="s">
        <v>963</v>
      </c>
      <c r="J1628" s="7" t="s">
        <v>97</v>
      </c>
      <c r="K1628" s="7" t="s">
        <v>963</v>
      </c>
      <c r="L1628" s="7" t="s">
        <v>954</v>
      </c>
      <c r="M1628" s="7" t="s">
        <v>955</v>
      </c>
      <c r="O1628" s="7" t="s">
        <v>97</v>
      </c>
      <c r="P1628" s="7" t="s">
        <v>963</v>
      </c>
      <c r="R1628" s="7" t="s">
        <v>85</v>
      </c>
      <c r="S1628" s="7" t="s">
        <v>96</v>
      </c>
      <c r="T1628" s="7">
        <v>0.0</v>
      </c>
      <c r="U1628" s="7">
        <v>1.0</v>
      </c>
      <c r="V1628" s="7">
        <v>1.0</v>
      </c>
      <c r="W1628" s="8" t="s">
        <v>97</v>
      </c>
      <c r="X1628" s="8" t="s">
        <v>963</v>
      </c>
      <c r="Y1628" s="8">
        <v>1.0</v>
      </c>
      <c r="Z1628" s="8">
        <v>0.0</v>
      </c>
      <c r="AA1628" s="8">
        <v>0.0</v>
      </c>
      <c r="AB1628" s="8" t="s">
        <v>87</v>
      </c>
      <c r="AC1628" s="8" t="s">
        <v>88</v>
      </c>
      <c r="AD1628" s="8"/>
      <c r="AE1628" s="9" t="str">
        <f t="shared" si="1"/>
        <v>Manual</v>
      </c>
      <c r="AF1628" s="9">
        <f t="shared" si="8"/>
        <v>1</v>
      </c>
      <c r="AG1628" s="9">
        <f t="shared" si="7"/>
        <v>0</v>
      </c>
      <c r="AH1628" s="9">
        <f t="shared" si="4"/>
        <v>0</v>
      </c>
      <c r="AI1628" s="7">
        <v>547.0</v>
      </c>
      <c r="AJ1628" s="7" t="s">
        <v>3792</v>
      </c>
    </row>
    <row r="1629" ht="15.75" customHeight="1">
      <c r="A1629" s="7">
        <v>4659.0</v>
      </c>
      <c r="B1629" s="7" t="s">
        <v>3785</v>
      </c>
      <c r="C1629" s="7" t="s">
        <v>79</v>
      </c>
      <c r="D1629" s="7" t="s">
        <v>48</v>
      </c>
      <c r="E1629" s="7" t="s">
        <v>80</v>
      </c>
      <c r="F1629" s="7">
        <v>1.0</v>
      </c>
      <c r="G1629" s="7" t="s">
        <v>90</v>
      </c>
      <c r="H1629" s="7" t="s">
        <v>1803</v>
      </c>
      <c r="I1629" s="7" t="s">
        <v>1738</v>
      </c>
      <c r="J1629" s="7" t="s">
        <v>1738</v>
      </c>
      <c r="K1629" s="7" t="s">
        <v>1738</v>
      </c>
      <c r="L1629" s="7" t="s">
        <v>1739</v>
      </c>
      <c r="M1629" s="7" t="s">
        <v>1739</v>
      </c>
      <c r="N1629" s="7" t="s">
        <v>1804</v>
      </c>
      <c r="Q1629" s="7" t="s">
        <v>99</v>
      </c>
      <c r="R1629" s="7" t="s">
        <v>85</v>
      </c>
      <c r="S1629" s="7" t="s">
        <v>1779</v>
      </c>
      <c r="T1629" s="7">
        <v>1.0</v>
      </c>
      <c r="U1629" s="7">
        <v>0.0</v>
      </c>
      <c r="V1629" s="7">
        <v>0.0</v>
      </c>
      <c r="W1629" s="8" t="s">
        <v>1738</v>
      </c>
      <c r="X1629" s="8" t="s">
        <v>1738</v>
      </c>
      <c r="Y1629" s="8">
        <v>1.0</v>
      </c>
      <c r="Z1629" s="8">
        <v>0.0</v>
      </c>
      <c r="AA1629" s="8">
        <v>0.0</v>
      </c>
      <c r="AB1629" s="8" t="s">
        <v>87</v>
      </c>
      <c r="AC1629" s="8" t="s">
        <v>88</v>
      </c>
      <c r="AD1629" s="8"/>
      <c r="AE1629" s="9" t="str">
        <f t="shared" si="1"/>
        <v>Manual</v>
      </c>
      <c r="AF1629" s="9">
        <f t="shared" si="8"/>
        <v>1</v>
      </c>
      <c r="AG1629" s="9">
        <f t="shared" si="7"/>
        <v>0</v>
      </c>
      <c r="AH1629" s="9">
        <f t="shared" si="4"/>
        <v>0</v>
      </c>
      <c r="AI1629" s="7">
        <v>547.0</v>
      </c>
      <c r="AJ1629" s="7" t="s">
        <v>3793</v>
      </c>
    </row>
    <row r="1630" ht="15.75" customHeight="1">
      <c r="A1630" s="7">
        <v>4661.0</v>
      </c>
      <c r="B1630" s="7" t="s">
        <v>3785</v>
      </c>
      <c r="C1630" s="7" t="s">
        <v>79</v>
      </c>
      <c r="D1630" s="7" t="s">
        <v>102</v>
      </c>
      <c r="E1630" s="7" t="s">
        <v>80</v>
      </c>
      <c r="F1630" s="7">
        <v>1.0</v>
      </c>
      <c r="G1630" s="7" t="s">
        <v>49</v>
      </c>
      <c r="H1630" s="7" t="s">
        <v>3786</v>
      </c>
      <c r="I1630" s="7" t="s">
        <v>3794</v>
      </c>
      <c r="J1630" s="7" t="s">
        <v>3786</v>
      </c>
      <c r="K1630" s="7" t="s">
        <v>3794</v>
      </c>
      <c r="L1630" s="7" t="s">
        <v>3788</v>
      </c>
      <c r="M1630" s="7" t="s">
        <v>3795</v>
      </c>
      <c r="O1630" s="7" t="s">
        <v>3786</v>
      </c>
      <c r="P1630" s="7" t="s">
        <v>3794</v>
      </c>
      <c r="R1630" s="7" t="s">
        <v>85</v>
      </c>
      <c r="S1630" s="7" t="s">
        <v>96</v>
      </c>
      <c r="T1630" s="7">
        <v>0.0</v>
      </c>
      <c r="U1630" s="7">
        <v>1.0</v>
      </c>
      <c r="V1630" s="7">
        <v>1.0</v>
      </c>
      <c r="W1630" s="8" t="s">
        <v>3786</v>
      </c>
      <c r="X1630" s="8" t="s">
        <v>3794</v>
      </c>
      <c r="Y1630" s="8">
        <v>1.0</v>
      </c>
      <c r="Z1630" s="8">
        <v>0.0</v>
      </c>
      <c r="AA1630" s="8">
        <v>0.0</v>
      </c>
      <c r="AB1630" s="8" t="s">
        <v>87</v>
      </c>
      <c r="AC1630" s="8" t="s">
        <v>88</v>
      </c>
      <c r="AD1630" s="8"/>
      <c r="AE1630" s="9" t="str">
        <f t="shared" si="1"/>
        <v>Manual</v>
      </c>
      <c r="AF1630" s="9">
        <f t="shared" si="8"/>
        <v>1</v>
      </c>
      <c r="AG1630" s="9">
        <f t="shared" si="7"/>
        <v>0</v>
      </c>
      <c r="AH1630" s="9">
        <f t="shared" si="4"/>
        <v>0</v>
      </c>
      <c r="AI1630" s="7">
        <v>547.0</v>
      </c>
      <c r="AJ1630" s="7" t="s">
        <v>3791</v>
      </c>
    </row>
    <row r="1631" ht="15.75" customHeight="1">
      <c r="A1631" s="7">
        <v>4663.0</v>
      </c>
      <c r="B1631" s="7" t="s">
        <v>3785</v>
      </c>
      <c r="C1631" s="7" t="s">
        <v>79</v>
      </c>
      <c r="D1631" s="7" t="s">
        <v>102</v>
      </c>
      <c r="E1631" s="7" t="s">
        <v>80</v>
      </c>
      <c r="F1631" s="7">
        <v>1.0</v>
      </c>
      <c r="G1631" s="7" t="s">
        <v>90</v>
      </c>
      <c r="H1631" s="7" t="s">
        <v>1803</v>
      </c>
      <c r="I1631" s="7" t="s">
        <v>1738</v>
      </c>
      <c r="J1631" s="7" t="s">
        <v>1738</v>
      </c>
      <c r="K1631" s="7" t="s">
        <v>1738</v>
      </c>
      <c r="L1631" s="7" t="s">
        <v>1739</v>
      </c>
      <c r="M1631" s="7" t="s">
        <v>1739</v>
      </c>
      <c r="N1631" s="7" t="s">
        <v>1804</v>
      </c>
      <c r="Q1631" s="7" t="s">
        <v>99</v>
      </c>
      <c r="R1631" s="7" t="s">
        <v>85</v>
      </c>
      <c r="S1631" s="7" t="s">
        <v>1779</v>
      </c>
      <c r="T1631" s="7">
        <v>1.0</v>
      </c>
      <c r="U1631" s="7">
        <v>0.0</v>
      </c>
      <c r="V1631" s="7">
        <v>0.0</v>
      </c>
      <c r="W1631" s="8" t="s">
        <v>1738</v>
      </c>
      <c r="X1631" s="8" t="s">
        <v>1738</v>
      </c>
      <c r="Y1631" s="8">
        <v>1.0</v>
      </c>
      <c r="Z1631" s="8">
        <v>0.0</v>
      </c>
      <c r="AA1631" s="8">
        <v>0.0</v>
      </c>
      <c r="AB1631" s="8" t="s">
        <v>87</v>
      </c>
      <c r="AC1631" s="8" t="s">
        <v>88</v>
      </c>
      <c r="AD1631" s="8"/>
      <c r="AE1631" s="9" t="str">
        <f t="shared" si="1"/>
        <v>Manual</v>
      </c>
      <c r="AF1631" s="9">
        <f t="shared" si="8"/>
        <v>1</v>
      </c>
      <c r="AG1631" s="9">
        <f t="shared" si="7"/>
        <v>0</v>
      </c>
      <c r="AH1631" s="9">
        <f t="shared" si="4"/>
        <v>0</v>
      </c>
      <c r="AI1631" s="7">
        <v>547.0</v>
      </c>
      <c r="AJ1631" s="7" t="s">
        <v>3793</v>
      </c>
    </row>
    <row r="1632" ht="15.75" customHeight="1">
      <c r="A1632" s="7">
        <v>4665.0</v>
      </c>
      <c r="B1632" s="7" t="s">
        <v>3785</v>
      </c>
      <c r="C1632" s="7" t="s">
        <v>79</v>
      </c>
      <c r="D1632" s="7" t="s">
        <v>115</v>
      </c>
      <c r="E1632" s="7" t="s">
        <v>80</v>
      </c>
      <c r="F1632" s="7">
        <v>1.0</v>
      </c>
      <c r="G1632" s="7" t="s">
        <v>49</v>
      </c>
      <c r="H1632" s="7" t="s">
        <v>3786</v>
      </c>
      <c r="I1632" s="7" t="s">
        <v>3794</v>
      </c>
      <c r="J1632" s="7" t="s">
        <v>3786</v>
      </c>
      <c r="K1632" s="7" t="s">
        <v>3794</v>
      </c>
      <c r="L1632" s="7" t="s">
        <v>3788</v>
      </c>
      <c r="M1632" s="7" t="s">
        <v>3795</v>
      </c>
      <c r="O1632" s="7" t="s">
        <v>3786</v>
      </c>
      <c r="P1632" s="7" t="s">
        <v>3794</v>
      </c>
      <c r="R1632" s="7" t="s">
        <v>85</v>
      </c>
      <c r="S1632" s="7" t="s">
        <v>96</v>
      </c>
      <c r="T1632" s="7">
        <v>0.0</v>
      </c>
      <c r="U1632" s="7">
        <v>1.0</v>
      </c>
      <c r="V1632" s="7">
        <v>1.0</v>
      </c>
      <c r="W1632" s="8" t="s">
        <v>3786</v>
      </c>
      <c r="X1632" s="8" t="s">
        <v>3794</v>
      </c>
      <c r="Y1632" s="8">
        <v>1.0</v>
      </c>
      <c r="Z1632" s="8">
        <v>0.0</v>
      </c>
      <c r="AA1632" s="8">
        <v>0.0</v>
      </c>
      <c r="AB1632" s="8" t="s">
        <v>87</v>
      </c>
      <c r="AC1632" s="8" t="s">
        <v>88</v>
      </c>
      <c r="AD1632" s="8"/>
      <c r="AE1632" s="9" t="str">
        <f t="shared" si="1"/>
        <v>Manual</v>
      </c>
      <c r="AF1632" s="9">
        <f t="shared" si="8"/>
        <v>1</v>
      </c>
      <c r="AG1632" s="9">
        <f t="shared" si="7"/>
        <v>0</v>
      </c>
      <c r="AH1632" s="9">
        <f t="shared" si="4"/>
        <v>0</v>
      </c>
      <c r="AI1632" s="7">
        <v>547.0</v>
      </c>
      <c r="AJ1632" s="7" t="s">
        <v>3791</v>
      </c>
    </row>
    <row r="1633" ht="15.75" customHeight="1">
      <c r="A1633" s="7">
        <v>4667.0</v>
      </c>
      <c r="B1633" s="7" t="s">
        <v>3785</v>
      </c>
      <c r="C1633" s="7" t="s">
        <v>79</v>
      </c>
      <c r="D1633" s="7" t="s">
        <v>115</v>
      </c>
      <c r="E1633" s="7" t="s">
        <v>80</v>
      </c>
      <c r="F1633" s="7">
        <v>1.0</v>
      </c>
      <c r="G1633" s="7" t="s">
        <v>90</v>
      </c>
      <c r="H1633" s="7" t="s">
        <v>1803</v>
      </c>
      <c r="I1633" s="7" t="s">
        <v>1738</v>
      </c>
      <c r="J1633" s="7" t="s">
        <v>1738</v>
      </c>
      <c r="K1633" s="7" t="s">
        <v>1738</v>
      </c>
      <c r="L1633" s="7" t="s">
        <v>1739</v>
      </c>
      <c r="M1633" s="7" t="s">
        <v>1739</v>
      </c>
      <c r="N1633" s="7" t="s">
        <v>1804</v>
      </c>
      <c r="Q1633" s="7" t="s">
        <v>99</v>
      </c>
      <c r="R1633" s="7" t="s">
        <v>85</v>
      </c>
      <c r="S1633" s="7" t="s">
        <v>1779</v>
      </c>
      <c r="T1633" s="7">
        <v>1.0</v>
      </c>
      <c r="U1633" s="7">
        <v>0.0</v>
      </c>
      <c r="V1633" s="7">
        <v>0.0</v>
      </c>
      <c r="W1633" s="8" t="s">
        <v>1738</v>
      </c>
      <c r="X1633" s="8" t="s">
        <v>1738</v>
      </c>
      <c r="Y1633" s="8">
        <v>1.0</v>
      </c>
      <c r="Z1633" s="8">
        <v>0.0</v>
      </c>
      <c r="AA1633" s="8">
        <v>0.0</v>
      </c>
      <c r="AB1633" s="8" t="s">
        <v>87</v>
      </c>
      <c r="AC1633" s="8" t="s">
        <v>88</v>
      </c>
      <c r="AD1633" s="8"/>
      <c r="AE1633" s="9" t="str">
        <f t="shared" si="1"/>
        <v>Manual</v>
      </c>
      <c r="AF1633" s="9">
        <f t="shared" si="8"/>
        <v>1</v>
      </c>
      <c r="AG1633" s="9">
        <f t="shared" si="7"/>
        <v>0</v>
      </c>
      <c r="AH1633" s="9">
        <f t="shared" si="4"/>
        <v>0</v>
      </c>
      <c r="AI1633" s="7">
        <v>547.0</v>
      </c>
      <c r="AJ1633" s="7" t="s">
        <v>3793</v>
      </c>
    </row>
    <row r="1634" ht="15.75" customHeight="1">
      <c r="A1634" s="7">
        <v>4675.0</v>
      </c>
      <c r="B1634" s="7" t="s">
        <v>3796</v>
      </c>
      <c r="C1634" s="7" t="s">
        <v>79</v>
      </c>
      <c r="D1634" s="7" t="s">
        <v>102</v>
      </c>
      <c r="E1634" s="7" t="s">
        <v>80</v>
      </c>
      <c r="F1634" s="7">
        <v>1.0</v>
      </c>
      <c r="G1634" s="7" t="s">
        <v>90</v>
      </c>
      <c r="H1634" s="7" t="s">
        <v>91</v>
      </c>
      <c r="I1634" s="7" t="s">
        <v>92</v>
      </c>
      <c r="J1634" s="7" t="s">
        <v>91</v>
      </c>
      <c r="K1634" s="7" t="s">
        <v>92</v>
      </c>
      <c r="L1634" s="7" t="s">
        <v>93</v>
      </c>
      <c r="M1634" s="7" t="s">
        <v>94</v>
      </c>
      <c r="O1634" s="7" t="s">
        <v>91</v>
      </c>
      <c r="P1634" s="7" t="s">
        <v>92</v>
      </c>
      <c r="R1634" s="7" t="s">
        <v>85</v>
      </c>
      <c r="S1634" s="7" t="s">
        <v>96</v>
      </c>
      <c r="T1634" s="7">
        <v>0.0</v>
      </c>
      <c r="U1634" s="7">
        <v>1.0</v>
      </c>
      <c r="V1634" s="7">
        <v>1.0</v>
      </c>
      <c r="W1634" s="8" t="s">
        <v>91</v>
      </c>
      <c r="X1634" s="8" t="s">
        <v>92</v>
      </c>
      <c r="Y1634" s="8">
        <v>1.0</v>
      </c>
      <c r="Z1634" s="8">
        <v>0.0</v>
      </c>
      <c r="AA1634" s="8">
        <v>0.0</v>
      </c>
      <c r="AB1634" s="8" t="s">
        <v>87</v>
      </c>
      <c r="AC1634" s="8" t="s">
        <v>88</v>
      </c>
      <c r="AD1634" s="8"/>
      <c r="AE1634" s="9" t="str">
        <f t="shared" si="1"/>
        <v>Manual</v>
      </c>
      <c r="AF1634" s="9">
        <f t="shared" si="8"/>
        <v>1</v>
      </c>
      <c r="AG1634" s="9">
        <f t="shared" si="7"/>
        <v>0</v>
      </c>
      <c r="AH1634" s="9">
        <f t="shared" si="4"/>
        <v>0</v>
      </c>
      <c r="AI1634" s="7">
        <v>549.0</v>
      </c>
      <c r="AJ1634" s="7" t="s">
        <v>3797</v>
      </c>
    </row>
    <row r="1635" ht="15.75" customHeight="1">
      <c r="A1635" s="7">
        <v>4677.0</v>
      </c>
      <c r="B1635" s="7" t="s">
        <v>3796</v>
      </c>
      <c r="C1635" s="7" t="s">
        <v>79</v>
      </c>
      <c r="D1635" s="7" t="s">
        <v>115</v>
      </c>
      <c r="E1635" s="7" t="s">
        <v>80</v>
      </c>
      <c r="F1635" s="7">
        <v>1.0</v>
      </c>
      <c r="G1635" s="7" t="s">
        <v>49</v>
      </c>
      <c r="H1635" s="7" t="s">
        <v>3798</v>
      </c>
      <c r="I1635" s="7" t="s">
        <v>3799</v>
      </c>
      <c r="J1635" s="7" t="s">
        <v>3798</v>
      </c>
      <c r="K1635" s="7" t="s">
        <v>3799</v>
      </c>
      <c r="L1635" s="7" t="s">
        <v>3800</v>
      </c>
      <c r="M1635" s="7" t="s">
        <v>3801</v>
      </c>
      <c r="O1635" s="7" t="s">
        <v>3798</v>
      </c>
      <c r="P1635" s="7" t="s">
        <v>3799</v>
      </c>
      <c r="R1635" s="7" t="s">
        <v>85</v>
      </c>
      <c r="S1635" s="7" t="s">
        <v>96</v>
      </c>
      <c r="T1635" s="7">
        <v>0.0</v>
      </c>
      <c r="U1635" s="7">
        <v>1.0</v>
      </c>
      <c r="V1635" s="7">
        <v>1.0</v>
      </c>
      <c r="W1635" s="8" t="s">
        <v>3798</v>
      </c>
      <c r="X1635" s="8" t="s">
        <v>3799</v>
      </c>
      <c r="Y1635" s="8">
        <v>1.0</v>
      </c>
      <c r="Z1635" s="8">
        <v>0.0</v>
      </c>
      <c r="AA1635" s="8">
        <v>0.0</v>
      </c>
      <c r="AB1635" s="8" t="s">
        <v>87</v>
      </c>
      <c r="AC1635" s="8" t="s">
        <v>88</v>
      </c>
      <c r="AD1635" s="8"/>
      <c r="AE1635" s="9" t="str">
        <f t="shared" si="1"/>
        <v>Manual</v>
      </c>
      <c r="AF1635" s="9">
        <f t="shared" si="8"/>
        <v>1</v>
      </c>
      <c r="AG1635" s="9">
        <f t="shared" si="7"/>
        <v>0</v>
      </c>
      <c r="AH1635" s="9">
        <f t="shared" si="4"/>
        <v>0</v>
      </c>
      <c r="AI1635" s="7">
        <v>549.0</v>
      </c>
      <c r="AJ1635" s="7" t="s">
        <v>3802</v>
      </c>
    </row>
    <row r="1636" ht="15.75" customHeight="1">
      <c r="A1636" s="7">
        <v>4679.0</v>
      </c>
      <c r="B1636" s="7" t="s">
        <v>3796</v>
      </c>
      <c r="C1636" s="7" t="s">
        <v>79</v>
      </c>
      <c r="D1636" s="7" t="s">
        <v>115</v>
      </c>
      <c r="E1636" s="7" t="s">
        <v>80</v>
      </c>
      <c r="F1636" s="7">
        <v>1.0</v>
      </c>
      <c r="G1636" s="7" t="s">
        <v>90</v>
      </c>
      <c r="H1636" s="7" t="s">
        <v>91</v>
      </c>
      <c r="I1636" s="7" t="s">
        <v>92</v>
      </c>
      <c r="J1636" s="7" t="s">
        <v>91</v>
      </c>
      <c r="K1636" s="7" t="s">
        <v>92</v>
      </c>
      <c r="L1636" s="7" t="s">
        <v>93</v>
      </c>
      <c r="M1636" s="7" t="s">
        <v>94</v>
      </c>
      <c r="O1636" s="7" t="s">
        <v>91</v>
      </c>
      <c r="P1636" s="7" t="s">
        <v>92</v>
      </c>
      <c r="R1636" s="7" t="s">
        <v>85</v>
      </c>
      <c r="S1636" s="7" t="s">
        <v>96</v>
      </c>
      <c r="T1636" s="7">
        <v>0.0</v>
      </c>
      <c r="U1636" s="7">
        <v>1.0</v>
      </c>
      <c r="V1636" s="7">
        <v>1.0</v>
      </c>
      <c r="W1636" s="8" t="s">
        <v>91</v>
      </c>
      <c r="X1636" s="8" t="s">
        <v>92</v>
      </c>
      <c r="Y1636" s="8">
        <v>1.0</v>
      </c>
      <c r="Z1636" s="8">
        <v>0.0</v>
      </c>
      <c r="AA1636" s="8">
        <v>0.0</v>
      </c>
      <c r="AB1636" s="8" t="s">
        <v>87</v>
      </c>
      <c r="AC1636" s="8" t="s">
        <v>88</v>
      </c>
      <c r="AD1636" s="8"/>
      <c r="AE1636" s="9" t="str">
        <f t="shared" si="1"/>
        <v>Manual</v>
      </c>
      <c r="AF1636" s="9">
        <f t="shared" si="8"/>
        <v>1</v>
      </c>
      <c r="AG1636" s="9">
        <f t="shared" si="7"/>
        <v>0</v>
      </c>
      <c r="AH1636" s="9">
        <f t="shared" si="4"/>
        <v>0</v>
      </c>
      <c r="AI1636" s="7">
        <v>549.0</v>
      </c>
      <c r="AJ1636" s="7" t="s">
        <v>3797</v>
      </c>
    </row>
    <row r="1637" ht="15.75" customHeight="1">
      <c r="A1637" s="7">
        <v>4690.0</v>
      </c>
      <c r="B1637" s="7" t="s">
        <v>3803</v>
      </c>
      <c r="C1637" s="7" t="s">
        <v>79</v>
      </c>
      <c r="D1637" s="7" t="s">
        <v>115</v>
      </c>
      <c r="E1637" s="7" t="s">
        <v>80</v>
      </c>
      <c r="F1637" s="7">
        <v>1.0</v>
      </c>
      <c r="G1637" s="7" t="s">
        <v>95</v>
      </c>
      <c r="H1637" s="7" t="s">
        <v>97</v>
      </c>
      <c r="I1637" s="7" t="s">
        <v>953</v>
      </c>
      <c r="J1637" s="7" t="s">
        <v>97</v>
      </c>
      <c r="K1637" s="7" t="s">
        <v>953</v>
      </c>
      <c r="L1637" s="7" t="s">
        <v>954</v>
      </c>
      <c r="M1637" s="7" t="s">
        <v>955</v>
      </c>
      <c r="O1637" s="7" t="s">
        <v>97</v>
      </c>
      <c r="P1637" s="7" t="s">
        <v>953</v>
      </c>
      <c r="R1637" s="7" t="s">
        <v>85</v>
      </c>
      <c r="S1637" s="7" t="s">
        <v>96</v>
      </c>
      <c r="T1637" s="7">
        <v>0.0</v>
      </c>
      <c r="U1637" s="7">
        <v>1.0</v>
      </c>
      <c r="V1637" s="7">
        <v>1.0</v>
      </c>
      <c r="W1637" s="8" t="s">
        <v>97</v>
      </c>
      <c r="X1637" s="8" t="s">
        <v>953</v>
      </c>
      <c r="Y1637" s="8">
        <v>1.0</v>
      </c>
      <c r="Z1637" s="8">
        <v>0.0</v>
      </c>
      <c r="AA1637" s="8">
        <v>0.0</v>
      </c>
      <c r="AB1637" s="8" t="s">
        <v>87</v>
      </c>
      <c r="AC1637" s="8" t="s">
        <v>88</v>
      </c>
      <c r="AD1637" s="8"/>
      <c r="AE1637" s="9" t="str">
        <f t="shared" si="1"/>
        <v>Manual</v>
      </c>
      <c r="AF1637" s="9">
        <f t="shared" si="8"/>
        <v>1</v>
      </c>
      <c r="AG1637" s="9">
        <f t="shared" si="7"/>
        <v>0</v>
      </c>
      <c r="AH1637" s="9">
        <f t="shared" si="4"/>
        <v>0</v>
      </c>
      <c r="AI1637" s="7">
        <v>552.0</v>
      </c>
      <c r="AJ1637" s="7" t="s">
        <v>3804</v>
      </c>
    </row>
    <row r="1638" ht="15.75" customHeight="1">
      <c r="A1638" s="7">
        <v>4696.0</v>
      </c>
      <c r="B1638" s="7" t="s">
        <v>3805</v>
      </c>
      <c r="C1638" s="7" t="s">
        <v>79</v>
      </c>
      <c r="D1638" s="7" t="s">
        <v>48</v>
      </c>
      <c r="E1638" s="7" t="s">
        <v>80</v>
      </c>
      <c r="F1638" s="7">
        <v>1.0</v>
      </c>
      <c r="G1638" s="7" t="s">
        <v>105</v>
      </c>
      <c r="H1638" s="7" t="s">
        <v>268</v>
      </c>
      <c r="I1638" s="7" t="s">
        <v>3806</v>
      </c>
      <c r="J1638" s="7" t="s">
        <v>268</v>
      </c>
      <c r="K1638" s="7" t="s">
        <v>3806</v>
      </c>
      <c r="L1638" s="7" t="s">
        <v>268</v>
      </c>
      <c r="M1638" s="7" t="s">
        <v>3807</v>
      </c>
      <c r="N1638" s="7" t="s">
        <v>3808</v>
      </c>
      <c r="P1638" s="7" t="s">
        <v>3809</v>
      </c>
      <c r="Q1638" s="7" t="s">
        <v>109</v>
      </c>
      <c r="R1638" s="7" t="s">
        <v>85</v>
      </c>
      <c r="S1638" s="7" t="s">
        <v>86</v>
      </c>
      <c r="T1638" s="7">
        <v>1.0</v>
      </c>
      <c r="U1638" s="7">
        <v>2.0</v>
      </c>
      <c r="V1638" s="7">
        <v>0.0</v>
      </c>
      <c r="W1638" s="8" t="s">
        <v>268</v>
      </c>
      <c r="X1638" s="8" t="s">
        <v>3806</v>
      </c>
      <c r="Y1638" s="8">
        <v>1.0</v>
      </c>
      <c r="Z1638" s="8">
        <v>0.0</v>
      </c>
      <c r="AA1638" s="8">
        <v>0.0</v>
      </c>
      <c r="AB1638" s="8" t="s">
        <v>87</v>
      </c>
      <c r="AC1638" s="8" t="s">
        <v>88</v>
      </c>
      <c r="AD1638" s="8"/>
      <c r="AE1638" s="9" t="str">
        <f t="shared" si="1"/>
        <v>Manual</v>
      </c>
      <c r="AF1638" s="9">
        <f t="shared" si="8"/>
        <v>1</v>
      </c>
      <c r="AG1638" s="9">
        <f t="shared" si="7"/>
        <v>0</v>
      </c>
      <c r="AH1638" s="9">
        <f t="shared" si="4"/>
        <v>0</v>
      </c>
      <c r="AI1638" s="7">
        <v>555.0</v>
      </c>
      <c r="AJ1638" s="7" t="s">
        <v>3810</v>
      </c>
    </row>
    <row r="1639" ht="15.75" customHeight="1">
      <c r="A1639" s="7">
        <v>4704.0</v>
      </c>
      <c r="B1639" s="7" t="s">
        <v>3805</v>
      </c>
      <c r="C1639" s="7" t="s">
        <v>79</v>
      </c>
      <c r="D1639" s="7" t="s">
        <v>115</v>
      </c>
      <c r="E1639" s="7" t="s">
        <v>80</v>
      </c>
      <c r="F1639" s="7">
        <v>1.0</v>
      </c>
      <c r="G1639" s="7" t="s">
        <v>105</v>
      </c>
      <c r="H1639" s="7" t="s">
        <v>268</v>
      </c>
      <c r="I1639" s="7" t="s">
        <v>3811</v>
      </c>
      <c r="J1639" s="7" t="s">
        <v>268</v>
      </c>
      <c r="K1639" s="7" t="s">
        <v>3811</v>
      </c>
      <c r="L1639" s="7" t="s">
        <v>268</v>
      </c>
      <c r="M1639" s="7" t="s">
        <v>3812</v>
      </c>
      <c r="N1639" s="7" t="s">
        <v>3813</v>
      </c>
      <c r="P1639" s="7" t="s">
        <v>3814</v>
      </c>
      <c r="Q1639" s="7" t="s">
        <v>109</v>
      </c>
      <c r="R1639" s="7" t="s">
        <v>85</v>
      </c>
      <c r="S1639" s="7" t="s">
        <v>86</v>
      </c>
      <c r="T1639" s="7">
        <v>1.0</v>
      </c>
      <c r="U1639" s="7">
        <v>2.0</v>
      </c>
      <c r="V1639" s="7">
        <v>0.0</v>
      </c>
      <c r="W1639" s="8" t="s">
        <v>268</v>
      </c>
      <c r="X1639" s="8" t="s">
        <v>3811</v>
      </c>
      <c r="Y1639" s="8">
        <v>1.0</v>
      </c>
      <c r="Z1639" s="8">
        <v>0.0</v>
      </c>
      <c r="AA1639" s="8">
        <v>0.0</v>
      </c>
      <c r="AB1639" s="8" t="s">
        <v>87</v>
      </c>
      <c r="AC1639" s="8" t="s">
        <v>88</v>
      </c>
      <c r="AD1639" s="8"/>
      <c r="AE1639" s="9" t="str">
        <f t="shared" si="1"/>
        <v>Manual</v>
      </c>
      <c r="AF1639" s="9">
        <f t="shared" si="8"/>
        <v>1</v>
      </c>
      <c r="AG1639" s="9">
        <f t="shared" si="7"/>
        <v>0</v>
      </c>
      <c r="AH1639" s="9">
        <f t="shared" si="4"/>
        <v>0</v>
      </c>
      <c r="AI1639" s="7">
        <v>555.0</v>
      </c>
      <c r="AJ1639" s="7" t="s">
        <v>3810</v>
      </c>
    </row>
    <row r="1640" ht="15.75" customHeight="1">
      <c r="A1640" s="7">
        <v>4713.0</v>
      </c>
      <c r="B1640" s="7" t="s">
        <v>3815</v>
      </c>
      <c r="C1640" s="7" t="s">
        <v>79</v>
      </c>
      <c r="D1640" s="7" t="s">
        <v>115</v>
      </c>
      <c r="E1640" s="7" t="s">
        <v>80</v>
      </c>
      <c r="F1640" s="7">
        <v>1.0</v>
      </c>
      <c r="G1640" s="7" t="s">
        <v>49</v>
      </c>
      <c r="H1640" s="7" t="s">
        <v>3816</v>
      </c>
      <c r="I1640" s="7" t="s">
        <v>3817</v>
      </c>
      <c r="J1640" s="7" t="s">
        <v>3816</v>
      </c>
      <c r="K1640" s="7" t="s">
        <v>3817</v>
      </c>
      <c r="L1640" s="7" t="s">
        <v>3818</v>
      </c>
      <c r="M1640" s="7" t="s">
        <v>3819</v>
      </c>
      <c r="O1640" s="7" t="s">
        <v>3816</v>
      </c>
      <c r="P1640" s="7" t="s">
        <v>3817</v>
      </c>
      <c r="R1640" s="7" t="s">
        <v>85</v>
      </c>
      <c r="S1640" s="7" t="s">
        <v>96</v>
      </c>
      <c r="T1640" s="7">
        <v>0.0</v>
      </c>
      <c r="U1640" s="7">
        <v>1.0</v>
      </c>
      <c r="V1640" s="7">
        <v>1.0</v>
      </c>
      <c r="W1640" s="8" t="s">
        <v>3816</v>
      </c>
      <c r="X1640" s="8" t="s">
        <v>3817</v>
      </c>
      <c r="Y1640" s="8">
        <v>1.0</v>
      </c>
      <c r="Z1640" s="8">
        <v>0.0</v>
      </c>
      <c r="AA1640" s="8">
        <v>0.0</v>
      </c>
      <c r="AB1640" s="8" t="s">
        <v>87</v>
      </c>
      <c r="AC1640" s="8" t="s">
        <v>88</v>
      </c>
      <c r="AD1640" s="8"/>
      <c r="AE1640" s="9" t="str">
        <f t="shared" si="1"/>
        <v>Manual</v>
      </c>
      <c r="AF1640" s="9">
        <f t="shared" si="8"/>
        <v>1</v>
      </c>
      <c r="AG1640" s="9">
        <f t="shared" si="7"/>
        <v>0</v>
      </c>
      <c r="AH1640" s="9">
        <f t="shared" si="4"/>
        <v>0</v>
      </c>
      <c r="AI1640" s="7">
        <v>558.0</v>
      </c>
      <c r="AJ1640" s="7" t="s">
        <v>3820</v>
      </c>
    </row>
    <row r="1641" ht="15.75" customHeight="1">
      <c r="A1641" s="7">
        <v>4714.0</v>
      </c>
      <c r="B1641" s="7" t="s">
        <v>3815</v>
      </c>
      <c r="C1641" s="7" t="s">
        <v>79</v>
      </c>
      <c r="D1641" s="7" t="s">
        <v>115</v>
      </c>
      <c r="E1641" s="7" t="s">
        <v>80</v>
      </c>
      <c r="F1641" s="7">
        <v>1.0</v>
      </c>
      <c r="G1641" s="7" t="s">
        <v>95</v>
      </c>
      <c r="H1641" s="7" t="s">
        <v>97</v>
      </c>
      <c r="I1641" s="7" t="s">
        <v>963</v>
      </c>
      <c r="J1641" s="7" t="s">
        <v>97</v>
      </c>
      <c r="K1641" s="7" t="s">
        <v>963</v>
      </c>
      <c r="L1641" s="7" t="s">
        <v>954</v>
      </c>
      <c r="M1641" s="7" t="s">
        <v>955</v>
      </c>
      <c r="O1641" s="7" t="s">
        <v>97</v>
      </c>
      <c r="P1641" s="7" t="s">
        <v>963</v>
      </c>
      <c r="R1641" s="7" t="s">
        <v>85</v>
      </c>
      <c r="S1641" s="7" t="s">
        <v>96</v>
      </c>
      <c r="T1641" s="7">
        <v>0.0</v>
      </c>
      <c r="U1641" s="7">
        <v>1.0</v>
      </c>
      <c r="V1641" s="7">
        <v>1.0</v>
      </c>
      <c r="W1641" s="8" t="s">
        <v>97</v>
      </c>
      <c r="X1641" s="8" t="s">
        <v>963</v>
      </c>
      <c r="Y1641" s="8">
        <v>1.0</v>
      </c>
      <c r="Z1641" s="8">
        <v>0.0</v>
      </c>
      <c r="AA1641" s="8">
        <v>0.0</v>
      </c>
      <c r="AB1641" s="8" t="s">
        <v>87</v>
      </c>
      <c r="AC1641" s="8" t="s">
        <v>88</v>
      </c>
      <c r="AD1641" s="8"/>
      <c r="AE1641" s="9" t="str">
        <f t="shared" si="1"/>
        <v>Manual</v>
      </c>
      <c r="AF1641" s="9">
        <f t="shared" si="8"/>
        <v>1</v>
      </c>
      <c r="AG1641" s="9">
        <f t="shared" si="7"/>
        <v>0</v>
      </c>
      <c r="AH1641" s="9">
        <f t="shared" si="4"/>
        <v>0</v>
      </c>
      <c r="AI1641" s="7">
        <v>558.0</v>
      </c>
      <c r="AJ1641" s="7" t="s">
        <v>3821</v>
      </c>
    </row>
    <row r="1642" ht="15.75" customHeight="1">
      <c r="A1642" s="7">
        <v>4717.0</v>
      </c>
      <c r="B1642" s="7" t="s">
        <v>3822</v>
      </c>
      <c r="C1642" s="7" t="s">
        <v>79</v>
      </c>
      <c r="D1642" s="7" t="s">
        <v>48</v>
      </c>
      <c r="E1642" s="7" t="s">
        <v>80</v>
      </c>
      <c r="F1642" s="7">
        <v>1.0</v>
      </c>
      <c r="G1642" s="7" t="s">
        <v>49</v>
      </c>
      <c r="H1642" s="7" t="s">
        <v>3823</v>
      </c>
      <c r="I1642" s="7" t="s">
        <v>3824</v>
      </c>
      <c r="J1642" s="7" t="s">
        <v>3823</v>
      </c>
      <c r="K1642" s="7" t="s">
        <v>3824</v>
      </c>
      <c r="L1642" s="7" t="s">
        <v>3825</v>
      </c>
      <c r="M1642" s="7" t="s">
        <v>3826</v>
      </c>
      <c r="O1642" s="7" t="s">
        <v>3823</v>
      </c>
      <c r="P1642" s="7" t="s">
        <v>3824</v>
      </c>
      <c r="R1642" s="7" t="s">
        <v>85</v>
      </c>
      <c r="S1642" s="7" t="s">
        <v>96</v>
      </c>
      <c r="T1642" s="7">
        <v>0.0</v>
      </c>
      <c r="U1642" s="7">
        <v>1.0</v>
      </c>
      <c r="V1642" s="7">
        <v>1.0</v>
      </c>
      <c r="W1642" s="8" t="s">
        <v>3823</v>
      </c>
      <c r="X1642" s="8" t="s">
        <v>3824</v>
      </c>
      <c r="Y1642" s="8">
        <v>1.0</v>
      </c>
      <c r="Z1642" s="8">
        <v>0.0</v>
      </c>
      <c r="AA1642" s="8">
        <v>0.0</v>
      </c>
      <c r="AB1642" s="8" t="s">
        <v>87</v>
      </c>
      <c r="AC1642" s="8" t="s">
        <v>88</v>
      </c>
      <c r="AD1642" s="8"/>
      <c r="AE1642" s="9" t="str">
        <f t="shared" si="1"/>
        <v>Manual</v>
      </c>
      <c r="AF1642" s="9">
        <f t="shared" si="8"/>
        <v>1</v>
      </c>
      <c r="AG1642" s="9">
        <f t="shared" si="7"/>
        <v>0</v>
      </c>
      <c r="AH1642" s="9">
        <f t="shared" si="4"/>
        <v>0</v>
      </c>
      <c r="AI1642" s="7">
        <v>560.0</v>
      </c>
      <c r="AJ1642" s="7" t="s">
        <v>3827</v>
      </c>
    </row>
    <row r="1643" ht="15.75" customHeight="1">
      <c r="A1643" s="7">
        <v>4718.0</v>
      </c>
      <c r="B1643" s="7" t="s">
        <v>3822</v>
      </c>
      <c r="C1643" s="7" t="s">
        <v>79</v>
      </c>
      <c r="D1643" s="7" t="s">
        <v>48</v>
      </c>
      <c r="E1643" s="7" t="s">
        <v>80</v>
      </c>
      <c r="F1643" s="7">
        <v>1.0</v>
      </c>
      <c r="G1643" s="7" t="s">
        <v>95</v>
      </c>
      <c r="H1643" s="7" t="s">
        <v>97</v>
      </c>
      <c r="I1643" s="7" t="s">
        <v>963</v>
      </c>
      <c r="J1643" s="7" t="s">
        <v>97</v>
      </c>
      <c r="K1643" s="7" t="s">
        <v>963</v>
      </c>
      <c r="L1643" s="7" t="s">
        <v>954</v>
      </c>
      <c r="M1643" s="7" t="s">
        <v>955</v>
      </c>
      <c r="O1643" s="7" t="s">
        <v>97</v>
      </c>
      <c r="P1643" s="7" t="s">
        <v>963</v>
      </c>
      <c r="R1643" s="7" t="s">
        <v>85</v>
      </c>
      <c r="S1643" s="7" t="s">
        <v>96</v>
      </c>
      <c r="T1643" s="7">
        <v>0.0</v>
      </c>
      <c r="U1643" s="7">
        <v>1.0</v>
      </c>
      <c r="V1643" s="7">
        <v>1.0</v>
      </c>
      <c r="W1643" s="8" t="s">
        <v>97</v>
      </c>
      <c r="X1643" s="8" t="s">
        <v>963</v>
      </c>
      <c r="Y1643" s="8">
        <v>1.0</v>
      </c>
      <c r="Z1643" s="8">
        <v>0.0</v>
      </c>
      <c r="AA1643" s="8">
        <v>0.0</v>
      </c>
      <c r="AB1643" s="8" t="s">
        <v>87</v>
      </c>
      <c r="AC1643" s="8" t="s">
        <v>88</v>
      </c>
      <c r="AD1643" s="8"/>
      <c r="AE1643" s="9" t="str">
        <f t="shared" si="1"/>
        <v>Manual</v>
      </c>
      <c r="AF1643" s="9">
        <f t="shared" si="8"/>
        <v>1</v>
      </c>
      <c r="AG1643" s="9">
        <f t="shared" si="7"/>
        <v>0</v>
      </c>
      <c r="AH1643" s="9">
        <f t="shared" si="4"/>
        <v>0</v>
      </c>
      <c r="AI1643" s="7">
        <v>560.0</v>
      </c>
      <c r="AJ1643" s="7" t="s">
        <v>3828</v>
      </c>
    </row>
    <row r="1644" ht="15.75" customHeight="1">
      <c r="A1644" s="7">
        <v>4725.0</v>
      </c>
      <c r="B1644" s="7" t="s">
        <v>3822</v>
      </c>
      <c r="C1644" s="7" t="s">
        <v>79</v>
      </c>
      <c r="D1644" s="7" t="s">
        <v>115</v>
      </c>
      <c r="E1644" s="7" t="s">
        <v>80</v>
      </c>
      <c r="F1644" s="7">
        <v>1.0</v>
      </c>
      <c r="G1644" s="7" t="s">
        <v>49</v>
      </c>
      <c r="H1644" s="7" t="s">
        <v>3823</v>
      </c>
      <c r="I1644" s="7" t="s">
        <v>3824</v>
      </c>
      <c r="J1644" s="7" t="s">
        <v>3823</v>
      </c>
      <c r="K1644" s="7" t="s">
        <v>3824</v>
      </c>
      <c r="L1644" s="7" t="s">
        <v>3825</v>
      </c>
      <c r="M1644" s="7" t="s">
        <v>3826</v>
      </c>
      <c r="O1644" s="7" t="s">
        <v>3823</v>
      </c>
      <c r="P1644" s="7" t="s">
        <v>3824</v>
      </c>
      <c r="R1644" s="7" t="s">
        <v>85</v>
      </c>
      <c r="S1644" s="7" t="s">
        <v>96</v>
      </c>
      <c r="T1644" s="7">
        <v>0.0</v>
      </c>
      <c r="U1644" s="7">
        <v>1.0</v>
      </c>
      <c r="V1644" s="7">
        <v>1.0</v>
      </c>
      <c r="W1644" s="8" t="s">
        <v>3823</v>
      </c>
      <c r="X1644" s="8" t="s">
        <v>3824</v>
      </c>
      <c r="Y1644" s="8">
        <v>1.0</v>
      </c>
      <c r="Z1644" s="8">
        <v>0.0</v>
      </c>
      <c r="AA1644" s="8">
        <v>0.0</v>
      </c>
      <c r="AB1644" s="8" t="s">
        <v>87</v>
      </c>
      <c r="AC1644" s="8" t="s">
        <v>88</v>
      </c>
      <c r="AD1644" s="8"/>
      <c r="AE1644" s="9" t="str">
        <f t="shared" si="1"/>
        <v>Manual</v>
      </c>
      <c r="AF1644" s="9">
        <f t="shared" si="8"/>
        <v>1</v>
      </c>
      <c r="AG1644" s="9">
        <f t="shared" si="7"/>
        <v>0</v>
      </c>
      <c r="AH1644" s="9">
        <f t="shared" si="4"/>
        <v>0</v>
      </c>
      <c r="AI1644" s="7">
        <v>560.0</v>
      </c>
      <c r="AJ1644" s="7" t="s">
        <v>3827</v>
      </c>
    </row>
    <row r="1645" ht="15.75" customHeight="1">
      <c r="A1645" s="7">
        <v>4726.0</v>
      </c>
      <c r="B1645" s="7" t="s">
        <v>3822</v>
      </c>
      <c r="C1645" s="7" t="s">
        <v>79</v>
      </c>
      <c r="D1645" s="7" t="s">
        <v>115</v>
      </c>
      <c r="E1645" s="7" t="s">
        <v>80</v>
      </c>
      <c r="F1645" s="7">
        <v>1.0</v>
      </c>
      <c r="G1645" s="7" t="s">
        <v>95</v>
      </c>
      <c r="H1645" s="7" t="s">
        <v>97</v>
      </c>
      <c r="I1645" s="7" t="s">
        <v>3406</v>
      </c>
      <c r="J1645" s="7" t="s">
        <v>97</v>
      </c>
      <c r="K1645" s="7" t="s">
        <v>3406</v>
      </c>
      <c r="L1645" s="7" t="s">
        <v>954</v>
      </c>
      <c r="M1645" s="7" t="s">
        <v>955</v>
      </c>
      <c r="O1645" s="7" t="s">
        <v>97</v>
      </c>
      <c r="P1645" s="7" t="s">
        <v>3406</v>
      </c>
      <c r="R1645" s="7" t="s">
        <v>85</v>
      </c>
      <c r="S1645" s="7" t="s">
        <v>96</v>
      </c>
      <c r="T1645" s="7">
        <v>0.0</v>
      </c>
      <c r="U1645" s="7">
        <v>1.0</v>
      </c>
      <c r="V1645" s="7">
        <v>1.0</v>
      </c>
      <c r="W1645" s="8" t="s">
        <v>97</v>
      </c>
      <c r="X1645" s="8" t="s">
        <v>3406</v>
      </c>
      <c r="Y1645" s="8">
        <v>1.0</v>
      </c>
      <c r="Z1645" s="8">
        <v>0.0</v>
      </c>
      <c r="AA1645" s="8">
        <v>0.0</v>
      </c>
      <c r="AB1645" s="8" t="s">
        <v>87</v>
      </c>
      <c r="AC1645" s="8" t="s">
        <v>88</v>
      </c>
      <c r="AD1645" s="8"/>
      <c r="AE1645" s="9" t="str">
        <f t="shared" si="1"/>
        <v>Manual</v>
      </c>
      <c r="AF1645" s="9">
        <f t="shared" si="8"/>
        <v>1</v>
      </c>
      <c r="AG1645" s="9">
        <f t="shared" si="7"/>
        <v>0</v>
      </c>
      <c r="AH1645" s="9">
        <f t="shared" si="4"/>
        <v>0</v>
      </c>
      <c r="AI1645" s="7">
        <v>560.0</v>
      </c>
      <c r="AJ1645" s="7" t="s">
        <v>3828</v>
      </c>
    </row>
    <row r="1646" ht="15.75" customHeight="1">
      <c r="A1646" s="7">
        <v>4729.0</v>
      </c>
      <c r="B1646" s="7" t="s">
        <v>3830</v>
      </c>
      <c r="C1646" s="7" t="s">
        <v>79</v>
      </c>
      <c r="D1646" s="7" t="s">
        <v>48</v>
      </c>
      <c r="E1646" s="7" t="s">
        <v>80</v>
      </c>
      <c r="F1646" s="7">
        <v>1.0</v>
      </c>
      <c r="G1646" s="7" t="s">
        <v>49</v>
      </c>
      <c r="H1646" s="7" t="s">
        <v>3831</v>
      </c>
      <c r="I1646" s="7" t="s">
        <v>2918</v>
      </c>
      <c r="J1646" s="7" t="s">
        <v>3831</v>
      </c>
      <c r="K1646" s="7" t="s">
        <v>2918</v>
      </c>
      <c r="L1646" s="7" t="s">
        <v>3832</v>
      </c>
      <c r="M1646" s="7" t="s">
        <v>2920</v>
      </c>
      <c r="O1646" s="7" t="s">
        <v>3831</v>
      </c>
      <c r="P1646" s="7" t="s">
        <v>2918</v>
      </c>
      <c r="R1646" s="7" t="s">
        <v>85</v>
      </c>
      <c r="S1646" s="7" t="s">
        <v>96</v>
      </c>
      <c r="T1646" s="7">
        <v>0.0</v>
      </c>
      <c r="U1646" s="7">
        <v>1.0</v>
      </c>
      <c r="V1646" s="7">
        <v>1.0</v>
      </c>
      <c r="W1646" s="8" t="s">
        <v>3831</v>
      </c>
      <c r="X1646" s="8" t="s">
        <v>2918</v>
      </c>
      <c r="Y1646" s="8">
        <v>1.0</v>
      </c>
      <c r="Z1646" s="8">
        <v>0.0</v>
      </c>
      <c r="AA1646" s="8">
        <v>0.0</v>
      </c>
      <c r="AB1646" s="8" t="s">
        <v>87</v>
      </c>
      <c r="AC1646" s="8" t="s">
        <v>88</v>
      </c>
      <c r="AD1646" s="8"/>
      <c r="AE1646" s="9" t="str">
        <f t="shared" si="1"/>
        <v>Manual</v>
      </c>
      <c r="AF1646" s="9">
        <f t="shared" si="8"/>
        <v>1</v>
      </c>
      <c r="AG1646" s="9">
        <f t="shared" si="7"/>
        <v>0</v>
      </c>
      <c r="AH1646" s="9">
        <f t="shared" si="4"/>
        <v>0</v>
      </c>
      <c r="AI1646" s="7">
        <v>565.0</v>
      </c>
      <c r="AJ1646" s="7" t="s">
        <v>3833</v>
      </c>
    </row>
    <row r="1647" ht="15.75" customHeight="1">
      <c r="A1647" s="7">
        <v>4737.0</v>
      </c>
      <c r="B1647" s="7" t="s">
        <v>3830</v>
      </c>
      <c r="C1647" s="7" t="s">
        <v>79</v>
      </c>
      <c r="D1647" s="7" t="s">
        <v>115</v>
      </c>
      <c r="E1647" s="7" t="s">
        <v>80</v>
      </c>
      <c r="F1647" s="7">
        <v>1.0</v>
      </c>
      <c r="G1647" s="7" t="s">
        <v>49</v>
      </c>
      <c r="H1647" s="7" t="s">
        <v>3831</v>
      </c>
      <c r="I1647" s="7" t="s">
        <v>3834</v>
      </c>
      <c r="J1647" s="7" t="s">
        <v>3831</v>
      </c>
      <c r="K1647" s="7" t="s">
        <v>3834</v>
      </c>
      <c r="L1647" s="7" t="s">
        <v>3832</v>
      </c>
      <c r="M1647" s="7" t="s">
        <v>3835</v>
      </c>
      <c r="O1647" s="7" t="s">
        <v>3831</v>
      </c>
      <c r="P1647" s="7" t="s">
        <v>3834</v>
      </c>
      <c r="R1647" s="7" t="s">
        <v>85</v>
      </c>
      <c r="S1647" s="7" t="s">
        <v>96</v>
      </c>
      <c r="T1647" s="7">
        <v>0.0</v>
      </c>
      <c r="U1647" s="7">
        <v>1.0</v>
      </c>
      <c r="V1647" s="7">
        <v>1.0</v>
      </c>
      <c r="W1647" s="8" t="s">
        <v>3831</v>
      </c>
      <c r="X1647" s="8" t="s">
        <v>3834</v>
      </c>
      <c r="Y1647" s="8">
        <v>1.0</v>
      </c>
      <c r="Z1647" s="8">
        <v>0.0</v>
      </c>
      <c r="AA1647" s="8">
        <v>0.0</v>
      </c>
      <c r="AB1647" s="8" t="s">
        <v>87</v>
      </c>
      <c r="AC1647" s="8" t="s">
        <v>88</v>
      </c>
      <c r="AD1647" s="8"/>
      <c r="AE1647" s="9" t="str">
        <f t="shared" si="1"/>
        <v>Manual</v>
      </c>
      <c r="AF1647" s="9">
        <f t="shared" si="8"/>
        <v>1</v>
      </c>
      <c r="AG1647" s="9">
        <f t="shared" si="7"/>
        <v>0</v>
      </c>
      <c r="AH1647" s="9">
        <f t="shared" si="4"/>
        <v>0</v>
      </c>
      <c r="AI1647" s="7">
        <v>565.0</v>
      </c>
      <c r="AJ1647" s="7" t="s">
        <v>3833</v>
      </c>
    </row>
    <row r="1648" ht="15.75" customHeight="1">
      <c r="A1648" s="7">
        <v>4738.0</v>
      </c>
      <c r="B1648" s="7" t="s">
        <v>3830</v>
      </c>
      <c r="C1648" s="7" t="s">
        <v>79</v>
      </c>
      <c r="D1648" s="7" t="s">
        <v>115</v>
      </c>
      <c r="E1648" s="7" t="s">
        <v>80</v>
      </c>
      <c r="F1648" s="7">
        <v>1.0</v>
      </c>
      <c r="G1648" s="7" t="s">
        <v>95</v>
      </c>
      <c r="H1648" s="7" t="s">
        <v>97</v>
      </c>
      <c r="I1648" s="7" t="s">
        <v>953</v>
      </c>
      <c r="J1648" s="7" t="s">
        <v>97</v>
      </c>
      <c r="K1648" s="7" t="s">
        <v>953</v>
      </c>
      <c r="L1648" s="7" t="s">
        <v>954</v>
      </c>
      <c r="M1648" s="7" t="s">
        <v>955</v>
      </c>
      <c r="O1648" s="7" t="s">
        <v>97</v>
      </c>
      <c r="P1648" s="7" t="s">
        <v>953</v>
      </c>
      <c r="R1648" s="7" t="s">
        <v>85</v>
      </c>
      <c r="S1648" s="7" t="s">
        <v>96</v>
      </c>
      <c r="T1648" s="7">
        <v>0.0</v>
      </c>
      <c r="U1648" s="7">
        <v>1.0</v>
      </c>
      <c r="V1648" s="7">
        <v>1.0</v>
      </c>
      <c r="W1648" s="8" t="s">
        <v>97</v>
      </c>
      <c r="X1648" s="8" t="s">
        <v>953</v>
      </c>
      <c r="Y1648" s="8">
        <v>1.0</v>
      </c>
      <c r="Z1648" s="8">
        <v>0.0</v>
      </c>
      <c r="AA1648" s="8">
        <v>0.0</v>
      </c>
      <c r="AB1648" s="8" t="s">
        <v>87</v>
      </c>
      <c r="AC1648" s="8" t="s">
        <v>88</v>
      </c>
      <c r="AD1648" s="8"/>
      <c r="AE1648" s="9" t="str">
        <f t="shared" si="1"/>
        <v>Manual</v>
      </c>
      <c r="AF1648" s="9">
        <f t="shared" si="8"/>
        <v>1</v>
      </c>
      <c r="AG1648" s="9">
        <f t="shared" si="7"/>
        <v>0</v>
      </c>
      <c r="AH1648" s="9">
        <f t="shared" si="4"/>
        <v>0</v>
      </c>
      <c r="AI1648" s="7">
        <v>565.0</v>
      </c>
      <c r="AJ1648" s="7" t="s">
        <v>3838</v>
      </c>
    </row>
    <row r="1649" ht="15.75" customHeight="1">
      <c r="A1649" s="7">
        <v>4741.0</v>
      </c>
      <c r="B1649" s="7" t="s">
        <v>3839</v>
      </c>
      <c r="C1649" s="7" t="s">
        <v>79</v>
      </c>
      <c r="D1649" s="7" t="s">
        <v>48</v>
      </c>
      <c r="E1649" s="7" t="s">
        <v>80</v>
      </c>
      <c r="F1649" s="7">
        <v>1.0</v>
      </c>
      <c r="G1649" s="7" t="s">
        <v>49</v>
      </c>
      <c r="H1649" s="7" t="s">
        <v>3840</v>
      </c>
      <c r="I1649" s="7" t="s">
        <v>3841</v>
      </c>
      <c r="J1649" s="7" t="s">
        <v>3840</v>
      </c>
      <c r="K1649" s="7" t="s">
        <v>3841</v>
      </c>
      <c r="L1649" s="7" t="s">
        <v>3842</v>
      </c>
      <c r="M1649" s="7" t="s">
        <v>3843</v>
      </c>
      <c r="O1649" s="7" t="s">
        <v>3840</v>
      </c>
      <c r="P1649" s="7" t="s">
        <v>3841</v>
      </c>
      <c r="R1649" s="7" t="s">
        <v>85</v>
      </c>
      <c r="S1649" s="7" t="s">
        <v>86</v>
      </c>
      <c r="T1649" s="7">
        <v>0.0</v>
      </c>
      <c r="U1649" s="7">
        <v>2.0</v>
      </c>
      <c r="V1649" s="7">
        <v>1.0</v>
      </c>
      <c r="W1649" s="8" t="s">
        <v>3840</v>
      </c>
      <c r="X1649" s="8" t="s">
        <v>3841</v>
      </c>
      <c r="Y1649" s="8">
        <v>1.0</v>
      </c>
      <c r="Z1649" s="8">
        <v>0.0</v>
      </c>
      <c r="AA1649" s="8">
        <v>0.0</v>
      </c>
      <c r="AB1649" s="8" t="s">
        <v>87</v>
      </c>
      <c r="AC1649" s="8" t="s">
        <v>88</v>
      </c>
      <c r="AD1649" s="8"/>
      <c r="AE1649" s="9" t="str">
        <f t="shared" si="1"/>
        <v>Manual</v>
      </c>
      <c r="AF1649" s="9">
        <f t="shared" si="8"/>
        <v>1</v>
      </c>
      <c r="AG1649" s="9">
        <f t="shared" si="7"/>
        <v>0</v>
      </c>
      <c r="AH1649" s="9">
        <f t="shared" si="4"/>
        <v>0</v>
      </c>
      <c r="AI1649" s="7">
        <v>568.0</v>
      </c>
      <c r="AJ1649" s="7" t="s">
        <v>3844</v>
      </c>
    </row>
    <row r="1650" ht="15.75" customHeight="1">
      <c r="A1650" s="7">
        <v>4742.0</v>
      </c>
      <c r="B1650" s="7" t="s">
        <v>3839</v>
      </c>
      <c r="C1650" s="7" t="s">
        <v>79</v>
      </c>
      <c r="D1650" s="7" t="s">
        <v>48</v>
      </c>
      <c r="E1650" s="7" t="s">
        <v>80</v>
      </c>
      <c r="F1650" s="7">
        <v>1.0</v>
      </c>
      <c r="G1650" s="7" t="s">
        <v>95</v>
      </c>
      <c r="H1650" s="7" t="s">
        <v>3681</v>
      </c>
      <c r="I1650" s="7" t="s">
        <v>963</v>
      </c>
      <c r="J1650" s="7" t="s">
        <v>3681</v>
      </c>
      <c r="K1650" s="7" t="s">
        <v>963</v>
      </c>
      <c r="L1650" s="7" t="s">
        <v>954</v>
      </c>
      <c r="M1650" s="7" t="s">
        <v>955</v>
      </c>
      <c r="O1650" s="7" t="s">
        <v>3681</v>
      </c>
      <c r="P1650" s="7" t="s">
        <v>963</v>
      </c>
      <c r="R1650" s="7" t="s">
        <v>85</v>
      </c>
      <c r="S1650" s="7" t="s">
        <v>96</v>
      </c>
      <c r="T1650" s="7">
        <v>0.0</v>
      </c>
      <c r="U1650" s="7">
        <v>1.0</v>
      </c>
      <c r="V1650" s="7">
        <v>1.0</v>
      </c>
      <c r="W1650" s="8" t="s">
        <v>3681</v>
      </c>
      <c r="X1650" s="8" t="s">
        <v>963</v>
      </c>
      <c r="Y1650" s="8">
        <v>1.0</v>
      </c>
      <c r="Z1650" s="8">
        <v>0.0</v>
      </c>
      <c r="AA1650" s="8">
        <v>0.0</v>
      </c>
      <c r="AB1650" s="8" t="s">
        <v>87</v>
      </c>
      <c r="AC1650" s="8" t="s">
        <v>88</v>
      </c>
      <c r="AD1650" s="8"/>
      <c r="AE1650" s="9" t="str">
        <f t="shared" si="1"/>
        <v>Manual</v>
      </c>
      <c r="AF1650" s="9">
        <f t="shared" si="8"/>
        <v>1</v>
      </c>
      <c r="AG1650" s="9">
        <f t="shared" si="7"/>
        <v>0</v>
      </c>
      <c r="AH1650" s="9">
        <f t="shared" si="4"/>
        <v>0</v>
      </c>
      <c r="AI1650" s="7">
        <v>568.0</v>
      </c>
      <c r="AJ1650" s="7" t="s">
        <v>3845</v>
      </c>
    </row>
    <row r="1651" ht="15.75" customHeight="1">
      <c r="A1651" s="7">
        <v>4745.0</v>
      </c>
      <c r="B1651" s="7" t="s">
        <v>3839</v>
      </c>
      <c r="C1651" s="7" t="s">
        <v>79</v>
      </c>
      <c r="D1651" s="7" t="s">
        <v>102</v>
      </c>
      <c r="E1651" s="7" t="s">
        <v>80</v>
      </c>
      <c r="F1651" s="7">
        <v>1.0</v>
      </c>
      <c r="G1651" s="7" t="s">
        <v>49</v>
      </c>
      <c r="H1651" s="7" t="s">
        <v>3840</v>
      </c>
      <c r="I1651" s="7" t="s">
        <v>3846</v>
      </c>
      <c r="J1651" s="7" t="s">
        <v>3840</v>
      </c>
      <c r="K1651" s="7" t="s">
        <v>3846</v>
      </c>
      <c r="L1651" s="7" t="s">
        <v>3842</v>
      </c>
      <c r="M1651" s="7" t="s">
        <v>3847</v>
      </c>
      <c r="O1651" s="7" t="s">
        <v>3840</v>
      </c>
      <c r="P1651" s="7" t="s">
        <v>3846</v>
      </c>
      <c r="R1651" s="7" t="s">
        <v>85</v>
      </c>
      <c r="S1651" s="7" t="s">
        <v>86</v>
      </c>
      <c r="T1651" s="7">
        <v>0.0</v>
      </c>
      <c r="U1651" s="7">
        <v>2.0</v>
      </c>
      <c r="V1651" s="7">
        <v>1.0</v>
      </c>
      <c r="W1651" s="8" t="s">
        <v>3840</v>
      </c>
      <c r="X1651" s="8" t="s">
        <v>3846</v>
      </c>
      <c r="Y1651" s="8">
        <v>1.0</v>
      </c>
      <c r="Z1651" s="8">
        <v>0.0</v>
      </c>
      <c r="AA1651" s="8">
        <v>0.0</v>
      </c>
      <c r="AB1651" s="8" t="s">
        <v>87</v>
      </c>
      <c r="AC1651" s="8" t="s">
        <v>88</v>
      </c>
      <c r="AD1651" s="8"/>
      <c r="AE1651" s="9" t="str">
        <f t="shared" si="1"/>
        <v>Manual</v>
      </c>
      <c r="AF1651" s="9">
        <f t="shared" si="8"/>
        <v>1</v>
      </c>
      <c r="AG1651" s="9">
        <f t="shared" si="7"/>
        <v>0</v>
      </c>
      <c r="AH1651" s="9">
        <f t="shared" si="4"/>
        <v>0</v>
      </c>
      <c r="AI1651" s="7">
        <v>568.0</v>
      </c>
      <c r="AJ1651" s="7" t="s">
        <v>3844</v>
      </c>
    </row>
    <row r="1652" ht="15.75" customHeight="1">
      <c r="A1652" s="7">
        <v>4749.0</v>
      </c>
      <c r="B1652" s="7" t="s">
        <v>3839</v>
      </c>
      <c r="C1652" s="7" t="s">
        <v>79</v>
      </c>
      <c r="D1652" s="7" t="s">
        <v>115</v>
      </c>
      <c r="E1652" s="7" t="s">
        <v>80</v>
      </c>
      <c r="F1652" s="7">
        <v>1.0</v>
      </c>
      <c r="G1652" s="7" t="s">
        <v>49</v>
      </c>
      <c r="H1652" s="7" t="s">
        <v>3840</v>
      </c>
      <c r="I1652" s="7" t="s">
        <v>3841</v>
      </c>
      <c r="J1652" s="7" t="s">
        <v>3840</v>
      </c>
      <c r="K1652" s="7" t="s">
        <v>3841</v>
      </c>
      <c r="L1652" s="7" t="s">
        <v>3842</v>
      </c>
      <c r="M1652" s="7" t="s">
        <v>3843</v>
      </c>
      <c r="O1652" s="7" t="s">
        <v>3840</v>
      </c>
      <c r="P1652" s="7" t="s">
        <v>3841</v>
      </c>
      <c r="R1652" s="7" t="s">
        <v>85</v>
      </c>
      <c r="S1652" s="7" t="s">
        <v>86</v>
      </c>
      <c r="T1652" s="7">
        <v>0.0</v>
      </c>
      <c r="U1652" s="7">
        <v>2.0</v>
      </c>
      <c r="V1652" s="7">
        <v>1.0</v>
      </c>
      <c r="W1652" s="8" t="s">
        <v>3840</v>
      </c>
      <c r="X1652" s="8" t="s">
        <v>3841</v>
      </c>
      <c r="Y1652" s="8">
        <v>1.0</v>
      </c>
      <c r="Z1652" s="8">
        <v>0.0</v>
      </c>
      <c r="AA1652" s="8">
        <v>0.0</v>
      </c>
      <c r="AB1652" s="8" t="s">
        <v>87</v>
      </c>
      <c r="AC1652" s="8" t="s">
        <v>88</v>
      </c>
      <c r="AD1652" s="8"/>
      <c r="AE1652" s="9" t="str">
        <f t="shared" si="1"/>
        <v>Manual</v>
      </c>
      <c r="AF1652" s="9">
        <f t="shared" si="8"/>
        <v>1</v>
      </c>
      <c r="AG1652" s="9">
        <f t="shared" si="7"/>
        <v>0</v>
      </c>
      <c r="AH1652" s="9">
        <f t="shared" si="4"/>
        <v>0</v>
      </c>
      <c r="AI1652" s="7">
        <v>568.0</v>
      </c>
      <c r="AJ1652" s="7" t="s">
        <v>3844</v>
      </c>
    </row>
    <row r="1653" ht="15.75" customHeight="1">
      <c r="A1653" s="7">
        <v>4750.0</v>
      </c>
      <c r="B1653" s="7" t="s">
        <v>3839</v>
      </c>
      <c r="C1653" s="7" t="s">
        <v>79</v>
      </c>
      <c r="D1653" s="7" t="s">
        <v>115</v>
      </c>
      <c r="E1653" s="7" t="s">
        <v>80</v>
      </c>
      <c r="F1653" s="7">
        <v>1.0</v>
      </c>
      <c r="G1653" s="7" t="s">
        <v>95</v>
      </c>
      <c r="H1653" s="7" t="s">
        <v>3681</v>
      </c>
      <c r="I1653" s="7" t="s">
        <v>963</v>
      </c>
      <c r="J1653" s="7" t="s">
        <v>3681</v>
      </c>
      <c r="K1653" s="7" t="s">
        <v>963</v>
      </c>
      <c r="L1653" s="7" t="s">
        <v>954</v>
      </c>
      <c r="M1653" s="7" t="s">
        <v>955</v>
      </c>
      <c r="O1653" s="7" t="s">
        <v>3681</v>
      </c>
      <c r="P1653" s="7" t="s">
        <v>963</v>
      </c>
      <c r="R1653" s="7" t="s">
        <v>85</v>
      </c>
      <c r="S1653" s="7" t="s">
        <v>96</v>
      </c>
      <c r="T1653" s="7">
        <v>0.0</v>
      </c>
      <c r="U1653" s="7">
        <v>1.0</v>
      </c>
      <c r="V1653" s="7">
        <v>1.0</v>
      </c>
      <c r="W1653" s="8" t="s">
        <v>3681</v>
      </c>
      <c r="X1653" s="8" t="s">
        <v>963</v>
      </c>
      <c r="Y1653" s="8">
        <v>1.0</v>
      </c>
      <c r="Z1653" s="8">
        <v>0.0</v>
      </c>
      <c r="AA1653" s="8">
        <v>0.0</v>
      </c>
      <c r="AB1653" s="8" t="s">
        <v>87</v>
      </c>
      <c r="AC1653" s="8" t="s">
        <v>88</v>
      </c>
      <c r="AD1653" s="8"/>
      <c r="AE1653" s="9" t="str">
        <f t="shared" si="1"/>
        <v>Manual</v>
      </c>
      <c r="AF1653" s="9">
        <f t="shared" si="8"/>
        <v>1</v>
      </c>
      <c r="AG1653" s="9">
        <f t="shared" si="7"/>
        <v>0</v>
      </c>
      <c r="AH1653" s="9">
        <f t="shared" si="4"/>
        <v>0</v>
      </c>
      <c r="AI1653" s="7">
        <v>568.0</v>
      </c>
      <c r="AJ1653" s="7" t="s">
        <v>3845</v>
      </c>
    </row>
    <row r="1654" ht="15.75" customHeight="1">
      <c r="A1654" s="7">
        <v>4754.0</v>
      </c>
      <c r="B1654" s="7" t="s">
        <v>3848</v>
      </c>
      <c r="C1654" s="7" t="s">
        <v>79</v>
      </c>
      <c r="D1654" s="7" t="s">
        <v>48</v>
      </c>
      <c r="E1654" s="7" t="s">
        <v>80</v>
      </c>
      <c r="F1654" s="7">
        <v>1.0</v>
      </c>
      <c r="G1654" s="7" t="s">
        <v>95</v>
      </c>
      <c r="H1654" s="7" t="s">
        <v>97</v>
      </c>
      <c r="I1654" s="7" t="s">
        <v>963</v>
      </c>
      <c r="J1654" s="7" t="s">
        <v>97</v>
      </c>
      <c r="K1654" s="7" t="s">
        <v>963</v>
      </c>
      <c r="L1654" s="7" t="s">
        <v>954</v>
      </c>
      <c r="M1654" s="7" t="s">
        <v>955</v>
      </c>
      <c r="O1654" s="7" t="s">
        <v>97</v>
      </c>
      <c r="P1654" s="7" t="s">
        <v>963</v>
      </c>
      <c r="R1654" s="7" t="s">
        <v>85</v>
      </c>
      <c r="S1654" s="7" t="s">
        <v>96</v>
      </c>
      <c r="T1654" s="7">
        <v>0.0</v>
      </c>
      <c r="U1654" s="7">
        <v>1.0</v>
      </c>
      <c r="V1654" s="7">
        <v>1.0</v>
      </c>
      <c r="W1654" s="8" t="s">
        <v>97</v>
      </c>
      <c r="X1654" s="8" t="s">
        <v>963</v>
      </c>
      <c r="Y1654" s="8">
        <v>1.0</v>
      </c>
      <c r="Z1654" s="8">
        <v>0.0</v>
      </c>
      <c r="AA1654" s="8">
        <v>0.0</v>
      </c>
      <c r="AB1654" s="8" t="s">
        <v>87</v>
      </c>
      <c r="AC1654" s="8" t="s">
        <v>88</v>
      </c>
      <c r="AD1654" s="8"/>
      <c r="AE1654" s="9" t="str">
        <f t="shared" si="1"/>
        <v>Manual</v>
      </c>
      <c r="AF1654" s="9">
        <f t="shared" si="8"/>
        <v>1</v>
      </c>
      <c r="AG1654" s="9">
        <f t="shared" si="7"/>
        <v>0</v>
      </c>
      <c r="AH1654" s="9">
        <f t="shared" si="4"/>
        <v>0</v>
      </c>
      <c r="AI1654" s="7">
        <v>573.0</v>
      </c>
      <c r="AJ1654" s="7" t="s">
        <v>3849</v>
      </c>
    </row>
    <row r="1655" ht="15.75" customHeight="1">
      <c r="A1655" s="7">
        <v>4762.0</v>
      </c>
      <c r="B1655" s="7" t="s">
        <v>3848</v>
      </c>
      <c r="C1655" s="7" t="s">
        <v>79</v>
      </c>
      <c r="D1655" s="7" t="s">
        <v>115</v>
      </c>
      <c r="E1655" s="7" t="s">
        <v>80</v>
      </c>
      <c r="F1655" s="7">
        <v>1.0</v>
      </c>
      <c r="G1655" s="7" t="s">
        <v>95</v>
      </c>
      <c r="H1655" s="7" t="s">
        <v>97</v>
      </c>
      <c r="I1655" s="7" t="s">
        <v>963</v>
      </c>
      <c r="J1655" s="7" t="s">
        <v>97</v>
      </c>
      <c r="K1655" s="7" t="s">
        <v>963</v>
      </c>
      <c r="L1655" s="7" t="s">
        <v>954</v>
      </c>
      <c r="M1655" s="7" t="s">
        <v>955</v>
      </c>
      <c r="O1655" s="7" t="s">
        <v>97</v>
      </c>
      <c r="P1655" s="7" t="s">
        <v>963</v>
      </c>
      <c r="R1655" s="7" t="s">
        <v>85</v>
      </c>
      <c r="S1655" s="7" t="s">
        <v>96</v>
      </c>
      <c r="T1655" s="7">
        <v>0.0</v>
      </c>
      <c r="U1655" s="7">
        <v>1.0</v>
      </c>
      <c r="V1655" s="7">
        <v>1.0</v>
      </c>
      <c r="W1655" s="8" t="s">
        <v>97</v>
      </c>
      <c r="X1655" s="8" t="s">
        <v>963</v>
      </c>
      <c r="Y1655" s="8">
        <v>1.0</v>
      </c>
      <c r="Z1655" s="8">
        <v>0.0</v>
      </c>
      <c r="AA1655" s="8">
        <v>0.0</v>
      </c>
      <c r="AB1655" s="8" t="s">
        <v>87</v>
      </c>
      <c r="AC1655" s="8" t="s">
        <v>88</v>
      </c>
      <c r="AD1655" s="8"/>
      <c r="AE1655" s="9" t="str">
        <f t="shared" si="1"/>
        <v>Manual</v>
      </c>
      <c r="AF1655" s="9">
        <f t="shared" si="8"/>
        <v>1</v>
      </c>
      <c r="AG1655" s="9">
        <f t="shared" si="7"/>
        <v>0</v>
      </c>
      <c r="AH1655" s="9">
        <f t="shared" si="4"/>
        <v>0</v>
      </c>
      <c r="AI1655" s="7">
        <v>573.0</v>
      </c>
      <c r="AJ1655" s="7" t="s">
        <v>3849</v>
      </c>
    </row>
    <row r="1656" ht="15.75" customHeight="1">
      <c r="A1656" s="7">
        <v>4765.0</v>
      </c>
      <c r="B1656" s="7" t="s">
        <v>3850</v>
      </c>
      <c r="C1656" s="7" t="s">
        <v>79</v>
      </c>
      <c r="D1656" s="7" t="s">
        <v>48</v>
      </c>
      <c r="E1656" s="7" t="s">
        <v>80</v>
      </c>
      <c r="F1656" s="7">
        <v>1.0</v>
      </c>
      <c r="G1656" s="7" t="s">
        <v>49</v>
      </c>
      <c r="H1656" s="7" t="s">
        <v>3851</v>
      </c>
      <c r="I1656" s="7" t="s">
        <v>3852</v>
      </c>
      <c r="J1656" s="7" t="s">
        <v>3851</v>
      </c>
      <c r="K1656" s="7" t="s">
        <v>3852</v>
      </c>
      <c r="L1656" s="7" t="s">
        <v>3853</v>
      </c>
      <c r="M1656" s="7" t="s">
        <v>3854</v>
      </c>
      <c r="O1656" s="7" t="s">
        <v>3851</v>
      </c>
      <c r="P1656" s="7" t="s">
        <v>3852</v>
      </c>
      <c r="R1656" s="7" t="s">
        <v>85</v>
      </c>
      <c r="S1656" s="7" t="s">
        <v>96</v>
      </c>
      <c r="T1656" s="7">
        <v>0.0</v>
      </c>
      <c r="U1656" s="7">
        <v>1.0</v>
      </c>
      <c r="V1656" s="7">
        <v>1.0</v>
      </c>
      <c r="W1656" s="8" t="s">
        <v>3851</v>
      </c>
      <c r="X1656" s="8" t="s">
        <v>3852</v>
      </c>
      <c r="Y1656" s="8">
        <v>1.0</v>
      </c>
      <c r="Z1656" s="8">
        <v>0.0</v>
      </c>
      <c r="AA1656" s="8">
        <v>0.0</v>
      </c>
      <c r="AB1656" s="8" t="s">
        <v>87</v>
      </c>
      <c r="AC1656" s="8" t="s">
        <v>88</v>
      </c>
      <c r="AD1656" s="8"/>
      <c r="AE1656" s="9" t="str">
        <f t="shared" si="1"/>
        <v>Manual</v>
      </c>
      <c r="AF1656" s="9">
        <f t="shared" si="8"/>
        <v>1</v>
      </c>
      <c r="AG1656" s="9">
        <f t="shared" si="7"/>
        <v>0</v>
      </c>
      <c r="AH1656" s="9">
        <f t="shared" si="4"/>
        <v>0</v>
      </c>
      <c r="AI1656" s="7">
        <v>576.0</v>
      </c>
      <c r="AJ1656" s="7" t="s">
        <v>3855</v>
      </c>
    </row>
    <row r="1657" ht="15.75" customHeight="1">
      <c r="A1657" s="7">
        <v>4766.0</v>
      </c>
      <c r="B1657" s="7" t="s">
        <v>3850</v>
      </c>
      <c r="C1657" s="7" t="s">
        <v>79</v>
      </c>
      <c r="D1657" s="7" t="s">
        <v>48</v>
      </c>
      <c r="E1657" s="7" t="s">
        <v>80</v>
      </c>
      <c r="F1657" s="7">
        <v>1.0</v>
      </c>
      <c r="G1657" s="7" t="s">
        <v>95</v>
      </c>
      <c r="H1657" s="7" t="s">
        <v>97</v>
      </c>
      <c r="I1657" s="7" t="s">
        <v>963</v>
      </c>
      <c r="J1657" s="7" t="s">
        <v>97</v>
      </c>
      <c r="K1657" s="7" t="s">
        <v>963</v>
      </c>
      <c r="L1657" s="7" t="s">
        <v>954</v>
      </c>
      <c r="M1657" s="7" t="s">
        <v>955</v>
      </c>
      <c r="O1657" s="7" t="s">
        <v>97</v>
      </c>
      <c r="P1657" s="7" t="s">
        <v>963</v>
      </c>
      <c r="R1657" s="7" t="s">
        <v>85</v>
      </c>
      <c r="S1657" s="7" t="s">
        <v>96</v>
      </c>
      <c r="T1657" s="7">
        <v>0.0</v>
      </c>
      <c r="U1657" s="7">
        <v>1.0</v>
      </c>
      <c r="V1657" s="7">
        <v>1.0</v>
      </c>
      <c r="W1657" s="8" t="s">
        <v>97</v>
      </c>
      <c r="X1657" s="8" t="s">
        <v>963</v>
      </c>
      <c r="Y1657" s="8">
        <v>1.0</v>
      </c>
      <c r="Z1657" s="8">
        <v>0.0</v>
      </c>
      <c r="AA1657" s="8">
        <v>0.0</v>
      </c>
      <c r="AB1657" s="8" t="s">
        <v>87</v>
      </c>
      <c r="AC1657" s="8" t="s">
        <v>88</v>
      </c>
      <c r="AD1657" s="8"/>
      <c r="AE1657" s="9" t="str">
        <f t="shared" si="1"/>
        <v>Manual</v>
      </c>
      <c r="AF1657" s="9">
        <f t="shared" si="8"/>
        <v>1</v>
      </c>
      <c r="AG1657" s="9">
        <f t="shared" si="7"/>
        <v>0</v>
      </c>
      <c r="AH1657" s="9">
        <f t="shared" si="4"/>
        <v>0</v>
      </c>
      <c r="AI1657" s="7">
        <v>576.0</v>
      </c>
      <c r="AJ1657" s="7" t="s">
        <v>3858</v>
      </c>
    </row>
    <row r="1658" ht="15.75" customHeight="1">
      <c r="A1658" s="7">
        <v>4767.0</v>
      </c>
      <c r="B1658" s="7" t="s">
        <v>3850</v>
      </c>
      <c r="C1658" s="7" t="s">
        <v>79</v>
      </c>
      <c r="D1658" s="7" t="s">
        <v>48</v>
      </c>
      <c r="E1658" s="7" t="s">
        <v>80</v>
      </c>
      <c r="F1658" s="7">
        <v>1.0</v>
      </c>
      <c r="G1658" s="7" t="s">
        <v>90</v>
      </c>
      <c r="H1658" s="7" t="s">
        <v>3859</v>
      </c>
      <c r="I1658" s="7" t="s">
        <v>3860</v>
      </c>
      <c r="J1658" s="7" t="s">
        <v>3859</v>
      </c>
      <c r="K1658" s="7" t="s">
        <v>3860</v>
      </c>
      <c r="L1658" s="7" t="s">
        <v>278</v>
      </c>
      <c r="M1658" s="7" t="s">
        <v>3861</v>
      </c>
      <c r="N1658" s="7" t="s">
        <v>3862</v>
      </c>
      <c r="P1658" s="7" t="s">
        <v>326</v>
      </c>
      <c r="Q1658" s="7" t="s">
        <v>126</v>
      </c>
      <c r="R1658" s="7" t="s">
        <v>85</v>
      </c>
      <c r="S1658" s="7" t="s">
        <v>86</v>
      </c>
      <c r="T1658" s="7">
        <v>1.0</v>
      </c>
      <c r="U1658" s="7">
        <v>1.0</v>
      </c>
      <c r="V1658" s="7">
        <v>0.0</v>
      </c>
      <c r="W1658" s="8" t="s">
        <v>3859</v>
      </c>
      <c r="X1658" s="8" t="s">
        <v>3860</v>
      </c>
      <c r="Y1658" s="8">
        <v>1.0</v>
      </c>
      <c r="Z1658" s="8">
        <v>0.0</v>
      </c>
      <c r="AA1658" s="8">
        <v>0.0</v>
      </c>
      <c r="AB1658" s="8" t="s">
        <v>87</v>
      </c>
      <c r="AC1658" s="8" t="s">
        <v>88</v>
      </c>
      <c r="AD1658" s="8"/>
      <c r="AE1658" s="9" t="str">
        <f t="shared" si="1"/>
        <v>Manual</v>
      </c>
      <c r="AF1658" s="9">
        <f t="shared" si="8"/>
        <v>1</v>
      </c>
      <c r="AG1658" s="9">
        <f t="shared" si="7"/>
        <v>0</v>
      </c>
      <c r="AH1658" s="9">
        <f t="shared" si="4"/>
        <v>0</v>
      </c>
      <c r="AI1658" s="7">
        <v>576.0</v>
      </c>
      <c r="AJ1658" s="7" t="s">
        <v>3863</v>
      </c>
    </row>
    <row r="1659" ht="15.75" customHeight="1">
      <c r="A1659" s="7">
        <v>4768.0</v>
      </c>
      <c r="B1659" s="7" t="s">
        <v>3850</v>
      </c>
      <c r="C1659" s="7" t="s">
        <v>79</v>
      </c>
      <c r="D1659" s="7" t="s">
        <v>48</v>
      </c>
      <c r="E1659" s="7" t="s">
        <v>80</v>
      </c>
      <c r="F1659" s="7">
        <v>1.0</v>
      </c>
      <c r="G1659" s="7" t="s">
        <v>105</v>
      </c>
      <c r="H1659" s="7" t="s">
        <v>296</v>
      </c>
      <c r="I1659" s="7" t="s">
        <v>3864</v>
      </c>
      <c r="J1659" s="7" t="s">
        <v>296</v>
      </c>
      <c r="K1659" s="7" t="s">
        <v>3864</v>
      </c>
      <c r="L1659" s="7" t="s">
        <v>296</v>
      </c>
      <c r="M1659" s="7" t="s">
        <v>3865</v>
      </c>
      <c r="N1659" s="7" t="s">
        <v>3866</v>
      </c>
      <c r="P1659" s="7" t="s">
        <v>3867</v>
      </c>
      <c r="Q1659" s="7" t="s">
        <v>109</v>
      </c>
      <c r="R1659" s="7" t="s">
        <v>85</v>
      </c>
      <c r="S1659" s="7" t="s">
        <v>86</v>
      </c>
      <c r="T1659" s="7">
        <v>1.0</v>
      </c>
      <c r="U1659" s="7">
        <v>1.0</v>
      </c>
      <c r="V1659" s="7">
        <v>0.0</v>
      </c>
      <c r="W1659" s="8" t="s">
        <v>296</v>
      </c>
      <c r="X1659" s="8" t="s">
        <v>3864</v>
      </c>
      <c r="Y1659" s="8">
        <v>1.0</v>
      </c>
      <c r="Z1659" s="8">
        <v>1.0</v>
      </c>
      <c r="AA1659" s="8">
        <v>0.0</v>
      </c>
      <c r="AB1659" s="8" t="s">
        <v>87</v>
      </c>
      <c r="AC1659" s="8" t="s">
        <v>88</v>
      </c>
      <c r="AD1659" s="8"/>
      <c r="AE1659" s="9" t="str">
        <f t="shared" si="1"/>
        <v>Manual</v>
      </c>
      <c r="AF1659" s="9">
        <f t="shared" si="8"/>
        <v>1</v>
      </c>
      <c r="AG1659" s="9">
        <f t="shared" si="7"/>
        <v>1</v>
      </c>
      <c r="AH1659" s="9">
        <f t="shared" si="4"/>
        <v>0</v>
      </c>
      <c r="AI1659" s="7">
        <v>576.0</v>
      </c>
      <c r="AJ1659" s="7" t="s">
        <v>3868</v>
      </c>
    </row>
    <row r="1660" ht="15.75" customHeight="1">
      <c r="A1660" s="7">
        <v>4771.0</v>
      </c>
      <c r="B1660" s="7" t="s">
        <v>3850</v>
      </c>
      <c r="C1660" s="7" t="s">
        <v>79</v>
      </c>
      <c r="D1660" s="7" t="s">
        <v>102</v>
      </c>
      <c r="E1660" s="7" t="s">
        <v>80</v>
      </c>
      <c r="F1660" s="7">
        <v>1.0</v>
      </c>
      <c r="G1660" s="7" t="s">
        <v>90</v>
      </c>
      <c r="H1660" s="7" t="s">
        <v>3859</v>
      </c>
      <c r="I1660" s="7" t="s">
        <v>3869</v>
      </c>
      <c r="J1660" s="7" t="s">
        <v>3859</v>
      </c>
      <c r="K1660" s="7" t="s">
        <v>3869</v>
      </c>
      <c r="L1660" s="7" t="s">
        <v>278</v>
      </c>
      <c r="M1660" s="7" t="s">
        <v>3861</v>
      </c>
      <c r="N1660" s="7" t="s">
        <v>3870</v>
      </c>
      <c r="P1660" s="7" t="s">
        <v>326</v>
      </c>
      <c r="Q1660" s="7" t="s">
        <v>126</v>
      </c>
      <c r="R1660" s="7" t="s">
        <v>85</v>
      </c>
      <c r="S1660" s="7" t="s">
        <v>86</v>
      </c>
      <c r="T1660" s="7">
        <v>1.0</v>
      </c>
      <c r="U1660" s="7">
        <v>1.0</v>
      </c>
      <c r="V1660" s="7">
        <v>0.0</v>
      </c>
      <c r="W1660" s="8" t="s">
        <v>3859</v>
      </c>
      <c r="X1660" s="8" t="s">
        <v>3869</v>
      </c>
      <c r="Y1660" s="8">
        <v>1.0</v>
      </c>
      <c r="Z1660" s="8">
        <v>0.0</v>
      </c>
      <c r="AA1660" s="8">
        <v>0.0</v>
      </c>
      <c r="AB1660" s="8" t="s">
        <v>87</v>
      </c>
      <c r="AC1660" s="8" t="s">
        <v>88</v>
      </c>
      <c r="AD1660" s="8"/>
      <c r="AE1660" s="9" t="str">
        <f t="shared" si="1"/>
        <v>Manual</v>
      </c>
      <c r="AF1660" s="9">
        <f t="shared" si="8"/>
        <v>1</v>
      </c>
      <c r="AG1660" s="9">
        <f t="shared" si="7"/>
        <v>0</v>
      </c>
      <c r="AH1660" s="9">
        <f t="shared" si="4"/>
        <v>0</v>
      </c>
      <c r="AI1660" s="7">
        <v>576.0</v>
      </c>
      <c r="AJ1660" s="7" t="s">
        <v>3863</v>
      </c>
    </row>
    <row r="1661" ht="15.75" customHeight="1">
      <c r="A1661" s="7">
        <v>4772.0</v>
      </c>
      <c r="B1661" s="7" t="s">
        <v>3850</v>
      </c>
      <c r="C1661" s="7" t="s">
        <v>79</v>
      </c>
      <c r="D1661" s="7" t="s">
        <v>102</v>
      </c>
      <c r="E1661" s="7" t="s">
        <v>80</v>
      </c>
      <c r="F1661" s="7">
        <v>1.0</v>
      </c>
      <c r="G1661" s="7" t="s">
        <v>105</v>
      </c>
      <c r="H1661" s="7" t="s">
        <v>296</v>
      </c>
      <c r="I1661" s="7" t="s">
        <v>3871</v>
      </c>
      <c r="J1661" s="7" t="s">
        <v>296</v>
      </c>
      <c r="K1661" s="7" t="s">
        <v>3871</v>
      </c>
      <c r="L1661" s="7" t="s">
        <v>296</v>
      </c>
      <c r="M1661" s="7" t="s">
        <v>3865</v>
      </c>
      <c r="N1661" s="7" t="s">
        <v>3872</v>
      </c>
      <c r="P1661" s="7" t="s">
        <v>3867</v>
      </c>
      <c r="Q1661" s="7" t="s">
        <v>109</v>
      </c>
      <c r="R1661" s="7" t="s">
        <v>85</v>
      </c>
      <c r="S1661" s="7" t="s">
        <v>86</v>
      </c>
      <c r="T1661" s="7">
        <v>1.0</v>
      </c>
      <c r="U1661" s="7">
        <v>1.0</v>
      </c>
      <c r="V1661" s="7">
        <v>0.0</v>
      </c>
      <c r="W1661" s="8" t="s">
        <v>296</v>
      </c>
      <c r="X1661" s="8" t="s">
        <v>3871</v>
      </c>
      <c r="Y1661" s="8">
        <v>1.0</v>
      </c>
      <c r="Z1661" s="8">
        <v>1.0</v>
      </c>
      <c r="AA1661" s="8">
        <v>0.0</v>
      </c>
      <c r="AB1661" s="8" t="s">
        <v>87</v>
      </c>
      <c r="AC1661" s="8" t="s">
        <v>88</v>
      </c>
      <c r="AD1661" s="8"/>
      <c r="AE1661" s="9" t="str">
        <f t="shared" si="1"/>
        <v>Manual</v>
      </c>
      <c r="AF1661" s="9">
        <f t="shared" si="8"/>
        <v>1</v>
      </c>
      <c r="AG1661" s="9">
        <f t="shared" si="7"/>
        <v>1</v>
      </c>
      <c r="AH1661" s="9">
        <f t="shared" si="4"/>
        <v>0</v>
      </c>
      <c r="AI1661" s="7">
        <v>576.0</v>
      </c>
      <c r="AJ1661" s="7" t="s">
        <v>3868</v>
      </c>
    </row>
    <row r="1662" ht="15.75" customHeight="1">
      <c r="A1662" s="7">
        <v>4777.0</v>
      </c>
      <c r="B1662" s="7" t="s">
        <v>3873</v>
      </c>
      <c r="C1662" s="7" t="s">
        <v>79</v>
      </c>
      <c r="D1662" s="7" t="s">
        <v>48</v>
      </c>
      <c r="E1662" s="7" t="s">
        <v>80</v>
      </c>
      <c r="F1662" s="7">
        <v>1.0</v>
      </c>
      <c r="G1662" s="7" t="s">
        <v>49</v>
      </c>
      <c r="H1662" s="7" t="s">
        <v>3874</v>
      </c>
      <c r="I1662" s="7" t="s">
        <v>3690</v>
      </c>
      <c r="J1662" s="7" t="s">
        <v>3874</v>
      </c>
      <c r="K1662" s="7" t="s">
        <v>3690</v>
      </c>
      <c r="L1662" s="7" t="s">
        <v>3688</v>
      </c>
      <c r="M1662" s="7" t="s">
        <v>3692</v>
      </c>
      <c r="O1662" s="7" t="s">
        <v>3874</v>
      </c>
      <c r="P1662" s="7" t="s">
        <v>3690</v>
      </c>
      <c r="R1662" s="7" t="s">
        <v>85</v>
      </c>
      <c r="S1662" s="7" t="s">
        <v>96</v>
      </c>
      <c r="T1662" s="7">
        <v>0.0</v>
      </c>
      <c r="U1662" s="7">
        <v>1.0</v>
      </c>
      <c r="V1662" s="7">
        <v>1.0</v>
      </c>
      <c r="W1662" s="8" t="s">
        <v>3874</v>
      </c>
      <c r="X1662" s="8" t="s">
        <v>3690</v>
      </c>
      <c r="Y1662" s="8">
        <v>1.0</v>
      </c>
      <c r="Z1662" s="8">
        <v>0.0</v>
      </c>
      <c r="AA1662" s="8">
        <v>0.0</v>
      </c>
      <c r="AB1662" s="8" t="s">
        <v>87</v>
      </c>
      <c r="AC1662" s="8" t="s">
        <v>88</v>
      </c>
      <c r="AD1662" s="8"/>
      <c r="AE1662" s="9" t="str">
        <f t="shared" si="1"/>
        <v>Manual</v>
      </c>
      <c r="AF1662" s="9">
        <f t="shared" si="8"/>
        <v>1</v>
      </c>
      <c r="AG1662" s="9">
        <f t="shared" si="7"/>
        <v>0</v>
      </c>
      <c r="AH1662" s="9">
        <f t="shared" si="4"/>
        <v>0</v>
      </c>
      <c r="AI1662" s="7">
        <v>577.0</v>
      </c>
      <c r="AJ1662" s="7" t="s">
        <v>3875</v>
      </c>
    </row>
    <row r="1663" ht="15.75" customHeight="1">
      <c r="A1663" s="7">
        <v>4778.0</v>
      </c>
      <c r="B1663" s="7" t="s">
        <v>3873</v>
      </c>
      <c r="C1663" s="7" t="s">
        <v>79</v>
      </c>
      <c r="D1663" s="7" t="s">
        <v>48</v>
      </c>
      <c r="E1663" s="7" t="s">
        <v>80</v>
      </c>
      <c r="F1663" s="7">
        <v>1.0</v>
      </c>
      <c r="G1663" s="7" t="s">
        <v>95</v>
      </c>
      <c r="H1663" s="7" t="s">
        <v>97</v>
      </c>
      <c r="I1663" s="7" t="s">
        <v>963</v>
      </c>
      <c r="J1663" s="7" t="s">
        <v>97</v>
      </c>
      <c r="K1663" s="7" t="s">
        <v>963</v>
      </c>
      <c r="L1663" s="7" t="s">
        <v>954</v>
      </c>
      <c r="M1663" s="7" t="s">
        <v>955</v>
      </c>
      <c r="O1663" s="7" t="s">
        <v>97</v>
      </c>
      <c r="P1663" s="7" t="s">
        <v>963</v>
      </c>
      <c r="R1663" s="7" t="s">
        <v>85</v>
      </c>
      <c r="S1663" s="7" t="s">
        <v>96</v>
      </c>
      <c r="T1663" s="7">
        <v>0.0</v>
      </c>
      <c r="U1663" s="7">
        <v>1.0</v>
      </c>
      <c r="V1663" s="7">
        <v>1.0</v>
      </c>
      <c r="W1663" s="8" t="s">
        <v>97</v>
      </c>
      <c r="X1663" s="8" t="s">
        <v>963</v>
      </c>
      <c r="Y1663" s="8">
        <v>1.0</v>
      </c>
      <c r="Z1663" s="8">
        <v>0.0</v>
      </c>
      <c r="AA1663" s="8">
        <v>0.0</v>
      </c>
      <c r="AB1663" s="8" t="s">
        <v>87</v>
      </c>
      <c r="AC1663" s="8" t="s">
        <v>88</v>
      </c>
      <c r="AD1663" s="8"/>
      <c r="AE1663" s="9" t="str">
        <f t="shared" si="1"/>
        <v>Manual</v>
      </c>
      <c r="AF1663" s="9">
        <f t="shared" si="8"/>
        <v>1</v>
      </c>
      <c r="AG1663" s="9">
        <f t="shared" si="7"/>
        <v>0</v>
      </c>
      <c r="AH1663" s="9">
        <f t="shared" si="4"/>
        <v>0</v>
      </c>
      <c r="AI1663" s="7">
        <v>577.0</v>
      </c>
      <c r="AJ1663" s="7" t="s">
        <v>3876</v>
      </c>
    </row>
    <row r="1664" ht="15.75" customHeight="1">
      <c r="A1664" s="7">
        <v>4785.0</v>
      </c>
      <c r="B1664" s="7" t="s">
        <v>3873</v>
      </c>
      <c r="C1664" s="7" t="s">
        <v>79</v>
      </c>
      <c r="D1664" s="7" t="s">
        <v>115</v>
      </c>
      <c r="E1664" s="7" t="s">
        <v>80</v>
      </c>
      <c r="F1664" s="7">
        <v>1.0</v>
      </c>
      <c r="G1664" s="7" t="s">
        <v>49</v>
      </c>
      <c r="H1664" s="7" t="s">
        <v>3874</v>
      </c>
      <c r="I1664" s="7" t="s">
        <v>3690</v>
      </c>
      <c r="J1664" s="7" t="s">
        <v>3874</v>
      </c>
      <c r="K1664" s="7" t="s">
        <v>3690</v>
      </c>
      <c r="L1664" s="7" t="s">
        <v>3688</v>
      </c>
      <c r="M1664" s="7" t="s">
        <v>3692</v>
      </c>
      <c r="O1664" s="7" t="s">
        <v>3874</v>
      </c>
      <c r="P1664" s="7" t="s">
        <v>3690</v>
      </c>
      <c r="R1664" s="7" t="s">
        <v>85</v>
      </c>
      <c r="S1664" s="7" t="s">
        <v>96</v>
      </c>
      <c r="T1664" s="7">
        <v>0.0</v>
      </c>
      <c r="U1664" s="7">
        <v>1.0</v>
      </c>
      <c r="V1664" s="7">
        <v>1.0</v>
      </c>
      <c r="W1664" s="8" t="s">
        <v>3874</v>
      </c>
      <c r="X1664" s="8" t="s">
        <v>3690</v>
      </c>
      <c r="Y1664" s="8">
        <v>1.0</v>
      </c>
      <c r="Z1664" s="8">
        <v>0.0</v>
      </c>
      <c r="AA1664" s="8">
        <v>0.0</v>
      </c>
      <c r="AB1664" s="8" t="s">
        <v>87</v>
      </c>
      <c r="AC1664" s="8" t="s">
        <v>88</v>
      </c>
      <c r="AD1664" s="8"/>
      <c r="AE1664" s="9" t="str">
        <f t="shared" si="1"/>
        <v>Manual</v>
      </c>
      <c r="AF1664" s="9">
        <f t="shared" si="8"/>
        <v>1</v>
      </c>
      <c r="AG1664" s="9">
        <f t="shared" si="7"/>
        <v>0</v>
      </c>
      <c r="AH1664" s="9">
        <f t="shared" si="4"/>
        <v>0</v>
      </c>
      <c r="AI1664" s="7">
        <v>577.0</v>
      </c>
      <c r="AJ1664" s="7" t="s">
        <v>3875</v>
      </c>
    </row>
    <row r="1665" ht="15.75" customHeight="1">
      <c r="A1665" s="7">
        <v>4786.0</v>
      </c>
      <c r="B1665" s="7" t="s">
        <v>3873</v>
      </c>
      <c r="C1665" s="7" t="s">
        <v>79</v>
      </c>
      <c r="D1665" s="7" t="s">
        <v>115</v>
      </c>
      <c r="E1665" s="7" t="s">
        <v>80</v>
      </c>
      <c r="F1665" s="7">
        <v>1.0</v>
      </c>
      <c r="G1665" s="7" t="s">
        <v>95</v>
      </c>
      <c r="H1665" s="7" t="s">
        <v>97</v>
      </c>
      <c r="I1665" s="7" t="s">
        <v>963</v>
      </c>
      <c r="J1665" s="7" t="s">
        <v>97</v>
      </c>
      <c r="K1665" s="7" t="s">
        <v>963</v>
      </c>
      <c r="L1665" s="7" t="s">
        <v>954</v>
      </c>
      <c r="M1665" s="7" t="s">
        <v>955</v>
      </c>
      <c r="O1665" s="7" t="s">
        <v>97</v>
      </c>
      <c r="P1665" s="7" t="s">
        <v>963</v>
      </c>
      <c r="R1665" s="7" t="s">
        <v>85</v>
      </c>
      <c r="S1665" s="7" t="s">
        <v>96</v>
      </c>
      <c r="T1665" s="7">
        <v>0.0</v>
      </c>
      <c r="U1665" s="7">
        <v>1.0</v>
      </c>
      <c r="V1665" s="7">
        <v>1.0</v>
      </c>
      <c r="W1665" s="8" t="s">
        <v>97</v>
      </c>
      <c r="X1665" s="8" t="s">
        <v>963</v>
      </c>
      <c r="Y1665" s="8">
        <v>1.0</v>
      </c>
      <c r="Z1665" s="8">
        <v>0.0</v>
      </c>
      <c r="AA1665" s="8">
        <v>0.0</v>
      </c>
      <c r="AB1665" s="8" t="s">
        <v>87</v>
      </c>
      <c r="AC1665" s="8" t="s">
        <v>88</v>
      </c>
      <c r="AD1665" s="8"/>
      <c r="AE1665" s="9" t="str">
        <f t="shared" si="1"/>
        <v>Manual</v>
      </c>
      <c r="AF1665" s="9">
        <f t="shared" si="8"/>
        <v>1</v>
      </c>
      <c r="AG1665" s="9">
        <f t="shared" si="7"/>
        <v>0</v>
      </c>
      <c r="AH1665" s="9">
        <f t="shared" si="4"/>
        <v>0</v>
      </c>
      <c r="AI1665" s="7">
        <v>577.0</v>
      </c>
      <c r="AJ1665" s="7" t="s">
        <v>3876</v>
      </c>
    </row>
    <row r="1666" ht="15.75" customHeight="1">
      <c r="A1666" s="7">
        <v>4799.0</v>
      </c>
      <c r="B1666" s="7" t="s">
        <v>3877</v>
      </c>
      <c r="C1666" s="7" t="s">
        <v>79</v>
      </c>
      <c r="D1666" s="7" t="s">
        <v>115</v>
      </c>
      <c r="E1666" s="7" t="s">
        <v>80</v>
      </c>
      <c r="F1666" s="7">
        <v>1.0</v>
      </c>
      <c r="G1666" s="7" t="s">
        <v>90</v>
      </c>
      <c r="H1666" s="7" t="s">
        <v>265</v>
      </c>
      <c r="J1666" s="7" t="s">
        <v>265</v>
      </c>
      <c r="L1666" s="7" t="s">
        <v>324</v>
      </c>
      <c r="O1666" s="7" t="s">
        <v>265</v>
      </c>
      <c r="R1666" s="7" t="s">
        <v>85</v>
      </c>
      <c r="S1666" s="7" t="s">
        <v>96</v>
      </c>
      <c r="T1666" s="7">
        <v>0.0</v>
      </c>
      <c r="U1666" s="7">
        <v>0.0</v>
      </c>
      <c r="V1666" s="7">
        <v>1.0</v>
      </c>
      <c r="W1666" s="8" t="s">
        <v>265</v>
      </c>
      <c r="X1666" s="8"/>
      <c r="Y1666" s="8"/>
      <c r="Z1666" s="8"/>
      <c r="AA1666" s="8"/>
      <c r="AB1666" s="8" t="s">
        <v>87</v>
      </c>
      <c r="AC1666" s="8" t="s">
        <v>88</v>
      </c>
      <c r="AD1666" s="8"/>
      <c r="AE1666" s="9" t="str">
        <f t="shared" si="1"/>
        <v>Auto</v>
      </c>
      <c r="AF1666" s="9">
        <f t="shared" si="8"/>
        <v>0</v>
      </c>
      <c r="AG1666" s="9">
        <f t="shared" si="7"/>
        <v>0</v>
      </c>
      <c r="AH1666" s="9">
        <f t="shared" si="4"/>
        <v>1</v>
      </c>
      <c r="AI1666" s="7">
        <v>578.0</v>
      </c>
      <c r="AJ1666" s="7" t="s">
        <v>3878</v>
      </c>
    </row>
    <row r="1667" ht="15.75" customHeight="1">
      <c r="A1667" s="7">
        <v>4800.0</v>
      </c>
      <c r="B1667" s="7" t="s">
        <v>3877</v>
      </c>
      <c r="C1667" s="7" t="s">
        <v>79</v>
      </c>
      <c r="D1667" s="7" t="s">
        <v>115</v>
      </c>
      <c r="E1667" s="7" t="s">
        <v>80</v>
      </c>
      <c r="F1667" s="7">
        <v>1.0</v>
      </c>
      <c r="G1667" s="7" t="s">
        <v>105</v>
      </c>
      <c r="H1667" s="7" t="s">
        <v>980</v>
      </c>
      <c r="J1667" s="7" t="s">
        <v>980</v>
      </c>
      <c r="L1667" s="7" t="s">
        <v>980</v>
      </c>
      <c r="O1667" s="7" t="s">
        <v>980</v>
      </c>
      <c r="R1667" s="7" t="s">
        <v>85</v>
      </c>
      <c r="S1667" s="7" t="s">
        <v>96</v>
      </c>
      <c r="T1667" s="7">
        <v>0.0</v>
      </c>
      <c r="U1667" s="7">
        <v>0.0</v>
      </c>
      <c r="V1667" s="7">
        <v>1.0</v>
      </c>
      <c r="W1667" s="8" t="s">
        <v>980</v>
      </c>
      <c r="X1667" s="8"/>
      <c r="Y1667" s="8"/>
      <c r="Z1667" s="8"/>
      <c r="AA1667" s="8"/>
      <c r="AB1667" s="8" t="s">
        <v>87</v>
      </c>
      <c r="AC1667" s="8" t="s">
        <v>88</v>
      </c>
      <c r="AD1667" s="8"/>
      <c r="AE1667" s="9" t="str">
        <f t="shared" si="1"/>
        <v>Auto</v>
      </c>
      <c r="AF1667" s="9">
        <f t="shared" si="8"/>
        <v>0</v>
      </c>
      <c r="AG1667" s="9">
        <f t="shared" si="7"/>
        <v>0</v>
      </c>
      <c r="AH1667" s="9">
        <f t="shared" si="4"/>
        <v>1</v>
      </c>
      <c r="AI1667" s="7">
        <v>578.0</v>
      </c>
      <c r="AJ1667" s="7" t="s">
        <v>3879</v>
      </c>
    </row>
    <row r="1668" ht="15.75" customHeight="1">
      <c r="A1668" s="7">
        <v>4805.0</v>
      </c>
      <c r="B1668" s="7" t="s">
        <v>3880</v>
      </c>
      <c r="C1668" s="7" t="s">
        <v>577</v>
      </c>
      <c r="D1668" s="7" t="s">
        <v>102</v>
      </c>
      <c r="E1668" s="7" t="s">
        <v>80</v>
      </c>
      <c r="F1668" s="7">
        <v>1.0</v>
      </c>
      <c r="G1668" s="7" t="s">
        <v>49</v>
      </c>
      <c r="H1668" s="7" t="s">
        <v>3881</v>
      </c>
      <c r="J1668" s="7" t="s">
        <v>3881</v>
      </c>
      <c r="L1668" s="7" t="s">
        <v>3882</v>
      </c>
      <c r="O1668" s="7" t="s">
        <v>3881</v>
      </c>
      <c r="R1668" s="7" t="s">
        <v>85</v>
      </c>
      <c r="S1668" s="7" t="s">
        <v>96</v>
      </c>
      <c r="T1668" s="7">
        <v>0.0</v>
      </c>
      <c r="U1668" s="7">
        <v>0.0</v>
      </c>
      <c r="V1668" s="7">
        <v>1.0</v>
      </c>
      <c r="W1668" s="8" t="s">
        <v>3881</v>
      </c>
      <c r="X1668" s="8"/>
      <c r="Y1668" s="8"/>
      <c r="Z1668" s="8"/>
      <c r="AA1668" s="8"/>
      <c r="AB1668" s="8" t="s">
        <v>87</v>
      </c>
      <c r="AC1668" s="8" t="s">
        <v>88</v>
      </c>
      <c r="AD1668" s="8"/>
      <c r="AE1668" s="9" t="str">
        <f t="shared" si="1"/>
        <v>Auto</v>
      </c>
      <c r="AF1668" s="9">
        <f t="shared" si="8"/>
        <v>0</v>
      </c>
      <c r="AG1668" s="9">
        <f t="shared" si="7"/>
        <v>0</v>
      </c>
      <c r="AH1668" s="9">
        <f t="shared" si="4"/>
        <v>1</v>
      </c>
      <c r="AI1668" s="7">
        <v>580.0</v>
      </c>
      <c r="AJ1668" s="7" t="s">
        <v>3883</v>
      </c>
    </row>
    <row r="1669" ht="15.75" customHeight="1">
      <c r="A1669" s="7">
        <v>4806.0</v>
      </c>
      <c r="B1669" s="7" t="s">
        <v>3880</v>
      </c>
      <c r="C1669" s="7" t="s">
        <v>577</v>
      </c>
      <c r="D1669" s="7" t="s">
        <v>102</v>
      </c>
      <c r="E1669" s="7" t="s">
        <v>80</v>
      </c>
      <c r="F1669" s="7">
        <v>1.0</v>
      </c>
      <c r="G1669" s="7" t="s">
        <v>95</v>
      </c>
      <c r="H1669" s="7" t="s">
        <v>996</v>
      </c>
      <c r="J1669" s="7" t="s">
        <v>996</v>
      </c>
      <c r="L1669" s="7" t="s">
        <v>997</v>
      </c>
      <c r="O1669" s="7" t="s">
        <v>996</v>
      </c>
      <c r="R1669" s="7" t="s">
        <v>85</v>
      </c>
      <c r="S1669" s="7" t="s">
        <v>96</v>
      </c>
      <c r="T1669" s="7">
        <v>0.0</v>
      </c>
      <c r="U1669" s="7">
        <v>0.0</v>
      </c>
      <c r="V1669" s="7">
        <v>1.0</v>
      </c>
      <c r="W1669" s="8" t="s">
        <v>996</v>
      </c>
      <c r="X1669" s="8"/>
      <c r="Y1669" s="8"/>
      <c r="Z1669" s="8"/>
      <c r="AA1669" s="8"/>
      <c r="AB1669" s="8" t="s">
        <v>87</v>
      </c>
      <c r="AC1669" s="8" t="s">
        <v>88</v>
      </c>
      <c r="AD1669" s="8"/>
      <c r="AE1669" s="9" t="str">
        <f t="shared" si="1"/>
        <v>Auto</v>
      </c>
      <c r="AF1669" s="9">
        <f t="shared" si="8"/>
        <v>0</v>
      </c>
      <c r="AG1669" s="9">
        <f t="shared" si="7"/>
        <v>0</v>
      </c>
      <c r="AH1669" s="9">
        <f t="shared" si="4"/>
        <v>1</v>
      </c>
      <c r="AI1669" s="7">
        <v>580.0</v>
      </c>
      <c r="AJ1669" s="7" t="s">
        <v>3884</v>
      </c>
    </row>
    <row r="1670" ht="15.75" customHeight="1">
      <c r="A1670" s="7">
        <v>4809.0</v>
      </c>
      <c r="B1670" s="7" t="s">
        <v>3880</v>
      </c>
      <c r="C1670" s="7" t="s">
        <v>577</v>
      </c>
      <c r="D1670" s="7" t="s">
        <v>115</v>
      </c>
      <c r="E1670" s="7" t="s">
        <v>80</v>
      </c>
      <c r="F1670" s="7">
        <v>1.0</v>
      </c>
      <c r="G1670" s="7" t="s">
        <v>49</v>
      </c>
      <c r="H1670" s="7" t="s">
        <v>3881</v>
      </c>
      <c r="J1670" s="7" t="s">
        <v>3881</v>
      </c>
      <c r="L1670" s="7" t="s">
        <v>3882</v>
      </c>
      <c r="O1670" s="7" t="s">
        <v>3881</v>
      </c>
      <c r="R1670" s="7" t="s">
        <v>85</v>
      </c>
      <c r="S1670" s="7" t="s">
        <v>96</v>
      </c>
      <c r="T1670" s="7">
        <v>0.0</v>
      </c>
      <c r="U1670" s="7">
        <v>0.0</v>
      </c>
      <c r="V1670" s="7">
        <v>1.0</v>
      </c>
      <c r="W1670" s="8" t="s">
        <v>3881</v>
      </c>
      <c r="X1670" s="8"/>
      <c r="Y1670" s="8"/>
      <c r="Z1670" s="8"/>
      <c r="AA1670" s="8"/>
      <c r="AB1670" s="8" t="s">
        <v>87</v>
      </c>
      <c r="AC1670" s="8" t="s">
        <v>88</v>
      </c>
      <c r="AD1670" s="8"/>
      <c r="AE1670" s="9" t="str">
        <f t="shared" si="1"/>
        <v>Auto</v>
      </c>
      <c r="AF1670" s="9">
        <f t="shared" si="8"/>
        <v>0</v>
      </c>
      <c r="AG1670" s="9">
        <f t="shared" si="7"/>
        <v>0</v>
      </c>
      <c r="AH1670" s="9">
        <f t="shared" si="4"/>
        <v>1</v>
      </c>
      <c r="AI1670" s="7">
        <v>580.0</v>
      </c>
      <c r="AJ1670" s="7" t="s">
        <v>3883</v>
      </c>
    </row>
    <row r="1671" ht="15.75" customHeight="1">
      <c r="A1671" s="7">
        <v>4810.0</v>
      </c>
      <c r="B1671" s="7" t="s">
        <v>3880</v>
      </c>
      <c r="C1671" s="7" t="s">
        <v>577</v>
      </c>
      <c r="D1671" s="7" t="s">
        <v>115</v>
      </c>
      <c r="E1671" s="7" t="s">
        <v>80</v>
      </c>
      <c r="F1671" s="7">
        <v>1.0</v>
      </c>
      <c r="G1671" s="7" t="s">
        <v>95</v>
      </c>
      <c r="H1671" s="7" t="s">
        <v>996</v>
      </c>
      <c r="J1671" s="7" t="s">
        <v>996</v>
      </c>
      <c r="L1671" s="7" t="s">
        <v>997</v>
      </c>
      <c r="O1671" s="7" t="s">
        <v>996</v>
      </c>
      <c r="R1671" s="7" t="s">
        <v>85</v>
      </c>
      <c r="S1671" s="7" t="s">
        <v>96</v>
      </c>
      <c r="T1671" s="7">
        <v>0.0</v>
      </c>
      <c r="U1671" s="7">
        <v>0.0</v>
      </c>
      <c r="V1671" s="7">
        <v>1.0</v>
      </c>
      <c r="W1671" s="8" t="s">
        <v>996</v>
      </c>
      <c r="X1671" s="8"/>
      <c r="Y1671" s="8"/>
      <c r="Z1671" s="8"/>
      <c r="AA1671" s="8"/>
      <c r="AB1671" s="8" t="s">
        <v>87</v>
      </c>
      <c r="AC1671" s="8" t="s">
        <v>88</v>
      </c>
      <c r="AD1671" s="8"/>
      <c r="AE1671" s="9" t="str">
        <f t="shared" si="1"/>
        <v>Auto</v>
      </c>
      <c r="AF1671" s="9">
        <f t="shared" si="8"/>
        <v>0</v>
      </c>
      <c r="AG1671" s="9">
        <f t="shared" si="7"/>
        <v>0</v>
      </c>
      <c r="AH1671" s="9">
        <f t="shared" si="4"/>
        <v>1</v>
      </c>
      <c r="AI1671" s="7">
        <v>580.0</v>
      </c>
      <c r="AJ1671" s="7" t="s">
        <v>3884</v>
      </c>
    </row>
    <row r="1672" ht="15.75" customHeight="1">
      <c r="A1672" s="7">
        <v>4817.0</v>
      </c>
      <c r="B1672" s="7" t="s">
        <v>3886</v>
      </c>
      <c r="C1672" s="7" t="s">
        <v>577</v>
      </c>
      <c r="D1672" s="7" t="s">
        <v>102</v>
      </c>
      <c r="E1672" s="7" t="s">
        <v>80</v>
      </c>
      <c r="F1672" s="7">
        <v>1.0</v>
      </c>
      <c r="G1672" s="7" t="s">
        <v>49</v>
      </c>
      <c r="H1672" s="7" t="s">
        <v>3887</v>
      </c>
      <c r="J1672" s="7" t="s">
        <v>3887</v>
      </c>
      <c r="L1672" s="7" t="s">
        <v>3888</v>
      </c>
      <c r="O1672" s="7" t="s">
        <v>3887</v>
      </c>
      <c r="R1672" s="7" t="s">
        <v>85</v>
      </c>
      <c r="S1672" s="7" t="s">
        <v>96</v>
      </c>
      <c r="T1672" s="7">
        <v>0.0</v>
      </c>
      <c r="U1672" s="7">
        <v>0.0</v>
      </c>
      <c r="V1672" s="7">
        <v>1.0</v>
      </c>
      <c r="W1672" s="8" t="s">
        <v>3887</v>
      </c>
      <c r="X1672" s="8"/>
      <c r="Y1672" s="8"/>
      <c r="Z1672" s="8"/>
      <c r="AA1672" s="8"/>
      <c r="AB1672" s="8" t="s">
        <v>87</v>
      </c>
      <c r="AC1672" s="8" t="s">
        <v>88</v>
      </c>
      <c r="AD1672" s="8"/>
      <c r="AE1672" s="9" t="str">
        <f t="shared" si="1"/>
        <v>Auto</v>
      </c>
      <c r="AF1672" s="9">
        <f t="shared" si="8"/>
        <v>0</v>
      </c>
      <c r="AG1672" s="9">
        <f t="shared" si="7"/>
        <v>0</v>
      </c>
      <c r="AH1672" s="9">
        <f t="shared" si="4"/>
        <v>1</v>
      </c>
      <c r="AI1672" s="7">
        <v>581.0</v>
      </c>
      <c r="AJ1672" s="7" t="s">
        <v>3889</v>
      </c>
    </row>
    <row r="1673" ht="15.75" customHeight="1">
      <c r="A1673" s="7">
        <v>4818.0</v>
      </c>
      <c r="B1673" s="7" t="s">
        <v>3886</v>
      </c>
      <c r="C1673" s="7" t="s">
        <v>577</v>
      </c>
      <c r="D1673" s="7" t="s">
        <v>102</v>
      </c>
      <c r="E1673" s="7" t="s">
        <v>80</v>
      </c>
      <c r="F1673" s="7">
        <v>1.0</v>
      </c>
      <c r="G1673" s="7" t="s">
        <v>95</v>
      </c>
      <c r="H1673" s="7" t="s">
        <v>996</v>
      </c>
      <c r="I1673" s="7" t="s">
        <v>3890</v>
      </c>
      <c r="J1673" s="7" t="s">
        <v>996</v>
      </c>
      <c r="K1673" s="7" t="s">
        <v>3890</v>
      </c>
      <c r="L1673" s="7" t="s">
        <v>997</v>
      </c>
      <c r="M1673" s="7" t="s">
        <v>3891</v>
      </c>
      <c r="O1673" s="7" t="s">
        <v>996</v>
      </c>
      <c r="P1673" s="7" t="s">
        <v>3890</v>
      </c>
      <c r="R1673" s="7" t="s">
        <v>85</v>
      </c>
      <c r="S1673" s="7" t="s">
        <v>96</v>
      </c>
      <c r="T1673" s="7">
        <v>0.0</v>
      </c>
      <c r="U1673" s="7">
        <v>1.0</v>
      </c>
      <c r="V1673" s="7">
        <v>1.0</v>
      </c>
      <c r="W1673" s="8" t="s">
        <v>996</v>
      </c>
      <c r="X1673" s="8" t="s">
        <v>3890</v>
      </c>
      <c r="Y1673" s="8"/>
      <c r="Z1673" s="8"/>
      <c r="AA1673" s="8"/>
      <c r="AB1673" s="8" t="s">
        <v>87</v>
      </c>
      <c r="AC1673" s="8" t="s">
        <v>88</v>
      </c>
      <c r="AD1673" s="8"/>
      <c r="AE1673" s="9" t="str">
        <f t="shared" si="1"/>
        <v>Auto</v>
      </c>
      <c r="AF1673" s="9">
        <f t="shared" si="8"/>
        <v>0</v>
      </c>
      <c r="AG1673" s="9">
        <f t="shared" si="7"/>
        <v>1</v>
      </c>
      <c r="AH1673" s="9">
        <f t="shared" si="4"/>
        <v>1</v>
      </c>
      <c r="AI1673" s="7">
        <v>581.0</v>
      </c>
      <c r="AJ1673" s="7" t="s">
        <v>3892</v>
      </c>
    </row>
    <row r="1674" ht="15.75" customHeight="1">
      <c r="A1674" s="7">
        <v>4821.0</v>
      </c>
      <c r="B1674" s="7" t="s">
        <v>3886</v>
      </c>
      <c r="C1674" s="7" t="s">
        <v>577</v>
      </c>
      <c r="D1674" s="7" t="s">
        <v>115</v>
      </c>
      <c r="E1674" s="7" t="s">
        <v>80</v>
      </c>
      <c r="F1674" s="7">
        <v>1.0</v>
      </c>
      <c r="G1674" s="7" t="s">
        <v>49</v>
      </c>
      <c r="H1674" s="7" t="s">
        <v>3887</v>
      </c>
      <c r="J1674" s="7" t="s">
        <v>3887</v>
      </c>
      <c r="L1674" s="7" t="s">
        <v>3888</v>
      </c>
      <c r="O1674" s="7" t="s">
        <v>3887</v>
      </c>
      <c r="R1674" s="7" t="s">
        <v>85</v>
      </c>
      <c r="S1674" s="7" t="s">
        <v>96</v>
      </c>
      <c r="T1674" s="7">
        <v>0.0</v>
      </c>
      <c r="U1674" s="7">
        <v>0.0</v>
      </c>
      <c r="V1674" s="7">
        <v>1.0</v>
      </c>
      <c r="W1674" s="8" t="s">
        <v>3887</v>
      </c>
      <c r="X1674" s="8"/>
      <c r="Y1674" s="8"/>
      <c r="Z1674" s="8"/>
      <c r="AA1674" s="8"/>
      <c r="AB1674" s="8" t="s">
        <v>87</v>
      </c>
      <c r="AC1674" s="8" t="s">
        <v>88</v>
      </c>
      <c r="AD1674" s="8"/>
      <c r="AE1674" s="9" t="str">
        <f t="shared" si="1"/>
        <v>Auto</v>
      </c>
      <c r="AF1674" s="9">
        <f t="shared" si="8"/>
        <v>0</v>
      </c>
      <c r="AG1674" s="9">
        <f t="shared" si="7"/>
        <v>0</v>
      </c>
      <c r="AH1674" s="9">
        <f t="shared" si="4"/>
        <v>1</v>
      </c>
      <c r="AI1674" s="7">
        <v>581.0</v>
      </c>
      <c r="AJ1674" s="7" t="s">
        <v>3889</v>
      </c>
    </row>
    <row r="1675" ht="15.75" customHeight="1">
      <c r="A1675" s="7">
        <v>4822.0</v>
      </c>
      <c r="B1675" s="7" t="s">
        <v>3886</v>
      </c>
      <c r="C1675" s="7" t="s">
        <v>577</v>
      </c>
      <c r="D1675" s="7" t="s">
        <v>115</v>
      </c>
      <c r="E1675" s="7" t="s">
        <v>80</v>
      </c>
      <c r="F1675" s="7">
        <v>1.0</v>
      </c>
      <c r="G1675" s="7" t="s">
        <v>95</v>
      </c>
      <c r="H1675" s="7" t="s">
        <v>996</v>
      </c>
      <c r="J1675" s="7" t="s">
        <v>996</v>
      </c>
      <c r="L1675" s="7" t="s">
        <v>997</v>
      </c>
      <c r="O1675" s="7" t="s">
        <v>996</v>
      </c>
      <c r="R1675" s="7" t="s">
        <v>85</v>
      </c>
      <c r="S1675" s="7" t="s">
        <v>96</v>
      </c>
      <c r="T1675" s="7">
        <v>0.0</v>
      </c>
      <c r="U1675" s="7">
        <v>0.0</v>
      </c>
      <c r="V1675" s="7">
        <v>1.0</v>
      </c>
      <c r="W1675" s="8" t="s">
        <v>996</v>
      </c>
      <c r="X1675" s="8"/>
      <c r="Y1675" s="8"/>
      <c r="Z1675" s="8"/>
      <c r="AA1675" s="8"/>
      <c r="AB1675" s="8" t="s">
        <v>87</v>
      </c>
      <c r="AC1675" s="8" t="s">
        <v>88</v>
      </c>
      <c r="AD1675" s="8"/>
      <c r="AE1675" s="9" t="str">
        <f t="shared" si="1"/>
        <v>Auto</v>
      </c>
      <c r="AF1675" s="9">
        <f t="shared" si="8"/>
        <v>0</v>
      </c>
      <c r="AG1675" s="9">
        <f t="shared" si="7"/>
        <v>0</v>
      </c>
      <c r="AH1675" s="9">
        <f t="shared" si="4"/>
        <v>1</v>
      </c>
      <c r="AI1675" s="7">
        <v>581.0</v>
      </c>
      <c r="AJ1675" s="7" t="s">
        <v>3892</v>
      </c>
    </row>
    <row r="1676" ht="15.75" customHeight="1">
      <c r="A1676" s="7">
        <v>4827.0</v>
      </c>
      <c r="B1676" s="7" t="s">
        <v>3893</v>
      </c>
      <c r="C1676" s="7" t="s">
        <v>577</v>
      </c>
      <c r="D1676" s="7" t="s">
        <v>48</v>
      </c>
      <c r="E1676" s="7" t="s">
        <v>80</v>
      </c>
      <c r="F1676" s="7">
        <v>1.0</v>
      </c>
      <c r="G1676" s="7" t="s">
        <v>90</v>
      </c>
      <c r="H1676" s="7" t="s">
        <v>3894</v>
      </c>
      <c r="I1676" s="7" t="s">
        <v>3895</v>
      </c>
      <c r="J1676" s="7" t="s">
        <v>3894</v>
      </c>
      <c r="K1676" s="7" t="s">
        <v>3895</v>
      </c>
      <c r="L1676" s="7" t="s">
        <v>3894</v>
      </c>
      <c r="M1676" s="7" t="s">
        <v>3896</v>
      </c>
      <c r="O1676" s="7" t="s">
        <v>3894</v>
      </c>
      <c r="P1676" s="7" t="s">
        <v>3895</v>
      </c>
      <c r="R1676" s="7" t="s">
        <v>85</v>
      </c>
      <c r="S1676" s="7" t="s">
        <v>86</v>
      </c>
      <c r="T1676" s="7">
        <v>0.0</v>
      </c>
      <c r="U1676" s="7">
        <v>2.0</v>
      </c>
      <c r="V1676" s="7">
        <v>1.0</v>
      </c>
      <c r="W1676" s="8" t="s">
        <v>3894</v>
      </c>
      <c r="X1676" s="8" t="s">
        <v>3895</v>
      </c>
      <c r="Y1676" s="8">
        <v>0.0</v>
      </c>
      <c r="Z1676" s="8">
        <v>1.0</v>
      </c>
      <c r="AA1676" s="8">
        <v>0.0</v>
      </c>
      <c r="AB1676" s="8" t="s">
        <v>87</v>
      </c>
      <c r="AC1676" s="8" t="s">
        <v>88</v>
      </c>
      <c r="AD1676" s="8"/>
      <c r="AE1676" s="9" t="str">
        <f t="shared" si="1"/>
        <v>Manual</v>
      </c>
      <c r="AF1676" s="9">
        <f t="shared" si="8"/>
        <v>0</v>
      </c>
      <c r="AG1676" s="9">
        <f t="shared" si="7"/>
        <v>1</v>
      </c>
      <c r="AH1676" s="9">
        <f t="shared" si="4"/>
        <v>0</v>
      </c>
      <c r="AI1676" s="7">
        <v>582.0</v>
      </c>
      <c r="AJ1676" s="7" t="s">
        <v>3899</v>
      </c>
    </row>
    <row r="1677" ht="15.75" customHeight="1">
      <c r="A1677" s="7">
        <v>4828.0</v>
      </c>
      <c r="B1677" s="7" t="s">
        <v>3893</v>
      </c>
      <c r="C1677" s="7" t="s">
        <v>577</v>
      </c>
      <c r="D1677" s="7" t="s">
        <v>48</v>
      </c>
      <c r="E1677" s="7" t="s">
        <v>80</v>
      </c>
      <c r="F1677" s="7">
        <v>1.0</v>
      </c>
      <c r="G1677" s="7" t="s">
        <v>105</v>
      </c>
      <c r="H1677" s="7" t="s">
        <v>1020</v>
      </c>
      <c r="I1677" s="7" t="s">
        <v>3901</v>
      </c>
      <c r="J1677" s="7" t="s">
        <v>1020</v>
      </c>
      <c r="K1677" s="7" t="s">
        <v>3901</v>
      </c>
      <c r="L1677" s="7" t="s">
        <v>1020</v>
      </c>
      <c r="M1677" s="7" t="s">
        <v>3901</v>
      </c>
      <c r="N1677" s="7" t="s">
        <v>1021</v>
      </c>
      <c r="P1677" s="7" t="s">
        <v>3902</v>
      </c>
      <c r="Q1677" s="7" t="s">
        <v>99</v>
      </c>
      <c r="R1677" s="7" t="s">
        <v>85</v>
      </c>
      <c r="S1677" s="7" t="s">
        <v>86</v>
      </c>
      <c r="T1677" s="7">
        <v>1.0</v>
      </c>
      <c r="U1677" s="7">
        <v>1.0</v>
      </c>
      <c r="V1677" s="7">
        <v>0.0</v>
      </c>
      <c r="W1677" s="8" t="s">
        <v>1020</v>
      </c>
      <c r="X1677" s="8" t="s">
        <v>3901</v>
      </c>
      <c r="Y1677" s="8">
        <v>1.0</v>
      </c>
      <c r="Z1677" s="8">
        <v>0.0</v>
      </c>
      <c r="AA1677" s="8">
        <v>0.0</v>
      </c>
      <c r="AB1677" s="8" t="s">
        <v>87</v>
      </c>
      <c r="AC1677" s="8" t="s">
        <v>88</v>
      </c>
      <c r="AD1677" s="8"/>
      <c r="AE1677" s="9" t="str">
        <f t="shared" si="1"/>
        <v>Manual</v>
      </c>
      <c r="AF1677" s="9">
        <f t="shared" si="8"/>
        <v>1</v>
      </c>
      <c r="AG1677" s="9">
        <f t="shared" si="7"/>
        <v>0</v>
      </c>
      <c r="AH1677" s="9">
        <f t="shared" si="4"/>
        <v>0</v>
      </c>
      <c r="AI1677" s="7">
        <v>582.0</v>
      </c>
      <c r="AJ1677" s="7" t="s">
        <v>3904</v>
      </c>
    </row>
    <row r="1678" ht="15.75" customHeight="1">
      <c r="A1678" s="7">
        <v>4829.0</v>
      </c>
      <c r="B1678" s="7" t="s">
        <v>3893</v>
      </c>
      <c r="C1678" s="7" t="s">
        <v>577</v>
      </c>
      <c r="D1678" s="7" t="s">
        <v>102</v>
      </c>
      <c r="E1678" s="7" t="s">
        <v>80</v>
      </c>
      <c r="F1678" s="7">
        <v>1.0</v>
      </c>
      <c r="G1678" s="7" t="s">
        <v>49</v>
      </c>
      <c r="H1678" s="7" t="s">
        <v>3905</v>
      </c>
      <c r="J1678" s="7" t="s">
        <v>3905</v>
      </c>
      <c r="L1678" s="7" t="s">
        <v>3906</v>
      </c>
      <c r="O1678" s="7" t="s">
        <v>3905</v>
      </c>
      <c r="R1678" s="7" t="s">
        <v>85</v>
      </c>
      <c r="S1678" s="7" t="s">
        <v>96</v>
      </c>
      <c r="T1678" s="7">
        <v>0.0</v>
      </c>
      <c r="U1678" s="7">
        <v>0.0</v>
      </c>
      <c r="V1678" s="7">
        <v>1.0</v>
      </c>
      <c r="W1678" s="8" t="s">
        <v>3905</v>
      </c>
      <c r="X1678" s="8"/>
      <c r="Y1678" s="8"/>
      <c r="Z1678" s="8"/>
      <c r="AA1678" s="8"/>
      <c r="AB1678" s="8" t="s">
        <v>87</v>
      </c>
      <c r="AC1678" s="8" t="s">
        <v>88</v>
      </c>
      <c r="AD1678" s="8"/>
      <c r="AE1678" s="9" t="str">
        <f t="shared" si="1"/>
        <v>Auto</v>
      </c>
      <c r="AF1678" s="9">
        <f t="shared" si="8"/>
        <v>0</v>
      </c>
      <c r="AG1678" s="9">
        <f t="shared" si="7"/>
        <v>0</v>
      </c>
      <c r="AH1678" s="9">
        <f t="shared" si="4"/>
        <v>1</v>
      </c>
      <c r="AI1678" s="7">
        <v>582.0</v>
      </c>
      <c r="AJ1678" s="7" t="s">
        <v>3909</v>
      </c>
    </row>
    <row r="1679" ht="15.75" customHeight="1">
      <c r="A1679" s="7">
        <v>4830.0</v>
      </c>
      <c r="B1679" s="7" t="s">
        <v>3893</v>
      </c>
      <c r="C1679" s="7" t="s">
        <v>577</v>
      </c>
      <c r="D1679" s="7" t="s">
        <v>102</v>
      </c>
      <c r="E1679" s="7" t="s">
        <v>80</v>
      </c>
      <c r="F1679" s="7">
        <v>1.0</v>
      </c>
      <c r="G1679" s="7" t="s">
        <v>95</v>
      </c>
      <c r="H1679" s="7" t="s">
        <v>996</v>
      </c>
      <c r="J1679" s="7" t="s">
        <v>996</v>
      </c>
      <c r="L1679" s="7" t="s">
        <v>997</v>
      </c>
      <c r="O1679" s="7" t="s">
        <v>996</v>
      </c>
      <c r="R1679" s="7" t="s">
        <v>85</v>
      </c>
      <c r="S1679" s="7" t="s">
        <v>96</v>
      </c>
      <c r="T1679" s="7">
        <v>0.0</v>
      </c>
      <c r="U1679" s="7">
        <v>0.0</v>
      </c>
      <c r="V1679" s="7">
        <v>1.0</v>
      </c>
      <c r="W1679" s="8" t="s">
        <v>996</v>
      </c>
      <c r="X1679" s="8"/>
      <c r="Y1679" s="8"/>
      <c r="Z1679" s="8"/>
      <c r="AA1679" s="8"/>
      <c r="AB1679" s="8" t="s">
        <v>87</v>
      </c>
      <c r="AC1679" s="8" t="s">
        <v>88</v>
      </c>
      <c r="AD1679" s="8"/>
      <c r="AE1679" s="9" t="str">
        <f t="shared" si="1"/>
        <v>Auto</v>
      </c>
      <c r="AF1679" s="9">
        <f t="shared" si="8"/>
        <v>0</v>
      </c>
      <c r="AG1679" s="9">
        <f t="shared" si="7"/>
        <v>0</v>
      </c>
      <c r="AH1679" s="9">
        <f t="shared" si="4"/>
        <v>1</v>
      </c>
      <c r="AI1679" s="7">
        <v>582.0</v>
      </c>
      <c r="AJ1679" s="7" t="s">
        <v>3910</v>
      </c>
    </row>
    <row r="1680" ht="15.75" customHeight="1">
      <c r="A1680" s="7">
        <v>4831.0</v>
      </c>
      <c r="B1680" s="7" t="s">
        <v>3893</v>
      </c>
      <c r="C1680" s="7" t="s">
        <v>577</v>
      </c>
      <c r="D1680" s="7" t="s">
        <v>102</v>
      </c>
      <c r="E1680" s="7" t="s">
        <v>80</v>
      </c>
      <c r="F1680" s="7">
        <v>1.0</v>
      </c>
      <c r="G1680" s="7" t="s">
        <v>90</v>
      </c>
      <c r="H1680" s="7" t="s">
        <v>3894</v>
      </c>
      <c r="I1680" s="7" t="s">
        <v>3911</v>
      </c>
      <c r="J1680" s="7" t="s">
        <v>3894</v>
      </c>
      <c r="K1680" s="7" t="s">
        <v>3911</v>
      </c>
      <c r="L1680" s="7" t="s">
        <v>3894</v>
      </c>
      <c r="M1680" s="7" t="s">
        <v>216</v>
      </c>
      <c r="O1680" s="7" t="s">
        <v>3894</v>
      </c>
      <c r="P1680" s="7" t="s">
        <v>3911</v>
      </c>
      <c r="R1680" s="7" t="s">
        <v>85</v>
      </c>
      <c r="S1680" s="7" t="s">
        <v>96</v>
      </c>
      <c r="T1680" s="7">
        <v>0.0</v>
      </c>
      <c r="U1680" s="7">
        <v>1.0</v>
      </c>
      <c r="V1680" s="7">
        <v>1.0</v>
      </c>
      <c r="W1680" s="8" t="s">
        <v>3894</v>
      </c>
      <c r="X1680" s="8" t="s">
        <v>3911</v>
      </c>
      <c r="Y1680" s="8"/>
      <c r="Z1680" s="8"/>
      <c r="AA1680" s="8"/>
      <c r="AB1680" s="8" t="s">
        <v>87</v>
      </c>
      <c r="AC1680" s="8" t="s">
        <v>88</v>
      </c>
      <c r="AD1680" s="8"/>
      <c r="AE1680" s="9" t="str">
        <f t="shared" si="1"/>
        <v>Auto</v>
      </c>
      <c r="AF1680" s="9">
        <f t="shared" si="8"/>
        <v>0</v>
      </c>
      <c r="AG1680" s="9">
        <f t="shared" si="7"/>
        <v>1</v>
      </c>
      <c r="AH1680" s="9">
        <f t="shared" si="4"/>
        <v>1</v>
      </c>
      <c r="AI1680" s="7">
        <v>582.0</v>
      </c>
      <c r="AJ1680" s="7" t="s">
        <v>3899</v>
      </c>
    </row>
    <row r="1681" ht="15.75" customHeight="1">
      <c r="A1681" s="7">
        <v>4832.0</v>
      </c>
      <c r="B1681" s="7" t="s">
        <v>3893</v>
      </c>
      <c r="C1681" s="7" t="s">
        <v>577</v>
      </c>
      <c r="D1681" s="7" t="s">
        <v>102</v>
      </c>
      <c r="E1681" s="7" t="s">
        <v>80</v>
      </c>
      <c r="F1681" s="7">
        <v>1.0</v>
      </c>
      <c r="G1681" s="7" t="s">
        <v>105</v>
      </c>
      <c r="H1681" s="7" t="s">
        <v>1020</v>
      </c>
      <c r="I1681" s="7" t="s">
        <v>3912</v>
      </c>
      <c r="J1681" s="7" t="s">
        <v>1020</v>
      </c>
      <c r="K1681" s="7" t="s">
        <v>3912</v>
      </c>
      <c r="L1681" s="7" t="s">
        <v>1020</v>
      </c>
      <c r="M1681" s="7" t="s">
        <v>3913</v>
      </c>
      <c r="O1681" s="7" t="s">
        <v>1020</v>
      </c>
      <c r="P1681" s="7" t="s">
        <v>3912</v>
      </c>
      <c r="R1681" s="7" t="s">
        <v>85</v>
      </c>
      <c r="S1681" s="7" t="s">
        <v>96</v>
      </c>
      <c r="T1681" s="7">
        <v>0.0</v>
      </c>
      <c r="U1681" s="7">
        <v>1.0</v>
      </c>
      <c r="V1681" s="7">
        <v>1.0</v>
      </c>
      <c r="W1681" s="8" t="s">
        <v>1020</v>
      </c>
      <c r="X1681" s="8" t="s">
        <v>3912</v>
      </c>
      <c r="Y1681" s="8"/>
      <c r="Z1681" s="8"/>
      <c r="AA1681" s="8"/>
      <c r="AB1681" s="8" t="s">
        <v>87</v>
      </c>
      <c r="AC1681" s="8" t="s">
        <v>88</v>
      </c>
      <c r="AD1681" s="8"/>
      <c r="AE1681" s="9" t="str">
        <f t="shared" si="1"/>
        <v>Auto</v>
      </c>
      <c r="AF1681" s="9">
        <f t="shared" si="8"/>
        <v>0</v>
      </c>
      <c r="AG1681" s="9">
        <f t="shared" si="7"/>
        <v>1</v>
      </c>
      <c r="AH1681" s="9">
        <f t="shared" si="4"/>
        <v>1</v>
      </c>
      <c r="AI1681" s="7">
        <v>582.0</v>
      </c>
      <c r="AJ1681" s="7" t="s">
        <v>3904</v>
      </c>
    </row>
    <row r="1682" ht="15.75" customHeight="1">
      <c r="A1682" s="7">
        <v>4833.0</v>
      </c>
      <c r="B1682" s="7" t="s">
        <v>3893</v>
      </c>
      <c r="C1682" s="7" t="s">
        <v>577</v>
      </c>
      <c r="D1682" s="7" t="s">
        <v>115</v>
      </c>
      <c r="E1682" s="7" t="s">
        <v>80</v>
      </c>
      <c r="F1682" s="7">
        <v>1.0</v>
      </c>
      <c r="G1682" s="7" t="s">
        <v>49</v>
      </c>
      <c r="H1682" s="7" t="s">
        <v>3905</v>
      </c>
      <c r="J1682" s="7" t="s">
        <v>3905</v>
      </c>
      <c r="L1682" s="7" t="s">
        <v>3906</v>
      </c>
      <c r="O1682" s="7" t="s">
        <v>3905</v>
      </c>
      <c r="R1682" s="7" t="s">
        <v>85</v>
      </c>
      <c r="S1682" s="7" t="s">
        <v>96</v>
      </c>
      <c r="T1682" s="7">
        <v>0.0</v>
      </c>
      <c r="U1682" s="7">
        <v>0.0</v>
      </c>
      <c r="V1682" s="7">
        <v>1.0</v>
      </c>
      <c r="W1682" s="8" t="s">
        <v>3905</v>
      </c>
      <c r="X1682" s="8"/>
      <c r="Y1682" s="8"/>
      <c r="Z1682" s="8"/>
      <c r="AA1682" s="8"/>
      <c r="AB1682" s="8" t="s">
        <v>87</v>
      </c>
      <c r="AC1682" s="8" t="s">
        <v>88</v>
      </c>
      <c r="AD1682" s="8"/>
      <c r="AE1682" s="9" t="str">
        <f t="shared" si="1"/>
        <v>Auto</v>
      </c>
      <c r="AF1682" s="9">
        <f t="shared" si="8"/>
        <v>0</v>
      </c>
      <c r="AG1682" s="9">
        <f t="shared" si="7"/>
        <v>0</v>
      </c>
      <c r="AH1682" s="9">
        <f t="shared" si="4"/>
        <v>1</v>
      </c>
      <c r="AI1682" s="7">
        <v>582.0</v>
      </c>
      <c r="AJ1682" s="7" t="s">
        <v>3909</v>
      </c>
    </row>
    <row r="1683" ht="15.75" customHeight="1">
      <c r="A1683" s="7">
        <v>4834.0</v>
      </c>
      <c r="B1683" s="7" t="s">
        <v>3893</v>
      </c>
      <c r="C1683" s="7" t="s">
        <v>577</v>
      </c>
      <c r="D1683" s="7" t="s">
        <v>115</v>
      </c>
      <c r="E1683" s="7" t="s">
        <v>80</v>
      </c>
      <c r="F1683" s="7">
        <v>1.0</v>
      </c>
      <c r="G1683" s="7" t="s">
        <v>95</v>
      </c>
      <c r="H1683" s="7" t="s">
        <v>996</v>
      </c>
      <c r="J1683" s="7" t="s">
        <v>996</v>
      </c>
      <c r="L1683" s="7" t="s">
        <v>997</v>
      </c>
      <c r="O1683" s="7" t="s">
        <v>996</v>
      </c>
      <c r="R1683" s="7" t="s">
        <v>85</v>
      </c>
      <c r="S1683" s="7" t="s">
        <v>96</v>
      </c>
      <c r="T1683" s="7">
        <v>0.0</v>
      </c>
      <c r="U1683" s="7">
        <v>0.0</v>
      </c>
      <c r="V1683" s="7">
        <v>1.0</v>
      </c>
      <c r="W1683" s="8" t="s">
        <v>996</v>
      </c>
      <c r="X1683" s="8"/>
      <c r="Y1683" s="8"/>
      <c r="Z1683" s="8"/>
      <c r="AA1683" s="8"/>
      <c r="AB1683" s="8" t="s">
        <v>87</v>
      </c>
      <c r="AC1683" s="8" t="s">
        <v>88</v>
      </c>
      <c r="AD1683" s="8"/>
      <c r="AE1683" s="9" t="str">
        <f t="shared" si="1"/>
        <v>Auto</v>
      </c>
      <c r="AF1683" s="9">
        <f t="shared" si="8"/>
        <v>0</v>
      </c>
      <c r="AG1683" s="9">
        <f t="shared" si="7"/>
        <v>0</v>
      </c>
      <c r="AH1683" s="9">
        <f t="shared" si="4"/>
        <v>1</v>
      </c>
      <c r="AI1683" s="7">
        <v>582.0</v>
      </c>
      <c r="AJ1683" s="7" t="s">
        <v>3910</v>
      </c>
    </row>
    <row r="1684" ht="15.75" customHeight="1">
      <c r="A1684" s="7">
        <v>4837.0</v>
      </c>
      <c r="B1684" s="7" t="s">
        <v>3914</v>
      </c>
      <c r="C1684" s="7" t="s">
        <v>577</v>
      </c>
      <c r="D1684" s="7" t="s">
        <v>48</v>
      </c>
      <c r="E1684" s="7" t="s">
        <v>80</v>
      </c>
      <c r="F1684" s="7">
        <v>1.0</v>
      </c>
      <c r="G1684" s="7" t="s">
        <v>49</v>
      </c>
      <c r="H1684" s="7" t="s">
        <v>3915</v>
      </c>
      <c r="I1684" s="7" t="s">
        <v>3916</v>
      </c>
      <c r="J1684" s="7" t="s">
        <v>3915</v>
      </c>
      <c r="K1684" s="7" t="s">
        <v>3916</v>
      </c>
      <c r="L1684" s="7" t="s">
        <v>3917</v>
      </c>
      <c r="M1684" s="7" t="s">
        <v>3918</v>
      </c>
      <c r="O1684" s="7" t="s">
        <v>3915</v>
      </c>
      <c r="P1684" s="7" t="s">
        <v>3916</v>
      </c>
      <c r="R1684" s="7" t="s">
        <v>85</v>
      </c>
      <c r="S1684" s="7" t="s">
        <v>96</v>
      </c>
      <c r="T1684" s="7">
        <v>0.0</v>
      </c>
      <c r="U1684" s="7">
        <v>1.0</v>
      </c>
      <c r="V1684" s="7">
        <v>1.0</v>
      </c>
      <c r="W1684" s="8" t="s">
        <v>3915</v>
      </c>
      <c r="X1684" s="8" t="s">
        <v>3916</v>
      </c>
      <c r="Y1684" s="8">
        <v>1.0</v>
      </c>
      <c r="Z1684" s="8">
        <v>0.0</v>
      </c>
      <c r="AA1684" s="8">
        <v>0.0</v>
      </c>
      <c r="AB1684" s="8" t="s">
        <v>87</v>
      </c>
      <c r="AC1684" s="8" t="s">
        <v>88</v>
      </c>
      <c r="AD1684" s="8"/>
      <c r="AE1684" s="9" t="str">
        <f t="shared" si="1"/>
        <v>Manual</v>
      </c>
      <c r="AF1684" s="9">
        <f t="shared" si="8"/>
        <v>1</v>
      </c>
      <c r="AG1684" s="9">
        <f t="shared" si="7"/>
        <v>0</v>
      </c>
      <c r="AH1684" s="9">
        <f t="shared" si="4"/>
        <v>0</v>
      </c>
      <c r="AI1684" s="7">
        <v>583.0</v>
      </c>
      <c r="AJ1684" s="7" t="s">
        <v>3919</v>
      </c>
    </row>
    <row r="1685" ht="15.75" customHeight="1">
      <c r="A1685" s="7">
        <v>4841.0</v>
      </c>
      <c r="B1685" s="7" t="s">
        <v>3914</v>
      </c>
      <c r="C1685" s="7" t="s">
        <v>577</v>
      </c>
      <c r="D1685" s="7" t="s">
        <v>102</v>
      </c>
      <c r="E1685" s="7" t="s">
        <v>80</v>
      </c>
      <c r="F1685" s="7">
        <v>1.0</v>
      </c>
      <c r="G1685" s="7" t="s">
        <v>49</v>
      </c>
      <c r="H1685" s="7" t="s">
        <v>3915</v>
      </c>
      <c r="J1685" s="7" t="s">
        <v>3915</v>
      </c>
      <c r="L1685" s="7" t="s">
        <v>3917</v>
      </c>
      <c r="O1685" s="7" t="s">
        <v>3915</v>
      </c>
      <c r="R1685" s="7" t="s">
        <v>85</v>
      </c>
      <c r="S1685" s="7" t="s">
        <v>96</v>
      </c>
      <c r="T1685" s="7">
        <v>0.0</v>
      </c>
      <c r="U1685" s="7">
        <v>0.0</v>
      </c>
      <c r="V1685" s="7">
        <v>1.0</v>
      </c>
      <c r="W1685" s="8" t="s">
        <v>3915</v>
      </c>
      <c r="X1685" s="8"/>
      <c r="Y1685" s="8"/>
      <c r="Z1685" s="8"/>
      <c r="AA1685" s="8"/>
      <c r="AB1685" s="8" t="s">
        <v>87</v>
      </c>
      <c r="AC1685" s="8" t="s">
        <v>88</v>
      </c>
      <c r="AD1685" s="8"/>
      <c r="AE1685" s="9" t="str">
        <f t="shared" si="1"/>
        <v>Auto</v>
      </c>
      <c r="AF1685" s="9">
        <f t="shared" si="8"/>
        <v>0</v>
      </c>
      <c r="AG1685" s="9">
        <f t="shared" si="7"/>
        <v>0</v>
      </c>
      <c r="AH1685" s="9">
        <f t="shared" si="4"/>
        <v>1</v>
      </c>
      <c r="AI1685" s="7">
        <v>583.0</v>
      </c>
      <c r="AJ1685" s="7" t="s">
        <v>3919</v>
      </c>
    </row>
    <row r="1686" ht="15.75" customHeight="1">
      <c r="A1686" s="7">
        <v>4842.0</v>
      </c>
      <c r="B1686" s="7" t="s">
        <v>3914</v>
      </c>
      <c r="C1686" s="7" t="s">
        <v>577</v>
      </c>
      <c r="D1686" s="7" t="s">
        <v>102</v>
      </c>
      <c r="E1686" s="7" t="s">
        <v>80</v>
      </c>
      <c r="F1686" s="7">
        <v>1.0</v>
      </c>
      <c r="G1686" s="7" t="s">
        <v>95</v>
      </c>
      <c r="H1686" s="7" t="s">
        <v>996</v>
      </c>
      <c r="J1686" s="7" t="s">
        <v>996</v>
      </c>
      <c r="L1686" s="7" t="s">
        <v>997</v>
      </c>
      <c r="O1686" s="7" t="s">
        <v>996</v>
      </c>
      <c r="R1686" s="7" t="s">
        <v>85</v>
      </c>
      <c r="S1686" s="7" t="s">
        <v>96</v>
      </c>
      <c r="T1686" s="7">
        <v>0.0</v>
      </c>
      <c r="U1686" s="7">
        <v>0.0</v>
      </c>
      <c r="V1686" s="7">
        <v>1.0</v>
      </c>
      <c r="W1686" s="8" t="s">
        <v>996</v>
      </c>
      <c r="X1686" s="8"/>
      <c r="Y1686" s="8"/>
      <c r="Z1686" s="8"/>
      <c r="AA1686" s="8"/>
      <c r="AB1686" s="8" t="s">
        <v>87</v>
      </c>
      <c r="AC1686" s="8" t="s">
        <v>88</v>
      </c>
      <c r="AD1686" s="8"/>
      <c r="AE1686" s="9" t="str">
        <f t="shared" si="1"/>
        <v>Auto</v>
      </c>
      <c r="AF1686" s="9">
        <f t="shared" si="8"/>
        <v>0</v>
      </c>
      <c r="AG1686" s="9">
        <f t="shared" si="7"/>
        <v>0</v>
      </c>
      <c r="AH1686" s="9">
        <f t="shared" si="4"/>
        <v>1</v>
      </c>
      <c r="AI1686" s="7">
        <v>583.0</v>
      </c>
      <c r="AJ1686" s="7" t="s">
        <v>3920</v>
      </c>
    </row>
    <row r="1687" ht="15.75" customHeight="1">
      <c r="A1687" s="7">
        <v>4845.0</v>
      </c>
      <c r="B1687" s="7" t="s">
        <v>3914</v>
      </c>
      <c r="C1687" s="7" t="s">
        <v>577</v>
      </c>
      <c r="D1687" s="7" t="s">
        <v>115</v>
      </c>
      <c r="E1687" s="7" t="s">
        <v>80</v>
      </c>
      <c r="F1687" s="7">
        <v>1.0</v>
      </c>
      <c r="G1687" s="7" t="s">
        <v>49</v>
      </c>
      <c r="H1687" s="7" t="s">
        <v>3915</v>
      </c>
      <c r="J1687" s="7" t="s">
        <v>3915</v>
      </c>
      <c r="L1687" s="7" t="s">
        <v>3917</v>
      </c>
      <c r="O1687" s="7" t="s">
        <v>3915</v>
      </c>
      <c r="R1687" s="7" t="s">
        <v>85</v>
      </c>
      <c r="S1687" s="7" t="s">
        <v>96</v>
      </c>
      <c r="T1687" s="7">
        <v>0.0</v>
      </c>
      <c r="U1687" s="7">
        <v>0.0</v>
      </c>
      <c r="V1687" s="7">
        <v>1.0</v>
      </c>
      <c r="W1687" s="8" t="s">
        <v>3915</v>
      </c>
      <c r="X1687" s="8"/>
      <c r="Y1687" s="8"/>
      <c r="Z1687" s="8"/>
      <c r="AA1687" s="8"/>
      <c r="AB1687" s="8" t="s">
        <v>87</v>
      </c>
      <c r="AC1687" s="8" t="s">
        <v>88</v>
      </c>
      <c r="AD1687" s="8"/>
      <c r="AE1687" s="9" t="str">
        <f t="shared" si="1"/>
        <v>Auto</v>
      </c>
      <c r="AF1687" s="9">
        <f t="shared" si="8"/>
        <v>0</v>
      </c>
      <c r="AG1687" s="9">
        <f t="shared" si="7"/>
        <v>0</v>
      </c>
      <c r="AH1687" s="9">
        <f t="shared" si="4"/>
        <v>1</v>
      </c>
      <c r="AI1687" s="7">
        <v>583.0</v>
      </c>
      <c r="AJ1687" s="7" t="s">
        <v>3919</v>
      </c>
    </row>
    <row r="1688" ht="15.75" customHeight="1">
      <c r="A1688" s="7">
        <v>4846.0</v>
      </c>
      <c r="B1688" s="7" t="s">
        <v>3914</v>
      </c>
      <c r="C1688" s="7" t="s">
        <v>577</v>
      </c>
      <c r="D1688" s="7" t="s">
        <v>115</v>
      </c>
      <c r="E1688" s="7" t="s">
        <v>80</v>
      </c>
      <c r="F1688" s="7">
        <v>1.0</v>
      </c>
      <c r="G1688" s="7" t="s">
        <v>95</v>
      </c>
      <c r="H1688" s="7" t="s">
        <v>996</v>
      </c>
      <c r="J1688" s="7" t="s">
        <v>996</v>
      </c>
      <c r="L1688" s="7" t="s">
        <v>997</v>
      </c>
      <c r="O1688" s="7" t="s">
        <v>996</v>
      </c>
      <c r="R1688" s="7" t="s">
        <v>85</v>
      </c>
      <c r="S1688" s="7" t="s">
        <v>96</v>
      </c>
      <c r="T1688" s="7">
        <v>0.0</v>
      </c>
      <c r="U1688" s="7">
        <v>0.0</v>
      </c>
      <c r="V1688" s="7">
        <v>1.0</v>
      </c>
      <c r="W1688" s="8" t="s">
        <v>996</v>
      </c>
      <c r="X1688" s="8"/>
      <c r="Y1688" s="8"/>
      <c r="Z1688" s="8"/>
      <c r="AA1688" s="8"/>
      <c r="AB1688" s="8" t="s">
        <v>87</v>
      </c>
      <c r="AC1688" s="8" t="s">
        <v>88</v>
      </c>
      <c r="AD1688" s="8"/>
      <c r="AE1688" s="9" t="str">
        <f t="shared" si="1"/>
        <v>Auto</v>
      </c>
      <c r="AF1688" s="9">
        <f t="shared" si="8"/>
        <v>0</v>
      </c>
      <c r="AG1688" s="9">
        <f t="shared" si="7"/>
        <v>0</v>
      </c>
      <c r="AH1688" s="9">
        <f t="shared" si="4"/>
        <v>1</v>
      </c>
      <c r="AI1688" s="7">
        <v>583.0</v>
      </c>
      <c r="AJ1688" s="7" t="s">
        <v>3920</v>
      </c>
    </row>
    <row r="1689" ht="15.75" customHeight="1">
      <c r="A1689" s="7">
        <v>4849.0</v>
      </c>
      <c r="B1689" s="7" t="s">
        <v>3921</v>
      </c>
      <c r="C1689" s="7" t="s">
        <v>577</v>
      </c>
      <c r="D1689" s="7" t="s">
        <v>48</v>
      </c>
      <c r="E1689" s="7" t="s">
        <v>80</v>
      </c>
      <c r="F1689" s="7">
        <v>1.0</v>
      </c>
      <c r="G1689" s="7" t="s">
        <v>49</v>
      </c>
      <c r="I1689" s="7" t="s">
        <v>3922</v>
      </c>
      <c r="K1689" s="7" t="s">
        <v>3922</v>
      </c>
      <c r="M1689" s="7" t="s">
        <v>3923</v>
      </c>
      <c r="P1689" s="7" t="s">
        <v>3922</v>
      </c>
      <c r="R1689" s="7" t="s">
        <v>85</v>
      </c>
      <c r="S1689" s="7" t="s">
        <v>96</v>
      </c>
      <c r="T1689" s="7">
        <v>0.0</v>
      </c>
      <c r="U1689" s="7">
        <v>1.0</v>
      </c>
      <c r="V1689" s="7">
        <v>0.0</v>
      </c>
      <c r="W1689" s="8"/>
      <c r="X1689" s="8" t="s">
        <v>3922</v>
      </c>
      <c r="Y1689" s="8"/>
      <c r="Z1689" s="8"/>
      <c r="AA1689" s="8"/>
      <c r="AB1689" s="8" t="s">
        <v>87</v>
      </c>
      <c r="AC1689" s="8" t="s">
        <v>88</v>
      </c>
      <c r="AD1689" s="8"/>
      <c r="AE1689" s="9" t="str">
        <f t="shared" si="1"/>
        <v>Auto</v>
      </c>
      <c r="AF1689" s="9">
        <f t="shared" si="8"/>
        <v>0</v>
      </c>
      <c r="AG1689" s="9">
        <f t="shared" si="7"/>
        <v>1</v>
      </c>
      <c r="AH1689" s="9">
        <f t="shared" si="4"/>
        <v>0</v>
      </c>
      <c r="AI1689" s="7">
        <v>584.0</v>
      </c>
      <c r="AJ1689" s="7" t="s">
        <v>3924</v>
      </c>
    </row>
    <row r="1690" ht="15.75" customHeight="1">
      <c r="A1690" s="7">
        <v>4851.0</v>
      </c>
      <c r="B1690" s="7" t="s">
        <v>3921</v>
      </c>
      <c r="C1690" s="7" t="s">
        <v>577</v>
      </c>
      <c r="D1690" s="7" t="s">
        <v>48</v>
      </c>
      <c r="E1690" s="7" t="s">
        <v>80</v>
      </c>
      <c r="F1690" s="7">
        <v>1.0</v>
      </c>
      <c r="G1690" s="7" t="s">
        <v>90</v>
      </c>
      <c r="H1690" s="7" t="s">
        <v>760</v>
      </c>
      <c r="I1690" s="7" t="s">
        <v>3925</v>
      </c>
      <c r="J1690" s="7" t="s">
        <v>760</v>
      </c>
      <c r="K1690" s="7" t="s">
        <v>3925</v>
      </c>
      <c r="L1690" s="7" t="s">
        <v>760</v>
      </c>
      <c r="M1690" s="7" t="s">
        <v>3926</v>
      </c>
      <c r="N1690" s="7" t="s">
        <v>3927</v>
      </c>
      <c r="P1690" s="7" t="s">
        <v>1027</v>
      </c>
      <c r="Q1690" s="7" t="s">
        <v>126</v>
      </c>
      <c r="R1690" s="7" t="s">
        <v>85</v>
      </c>
      <c r="S1690" s="7" t="s">
        <v>86</v>
      </c>
      <c r="T1690" s="7">
        <v>2.0</v>
      </c>
      <c r="U1690" s="7">
        <v>1.0</v>
      </c>
      <c r="V1690" s="7">
        <v>0.0</v>
      </c>
      <c r="W1690" s="8" t="s">
        <v>760</v>
      </c>
      <c r="X1690" s="8" t="s">
        <v>3925</v>
      </c>
      <c r="Y1690" s="8">
        <v>2.0</v>
      </c>
      <c r="Z1690" s="8">
        <v>0.0</v>
      </c>
      <c r="AA1690" s="8">
        <v>0.0</v>
      </c>
      <c r="AB1690" s="8" t="s">
        <v>87</v>
      </c>
      <c r="AC1690" s="8" t="s">
        <v>88</v>
      </c>
      <c r="AD1690" s="8"/>
      <c r="AE1690" s="9" t="str">
        <f t="shared" si="1"/>
        <v>Manual</v>
      </c>
      <c r="AF1690" s="9">
        <f t="shared" si="8"/>
        <v>2</v>
      </c>
      <c r="AG1690" s="9">
        <f t="shared" si="7"/>
        <v>0</v>
      </c>
      <c r="AH1690" s="9">
        <f t="shared" si="4"/>
        <v>0</v>
      </c>
      <c r="AI1690" s="7">
        <v>584.0</v>
      </c>
      <c r="AJ1690" s="7" t="s">
        <v>3928</v>
      </c>
    </row>
    <row r="1691" ht="15.75" customHeight="1">
      <c r="A1691" s="7">
        <v>4852.0</v>
      </c>
      <c r="B1691" s="7" t="s">
        <v>3921</v>
      </c>
      <c r="C1691" s="7" t="s">
        <v>577</v>
      </c>
      <c r="D1691" s="7" t="s">
        <v>48</v>
      </c>
      <c r="E1691" s="7" t="s">
        <v>80</v>
      </c>
      <c r="F1691" s="7">
        <v>1.0</v>
      </c>
      <c r="G1691" s="7" t="s">
        <v>105</v>
      </c>
      <c r="H1691" s="7" t="s">
        <v>3929</v>
      </c>
      <c r="I1691" s="7" t="s">
        <v>3930</v>
      </c>
      <c r="J1691" s="7" t="s">
        <v>3929</v>
      </c>
      <c r="K1691" s="7" t="s">
        <v>3930</v>
      </c>
      <c r="L1691" s="7" t="s">
        <v>3929</v>
      </c>
      <c r="M1691" s="7" t="s">
        <v>3931</v>
      </c>
      <c r="N1691" s="7" t="s">
        <v>3932</v>
      </c>
      <c r="P1691" s="7" t="s">
        <v>3933</v>
      </c>
      <c r="Q1691" s="7" t="s">
        <v>109</v>
      </c>
      <c r="R1691" s="7" t="s">
        <v>85</v>
      </c>
      <c r="S1691" s="7" t="s">
        <v>86</v>
      </c>
      <c r="T1691" s="7">
        <v>2.0</v>
      </c>
      <c r="U1691" s="7">
        <v>1.0</v>
      </c>
      <c r="V1691" s="7">
        <v>0.0</v>
      </c>
      <c r="W1691" s="8" t="s">
        <v>3929</v>
      </c>
      <c r="X1691" s="8" t="s">
        <v>3930</v>
      </c>
      <c r="Y1691" s="8">
        <v>2.0</v>
      </c>
      <c r="Z1691" s="8">
        <v>0.0</v>
      </c>
      <c r="AA1691" s="8">
        <v>0.0</v>
      </c>
      <c r="AB1691" s="8" t="s">
        <v>87</v>
      </c>
      <c r="AC1691" s="8" t="s">
        <v>88</v>
      </c>
      <c r="AD1691" s="8"/>
      <c r="AE1691" s="9" t="str">
        <f t="shared" si="1"/>
        <v>Manual</v>
      </c>
      <c r="AF1691" s="9">
        <f t="shared" si="8"/>
        <v>2</v>
      </c>
      <c r="AG1691" s="9">
        <f t="shared" si="7"/>
        <v>0</v>
      </c>
      <c r="AH1691" s="9">
        <f t="shared" si="4"/>
        <v>0</v>
      </c>
      <c r="AI1691" s="7">
        <v>584.0</v>
      </c>
      <c r="AJ1691" s="7" t="s">
        <v>3934</v>
      </c>
    </row>
    <row r="1692" ht="15.75" customHeight="1">
      <c r="A1692" s="7">
        <v>4854.0</v>
      </c>
      <c r="B1692" s="7" t="s">
        <v>3921</v>
      </c>
      <c r="C1692" s="7" t="s">
        <v>577</v>
      </c>
      <c r="D1692" s="7" t="s">
        <v>102</v>
      </c>
      <c r="E1692" s="7" t="s">
        <v>80</v>
      </c>
      <c r="F1692" s="7">
        <v>1.0</v>
      </c>
      <c r="G1692" s="7" t="s">
        <v>95</v>
      </c>
      <c r="H1692" s="7" t="s">
        <v>996</v>
      </c>
      <c r="J1692" s="7" t="s">
        <v>996</v>
      </c>
      <c r="L1692" s="7" t="s">
        <v>997</v>
      </c>
      <c r="O1692" s="7" t="s">
        <v>996</v>
      </c>
      <c r="R1692" s="7" t="s">
        <v>85</v>
      </c>
      <c r="S1692" s="7" t="s">
        <v>96</v>
      </c>
      <c r="T1692" s="7">
        <v>0.0</v>
      </c>
      <c r="U1692" s="7">
        <v>0.0</v>
      </c>
      <c r="V1692" s="7">
        <v>1.0</v>
      </c>
      <c r="W1692" s="8" t="s">
        <v>996</v>
      </c>
      <c r="X1692" s="8"/>
      <c r="Y1692" s="8"/>
      <c r="Z1692" s="8"/>
      <c r="AA1692" s="8"/>
      <c r="AB1692" s="8" t="s">
        <v>87</v>
      </c>
      <c r="AC1692" s="8" t="s">
        <v>88</v>
      </c>
      <c r="AD1692" s="8"/>
      <c r="AE1692" s="9" t="str">
        <f t="shared" si="1"/>
        <v>Auto</v>
      </c>
      <c r="AF1692" s="9">
        <f t="shared" si="8"/>
        <v>0</v>
      </c>
      <c r="AG1692" s="9">
        <f t="shared" si="7"/>
        <v>0</v>
      </c>
      <c r="AH1692" s="9">
        <f t="shared" si="4"/>
        <v>1</v>
      </c>
      <c r="AI1692" s="7">
        <v>584.0</v>
      </c>
      <c r="AJ1692" s="7" t="s">
        <v>3935</v>
      </c>
    </row>
    <row r="1693" ht="15.75" customHeight="1">
      <c r="A1693" s="7">
        <v>4855.0</v>
      </c>
      <c r="B1693" s="7" t="s">
        <v>3921</v>
      </c>
      <c r="C1693" s="7" t="s">
        <v>577</v>
      </c>
      <c r="D1693" s="7" t="s">
        <v>102</v>
      </c>
      <c r="E1693" s="7" t="s">
        <v>80</v>
      </c>
      <c r="F1693" s="7">
        <v>1.0</v>
      </c>
      <c r="G1693" s="7" t="s">
        <v>90</v>
      </c>
      <c r="H1693" s="7" t="s">
        <v>760</v>
      </c>
      <c r="I1693" s="7" t="s">
        <v>3936</v>
      </c>
      <c r="J1693" s="7" t="s">
        <v>760</v>
      </c>
      <c r="K1693" s="7" t="s">
        <v>3936</v>
      </c>
      <c r="L1693" s="7" t="s">
        <v>760</v>
      </c>
      <c r="M1693" s="7" t="s">
        <v>3936</v>
      </c>
      <c r="N1693" s="7" t="s">
        <v>1036</v>
      </c>
      <c r="O1693" s="7" t="s">
        <v>560</v>
      </c>
      <c r="P1693" s="7" t="s">
        <v>3937</v>
      </c>
      <c r="Q1693" s="7" t="s">
        <v>99</v>
      </c>
      <c r="R1693" s="7" t="s">
        <v>85</v>
      </c>
      <c r="S1693" s="7" t="s">
        <v>86</v>
      </c>
      <c r="T1693" s="7">
        <v>1.0</v>
      </c>
      <c r="U1693" s="7">
        <v>1.0</v>
      </c>
      <c r="V1693" s="7">
        <v>1.0</v>
      </c>
      <c r="W1693" s="8" t="s">
        <v>760</v>
      </c>
      <c r="X1693" s="8" t="s">
        <v>3936</v>
      </c>
      <c r="Y1693" s="8">
        <v>2.0</v>
      </c>
      <c r="Z1693" s="8">
        <v>0.0</v>
      </c>
      <c r="AA1693" s="8">
        <v>0.0</v>
      </c>
      <c r="AB1693" s="8" t="s">
        <v>87</v>
      </c>
      <c r="AC1693" s="8" t="s">
        <v>88</v>
      </c>
      <c r="AD1693" s="8"/>
      <c r="AE1693" s="9" t="str">
        <f t="shared" si="1"/>
        <v>Manual</v>
      </c>
      <c r="AF1693" s="9">
        <f t="shared" si="8"/>
        <v>2</v>
      </c>
      <c r="AG1693" s="9">
        <f t="shared" si="7"/>
        <v>0</v>
      </c>
      <c r="AH1693" s="9">
        <f t="shared" si="4"/>
        <v>0</v>
      </c>
      <c r="AI1693" s="7">
        <v>584.0</v>
      </c>
      <c r="AJ1693" s="7" t="s">
        <v>3928</v>
      </c>
    </row>
    <row r="1694" ht="15.75" customHeight="1">
      <c r="A1694" s="7">
        <v>4858.0</v>
      </c>
      <c r="B1694" s="7" t="s">
        <v>3921</v>
      </c>
      <c r="C1694" s="7" t="s">
        <v>577</v>
      </c>
      <c r="D1694" s="7" t="s">
        <v>115</v>
      </c>
      <c r="E1694" s="7" t="s">
        <v>80</v>
      </c>
      <c r="F1694" s="7">
        <v>1.0</v>
      </c>
      <c r="G1694" s="7" t="s">
        <v>95</v>
      </c>
      <c r="H1694" s="7" t="s">
        <v>996</v>
      </c>
      <c r="J1694" s="7" t="s">
        <v>996</v>
      </c>
      <c r="L1694" s="7" t="s">
        <v>997</v>
      </c>
      <c r="O1694" s="7" t="s">
        <v>996</v>
      </c>
      <c r="R1694" s="7" t="s">
        <v>85</v>
      </c>
      <c r="S1694" s="7" t="s">
        <v>96</v>
      </c>
      <c r="T1694" s="7">
        <v>0.0</v>
      </c>
      <c r="U1694" s="7">
        <v>0.0</v>
      </c>
      <c r="V1694" s="7">
        <v>1.0</v>
      </c>
      <c r="W1694" s="8" t="s">
        <v>996</v>
      </c>
      <c r="X1694" s="8"/>
      <c r="Y1694" s="8"/>
      <c r="Z1694" s="8"/>
      <c r="AA1694" s="8"/>
      <c r="AB1694" s="8" t="s">
        <v>87</v>
      </c>
      <c r="AC1694" s="8" t="s">
        <v>88</v>
      </c>
      <c r="AD1694" s="8"/>
      <c r="AE1694" s="9" t="str">
        <f t="shared" si="1"/>
        <v>Auto</v>
      </c>
      <c r="AF1694" s="9">
        <f t="shared" si="8"/>
        <v>0</v>
      </c>
      <c r="AG1694" s="9">
        <f t="shared" si="7"/>
        <v>0</v>
      </c>
      <c r="AH1694" s="9">
        <f t="shared" si="4"/>
        <v>1</v>
      </c>
      <c r="AI1694" s="7">
        <v>584.0</v>
      </c>
      <c r="AJ1694" s="7" t="s">
        <v>3935</v>
      </c>
    </row>
    <row r="1695" ht="15.75" customHeight="1">
      <c r="A1695" s="7">
        <v>4859.0</v>
      </c>
      <c r="B1695" s="7" t="s">
        <v>3921</v>
      </c>
      <c r="C1695" s="7" t="s">
        <v>577</v>
      </c>
      <c r="D1695" s="7" t="s">
        <v>115</v>
      </c>
      <c r="E1695" s="7" t="s">
        <v>80</v>
      </c>
      <c r="F1695" s="7">
        <v>1.0</v>
      </c>
      <c r="G1695" s="7" t="s">
        <v>90</v>
      </c>
      <c r="H1695" s="7" t="s">
        <v>760</v>
      </c>
      <c r="I1695" s="7" t="s">
        <v>3938</v>
      </c>
      <c r="J1695" s="7" t="s">
        <v>760</v>
      </c>
      <c r="K1695" s="7" t="s">
        <v>3938</v>
      </c>
      <c r="L1695" s="7" t="s">
        <v>760</v>
      </c>
      <c r="M1695" s="7" t="s">
        <v>3938</v>
      </c>
      <c r="N1695" s="7" t="s">
        <v>1036</v>
      </c>
      <c r="O1695" s="7" t="s">
        <v>560</v>
      </c>
      <c r="P1695" s="7" t="s">
        <v>3939</v>
      </c>
      <c r="Q1695" s="7" t="s">
        <v>99</v>
      </c>
      <c r="R1695" s="7" t="s">
        <v>85</v>
      </c>
      <c r="S1695" s="7" t="s">
        <v>86</v>
      </c>
      <c r="T1695" s="7">
        <v>1.0</v>
      </c>
      <c r="U1695" s="7">
        <v>2.0</v>
      </c>
      <c r="V1695" s="7">
        <v>1.0</v>
      </c>
      <c r="W1695" s="8" t="s">
        <v>760</v>
      </c>
      <c r="X1695" s="8" t="s">
        <v>3938</v>
      </c>
      <c r="Y1695" s="8">
        <v>2.0</v>
      </c>
      <c r="Z1695" s="8">
        <v>0.0</v>
      </c>
      <c r="AA1695" s="8">
        <v>0.0</v>
      </c>
      <c r="AB1695" s="8" t="s">
        <v>87</v>
      </c>
      <c r="AC1695" s="8" t="s">
        <v>88</v>
      </c>
      <c r="AD1695" s="8"/>
      <c r="AE1695" s="9" t="str">
        <f t="shared" si="1"/>
        <v>Manual</v>
      </c>
      <c r="AF1695" s="9">
        <f t="shared" si="8"/>
        <v>2</v>
      </c>
      <c r="AG1695" s="9">
        <f t="shared" si="7"/>
        <v>0</v>
      </c>
      <c r="AH1695" s="9">
        <f t="shared" si="4"/>
        <v>0</v>
      </c>
      <c r="AI1695" s="7">
        <v>584.0</v>
      </c>
      <c r="AJ1695" s="7" t="s">
        <v>3928</v>
      </c>
    </row>
    <row r="1696" ht="15.75" customHeight="1">
      <c r="A1696" s="7">
        <v>4860.0</v>
      </c>
      <c r="B1696" s="7" t="s">
        <v>3921</v>
      </c>
      <c r="C1696" s="7" t="s">
        <v>577</v>
      </c>
      <c r="D1696" s="7" t="s">
        <v>115</v>
      </c>
      <c r="E1696" s="7" t="s">
        <v>80</v>
      </c>
      <c r="F1696" s="7">
        <v>1.0</v>
      </c>
      <c r="G1696" s="7" t="s">
        <v>105</v>
      </c>
      <c r="H1696" s="7" t="s">
        <v>3929</v>
      </c>
      <c r="I1696" s="7" t="s">
        <v>3940</v>
      </c>
      <c r="J1696" s="7" t="s">
        <v>3929</v>
      </c>
      <c r="K1696" s="7" t="s">
        <v>3940</v>
      </c>
      <c r="L1696" s="7" t="s">
        <v>3929</v>
      </c>
      <c r="M1696" s="7" t="s">
        <v>3940</v>
      </c>
      <c r="N1696" s="7" t="s">
        <v>3941</v>
      </c>
      <c r="P1696" s="7" t="s">
        <v>1031</v>
      </c>
      <c r="Q1696" s="7" t="s">
        <v>321</v>
      </c>
      <c r="R1696" s="7" t="s">
        <v>85</v>
      </c>
      <c r="S1696" s="7" t="s">
        <v>86</v>
      </c>
      <c r="T1696" s="7">
        <v>2.0</v>
      </c>
      <c r="U1696" s="7">
        <v>1.0</v>
      </c>
      <c r="V1696" s="7">
        <v>0.0</v>
      </c>
      <c r="W1696" s="8" t="s">
        <v>3929</v>
      </c>
      <c r="X1696" s="8" t="s">
        <v>3940</v>
      </c>
      <c r="Y1696" s="8">
        <v>2.0</v>
      </c>
      <c r="Z1696" s="8">
        <v>0.0</v>
      </c>
      <c r="AA1696" s="8">
        <v>0.0</v>
      </c>
      <c r="AB1696" s="8" t="s">
        <v>87</v>
      </c>
      <c r="AC1696" s="8" t="s">
        <v>88</v>
      </c>
      <c r="AD1696" s="8"/>
      <c r="AE1696" s="9" t="str">
        <f t="shared" si="1"/>
        <v>Manual</v>
      </c>
      <c r="AF1696" s="9">
        <f t="shared" si="8"/>
        <v>2</v>
      </c>
      <c r="AG1696" s="9">
        <f t="shared" si="7"/>
        <v>0</v>
      </c>
      <c r="AH1696" s="9">
        <f t="shared" si="4"/>
        <v>0</v>
      </c>
      <c r="AI1696" s="7">
        <v>584.0</v>
      </c>
      <c r="AJ1696" s="7" t="s">
        <v>3934</v>
      </c>
    </row>
    <row r="1697" ht="15.75" customHeight="1">
      <c r="A1697" s="7">
        <v>4863.0</v>
      </c>
      <c r="B1697" s="7" t="s">
        <v>3942</v>
      </c>
      <c r="C1697" s="7" t="s">
        <v>577</v>
      </c>
      <c r="D1697" s="7" t="s">
        <v>48</v>
      </c>
      <c r="E1697" s="7" t="s">
        <v>80</v>
      </c>
      <c r="F1697" s="7">
        <v>1.0</v>
      </c>
      <c r="G1697" s="7" t="s">
        <v>90</v>
      </c>
      <c r="H1697" s="7" t="s">
        <v>93</v>
      </c>
      <c r="I1697" s="7" t="s">
        <v>1025</v>
      </c>
      <c r="J1697" s="7" t="s">
        <v>93</v>
      </c>
      <c r="K1697" s="7" t="s">
        <v>1025</v>
      </c>
      <c r="L1697" s="7" t="s">
        <v>93</v>
      </c>
      <c r="M1697" s="7" t="s">
        <v>1026</v>
      </c>
      <c r="N1697" s="7" t="s">
        <v>197</v>
      </c>
      <c r="P1697" s="7" t="s">
        <v>1027</v>
      </c>
      <c r="Q1697" s="7" t="s">
        <v>126</v>
      </c>
      <c r="R1697" s="7" t="s">
        <v>85</v>
      </c>
      <c r="S1697" s="7" t="s">
        <v>86</v>
      </c>
      <c r="T1697" s="7">
        <v>1.0</v>
      </c>
      <c r="U1697" s="7">
        <v>1.0</v>
      </c>
      <c r="V1697" s="7">
        <v>0.0</v>
      </c>
      <c r="W1697" s="8" t="s">
        <v>93</v>
      </c>
      <c r="X1697" s="8" t="s">
        <v>1025</v>
      </c>
      <c r="Y1697" s="8">
        <v>1.0</v>
      </c>
      <c r="Z1697" s="8">
        <v>0.0</v>
      </c>
      <c r="AA1697" s="8">
        <v>0.0</v>
      </c>
      <c r="AB1697" s="8" t="s">
        <v>87</v>
      </c>
      <c r="AC1697" s="8" t="s">
        <v>88</v>
      </c>
      <c r="AD1697" s="8"/>
      <c r="AE1697" s="9" t="str">
        <f t="shared" si="1"/>
        <v>Manual</v>
      </c>
      <c r="AF1697" s="9">
        <f t="shared" si="8"/>
        <v>1</v>
      </c>
      <c r="AG1697" s="9">
        <f t="shared" si="7"/>
        <v>0</v>
      </c>
      <c r="AH1697" s="9">
        <f t="shared" si="4"/>
        <v>0</v>
      </c>
      <c r="AI1697" s="7">
        <v>585.0</v>
      </c>
      <c r="AJ1697" s="7" t="s">
        <v>3943</v>
      </c>
    </row>
    <row r="1698" ht="15.75" customHeight="1">
      <c r="A1698" s="7">
        <v>4864.0</v>
      </c>
      <c r="B1698" s="7" t="s">
        <v>3942</v>
      </c>
      <c r="C1698" s="7" t="s">
        <v>577</v>
      </c>
      <c r="D1698" s="7" t="s">
        <v>48</v>
      </c>
      <c r="E1698" s="7" t="s">
        <v>80</v>
      </c>
      <c r="F1698" s="7">
        <v>1.0</v>
      </c>
      <c r="G1698" s="7" t="s">
        <v>105</v>
      </c>
      <c r="H1698" s="7" t="s">
        <v>1020</v>
      </c>
      <c r="I1698" s="7" t="s">
        <v>3944</v>
      </c>
      <c r="J1698" s="7" t="s">
        <v>1020</v>
      </c>
      <c r="K1698" s="7" t="s">
        <v>3944</v>
      </c>
      <c r="L1698" s="7" t="s">
        <v>1020</v>
      </c>
      <c r="M1698" s="7" t="s">
        <v>3945</v>
      </c>
      <c r="N1698" s="7" t="s">
        <v>3946</v>
      </c>
      <c r="P1698" s="7" t="s">
        <v>3947</v>
      </c>
      <c r="Q1698" s="7" t="s">
        <v>109</v>
      </c>
      <c r="R1698" s="7" t="s">
        <v>85</v>
      </c>
      <c r="S1698" s="7" t="s">
        <v>86</v>
      </c>
      <c r="T1698" s="7">
        <v>1.0</v>
      </c>
      <c r="U1698" s="7">
        <v>1.0</v>
      </c>
      <c r="V1698" s="7">
        <v>0.0</v>
      </c>
      <c r="W1698" s="8" t="s">
        <v>1020</v>
      </c>
      <c r="X1698" s="8" t="s">
        <v>3944</v>
      </c>
      <c r="Y1698" s="8">
        <v>1.0</v>
      </c>
      <c r="Z1698" s="8">
        <v>0.0</v>
      </c>
      <c r="AA1698" s="8">
        <v>0.0</v>
      </c>
      <c r="AB1698" s="8" t="s">
        <v>87</v>
      </c>
      <c r="AC1698" s="8" t="s">
        <v>88</v>
      </c>
      <c r="AD1698" s="8"/>
      <c r="AE1698" s="9" t="str">
        <f t="shared" si="1"/>
        <v>Manual</v>
      </c>
      <c r="AF1698" s="9">
        <f t="shared" si="8"/>
        <v>1</v>
      </c>
      <c r="AG1698" s="9">
        <f t="shared" si="7"/>
        <v>0</v>
      </c>
      <c r="AH1698" s="9">
        <f t="shared" si="4"/>
        <v>0</v>
      </c>
      <c r="AI1698" s="7">
        <v>585.0</v>
      </c>
      <c r="AJ1698" s="7" t="s">
        <v>3948</v>
      </c>
    </row>
    <row r="1699" ht="15.75" customHeight="1">
      <c r="A1699" s="7">
        <v>4869.0</v>
      </c>
      <c r="B1699" s="7" t="s">
        <v>3942</v>
      </c>
      <c r="C1699" s="7" t="s">
        <v>577</v>
      </c>
      <c r="D1699" s="7" t="s">
        <v>115</v>
      </c>
      <c r="E1699" s="7" t="s">
        <v>80</v>
      </c>
      <c r="F1699" s="7">
        <v>1.0</v>
      </c>
      <c r="G1699" s="7" t="s">
        <v>49</v>
      </c>
      <c r="H1699" s="7" t="s">
        <v>3949</v>
      </c>
      <c r="J1699" s="7" t="s">
        <v>3949</v>
      </c>
      <c r="L1699" s="7" t="s">
        <v>3950</v>
      </c>
      <c r="O1699" s="7" t="s">
        <v>3949</v>
      </c>
      <c r="R1699" s="7" t="s">
        <v>85</v>
      </c>
      <c r="S1699" s="7" t="s">
        <v>96</v>
      </c>
      <c r="T1699" s="7">
        <v>0.0</v>
      </c>
      <c r="U1699" s="7">
        <v>0.0</v>
      </c>
      <c r="V1699" s="7">
        <v>1.0</v>
      </c>
      <c r="W1699" s="8" t="s">
        <v>3949</v>
      </c>
      <c r="X1699" s="8"/>
      <c r="Y1699" s="8"/>
      <c r="Z1699" s="8"/>
      <c r="AA1699" s="8"/>
      <c r="AB1699" s="8" t="s">
        <v>87</v>
      </c>
      <c r="AC1699" s="8" t="s">
        <v>88</v>
      </c>
      <c r="AD1699" s="8"/>
      <c r="AE1699" s="9" t="str">
        <f t="shared" si="1"/>
        <v>Auto</v>
      </c>
      <c r="AF1699" s="9">
        <f t="shared" si="8"/>
        <v>0</v>
      </c>
      <c r="AG1699" s="9">
        <f t="shared" si="7"/>
        <v>0</v>
      </c>
      <c r="AH1699" s="9">
        <f t="shared" si="4"/>
        <v>1</v>
      </c>
      <c r="AI1699" s="7">
        <v>585.0</v>
      </c>
      <c r="AJ1699" s="7" t="s">
        <v>3951</v>
      </c>
    </row>
    <row r="1700" ht="15.75" customHeight="1">
      <c r="A1700" s="7">
        <v>4870.0</v>
      </c>
      <c r="B1700" s="7" t="s">
        <v>3942</v>
      </c>
      <c r="C1700" s="7" t="s">
        <v>577</v>
      </c>
      <c r="D1700" s="7" t="s">
        <v>115</v>
      </c>
      <c r="E1700" s="7" t="s">
        <v>80</v>
      </c>
      <c r="F1700" s="7">
        <v>1.0</v>
      </c>
      <c r="G1700" s="7" t="s">
        <v>95</v>
      </c>
      <c r="H1700" s="7" t="s">
        <v>996</v>
      </c>
      <c r="J1700" s="7" t="s">
        <v>996</v>
      </c>
      <c r="L1700" s="7" t="s">
        <v>997</v>
      </c>
      <c r="O1700" s="7" t="s">
        <v>996</v>
      </c>
      <c r="R1700" s="7" t="s">
        <v>85</v>
      </c>
      <c r="S1700" s="7" t="s">
        <v>96</v>
      </c>
      <c r="T1700" s="7">
        <v>0.0</v>
      </c>
      <c r="U1700" s="7">
        <v>0.0</v>
      </c>
      <c r="V1700" s="7">
        <v>1.0</v>
      </c>
      <c r="W1700" s="8" t="s">
        <v>996</v>
      </c>
      <c r="X1700" s="8"/>
      <c r="Y1700" s="8"/>
      <c r="Z1700" s="8"/>
      <c r="AA1700" s="8"/>
      <c r="AB1700" s="8" t="s">
        <v>87</v>
      </c>
      <c r="AC1700" s="8" t="s">
        <v>88</v>
      </c>
      <c r="AD1700" s="8"/>
      <c r="AE1700" s="9" t="str">
        <f t="shared" si="1"/>
        <v>Auto</v>
      </c>
      <c r="AF1700" s="9">
        <f t="shared" si="8"/>
        <v>0</v>
      </c>
      <c r="AG1700" s="9">
        <f t="shared" si="7"/>
        <v>0</v>
      </c>
      <c r="AH1700" s="9">
        <f t="shared" si="4"/>
        <v>1</v>
      </c>
      <c r="AI1700" s="7">
        <v>585.0</v>
      </c>
      <c r="AJ1700" s="7" t="s">
        <v>3952</v>
      </c>
    </row>
    <row r="1701" ht="15.75" customHeight="1">
      <c r="A1701" s="7">
        <v>4871.0</v>
      </c>
      <c r="B1701" s="7" t="s">
        <v>3942</v>
      </c>
      <c r="C1701" s="7" t="s">
        <v>577</v>
      </c>
      <c r="D1701" s="7" t="s">
        <v>115</v>
      </c>
      <c r="E1701" s="7" t="s">
        <v>80</v>
      </c>
      <c r="F1701" s="7">
        <v>1.0</v>
      </c>
      <c r="G1701" s="7" t="s">
        <v>90</v>
      </c>
      <c r="H1701" s="7" t="s">
        <v>93</v>
      </c>
      <c r="I1701" s="7" t="s">
        <v>1026</v>
      </c>
      <c r="J1701" s="7" t="s">
        <v>93</v>
      </c>
      <c r="K1701" s="7" t="s">
        <v>1026</v>
      </c>
      <c r="L1701" s="7" t="s">
        <v>93</v>
      </c>
      <c r="M1701" s="7" t="s">
        <v>1026</v>
      </c>
      <c r="N1701" s="7" t="s">
        <v>1036</v>
      </c>
      <c r="P1701" s="7" t="s">
        <v>1039</v>
      </c>
      <c r="Q1701" s="7" t="s">
        <v>99</v>
      </c>
      <c r="R1701" s="7" t="s">
        <v>85</v>
      </c>
      <c r="S1701" s="7" t="s">
        <v>86</v>
      </c>
      <c r="T1701" s="7">
        <v>1.0</v>
      </c>
      <c r="U1701" s="7">
        <v>1.0</v>
      </c>
      <c r="V1701" s="7">
        <v>0.0</v>
      </c>
      <c r="W1701" s="8" t="s">
        <v>93</v>
      </c>
      <c r="X1701" s="8" t="s">
        <v>1026</v>
      </c>
      <c r="Y1701" s="8">
        <v>1.0</v>
      </c>
      <c r="Z1701" s="8">
        <v>0.0</v>
      </c>
      <c r="AA1701" s="8">
        <v>0.0</v>
      </c>
      <c r="AB1701" s="8" t="s">
        <v>87</v>
      </c>
      <c r="AC1701" s="8" t="s">
        <v>88</v>
      </c>
      <c r="AD1701" s="8"/>
      <c r="AE1701" s="9" t="str">
        <f t="shared" si="1"/>
        <v>Manual</v>
      </c>
      <c r="AF1701" s="9">
        <f t="shared" si="8"/>
        <v>1</v>
      </c>
      <c r="AG1701" s="9">
        <f t="shared" si="7"/>
        <v>0</v>
      </c>
      <c r="AH1701" s="9">
        <f t="shared" si="4"/>
        <v>0</v>
      </c>
      <c r="AI1701" s="7">
        <v>585.0</v>
      </c>
      <c r="AJ1701" s="7" t="s">
        <v>3943</v>
      </c>
    </row>
    <row r="1702" ht="15.75" customHeight="1">
      <c r="A1702" s="7">
        <v>4872.0</v>
      </c>
      <c r="B1702" s="7" t="s">
        <v>3942</v>
      </c>
      <c r="C1702" s="7" t="s">
        <v>577</v>
      </c>
      <c r="D1702" s="7" t="s">
        <v>115</v>
      </c>
      <c r="E1702" s="7" t="s">
        <v>80</v>
      </c>
      <c r="F1702" s="7">
        <v>1.0</v>
      </c>
      <c r="G1702" s="7" t="s">
        <v>105</v>
      </c>
      <c r="H1702" s="7" t="s">
        <v>1020</v>
      </c>
      <c r="I1702" s="7" t="s">
        <v>1030</v>
      </c>
      <c r="J1702" s="7" t="s">
        <v>1020</v>
      </c>
      <c r="K1702" s="7" t="s">
        <v>1030</v>
      </c>
      <c r="L1702" s="7" t="s">
        <v>1020</v>
      </c>
      <c r="M1702" s="7" t="s">
        <v>1030</v>
      </c>
      <c r="N1702" s="7" t="s">
        <v>1021</v>
      </c>
      <c r="P1702" s="7" t="s">
        <v>1031</v>
      </c>
      <c r="Q1702" s="7" t="s">
        <v>99</v>
      </c>
      <c r="R1702" s="7" t="s">
        <v>85</v>
      </c>
      <c r="S1702" s="7" t="s">
        <v>86</v>
      </c>
      <c r="T1702" s="7">
        <v>1.0</v>
      </c>
      <c r="U1702" s="7">
        <v>1.0</v>
      </c>
      <c r="V1702" s="7">
        <v>0.0</v>
      </c>
      <c r="W1702" s="8" t="s">
        <v>1020</v>
      </c>
      <c r="X1702" s="8" t="s">
        <v>1030</v>
      </c>
      <c r="Y1702" s="8">
        <v>1.0</v>
      </c>
      <c r="Z1702" s="8">
        <v>0.0</v>
      </c>
      <c r="AA1702" s="8">
        <v>0.0</v>
      </c>
      <c r="AB1702" s="8" t="s">
        <v>87</v>
      </c>
      <c r="AC1702" s="8" t="s">
        <v>88</v>
      </c>
      <c r="AD1702" s="8"/>
      <c r="AE1702" s="9" t="str">
        <f t="shared" si="1"/>
        <v>Manual</v>
      </c>
      <c r="AF1702" s="9">
        <f t="shared" si="8"/>
        <v>1</v>
      </c>
      <c r="AG1702" s="9">
        <f t="shared" si="7"/>
        <v>0</v>
      </c>
      <c r="AH1702" s="9">
        <f t="shared" si="4"/>
        <v>0</v>
      </c>
      <c r="AI1702" s="7">
        <v>585.0</v>
      </c>
      <c r="AJ1702" s="7" t="s">
        <v>3948</v>
      </c>
    </row>
    <row r="1703" ht="15.75" customHeight="1">
      <c r="A1703" s="7">
        <v>4873.0</v>
      </c>
      <c r="B1703" s="7" t="s">
        <v>3953</v>
      </c>
      <c r="C1703" s="7" t="s">
        <v>577</v>
      </c>
      <c r="D1703" s="7" t="s">
        <v>48</v>
      </c>
      <c r="E1703" s="7" t="s">
        <v>80</v>
      </c>
      <c r="F1703" s="7">
        <v>1.0</v>
      </c>
      <c r="G1703" s="7" t="s">
        <v>49</v>
      </c>
      <c r="I1703" s="7" t="s">
        <v>3954</v>
      </c>
      <c r="K1703" s="7" t="s">
        <v>3954</v>
      </c>
      <c r="M1703" s="7" t="s">
        <v>1034</v>
      </c>
      <c r="P1703" s="7" t="s">
        <v>3954</v>
      </c>
      <c r="R1703" s="7" t="s">
        <v>85</v>
      </c>
      <c r="S1703" s="7" t="s">
        <v>96</v>
      </c>
      <c r="T1703" s="7">
        <v>0.0</v>
      </c>
      <c r="U1703" s="7">
        <v>1.0</v>
      </c>
      <c r="V1703" s="7">
        <v>0.0</v>
      </c>
      <c r="W1703" s="8"/>
      <c r="X1703" s="8" t="s">
        <v>3954</v>
      </c>
      <c r="Y1703" s="8"/>
      <c r="Z1703" s="8"/>
      <c r="AA1703" s="8"/>
      <c r="AB1703" s="8" t="s">
        <v>87</v>
      </c>
      <c r="AC1703" s="8" t="s">
        <v>88</v>
      </c>
      <c r="AD1703" s="8"/>
      <c r="AE1703" s="9" t="str">
        <f t="shared" si="1"/>
        <v>Auto</v>
      </c>
      <c r="AF1703" s="9">
        <f t="shared" si="8"/>
        <v>0</v>
      </c>
      <c r="AG1703" s="9">
        <f t="shared" si="7"/>
        <v>1</v>
      </c>
      <c r="AH1703" s="9">
        <f t="shared" si="4"/>
        <v>0</v>
      </c>
      <c r="AI1703" s="7">
        <v>586.0</v>
      </c>
      <c r="AJ1703" s="7" t="s">
        <v>3955</v>
      </c>
    </row>
    <row r="1704" ht="15.75" customHeight="1">
      <c r="A1704" s="7">
        <v>4878.0</v>
      </c>
      <c r="B1704" s="7" t="s">
        <v>3953</v>
      </c>
      <c r="C1704" s="7" t="s">
        <v>577</v>
      </c>
      <c r="D1704" s="7" t="s">
        <v>102</v>
      </c>
      <c r="E1704" s="7" t="s">
        <v>80</v>
      </c>
      <c r="F1704" s="7">
        <v>1.0</v>
      </c>
      <c r="G1704" s="7" t="s">
        <v>95</v>
      </c>
      <c r="H1704" s="7" t="s">
        <v>996</v>
      </c>
      <c r="J1704" s="7" t="s">
        <v>996</v>
      </c>
      <c r="L1704" s="7" t="s">
        <v>997</v>
      </c>
      <c r="O1704" s="7" t="s">
        <v>996</v>
      </c>
      <c r="R1704" s="7" t="s">
        <v>85</v>
      </c>
      <c r="S1704" s="7" t="s">
        <v>96</v>
      </c>
      <c r="T1704" s="7">
        <v>0.0</v>
      </c>
      <c r="U1704" s="7">
        <v>0.0</v>
      </c>
      <c r="V1704" s="7">
        <v>1.0</v>
      </c>
      <c r="W1704" s="8" t="s">
        <v>996</v>
      </c>
      <c r="X1704" s="8"/>
      <c r="Y1704" s="8"/>
      <c r="Z1704" s="8"/>
      <c r="AA1704" s="8"/>
      <c r="AB1704" s="8" t="s">
        <v>87</v>
      </c>
      <c r="AC1704" s="8" t="s">
        <v>88</v>
      </c>
      <c r="AD1704" s="8"/>
      <c r="AE1704" s="9" t="str">
        <f t="shared" si="1"/>
        <v>Auto</v>
      </c>
      <c r="AF1704" s="9">
        <f t="shared" si="8"/>
        <v>0</v>
      </c>
      <c r="AG1704" s="9">
        <f t="shared" si="7"/>
        <v>0</v>
      </c>
      <c r="AH1704" s="9">
        <f t="shared" si="4"/>
        <v>1</v>
      </c>
      <c r="AI1704" s="7">
        <v>586.0</v>
      </c>
      <c r="AJ1704" s="7" t="s">
        <v>3956</v>
      </c>
    </row>
    <row r="1705" ht="15.75" customHeight="1">
      <c r="A1705" s="7">
        <v>4882.0</v>
      </c>
      <c r="B1705" s="7" t="s">
        <v>3953</v>
      </c>
      <c r="C1705" s="7" t="s">
        <v>577</v>
      </c>
      <c r="D1705" s="7" t="s">
        <v>115</v>
      </c>
      <c r="E1705" s="7" t="s">
        <v>80</v>
      </c>
      <c r="F1705" s="7">
        <v>1.0</v>
      </c>
      <c r="G1705" s="7" t="s">
        <v>95</v>
      </c>
      <c r="H1705" s="7" t="s">
        <v>996</v>
      </c>
      <c r="J1705" s="7" t="s">
        <v>996</v>
      </c>
      <c r="L1705" s="7" t="s">
        <v>997</v>
      </c>
      <c r="O1705" s="7" t="s">
        <v>996</v>
      </c>
      <c r="R1705" s="7" t="s">
        <v>85</v>
      </c>
      <c r="S1705" s="7" t="s">
        <v>96</v>
      </c>
      <c r="T1705" s="7">
        <v>0.0</v>
      </c>
      <c r="U1705" s="7">
        <v>0.0</v>
      </c>
      <c r="V1705" s="7">
        <v>1.0</v>
      </c>
      <c r="W1705" s="8" t="s">
        <v>996</v>
      </c>
      <c r="X1705" s="8"/>
      <c r="Y1705" s="8"/>
      <c r="Z1705" s="8"/>
      <c r="AA1705" s="8"/>
      <c r="AB1705" s="8" t="s">
        <v>87</v>
      </c>
      <c r="AC1705" s="8" t="s">
        <v>88</v>
      </c>
      <c r="AD1705" s="8"/>
      <c r="AE1705" s="9" t="str">
        <f t="shared" si="1"/>
        <v>Auto</v>
      </c>
      <c r="AF1705" s="9">
        <f t="shared" si="8"/>
        <v>0</v>
      </c>
      <c r="AG1705" s="9">
        <f t="shared" si="7"/>
        <v>0</v>
      </c>
      <c r="AH1705" s="9">
        <f t="shared" si="4"/>
        <v>1</v>
      </c>
      <c r="AI1705" s="7">
        <v>586.0</v>
      </c>
      <c r="AJ1705" s="7" t="s">
        <v>3956</v>
      </c>
    </row>
    <row r="1706" ht="15.75" customHeight="1">
      <c r="A1706" s="7">
        <v>4889.0</v>
      </c>
      <c r="B1706" s="7" t="s">
        <v>3957</v>
      </c>
      <c r="C1706" s="7" t="s">
        <v>577</v>
      </c>
      <c r="D1706" s="7" t="s">
        <v>102</v>
      </c>
      <c r="E1706" s="7" t="s">
        <v>80</v>
      </c>
      <c r="F1706" s="7">
        <v>1.0</v>
      </c>
      <c r="G1706" s="7" t="s">
        <v>49</v>
      </c>
      <c r="H1706" s="7" t="s">
        <v>1033</v>
      </c>
      <c r="J1706" s="7" t="s">
        <v>1033</v>
      </c>
      <c r="L1706" s="7" t="s">
        <v>1034</v>
      </c>
      <c r="O1706" s="7" t="s">
        <v>1033</v>
      </c>
      <c r="R1706" s="7" t="s">
        <v>85</v>
      </c>
      <c r="S1706" s="7" t="s">
        <v>96</v>
      </c>
      <c r="T1706" s="7">
        <v>0.0</v>
      </c>
      <c r="U1706" s="7">
        <v>0.0</v>
      </c>
      <c r="V1706" s="7">
        <v>1.0</v>
      </c>
      <c r="W1706" s="8" t="s">
        <v>1033</v>
      </c>
      <c r="X1706" s="8"/>
      <c r="Y1706" s="8"/>
      <c r="Z1706" s="8"/>
      <c r="AA1706" s="8"/>
      <c r="AB1706" s="8" t="s">
        <v>87</v>
      </c>
      <c r="AC1706" s="8" t="s">
        <v>88</v>
      </c>
      <c r="AD1706" s="8"/>
      <c r="AE1706" s="9" t="str">
        <f t="shared" si="1"/>
        <v>Auto</v>
      </c>
      <c r="AF1706" s="9">
        <f t="shared" si="8"/>
        <v>0</v>
      </c>
      <c r="AG1706" s="9">
        <f t="shared" si="7"/>
        <v>0</v>
      </c>
      <c r="AH1706" s="9">
        <f t="shared" si="4"/>
        <v>1</v>
      </c>
      <c r="AI1706" s="7">
        <v>587.0</v>
      </c>
      <c r="AJ1706" s="7" t="s">
        <v>3958</v>
      </c>
    </row>
    <row r="1707" ht="15.75" customHeight="1">
      <c r="A1707" s="7">
        <v>4890.0</v>
      </c>
      <c r="B1707" s="7" t="s">
        <v>3957</v>
      </c>
      <c r="C1707" s="7" t="s">
        <v>577</v>
      </c>
      <c r="D1707" s="7" t="s">
        <v>102</v>
      </c>
      <c r="E1707" s="7" t="s">
        <v>80</v>
      </c>
      <c r="F1707" s="7">
        <v>1.0</v>
      </c>
      <c r="G1707" s="7" t="s">
        <v>95</v>
      </c>
      <c r="H1707" s="7" t="s">
        <v>996</v>
      </c>
      <c r="J1707" s="7" t="s">
        <v>996</v>
      </c>
      <c r="L1707" s="7" t="s">
        <v>997</v>
      </c>
      <c r="O1707" s="7" t="s">
        <v>996</v>
      </c>
      <c r="R1707" s="7" t="s">
        <v>85</v>
      </c>
      <c r="S1707" s="7" t="s">
        <v>96</v>
      </c>
      <c r="T1707" s="7">
        <v>0.0</v>
      </c>
      <c r="U1707" s="7">
        <v>0.0</v>
      </c>
      <c r="V1707" s="7">
        <v>1.0</v>
      </c>
      <c r="W1707" s="8" t="s">
        <v>996</v>
      </c>
      <c r="X1707" s="8"/>
      <c r="Y1707" s="8"/>
      <c r="Z1707" s="8"/>
      <c r="AA1707" s="8"/>
      <c r="AB1707" s="8" t="s">
        <v>87</v>
      </c>
      <c r="AC1707" s="8" t="s">
        <v>88</v>
      </c>
      <c r="AD1707" s="8"/>
      <c r="AE1707" s="9" t="str">
        <f t="shared" si="1"/>
        <v>Auto</v>
      </c>
      <c r="AF1707" s="9">
        <f t="shared" si="8"/>
        <v>0</v>
      </c>
      <c r="AG1707" s="9">
        <f t="shared" si="7"/>
        <v>0</v>
      </c>
      <c r="AH1707" s="9">
        <f t="shared" si="4"/>
        <v>1</v>
      </c>
      <c r="AI1707" s="7">
        <v>587.0</v>
      </c>
      <c r="AJ1707" s="7" t="s">
        <v>3959</v>
      </c>
    </row>
    <row r="1708" ht="15.75" customHeight="1">
      <c r="A1708" s="7">
        <v>4893.0</v>
      </c>
      <c r="B1708" s="7" t="s">
        <v>3957</v>
      </c>
      <c r="C1708" s="7" t="s">
        <v>577</v>
      </c>
      <c r="D1708" s="7" t="s">
        <v>115</v>
      </c>
      <c r="E1708" s="7" t="s">
        <v>80</v>
      </c>
      <c r="F1708" s="7">
        <v>1.0</v>
      </c>
      <c r="G1708" s="7" t="s">
        <v>49</v>
      </c>
      <c r="H1708" s="7" t="s">
        <v>1033</v>
      </c>
      <c r="J1708" s="7" t="s">
        <v>1033</v>
      </c>
      <c r="L1708" s="7" t="s">
        <v>1034</v>
      </c>
      <c r="O1708" s="7" t="s">
        <v>1033</v>
      </c>
      <c r="R1708" s="7" t="s">
        <v>85</v>
      </c>
      <c r="S1708" s="7" t="s">
        <v>96</v>
      </c>
      <c r="T1708" s="7">
        <v>0.0</v>
      </c>
      <c r="U1708" s="7">
        <v>0.0</v>
      </c>
      <c r="V1708" s="7">
        <v>1.0</v>
      </c>
      <c r="W1708" s="8" t="s">
        <v>1033</v>
      </c>
      <c r="X1708" s="8"/>
      <c r="Y1708" s="8"/>
      <c r="Z1708" s="8"/>
      <c r="AA1708" s="8"/>
      <c r="AB1708" s="8" t="s">
        <v>87</v>
      </c>
      <c r="AC1708" s="8" t="s">
        <v>88</v>
      </c>
      <c r="AD1708" s="8"/>
      <c r="AE1708" s="9" t="str">
        <f t="shared" si="1"/>
        <v>Auto</v>
      </c>
      <c r="AF1708" s="9">
        <f t="shared" si="8"/>
        <v>0</v>
      </c>
      <c r="AG1708" s="9">
        <f t="shared" si="7"/>
        <v>0</v>
      </c>
      <c r="AH1708" s="9">
        <f t="shared" si="4"/>
        <v>1</v>
      </c>
      <c r="AI1708" s="7">
        <v>587.0</v>
      </c>
      <c r="AJ1708" s="7" t="s">
        <v>3958</v>
      </c>
    </row>
    <row r="1709" ht="15.75" customHeight="1">
      <c r="A1709" s="7">
        <v>4894.0</v>
      </c>
      <c r="B1709" s="7" t="s">
        <v>3957</v>
      </c>
      <c r="C1709" s="7" t="s">
        <v>577</v>
      </c>
      <c r="D1709" s="7" t="s">
        <v>115</v>
      </c>
      <c r="E1709" s="7" t="s">
        <v>80</v>
      </c>
      <c r="F1709" s="7">
        <v>1.0</v>
      </c>
      <c r="G1709" s="7" t="s">
        <v>95</v>
      </c>
      <c r="H1709" s="7" t="s">
        <v>996</v>
      </c>
      <c r="J1709" s="7" t="s">
        <v>996</v>
      </c>
      <c r="L1709" s="7" t="s">
        <v>997</v>
      </c>
      <c r="O1709" s="7" t="s">
        <v>996</v>
      </c>
      <c r="R1709" s="7" t="s">
        <v>85</v>
      </c>
      <c r="S1709" s="7" t="s">
        <v>96</v>
      </c>
      <c r="T1709" s="7">
        <v>0.0</v>
      </c>
      <c r="U1709" s="7">
        <v>0.0</v>
      </c>
      <c r="V1709" s="7">
        <v>1.0</v>
      </c>
      <c r="W1709" s="8" t="s">
        <v>996</v>
      </c>
      <c r="X1709" s="8"/>
      <c r="Y1709" s="8"/>
      <c r="Z1709" s="8"/>
      <c r="AA1709" s="8"/>
      <c r="AB1709" s="8" t="s">
        <v>87</v>
      </c>
      <c r="AC1709" s="8" t="s">
        <v>88</v>
      </c>
      <c r="AD1709" s="8"/>
      <c r="AE1709" s="9" t="str">
        <f t="shared" si="1"/>
        <v>Auto</v>
      </c>
      <c r="AF1709" s="9">
        <f t="shared" si="8"/>
        <v>0</v>
      </c>
      <c r="AG1709" s="9">
        <f t="shared" si="7"/>
        <v>0</v>
      </c>
      <c r="AH1709" s="9">
        <f t="shared" si="4"/>
        <v>1</v>
      </c>
      <c r="AI1709" s="7">
        <v>587.0</v>
      </c>
      <c r="AJ1709" s="7" t="s">
        <v>3959</v>
      </c>
    </row>
    <row r="1710" ht="15.75" customHeight="1">
      <c r="A1710" s="7">
        <v>4899.0</v>
      </c>
      <c r="B1710" s="7" t="s">
        <v>3960</v>
      </c>
      <c r="C1710" s="7" t="s">
        <v>577</v>
      </c>
      <c r="D1710" s="7" t="s">
        <v>48</v>
      </c>
      <c r="E1710" s="7" t="s">
        <v>80</v>
      </c>
      <c r="F1710" s="7">
        <v>1.0</v>
      </c>
      <c r="G1710" s="7" t="s">
        <v>90</v>
      </c>
      <c r="H1710" s="7" t="s">
        <v>93</v>
      </c>
      <c r="I1710" s="7" t="s">
        <v>1025</v>
      </c>
      <c r="J1710" s="7" t="s">
        <v>93</v>
      </c>
      <c r="K1710" s="7" t="s">
        <v>1025</v>
      </c>
      <c r="L1710" s="7" t="s">
        <v>93</v>
      </c>
      <c r="M1710" s="7" t="s">
        <v>1026</v>
      </c>
      <c r="N1710" s="7" t="s">
        <v>197</v>
      </c>
      <c r="P1710" s="7" t="s">
        <v>1027</v>
      </c>
      <c r="Q1710" s="7" t="s">
        <v>126</v>
      </c>
      <c r="R1710" s="7" t="s">
        <v>85</v>
      </c>
      <c r="S1710" s="7" t="s">
        <v>86</v>
      </c>
      <c r="T1710" s="7">
        <v>1.0</v>
      </c>
      <c r="U1710" s="7">
        <v>1.0</v>
      </c>
      <c r="V1710" s="7">
        <v>0.0</v>
      </c>
      <c r="W1710" s="8" t="s">
        <v>93</v>
      </c>
      <c r="X1710" s="8" t="s">
        <v>1025</v>
      </c>
      <c r="Y1710" s="8">
        <v>1.0</v>
      </c>
      <c r="Z1710" s="8">
        <v>0.0</v>
      </c>
      <c r="AA1710" s="8">
        <v>0.0</v>
      </c>
      <c r="AB1710" s="8" t="s">
        <v>87</v>
      </c>
      <c r="AC1710" s="8" t="s">
        <v>88</v>
      </c>
      <c r="AD1710" s="8"/>
      <c r="AE1710" s="9" t="str">
        <f t="shared" si="1"/>
        <v>Manual</v>
      </c>
      <c r="AF1710" s="9">
        <f t="shared" si="8"/>
        <v>1</v>
      </c>
      <c r="AG1710" s="9">
        <f t="shared" si="7"/>
        <v>0</v>
      </c>
      <c r="AH1710" s="9">
        <f t="shared" si="4"/>
        <v>0</v>
      </c>
      <c r="AI1710" s="7">
        <v>588.0</v>
      </c>
      <c r="AJ1710" s="7" t="s">
        <v>3961</v>
      </c>
    </row>
    <row r="1711" ht="15.75" customHeight="1">
      <c r="A1711" s="7">
        <v>4900.0</v>
      </c>
      <c r="B1711" s="7" t="s">
        <v>3960</v>
      </c>
      <c r="C1711" s="7" t="s">
        <v>577</v>
      </c>
      <c r="D1711" s="7" t="s">
        <v>48</v>
      </c>
      <c r="E1711" s="7" t="s">
        <v>80</v>
      </c>
      <c r="F1711" s="7">
        <v>1.0</v>
      </c>
      <c r="G1711" s="7" t="s">
        <v>105</v>
      </c>
      <c r="H1711" s="7" t="s">
        <v>1020</v>
      </c>
      <c r="I1711" s="7" t="s">
        <v>1030</v>
      </c>
      <c r="J1711" s="7" t="s">
        <v>1020</v>
      </c>
      <c r="K1711" s="7" t="s">
        <v>1030</v>
      </c>
      <c r="L1711" s="7" t="s">
        <v>1020</v>
      </c>
      <c r="M1711" s="7" t="s">
        <v>1030</v>
      </c>
      <c r="N1711" s="7" t="s">
        <v>1021</v>
      </c>
      <c r="P1711" s="7" t="s">
        <v>1031</v>
      </c>
      <c r="Q1711" s="7" t="s">
        <v>99</v>
      </c>
      <c r="R1711" s="7" t="s">
        <v>85</v>
      </c>
      <c r="S1711" s="7" t="s">
        <v>86</v>
      </c>
      <c r="T1711" s="7">
        <v>1.0</v>
      </c>
      <c r="U1711" s="7">
        <v>1.0</v>
      </c>
      <c r="V1711" s="7">
        <v>0.0</v>
      </c>
      <c r="W1711" s="8" t="s">
        <v>1020</v>
      </c>
      <c r="X1711" s="8" t="s">
        <v>1030</v>
      </c>
      <c r="Y1711" s="8">
        <v>1.0</v>
      </c>
      <c r="Z1711" s="8">
        <v>0.0</v>
      </c>
      <c r="AA1711" s="8">
        <v>0.0</v>
      </c>
      <c r="AB1711" s="8" t="s">
        <v>87</v>
      </c>
      <c r="AC1711" s="8" t="s">
        <v>88</v>
      </c>
      <c r="AD1711" s="8"/>
      <c r="AE1711" s="9" t="str">
        <f t="shared" si="1"/>
        <v>Manual</v>
      </c>
      <c r="AF1711" s="9">
        <f t="shared" si="8"/>
        <v>1</v>
      </c>
      <c r="AG1711" s="9">
        <f t="shared" si="7"/>
        <v>0</v>
      </c>
      <c r="AH1711" s="9">
        <f t="shared" si="4"/>
        <v>0</v>
      </c>
      <c r="AI1711" s="7">
        <v>588.0</v>
      </c>
      <c r="AJ1711" s="7" t="s">
        <v>3965</v>
      </c>
    </row>
    <row r="1712" ht="15.75" customHeight="1">
      <c r="A1712" s="7">
        <v>4901.0</v>
      </c>
      <c r="B1712" s="7" t="s">
        <v>3960</v>
      </c>
      <c r="C1712" s="7" t="s">
        <v>577</v>
      </c>
      <c r="D1712" s="7" t="s">
        <v>102</v>
      </c>
      <c r="E1712" s="7" t="s">
        <v>80</v>
      </c>
      <c r="F1712" s="7">
        <v>1.0</v>
      </c>
      <c r="G1712" s="7" t="s">
        <v>49</v>
      </c>
      <c r="H1712" s="7" t="s">
        <v>3966</v>
      </c>
      <c r="J1712" s="7" t="s">
        <v>3966</v>
      </c>
      <c r="L1712" s="7" t="s">
        <v>3967</v>
      </c>
      <c r="O1712" s="7" t="s">
        <v>3966</v>
      </c>
      <c r="R1712" s="7" t="s">
        <v>85</v>
      </c>
      <c r="S1712" s="7" t="s">
        <v>96</v>
      </c>
      <c r="T1712" s="7">
        <v>0.0</v>
      </c>
      <c r="U1712" s="7">
        <v>0.0</v>
      </c>
      <c r="V1712" s="7">
        <v>1.0</v>
      </c>
      <c r="W1712" s="8" t="s">
        <v>3966</v>
      </c>
      <c r="X1712" s="8"/>
      <c r="Y1712" s="8"/>
      <c r="Z1712" s="8"/>
      <c r="AA1712" s="8"/>
      <c r="AB1712" s="8" t="s">
        <v>87</v>
      </c>
      <c r="AC1712" s="8" t="s">
        <v>88</v>
      </c>
      <c r="AD1712" s="8"/>
      <c r="AE1712" s="9" t="str">
        <f t="shared" si="1"/>
        <v>Auto</v>
      </c>
      <c r="AF1712" s="9">
        <f t="shared" si="8"/>
        <v>0</v>
      </c>
      <c r="AG1712" s="9">
        <f t="shared" si="7"/>
        <v>0</v>
      </c>
      <c r="AH1712" s="9">
        <f t="shared" si="4"/>
        <v>1</v>
      </c>
      <c r="AI1712" s="7">
        <v>588.0</v>
      </c>
      <c r="AJ1712" s="7" t="s">
        <v>3969</v>
      </c>
    </row>
    <row r="1713" ht="15.75" customHeight="1">
      <c r="A1713" s="7">
        <v>4902.0</v>
      </c>
      <c r="B1713" s="7" t="s">
        <v>3960</v>
      </c>
      <c r="C1713" s="7" t="s">
        <v>577</v>
      </c>
      <c r="D1713" s="7" t="s">
        <v>102</v>
      </c>
      <c r="E1713" s="7" t="s">
        <v>80</v>
      </c>
      <c r="F1713" s="7">
        <v>1.0</v>
      </c>
      <c r="G1713" s="7" t="s">
        <v>95</v>
      </c>
      <c r="H1713" s="7" t="s">
        <v>996</v>
      </c>
      <c r="J1713" s="7" t="s">
        <v>996</v>
      </c>
      <c r="L1713" s="7" t="s">
        <v>997</v>
      </c>
      <c r="O1713" s="7" t="s">
        <v>996</v>
      </c>
      <c r="R1713" s="7" t="s">
        <v>85</v>
      </c>
      <c r="S1713" s="7" t="s">
        <v>96</v>
      </c>
      <c r="T1713" s="7">
        <v>0.0</v>
      </c>
      <c r="U1713" s="7">
        <v>0.0</v>
      </c>
      <c r="V1713" s="7">
        <v>1.0</v>
      </c>
      <c r="W1713" s="8" t="s">
        <v>996</v>
      </c>
      <c r="X1713" s="8"/>
      <c r="Y1713" s="8"/>
      <c r="Z1713" s="8"/>
      <c r="AA1713" s="8"/>
      <c r="AB1713" s="8" t="s">
        <v>87</v>
      </c>
      <c r="AC1713" s="8" t="s">
        <v>88</v>
      </c>
      <c r="AD1713" s="8"/>
      <c r="AE1713" s="9" t="str">
        <f t="shared" si="1"/>
        <v>Auto</v>
      </c>
      <c r="AF1713" s="9">
        <f t="shared" si="8"/>
        <v>0</v>
      </c>
      <c r="AG1713" s="9">
        <f t="shared" si="7"/>
        <v>0</v>
      </c>
      <c r="AH1713" s="9">
        <f t="shared" si="4"/>
        <v>1</v>
      </c>
      <c r="AI1713" s="7">
        <v>588.0</v>
      </c>
      <c r="AJ1713" s="7" t="s">
        <v>3972</v>
      </c>
    </row>
    <row r="1714" ht="15.75" customHeight="1">
      <c r="A1714" s="7">
        <v>4905.0</v>
      </c>
      <c r="B1714" s="7" t="s">
        <v>3960</v>
      </c>
      <c r="C1714" s="7" t="s">
        <v>577</v>
      </c>
      <c r="D1714" s="7" t="s">
        <v>115</v>
      </c>
      <c r="E1714" s="7" t="s">
        <v>80</v>
      </c>
      <c r="F1714" s="7">
        <v>1.0</v>
      </c>
      <c r="G1714" s="7" t="s">
        <v>49</v>
      </c>
      <c r="H1714" s="7" t="s">
        <v>3966</v>
      </c>
      <c r="J1714" s="7" t="s">
        <v>3966</v>
      </c>
      <c r="L1714" s="7" t="s">
        <v>3967</v>
      </c>
      <c r="O1714" s="7" t="s">
        <v>3966</v>
      </c>
      <c r="R1714" s="7" t="s">
        <v>85</v>
      </c>
      <c r="S1714" s="7" t="s">
        <v>96</v>
      </c>
      <c r="T1714" s="7">
        <v>0.0</v>
      </c>
      <c r="U1714" s="7">
        <v>0.0</v>
      </c>
      <c r="V1714" s="7">
        <v>1.0</v>
      </c>
      <c r="W1714" s="8" t="s">
        <v>3966</v>
      </c>
      <c r="X1714" s="8"/>
      <c r="Y1714" s="8"/>
      <c r="Z1714" s="8"/>
      <c r="AA1714" s="8"/>
      <c r="AB1714" s="8" t="s">
        <v>87</v>
      </c>
      <c r="AC1714" s="8" t="s">
        <v>88</v>
      </c>
      <c r="AD1714" s="8"/>
      <c r="AE1714" s="9" t="str">
        <f t="shared" si="1"/>
        <v>Auto</v>
      </c>
      <c r="AF1714" s="9">
        <f t="shared" si="8"/>
        <v>0</v>
      </c>
      <c r="AG1714" s="9">
        <f t="shared" si="7"/>
        <v>0</v>
      </c>
      <c r="AH1714" s="9">
        <f t="shared" si="4"/>
        <v>1</v>
      </c>
      <c r="AI1714" s="7">
        <v>588.0</v>
      </c>
      <c r="AJ1714" s="7" t="s">
        <v>3969</v>
      </c>
    </row>
    <row r="1715" ht="15.75" customHeight="1">
      <c r="A1715" s="7">
        <v>4906.0</v>
      </c>
      <c r="B1715" s="7" t="s">
        <v>3960</v>
      </c>
      <c r="C1715" s="7" t="s">
        <v>577</v>
      </c>
      <c r="D1715" s="7" t="s">
        <v>115</v>
      </c>
      <c r="E1715" s="7" t="s">
        <v>80</v>
      </c>
      <c r="F1715" s="7">
        <v>1.0</v>
      </c>
      <c r="G1715" s="7" t="s">
        <v>95</v>
      </c>
      <c r="H1715" s="7" t="s">
        <v>996</v>
      </c>
      <c r="J1715" s="7" t="s">
        <v>996</v>
      </c>
      <c r="L1715" s="7" t="s">
        <v>997</v>
      </c>
      <c r="O1715" s="7" t="s">
        <v>996</v>
      </c>
      <c r="R1715" s="7" t="s">
        <v>85</v>
      </c>
      <c r="S1715" s="7" t="s">
        <v>96</v>
      </c>
      <c r="T1715" s="7">
        <v>0.0</v>
      </c>
      <c r="U1715" s="7">
        <v>0.0</v>
      </c>
      <c r="V1715" s="7">
        <v>1.0</v>
      </c>
      <c r="W1715" s="8" t="s">
        <v>996</v>
      </c>
      <c r="X1715" s="8"/>
      <c r="Y1715" s="8"/>
      <c r="Z1715" s="8"/>
      <c r="AA1715" s="8"/>
      <c r="AB1715" s="8" t="s">
        <v>87</v>
      </c>
      <c r="AC1715" s="8" t="s">
        <v>88</v>
      </c>
      <c r="AD1715" s="8"/>
      <c r="AE1715" s="9" t="str">
        <f t="shared" si="1"/>
        <v>Auto</v>
      </c>
      <c r="AF1715" s="9">
        <f t="shared" si="8"/>
        <v>0</v>
      </c>
      <c r="AG1715" s="9">
        <f t="shared" si="7"/>
        <v>0</v>
      </c>
      <c r="AH1715" s="9">
        <f t="shared" si="4"/>
        <v>1</v>
      </c>
      <c r="AI1715" s="7">
        <v>588.0</v>
      </c>
      <c r="AJ1715" s="7" t="s">
        <v>3972</v>
      </c>
    </row>
    <row r="1716" ht="15.75" customHeight="1">
      <c r="A1716" s="7">
        <v>4907.0</v>
      </c>
      <c r="B1716" s="7" t="s">
        <v>3960</v>
      </c>
      <c r="C1716" s="7" t="s">
        <v>577</v>
      </c>
      <c r="D1716" s="7" t="s">
        <v>115</v>
      </c>
      <c r="E1716" s="7" t="s">
        <v>80</v>
      </c>
      <c r="F1716" s="7">
        <v>1.0</v>
      </c>
      <c r="G1716" s="7" t="s">
        <v>90</v>
      </c>
      <c r="H1716" s="7" t="s">
        <v>93</v>
      </c>
      <c r="I1716" s="7" t="s">
        <v>1025</v>
      </c>
      <c r="J1716" s="7" t="s">
        <v>93</v>
      </c>
      <c r="K1716" s="7" t="s">
        <v>1025</v>
      </c>
      <c r="L1716" s="7" t="s">
        <v>93</v>
      </c>
      <c r="M1716" s="7" t="s">
        <v>1026</v>
      </c>
      <c r="N1716" s="7" t="s">
        <v>197</v>
      </c>
      <c r="P1716" s="7" t="s">
        <v>1027</v>
      </c>
      <c r="Q1716" s="7" t="s">
        <v>126</v>
      </c>
      <c r="R1716" s="7" t="s">
        <v>85</v>
      </c>
      <c r="S1716" s="7" t="s">
        <v>86</v>
      </c>
      <c r="T1716" s="7">
        <v>1.0</v>
      </c>
      <c r="U1716" s="7">
        <v>1.0</v>
      </c>
      <c r="V1716" s="7">
        <v>0.0</v>
      </c>
      <c r="W1716" s="8" t="s">
        <v>93</v>
      </c>
      <c r="X1716" s="8" t="s">
        <v>1025</v>
      </c>
      <c r="Y1716" s="8">
        <v>1.0</v>
      </c>
      <c r="Z1716" s="8">
        <v>0.0</v>
      </c>
      <c r="AA1716" s="8">
        <v>0.0</v>
      </c>
      <c r="AB1716" s="8" t="s">
        <v>87</v>
      </c>
      <c r="AC1716" s="8" t="s">
        <v>88</v>
      </c>
      <c r="AD1716" s="8"/>
      <c r="AE1716" s="9" t="str">
        <f t="shared" si="1"/>
        <v>Manual</v>
      </c>
      <c r="AF1716" s="9">
        <f t="shared" si="8"/>
        <v>1</v>
      </c>
      <c r="AG1716" s="9">
        <f t="shared" si="7"/>
        <v>0</v>
      </c>
      <c r="AH1716" s="9">
        <f t="shared" si="4"/>
        <v>0</v>
      </c>
      <c r="AI1716" s="7">
        <v>588.0</v>
      </c>
      <c r="AJ1716" s="7" t="s">
        <v>3961</v>
      </c>
    </row>
    <row r="1717" ht="15.75" customHeight="1">
      <c r="A1717" s="7">
        <v>4908.0</v>
      </c>
      <c r="B1717" s="7" t="s">
        <v>3960</v>
      </c>
      <c r="C1717" s="7" t="s">
        <v>577</v>
      </c>
      <c r="D1717" s="7" t="s">
        <v>115</v>
      </c>
      <c r="E1717" s="7" t="s">
        <v>80</v>
      </c>
      <c r="F1717" s="7">
        <v>1.0</v>
      </c>
      <c r="G1717" s="7" t="s">
        <v>105</v>
      </c>
      <c r="H1717" s="7" t="s">
        <v>1020</v>
      </c>
      <c r="I1717" s="7" t="s">
        <v>1030</v>
      </c>
      <c r="J1717" s="7" t="s">
        <v>1020</v>
      </c>
      <c r="K1717" s="7" t="s">
        <v>1030</v>
      </c>
      <c r="L1717" s="7" t="s">
        <v>1020</v>
      </c>
      <c r="M1717" s="7" t="s">
        <v>1030</v>
      </c>
      <c r="N1717" s="7" t="s">
        <v>1021</v>
      </c>
      <c r="P1717" s="7" t="s">
        <v>1031</v>
      </c>
      <c r="Q1717" s="7" t="s">
        <v>99</v>
      </c>
      <c r="R1717" s="7" t="s">
        <v>85</v>
      </c>
      <c r="S1717" s="7" t="s">
        <v>86</v>
      </c>
      <c r="T1717" s="7">
        <v>1.0</v>
      </c>
      <c r="U1717" s="7">
        <v>1.0</v>
      </c>
      <c r="V1717" s="7">
        <v>0.0</v>
      </c>
      <c r="W1717" s="8" t="s">
        <v>1020</v>
      </c>
      <c r="X1717" s="8" t="s">
        <v>1030</v>
      </c>
      <c r="Y1717" s="8">
        <v>1.0</v>
      </c>
      <c r="Z1717" s="8">
        <v>0.0</v>
      </c>
      <c r="AA1717" s="8">
        <v>0.0</v>
      </c>
      <c r="AB1717" s="8" t="s">
        <v>87</v>
      </c>
      <c r="AC1717" s="8" t="s">
        <v>88</v>
      </c>
      <c r="AD1717" s="8"/>
      <c r="AE1717" s="9" t="str">
        <f t="shared" si="1"/>
        <v>Manual</v>
      </c>
      <c r="AF1717" s="9">
        <f t="shared" si="8"/>
        <v>1</v>
      </c>
      <c r="AG1717" s="9">
        <f t="shared" si="7"/>
        <v>0</v>
      </c>
      <c r="AH1717" s="9">
        <f t="shared" si="4"/>
        <v>0</v>
      </c>
      <c r="AI1717" s="7">
        <v>588.0</v>
      </c>
      <c r="AJ1717" s="7" t="s">
        <v>3965</v>
      </c>
    </row>
    <row r="1718" ht="15.75" customHeight="1">
      <c r="A1718" s="7">
        <v>4911.0</v>
      </c>
      <c r="B1718" s="7" t="s">
        <v>3975</v>
      </c>
      <c r="C1718" s="7" t="s">
        <v>577</v>
      </c>
      <c r="D1718" s="7" t="s">
        <v>48</v>
      </c>
      <c r="E1718" s="7" t="s">
        <v>80</v>
      </c>
      <c r="F1718" s="7">
        <v>1.0</v>
      </c>
      <c r="G1718" s="7" t="s">
        <v>90</v>
      </c>
      <c r="H1718" s="7" t="s">
        <v>93</v>
      </c>
      <c r="I1718" s="7" t="s">
        <v>1025</v>
      </c>
      <c r="J1718" s="7" t="s">
        <v>93</v>
      </c>
      <c r="K1718" s="7" t="s">
        <v>1025</v>
      </c>
      <c r="L1718" s="7" t="s">
        <v>93</v>
      </c>
      <c r="M1718" s="7" t="s">
        <v>1026</v>
      </c>
      <c r="N1718" s="7" t="s">
        <v>197</v>
      </c>
      <c r="P1718" s="7" t="s">
        <v>1027</v>
      </c>
      <c r="Q1718" s="7" t="s">
        <v>126</v>
      </c>
      <c r="R1718" s="7" t="s">
        <v>85</v>
      </c>
      <c r="S1718" s="7" t="s">
        <v>86</v>
      </c>
      <c r="T1718" s="7">
        <v>1.0</v>
      </c>
      <c r="U1718" s="7">
        <v>1.0</v>
      </c>
      <c r="V1718" s="7">
        <v>0.0</v>
      </c>
      <c r="W1718" s="8" t="s">
        <v>93</v>
      </c>
      <c r="X1718" s="8" t="s">
        <v>1025</v>
      </c>
      <c r="Y1718" s="8">
        <v>1.0</v>
      </c>
      <c r="Z1718" s="8">
        <v>0.0</v>
      </c>
      <c r="AA1718" s="8">
        <v>0.0</v>
      </c>
      <c r="AB1718" s="8" t="s">
        <v>87</v>
      </c>
      <c r="AC1718" s="8" t="s">
        <v>88</v>
      </c>
      <c r="AD1718" s="8"/>
      <c r="AE1718" s="9" t="str">
        <f t="shared" si="1"/>
        <v>Manual</v>
      </c>
      <c r="AF1718" s="9">
        <f t="shared" si="8"/>
        <v>1</v>
      </c>
      <c r="AG1718" s="9">
        <f t="shared" si="7"/>
        <v>0</v>
      </c>
      <c r="AH1718" s="9">
        <f t="shared" si="4"/>
        <v>0</v>
      </c>
      <c r="AI1718" s="7">
        <v>589.0</v>
      </c>
      <c r="AJ1718" s="7" t="s">
        <v>1096</v>
      </c>
    </row>
    <row r="1719" ht="15.75" customHeight="1">
      <c r="A1719" s="7">
        <v>4912.0</v>
      </c>
      <c r="B1719" s="7" t="s">
        <v>3975</v>
      </c>
      <c r="C1719" s="7" t="s">
        <v>577</v>
      </c>
      <c r="D1719" s="7" t="s">
        <v>48</v>
      </c>
      <c r="E1719" s="7" t="s">
        <v>80</v>
      </c>
      <c r="F1719" s="7">
        <v>1.0</v>
      </c>
      <c r="G1719" s="7" t="s">
        <v>105</v>
      </c>
      <c r="H1719" s="7" t="s">
        <v>1020</v>
      </c>
      <c r="I1719" s="7" t="s">
        <v>1030</v>
      </c>
      <c r="J1719" s="7" t="s">
        <v>1020</v>
      </c>
      <c r="K1719" s="7" t="s">
        <v>1030</v>
      </c>
      <c r="L1719" s="7" t="s">
        <v>1020</v>
      </c>
      <c r="M1719" s="7" t="s">
        <v>1030</v>
      </c>
      <c r="N1719" s="7" t="s">
        <v>1021</v>
      </c>
      <c r="P1719" s="7" t="s">
        <v>1031</v>
      </c>
      <c r="Q1719" s="7" t="s">
        <v>99</v>
      </c>
      <c r="R1719" s="7" t="s">
        <v>85</v>
      </c>
      <c r="S1719" s="7" t="s">
        <v>86</v>
      </c>
      <c r="T1719" s="7">
        <v>1.0</v>
      </c>
      <c r="U1719" s="7">
        <v>1.0</v>
      </c>
      <c r="V1719" s="7">
        <v>0.0</v>
      </c>
      <c r="W1719" s="8" t="s">
        <v>1020</v>
      </c>
      <c r="X1719" s="8" t="s">
        <v>1030</v>
      </c>
      <c r="Y1719" s="8">
        <v>1.0</v>
      </c>
      <c r="Z1719" s="8">
        <v>0.0</v>
      </c>
      <c r="AA1719" s="8">
        <v>0.0</v>
      </c>
      <c r="AB1719" s="8" t="s">
        <v>87</v>
      </c>
      <c r="AC1719" s="8" t="s">
        <v>88</v>
      </c>
      <c r="AD1719" s="8"/>
      <c r="AE1719" s="9" t="str">
        <f t="shared" si="1"/>
        <v>Manual</v>
      </c>
      <c r="AF1719" s="9">
        <f t="shared" si="8"/>
        <v>1</v>
      </c>
      <c r="AG1719" s="9">
        <f t="shared" si="7"/>
        <v>0</v>
      </c>
      <c r="AH1719" s="9">
        <f t="shared" si="4"/>
        <v>0</v>
      </c>
      <c r="AI1719" s="7">
        <v>589.0</v>
      </c>
      <c r="AJ1719" s="7" t="s">
        <v>1097</v>
      </c>
    </row>
    <row r="1720" ht="15.75" customHeight="1">
      <c r="A1720" s="7">
        <v>4917.0</v>
      </c>
      <c r="B1720" s="7" t="s">
        <v>3975</v>
      </c>
      <c r="C1720" s="7" t="s">
        <v>577</v>
      </c>
      <c r="D1720" s="7" t="s">
        <v>115</v>
      </c>
      <c r="E1720" s="7" t="s">
        <v>80</v>
      </c>
      <c r="F1720" s="7">
        <v>1.0</v>
      </c>
      <c r="G1720" s="7" t="s">
        <v>49</v>
      </c>
      <c r="H1720" s="7" t="s">
        <v>1000</v>
      </c>
      <c r="J1720" s="7" t="s">
        <v>1000</v>
      </c>
      <c r="L1720" s="7" t="s">
        <v>1001</v>
      </c>
      <c r="O1720" s="7" t="s">
        <v>1000</v>
      </c>
      <c r="R1720" s="7" t="s">
        <v>85</v>
      </c>
      <c r="S1720" s="7" t="s">
        <v>96</v>
      </c>
      <c r="T1720" s="7">
        <v>0.0</v>
      </c>
      <c r="U1720" s="7">
        <v>0.0</v>
      </c>
      <c r="V1720" s="7">
        <v>1.0</v>
      </c>
      <c r="W1720" s="8" t="s">
        <v>1000</v>
      </c>
      <c r="X1720" s="8"/>
      <c r="Y1720" s="8"/>
      <c r="Z1720" s="8"/>
      <c r="AA1720" s="8"/>
      <c r="AB1720" s="8" t="s">
        <v>87</v>
      </c>
      <c r="AC1720" s="8" t="s">
        <v>88</v>
      </c>
      <c r="AD1720" s="8"/>
      <c r="AE1720" s="9" t="str">
        <f t="shared" si="1"/>
        <v>Auto</v>
      </c>
      <c r="AF1720" s="9">
        <f t="shared" si="8"/>
        <v>0</v>
      </c>
      <c r="AG1720" s="9">
        <f t="shared" si="7"/>
        <v>0</v>
      </c>
      <c r="AH1720" s="9">
        <f t="shared" si="4"/>
        <v>1</v>
      </c>
      <c r="AI1720" s="7">
        <v>589.0</v>
      </c>
      <c r="AJ1720" s="7" t="s">
        <v>1098</v>
      </c>
    </row>
    <row r="1721" ht="15.75" customHeight="1">
      <c r="A1721" s="7">
        <v>4918.0</v>
      </c>
      <c r="B1721" s="7" t="s">
        <v>3975</v>
      </c>
      <c r="C1721" s="7" t="s">
        <v>577</v>
      </c>
      <c r="D1721" s="7" t="s">
        <v>115</v>
      </c>
      <c r="E1721" s="7" t="s">
        <v>80</v>
      </c>
      <c r="F1721" s="7">
        <v>1.0</v>
      </c>
      <c r="G1721" s="7" t="s">
        <v>95</v>
      </c>
      <c r="H1721" s="7" t="s">
        <v>996</v>
      </c>
      <c r="J1721" s="7" t="s">
        <v>996</v>
      </c>
      <c r="L1721" s="7" t="s">
        <v>997</v>
      </c>
      <c r="O1721" s="7" t="s">
        <v>996</v>
      </c>
      <c r="R1721" s="7" t="s">
        <v>85</v>
      </c>
      <c r="S1721" s="7" t="s">
        <v>96</v>
      </c>
      <c r="T1721" s="7">
        <v>0.0</v>
      </c>
      <c r="U1721" s="7">
        <v>0.0</v>
      </c>
      <c r="V1721" s="7">
        <v>1.0</v>
      </c>
      <c r="W1721" s="8" t="s">
        <v>996</v>
      </c>
      <c r="X1721" s="8"/>
      <c r="Y1721" s="8"/>
      <c r="Z1721" s="8"/>
      <c r="AA1721" s="8"/>
      <c r="AB1721" s="8" t="s">
        <v>87</v>
      </c>
      <c r="AC1721" s="8" t="s">
        <v>88</v>
      </c>
      <c r="AD1721" s="8"/>
      <c r="AE1721" s="9" t="str">
        <f t="shared" si="1"/>
        <v>Auto</v>
      </c>
      <c r="AF1721" s="9">
        <f t="shared" si="8"/>
        <v>0</v>
      </c>
      <c r="AG1721" s="9">
        <f t="shared" si="7"/>
        <v>0</v>
      </c>
      <c r="AH1721" s="9">
        <f t="shared" si="4"/>
        <v>1</v>
      </c>
      <c r="AI1721" s="7">
        <v>589.0</v>
      </c>
      <c r="AJ1721" s="7" t="s">
        <v>1100</v>
      </c>
    </row>
    <row r="1722" ht="15.75" customHeight="1">
      <c r="A1722" s="7">
        <v>4919.0</v>
      </c>
      <c r="B1722" s="7" t="s">
        <v>3975</v>
      </c>
      <c r="C1722" s="7" t="s">
        <v>577</v>
      </c>
      <c r="D1722" s="7" t="s">
        <v>115</v>
      </c>
      <c r="E1722" s="7" t="s">
        <v>80</v>
      </c>
      <c r="F1722" s="7">
        <v>1.0</v>
      </c>
      <c r="G1722" s="7" t="s">
        <v>90</v>
      </c>
      <c r="H1722" s="7" t="s">
        <v>93</v>
      </c>
      <c r="I1722" s="7" t="s">
        <v>1025</v>
      </c>
      <c r="J1722" s="7" t="s">
        <v>93</v>
      </c>
      <c r="K1722" s="7" t="s">
        <v>1025</v>
      </c>
      <c r="L1722" s="7" t="s">
        <v>93</v>
      </c>
      <c r="M1722" s="7" t="s">
        <v>1026</v>
      </c>
      <c r="N1722" s="7" t="s">
        <v>197</v>
      </c>
      <c r="P1722" s="7" t="s">
        <v>1027</v>
      </c>
      <c r="Q1722" s="7" t="s">
        <v>126</v>
      </c>
      <c r="R1722" s="7" t="s">
        <v>85</v>
      </c>
      <c r="S1722" s="7" t="s">
        <v>86</v>
      </c>
      <c r="T1722" s="7">
        <v>1.0</v>
      </c>
      <c r="U1722" s="7">
        <v>1.0</v>
      </c>
      <c r="V1722" s="7">
        <v>0.0</v>
      </c>
      <c r="W1722" s="8" t="s">
        <v>93</v>
      </c>
      <c r="X1722" s="8" t="s">
        <v>1025</v>
      </c>
      <c r="Y1722" s="8">
        <v>1.0</v>
      </c>
      <c r="Z1722" s="8">
        <v>0.0</v>
      </c>
      <c r="AA1722" s="8">
        <v>0.0</v>
      </c>
      <c r="AB1722" s="8" t="s">
        <v>87</v>
      </c>
      <c r="AC1722" s="8" t="s">
        <v>88</v>
      </c>
      <c r="AD1722" s="8"/>
      <c r="AE1722" s="9" t="str">
        <f t="shared" si="1"/>
        <v>Manual</v>
      </c>
      <c r="AF1722" s="9">
        <f t="shared" si="8"/>
        <v>1</v>
      </c>
      <c r="AG1722" s="9">
        <f t="shared" si="7"/>
        <v>0</v>
      </c>
      <c r="AH1722" s="9">
        <f t="shared" si="4"/>
        <v>0</v>
      </c>
      <c r="AI1722" s="7">
        <v>589.0</v>
      </c>
      <c r="AJ1722" s="7" t="s">
        <v>1096</v>
      </c>
    </row>
    <row r="1723" ht="15.75" customHeight="1">
      <c r="A1723" s="7">
        <v>4920.0</v>
      </c>
      <c r="B1723" s="7" t="s">
        <v>3975</v>
      </c>
      <c r="C1723" s="7" t="s">
        <v>577</v>
      </c>
      <c r="D1723" s="7" t="s">
        <v>115</v>
      </c>
      <c r="E1723" s="7" t="s">
        <v>80</v>
      </c>
      <c r="F1723" s="7">
        <v>1.0</v>
      </c>
      <c r="G1723" s="7" t="s">
        <v>105</v>
      </c>
      <c r="H1723" s="7" t="s">
        <v>1020</v>
      </c>
      <c r="I1723" s="7" t="s">
        <v>3976</v>
      </c>
      <c r="J1723" s="7" t="s">
        <v>1020</v>
      </c>
      <c r="K1723" s="7" t="s">
        <v>3976</v>
      </c>
      <c r="L1723" s="7" t="s">
        <v>1020</v>
      </c>
      <c r="M1723" s="7" t="s">
        <v>3977</v>
      </c>
      <c r="N1723" s="7" t="s">
        <v>3978</v>
      </c>
      <c r="P1723" s="7" t="s">
        <v>3979</v>
      </c>
      <c r="Q1723" s="7" t="s">
        <v>109</v>
      </c>
      <c r="R1723" s="7" t="s">
        <v>85</v>
      </c>
      <c r="S1723" s="7" t="s">
        <v>86</v>
      </c>
      <c r="T1723" s="7">
        <v>1.0</v>
      </c>
      <c r="U1723" s="7">
        <v>1.0</v>
      </c>
      <c r="V1723" s="7">
        <v>0.0</v>
      </c>
      <c r="W1723" s="8" t="s">
        <v>1020</v>
      </c>
      <c r="X1723" s="8" t="s">
        <v>3976</v>
      </c>
      <c r="Y1723" s="8">
        <v>1.0</v>
      </c>
      <c r="Z1723" s="8">
        <v>0.0</v>
      </c>
      <c r="AA1723" s="8">
        <v>0.0</v>
      </c>
      <c r="AB1723" s="8" t="s">
        <v>87</v>
      </c>
      <c r="AC1723" s="8" t="s">
        <v>88</v>
      </c>
      <c r="AD1723" s="8"/>
      <c r="AE1723" s="9" t="str">
        <f t="shared" si="1"/>
        <v>Manual</v>
      </c>
      <c r="AF1723" s="9">
        <f t="shared" si="8"/>
        <v>1</v>
      </c>
      <c r="AG1723" s="9">
        <f t="shared" si="7"/>
        <v>0</v>
      </c>
      <c r="AH1723" s="9">
        <f t="shared" si="4"/>
        <v>0</v>
      </c>
      <c r="AI1723" s="7">
        <v>589.0</v>
      </c>
      <c r="AJ1723" s="7" t="s">
        <v>1097</v>
      </c>
    </row>
    <row r="1724" ht="15.75" customHeight="1">
      <c r="A1724" s="7">
        <v>4925.0</v>
      </c>
      <c r="B1724" s="7" t="s">
        <v>3980</v>
      </c>
      <c r="C1724" s="7" t="s">
        <v>577</v>
      </c>
      <c r="D1724" s="7" t="s">
        <v>102</v>
      </c>
      <c r="E1724" s="7" t="s">
        <v>80</v>
      </c>
      <c r="F1724" s="7">
        <v>1.0</v>
      </c>
      <c r="G1724" s="7" t="s">
        <v>49</v>
      </c>
      <c r="H1724" s="7" t="s">
        <v>3981</v>
      </c>
      <c r="J1724" s="7" t="s">
        <v>3981</v>
      </c>
      <c r="L1724" s="7" t="s">
        <v>3982</v>
      </c>
      <c r="O1724" s="7" t="s">
        <v>3981</v>
      </c>
      <c r="R1724" s="7" t="s">
        <v>85</v>
      </c>
      <c r="S1724" s="7" t="s">
        <v>96</v>
      </c>
      <c r="T1724" s="7">
        <v>0.0</v>
      </c>
      <c r="U1724" s="7">
        <v>0.0</v>
      </c>
      <c r="V1724" s="7">
        <v>1.0</v>
      </c>
      <c r="W1724" s="8" t="s">
        <v>3981</v>
      </c>
      <c r="X1724" s="8"/>
      <c r="Y1724" s="8"/>
      <c r="Z1724" s="8"/>
      <c r="AA1724" s="8"/>
      <c r="AB1724" s="8" t="s">
        <v>87</v>
      </c>
      <c r="AC1724" s="8" t="s">
        <v>88</v>
      </c>
      <c r="AD1724" s="8"/>
      <c r="AE1724" s="9" t="str">
        <f t="shared" si="1"/>
        <v>Auto</v>
      </c>
      <c r="AF1724" s="9">
        <f t="shared" si="8"/>
        <v>0</v>
      </c>
      <c r="AG1724" s="9">
        <f t="shared" si="7"/>
        <v>0</v>
      </c>
      <c r="AH1724" s="9">
        <f t="shared" si="4"/>
        <v>1</v>
      </c>
      <c r="AI1724" s="7">
        <v>590.0</v>
      </c>
      <c r="AJ1724" s="7" t="s">
        <v>3984</v>
      </c>
    </row>
    <row r="1725" ht="15.75" customHeight="1">
      <c r="A1725" s="7">
        <v>4926.0</v>
      </c>
      <c r="B1725" s="7" t="s">
        <v>3980</v>
      </c>
      <c r="C1725" s="7" t="s">
        <v>577</v>
      </c>
      <c r="D1725" s="7" t="s">
        <v>102</v>
      </c>
      <c r="E1725" s="7" t="s">
        <v>80</v>
      </c>
      <c r="F1725" s="7">
        <v>1.0</v>
      </c>
      <c r="G1725" s="7" t="s">
        <v>95</v>
      </c>
      <c r="H1725" s="7" t="s">
        <v>996</v>
      </c>
      <c r="J1725" s="7" t="s">
        <v>996</v>
      </c>
      <c r="L1725" s="7" t="s">
        <v>997</v>
      </c>
      <c r="O1725" s="7" t="s">
        <v>996</v>
      </c>
      <c r="R1725" s="7" t="s">
        <v>85</v>
      </c>
      <c r="S1725" s="7" t="s">
        <v>96</v>
      </c>
      <c r="T1725" s="7">
        <v>0.0</v>
      </c>
      <c r="U1725" s="7">
        <v>0.0</v>
      </c>
      <c r="V1725" s="7">
        <v>1.0</v>
      </c>
      <c r="W1725" s="8" t="s">
        <v>996</v>
      </c>
      <c r="X1725" s="8"/>
      <c r="Y1725" s="8"/>
      <c r="Z1725" s="8"/>
      <c r="AA1725" s="8"/>
      <c r="AB1725" s="8" t="s">
        <v>87</v>
      </c>
      <c r="AC1725" s="8" t="s">
        <v>88</v>
      </c>
      <c r="AD1725" s="8"/>
      <c r="AE1725" s="9" t="str">
        <f t="shared" si="1"/>
        <v>Auto</v>
      </c>
      <c r="AF1725" s="9">
        <f t="shared" si="8"/>
        <v>0</v>
      </c>
      <c r="AG1725" s="9">
        <f t="shared" si="7"/>
        <v>0</v>
      </c>
      <c r="AH1725" s="9">
        <f t="shared" si="4"/>
        <v>1</v>
      </c>
      <c r="AI1725" s="7">
        <v>590.0</v>
      </c>
      <c r="AJ1725" s="7" t="s">
        <v>3985</v>
      </c>
    </row>
    <row r="1726" ht="15.75" customHeight="1">
      <c r="A1726" s="7">
        <v>4927.0</v>
      </c>
      <c r="B1726" s="7" t="s">
        <v>3980</v>
      </c>
      <c r="C1726" s="7" t="s">
        <v>577</v>
      </c>
      <c r="D1726" s="7" t="s">
        <v>102</v>
      </c>
      <c r="E1726" s="7" t="s">
        <v>80</v>
      </c>
      <c r="F1726" s="7">
        <v>1.0</v>
      </c>
      <c r="G1726" s="7" t="s">
        <v>90</v>
      </c>
      <c r="H1726" s="7" t="s">
        <v>93</v>
      </c>
      <c r="I1726" s="7" t="s">
        <v>3988</v>
      </c>
      <c r="J1726" s="7" t="s">
        <v>93</v>
      </c>
      <c r="K1726" s="7" t="s">
        <v>3988</v>
      </c>
      <c r="L1726" s="7" t="s">
        <v>93</v>
      </c>
      <c r="M1726" s="7" t="s">
        <v>3989</v>
      </c>
      <c r="N1726" s="7" t="s">
        <v>197</v>
      </c>
      <c r="P1726" s="7" t="s">
        <v>326</v>
      </c>
      <c r="Q1726" s="7" t="s">
        <v>126</v>
      </c>
      <c r="R1726" s="7" t="s">
        <v>85</v>
      </c>
      <c r="S1726" s="7" t="s">
        <v>86</v>
      </c>
      <c r="T1726" s="7">
        <v>1.0</v>
      </c>
      <c r="U1726" s="7">
        <v>1.0</v>
      </c>
      <c r="V1726" s="7">
        <v>0.0</v>
      </c>
      <c r="W1726" s="8" t="s">
        <v>93</v>
      </c>
      <c r="X1726" s="8" t="s">
        <v>3988</v>
      </c>
      <c r="Y1726" s="8"/>
      <c r="Z1726" s="8"/>
      <c r="AA1726" s="8"/>
      <c r="AB1726" s="8" t="s">
        <v>87</v>
      </c>
      <c r="AC1726" s="8" t="s">
        <v>88</v>
      </c>
      <c r="AD1726" s="8"/>
      <c r="AE1726" s="9" t="str">
        <f t="shared" si="1"/>
        <v>Auto</v>
      </c>
      <c r="AF1726" s="9">
        <f t="shared" si="8"/>
        <v>1</v>
      </c>
      <c r="AG1726" s="9">
        <f t="shared" si="7"/>
        <v>1</v>
      </c>
      <c r="AH1726" s="9">
        <f t="shared" si="4"/>
        <v>0</v>
      </c>
      <c r="AI1726" s="7">
        <v>590.0</v>
      </c>
      <c r="AJ1726" s="7" t="s">
        <v>3990</v>
      </c>
    </row>
    <row r="1727" ht="15.75" customHeight="1">
      <c r="A1727" s="7">
        <v>4929.0</v>
      </c>
      <c r="B1727" s="7" t="s">
        <v>3980</v>
      </c>
      <c r="C1727" s="7" t="s">
        <v>577</v>
      </c>
      <c r="D1727" s="7" t="s">
        <v>115</v>
      </c>
      <c r="E1727" s="7" t="s">
        <v>80</v>
      </c>
      <c r="F1727" s="7">
        <v>1.0</v>
      </c>
      <c r="G1727" s="7" t="s">
        <v>49</v>
      </c>
      <c r="H1727" s="7" t="s">
        <v>3981</v>
      </c>
      <c r="J1727" s="7" t="s">
        <v>3981</v>
      </c>
      <c r="L1727" s="7" t="s">
        <v>3982</v>
      </c>
      <c r="O1727" s="7" t="s">
        <v>3981</v>
      </c>
      <c r="R1727" s="7" t="s">
        <v>85</v>
      </c>
      <c r="S1727" s="7" t="s">
        <v>96</v>
      </c>
      <c r="T1727" s="7">
        <v>0.0</v>
      </c>
      <c r="U1727" s="7">
        <v>0.0</v>
      </c>
      <c r="V1727" s="7">
        <v>1.0</v>
      </c>
      <c r="W1727" s="8" t="s">
        <v>3981</v>
      </c>
      <c r="X1727" s="8"/>
      <c r="Y1727" s="8"/>
      <c r="Z1727" s="8"/>
      <c r="AA1727" s="8"/>
      <c r="AB1727" s="8" t="s">
        <v>87</v>
      </c>
      <c r="AC1727" s="8" t="s">
        <v>88</v>
      </c>
      <c r="AD1727" s="8"/>
      <c r="AE1727" s="9" t="str">
        <f t="shared" si="1"/>
        <v>Auto</v>
      </c>
      <c r="AF1727" s="9">
        <f t="shared" si="8"/>
        <v>0</v>
      </c>
      <c r="AG1727" s="9">
        <f t="shared" si="7"/>
        <v>0</v>
      </c>
      <c r="AH1727" s="9">
        <f t="shared" si="4"/>
        <v>1</v>
      </c>
      <c r="AI1727" s="7">
        <v>590.0</v>
      </c>
      <c r="AJ1727" s="7" t="s">
        <v>3984</v>
      </c>
    </row>
    <row r="1728" ht="15.75" customHeight="1">
      <c r="A1728" s="7">
        <v>4930.0</v>
      </c>
      <c r="B1728" s="7" t="s">
        <v>3980</v>
      </c>
      <c r="C1728" s="7" t="s">
        <v>577</v>
      </c>
      <c r="D1728" s="7" t="s">
        <v>115</v>
      </c>
      <c r="E1728" s="7" t="s">
        <v>80</v>
      </c>
      <c r="F1728" s="7">
        <v>1.0</v>
      </c>
      <c r="G1728" s="7" t="s">
        <v>95</v>
      </c>
      <c r="H1728" s="7" t="s">
        <v>996</v>
      </c>
      <c r="J1728" s="7" t="s">
        <v>996</v>
      </c>
      <c r="L1728" s="7" t="s">
        <v>997</v>
      </c>
      <c r="O1728" s="7" t="s">
        <v>996</v>
      </c>
      <c r="R1728" s="7" t="s">
        <v>85</v>
      </c>
      <c r="S1728" s="7" t="s">
        <v>96</v>
      </c>
      <c r="T1728" s="7">
        <v>0.0</v>
      </c>
      <c r="U1728" s="7">
        <v>0.0</v>
      </c>
      <c r="V1728" s="7">
        <v>1.0</v>
      </c>
      <c r="W1728" s="8" t="s">
        <v>996</v>
      </c>
      <c r="X1728" s="8"/>
      <c r="Y1728" s="8"/>
      <c r="Z1728" s="8"/>
      <c r="AA1728" s="8"/>
      <c r="AB1728" s="8" t="s">
        <v>87</v>
      </c>
      <c r="AC1728" s="8" t="s">
        <v>88</v>
      </c>
      <c r="AD1728" s="8"/>
      <c r="AE1728" s="9" t="str">
        <f t="shared" si="1"/>
        <v>Auto</v>
      </c>
      <c r="AF1728" s="9">
        <f t="shared" si="8"/>
        <v>0</v>
      </c>
      <c r="AG1728" s="9">
        <f t="shared" si="7"/>
        <v>0</v>
      </c>
      <c r="AH1728" s="9">
        <f t="shared" si="4"/>
        <v>1</v>
      </c>
      <c r="AI1728" s="7">
        <v>590.0</v>
      </c>
      <c r="AJ1728" s="7" t="s">
        <v>3985</v>
      </c>
    </row>
    <row r="1729" ht="15.75" customHeight="1">
      <c r="A1729" s="7">
        <v>4937.0</v>
      </c>
      <c r="B1729" s="7" t="s">
        <v>3994</v>
      </c>
      <c r="C1729" s="7" t="s">
        <v>577</v>
      </c>
      <c r="D1729" s="7" t="s">
        <v>102</v>
      </c>
      <c r="E1729" s="7" t="s">
        <v>80</v>
      </c>
      <c r="F1729" s="7">
        <v>1.0</v>
      </c>
      <c r="G1729" s="7" t="s">
        <v>49</v>
      </c>
      <c r="H1729" s="7" t="s">
        <v>3995</v>
      </c>
      <c r="J1729" s="7" t="s">
        <v>3995</v>
      </c>
      <c r="L1729" s="7" t="s">
        <v>3996</v>
      </c>
      <c r="O1729" s="7" t="s">
        <v>3995</v>
      </c>
      <c r="R1729" s="7" t="s">
        <v>85</v>
      </c>
      <c r="S1729" s="7" t="s">
        <v>96</v>
      </c>
      <c r="T1729" s="7">
        <v>0.0</v>
      </c>
      <c r="U1729" s="7">
        <v>0.0</v>
      </c>
      <c r="V1729" s="7">
        <v>1.0</v>
      </c>
      <c r="W1729" s="8" t="s">
        <v>3995</v>
      </c>
      <c r="X1729" s="8"/>
      <c r="Y1729" s="8"/>
      <c r="Z1729" s="8"/>
      <c r="AA1729" s="8"/>
      <c r="AB1729" s="8" t="s">
        <v>87</v>
      </c>
      <c r="AC1729" s="8" t="s">
        <v>88</v>
      </c>
      <c r="AD1729" s="8"/>
      <c r="AE1729" s="9" t="str">
        <f t="shared" si="1"/>
        <v>Auto</v>
      </c>
      <c r="AF1729" s="9">
        <f t="shared" si="8"/>
        <v>0</v>
      </c>
      <c r="AG1729" s="9">
        <f t="shared" si="7"/>
        <v>0</v>
      </c>
      <c r="AH1729" s="9">
        <f t="shared" si="4"/>
        <v>1</v>
      </c>
      <c r="AI1729" s="7">
        <v>591.0</v>
      </c>
      <c r="AJ1729" s="7" t="s">
        <v>3999</v>
      </c>
    </row>
    <row r="1730" ht="15.75" customHeight="1">
      <c r="A1730" s="7">
        <v>4938.0</v>
      </c>
      <c r="B1730" s="7" t="s">
        <v>3994</v>
      </c>
      <c r="C1730" s="7" t="s">
        <v>577</v>
      </c>
      <c r="D1730" s="7" t="s">
        <v>102</v>
      </c>
      <c r="E1730" s="7" t="s">
        <v>80</v>
      </c>
      <c r="F1730" s="7">
        <v>1.0</v>
      </c>
      <c r="G1730" s="7" t="s">
        <v>95</v>
      </c>
      <c r="H1730" s="7" t="s">
        <v>996</v>
      </c>
      <c r="J1730" s="7" t="s">
        <v>996</v>
      </c>
      <c r="L1730" s="7" t="s">
        <v>997</v>
      </c>
      <c r="O1730" s="7" t="s">
        <v>996</v>
      </c>
      <c r="R1730" s="7" t="s">
        <v>85</v>
      </c>
      <c r="S1730" s="7" t="s">
        <v>96</v>
      </c>
      <c r="T1730" s="7">
        <v>0.0</v>
      </c>
      <c r="U1730" s="7">
        <v>0.0</v>
      </c>
      <c r="V1730" s="7">
        <v>1.0</v>
      </c>
      <c r="W1730" s="8" t="s">
        <v>996</v>
      </c>
      <c r="X1730" s="8"/>
      <c r="Y1730" s="8"/>
      <c r="Z1730" s="8"/>
      <c r="AA1730" s="8"/>
      <c r="AB1730" s="8" t="s">
        <v>87</v>
      </c>
      <c r="AC1730" s="8" t="s">
        <v>88</v>
      </c>
      <c r="AD1730" s="8"/>
      <c r="AE1730" s="9" t="str">
        <f t="shared" si="1"/>
        <v>Auto</v>
      </c>
      <c r="AF1730" s="9">
        <f t="shared" si="8"/>
        <v>0</v>
      </c>
      <c r="AG1730" s="9">
        <f t="shared" si="7"/>
        <v>0</v>
      </c>
      <c r="AH1730" s="9">
        <f t="shared" si="4"/>
        <v>1</v>
      </c>
      <c r="AI1730" s="7">
        <v>591.0</v>
      </c>
      <c r="AJ1730" s="7" t="s">
        <v>4003</v>
      </c>
    </row>
    <row r="1731" ht="15.75" customHeight="1">
      <c r="A1731" s="7">
        <v>4941.0</v>
      </c>
      <c r="B1731" s="7" t="s">
        <v>3994</v>
      </c>
      <c r="C1731" s="7" t="s">
        <v>577</v>
      </c>
      <c r="D1731" s="7" t="s">
        <v>115</v>
      </c>
      <c r="E1731" s="7" t="s">
        <v>80</v>
      </c>
      <c r="F1731" s="7">
        <v>1.0</v>
      </c>
      <c r="G1731" s="7" t="s">
        <v>49</v>
      </c>
      <c r="H1731" s="7" t="s">
        <v>3995</v>
      </c>
      <c r="J1731" s="7" t="s">
        <v>3995</v>
      </c>
      <c r="L1731" s="7" t="s">
        <v>3996</v>
      </c>
      <c r="O1731" s="7" t="s">
        <v>3995</v>
      </c>
      <c r="R1731" s="7" t="s">
        <v>85</v>
      </c>
      <c r="S1731" s="7" t="s">
        <v>96</v>
      </c>
      <c r="T1731" s="7">
        <v>0.0</v>
      </c>
      <c r="U1731" s="7">
        <v>0.0</v>
      </c>
      <c r="V1731" s="7">
        <v>1.0</v>
      </c>
      <c r="W1731" s="8" t="s">
        <v>3995</v>
      </c>
      <c r="X1731" s="8"/>
      <c r="Y1731" s="8"/>
      <c r="Z1731" s="8"/>
      <c r="AA1731" s="8"/>
      <c r="AB1731" s="8" t="s">
        <v>87</v>
      </c>
      <c r="AC1731" s="8" t="s">
        <v>88</v>
      </c>
      <c r="AD1731" s="8"/>
      <c r="AE1731" s="9" t="str">
        <f t="shared" si="1"/>
        <v>Auto</v>
      </c>
      <c r="AF1731" s="9">
        <f t="shared" si="8"/>
        <v>0</v>
      </c>
      <c r="AG1731" s="9">
        <f t="shared" si="7"/>
        <v>0</v>
      </c>
      <c r="AH1731" s="9">
        <f t="shared" si="4"/>
        <v>1</v>
      </c>
      <c r="AI1731" s="7">
        <v>591.0</v>
      </c>
      <c r="AJ1731" s="7" t="s">
        <v>3999</v>
      </c>
    </row>
    <row r="1732" ht="15.75" customHeight="1">
      <c r="A1732" s="7">
        <v>4942.0</v>
      </c>
      <c r="B1732" s="7" t="s">
        <v>3994</v>
      </c>
      <c r="C1732" s="7" t="s">
        <v>577</v>
      </c>
      <c r="D1732" s="7" t="s">
        <v>115</v>
      </c>
      <c r="E1732" s="7" t="s">
        <v>80</v>
      </c>
      <c r="F1732" s="7">
        <v>1.0</v>
      </c>
      <c r="G1732" s="7" t="s">
        <v>95</v>
      </c>
      <c r="H1732" s="7" t="s">
        <v>996</v>
      </c>
      <c r="J1732" s="7" t="s">
        <v>996</v>
      </c>
      <c r="L1732" s="7" t="s">
        <v>997</v>
      </c>
      <c r="O1732" s="7" t="s">
        <v>996</v>
      </c>
      <c r="R1732" s="7" t="s">
        <v>85</v>
      </c>
      <c r="S1732" s="7" t="s">
        <v>96</v>
      </c>
      <c r="T1732" s="7">
        <v>0.0</v>
      </c>
      <c r="U1732" s="7">
        <v>0.0</v>
      </c>
      <c r="V1732" s="7">
        <v>1.0</v>
      </c>
      <c r="W1732" s="8" t="s">
        <v>996</v>
      </c>
      <c r="X1732" s="8"/>
      <c r="Y1732" s="8"/>
      <c r="Z1732" s="8"/>
      <c r="AA1732" s="8"/>
      <c r="AB1732" s="8" t="s">
        <v>87</v>
      </c>
      <c r="AC1732" s="8" t="s">
        <v>88</v>
      </c>
      <c r="AD1732" s="8"/>
      <c r="AE1732" s="9" t="str">
        <f t="shared" si="1"/>
        <v>Auto</v>
      </c>
      <c r="AF1732" s="9">
        <f t="shared" si="8"/>
        <v>0</v>
      </c>
      <c r="AG1732" s="9">
        <f t="shared" si="7"/>
        <v>0</v>
      </c>
      <c r="AH1732" s="9">
        <f t="shared" si="4"/>
        <v>1</v>
      </c>
      <c r="AI1732" s="7">
        <v>591.0</v>
      </c>
      <c r="AJ1732" s="7" t="s">
        <v>4003</v>
      </c>
    </row>
    <row r="1733" ht="15.75" customHeight="1">
      <c r="A1733" s="7">
        <v>4949.0</v>
      </c>
      <c r="B1733" s="7" t="s">
        <v>4004</v>
      </c>
      <c r="C1733" s="7" t="s">
        <v>577</v>
      </c>
      <c r="D1733" s="7" t="s">
        <v>102</v>
      </c>
      <c r="E1733" s="7" t="s">
        <v>80</v>
      </c>
      <c r="F1733" s="7">
        <v>1.0</v>
      </c>
      <c r="G1733" s="7" t="s">
        <v>49</v>
      </c>
      <c r="H1733" s="7" t="s">
        <v>1018</v>
      </c>
      <c r="I1733" s="7" t="s">
        <v>4005</v>
      </c>
      <c r="J1733" s="7" t="s">
        <v>1018</v>
      </c>
      <c r="K1733" s="7" t="s">
        <v>4005</v>
      </c>
      <c r="L1733" s="7" t="s">
        <v>1019</v>
      </c>
      <c r="M1733" s="7" t="s">
        <v>4006</v>
      </c>
      <c r="O1733" s="7" t="s">
        <v>1018</v>
      </c>
      <c r="P1733" s="7" t="s">
        <v>4005</v>
      </c>
      <c r="R1733" s="7" t="s">
        <v>85</v>
      </c>
      <c r="S1733" s="7" t="s">
        <v>96</v>
      </c>
      <c r="T1733" s="7">
        <v>0.0</v>
      </c>
      <c r="U1733" s="7">
        <v>1.0</v>
      </c>
      <c r="V1733" s="7">
        <v>1.0</v>
      </c>
      <c r="W1733" s="8" t="s">
        <v>1018</v>
      </c>
      <c r="X1733" s="8" t="s">
        <v>4005</v>
      </c>
      <c r="Y1733" s="8">
        <v>1.0</v>
      </c>
      <c r="Z1733" s="8">
        <v>0.0</v>
      </c>
      <c r="AA1733" s="8">
        <v>0.0</v>
      </c>
      <c r="AB1733" s="8" t="s">
        <v>87</v>
      </c>
      <c r="AC1733" s="8" t="s">
        <v>88</v>
      </c>
      <c r="AD1733" s="8"/>
      <c r="AE1733" s="9" t="str">
        <f t="shared" si="1"/>
        <v>Manual</v>
      </c>
      <c r="AF1733" s="9">
        <f t="shared" si="8"/>
        <v>1</v>
      </c>
      <c r="AG1733" s="9">
        <f t="shared" si="7"/>
        <v>0</v>
      </c>
      <c r="AH1733" s="9">
        <f t="shared" si="4"/>
        <v>0</v>
      </c>
      <c r="AI1733" s="7">
        <v>592.0</v>
      </c>
      <c r="AJ1733" s="7" t="s">
        <v>4007</v>
      </c>
    </row>
    <row r="1734" ht="15.75" customHeight="1">
      <c r="A1734" s="7">
        <v>4950.0</v>
      </c>
      <c r="B1734" s="7" t="s">
        <v>4004</v>
      </c>
      <c r="C1734" s="7" t="s">
        <v>577</v>
      </c>
      <c r="D1734" s="7" t="s">
        <v>102</v>
      </c>
      <c r="E1734" s="7" t="s">
        <v>80</v>
      </c>
      <c r="F1734" s="7">
        <v>1.0</v>
      </c>
      <c r="G1734" s="7" t="s">
        <v>95</v>
      </c>
      <c r="H1734" s="7" t="s">
        <v>996</v>
      </c>
      <c r="J1734" s="7" t="s">
        <v>996</v>
      </c>
      <c r="L1734" s="7" t="s">
        <v>997</v>
      </c>
      <c r="O1734" s="7" t="s">
        <v>996</v>
      </c>
      <c r="R1734" s="7" t="s">
        <v>85</v>
      </c>
      <c r="S1734" s="7" t="s">
        <v>96</v>
      </c>
      <c r="T1734" s="7">
        <v>0.0</v>
      </c>
      <c r="U1734" s="7">
        <v>0.0</v>
      </c>
      <c r="V1734" s="7">
        <v>1.0</v>
      </c>
      <c r="W1734" s="8" t="s">
        <v>996</v>
      </c>
      <c r="X1734" s="8"/>
      <c r="Y1734" s="8"/>
      <c r="Z1734" s="8"/>
      <c r="AA1734" s="8"/>
      <c r="AB1734" s="8" t="s">
        <v>87</v>
      </c>
      <c r="AC1734" s="8" t="s">
        <v>88</v>
      </c>
      <c r="AD1734" s="8"/>
      <c r="AE1734" s="9" t="str">
        <f t="shared" si="1"/>
        <v>Auto</v>
      </c>
      <c r="AF1734" s="9">
        <f t="shared" si="8"/>
        <v>0</v>
      </c>
      <c r="AG1734" s="9">
        <f t="shared" si="7"/>
        <v>0</v>
      </c>
      <c r="AH1734" s="9">
        <f t="shared" si="4"/>
        <v>1</v>
      </c>
      <c r="AI1734" s="7">
        <v>592.0</v>
      </c>
      <c r="AJ1734" s="7" t="s">
        <v>4008</v>
      </c>
    </row>
    <row r="1735" ht="15.75" customHeight="1">
      <c r="A1735" s="7">
        <v>4954.0</v>
      </c>
      <c r="B1735" s="7" t="s">
        <v>4004</v>
      </c>
      <c r="C1735" s="7" t="s">
        <v>577</v>
      </c>
      <c r="D1735" s="7" t="s">
        <v>115</v>
      </c>
      <c r="E1735" s="7" t="s">
        <v>80</v>
      </c>
      <c r="F1735" s="7">
        <v>1.0</v>
      </c>
      <c r="G1735" s="7" t="s">
        <v>95</v>
      </c>
      <c r="H1735" s="7" t="s">
        <v>996</v>
      </c>
      <c r="J1735" s="7" t="s">
        <v>996</v>
      </c>
      <c r="L1735" s="7" t="s">
        <v>997</v>
      </c>
      <c r="O1735" s="7" t="s">
        <v>996</v>
      </c>
      <c r="R1735" s="7" t="s">
        <v>85</v>
      </c>
      <c r="S1735" s="7" t="s">
        <v>96</v>
      </c>
      <c r="T1735" s="7">
        <v>0.0</v>
      </c>
      <c r="U1735" s="7">
        <v>0.0</v>
      </c>
      <c r="V1735" s="7">
        <v>1.0</v>
      </c>
      <c r="W1735" s="8" t="s">
        <v>996</v>
      </c>
      <c r="X1735" s="8"/>
      <c r="Y1735" s="8"/>
      <c r="Z1735" s="8"/>
      <c r="AA1735" s="8"/>
      <c r="AB1735" s="8" t="s">
        <v>87</v>
      </c>
      <c r="AC1735" s="8" t="s">
        <v>88</v>
      </c>
      <c r="AD1735" s="8"/>
      <c r="AE1735" s="9" t="str">
        <f t="shared" si="1"/>
        <v>Auto</v>
      </c>
      <c r="AF1735" s="9">
        <f t="shared" si="8"/>
        <v>0</v>
      </c>
      <c r="AG1735" s="9">
        <f t="shared" si="7"/>
        <v>0</v>
      </c>
      <c r="AH1735" s="9">
        <f t="shared" si="4"/>
        <v>1</v>
      </c>
      <c r="AI1735" s="7">
        <v>592.0</v>
      </c>
      <c r="AJ1735" s="7" t="s">
        <v>4008</v>
      </c>
    </row>
    <row r="1736" ht="15.75" customHeight="1">
      <c r="A1736" s="7">
        <v>4961.0</v>
      </c>
      <c r="B1736" s="7" t="s">
        <v>4010</v>
      </c>
      <c r="C1736" s="7" t="s">
        <v>577</v>
      </c>
      <c r="D1736" s="7" t="s">
        <v>102</v>
      </c>
      <c r="E1736" s="7" t="s">
        <v>80</v>
      </c>
      <c r="F1736" s="7">
        <v>1.0</v>
      </c>
      <c r="G1736" s="7" t="s">
        <v>49</v>
      </c>
      <c r="H1736" s="7" t="s">
        <v>4011</v>
      </c>
      <c r="J1736" s="7" t="s">
        <v>4011</v>
      </c>
      <c r="L1736" s="7" t="s">
        <v>4012</v>
      </c>
      <c r="O1736" s="7" t="s">
        <v>4011</v>
      </c>
      <c r="R1736" s="7" t="s">
        <v>85</v>
      </c>
      <c r="S1736" s="7" t="s">
        <v>96</v>
      </c>
      <c r="T1736" s="7">
        <v>0.0</v>
      </c>
      <c r="U1736" s="7">
        <v>0.0</v>
      </c>
      <c r="V1736" s="7">
        <v>1.0</v>
      </c>
      <c r="W1736" s="8" t="s">
        <v>4011</v>
      </c>
      <c r="X1736" s="8"/>
      <c r="Y1736" s="8"/>
      <c r="Z1736" s="8"/>
      <c r="AA1736" s="8"/>
      <c r="AB1736" s="8" t="s">
        <v>87</v>
      </c>
      <c r="AC1736" s="8" t="s">
        <v>88</v>
      </c>
      <c r="AD1736" s="8"/>
      <c r="AE1736" s="9" t="str">
        <f t="shared" si="1"/>
        <v>Auto</v>
      </c>
      <c r="AF1736" s="9">
        <f t="shared" si="8"/>
        <v>0</v>
      </c>
      <c r="AG1736" s="9">
        <f t="shared" si="7"/>
        <v>0</v>
      </c>
      <c r="AH1736" s="9">
        <f t="shared" si="4"/>
        <v>1</v>
      </c>
      <c r="AI1736" s="7">
        <v>593.0</v>
      </c>
      <c r="AJ1736" s="7" t="s">
        <v>4013</v>
      </c>
    </row>
    <row r="1737" ht="15.75" customHeight="1">
      <c r="A1737" s="7">
        <v>4962.0</v>
      </c>
      <c r="B1737" s="7" t="s">
        <v>4010</v>
      </c>
      <c r="C1737" s="7" t="s">
        <v>577</v>
      </c>
      <c r="D1737" s="7" t="s">
        <v>102</v>
      </c>
      <c r="E1737" s="7" t="s">
        <v>80</v>
      </c>
      <c r="F1737" s="7">
        <v>1.0</v>
      </c>
      <c r="G1737" s="7" t="s">
        <v>95</v>
      </c>
      <c r="H1737" s="7" t="s">
        <v>996</v>
      </c>
      <c r="J1737" s="7" t="s">
        <v>996</v>
      </c>
      <c r="L1737" s="7" t="s">
        <v>997</v>
      </c>
      <c r="O1737" s="7" t="s">
        <v>996</v>
      </c>
      <c r="R1737" s="7" t="s">
        <v>85</v>
      </c>
      <c r="S1737" s="7" t="s">
        <v>96</v>
      </c>
      <c r="T1737" s="7">
        <v>0.0</v>
      </c>
      <c r="U1737" s="7">
        <v>0.0</v>
      </c>
      <c r="V1737" s="7">
        <v>1.0</v>
      </c>
      <c r="W1737" s="8" t="s">
        <v>996</v>
      </c>
      <c r="X1737" s="8"/>
      <c r="Y1737" s="8"/>
      <c r="Z1737" s="8"/>
      <c r="AA1737" s="8"/>
      <c r="AB1737" s="8" t="s">
        <v>87</v>
      </c>
      <c r="AC1737" s="8" t="s">
        <v>88</v>
      </c>
      <c r="AD1737" s="8"/>
      <c r="AE1737" s="9" t="str">
        <f t="shared" si="1"/>
        <v>Auto</v>
      </c>
      <c r="AF1737" s="9">
        <f t="shared" si="8"/>
        <v>0</v>
      </c>
      <c r="AG1737" s="9">
        <f t="shared" si="7"/>
        <v>0</v>
      </c>
      <c r="AH1737" s="9">
        <f t="shared" si="4"/>
        <v>1</v>
      </c>
      <c r="AI1737" s="7">
        <v>593.0</v>
      </c>
      <c r="AJ1737" s="7" t="s">
        <v>4014</v>
      </c>
    </row>
    <row r="1738" ht="15.75" customHeight="1">
      <c r="A1738" s="7">
        <v>4965.0</v>
      </c>
      <c r="B1738" s="7" t="s">
        <v>4010</v>
      </c>
      <c r="C1738" s="7" t="s">
        <v>577</v>
      </c>
      <c r="D1738" s="7" t="s">
        <v>115</v>
      </c>
      <c r="E1738" s="7" t="s">
        <v>80</v>
      </c>
      <c r="F1738" s="7">
        <v>1.0</v>
      </c>
      <c r="G1738" s="7" t="s">
        <v>49</v>
      </c>
      <c r="H1738" s="7" t="s">
        <v>4011</v>
      </c>
      <c r="J1738" s="7" t="s">
        <v>4011</v>
      </c>
      <c r="L1738" s="7" t="s">
        <v>4012</v>
      </c>
      <c r="O1738" s="7" t="s">
        <v>4011</v>
      </c>
      <c r="R1738" s="7" t="s">
        <v>85</v>
      </c>
      <c r="S1738" s="7" t="s">
        <v>96</v>
      </c>
      <c r="T1738" s="7">
        <v>0.0</v>
      </c>
      <c r="U1738" s="7">
        <v>0.0</v>
      </c>
      <c r="V1738" s="7">
        <v>1.0</v>
      </c>
      <c r="W1738" s="8" t="s">
        <v>4011</v>
      </c>
      <c r="X1738" s="8"/>
      <c r="Y1738" s="8"/>
      <c r="Z1738" s="8"/>
      <c r="AA1738" s="8"/>
      <c r="AB1738" s="8" t="s">
        <v>87</v>
      </c>
      <c r="AC1738" s="8" t="s">
        <v>88</v>
      </c>
      <c r="AD1738" s="8"/>
      <c r="AE1738" s="9" t="str">
        <f t="shared" si="1"/>
        <v>Auto</v>
      </c>
      <c r="AF1738" s="9">
        <f t="shared" si="8"/>
        <v>0</v>
      </c>
      <c r="AG1738" s="9">
        <f t="shared" si="7"/>
        <v>0</v>
      </c>
      <c r="AH1738" s="9">
        <f t="shared" si="4"/>
        <v>1</v>
      </c>
      <c r="AI1738" s="7">
        <v>593.0</v>
      </c>
      <c r="AJ1738" s="7" t="s">
        <v>4013</v>
      </c>
    </row>
    <row r="1739" ht="15.75" customHeight="1">
      <c r="A1739" s="7">
        <v>4966.0</v>
      </c>
      <c r="B1739" s="7" t="s">
        <v>4010</v>
      </c>
      <c r="C1739" s="7" t="s">
        <v>577</v>
      </c>
      <c r="D1739" s="7" t="s">
        <v>115</v>
      </c>
      <c r="E1739" s="7" t="s">
        <v>80</v>
      </c>
      <c r="F1739" s="7">
        <v>1.0</v>
      </c>
      <c r="G1739" s="7" t="s">
        <v>95</v>
      </c>
      <c r="H1739" s="7" t="s">
        <v>996</v>
      </c>
      <c r="J1739" s="7" t="s">
        <v>996</v>
      </c>
      <c r="L1739" s="7" t="s">
        <v>997</v>
      </c>
      <c r="O1739" s="7" t="s">
        <v>996</v>
      </c>
      <c r="R1739" s="7" t="s">
        <v>85</v>
      </c>
      <c r="S1739" s="7" t="s">
        <v>96</v>
      </c>
      <c r="T1739" s="7">
        <v>0.0</v>
      </c>
      <c r="U1739" s="7">
        <v>0.0</v>
      </c>
      <c r="V1739" s="7">
        <v>1.0</v>
      </c>
      <c r="W1739" s="8" t="s">
        <v>996</v>
      </c>
      <c r="X1739" s="8"/>
      <c r="Y1739" s="8"/>
      <c r="Z1739" s="8"/>
      <c r="AA1739" s="8"/>
      <c r="AB1739" s="8" t="s">
        <v>87</v>
      </c>
      <c r="AC1739" s="8" t="s">
        <v>88</v>
      </c>
      <c r="AD1739" s="8"/>
      <c r="AE1739" s="9" t="str">
        <f t="shared" si="1"/>
        <v>Auto</v>
      </c>
      <c r="AF1739" s="9">
        <f t="shared" si="8"/>
        <v>0</v>
      </c>
      <c r="AG1739" s="9">
        <f t="shared" si="7"/>
        <v>0</v>
      </c>
      <c r="AH1739" s="9">
        <f t="shared" si="4"/>
        <v>1</v>
      </c>
      <c r="AI1739" s="7">
        <v>593.0</v>
      </c>
      <c r="AJ1739" s="7" t="s">
        <v>4014</v>
      </c>
    </row>
    <row r="1740" ht="15.75" customHeight="1">
      <c r="A1740" s="7">
        <v>4971.0</v>
      </c>
      <c r="B1740" s="7" t="s">
        <v>4016</v>
      </c>
      <c r="C1740" s="7" t="s">
        <v>577</v>
      </c>
      <c r="D1740" s="7" t="s">
        <v>48</v>
      </c>
      <c r="E1740" s="7" t="s">
        <v>80</v>
      </c>
      <c r="F1740" s="7">
        <v>1.0</v>
      </c>
      <c r="G1740" s="7" t="s">
        <v>90</v>
      </c>
      <c r="H1740" s="7" t="s">
        <v>1039</v>
      </c>
      <c r="I1740" s="7" t="s">
        <v>124</v>
      </c>
      <c r="J1740" s="7" t="s">
        <v>1039</v>
      </c>
      <c r="K1740" s="7" t="s">
        <v>124</v>
      </c>
      <c r="L1740" s="7" t="s">
        <v>1039</v>
      </c>
      <c r="M1740" s="7" t="s">
        <v>93</v>
      </c>
      <c r="O1740" s="7" t="s">
        <v>1039</v>
      </c>
      <c r="P1740" s="7" t="s">
        <v>124</v>
      </c>
      <c r="R1740" s="7" t="s">
        <v>85</v>
      </c>
      <c r="S1740" s="7" t="s">
        <v>96</v>
      </c>
      <c r="T1740" s="7">
        <v>0.0</v>
      </c>
      <c r="U1740" s="7">
        <v>1.0</v>
      </c>
      <c r="V1740" s="7">
        <v>1.0</v>
      </c>
      <c r="W1740" s="8" t="s">
        <v>1039</v>
      </c>
      <c r="X1740" s="8" t="s">
        <v>124</v>
      </c>
      <c r="Y1740" s="8">
        <v>1.0</v>
      </c>
      <c r="Z1740" s="8">
        <v>0.0</v>
      </c>
      <c r="AA1740" s="8">
        <v>0.0</v>
      </c>
      <c r="AB1740" s="8" t="s">
        <v>87</v>
      </c>
      <c r="AC1740" s="8" t="s">
        <v>88</v>
      </c>
      <c r="AD1740" s="8"/>
      <c r="AE1740" s="9" t="str">
        <f t="shared" si="1"/>
        <v>Manual</v>
      </c>
      <c r="AF1740" s="9">
        <f t="shared" si="8"/>
        <v>1</v>
      </c>
      <c r="AG1740" s="9">
        <f t="shared" si="7"/>
        <v>0</v>
      </c>
      <c r="AH1740" s="9">
        <f t="shared" si="4"/>
        <v>0</v>
      </c>
      <c r="AI1740" s="7">
        <v>594.0</v>
      </c>
      <c r="AJ1740" s="7" t="s">
        <v>4017</v>
      </c>
    </row>
    <row r="1741" ht="15.75" customHeight="1">
      <c r="A1741" s="7">
        <v>4973.0</v>
      </c>
      <c r="B1741" s="7" t="s">
        <v>4016</v>
      </c>
      <c r="C1741" s="7" t="s">
        <v>577</v>
      </c>
      <c r="D1741" s="7" t="s">
        <v>102</v>
      </c>
      <c r="E1741" s="7" t="s">
        <v>80</v>
      </c>
      <c r="F1741" s="7">
        <v>1.0</v>
      </c>
      <c r="G1741" s="7" t="s">
        <v>49</v>
      </c>
      <c r="H1741" s="7" t="s">
        <v>4020</v>
      </c>
      <c r="J1741" s="7" t="s">
        <v>4020</v>
      </c>
      <c r="L1741" s="7" t="s">
        <v>4021</v>
      </c>
      <c r="O1741" s="7" t="s">
        <v>4020</v>
      </c>
      <c r="R1741" s="7" t="s">
        <v>85</v>
      </c>
      <c r="S1741" s="7" t="s">
        <v>96</v>
      </c>
      <c r="T1741" s="7">
        <v>0.0</v>
      </c>
      <c r="U1741" s="7">
        <v>0.0</v>
      </c>
      <c r="V1741" s="7">
        <v>1.0</v>
      </c>
      <c r="W1741" s="8" t="s">
        <v>4020</v>
      </c>
      <c r="X1741" s="8"/>
      <c r="Y1741" s="8"/>
      <c r="Z1741" s="8"/>
      <c r="AA1741" s="8"/>
      <c r="AB1741" s="8" t="s">
        <v>87</v>
      </c>
      <c r="AC1741" s="8" t="s">
        <v>88</v>
      </c>
      <c r="AD1741" s="8"/>
      <c r="AE1741" s="9" t="str">
        <f t="shared" si="1"/>
        <v>Auto</v>
      </c>
      <c r="AF1741" s="9">
        <f t="shared" si="8"/>
        <v>0</v>
      </c>
      <c r="AG1741" s="9">
        <f t="shared" si="7"/>
        <v>0</v>
      </c>
      <c r="AH1741" s="9">
        <f t="shared" si="4"/>
        <v>1</v>
      </c>
      <c r="AI1741" s="7">
        <v>594.0</v>
      </c>
      <c r="AJ1741" s="7" t="s">
        <v>4024</v>
      </c>
    </row>
    <row r="1742" ht="15.75" customHeight="1">
      <c r="A1742" s="7">
        <v>4974.0</v>
      </c>
      <c r="B1742" s="7" t="s">
        <v>4016</v>
      </c>
      <c r="C1742" s="7" t="s">
        <v>577</v>
      </c>
      <c r="D1742" s="7" t="s">
        <v>102</v>
      </c>
      <c r="E1742" s="7" t="s">
        <v>80</v>
      </c>
      <c r="F1742" s="7">
        <v>1.0</v>
      </c>
      <c r="G1742" s="7" t="s">
        <v>95</v>
      </c>
      <c r="H1742" s="7" t="s">
        <v>996</v>
      </c>
      <c r="J1742" s="7" t="s">
        <v>996</v>
      </c>
      <c r="L1742" s="7" t="s">
        <v>997</v>
      </c>
      <c r="O1742" s="7" t="s">
        <v>996</v>
      </c>
      <c r="R1742" s="7" t="s">
        <v>85</v>
      </c>
      <c r="S1742" s="7" t="s">
        <v>96</v>
      </c>
      <c r="T1742" s="7">
        <v>0.0</v>
      </c>
      <c r="U1742" s="7">
        <v>0.0</v>
      </c>
      <c r="V1742" s="7">
        <v>1.0</v>
      </c>
      <c r="W1742" s="8" t="s">
        <v>996</v>
      </c>
      <c r="X1742" s="8"/>
      <c r="Y1742" s="8"/>
      <c r="Z1742" s="8"/>
      <c r="AA1742" s="8"/>
      <c r="AB1742" s="8" t="s">
        <v>87</v>
      </c>
      <c r="AC1742" s="8" t="s">
        <v>88</v>
      </c>
      <c r="AD1742" s="8"/>
      <c r="AE1742" s="9" t="str">
        <f t="shared" si="1"/>
        <v>Auto</v>
      </c>
      <c r="AF1742" s="9">
        <f t="shared" si="8"/>
        <v>0</v>
      </c>
      <c r="AG1742" s="9">
        <f t="shared" si="7"/>
        <v>0</v>
      </c>
      <c r="AH1742" s="9">
        <f t="shared" si="4"/>
        <v>1</v>
      </c>
      <c r="AI1742" s="7">
        <v>594.0</v>
      </c>
      <c r="AJ1742" s="7" t="s">
        <v>4026</v>
      </c>
    </row>
    <row r="1743" ht="15.75" customHeight="1">
      <c r="A1743" s="7">
        <v>4975.0</v>
      </c>
      <c r="B1743" s="7" t="s">
        <v>4016</v>
      </c>
      <c r="C1743" s="7" t="s">
        <v>577</v>
      </c>
      <c r="D1743" s="7" t="s">
        <v>102</v>
      </c>
      <c r="E1743" s="7" t="s">
        <v>80</v>
      </c>
      <c r="F1743" s="7">
        <v>1.0</v>
      </c>
      <c r="G1743" s="7" t="s">
        <v>90</v>
      </c>
      <c r="H1743" s="7" t="s">
        <v>1039</v>
      </c>
      <c r="I1743" s="7" t="s">
        <v>124</v>
      </c>
      <c r="J1743" s="7" t="s">
        <v>1039</v>
      </c>
      <c r="K1743" s="7" t="s">
        <v>124</v>
      </c>
      <c r="L1743" s="7" t="s">
        <v>1039</v>
      </c>
      <c r="M1743" s="7" t="s">
        <v>93</v>
      </c>
      <c r="O1743" s="7" t="s">
        <v>1039</v>
      </c>
      <c r="P1743" s="7" t="s">
        <v>124</v>
      </c>
      <c r="R1743" s="7" t="s">
        <v>85</v>
      </c>
      <c r="S1743" s="7" t="s">
        <v>96</v>
      </c>
      <c r="T1743" s="7">
        <v>0.0</v>
      </c>
      <c r="U1743" s="7">
        <v>1.0</v>
      </c>
      <c r="V1743" s="7">
        <v>1.0</v>
      </c>
      <c r="W1743" s="8" t="s">
        <v>1039</v>
      </c>
      <c r="X1743" s="8" t="s">
        <v>124</v>
      </c>
      <c r="Y1743" s="8">
        <v>1.0</v>
      </c>
      <c r="Z1743" s="8">
        <v>0.0</v>
      </c>
      <c r="AA1743" s="8">
        <v>0.0</v>
      </c>
      <c r="AB1743" s="8" t="s">
        <v>87</v>
      </c>
      <c r="AC1743" s="8" t="s">
        <v>88</v>
      </c>
      <c r="AD1743" s="8"/>
      <c r="AE1743" s="9" t="str">
        <f t="shared" si="1"/>
        <v>Manual</v>
      </c>
      <c r="AF1743" s="9">
        <f t="shared" si="8"/>
        <v>1</v>
      </c>
      <c r="AG1743" s="9">
        <f t="shared" si="7"/>
        <v>0</v>
      </c>
      <c r="AH1743" s="9">
        <f t="shared" si="4"/>
        <v>0</v>
      </c>
      <c r="AI1743" s="7">
        <v>594.0</v>
      </c>
      <c r="AJ1743" s="7" t="s">
        <v>4017</v>
      </c>
    </row>
    <row r="1744" ht="15.75" customHeight="1">
      <c r="A1744" s="7">
        <v>4977.0</v>
      </c>
      <c r="B1744" s="7" t="s">
        <v>4016</v>
      </c>
      <c r="C1744" s="7" t="s">
        <v>577</v>
      </c>
      <c r="D1744" s="7" t="s">
        <v>115</v>
      </c>
      <c r="E1744" s="7" t="s">
        <v>80</v>
      </c>
      <c r="F1744" s="7">
        <v>1.0</v>
      </c>
      <c r="G1744" s="7" t="s">
        <v>49</v>
      </c>
      <c r="H1744" s="7" t="s">
        <v>4020</v>
      </c>
      <c r="J1744" s="7" t="s">
        <v>4020</v>
      </c>
      <c r="L1744" s="7" t="s">
        <v>4021</v>
      </c>
      <c r="O1744" s="7" t="s">
        <v>4020</v>
      </c>
      <c r="R1744" s="7" t="s">
        <v>85</v>
      </c>
      <c r="S1744" s="7" t="s">
        <v>96</v>
      </c>
      <c r="T1744" s="7">
        <v>0.0</v>
      </c>
      <c r="U1744" s="7">
        <v>0.0</v>
      </c>
      <c r="V1744" s="7">
        <v>1.0</v>
      </c>
      <c r="W1744" s="8" t="s">
        <v>4020</v>
      </c>
      <c r="X1744" s="8"/>
      <c r="Y1744" s="8"/>
      <c r="Z1744" s="8"/>
      <c r="AA1744" s="8"/>
      <c r="AB1744" s="8" t="s">
        <v>87</v>
      </c>
      <c r="AC1744" s="8" t="s">
        <v>88</v>
      </c>
      <c r="AD1744" s="8"/>
      <c r="AE1744" s="9" t="str">
        <f t="shared" si="1"/>
        <v>Auto</v>
      </c>
      <c r="AF1744" s="9">
        <f t="shared" si="8"/>
        <v>0</v>
      </c>
      <c r="AG1744" s="9">
        <f t="shared" si="7"/>
        <v>0</v>
      </c>
      <c r="AH1744" s="9">
        <f t="shared" si="4"/>
        <v>1</v>
      </c>
      <c r="AI1744" s="7">
        <v>594.0</v>
      </c>
      <c r="AJ1744" s="7" t="s">
        <v>4024</v>
      </c>
    </row>
    <row r="1745" ht="15.75" customHeight="1">
      <c r="A1745" s="7">
        <v>4978.0</v>
      </c>
      <c r="B1745" s="7" t="s">
        <v>4016</v>
      </c>
      <c r="C1745" s="7" t="s">
        <v>577</v>
      </c>
      <c r="D1745" s="7" t="s">
        <v>115</v>
      </c>
      <c r="E1745" s="7" t="s">
        <v>80</v>
      </c>
      <c r="F1745" s="7">
        <v>1.0</v>
      </c>
      <c r="G1745" s="7" t="s">
        <v>95</v>
      </c>
      <c r="H1745" s="7" t="s">
        <v>996</v>
      </c>
      <c r="J1745" s="7" t="s">
        <v>996</v>
      </c>
      <c r="L1745" s="7" t="s">
        <v>997</v>
      </c>
      <c r="O1745" s="7" t="s">
        <v>996</v>
      </c>
      <c r="R1745" s="7" t="s">
        <v>85</v>
      </c>
      <c r="S1745" s="7" t="s">
        <v>96</v>
      </c>
      <c r="T1745" s="7">
        <v>0.0</v>
      </c>
      <c r="U1745" s="7">
        <v>0.0</v>
      </c>
      <c r="V1745" s="7">
        <v>1.0</v>
      </c>
      <c r="W1745" s="8" t="s">
        <v>996</v>
      </c>
      <c r="X1745" s="8"/>
      <c r="Y1745" s="8"/>
      <c r="Z1745" s="8"/>
      <c r="AA1745" s="8"/>
      <c r="AB1745" s="8" t="s">
        <v>87</v>
      </c>
      <c r="AC1745" s="8" t="s">
        <v>88</v>
      </c>
      <c r="AD1745" s="8"/>
      <c r="AE1745" s="9" t="str">
        <f t="shared" si="1"/>
        <v>Auto</v>
      </c>
      <c r="AF1745" s="9">
        <f t="shared" si="8"/>
        <v>0</v>
      </c>
      <c r="AG1745" s="9">
        <f t="shared" si="7"/>
        <v>0</v>
      </c>
      <c r="AH1745" s="9">
        <f t="shared" si="4"/>
        <v>1</v>
      </c>
      <c r="AI1745" s="7">
        <v>594.0</v>
      </c>
      <c r="AJ1745" s="7" t="s">
        <v>4026</v>
      </c>
    </row>
    <row r="1746" ht="15.75" customHeight="1">
      <c r="A1746" s="7">
        <v>4979.0</v>
      </c>
      <c r="B1746" s="7" t="s">
        <v>4016</v>
      </c>
      <c r="C1746" s="7" t="s">
        <v>577</v>
      </c>
      <c r="D1746" s="7" t="s">
        <v>115</v>
      </c>
      <c r="E1746" s="7" t="s">
        <v>80</v>
      </c>
      <c r="F1746" s="7">
        <v>1.0</v>
      </c>
      <c r="G1746" s="7" t="s">
        <v>90</v>
      </c>
      <c r="H1746" s="7" t="s">
        <v>1039</v>
      </c>
      <c r="I1746" s="7" t="s">
        <v>124</v>
      </c>
      <c r="J1746" s="7" t="s">
        <v>1039</v>
      </c>
      <c r="K1746" s="7" t="s">
        <v>124</v>
      </c>
      <c r="L1746" s="7" t="s">
        <v>1039</v>
      </c>
      <c r="M1746" s="7" t="s">
        <v>93</v>
      </c>
      <c r="O1746" s="7" t="s">
        <v>1039</v>
      </c>
      <c r="P1746" s="7" t="s">
        <v>124</v>
      </c>
      <c r="R1746" s="7" t="s">
        <v>85</v>
      </c>
      <c r="S1746" s="7" t="s">
        <v>96</v>
      </c>
      <c r="T1746" s="7">
        <v>0.0</v>
      </c>
      <c r="U1746" s="7">
        <v>1.0</v>
      </c>
      <c r="V1746" s="7">
        <v>1.0</v>
      </c>
      <c r="W1746" s="8" t="s">
        <v>1039</v>
      </c>
      <c r="X1746" s="8" t="s">
        <v>124</v>
      </c>
      <c r="Y1746" s="8">
        <v>1.0</v>
      </c>
      <c r="Z1746" s="8">
        <v>0.0</v>
      </c>
      <c r="AA1746" s="8">
        <v>0.0</v>
      </c>
      <c r="AB1746" s="8" t="s">
        <v>87</v>
      </c>
      <c r="AC1746" s="8" t="s">
        <v>88</v>
      </c>
      <c r="AD1746" s="8"/>
      <c r="AE1746" s="9" t="str">
        <f t="shared" si="1"/>
        <v>Manual</v>
      </c>
      <c r="AF1746" s="9">
        <f t="shared" si="8"/>
        <v>1</v>
      </c>
      <c r="AG1746" s="9">
        <f t="shared" si="7"/>
        <v>0</v>
      </c>
      <c r="AH1746" s="9">
        <f t="shared" si="4"/>
        <v>0</v>
      </c>
      <c r="AI1746" s="7">
        <v>594.0</v>
      </c>
      <c r="AJ1746" s="7" t="s">
        <v>4017</v>
      </c>
    </row>
    <row r="1747" ht="15.75" customHeight="1">
      <c r="A1747" s="7">
        <v>4983.0</v>
      </c>
      <c r="B1747" s="7" t="s">
        <v>4029</v>
      </c>
      <c r="C1747" s="7" t="s">
        <v>577</v>
      </c>
      <c r="D1747" s="7" t="s">
        <v>48</v>
      </c>
      <c r="E1747" s="7" t="s">
        <v>80</v>
      </c>
      <c r="F1747" s="7">
        <v>1.0</v>
      </c>
      <c r="G1747" s="7" t="s">
        <v>90</v>
      </c>
      <c r="H1747" s="7" t="s">
        <v>93</v>
      </c>
      <c r="I1747" s="7" t="s">
        <v>1025</v>
      </c>
      <c r="J1747" s="7" t="s">
        <v>93</v>
      </c>
      <c r="K1747" s="7" t="s">
        <v>1025</v>
      </c>
      <c r="L1747" s="7" t="s">
        <v>93</v>
      </c>
      <c r="M1747" s="7" t="s">
        <v>1026</v>
      </c>
      <c r="N1747" s="7" t="s">
        <v>197</v>
      </c>
      <c r="P1747" s="7" t="s">
        <v>1027</v>
      </c>
      <c r="Q1747" s="7" t="s">
        <v>126</v>
      </c>
      <c r="R1747" s="7" t="s">
        <v>85</v>
      </c>
      <c r="S1747" s="7" t="s">
        <v>86</v>
      </c>
      <c r="T1747" s="7">
        <v>1.0</v>
      </c>
      <c r="U1747" s="7">
        <v>1.0</v>
      </c>
      <c r="V1747" s="7">
        <v>0.0</v>
      </c>
      <c r="W1747" s="8" t="s">
        <v>93</v>
      </c>
      <c r="X1747" s="8" t="s">
        <v>1025</v>
      </c>
      <c r="Y1747" s="8">
        <v>1.0</v>
      </c>
      <c r="Z1747" s="8">
        <v>0.0</v>
      </c>
      <c r="AA1747" s="8">
        <v>0.0</v>
      </c>
      <c r="AB1747" s="8" t="s">
        <v>87</v>
      </c>
      <c r="AC1747" s="8" t="s">
        <v>88</v>
      </c>
      <c r="AD1747" s="8"/>
      <c r="AE1747" s="9" t="str">
        <f t="shared" si="1"/>
        <v>Manual</v>
      </c>
      <c r="AF1747" s="9">
        <f t="shared" si="8"/>
        <v>1</v>
      </c>
      <c r="AG1747" s="9">
        <f t="shared" si="7"/>
        <v>0</v>
      </c>
      <c r="AH1747" s="9">
        <f t="shared" si="4"/>
        <v>0</v>
      </c>
      <c r="AI1747" s="7">
        <v>595.0</v>
      </c>
      <c r="AJ1747" s="7" t="s">
        <v>4030</v>
      </c>
    </row>
    <row r="1748" ht="15.75" customHeight="1">
      <c r="A1748" s="7">
        <v>4984.0</v>
      </c>
      <c r="B1748" s="7" t="s">
        <v>4029</v>
      </c>
      <c r="C1748" s="7" t="s">
        <v>577</v>
      </c>
      <c r="D1748" s="7" t="s">
        <v>48</v>
      </c>
      <c r="E1748" s="7" t="s">
        <v>80</v>
      </c>
      <c r="F1748" s="7">
        <v>1.0</v>
      </c>
      <c r="G1748" s="7" t="s">
        <v>105</v>
      </c>
      <c r="H1748" s="7" t="s">
        <v>1020</v>
      </c>
      <c r="I1748" s="7" t="s">
        <v>1030</v>
      </c>
      <c r="J1748" s="7" t="s">
        <v>1020</v>
      </c>
      <c r="K1748" s="7" t="s">
        <v>1030</v>
      </c>
      <c r="L1748" s="7" t="s">
        <v>1020</v>
      </c>
      <c r="M1748" s="7" t="s">
        <v>1030</v>
      </c>
      <c r="N1748" s="7" t="s">
        <v>1021</v>
      </c>
      <c r="P1748" s="7" t="s">
        <v>1031</v>
      </c>
      <c r="Q1748" s="7" t="s">
        <v>99</v>
      </c>
      <c r="R1748" s="7" t="s">
        <v>85</v>
      </c>
      <c r="S1748" s="7" t="s">
        <v>86</v>
      </c>
      <c r="T1748" s="7">
        <v>1.0</v>
      </c>
      <c r="U1748" s="7">
        <v>1.0</v>
      </c>
      <c r="V1748" s="7">
        <v>0.0</v>
      </c>
      <c r="W1748" s="8" t="s">
        <v>1020</v>
      </c>
      <c r="X1748" s="8" t="s">
        <v>1030</v>
      </c>
      <c r="Y1748" s="8">
        <v>1.0</v>
      </c>
      <c r="Z1748" s="8">
        <v>0.0</v>
      </c>
      <c r="AA1748" s="8">
        <v>0.0</v>
      </c>
      <c r="AB1748" s="8" t="s">
        <v>87</v>
      </c>
      <c r="AC1748" s="8" t="s">
        <v>88</v>
      </c>
      <c r="AD1748" s="8"/>
      <c r="AE1748" s="9" t="str">
        <f t="shared" si="1"/>
        <v>Manual</v>
      </c>
      <c r="AF1748" s="9">
        <f t="shared" si="8"/>
        <v>1</v>
      </c>
      <c r="AG1748" s="9">
        <f t="shared" si="7"/>
        <v>0</v>
      </c>
      <c r="AH1748" s="9">
        <f t="shared" si="4"/>
        <v>0</v>
      </c>
      <c r="AI1748" s="7">
        <v>595.0</v>
      </c>
      <c r="AJ1748" s="7" t="s">
        <v>4031</v>
      </c>
    </row>
    <row r="1749" ht="15.75" customHeight="1">
      <c r="A1749" s="7">
        <v>4985.0</v>
      </c>
      <c r="B1749" s="7" t="s">
        <v>4029</v>
      </c>
      <c r="C1749" s="7" t="s">
        <v>577</v>
      </c>
      <c r="D1749" s="7" t="s">
        <v>102</v>
      </c>
      <c r="E1749" s="7" t="s">
        <v>80</v>
      </c>
      <c r="F1749" s="7">
        <v>1.0</v>
      </c>
      <c r="G1749" s="7" t="s">
        <v>49</v>
      </c>
      <c r="H1749" s="7" t="s">
        <v>4032</v>
      </c>
      <c r="I1749" s="7" t="s">
        <v>1046</v>
      </c>
      <c r="J1749" s="7" t="s">
        <v>4032</v>
      </c>
      <c r="K1749" s="7" t="s">
        <v>1046</v>
      </c>
      <c r="L1749" s="7" t="s">
        <v>4033</v>
      </c>
      <c r="M1749" s="7" t="s">
        <v>1046</v>
      </c>
      <c r="O1749" s="7" t="s">
        <v>4032</v>
      </c>
      <c r="P1749" s="7" t="s">
        <v>1046</v>
      </c>
      <c r="R1749" s="7" t="s">
        <v>85</v>
      </c>
      <c r="S1749" s="7" t="s">
        <v>96</v>
      </c>
      <c r="T1749" s="7">
        <v>0.0</v>
      </c>
      <c r="U1749" s="7">
        <v>1.0</v>
      </c>
      <c r="V1749" s="7">
        <v>1.0</v>
      </c>
      <c r="W1749" s="8" t="s">
        <v>4032</v>
      </c>
      <c r="X1749" s="8" t="s">
        <v>1046</v>
      </c>
      <c r="Y1749" s="8"/>
      <c r="Z1749" s="8"/>
      <c r="AA1749" s="8"/>
      <c r="AB1749" s="8" t="s">
        <v>87</v>
      </c>
      <c r="AC1749" s="8" t="s">
        <v>88</v>
      </c>
      <c r="AD1749" s="8"/>
      <c r="AE1749" s="9" t="str">
        <f t="shared" si="1"/>
        <v>Auto</v>
      </c>
      <c r="AF1749" s="9">
        <f t="shared" si="8"/>
        <v>0</v>
      </c>
      <c r="AG1749" s="9">
        <f t="shared" si="7"/>
        <v>1</v>
      </c>
      <c r="AH1749" s="9">
        <f t="shared" si="4"/>
        <v>1</v>
      </c>
      <c r="AI1749" s="7">
        <v>595.0</v>
      </c>
      <c r="AJ1749" s="7" t="s">
        <v>4035</v>
      </c>
    </row>
    <row r="1750" ht="15.75" customHeight="1">
      <c r="A1750" s="7">
        <v>4986.0</v>
      </c>
      <c r="B1750" s="7" t="s">
        <v>4029</v>
      </c>
      <c r="C1750" s="7" t="s">
        <v>577</v>
      </c>
      <c r="D1750" s="7" t="s">
        <v>102</v>
      </c>
      <c r="E1750" s="7" t="s">
        <v>80</v>
      </c>
      <c r="F1750" s="7">
        <v>1.0</v>
      </c>
      <c r="G1750" s="7" t="s">
        <v>95</v>
      </c>
      <c r="H1750" s="7" t="s">
        <v>996</v>
      </c>
      <c r="J1750" s="7" t="s">
        <v>996</v>
      </c>
      <c r="L1750" s="7" t="s">
        <v>997</v>
      </c>
      <c r="O1750" s="7" t="s">
        <v>996</v>
      </c>
      <c r="R1750" s="7" t="s">
        <v>85</v>
      </c>
      <c r="S1750" s="7" t="s">
        <v>96</v>
      </c>
      <c r="T1750" s="7">
        <v>0.0</v>
      </c>
      <c r="U1750" s="7">
        <v>0.0</v>
      </c>
      <c r="V1750" s="7">
        <v>1.0</v>
      </c>
      <c r="W1750" s="8" t="s">
        <v>996</v>
      </c>
      <c r="X1750" s="8"/>
      <c r="Y1750" s="8"/>
      <c r="Z1750" s="8"/>
      <c r="AA1750" s="8"/>
      <c r="AB1750" s="8" t="s">
        <v>87</v>
      </c>
      <c r="AC1750" s="8" t="s">
        <v>88</v>
      </c>
      <c r="AD1750" s="8"/>
      <c r="AE1750" s="9" t="str">
        <f t="shared" si="1"/>
        <v>Auto</v>
      </c>
      <c r="AF1750" s="9">
        <f t="shared" si="8"/>
        <v>0</v>
      </c>
      <c r="AG1750" s="9">
        <f t="shared" si="7"/>
        <v>0</v>
      </c>
      <c r="AH1750" s="9">
        <f t="shared" si="4"/>
        <v>1</v>
      </c>
      <c r="AI1750" s="7">
        <v>595.0</v>
      </c>
      <c r="AJ1750" s="7" t="s">
        <v>4036</v>
      </c>
    </row>
    <row r="1751" ht="15.75" customHeight="1">
      <c r="A1751" s="7">
        <v>4989.0</v>
      </c>
      <c r="B1751" s="7" t="s">
        <v>4029</v>
      </c>
      <c r="C1751" s="7" t="s">
        <v>577</v>
      </c>
      <c r="D1751" s="7" t="s">
        <v>115</v>
      </c>
      <c r="E1751" s="7" t="s">
        <v>80</v>
      </c>
      <c r="F1751" s="7">
        <v>1.0</v>
      </c>
      <c r="G1751" s="7" t="s">
        <v>49</v>
      </c>
      <c r="H1751" s="7" t="s">
        <v>4032</v>
      </c>
      <c r="J1751" s="7" t="s">
        <v>4032</v>
      </c>
      <c r="L1751" s="7" t="s">
        <v>4033</v>
      </c>
      <c r="O1751" s="7" t="s">
        <v>4032</v>
      </c>
      <c r="R1751" s="7" t="s">
        <v>85</v>
      </c>
      <c r="S1751" s="7" t="s">
        <v>96</v>
      </c>
      <c r="T1751" s="7">
        <v>0.0</v>
      </c>
      <c r="U1751" s="7">
        <v>0.0</v>
      </c>
      <c r="V1751" s="7">
        <v>1.0</v>
      </c>
      <c r="W1751" s="8" t="s">
        <v>4032</v>
      </c>
      <c r="X1751" s="8"/>
      <c r="Y1751" s="8"/>
      <c r="Z1751" s="8"/>
      <c r="AA1751" s="8"/>
      <c r="AB1751" s="8" t="s">
        <v>87</v>
      </c>
      <c r="AC1751" s="8" t="s">
        <v>88</v>
      </c>
      <c r="AD1751" s="8"/>
      <c r="AE1751" s="9" t="str">
        <f t="shared" si="1"/>
        <v>Auto</v>
      </c>
      <c r="AF1751" s="9">
        <f t="shared" si="8"/>
        <v>0</v>
      </c>
      <c r="AG1751" s="9">
        <f t="shared" si="7"/>
        <v>0</v>
      </c>
      <c r="AH1751" s="9">
        <f t="shared" si="4"/>
        <v>1</v>
      </c>
      <c r="AI1751" s="7">
        <v>595.0</v>
      </c>
      <c r="AJ1751" s="7" t="s">
        <v>4035</v>
      </c>
    </row>
    <row r="1752" ht="15.75" customHeight="1">
      <c r="A1752" s="7">
        <v>4990.0</v>
      </c>
      <c r="B1752" s="7" t="s">
        <v>4029</v>
      </c>
      <c r="C1752" s="7" t="s">
        <v>577</v>
      </c>
      <c r="D1752" s="7" t="s">
        <v>115</v>
      </c>
      <c r="E1752" s="7" t="s">
        <v>80</v>
      </c>
      <c r="F1752" s="7">
        <v>1.0</v>
      </c>
      <c r="G1752" s="7" t="s">
        <v>95</v>
      </c>
      <c r="H1752" s="7" t="s">
        <v>996</v>
      </c>
      <c r="J1752" s="7" t="s">
        <v>996</v>
      </c>
      <c r="L1752" s="7" t="s">
        <v>997</v>
      </c>
      <c r="O1752" s="7" t="s">
        <v>996</v>
      </c>
      <c r="R1752" s="7" t="s">
        <v>85</v>
      </c>
      <c r="S1752" s="7" t="s">
        <v>96</v>
      </c>
      <c r="T1752" s="7">
        <v>0.0</v>
      </c>
      <c r="U1752" s="7">
        <v>0.0</v>
      </c>
      <c r="V1752" s="7">
        <v>1.0</v>
      </c>
      <c r="W1752" s="8" t="s">
        <v>996</v>
      </c>
      <c r="X1752" s="8"/>
      <c r="Y1752" s="8"/>
      <c r="Z1752" s="8"/>
      <c r="AA1752" s="8"/>
      <c r="AB1752" s="8" t="s">
        <v>87</v>
      </c>
      <c r="AC1752" s="8" t="s">
        <v>88</v>
      </c>
      <c r="AD1752" s="8"/>
      <c r="AE1752" s="9" t="str">
        <f t="shared" si="1"/>
        <v>Auto</v>
      </c>
      <c r="AF1752" s="9">
        <f t="shared" si="8"/>
        <v>0</v>
      </c>
      <c r="AG1752" s="9">
        <f t="shared" si="7"/>
        <v>0</v>
      </c>
      <c r="AH1752" s="9">
        <f t="shared" si="4"/>
        <v>1</v>
      </c>
      <c r="AI1752" s="7">
        <v>595.0</v>
      </c>
      <c r="AJ1752" s="7" t="s">
        <v>4036</v>
      </c>
    </row>
    <row r="1753" ht="15.75" customHeight="1">
      <c r="A1753" s="7">
        <v>4991.0</v>
      </c>
      <c r="B1753" s="7" t="s">
        <v>4029</v>
      </c>
      <c r="C1753" s="7" t="s">
        <v>577</v>
      </c>
      <c r="D1753" s="7" t="s">
        <v>115</v>
      </c>
      <c r="E1753" s="7" t="s">
        <v>80</v>
      </c>
      <c r="F1753" s="7">
        <v>1.0</v>
      </c>
      <c r="G1753" s="7" t="s">
        <v>90</v>
      </c>
      <c r="H1753" s="7" t="s">
        <v>93</v>
      </c>
      <c r="I1753" s="7" t="s">
        <v>1025</v>
      </c>
      <c r="J1753" s="7" t="s">
        <v>93</v>
      </c>
      <c r="K1753" s="7" t="s">
        <v>1025</v>
      </c>
      <c r="L1753" s="7" t="s">
        <v>93</v>
      </c>
      <c r="M1753" s="7" t="s">
        <v>1026</v>
      </c>
      <c r="N1753" s="7" t="s">
        <v>197</v>
      </c>
      <c r="P1753" s="7" t="s">
        <v>1027</v>
      </c>
      <c r="Q1753" s="7" t="s">
        <v>126</v>
      </c>
      <c r="R1753" s="7" t="s">
        <v>85</v>
      </c>
      <c r="S1753" s="7" t="s">
        <v>86</v>
      </c>
      <c r="T1753" s="7">
        <v>1.0</v>
      </c>
      <c r="U1753" s="7">
        <v>1.0</v>
      </c>
      <c r="V1753" s="7">
        <v>0.0</v>
      </c>
      <c r="W1753" s="8" t="s">
        <v>93</v>
      </c>
      <c r="X1753" s="8" t="s">
        <v>1025</v>
      </c>
      <c r="Y1753" s="8">
        <v>1.0</v>
      </c>
      <c r="Z1753" s="8">
        <v>0.0</v>
      </c>
      <c r="AA1753" s="8">
        <v>0.0</v>
      </c>
      <c r="AB1753" s="8" t="s">
        <v>87</v>
      </c>
      <c r="AC1753" s="8" t="s">
        <v>88</v>
      </c>
      <c r="AD1753" s="8"/>
      <c r="AE1753" s="9" t="str">
        <f t="shared" si="1"/>
        <v>Manual</v>
      </c>
      <c r="AF1753" s="9">
        <f t="shared" si="8"/>
        <v>1</v>
      </c>
      <c r="AG1753" s="9">
        <f t="shared" si="7"/>
        <v>0</v>
      </c>
      <c r="AH1753" s="9">
        <f t="shared" si="4"/>
        <v>0</v>
      </c>
      <c r="AI1753" s="7">
        <v>595.0</v>
      </c>
      <c r="AJ1753" s="7" t="s">
        <v>4030</v>
      </c>
    </row>
    <row r="1754" ht="15.75" customHeight="1">
      <c r="A1754" s="7">
        <v>4992.0</v>
      </c>
      <c r="B1754" s="7" t="s">
        <v>4029</v>
      </c>
      <c r="C1754" s="7" t="s">
        <v>577</v>
      </c>
      <c r="D1754" s="7" t="s">
        <v>115</v>
      </c>
      <c r="E1754" s="7" t="s">
        <v>80</v>
      </c>
      <c r="F1754" s="7">
        <v>1.0</v>
      </c>
      <c r="G1754" s="7" t="s">
        <v>105</v>
      </c>
      <c r="H1754" s="7" t="s">
        <v>1020</v>
      </c>
      <c r="I1754" s="7" t="s">
        <v>1030</v>
      </c>
      <c r="J1754" s="7" t="s">
        <v>1020</v>
      </c>
      <c r="K1754" s="7" t="s">
        <v>1030</v>
      </c>
      <c r="L1754" s="7" t="s">
        <v>1020</v>
      </c>
      <c r="M1754" s="7" t="s">
        <v>1030</v>
      </c>
      <c r="N1754" s="7" t="s">
        <v>1021</v>
      </c>
      <c r="P1754" s="7" t="s">
        <v>1031</v>
      </c>
      <c r="Q1754" s="7" t="s">
        <v>99</v>
      </c>
      <c r="R1754" s="7" t="s">
        <v>85</v>
      </c>
      <c r="S1754" s="7" t="s">
        <v>86</v>
      </c>
      <c r="T1754" s="7">
        <v>1.0</v>
      </c>
      <c r="U1754" s="7">
        <v>1.0</v>
      </c>
      <c r="V1754" s="7">
        <v>0.0</v>
      </c>
      <c r="W1754" s="8" t="s">
        <v>1020</v>
      </c>
      <c r="X1754" s="8" t="s">
        <v>1030</v>
      </c>
      <c r="Y1754" s="8">
        <v>1.0</v>
      </c>
      <c r="Z1754" s="8">
        <v>0.0</v>
      </c>
      <c r="AA1754" s="8">
        <v>0.0</v>
      </c>
      <c r="AB1754" s="8" t="s">
        <v>87</v>
      </c>
      <c r="AC1754" s="8" t="s">
        <v>88</v>
      </c>
      <c r="AD1754" s="8"/>
      <c r="AE1754" s="9" t="str">
        <f t="shared" si="1"/>
        <v>Manual</v>
      </c>
      <c r="AF1754" s="9">
        <f t="shared" si="8"/>
        <v>1</v>
      </c>
      <c r="AG1754" s="9">
        <f t="shared" si="7"/>
        <v>0</v>
      </c>
      <c r="AH1754" s="9">
        <f t="shared" si="4"/>
        <v>0</v>
      </c>
      <c r="AI1754" s="7">
        <v>595.0</v>
      </c>
      <c r="AJ1754" s="7" t="s">
        <v>4031</v>
      </c>
    </row>
    <row r="1755" ht="15.75" customHeight="1">
      <c r="A1755" s="7">
        <v>4997.0</v>
      </c>
      <c r="B1755" s="7" t="s">
        <v>4039</v>
      </c>
      <c r="C1755" s="7" t="s">
        <v>577</v>
      </c>
      <c r="D1755" s="7" t="s">
        <v>102</v>
      </c>
      <c r="E1755" s="7" t="s">
        <v>80</v>
      </c>
      <c r="F1755" s="7">
        <v>1.0</v>
      </c>
      <c r="G1755" s="7" t="s">
        <v>49</v>
      </c>
      <c r="H1755" s="7" t="s">
        <v>4040</v>
      </c>
      <c r="J1755" s="7" t="s">
        <v>4040</v>
      </c>
      <c r="L1755" s="7" t="s">
        <v>4041</v>
      </c>
      <c r="O1755" s="7" t="s">
        <v>4040</v>
      </c>
      <c r="R1755" s="7" t="s">
        <v>85</v>
      </c>
      <c r="S1755" s="7" t="s">
        <v>96</v>
      </c>
      <c r="T1755" s="7">
        <v>0.0</v>
      </c>
      <c r="U1755" s="7">
        <v>0.0</v>
      </c>
      <c r="V1755" s="7">
        <v>1.0</v>
      </c>
      <c r="W1755" s="8" t="s">
        <v>4040</v>
      </c>
      <c r="X1755" s="8"/>
      <c r="Y1755" s="8"/>
      <c r="Z1755" s="8"/>
      <c r="AA1755" s="8"/>
      <c r="AB1755" s="8" t="s">
        <v>87</v>
      </c>
      <c r="AC1755" s="8" t="s">
        <v>88</v>
      </c>
      <c r="AD1755" s="8"/>
      <c r="AE1755" s="9" t="str">
        <f t="shared" si="1"/>
        <v>Auto</v>
      </c>
      <c r="AF1755" s="9">
        <f t="shared" si="8"/>
        <v>0</v>
      </c>
      <c r="AG1755" s="9">
        <f t="shared" si="7"/>
        <v>0</v>
      </c>
      <c r="AH1755" s="9">
        <f t="shared" si="4"/>
        <v>1</v>
      </c>
      <c r="AI1755" s="7">
        <v>596.0</v>
      </c>
      <c r="AJ1755" s="7" t="s">
        <v>4042</v>
      </c>
    </row>
    <row r="1756" ht="15.75" customHeight="1">
      <c r="A1756" s="7">
        <v>4998.0</v>
      </c>
      <c r="B1756" s="7" t="s">
        <v>4039</v>
      </c>
      <c r="C1756" s="7" t="s">
        <v>577</v>
      </c>
      <c r="D1756" s="7" t="s">
        <v>102</v>
      </c>
      <c r="E1756" s="7" t="s">
        <v>80</v>
      </c>
      <c r="F1756" s="7">
        <v>1.0</v>
      </c>
      <c r="G1756" s="7" t="s">
        <v>95</v>
      </c>
      <c r="H1756" s="7" t="s">
        <v>996</v>
      </c>
      <c r="J1756" s="7" t="s">
        <v>996</v>
      </c>
      <c r="L1756" s="7" t="s">
        <v>997</v>
      </c>
      <c r="O1756" s="7" t="s">
        <v>996</v>
      </c>
      <c r="R1756" s="7" t="s">
        <v>85</v>
      </c>
      <c r="S1756" s="7" t="s">
        <v>96</v>
      </c>
      <c r="T1756" s="7">
        <v>0.0</v>
      </c>
      <c r="U1756" s="7">
        <v>0.0</v>
      </c>
      <c r="V1756" s="7">
        <v>1.0</v>
      </c>
      <c r="W1756" s="8" t="s">
        <v>996</v>
      </c>
      <c r="X1756" s="8"/>
      <c r="Y1756" s="8"/>
      <c r="Z1756" s="8"/>
      <c r="AA1756" s="8"/>
      <c r="AB1756" s="8" t="s">
        <v>87</v>
      </c>
      <c r="AC1756" s="8" t="s">
        <v>88</v>
      </c>
      <c r="AD1756" s="8"/>
      <c r="AE1756" s="9" t="str">
        <f t="shared" si="1"/>
        <v>Auto</v>
      </c>
      <c r="AF1756" s="9">
        <f t="shared" si="8"/>
        <v>0</v>
      </c>
      <c r="AG1756" s="9">
        <f t="shared" si="7"/>
        <v>0</v>
      </c>
      <c r="AH1756" s="9">
        <f t="shared" si="4"/>
        <v>1</v>
      </c>
      <c r="AI1756" s="7">
        <v>596.0</v>
      </c>
      <c r="AJ1756" s="7" t="s">
        <v>4045</v>
      </c>
    </row>
    <row r="1757" ht="15.75" customHeight="1">
      <c r="A1757" s="7">
        <v>5001.0</v>
      </c>
      <c r="B1757" s="7" t="s">
        <v>4039</v>
      </c>
      <c r="C1757" s="7" t="s">
        <v>577</v>
      </c>
      <c r="D1757" s="7" t="s">
        <v>115</v>
      </c>
      <c r="E1757" s="7" t="s">
        <v>80</v>
      </c>
      <c r="F1757" s="7">
        <v>1.0</v>
      </c>
      <c r="G1757" s="7" t="s">
        <v>49</v>
      </c>
      <c r="H1757" s="7" t="s">
        <v>4040</v>
      </c>
      <c r="J1757" s="7" t="s">
        <v>4040</v>
      </c>
      <c r="L1757" s="7" t="s">
        <v>4041</v>
      </c>
      <c r="O1757" s="7" t="s">
        <v>4040</v>
      </c>
      <c r="R1757" s="7" t="s">
        <v>85</v>
      </c>
      <c r="S1757" s="7" t="s">
        <v>96</v>
      </c>
      <c r="T1757" s="7">
        <v>0.0</v>
      </c>
      <c r="U1757" s="7">
        <v>0.0</v>
      </c>
      <c r="V1757" s="7">
        <v>1.0</v>
      </c>
      <c r="W1757" s="8" t="s">
        <v>4040</v>
      </c>
      <c r="X1757" s="8"/>
      <c r="Y1757" s="8"/>
      <c r="Z1757" s="8"/>
      <c r="AA1757" s="8"/>
      <c r="AB1757" s="8" t="s">
        <v>87</v>
      </c>
      <c r="AC1757" s="8" t="s">
        <v>88</v>
      </c>
      <c r="AD1757" s="8"/>
      <c r="AE1757" s="9" t="str">
        <f t="shared" si="1"/>
        <v>Auto</v>
      </c>
      <c r="AF1757" s="9">
        <f t="shared" si="8"/>
        <v>0</v>
      </c>
      <c r="AG1757" s="9">
        <f t="shared" si="7"/>
        <v>0</v>
      </c>
      <c r="AH1757" s="9">
        <f t="shared" si="4"/>
        <v>1</v>
      </c>
      <c r="AI1757" s="7">
        <v>596.0</v>
      </c>
      <c r="AJ1757" s="7" t="s">
        <v>4042</v>
      </c>
    </row>
    <row r="1758" ht="15.75" customHeight="1">
      <c r="A1758" s="7">
        <v>5002.0</v>
      </c>
      <c r="B1758" s="7" t="s">
        <v>4039</v>
      </c>
      <c r="C1758" s="7" t="s">
        <v>577</v>
      </c>
      <c r="D1758" s="7" t="s">
        <v>115</v>
      </c>
      <c r="E1758" s="7" t="s">
        <v>80</v>
      </c>
      <c r="F1758" s="7">
        <v>1.0</v>
      </c>
      <c r="G1758" s="7" t="s">
        <v>95</v>
      </c>
      <c r="H1758" s="7" t="s">
        <v>996</v>
      </c>
      <c r="J1758" s="7" t="s">
        <v>996</v>
      </c>
      <c r="L1758" s="7" t="s">
        <v>997</v>
      </c>
      <c r="O1758" s="7" t="s">
        <v>996</v>
      </c>
      <c r="R1758" s="7" t="s">
        <v>85</v>
      </c>
      <c r="S1758" s="7" t="s">
        <v>96</v>
      </c>
      <c r="T1758" s="7">
        <v>0.0</v>
      </c>
      <c r="U1758" s="7">
        <v>0.0</v>
      </c>
      <c r="V1758" s="7">
        <v>1.0</v>
      </c>
      <c r="W1758" s="8" t="s">
        <v>996</v>
      </c>
      <c r="X1758" s="8"/>
      <c r="Y1758" s="8"/>
      <c r="Z1758" s="8"/>
      <c r="AA1758" s="8"/>
      <c r="AB1758" s="8" t="s">
        <v>87</v>
      </c>
      <c r="AC1758" s="8" t="s">
        <v>88</v>
      </c>
      <c r="AD1758" s="8"/>
      <c r="AE1758" s="9" t="str">
        <f t="shared" si="1"/>
        <v>Auto</v>
      </c>
      <c r="AF1758" s="9">
        <f t="shared" si="8"/>
        <v>0</v>
      </c>
      <c r="AG1758" s="9">
        <f t="shared" si="7"/>
        <v>0</v>
      </c>
      <c r="AH1758" s="9">
        <f t="shared" si="4"/>
        <v>1</v>
      </c>
      <c r="AI1758" s="7">
        <v>596.0</v>
      </c>
      <c r="AJ1758" s="7" t="s">
        <v>4045</v>
      </c>
    </row>
    <row r="1759" ht="15.75" customHeight="1">
      <c r="A1759" s="7">
        <v>5008.0</v>
      </c>
      <c r="B1759" s="7" t="s">
        <v>4048</v>
      </c>
      <c r="C1759" s="7" t="s">
        <v>577</v>
      </c>
      <c r="D1759" s="7" t="s">
        <v>48</v>
      </c>
      <c r="E1759" s="7" t="s">
        <v>80</v>
      </c>
      <c r="F1759" s="7">
        <v>1.0</v>
      </c>
      <c r="G1759" s="7" t="s">
        <v>105</v>
      </c>
      <c r="H1759" s="7" t="s">
        <v>1020</v>
      </c>
      <c r="I1759" s="7" t="s">
        <v>1030</v>
      </c>
      <c r="J1759" s="7" t="s">
        <v>1020</v>
      </c>
      <c r="K1759" s="7" t="s">
        <v>1030</v>
      </c>
      <c r="L1759" s="7" t="s">
        <v>1020</v>
      </c>
      <c r="M1759" s="7" t="s">
        <v>1030</v>
      </c>
      <c r="N1759" s="7" t="s">
        <v>1021</v>
      </c>
      <c r="P1759" s="7" t="s">
        <v>1031</v>
      </c>
      <c r="Q1759" s="7" t="s">
        <v>99</v>
      </c>
      <c r="R1759" s="7" t="s">
        <v>85</v>
      </c>
      <c r="S1759" s="7" t="s">
        <v>86</v>
      </c>
      <c r="T1759" s="7">
        <v>1.0</v>
      </c>
      <c r="U1759" s="7">
        <v>1.0</v>
      </c>
      <c r="V1759" s="7">
        <v>0.0</v>
      </c>
      <c r="W1759" s="8" t="s">
        <v>1020</v>
      </c>
      <c r="X1759" s="8" t="s">
        <v>1030</v>
      </c>
      <c r="Y1759" s="8">
        <v>1.0</v>
      </c>
      <c r="Z1759" s="8">
        <v>0.0</v>
      </c>
      <c r="AA1759" s="8">
        <v>0.0</v>
      </c>
      <c r="AB1759" s="8" t="s">
        <v>87</v>
      </c>
      <c r="AC1759" s="8" t="s">
        <v>88</v>
      </c>
      <c r="AD1759" s="8"/>
      <c r="AE1759" s="9" t="str">
        <f t="shared" si="1"/>
        <v>Manual</v>
      </c>
      <c r="AF1759" s="9">
        <f t="shared" si="8"/>
        <v>1</v>
      </c>
      <c r="AG1759" s="9">
        <f t="shared" si="7"/>
        <v>0</v>
      </c>
      <c r="AH1759" s="9">
        <f t="shared" si="4"/>
        <v>0</v>
      </c>
      <c r="AI1759" s="7">
        <v>597.0</v>
      </c>
      <c r="AJ1759" s="7" t="s">
        <v>4051</v>
      </c>
    </row>
    <row r="1760" ht="15.75" customHeight="1">
      <c r="A1760" s="7">
        <v>5009.0</v>
      </c>
      <c r="B1760" s="7" t="s">
        <v>4048</v>
      </c>
      <c r="C1760" s="7" t="s">
        <v>577</v>
      </c>
      <c r="D1760" s="7" t="s">
        <v>102</v>
      </c>
      <c r="E1760" s="7" t="s">
        <v>80</v>
      </c>
      <c r="F1760" s="7">
        <v>1.0</v>
      </c>
      <c r="G1760" s="7" t="s">
        <v>49</v>
      </c>
      <c r="H1760" s="7" t="s">
        <v>4052</v>
      </c>
      <c r="I1760" s="7" t="s">
        <v>4053</v>
      </c>
      <c r="J1760" s="7" t="s">
        <v>4052</v>
      </c>
      <c r="K1760" s="7" t="s">
        <v>4053</v>
      </c>
      <c r="L1760" s="7" t="s">
        <v>4054</v>
      </c>
      <c r="M1760" s="7" t="s">
        <v>4055</v>
      </c>
      <c r="O1760" s="7" t="s">
        <v>4052</v>
      </c>
      <c r="P1760" s="7" t="s">
        <v>4053</v>
      </c>
      <c r="R1760" s="7" t="s">
        <v>85</v>
      </c>
      <c r="S1760" s="7" t="s">
        <v>96</v>
      </c>
      <c r="T1760" s="7">
        <v>0.0</v>
      </c>
      <c r="U1760" s="7">
        <v>1.0</v>
      </c>
      <c r="V1760" s="7">
        <v>1.0</v>
      </c>
      <c r="W1760" s="8" t="s">
        <v>4052</v>
      </c>
      <c r="X1760" s="8" t="s">
        <v>4053</v>
      </c>
      <c r="Y1760" s="8"/>
      <c r="Z1760" s="8"/>
      <c r="AA1760" s="8"/>
      <c r="AB1760" s="8" t="s">
        <v>87</v>
      </c>
      <c r="AC1760" s="8" t="s">
        <v>88</v>
      </c>
      <c r="AD1760" s="8"/>
      <c r="AE1760" s="9" t="str">
        <f t="shared" si="1"/>
        <v>Auto</v>
      </c>
      <c r="AF1760" s="9">
        <f t="shared" si="8"/>
        <v>0</v>
      </c>
      <c r="AG1760" s="9">
        <f t="shared" si="7"/>
        <v>1</v>
      </c>
      <c r="AH1760" s="9">
        <f t="shared" si="4"/>
        <v>1</v>
      </c>
      <c r="AI1760" s="7">
        <v>597.0</v>
      </c>
      <c r="AJ1760" s="7" t="s">
        <v>4056</v>
      </c>
    </row>
    <row r="1761" ht="15.75" customHeight="1">
      <c r="A1761" s="7">
        <v>5010.0</v>
      </c>
      <c r="B1761" s="7" t="s">
        <v>4048</v>
      </c>
      <c r="C1761" s="7" t="s">
        <v>577</v>
      </c>
      <c r="D1761" s="7" t="s">
        <v>102</v>
      </c>
      <c r="E1761" s="7" t="s">
        <v>80</v>
      </c>
      <c r="F1761" s="7">
        <v>1.0</v>
      </c>
      <c r="G1761" s="7" t="s">
        <v>95</v>
      </c>
      <c r="H1761" s="7" t="s">
        <v>996</v>
      </c>
      <c r="J1761" s="7" t="s">
        <v>996</v>
      </c>
      <c r="L1761" s="7" t="s">
        <v>997</v>
      </c>
      <c r="O1761" s="7" t="s">
        <v>996</v>
      </c>
      <c r="R1761" s="7" t="s">
        <v>85</v>
      </c>
      <c r="S1761" s="7" t="s">
        <v>96</v>
      </c>
      <c r="T1761" s="7">
        <v>0.0</v>
      </c>
      <c r="U1761" s="7">
        <v>0.0</v>
      </c>
      <c r="V1761" s="7">
        <v>1.0</v>
      </c>
      <c r="W1761" s="8" t="s">
        <v>996</v>
      </c>
      <c r="X1761" s="8"/>
      <c r="Y1761" s="8"/>
      <c r="Z1761" s="8"/>
      <c r="AA1761" s="8"/>
      <c r="AB1761" s="8" t="s">
        <v>87</v>
      </c>
      <c r="AC1761" s="8" t="s">
        <v>88</v>
      </c>
      <c r="AD1761" s="8"/>
      <c r="AE1761" s="9" t="str">
        <f t="shared" si="1"/>
        <v>Auto</v>
      </c>
      <c r="AF1761" s="9">
        <f t="shared" si="8"/>
        <v>0</v>
      </c>
      <c r="AG1761" s="9">
        <f t="shared" si="7"/>
        <v>0</v>
      </c>
      <c r="AH1761" s="9">
        <f t="shared" si="4"/>
        <v>1</v>
      </c>
      <c r="AI1761" s="7">
        <v>597.0</v>
      </c>
      <c r="AJ1761" s="7" t="s">
        <v>4057</v>
      </c>
    </row>
    <row r="1762" ht="15.75" customHeight="1">
      <c r="A1762" s="7">
        <v>5013.0</v>
      </c>
      <c r="B1762" s="7" t="s">
        <v>4048</v>
      </c>
      <c r="C1762" s="7" t="s">
        <v>577</v>
      </c>
      <c r="D1762" s="7" t="s">
        <v>115</v>
      </c>
      <c r="E1762" s="7" t="s">
        <v>80</v>
      </c>
      <c r="F1762" s="7">
        <v>1.0</v>
      </c>
      <c r="G1762" s="7" t="s">
        <v>49</v>
      </c>
      <c r="H1762" s="7" t="s">
        <v>4052</v>
      </c>
      <c r="J1762" s="7" t="s">
        <v>4052</v>
      </c>
      <c r="L1762" s="7" t="s">
        <v>4054</v>
      </c>
      <c r="O1762" s="7" t="s">
        <v>4052</v>
      </c>
      <c r="R1762" s="7" t="s">
        <v>85</v>
      </c>
      <c r="S1762" s="7" t="s">
        <v>96</v>
      </c>
      <c r="T1762" s="7">
        <v>0.0</v>
      </c>
      <c r="U1762" s="7">
        <v>0.0</v>
      </c>
      <c r="V1762" s="7">
        <v>1.0</v>
      </c>
      <c r="W1762" s="8" t="s">
        <v>4052</v>
      </c>
      <c r="X1762" s="8"/>
      <c r="Y1762" s="8"/>
      <c r="Z1762" s="8"/>
      <c r="AA1762" s="8"/>
      <c r="AB1762" s="8" t="s">
        <v>87</v>
      </c>
      <c r="AC1762" s="8" t="s">
        <v>88</v>
      </c>
      <c r="AD1762" s="8"/>
      <c r="AE1762" s="9" t="str">
        <f t="shared" si="1"/>
        <v>Auto</v>
      </c>
      <c r="AF1762" s="9">
        <f t="shared" si="8"/>
        <v>0</v>
      </c>
      <c r="AG1762" s="9">
        <f t="shared" si="7"/>
        <v>0</v>
      </c>
      <c r="AH1762" s="9">
        <f t="shared" si="4"/>
        <v>1</v>
      </c>
      <c r="AI1762" s="7">
        <v>597.0</v>
      </c>
      <c r="AJ1762" s="7" t="s">
        <v>4056</v>
      </c>
    </row>
    <row r="1763" ht="15.75" customHeight="1">
      <c r="A1763" s="7">
        <v>5014.0</v>
      </c>
      <c r="B1763" s="7" t="s">
        <v>4048</v>
      </c>
      <c r="C1763" s="7" t="s">
        <v>577</v>
      </c>
      <c r="D1763" s="7" t="s">
        <v>115</v>
      </c>
      <c r="E1763" s="7" t="s">
        <v>80</v>
      </c>
      <c r="F1763" s="7">
        <v>1.0</v>
      </c>
      <c r="G1763" s="7" t="s">
        <v>95</v>
      </c>
      <c r="H1763" s="7" t="s">
        <v>996</v>
      </c>
      <c r="J1763" s="7" t="s">
        <v>996</v>
      </c>
      <c r="L1763" s="7" t="s">
        <v>997</v>
      </c>
      <c r="O1763" s="7" t="s">
        <v>996</v>
      </c>
      <c r="R1763" s="7" t="s">
        <v>85</v>
      </c>
      <c r="S1763" s="7" t="s">
        <v>96</v>
      </c>
      <c r="T1763" s="7">
        <v>0.0</v>
      </c>
      <c r="U1763" s="7">
        <v>0.0</v>
      </c>
      <c r="V1763" s="7">
        <v>1.0</v>
      </c>
      <c r="W1763" s="8" t="s">
        <v>996</v>
      </c>
      <c r="X1763" s="8"/>
      <c r="Y1763" s="8"/>
      <c r="Z1763" s="8"/>
      <c r="AA1763" s="8"/>
      <c r="AB1763" s="8" t="s">
        <v>87</v>
      </c>
      <c r="AC1763" s="8" t="s">
        <v>88</v>
      </c>
      <c r="AD1763" s="8"/>
      <c r="AE1763" s="9" t="str">
        <f t="shared" si="1"/>
        <v>Auto</v>
      </c>
      <c r="AF1763" s="9">
        <f t="shared" si="8"/>
        <v>0</v>
      </c>
      <c r="AG1763" s="9">
        <f t="shared" si="7"/>
        <v>0</v>
      </c>
      <c r="AH1763" s="9">
        <f t="shared" si="4"/>
        <v>1</v>
      </c>
      <c r="AI1763" s="7">
        <v>597.0</v>
      </c>
      <c r="AJ1763" s="7" t="s">
        <v>4057</v>
      </c>
    </row>
    <row r="1764" ht="15.75" customHeight="1">
      <c r="A1764" s="7">
        <v>5018.0</v>
      </c>
      <c r="B1764" s="7" t="s">
        <v>4058</v>
      </c>
      <c r="C1764" s="7" t="s">
        <v>577</v>
      </c>
      <c r="D1764" s="7" t="s">
        <v>48</v>
      </c>
      <c r="E1764" s="7" t="s">
        <v>80</v>
      </c>
      <c r="F1764" s="7">
        <v>1.0</v>
      </c>
      <c r="G1764" s="7" t="s">
        <v>95</v>
      </c>
      <c r="H1764" s="7" t="s">
        <v>4059</v>
      </c>
      <c r="I1764" s="7" t="s">
        <v>996</v>
      </c>
      <c r="J1764" s="7" t="s">
        <v>4059</v>
      </c>
      <c r="K1764" s="7" t="s">
        <v>996</v>
      </c>
      <c r="L1764" s="7" t="s">
        <v>4060</v>
      </c>
      <c r="M1764" s="7" t="s">
        <v>997</v>
      </c>
      <c r="O1764" s="7" t="s">
        <v>4059</v>
      </c>
      <c r="P1764" s="7" t="s">
        <v>996</v>
      </c>
      <c r="R1764" s="7" t="s">
        <v>85</v>
      </c>
      <c r="S1764" s="7" t="s">
        <v>96</v>
      </c>
      <c r="T1764" s="7">
        <v>0.0</v>
      </c>
      <c r="U1764" s="7">
        <v>1.0</v>
      </c>
      <c r="V1764" s="7">
        <v>1.0</v>
      </c>
      <c r="W1764" s="8" t="s">
        <v>4059</v>
      </c>
      <c r="X1764" s="8" t="s">
        <v>996</v>
      </c>
      <c r="Y1764" s="8">
        <v>1.0</v>
      </c>
      <c r="Z1764" s="8">
        <v>0.0</v>
      </c>
      <c r="AA1764" s="8">
        <v>0.0</v>
      </c>
      <c r="AB1764" s="8" t="s">
        <v>87</v>
      </c>
      <c r="AC1764" s="8" t="s">
        <v>88</v>
      </c>
      <c r="AD1764" s="8"/>
      <c r="AE1764" s="9" t="str">
        <f t="shared" si="1"/>
        <v>Manual</v>
      </c>
      <c r="AF1764" s="9">
        <f t="shared" si="8"/>
        <v>1</v>
      </c>
      <c r="AG1764" s="9">
        <f t="shared" si="7"/>
        <v>0</v>
      </c>
      <c r="AH1764" s="9">
        <f t="shared" si="4"/>
        <v>0</v>
      </c>
      <c r="AI1764" s="7">
        <v>598.0</v>
      </c>
      <c r="AJ1764" s="7" t="s">
        <v>4061</v>
      </c>
    </row>
    <row r="1765" ht="15.75" customHeight="1">
      <c r="A1765" s="7">
        <v>5021.0</v>
      </c>
      <c r="B1765" s="7" t="s">
        <v>4058</v>
      </c>
      <c r="C1765" s="7" t="s">
        <v>577</v>
      </c>
      <c r="D1765" s="7" t="s">
        <v>102</v>
      </c>
      <c r="E1765" s="7" t="s">
        <v>80</v>
      </c>
      <c r="F1765" s="7">
        <v>1.0</v>
      </c>
      <c r="G1765" s="7" t="s">
        <v>49</v>
      </c>
      <c r="H1765" s="7" t="s">
        <v>1018</v>
      </c>
      <c r="J1765" s="7" t="s">
        <v>1018</v>
      </c>
      <c r="L1765" s="7" t="s">
        <v>1019</v>
      </c>
      <c r="O1765" s="7" t="s">
        <v>1018</v>
      </c>
      <c r="R1765" s="7" t="s">
        <v>85</v>
      </c>
      <c r="S1765" s="7" t="s">
        <v>96</v>
      </c>
      <c r="T1765" s="7">
        <v>0.0</v>
      </c>
      <c r="U1765" s="7">
        <v>0.0</v>
      </c>
      <c r="V1765" s="7">
        <v>1.0</v>
      </c>
      <c r="W1765" s="8" t="s">
        <v>1018</v>
      </c>
      <c r="X1765" s="8"/>
      <c r="Y1765" s="8"/>
      <c r="Z1765" s="8"/>
      <c r="AA1765" s="8"/>
      <c r="AB1765" s="8" t="s">
        <v>87</v>
      </c>
      <c r="AC1765" s="8" t="s">
        <v>88</v>
      </c>
      <c r="AD1765" s="8"/>
      <c r="AE1765" s="9" t="str">
        <f t="shared" si="1"/>
        <v>Auto</v>
      </c>
      <c r="AF1765" s="9">
        <f t="shared" si="8"/>
        <v>0</v>
      </c>
      <c r="AG1765" s="9">
        <f t="shared" si="7"/>
        <v>0</v>
      </c>
      <c r="AH1765" s="9">
        <f t="shared" si="4"/>
        <v>1</v>
      </c>
      <c r="AI1765" s="7">
        <v>598.0</v>
      </c>
      <c r="AJ1765" s="7" t="s">
        <v>4062</v>
      </c>
    </row>
    <row r="1766" ht="15.75" customHeight="1">
      <c r="A1766" s="7">
        <v>5022.0</v>
      </c>
      <c r="B1766" s="7" t="s">
        <v>4058</v>
      </c>
      <c r="C1766" s="7" t="s">
        <v>577</v>
      </c>
      <c r="D1766" s="7" t="s">
        <v>102</v>
      </c>
      <c r="E1766" s="7" t="s">
        <v>80</v>
      </c>
      <c r="F1766" s="7">
        <v>1.0</v>
      </c>
      <c r="G1766" s="7" t="s">
        <v>95</v>
      </c>
      <c r="H1766" s="7" t="s">
        <v>4059</v>
      </c>
      <c r="J1766" s="7" t="s">
        <v>4059</v>
      </c>
      <c r="L1766" s="7" t="s">
        <v>4060</v>
      </c>
      <c r="O1766" s="7" t="s">
        <v>4059</v>
      </c>
      <c r="R1766" s="7" t="s">
        <v>85</v>
      </c>
      <c r="S1766" s="7" t="s">
        <v>96</v>
      </c>
      <c r="T1766" s="7">
        <v>0.0</v>
      </c>
      <c r="U1766" s="7">
        <v>0.0</v>
      </c>
      <c r="V1766" s="7">
        <v>1.0</v>
      </c>
      <c r="W1766" s="8" t="s">
        <v>4059</v>
      </c>
      <c r="X1766" s="8"/>
      <c r="Y1766" s="8"/>
      <c r="Z1766" s="8"/>
      <c r="AA1766" s="8"/>
      <c r="AB1766" s="8" t="s">
        <v>87</v>
      </c>
      <c r="AC1766" s="8" t="s">
        <v>88</v>
      </c>
      <c r="AD1766" s="8"/>
      <c r="AE1766" s="9" t="str">
        <f t="shared" si="1"/>
        <v>Auto</v>
      </c>
      <c r="AF1766" s="9">
        <f t="shared" si="8"/>
        <v>0</v>
      </c>
      <c r="AG1766" s="9">
        <f t="shared" si="7"/>
        <v>0</v>
      </c>
      <c r="AH1766" s="9">
        <f t="shared" si="4"/>
        <v>1</v>
      </c>
      <c r="AI1766" s="7">
        <v>598.0</v>
      </c>
      <c r="AJ1766" s="7" t="s">
        <v>4064</v>
      </c>
    </row>
    <row r="1767" ht="15.75" customHeight="1">
      <c r="A1767" s="7">
        <v>5025.0</v>
      </c>
      <c r="B1767" s="7" t="s">
        <v>4058</v>
      </c>
      <c r="C1767" s="7" t="s">
        <v>577</v>
      </c>
      <c r="D1767" s="7" t="s">
        <v>115</v>
      </c>
      <c r="E1767" s="7" t="s">
        <v>80</v>
      </c>
      <c r="F1767" s="7">
        <v>1.0</v>
      </c>
      <c r="G1767" s="7" t="s">
        <v>49</v>
      </c>
      <c r="H1767" s="7" t="s">
        <v>1018</v>
      </c>
      <c r="J1767" s="7" t="s">
        <v>1018</v>
      </c>
      <c r="L1767" s="7" t="s">
        <v>1019</v>
      </c>
      <c r="O1767" s="7" t="s">
        <v>1018</v>
      </c>
      <c r="R1767" s="7" t="s">
        <v>85</v>
      </c>
      <c r="S1767" s="7" t="s">
        <v>96</v>
      </c>
      <c r="T1767" s="7">
        <v>0.0</v>
      </c>
      <c r="U1767" s="7">
        <v>0.0</v>
      </c>
      <c r="V1767" s="7">
        <v>1.0</v>
      </c>
      <c r="W1767" s="8" t="s">
        <v>1018</v>
      </c>
      <c r="X1767" s="8"/>
      <c r="Y1767" s="8"/>
      <c r="Z1767" s="8"/>
      <c r="AA1767" s="8"/>
      <c r="AB1767" s="8" t="s">
        <v>87</v>
      </c>
      <c r="AC1767" s="8" t="s">
        <v>88</v>
      </c>
      <c r="AD1767" s="8"/>
      <c r="AE1767" s="9" t="str">
        <f t="shared" si="1"/>
        <v>Auto</v>
      </c>
      <c r="AF1767" s="9">
        <f t="shared" si="8"/>
        <v>0</v>
      </c>
      <c r="AG1767" s="9">
        <f t="shared" si="7"/>
        <v>0</v>
      </c>
      <c r="AH1767" s="9">
        <f t="shared" si="4"/>
        <v>1</v>
      </c>
      <c r="AI1767" s="7">
        <v>598.0</v>
      </c>
      <c r="AJ1767" s="7" t="s">
        <v>4062</v>
      </c>
    </row>
    <row r="1768" ht="15.75" customHeight="1">
      <c r="A1768" s="7">
        <v>5026.0</v>
      </c>
      <c r="B1768" s="7" t="s">
        <v>4058</v>
      </c>
      <c r="C1768" s="7" t="s">
        <v>577</v>
      </c>
      <c r="D1768" s="7" t="s">
        <v>115</v>
      </c>
      <c r="E1768" s="7" t="s">
        <v>80</v>
      </c>
      <c r="F1768" s="7">
        <v>1.0</v>
      </c>
      <c r="G1768" s="7" t="s">
        <v>95</v>
      </c>
      <c r="H1768" s="7" t="s">
        <v>4059</v>
      </c>
      <c r="J1768" s="7" t="s">
        <v>4059</v>
      </c>
      <c r="L1768" s="7" t="s">
        <v>4060</v>
      </c>
      <c r="O1768" s="7" t="s">
        <v>4059</v>
      </c>
      <c r="R1768" s="7" t="s">
        <v>85</v>
      </c>
      <c r="S1768" s="7" t="s">
        <v>96</v>
      </c>
      <c r="T1768" s="7">
        <v>0.0</v>
      </c>
      <c r="U1768" s="7">
        <v>0.0</v>
      </c>
      <c r="V1768" s="7">
        <v>1.0</v>
      </c>
      <c r="W1768" s="8" t="s">
        <v>4059</v>
      </c>
      <c r="X1768" s="8"/>
      <c r="Y1768" s="8"/>
      <c r="Z1768" s="8"/>
      <c r="AA1768" s="8"/>
      <c r="AB1768" s="8" t="s">
        <v>87</v>
      </c>
      <c r="AC1768" s="8" t="s">
        <v>88</v>
      </c>
      <c r="AD1768" s="8"/>
      <c r="AE1768" s="9" t="str">
        <f t="shared" si="1"/>
        <v>Auto</v>
      </c>
      <c r="AF1768" s="9">
        <f t="shared" si="8"/>
        <v>0</v>
      </c>
      <c r="AG1768" s="9">
        <f t="shared" si="7"/>
        <v>0</v>
      </c>
      <c r="AH1768" s="9">
        <f t="shared" si="4"/>
        <v>1</v>
      </c>
      <c r="AI1768" s="7">
        <v>598.0</v>
      </c>
      <c r="AJ1768" s="7" t="s">
        <v>4064</v>
      </c>
    </row>
    <row r="1769" ht="15.75" customHeight="1">
      <c r="A1769" s="7">
        <v>5033.0</v>
      </c>
      <c r="B1769" s="7" t="s">
        <v>4066</v>
      </c>
      <c r="C1769" s="7" t="s">
        <v>577</v>
      </c>
      <c r="D1769" s="7" t="s">
        <v>102</v>
      </c>
      <c r="E1769" s="7" t="s">
        <v>80</v>
      </c>
      <c r="F1769" s="7">
        <v>1.0</v>
      </c>
      <c r="G1769" s="7" t="s">
        <v>49</v>
      </c>
      <c r="H1769" s="7" t="s">
        <v>1000</v>
      </c>
      <c r="J1769" s="7" t="s">
        <v>1000</v>
      </c>
      <c r="L1769" s="7" t="s">
        <v>1001</v>
      </c>
      <c r="O1769" s="7" t="s">
        <v>1000</v>
      </c>
      <c r="R1769" s="7" t="s">
        <v>85</v>
      </c>
      <c r="S1769" s="7" t="s">
        <v>96</v>
      </c>
      <c r="T1769" s="7">
        <v>0.0</v>
      </c>
      <c r="U1769" s="7">
        <v>0.0</v>
      </c>
      <c r="V1769" s="7">
        <v>1.0</v>
      </c>
      <c r="W1769" s="8" t="s">
        <v>1000</v>
      </c>
      <c r="X1769" s="8"/>
      <c r="Y1769" s="8"/>
      <c r="Z1769" s="8"/>
      <c r="AA1769" s="8"/>
      <c r="AB1769" s="8" t="s">
        <v>87</v>
      </c>
      <c r="AC1769" s="8" t="s">
        <v>88</v>
      </c>
      <c r="AD1769" s="8"/>
      <c r="AE1769" s="9" t="str">
        <f t="shared" si="1"/>
        <v>Auto</v>
      </c>
      <c r="AF1769" s="9">
        <f t="shared" si="8"/>
        <v>0</v>
      </c>
      <c r="AG1769" s="9">
        <f t="shared" si="7"/>
        <v>0</v>
      </c>
      <c r="AH1769" s="9">
        <f t="shared" si="4"/>
        <v>1</v>
      </c>
      <c r="AI1769" s="7">
        <v>599.0</v>
      </c>
      <c r="AJ1769" s="7" t="s">
        <v>4067</v>
      </c>
    </row>
    <row r="1770" ht="15.75" customHeight="1">
      <c r="A1770" s="7">
        <v>5034.0</v>
      </c>
      <c r="B1770" s="7" t="s">
        <v>4066</v>
      </c>
      <c r="C1770" s="7" t="s">
        <v>577</v>
      </c>
      <c r="D1770" s="7" t="s">
        <v>102</v>
      </c>
      <c r="E1770" s="7" t="s">
        <v>80</v>
      </c>
      <c r="F1770" s="7">
        <v>1.0</v>
      </c>
      <c r="G1770" s="7" t="s">
        <v>95</v>
      </c>
      <c r="H1770" s="7" t="s">
        <v>996</v>
      </c>
      <c r="J1770" s="7" t="s">
        <v>996</v>
      </c>
      <c r="L1770" s="7" t="s">
        <v>997</v>
      </c>
      <c r="O1770" s="7" t="s">
        <v>996</v>
      </c>
      <c r="R1770" s="7" t="s">
        <v>85</v>
      </c>
      <c r="S1770" s="7" t="s">
        <v>96</v>
      </c>
      <c r="T1770" s="7">
        <v>0.0</v>
      </c>
      <c r="U1770" s="7">
        <v>0.0</v>
      </c>
      <c r="V1770" s="7">
        <v>1.0</v>
      </c>
      <c r="W1770" s="8" t="s">
        <v>996</v>
      </c>
      <c r="X1770" s="8"/>
      <c r="Y1770" s="8"/>
      <c r="Z1770" s="8"/>
      <c r="AA1770" s="8"/>
      <c r="AB1770" s="8" t="s">
        <v>87</v>
      </c>
      <c r="AC1770" s="8" t="s">
        <v>88</v>
      </c>
      <c r="AD1770" s="8"/>
      <c r="AE1770" s="9" t="str">
        <f t="shared" si="1"/>
        <v>Auto</v>
      </c>
      <c r="AF1770" s="9">
        <f t="shared" si="8"/>
        <v>0</v>
      </c>
      <c r="AG1770" s="9">
        <f t="shared" si="7"/>
        <v>0</v>
      </c>
      <c r="AH1770" s="9">
        <f t="shared" si="4"/>
        <v>1</v>
      </c>
      <c r="AI1770" s="7">
        <v>599.0</v>
      </c>
      <c r="AJ1770" s="7" t="s">
        <v>4068</v>
      </c>
    </row>
    <row r="1771" ht="15.75" customHeight="1">
      <c r="A1771" s="7">
        <v>5037.0</v>
      </c>
      <c r="B1771" s="7" t="s">
        <v>4066</v>
      </c>
      <c r="C1771" s="7" t="s">
        <v>577</v>
      </c>
      <c r="D1771" s="7" t="s">
        <v>115</v>
      </c>
      <c r="E1771" s="7" t="s">
        <v>80</v>
      </c>
      <c r="F1771" s="7">
        <v>1.0</v>
      </c>
      <c r="G1771" s="7" t="s">
        <v>49</v>
      </c>
      <c r="H1771" s="7" t="s">
        <v>1000</v>
      </c>
      <c r="J1771" s="7" t="s">
        <v>1000</v>
      </c>
      <c r="L1771" s="7" t="s">
        <v>1001</v>
      </c>
      <c r="O1771" s="7" t="s">
        <v>1000</v>
      </c>
      <c r="R1771" s="7" t="s">
        <v>85</v>
      </c>
      <c r="S1771" s="7" t="s">
        <v>96</v>
      </c>
      <c r="T1771" s="7">
        <v>0.0</v>
      </c>
      <c r="U1771" s="7">
        <v>0.0</v>
      </c>
      <c r="V1771" s="7">
        <v>1.0</v>
      </c>
      <c r="W1771" s="8" t="s">
        <v>1000</v>
      </c>
      <c r="X1771" s="8"/>
      <c r="Y1771" s="8"/>
      <c r="Z1771" s="8"/>
      <c r="AA1771" s="8"/>
      <c r="AB1771" s="8" t="s">
        <v>87</v>
      </c>
      <c r="AC1771" s="8" t="s">
        <v>88</v>
      </c>
      <c r="AD1771" s="8"/>
      <c r="AE1771" s="9" t="str">
        <f t="shared" si="1"/>
        <v>Auto</v>
      </c>
      <c r="AF1771" s="9">
        <f t="shared" si="8"/>
        <v>0</v>
      </c>
      <c r="AG1771" s="9">
        <f t="shared" si="7"/>
        <v>0</v>
      </c>
      <c r="AH1771" s="9">
        <f t="shared" si="4"/>
        <v>1</v>
      </c>
      <c r="AI1771" s="7">
        <v>599.0</v>
      </c>
      <c r="AJ1771" s="7" t="s">
        <v>4067</v>
      </c>
    </row>
    <row r="1772" ht="15.75" customHeight="1">
      <c r="A1772" s="7">
        <v>5038.0</v>
      </c>
      <c r="B1772" s="7" t="s">
        <v>4066</v>
      </c>
      <c r="C1772" s="7" t="s">
        <v>577</v>
      </c>
      <c r="D1772" s="7" t="s">
        <v>115</v>
      </c>
      <c r="E1772" s="7" t="s">
        <v>80</v>
      </c>
      <c r="F1772" s="7">
        <v>1.0</v>
      </c>
      <c r="G1772" s="7" t="s">
        <v>95</v>
      </c>
      <c r="H1772" s="7" t="s">
        <v>996</v>
      </c>
      <c r="J1772" s="7" t="s">
        <v>996</v>
      </c>
      <c r="L1772" s="7" t="s">
        <v>997</v>
      </c>
      <c r="O1772" s="7" t="s">
        <v>996</v>
      </c>
      <c r="R1772" s="7" t="s">
        <v>85</v>
      </c>
      <c r="S1772" s="7" t="s">
        <v>96</v>
      </c>
      <c r="T1772" s="7">
        <v>0.0</v>
      </c>
      <c r="U1772" s="7">
        <v>0.0</v>
      </c>
      <c r="V1772" s="7">
        <v>1.0</v>
      </c>
      <c r="W1772" s="8" t="s">
        <v>996</v>
      </c>
      <c r="X1772" s="8"/>
      <c r="Y1772" s="8"/>
      <c r="Z1772" s="8"/>
      <c r="AA1772" s="8"/>
      <c r="AB1772" s="8" t="s">
        <v>87</v>
      </c>
      <c r="AC1772" s="8" t="s">
        <v>88</v>
      </c>
      <c r="AD1772" s="8"/>
      <c r="AE1772" s="9" t="str">
        <f t="shared" si="1"/>
        <v>Auto</v>
      </c>
      <c r="AF1772" s="9">
        <f t="shared" si="8"/>
        <v>0</v>
      </c>
      <c r="AG1772" s="9">
        <f t="shared" si="7"/>
        <v>0</v>
      </c>
      <c r="AH1772" s="9">
        <f t="shared" si="4"/>
        <v>1</v>
      </c>
      <c r="AI1772" s="7">
        <v>599.0</v>
      </c>
      <c r="AJ1772" s="7" t="s">
        <v>4068</v>
      </c>
    </row>
    <row r="1773" ht="15.75" customHeight="1">
      <c r="A1773" s="7">
        <v>5045.0</v>
      </c>
      <c r="B1773" s="7" t="s">
        <v>4069</v>
      </c>
      <c r="C1773" s="7" t="s">
        <v>577</v>
      </c>
      <c r="D1773" s="7" t="s">
        <v>102</v>
      </c>
      <c r="E1773" s="7" t="s">
        <v>80</v>
      </c>
      <c r="F1773" s="7">
        <v>1.0</v>
      </c>
      <c r="G1773" s="7" t="s">
        <v>49</v>
      </c>
      <c r="H1773" s="7" t="s">
        <v>4070</v>
      </c>
      <c r="J1773" s="7" t="s">
        <v>4070</v>
      </c>
      <c r="L1773" s="7" t="s">
        <v>4071</v>
      </c>
      <c r="O1773" s="7" t="s">
        <v>4070</v>
      </c>
      <c r="R1773" s="7" t="s">
        <v>85</v>
      </c>
      <c r="S1773" s="7" t="s">
        <v>96</v>
      </c>
      <c r="T1773" s="7">
        <v>0.0</v>
      </c>
      <c r="U1773" s="7">
        <v>0.0</v>
      </c>
      <c r="V1773" s="7">
        <v>1.0</v>
      </c>
      <c r="W1773" s="8" t="s">
        <v>4070</v>
      </c>
      <c r="X1773" s="8"/>
      <c r="Y1773" s="8"/>
      <c r="Z1773" s="8"/>
      <c r="AA1773" s="8"/>
      <c r="AB1773" s="8" t="s">
        <v>87</v>
      </c>
      <c r="AC1773" s="8" t="s">
        <v>88</v>
      </c>
      <c r="AD1773" s="8"/>
      <c r="AE1773" s="9" t="str">
        <f t="shared" si="1"/>
        <v>Auto</v>
      </c>
      <c r="AF1773" s="9">
        <f t="shared" si="8"/>
        <v>0</v>
      </c>
      <c r="AG1773" s="9">
        <f t="shared" si="7"/>
        <v>0</v>
      </c>
      <c r="AH1773" s="9">
        <f t="shared" si="4"/>
        <v>1</v>
      </c>
      <c r="AI1773" s="7">
        <v>600.0</v>
      </c>
      <c r="AJ1773" s="7" t="s">
        <v>4072</v>
      </c>
    </row>
    <row r="1774" ht="15.75" customHeight="1">
      <c r="A1774" s="7">
        <v>5046.0</v>
      </c>
      <c r="B1774" s="7" t="s">
        <v>4069</v>
      </c>
      <c r="C1774" s="7" t="s">
        <v>577</v>
      </c>
      <c r="D1774" s="7" t="s">
        <v>102</v>
      </c>
      <c r="E1774" s="7" t="s">
        <v>80</v>
      </c>
      <c r="F1774" s="7">
        <v>1.0</v>
      </c>
      <c r="G1774" s="7" t="s">
        <v>95</v>
      </c>
      <c r="H1774" s="7" t="s">
        <v>996</v>
      </c>
      <c r="J1774" s="7" t="s">
        <v>996</v>
      </c>
      <c r="L1774" s="7" t="s">
        <v>997</v>
      </c>
      <c r="O1774" s="7" t="s">
        <v>996</v>
      </c>
      <c r="R1774" s="7" t="s">
        <v>85</v>
      </c>
      <c r="S1774" s="7" t="s">
        <v>96</v>
      </c>
      <c r="T1774" s="7">
        <v>0.0</v>
      </c>
      <c r="U1774" s="7">
        <v>0.0</v>
      </c>
      <c r="V1774" s="7">
        <v>1.0</v>
      </c>
      <c r="W1774" s="8" t="s">
        <v>996</v>
      </c>
      <c r="X1774" s="8"/>
      <c r="Y1774" s="8"/>
      <c r="Z1774" s="8"/>
      <c r="AA1774" s="8"/>
      <c r="AB1774" s="8" t="s">
        <v>87</v>
      </c>
      <c r="AC1774" s="8" t="s">
        <v>88</v>
      </c>
      <c r="AD1774" s="8"/>
      <c r="AE1774" s="9" t="str">
        <f t="shared" si="1"/>
        <v>Auto</v>
      </c>
      <c r="AF1774" s="9">
        <f t="shared" si="8"/>
        <v>0</v>
      </c>
      <c r="AG1774" s="9">
        <f t="shared" si="7"/>
        <v>0</v>
      </c>
      <c r="AH1774" s="9">
        <f t="shared" si="4"/>
        <v>1</v>
      </c>
      <c r="AI1774" s="7">
        <v>600.0</v>
      </c>
      <c r="AJ1774" s="7" t="s">
        <v>4073</v>
      </c>
    </row>
    <row r="1775" ht="15.75" customHeight="1">
      <c r="A1775" s="7">
        <v>5049.0</v>
      </c>
      <c r="B1775" s="7" t="s">
        <v>4069</v>
      </c>
      <c r="C1775" s="7" t="s">
        <v>577</v>
      </c>
      <c r="D1775" s="7" t="s">
        <v>115</v>
      </c>
      <c r="E1775" s="7" t="s">
        <v>80</v>
      </c>
      <c r="F1775" s="7">
        <v>1.0</v>
      </c>
      <c r="G1775" s="7" t="s">
        <v>49</v>
      </c>
      <c r="H1775" s="7" t="s">
        <v>4070</v>
      </c>
      <c r="J1775" s="7" t="s">
        <v>4070</v>
      </c>
      <c r="L1775" s="7" t="s">
        <v>4071</v>
      </c>
      <c r="O1775" s="7" t="s">
        <v>4070</v>
      </c>
      <c r="R1775" s="7" t="s">
        <v>85</v>
      </c>
      <c r="S1775" s="7" t="s">
        <v>96</v>
      </c>
      <c r="T1775" s="7">
        <v>0.0</v>
      </c>
      <c r="U1775" s="7">
        <v>0.0</v>
      </c>
      <c r="V1775" s="7">
        <v>1.0</v>
      </c>
      <c r="W1775" s="8" t="s">
        <v>4070</v>
      </c>
      <c r="X1775" s="8"/>
      <c r="Y1775" s="8"/>
      <c r="Z1775" s="8"/>
      <c r="AA1775" s="8"/>
      <c r="AB1775" s="8" t="s">
        <v>87</v>
      </c>
      <c r="AC1775" s="8" t="s">
        <v>88</v>
      </c>
      <c r="AD1775" s="8"/>
      <c r="AE1775" s="9" t="str">
        <f t="shared" si="1"/>
        <v>Auto</v>
      </c>
      <c r="AF1775" s="9">
        <f t="shared" si="8"/>
        <v>0</v>
      </c>
      <c r="AG1775" s="9">
        <f t="shared" si="7"/>
        <v>0</v>
      </c>
      <c r="AH1775" s="9">
        <f t="shared" si="4"/>
        <v>1</v>
      </c>
      <c r="AI1775" s="7">
        <v>600.0</v>
      </c>
      <c r="AJ1775" s="7" t="s">
        <v>4072</v>
      </c>
    </row>
    <row r="1776" ht="15.75" customHeight="1">
      <c r="A1776" s="7">
        <v>5050.0</v>
      </c>
      <c r="B1776" s="7" t="s">
        <v>4069</v>
      </c>
      <c r="C1776" s="7" t="s">
        <v>577</v>
      </c>
      <c r="D1776" s="7" t="s">
        <v>115</v>
      </c>
      <c r="E1776" s="7" t="s">
        <v>80</v>
      </c>
      <c r="F1776" s="7">
        <v>1.0</v>
      </c>
      <c r="G1776" s="7" t="s">
        <v>95</v>
      </c>
      <c r="H1776" s="7" t="s">
        <v>996</v>
      </c>
      <c r="J1776" s="7" t="s">
        <v>996</v>
      </c>
      <c r="L1776" s="7" t="s">
        <v>997</v>
      </c>
      <c r="O1776" s="7" t="s">
        <v>996</v>
      </c>
      <c r="R1776" s="7" t="s">
        <v>85</v>
      </c>
      <c r="S1776" s="7" t="s">
        <v>96</v>
      </c>
      <c r="T1776" s="7">
        <v>0.0</v>
      </c>
      <c r="U1776" s="7">
        <v>0.0</v>
      </c>
      <c r="V1776" s="7">
        <v>1.0</v>
      </c>
      <c r="W1776" s="8" t="s">
        <v>996</v>
      </c>
      <c r="X1776" s="8"/>
      <c r="Y1776" s="8"/>
      <c r="Z1776" s="8"/>
      <c r="AA1776" s="8"/>
      <c r="AB1776" s="8" t="s">
        <v>87</v>
      </c>
      <c r="AC1776" s="8" t="s">
        <v>88</v>
      </c>
      <c r="AD1776" s="8"/>
      <c r="AE1776" s="9" t="str">
        <f t="shared" si="1"/>
        <v>Auto</v>
      </c>
      <c r="AF1776" s="9">
        <f t="shared" si="8"/>
        <v>0</v>
      </c>
      <c r="AG1776" s="9">
        <f t="shared" si="7"/>
        <v>0</v>
      </c>
      <c r="AH1776" s="9">
        <f t="shared" si="4"/>
        <v>1</v>
      </c>
      <c r="AI1776" s="7">
        <v>600.0</v>
      </c>
      <c r="AJ1776" s="7" t="s">
        <v>4073</v>
      </c>
    </row>
    <row r="1777" ht="15.75" customHeight="1">
      <c r="A1777" s="7">
        <v>5053.0</v>
      </c>
      <c r="B1777" s="7" t="s">
        <v>4074</v>
      </c>
      <c r="C1777" s="7" t="s">
        <v>577</v>
      </c>
      <c r="D1777" s="7" t="s">
        <v>48</v>
      </c>
      <c r="E1777" s="7" t="s">
        <v>80</v>
      </c>
      <c r="F1777" s="7">
        <v>1.0</v>
      </c>
      <c r="G1777" s="7" t="s">
        <v>49</v>
      </c>
      <c r="H1777" s="7" t="s">
        <v>4075</v>
      </c>
      <c r="I1777" s="7" t="s">
        <v>4076</v>
      </c>
      <c r="J1777" s="7" t="s">
        <v>4075</v>
      </c>
      <c r="K1777" s="7" t="s">
        <v>4076</v>
      </c>
      <c r="L1777" s="7" t="s">
        <v>4077</v>
      </c>
      <c r="M1777" s="7" t="s">
        <v>4078</v>
      </c>
      <c r="O1777" s="7" t="s">
        <v>4075</v>
      </c>
      <c r="P1777" s="7" t="s">
        <v>4076</v>
      </c>
      <c r="R1777" s="7" t="s">
        <v>85</v>
      </c>
      <c r="S1777" s="7" t="s">
        <v>96</v>
      </c>
      <c r="T1777" s="7">
        <v>0.0</v>
      </c>
      <c r="U1777" s="7">
        <v>1.0</v>
      </c>
      <c r="V1777" s="7">
        <v>1.0</v>
      </c>
      <c r="W1777" s="8" t="s">
        <v>4075</v>
      </c>
      <c r="X1777" s="8" t="s">
        <v>4076</v>
      </c>
      <c r="Y1777" s="8">
        <v>1.0</v>
      </c>
      <c r="Z1777" s="8">
        <v>0.0</v>
      </c>
      <c r="AA1777" s="8">
        <v>0.0</v>
      </c>
      <c r="AB1777" s="8" t="s">
        <v>87</v>
      </c>
      <c r="AC1777" s="8" t="s">
        <v>88</v>
      </c>
      <c r="AD1777" s="8"/>
      <c r="AE1777" s="9" t="str">
        <f t="shared" si="1"/>
        <v>Manual</v>
      </c>
      <c r="AF1777" s="9">
        <f t="shared" si="8"/>
        <v>1</v>
      </c>
      <c r="AG1777" s="9">
        <f t="shared" si="7"/>
        <v>0</v>
      </c>
      <c r="AH1777" s="9">
        <f t="shared" si="4"/>
        <v>0</v>
      </c>
      <c r="AI1777" s="7">
        <v>601.0</v>
      </c>
      <c r="AJ1777" s="7" t="s">
        <v>4079</v>
      </c>
    </row>
    <row r="1778" ht="15.75" customHeight="1">
      <c r="A1778" s="7">
        <v>5057.0</v>
      </c>
      <c r="B1778" s="7" t="s">
        <v>4074</v>
      </c>
      <c r="C1778" s="7" t="s">
        <v>577</v>
      </c>
      <c r="D1778" s="7" t="s">
        <v>102</v>
      </c>
      <c r="E1778" s="7" t="s">
        <v>80</v>
      </c>
      <c r="F1778" s="7">
        <v>1.0</v>
      </c>
      <c r="G1778" s="7" t="s">
        <v>49</v>
      </c>
      <c r="H1778" s="7" t="s">
        <v>4075</v>
      </c>
      <c r="J1778" s="7" t="s">
        <v>4075</v>
      </c>
      <c r="L1778" s="7" t="s">
        <v>4077</v>
      </c>
      <c r="O1778" s="7" t="s">
        <v>4075</v>
      </c>
      <c r="R1778" s="7" t="s">
        <v>85</v>
      </c>
      <c r="S1778" s="7" t="s">
        <v>96</v>
      </c>
      <c r="T1778" s="7">
        <v>0.0</v>
      </c>
      <c r="U1778" s="7">
        <v>0.0</v>
      </c>
      <c r="V1778" s="7">
        <v>1.0</v>
      </c>
      <c r="W1778" s="8" t="s">
        <v>4075</v>
      </c>
      <c r="X1778" s="8"/>
      <c r="Y1778" s="8"/>
      <c r="Z1778" s="8"/>
      <c r="AA1778" s="8"/>
      <c r="AB1778" s="8" t="s">
        <v>87</v>
      </c>
      <c r="AC1778" s="8" t="s">
        <v>88</v>
      </c>
      <c r="AD1778" s="8"/>
      <c r="AE1778" s="9" t="str">
        <f t="shared" si="1"/>
        <v>Auto</v>
      </c>
      <c r="AF1778" s="9">
        <f t="shared" si="8"/>
        <v>0</v>
      </c>
      <c r="AG1778" s="9">
        <f t="shared" si="7"/>
        <v>0</v>
      </c>
      <c r="AH1778" s="9">
        <f t="shared" si="4"/>
        <v>1</v>
      </c>
      <c r="AI1778" s="7">
        <v>601.0</v>
      </c>
      <c r="AJ1778" s="7" t="s">
        <v>4079</v>
      </c>
    </row>
    <row r="1779" ht="15.75" customHeight="1">
      <c r="A1779" s="7">
        <v>5058.0</v>
      </c>
      <c r="B1779" s="7" t="s">
        <v>4074</v>
      </c>
      <c r="C1779" s="7" t="s">
        <v>577</v>
      </c>
      <c r="D1779" s="7" t="s">
        <v>102</v>
      </c>
      <c r="E1779" s="7" t="s">
        <v>80</v>
      </c>
      <c r="F1779" s="7">
        <v>1.0</v>
      </c>
      <c r="G1779" s="7" t="s">
        <v>95</v>
      </c>
      <c r="H1779" s="7" t="s">
        <v>996</v>
      </c>
      <c r="J1779" s="7" t="s">
        <v>996</v>
      </c>
      <c r="L1779" s="7" t="s">
        <v>997</v>
      </c>
      <c r="O1779" s="7" t="s">
        <v>996</v>
      </c>
      <c r="R1779" s="7" t="s">
        <v>85</v>
      </c>
      <c r="S1779" s="7" t="s">
        <v>96</v>
      </c>
      <c r="T1779" s="7">
        <v>0.0</v>
      </c>
      <c r="U1779" s="7">
        <v>0.0</v>
      </c>
      <c r="V1779" s="7">
        <v>1.0</v>
      </c>
      <c r="W1779" s="8" t="s">
        <v>996</v>
      </c>
      <c r="X1779" s="8"/>
      <c r="Y1779" s="8"/>
      <c r="Z1779" s="8"/>
      <c r="AA1779" s="8"/>
      <c r="AB1779" s="8" t="s">
        <v>87</v>
      </c>
      <c r="AC1779" s="8" t="s">
        <v>88</v>
      </c>
      <c r="AD1779" s="8"/>
      <c r="AE1779" s="9" t="str">
        <f t="shared" si="1"/>
        <v>Auto</v>
      </c>
      <c r="AF1779" s="9">
        <f t="shared" si="8"/>
        <v>0</v>
      </c>
      <c r="AG1779" s="9">
        <f t="shared" si="7"/>
        <v>0</v>
      </c>
      <c r="AH1779" s="9">
        <f t="shared" si="4"/>
        <v>1</v>
      </c>
      <c r="AI1779" s="7">
        <v>601.0</v>
      </c>
      <c r="AJ1779" s="7" t="s">
        <v>4080</v>
      </c>
    </row>
    <row r="1780" ht="15.75" customHeight="1">
      <c r="A1780" s="7">
        <v>5060.0</v>
      </c>
      <c r="B1780" s="7" t="s">
        <v>4074</v>
      </c>
      <c r="C1780" s="7" t="s">
        <v>577</v>
      </c>
      <c r="D1780" s="7" t="s">
        <v>102</v>
      </c>
      <c r="E1780" s="7" t="s">
        <v>80</v>
      </c>
      <c r="F1780" s="7">
        <v>1.0</v>
      </c>
      <c r="G1780" s="7" t="s">
        <v>105</v>
      </c>
      <c r="H1780" s="7" t="s">
        <v>1020</v>
      </c>
      <c r="I1780" s="7" t="s">
        <v>4081</v>
      </c>
      <c r="J1780" s="7" t="s">
        <v>1020</v>
      </c>
      <c r="K1780" s="7" t="s">
        <v>4081</v>
      </c>
      <c r="L1780" s="7" t="s">
        <v>1020</v>
      </c>
      <c r="M1780" s="7" t="s">
        <v>4082</v>
      </c>
      <c r="N1780" s="7" t="s">
        <v>4083</v>
      </c>
      <c r="P1780" s="7" t="s">
        <v>4084</v>
      </c>
      <c r="Q1780" s="7" t="s">
        <v>109</v>
      </c>
      <c r="R1780" s="7" t="s">
        <v>85</v>
      </c>
      <c r="S1780" s="7" t="s">
        <v>86</v>
      </c>
      <c r="T1780" s="7">
        <v>1.0</v>
      </c>
      <c r="U1780" s="7">
        <v>1.0</v>
      </c>
      <c r="V1780" s="7">
        <v>0.0</v>
      </c>
      <c r="W1780" s="8" t="s">
        <v>1020</v>
      </c>
      <c r="X1780" s="8" t="s">
        <v>4081</v>
      </c>
      <c r="Y1780" s="8">
        <v>1.0</v>
      </c>
      <c r="Z1780" s="8">
        <v>1.0</v>
      </c>
      <c r="AA1780" s="8">
        <v>0.0</v>
      </c>
      <c r="AB1780" s="8" t="s">
        <v>87</v>
      </c>
      <c r="AC1780" s="8" t="s">
        <v>88</v>
      </c>
      <c r="AD1780" s="8"/>
      <c r="AE1780" s="9" t="str">
        <f t="shared" si="1"/>
        <v>Manual</v>
      </c>
      <c r="AF1780" s="9">
        <f t="shared" si="8"/>
        <v>1</v>
      </c>
      <c r="AG1780" s="9">
        <f t="shared" si="7"/>
        <v>1</v>
      </c>
      <c r="AH1780" s="9">
        <f t="shared" si="4"/>
        <v>0</v>
      </c>
      <c r="AI1780" s="7">
        <v>601.0</v>
      </c>
      <c r="AJ1780" s="7" t="s">
        <v>4085</v>
      </c>
    </row>
    <row r="1781" ht="15.75" customHeight="1">
      <c r="A1781" s="7">
        <v>5061.0</v>
      </c>
      <c r="B1781" s="7" t="s">
        <v>4074</v>
      </c>
      <c r="C1781" s="7" t="s">
        <v>577</v>
      </c>
      <c r="D1781" s="7" t="s">
        <v>115</v>
      </c>
      <c r="E1781" s="7" t="s">
        <v>80</v>
      </c>
      <c r="F1781" s="7">
        <v>1.0</v>
      </c>
      <c r="G1781" s="7" t="s">
        <v>49</v>
      </c>
      <c r="H1781" s="7" t="s">
        <v>4075</v>
      </c>
      <c r="J1781" s="7" t="s">
        <v>4075</v>
      </c>
      <c r="L1781" s="7" t="s">
        <v>4077</v>
      </c>
      <c r="O1781" s="7" t="s">
        <v>4075</v>
      </c>
      <c r="R1781" s="7" t="s">
        <v>85</v>
      </c>
      <c r="S1781" s="7" t="s">
        <v>96</v>
      </c>
      <c r="T1781" s="7">
        <v>0.0</v>
      </c>
      <c r="U1781" s="7">
        <v>0.0</v>
      </c>
      <c r="V1781" s="7">
        <v>1.0</v>
      </c>
      <c r="W1781" s="8" t="s">
        <v>4075</v>
      </c>
      <c r="X1781" s="8"/>
      <c r="Y1781" s="8"/>
      <c r="Z1781" s="8"/>
      <c r="AA1781" s="8"/>
      <c r="AB1781" s="8" t="s">
        <v>87</v>
      </c>
      <c r="AC1781" s="8" t="s">
        <v>88</v>
      </c>
      <c r="AD1781" s="8"/>
      <c r="AE1781" s="9" t="str">
        <f t="shared" si="1"/>
        <v>Auto</v>
      </c>
      <c r="AF1781" s="9">
        <f t="shared" si="8"/>
        <v>0</v>
      </c>
      <c r="AG1781" s="9">
        <f t="shared" si="7"/>
        <v>0</v>
      </c>
      <c r="AH1781" s="9">
        <f t="shared" si="4"/>
        <v>1</v>
      </c>
      <c r="AI1781" s="7">
        <v>601.0</v>
      </c>
      <c r="AJ1781" s="7" t="s">
        <v>4079</v>
      </c>
    </row>
    <row r="1782" ht="15.75" customHeight="1">
      <c r="A1782" s="7">
        <v>5062.0</v>
      </c>
      <c r="B1782" s="7" t="s">
        <v>4074</v>
      </c>
      <c r="C1782" s="7" t="s">
        <v>577</v>
      </c>
      <c r="D1782" s="7" t="s">
        <v>115</v>
      </c>
      <c r="E1782" s="7" t="s">
        <v>80</v>
      </c>
      <c r="F1782" s="7">
        <v>1.0</v>
      </c>
      <c r="G1782" s="7" t="s">
        <v>95</v>
      </c>
      <c r="H1782" s="7" t="s">
        <v>996</v>
      </c>
      <c r="J1782" s="7" t="s">
        <v>996</v>
      </c>
      <c r="L1782" s="7" t="s">
        <v>997</v>
      </c>
      <c r="O1782" s="7" t="s">
        <v>996</v>
      </c>
      <c r="R1782" s="7" t="s">
        <v>85</v>
      </c>
      <c r="S1782" s="7" t="s">
        <v>96</v>
      </c>
      <c r="T1782" s="7">
        <v>0.0</v>
      </c>
      <c r="U1782" s="7">
        <v>0.0</v>
      </c>
      <c r="V1782" s="7">
        <v>1.0</v>
      </c>
      <c r="W1782" s="8" t="s">
        <v>996</v>
      </c>
      <c r="X1782" s="8"/>
      <c r="Y1782" s="8"/>
      <c r="Z1782" s="8"/>
      <c r="AA1782" s="8"/>
      <c r="AB1782" s="8" t="s">
        <v>87</v>
      </c>
      <c r="AC1782" s="8" t="s">
        <v>88</v>
      </c>
      <c r="AD1782" s="8"/>
      <c r="AE1782" s="9" t="str">
        <f t="shared" si="1"/>
        <v>Auto</v>
      </c>
      <c r="AF1782" s="9">
        <f t="shared" si="8"/>
        <v>0</v>
      </c>
      <c r="AG1782" s="9">
        <f t="shared" si="7"/>
        <v>0</v>
      </c>
      <c r="AH1782" s="9">
        <f t="shared" si="4"/>
        <v>1</v>
      </c>
      <c r="AI1782" s="7">
        <v>601.0</v>
      </c>
      <c r="AJ1782" s="7" t="s">
        <v>4080</v>
      </c>
    </row>
    <row r="1783" ht="15.75" customHeight="1">
      <c r="A1783" s="7">
        <v>5067.0</v>
      </c>
      <c r="B1783" s="7" t="s">
        <v>4086</v>
      </c>
      <c r="C1783" s="7" t="s">
        <v>577</v>
      </c>
      <c r="D1783" s="7" t="s">
        <v>48</v>
      </c>
      <c r="E1783" s="7" t="s">
        <v>80</v>
      </c>
      <c r="F1783" s="7">
        <v>1.0</v>
      </c>
      <c r="G1783" s="7" t="s">
        <v>90</v>
      </c>
      <c r="H1783" s="7" t="s">
        <v>93</v>
      </c>
      <c r="I1783" s="7" t="s">
        <v>1025</v>
      </c>
      <c r="J1783" s="7" t="s">
        <v>93</v>
      </c>
      <c r="K1783" s="7" t="s">
        <v>1025</v>
      </c>
      <c r="L1783" s="7" t="s">
        <v>93</v>
      </c>
      <c r="M1783" s="7" t="s">
        <v>1026</v>
      </c>
      <c r="N1783" s="7" t="s">
        <v>197</v>
      </c>
      <c r="P1783" s="7" t="s">
        <v>1027</v>
      </c>
      <c r="Q1783" s="7" t="s">
        <v>126</v>
      </c>
      <c r="R1783" s="7" t="s">
        <v>85</v>
      </c>
      <c r="S1783" s="7" t="s">
        <v>86</v>
      </c>
      <c r="T1783" s="7">
        <v>1.0</v>
      </c>
      <c r="U1783" s="7">
        <v>1.0</v>
      </c>
      <c r="V1783" s="7">
        <v>0.0</v>
      </c>
      <c r="W1783" s="8" t="s">
        <v>93</v>
      </c>
      <c r="X1783" s="8" t="s">
        <v>1025</v>
      </c>
      <c r="Y1783" s="8">
        <v>1.0</v>
      </c>
      <c r="Z1783" s="8">
        <v>1.0</v>
      </c>
      <c r="AA1783" s="8">
        <v>0.0</v>
      </c>
      <c r="AB1783" s="8" t="s">
        <v>87</v>
      </c>
      <c r="AC1783" s="8" t="s">
        <v>88</v>
      </c>
      <c r="AD1783" s="8"/>
      <c r="AE1783" s="9" t="str">
        <f t="shared" si="1"/>
        <v>Manual</v>
      </c>
      <c r="AF1783" s="9">
        <f t="shared" si="8"/>
        <v>1</v>
      </c>
      <c r="AG1783" s="9">
        <f t="shared" si="7"/>
        <v>1</v>
      </c>
      <c r="AH1783" s="9">
        <f t="shared" si="4"/>
        <v>0</v>
      </c>
      <c r="AI1783" s="7">
        <v>602.0</v>
      </c>
      <c r="AJ1783" s="7" t="s">
        <v>4087</v>
      </c>
    </row>
    <row r="1784" ht="15.75" customHeight="1">
      <c r="A1784" s="7">
        <v>5068.0</v>
      </c>
      <c r="B1784" s="7" t="s">
        <v>4086</v>
      </c>
      <c r="C1784" s="7" t="s">
        <v>577</v>
      </c>
      <c r="D1784" s="7" t="s">
        <v>48</v>
      </c>
      <c r="E1784" s="7" t="s">
        <v>80</v>
      </c>
      <c r="F1784" s="7">
        <v>1.0</v>
      </c>
      <c r="G1784" s="7" t="s">
        <v>105</v>
      </c>
      <c r="H1784" s="7" t="s">
        <v>1020</v>
      </c>
      <c r="I1784" s="7" t="s">
        <v>4088</v>
      </c>
      <c r="J1784" s="7" t="s">
        <v>1020</v>
      </c>
      <c r="K1784" s="7" t="s">
        <v>4088</v>
      </c>
      <c r="L1784" s="7" t="s">
        <v>1020</v>
      </c>
      <c r="M1784" s="7" t="s">
        <v>4089</v>
      </c>
      <c r="N1784" s="7" t="s">
        <v>4090</v>
      </c>
      <c r="P1784" s="7" t="s">
        <v>1031</v>
      </c>
      <c r="Q1784" s="7" t="s">
        <v>109</v>
      </c>
      <c r="R1784" s="7" t="s">
        <v>85</v>
      </c>
      <c r="S1784" s="7" t="s">
        <v>86</v>
      </c>
      <c r="T1784" s="7">
        <v>1.0</v>
      </c>
      <c r="U1784" s="7">
        <v>1.0</v>
      </c>
      <c r="V1784" s="7">
        <v>0.0</v>
      </c>
      <c r="W1784" s="8" t="s">
        <v>1020</v>
      </c>
      <c r="X1784" s="8" t="s">
        <v>4088</v>
      </c>
      <c r="Y1784" s="8">
        <v>1.0</v>
      </c>
      <c r="Z1784" s="8">
        <v>0.0</v>
      </c>
      <c r="AA1784" s="8">
        <v>0.0</v>
      </c>
      <c r="AB1784" s="8" t="s">
        <v>87</v>
      </c>
      <c r="AC1784" s="8" t="s">
        <v>88</v>
      </c>
      <c r="AD1784" s="8"/>
      <c r="AE1784" s="9" t="str">
        <f t="shared" si="1"/>
        <v>Manual</v>
      </c>
      <c r="AF1784" s="9">
        <f t="shared" si="8"/>
        <v>1</v>
      </c>
      <c r="AG1784" s="9">
        <f t="shared" si="7"/>
        <v>0</v>
      </c>
      <c r="AH1784" s="9">
        <f t="shared" si="4"/>
        <v>0</v>
      </c>
      <c r="AI1784" s="7">
        <v>602.0</v>
      </c>
      <c r="AJ1784" s="7" t="s">
        <v>4091</v>
      </c>
    </row>
    <row r="1785" ht="15.75" customHeight="1">
      <c r="A1785" s="7">
        <v>5069.0</v>
      </c>
      <c r="B1785" s="7" t="s">
        <v>4086</v>
      </c>
      <c r="C1785" s="7" t="s">
        <v>577</v>
      </c>
      <c r="D1785" s="7" t="s">
        <v>102</v>
      </c>
      <c r="E1785" s="7" t="s">
        <v>80</v>
      </c>
      <c r="F1785" s="7">
        <v>1.0</v>
      </c>
      <c r="G1785" s="7" t="s">
        <v>49</v>
      </c>
      <c r="H1785" s="7" t="s">
        <v>4092</v>
      </c>
      <c r="I1785" s="7" t="s">
        <v>4093</v>
      </c>
      <c r="J1785" s="7" t="s">
        <v>4092</v>
      </c>
      <c r="K1785" s="7" t="s">
        <v>4093</v>
      </c>
      <c r="L1785" s="7" t="s">
        <v>4094</v>
      </c>
      <c r="M1785" s="7" t="s">
        <v>4095</v>
      </c>
      <c r="O1785" s="7" t="s">
        <v>4092</v>
      </c>
      <c r="P1785" s="7" t="s">
        <v>4093</v>
      </c>
      <c r="R1785" s="7" t="s">
        <v>85</v>
      </c>
      <c r="S1785" s="7" t="s">
        <v>96</v>
      </c>
      <c r="T1785" s="7">
        <v>0.0</v>
      </c>
      <c r="U1785" s="7">
        <v>1.0</v>
      </c>
      <c r="V1785" s="7">
        <v>1.0</v>
      </c>
      <c r="W1785" s="8" t="s">
        <v>4092</v>
      </c>
      <c r="X1785" s="8" t="s">
        <v>4093</v>
      </c>
      <c r="Y1785" s="8"/>
      <c r="Z1785" s="8"/>
      <c r="AA1785" s="8"/>
      <c r="AB1785" s="8" t="s">
        <v>87</v>
      </c>
      <c r="AC1785" s="8" t="s">
        <v>88</v>
      </c>
      <c r="AD1785" s="8"/>
      <c r="AE1785" s="9" t="str">
        <f t="shared" si="1"/>
        <v>Auto</v>
      </c>
      <c r="AF1785" s="9">
        <f t="shared" si="8"/>
        <v>0</v>
      </c>
      <c r="AG1785" s="9">
        <f t="shared" si="7"/>
        <v>1</v>
      </c>
      <c r="AH1785" s="9">
        <f t="shared" si="4"/>
        <v>1</v>
      </c>
      <c r="AI1785" s="7">
        <v>602.0</v>
      </c>
      <c r="AJ1785" s="7" t="s">
        <v>4096</v>
      </c>
    </row>
    <row r="1786" ht="15.75" customHeight="1">
      <c r="A1786" s="7">
        <v>5070.0</v>
      </c>
      <c r="B1786" s="7" t="s">
        <v>4086</v>
      </c>
      <c r="C1786" s="7" t="s">
        <v>577</v>
      </c>
      <c r="D1786" s="7" t="s">
        <v>102</v>
      </c>
      <c r="E1786" s="7" t="s">
        <v>80</v>
      </c>
      <c r="F1786" s="7">
        <v>1.0</v>
      </c>
      <c r="G1786" s="7" t="s">
        <v>95</v>
      </c>
      <c r="H1786" s="7" t="s">
        <v>996</v>
      </c>
      <c r="I1786" s="7" t="s">
        <v>4097</v>
      </c>
      <c r="J1786" s="7" t="s">
        <v>996</v>
      </c>
      <c r="K1786" s="7" t="s">
        <v>4097</v>
      </c>
      <c r="L1786" s="7" t="s">
        <v>997</v>
      </c>
      <c r="M1786" s="7" t="s">
        <v>4098</v>
      </c>
      <c r="O1786" s="7" t="s">
        <v>996</v>
      </c>
      <c r="P1786" s="7" t="s">
        <v>4097</v>
      </c>
      <c r="R1786" s="7" t="s">
        <v>85</v>
      </c>
      <c r="S1786" s="7" t="s">
        <v>96</v>
      </c>
      <c r="T1786" s="7">
        <v>0.0</v>
      </c>
      <c r="U1786" s="7">
        <v>1.0</v>
      </c>
      <c r="V1786" s="7">
        <v>1.0</v>
      </c>
      <c r="W1786" s="8" t="s">
        <v>996</v>
      </c>
      <c r="X1786" s="8" t="s">
        <v>4097</v>
      </c>
      <c r="Y1786" s="8"/>
      <c r="Z1786" s="8"/>
      <c r="AA1786" s="8"/>
      <c r="AB1786" s="8" t="s">
        <v>87</v>
      </c>
      <c r="AC1786" s="8" t="s">
        <v>88</v>
      </c>
      <c r="AD1786" s="8"/>
      <c r="AE1786" s="9" t="str">
        <f t="shared" si="1"/>
        <v>Auto</v>
      </c>
      <c r="AF1786" s="9">
        <f t="shared" si="8"/>
        <v>0</v>
      </c>
      <c r="AG1786" s="9">
        <f t="shared" si="7"/>
        <v>1</v>
      </c>
      <c r="AH1786" s="9">
        <f t="shared" si="4"/>
        <v>1</v>
      </c>
      <c r="AI1786" s="7">
        <v>602.0</v>
      </c>
      <c r="AJ1786" s="7" t="s">
        <v>4099</v>
      </c>
    </row>
    <row r="1787" ht="15.75" customHeight="1">
      <c r="A1787" s="7">
        <v>5073.0</v>
      </c>
      <c r="B1787" s="7" t="s">
        <v>4086</v>
      </c>
      <c r="C1787" s="7" t="s">
        <v>577</v>
      </c>
      <c r="D1787" s="7" t="s">
        <v>115</v>
      </c>
      <c r="E1787" s="7" t="s">
        <v>80</v>
      </c>
      <c r="F1787" s="7">
        <v>1.0</v>
      </c>
      <c r="G1787" s="7" t="s">
        <v>49</v>
      </c>
      <c r="H1787" s="7" t="s">
        <v>4092</v>
      </c>
      <c r="J1787" s="7" t="s">
        <v>4092</v>
      </c>
      <c r="L1787" s="7" t="s">
        <v>4094</v>
      </c>
      <c r="O1787" s="7" t="s">
        <v>4092</v>
      </c>
      <c r="R1787" s="7" t="s">
        <v>85</v>
      </c>
      <c r="S1787" s="7" t="s">
        <v>96</v>
      </c>
      <c r="T1787" s="7">
        <v>0.0</v>
      </c>
      <c r="U1787" s="7">
        <v>0.0</v>
      </c>
      <c r="V1787" s="7">
        <v>1.0</v>
      </c>
      <c r="W1787" s="8" t="s">
        <v>4092</v>
      </c>
      <c r="X1787" s="8"/>
      <c r="Y1787" s="8"/>
      <c r="Z1787" s="8"/>
      <c r="AA1787" s="8"/>
      <c r="AB1787" s="8" t="s">
        <v>87</v>
      </c>
      <c r="AC1787" s="8" t="s">
        <v>88</v>
      </c>
      <c r="AD1787" s="8"/>
      <c r="AE1787" s="9" t="str">
        <f t="shared" si="1"/>
        <v>Auto</v>
      </c>
      <c r="AF1787" s="9">
        <f t="shared" si="8"/>
        <v>0</v>
      </c>
      <c r="AG1787" s="9">
        <f t="shared" si="7"/>
        <v>0</v>
      </c>
      <c r="AH1787" s="9">
        <f t="shared" si="4"/>
        <v>1</v>
      </c>
      <c r="AI1787" s="7">
        <v>602.0</v>
      </c>
      <c r="AJ1787" s="7" t="s">
        <v>4096</v>
      </c>
    </row>
    <row r="1788" ht="15.75" customHeight="1">
      <c r="A1788" s="7">
        <v>5074.0</v>
      </c>
      <c r="B1788" s="7" t="s">
        <v>4086</v>
      </c>
      <c r="C1788" s="7" t="s">
        <v>577</v>
      </c>
      <c r="D1788" s="7" t="s">
        <v>115</v>
      </c>
      <c r="E1788" s="7" t="s">
        <v>80</v>
      </c>
      <c r="F1788" s="7">
        <v>1.0</v>
      </c>
      <c r="G1788" s="7" t="s">
        <v>95</v>
      </c>
      <c r="H1788" s="7" t="s">
        <v>996</v>
      </c>
      <c r="J1788" s="7" t="s">
        <v>996</v>
      </c>
      <c r="L1788" s="7" t="s">
        <v>997</v>
      </c>
      <c r="O1788" s="7" t="s">
        <v>996</v>
      </c>
      <c r="R1788" s="7" t="s">
        <v>85</v>
      </c>
      <c r="S1788" s="7" t="s">
        <v>96</v>
      </c>
      <c r="T1788" s="7">
        <v>0.0</v>
      </c>
      <c r="U1788" s="7">
        <v>0.0</v>
      </c>
      <c r="V1788" s="7">
        <v>1.0</v>
      </c>
      <c r="W1788" s="8" t="s">
        <v>996</v>
      </c>
      <c r="X1788" s="8"/>
      <c r="Y1788" s="8"/>
      <c r="Z1788" s="8"/>
      <c r="AA1788" s="8"/>
      <c r="AB1788" s="8" t="s">
        <v>87</v>
      </c>
      <c r="AC1788" s="8" t="s">
        <v>88</v>
      </c>
      <c r="AD1788" s="8"/>
      <c r="AE1788" s="9" t="str">
        <f t="shared" si="1"/>
        <v>Auto</v>
      </c>
      <c r="AF1788" s="9">
        <f t="shared" si="8"/>
        <v>0</v>
      </c>
      <c r="AG1788" s="9">
        <f t="shared" si="7"/>
        <v>0</v>
      </c>
      <c r="AH1788" s="9">
        <f t="shared" si="4"/>
        <v>1</v>
      </c>
      <c r="AI1788" s="7">
        <v>602.0</v>
      </c>
      <c r="AJ1788" s="7" t="s">
        <v>4099</v>
      </c>
    </row>
    <row r="1789" ht="15.75" customHeight="1">
      <c r="A1789" s="7">
        <v>5075.0</v>
      </c>
      <c r="B1789" s="7" t="s">
        <v>4086</v>
      </c>
      <c r="C1789" s="7" t="s">
        <v>577</v>
      </c>
      <c r="D1789" s="7" t="s">
        <v>115</v>
      </c>
      <c r="E1789" s="7" t="s">
        <v>80</v>
      </c>
      <c r="F1789" s="7">
        <v>1.0</v>
      </c>
      <c r="G1789" s="7" t="s">
        <v>90</v>
      </c>
      <c r="H1789" s="7" t="s">
        <v>93</v>
      </c>
      <c r="I1789" s="7" t="s">
        <v>1025</v>
      </c>
      <c r="J1789" s="7" t="s">
        <v>93</v>
      </c>
      <c r="K1789" s="7" t="s">
        <v>1025</v>
      </c>
      <c r="L1789" s="7" t="s">
        <v>93</v>
      </c>
      <c r="M1789" s="7" t="s">
        <v>1026</v>
      </c>
      <c r="N1789" s="7" t="s">
        <v>197</v>
      </c>
      <c r="P1789" s="7" t="s">
        <v>1027</v>
      </c>
      <c r="Q1789" s="7" t="s">
        <v>126</v>
      </c>
      <c r="R1789" s="7" t="s">
        <v>85</v>
      </c>
      <c r="S1789" s="7" t="s">
        <v>86</v>
      </c>
      <c r="T1789" s="7">
        <v>1.0</v>
      </c>
      <c r="U1789" s="7">
        <v>1.0</v>
      </c>
      <c r="V1789" s="7">
        <v>0.0</v>
      </c>
      <c r="W1789" s="8" t="s">
        <v>93</v>
      </c>
      <c r="X1789" s="8" t="s">
        <v>1025</v>
      </c>
      <c r="Y1789" s="8">
        <v>1.0</v>
      </c>
      <c r="Z1789" s="8">
        <v>0.0</v>
      </c>
      <c r="AA1789" s="8">
        <v>0.0</v>
      </c>
      <c r="AB1789" s="8" t="s">
        <v>87</v>
      </c>
      <c r="AC1789" s="8" t="s">
        <v>88</v>
      </c>
      <c r="AD1789" s="8"/>
      <c r="AE1789" s="9" t="str">
        <f t="shared" si="1"/>
        <v>Manual</v>
      </c>
      <c r="AF1789" s="9">
        <f t="shared" si="8"/>
        <v>1</v>
      </c>
      <c r="AG1789" s="9">
        <f t="shared" si="7"/>
        <v>0</v>
      </c>
      <c r="AH1789" s="9">
        <f t="shared" si="4"/>
        <v>0</v>
      </c>
      <c r="AI1789" s="7">
        <v>602.0</v>
      </c>
      <c r="AJ1789" s="7" t="s">
        <v>4087</v>
      </c>
    </row>
    <row r="1790" ht="15.75" customHeight="1">
      <c r="A1790" s="7">
        <v>5076.0</v>
      </c>
      <c r="B1790" s="7" t="s">
        <v>4086</v>
      </c>
      <c r="C1790" s="7" t="s">
        <v>577</v>
      </c>
      <c r="D1790" s="7" t="s">
        <v>115</v>
      </c>
      <c r="E1790" s="7" t="s">
        <v>80</v>
      </c>
      <c r="F1790" s="7">
        <v>1.0</v>
      </c>
      <c r="G1790" s="7" t="s">
        <v>105</v>
      </c>
      <c r="H1790" s="7" t="s">
        <v>1020</v>
      </c>
      <c r="I1790" s="7" t="s">
        <v>1030</v>
      </c>
      <c r="J1790" s="7" t="s">
        <v>1020</v>
      </c>
      <c r="K1790" s="7" t="s">
        <v>1030</v>
      </c>
      <c r="L1790" s="7" t="s">
        <v>1020</v>
      </c>
      <c r="M1790" s="7" t="s">
        <v>1030</v>
      </c>
      <c r="N1790" s="7" t="s">
        <v>1021</v>
      </c>
      <c r="P1790" s="7" t="s">
        <v>1031</v>
      </c>
      <c r="Q1790" s="7" t="s">
        <v>99</v>
      </c>
      <c r="R1790" s="7" t="s">
        <v>85</v>
      </c>
      <c r="S1790" s="7" t="s">
        <v>86</v>
      </c>
      <c r="T1790" s="7">
        <v>1.0</v>
      </c>
      <c r="U1790" s="7">
        <v>1.0</v>
      </c>
      <c r="V1790" s="7">
        <v>0.0</v>
      </c>
      <c r="W1790" s="8" t="s">
        <v>1020</v>
      </c>
      <c r="X1790" s="8" t="s">
        <v>1030</v>
      </c>
      <c r="Y1790" s="8">
        <v>1.0</v>
      </c>
      <c r="Z1790" s="8">
        <v>0.0</v>
      </c>
      <c r="AA1790" s="8">
        <v>0.0</v>
      </c>
      <c r="AB1790" s="8" t="s">
        <v>87</v>
      </c>
      <c r="AC1790" s="8" t="s">
        <v>88</v>
      </c>
      <c r="AD1790" s="8"/>
      <c r="AE1790" s="9" t="str">
        <f t="shared" si="1"/>
        <v>Manual</v>
      </c>
      <c r="AF1790" s="9">
        <f t="shared" si="8"/>
        <v>1</v>
      </c>
      <c r="AG1790" s="9">
        <f t="shared" si="7"/>
        <v>0</v>
      </c>
      <c r="AH1790" s="9">
        <f t="shared" si="4"/>
        <v>0</v>
      </c>
      <c r="AI1790" s="7">
        <v>602.0</v>
      </c>
      <c r="AJ1790" s="7" t="s">
        <v>4091</v>
      </c>
    </row>
    <row r="1791" ht="15.75" customHeight="1">
      <c r="A1791" s="7">
        <v>5079.0</v>
      </c>
      <c r="B1791" s="7" t="s">
        <v>4100</v>
      </c>
      <c r="C1791" s="7" t="s">
        <v>577</v>
      </c>
      <c r="D1791" s="7" t="s">
        <v>48</v>
      </c>
      <c r="E1791" s="7" t="s">
        <v>80</v>
      </c>
      <c r="F1791" s="7">
        <v>1.0</v>
      </c>
      <c r="G1791" s="7" t="s">
        <v>90</v>
      </c>
      <c r="H1791" s="7" t="s">
        <v>93</v>
      </c>
      <c r="I1791" s="7" t="s">
        <v>4101</v>
      </c>
      <c r="J1791" s="7" t="s">
        <v>93</v>
      </c>
      <c r="K1791" s="7" t="s">
        <v>4101</v>
      </c>
      <c r="L1791" s="7" t="s">
        <v>93</v>
      </c>
      <c r="M1791" s="7" t="s">
        <v>4102</v>
      </c>
      <c r="N1791" s="7" t="s">
        <v>197</v>
      </c>
      <c r="P1791" s="7" t="s">
        <v>4103</v>
      </c>
      <c r="Q1791" s="7" t="s">
        <v>126</v>
      </c>
      <c r="R1791" s="7" t="s">
        <v>85</v>
      </c>
      <c r="S1791" s="7" t="s">
        <v>86</v>
      </c>
      <c r="T1791" s="7">
        <v>1.0</v>
      </c>
      <c r="U1791" s="7">
        <v>1.0</v>
      </c>
      <c r="V1791" s="7">
        <v>0.0</v>
      </c>
      <c r="W1791" s="8" t="s">
        <v>93</v>
      </c>
      <c r="X1791" s="8" t="s">
        <v>4101</v>
      </c>
      <c r="Y1791" s="8">
        <v>1.0</v>
      </c>
      <c r="Z1791" s="8">
        <v>0.0</v>
      </c>
      <c r="AA1791" s="8">
        <v>0.0</v>
      </c>
      <c r="AB1791" s="8" t="s">
        <v>87</v>
      </c>
      <c r="AC1791" s="8" t="s">
        <v>88</v>
      </c>
      <c r="AD1791" s="8"/>
      <c r="AE1791" s="9" t="str">
        <f t="shared" si="1"/>
        <v>Manual</v>
      </c>
      <c r="AF1791" s="9">
        <f t="shared" si="8"/>
        <v>1</v>
      </c>
      <c r="AG1791" s="9">
        <f t="shared" si="7"/>
        <v>0</v>
      </c>
      <c r="AH1791" s="9">
        <f t="shared" si="4"/>
        <v>0</v>
      </c>
      <c r="AI1791" s="7">
        <v>603.0</v>
      </c>
      <c r="AJ1791" s="7" t="s">
        <v>4104</v>
      </c>
    </row>
    <row r="1792" ht="15.75" customHeight="1">
      <c r="A1792" s="7">
        <v>5080.0</v>
      </c>
      <c r="B1792" s="7" t="s">
        <v>4100</v>
      </c>
      <c r="C1792" s="7" t="s">
        <v>577</v>
      </c>
      <c r="D1792" s="7" t="s">
        <v>48</v>
      </c>
      <c r="E1792" s="7" t="s">
        <v>80</v>
      </c>
      <c r="F1792" s="7">
        <v>1.0</v>
      </c>
      <c r="G1792" s="7" t="s">
        <v>105</v>
      </c>
      <c r="H1792" s="7" t="s">
        <v>1020</v>
      </c>
      <c r="I1792" s="7" t="s">
        <v>4105</v>
      </c>
      <c r="J1792" s="7" t="s">
        <v>1020</v>
      </c>
      <c r="K1792" s="7" t="s">
        <v>4105</v>
      </c>
      <c r="L1792" s="7" t="s">
        <v>1020</v>
      </c>
      <c r="M1792" s="7" t="s">
        <v>4105</v>
      </c>
      <c r="N1792" s="7" t="s">
        <v>1021</v>
      </c>
      <c r="P1792" s="7" t="s">
        <v>4106</v>
      </c>
      <c r="Q1792" s="7" t="s">
        <v>99</v>
      </c>
      <c r="R1792" s="7" t="s">
        <v>85</v>
      </c>
      <c r="S1792" s="7" t="s">
        <v>86</v>
      </c>
      <c r="T1792" s="7">
        <v>1.0</v>
      </c>
      <c r="U1792" s="7">
        <v>1.0</v>
      </c>
      <c r="V1792" s="7">
        <v>0.0</v>
      </c>
      <c r="W1792" s="8" t="s">
        <v>1020</v>
      </c>
      <c r="X1792" s="8" t="s">
        <v>4105</v>
      </c>
      <c r="Y1792" s="8">
        <v>1.0</v>
      </c>
      <c r="Z1792" s="8">
        <v>0.0</v>
      </c>
      <c r="AA1792" s="8">
        <v>0.0</v>
      </c>
      <c r="AB1792" s="8" t="s">
        <v>87</v>
      </c>
      <c r="AC1792" s="8" t="s">
        <v>88</v>
      </c>
      <c r="AD1792" s="8"/>
      <c r="AE1792" s="9" t="str">
        <f t="shared" si="1"/>
        <v>Manual</v>
      </c>
      <c r="AF1792" s="9">
        <f t="shared" si="8"/>
        <v>1</v>
      </c>
      <c r="AG1792" s="9">
        <f t="shared" si="7"/>
        <v>0</v>
      </c>
      <c r="AH1792" s="9">
        <f t="shared" si="4"/>
        <v>0</v>
      </c>
      <c r="AI1792" s="7">
        <v>603.0</v>
      </c>
      <c r="AJ1792" s="7" t="s">
        <v>4107</v>
      </c>
    </row>
    <row r="1793" ht="15.75" customHeight="1">
      <c r="A1793" s="7">
        <v>5081.0</v>
      </c>
      <c r="B1793" s="7" t="s">
        <v>4100</v>
      </c>
      <c r="C1793" s="7" t="s">
        <v>577</v>
      </c>
      <c r="D1793" s="7" t="s">
        <v>102</v>
      </c>
      <c r="E1793" s="7" t="s">
        <v>80</v>
      </c>
      <c r="F1793" s="7">
        <v>1.0</v>
      </c>
      <c r="G1793" s="7" t="s">
        <v>49</v>
      </c>
      <c r="H1793" s="7" t="s">
        <v>4108</v>
      </c>
      <c r="I1793" s="7" t="s">
        <v>4109</v>
      </c>
      <c r="J1793" s="7" t="s">
        <v>4108</v>
      </c>
      <c r="K1793" s="7" t="s">
        <v>4109</v>
      </c>
      <c r="L1793" s="7" t="s">
        <v>4110</v>
      </c>
      <c r="M1793" s="7" t="s">
        <v>4111</v>
      </c>
      <c r="N1793" s="7" t="s">
        <v>4112</v>
      </c>
      <c r="P1793" s="7" t="s">
        <v>4113</v>
      </c>
      <c r="Q1793" s="7" t="s">
        <v>99</v>
      </c>
      <c r="R1793" s="7" t="s">
        <v>85</v>
      </c>
      <c r="S1793" s="7" t="s">
        <v>86</v>
      </c>
      <c r="T1793" s="7">
        <v>1.0</v>
      </c>
      <c r="U1793" s="7">
        <v>2.0</v>
      </c>
      <c r="V1793" s="7">
        <v>0.0</v>
      </c>
      <c r="W1793" s="8" t="s">
        <v>4108</v>
      </c>
      <c r="X1793" s="8" t="s">
        <v>4109</v>
      </c>
      <c r="Y1793" s="8">
        <v>1.0</v>
      </c>
      <c r="Z1793" s="8">
        <v>2.0</v>
      </c>
      <c r="AA1793" s="8">
        <v>0.0</v>
      </c>
      <c r="AB1793" s="8" t="s">
        <v>87</v>
      </c>
      <c r="AC1793" s="8" t="s">
        <v>88</v>
      </c>
      <c r="AD1793" s="8"/>
      <c r="AE1793" s="9" t="str">
        <f t="shared" si="1"/>
        <v>Manual</v>
      </c>
      <c r="AF1793" s="9">
        <f t="shared" si="8"/>
        <v>1</v>
      </c>
      <c r="AG1793" s="9">
        <f t="shared" si="7"/>
        <v>2</v>
      </c>
      <c r="AH1793" s="9">
        <f t="shared" si="4"/>
        <v>0</v>
      </c>
      <c r="AI1793" s="7">
        <v>603.0</v>
      </c>
      <c r="AJ1793" s="7" t="s">
        <v>4114</v>
      </c>
    </row>
    <row r="1794" ht="15.75" customHeight="1">
      <c r="A1794" s="7">
        <v>5082.0</v>
      </c>
      <c r="B1794" s="7" t="s">
        <v>4100</v>
      </c>
      <c r="C1794" s="7" t="s">
        <v>577</v>
      </c>
      <c r="D1794" s="7" t="s">
        <v>102</v>
      </c>
      <c r="E1794" s="7" t="s">
        <v>80</v>
      </c>
      <c r="F1794" s="7">
        <v>1.0</v>
      </c>
      <c r="G1794" s="7" t="s">
        <v>95</v>
      </c>
      <c r="H1794" s="7" t="s">
        <v>996</v>
      </c>
      <c r="J1794" s="7" t="s">
        <v>996</v>
      </c>
      <c r="L1794" s="7" t="s">
        <v>997</v>
      </c>
      <c r="O1794" s="7" t="s">
        <v>996</v>
      </c>
      <c r="R1794" s="7" t="s">
        <v>85</v>
      </c>
      <c r="S1794" s="7" t="s">
        <v>96</v>
      </c>
      <c r="T1794" s="7">
        <v>0.0</v>
      </c>
      <c r="U1794" s="7">
        <v>0.0</v>
      </c>
      <c r="V1794" s="7">
        <v>1.0</v>
      </c>
      <c r="W1794" s="8" t="s">
        <v>996</v>
      </c>
      <c r="X1794" s="8"/>
      <c r="Y1794" s="8"/>
      <c r="Z1794" s="8"/>
      <c r="AA1794" s="8"/>
      <c r="AB1794" s="8" t="s">
        <v>87</v>
      </c>
      <c r="AC1794" s="8" t="s">
        <v>88</v>
      </c>
      <c r="AD1794" s="8"/>
      <c r="AE1794" s="9" t="str">
        <f t="shared" si="1"/>
        <v>Auto</v>
      </c>
      <c r="AF1794" s="9">
        <f t="shared" si="8"/>
        <v>0</v>
      </c>
      <c r="AG1794" s="9">
        <f t="shared" si="7"/>
        <v>0</v>
      </c>
      <c r="AH1794" s="9">
        <f t="shared" si="4"/>
        <v>1</v>
      </c>
      <c r="AI1794" s="7">
        <v>603.0</v>
      </c>
      <c r="AJ1794" s="7" t="s">
        <v>4115</v>
      </c>
    </row>
    <row r="1795" ht="15.75" customHeight="1">
      <c r="A1795" s="7">
        <v>5085.0</v>
      </c>
      <c r="B1795" s="7" t="s">
        <v>4100</v>
      </c>
      <c r="C1795" s="7" t="s">
        <v>577</v>
      </c>
      <c r="D1795" s="7" t="s">
        <v>115</v>
      </c>
      <c r="E1795" s="7" t="s">
        <v>80</v>
      </c>
      <c r="F1795" s="7">
        <v>1.0</v>
      </c>
      <c r="G1795" s="7" t="s">
        <v>49</v>
      </c>
      <c r="H1795" s="7" t="s">
        <v>4108</v>
      </c>
      <c r="J1795" s="7" t="s">
        <v>4108</v>
      </c>
      <c r="L1795" s="7" t="s">
        <v>4110</v>
      </c>
      <c r="O1795" s="7" t="s">
        <v>4108</v>
      </c>
      <c r="R1795" s="7" t="s">
        <v>85</v>
      </c>
      <c r="S1795" s="7" t="s">
        <v>96</v>
      </c>
      <c r="T1795" s="7">
        <v>0.0</v>
      </c>
      <c r="U1795" s="7">
        <v>0.0</v>
      </c>
      <c r="V1795" s="7">
        <v>1.0</v>
      </c>
      <c r="W1795" s="8" t="s">
        <v>4108</v>
      </c>
      <c r="X1795" s="8"/>
      <c r="Y1795" s="8"/>
      <c r="Z1795" s="8"/>
      <c r="AA1795" s="8"/>
      <c r="AB1795" s="8" t="s">
        <v>87</v>
      </c>
      <c r="AC1795" s="8" t="s">
        <v>88</v>
      </c>
      <c r="AD1795" s="8"/>
      <c r="AE1795" s="9" t="str">
        <f t="shared" si="1"/>
        <v>Auto</v>
      </c>
      <c r="AF1795" s="9">
        <f t="shared" si="8"/>
        <v>0</v>
      </c>
      <c r="AG1795" s="9">
        <f t="shared" si="7"/>
        <v>0</v>
      </c>
      <c r="AH1795" s="9">
        <f t="shared" si="4"/>
        <v>1</v>
      </c>
      <c r="AI1795" s="7">
        <v>603.0</v>
      </c>
      <c r="AJ1795" s="7" t="s">
        <v>4114</v>
      </c>
    </row>
    <row r="1796" ht="15.75" customHeight="1">
      <c r="A1796" s="7">
        <v>5086.0</v>
      </c>
      <c r="B1796" s="7" t="s">
        <v>4100</v>
      </c>
      <c r="C1796" s="7" t="s">
        <v>577</v>
      </c>
      <c r="D1796" s="7" t="s">
        <v>115</v>
      </c>
      <c r="E1796" s="7" t="s">
        <v>80</v>
      </c>
      <c r="F1796" s="7">
        <v>1.0</v>
      </c>
      <c r="G1796" s="7" t="s">
        <v>95</v>
      </c>
      <c r="H1796" s="7" t="s">
        <v>996</v>
      </c>
      <c r="J1796" s="7" t="s">
        <v>996</v>
      </c>
      <c r="L1796" s="7" t="s">
        <v>997</v>
      </c>
      <c r="O1796" s="7" t="s">
        <v>996</v>
      </c>
      <c r="R1796" s="7" t="s">
        <v>85</v>
      </c>
      <c r="S1796" s="7" t="s">
        <v>96</v>
      </c>
      <c r="T1796" s="7">
        <v>0.0</v>
      </c>
      <c r="U1796" s="7">
        <v>0.0</v>
      </c>
      <c r="V1796" s="7">
        <v>1.0</v>
      </c>
      <c r="W1796" s="8" t="s">
        <v>996</v>
      </c>
      <c r="X1796" s="8"/>
      <c r="Y1796" s="8"/>
      <c r="Z1796" s="8"/>
      <c r="AA1796" s="8"/>
      <c r="AB1796" s="8" t="s">
        <v>87</v>
      </c>
      <c r="AC1796" s="8" t="s">
        <v>88</v>
      </c>
      <c r="AD1796" s="8"/>
      <c r="AE1796" s="9" t="str">
        <f t="shared" si="1"/>
        <v>Auto</v>
      </c>
      <c r="AF1796" s="9">
        <f t="shared" si="8"/>
        <v>0</v>
      </c>
      <c r="AG1796" s="9">
        <f t="shared" si="7"/>
        <v>0</v>
      </c>
      <c r="AH1796" s="9">
        <f t="shared" si="4"/>
        <v>1</v>
      </c>
      <c r="AI1796" s="7">
        <v>603.0</v>
      </c>
      <c r="AJ1796" s="7" t="s">
        <v>4115</v>
      </c>
    </row>
    <row r="1797" ht="15.75" customHeight="1">
      <c r="A1797" s="7">
        <v>5089.0</v>
      </c>
      <c r="B1797" s="7" t="s">
        <v>4116</v>
      </c>
      <c r="C1797" s="7" t="s">
        <v>577</v>
      </c>
      <c r="D1797" s="7" t="s">
        <v>48</v>
      </c>
      <c r="E1797" s="7" t="s">
        <v>80</v>
      </c>
      <c r="F1797" s="7">
        <v>1.0</v>
      </c>
      <c r="G1797" s="7" t="s">
        <v>49</v>
      </c>
      <c r="H1797" s="7" t="s">
        <v>4118</v>
      </c>
      <c r="I1797" s="7" t="s">
        <v>4120</v>
      </c>
      <c r="J1797" s="7" t="s">
        <v>4118</v>
      </c>
      <c r="K1797" s="7" t="s">
        <v>4120</v>
      </c>
      <c r="L1797" s="7" t="s">
        <v>4121</v>
      </c>
      <c r="M1797" s="7" t="s">
        <v>4122</v>
      </c>
      <c r="O1797" s="7" t="s">
        <v>4118</v>
      </c>
      <c r="P1797" s="7" t="s">
        <v>4120</v>
      </c>
      <c r="R1797" s="7" t="s">
        <v>85</v>
      </c>
      <c r="S1797" s="7" t="s">
        <v>96</v>
      </c>
      <c r="T1797" s="7">
        <v>0.0</v>
      </c>
      <c r="U1797" s="7">
        <v>1.0</v>
      </c>
      <c r="V1797" s="7">
        <v>1.0</v>
      </c>
      <c r="W1797" s="8" t="s">
        <v>4118</v>
      </c>
      <c r="X1797" s="8" t="s">
        <v>4120</v>
      </c>
      <c r="Y1797" s="8">
        <v>1.0</v>
      </c>
      <c r="Z1797" s="8">
        <v>0.0</v>
      </c>
      <c r="AA1797" s="8">
        <v>0.0</v>
      </c>
      <c r="AB1797" s="8" t="s">
        <v>87</v>
      </c>
      <c r="AC1797" s="8" t="s">
        <v>88</v>
      </c>
      <c r="AD1797" s="8"/>
      <c r="AE1797" s="9" t="str">
        <f t="shared" si="1"/>
        <v>Manual</v>
      </c>
      <c r="AF1797" s="9">
        <f t="shared" si="8"/>
        <v>1</v>
      </c>
      <c r="AG1797" s="9">
        <f t="shared" si="7"/>
        <v>0</v>
      </c>
      <c r="AH1797" s="9">
        <f t="shared" si="4"/>
        <v>0</v>
      </c>
      <c r="AI1797" s="7">
        <v>604.0</v>
      </c>
      <c r="AJ1797" s="7" t="s">
        <v>4123</v>
      </c>
    </row>
    <row r="1798" ht="15.75" customHeight="1">
      <c r="A1798" s="7">
        <v>5093.0</v>
      </c>
      <c r="B1798" s="7" t="s">
        <v>4116</v>
      </c>
      <c r="C1798" s="7" t="s">
        <v>577</v>
      </c>
      <c r="D1798" s="7" t="s">
        <v>102</v>
      </c>
      <c r="E1798" s="7" t="s">
        <v>80</v>
      </c>
      <c r="F1798" s="7">
        <v>1.0</v>
      </c>
      <c r="G1798" s="7" t="s">
        <v>49</v>
      </c>
      <c r="H1798" s="7" t="s">
        <v>4118</v>
      </c>
      <c r="I1798" s="7" t="s">
        <v>4124</v>
      </c>
      <c r="J1798" s="7" t="s">
        <v>4118</v>
      </c>
      <c r="K1798" s="7" t="s">
        <v>4124</v>
      </c>
      <c r="L1798" s="7" t="s">
        <v>4121</v>
      </c>
      <c r="M1798" s="7" t="s">
        <v>4125</v>
      </c>
      <c r="O1798" s="7" t="s">
        <v>4118</v>
      </c>
      <c r="P1798" s="7" t="s">
        <v>4124</v>
      </c>
      <c r="R1798" s="7" t="s">
        <v>85</v>
      </c>
      <c r="S1798" s="7" t="s">
        <v>96</v>
      </c>
      <c r="T1798" s="7">
        <v>0.0</v>
      </c>
      <c r="U1798" s="7">
        <v>1.0</v>
      </c>
      <c r="V1798" s="7">
        <v>1.0</v>
      </c>
      <c r="W1798" s="8" t="s">
        <v>4118</v>
      </c>
      <c r="X1798" s="8" t="s">
        <v>4124</v>
      </c>
      <c r="Y1798" s="8"/>
      <c r="Z1798" s="8"/>
      <c r="AA1798" s="8"/>
      <c r="AB1798" s="8" t="s">
        <v>87</v>
      </c>
      <c r="AC1798" s="8" t="s">
        <v>88</v>
      </c>
      <c r="AD1798" s="8"/>
      <c r="AE1798" s="9" t="str">
        <f t="shared" si="1"/>
        <v>Auto</v>
      </c>
      <c r="AF1798" s="9">
        <f t="shared" si="8"/>
        <v>0</v>
      </c>
      <c r="AG1798" s="9">
        <f t="shared" si="7"/>
        <v>1</v>
      </c>
      <c r="AH1798" s="9">
        <f t="shared" si="4"/>
        <v>1</v>
      </c>
      <c r="AI1798" s="7">
        <v>604.0</v>
      </c>
      <c r="AJ1798" s="7" t="s">
        <v>4123</v>
      </c>
    </row>
    <row r="1799" ht="15.75" customHeight="1">
      <c r="A1799" s="7">
        <v>5094.0</v>
      </c>
      <c r="B1799" s="7" t="s">
        <v>4116</v>
      </c>
      <c r="C1799" s="7" t="s">
        <v>577</v>
      </c>
      <c r="D1799" s="7" t="s">
        <v>102</v>
      </c>
      <c r="E1799" s="7" t="s">
        <v>80</v>
      </c>
      <c r="F1799" s="7">
        <v>1.0</v>
      </c>
      <c r="G1799" s="7" t="s">
        <v>95</v>
      </c>
      <c r="H1799" s="7" t="s">
        <v>996</v>
      </c>
      <c r="J1799" s="7" t="s">
        <v>996</v>
      </c>
      <c r="L1799" s="7" t="s">
        <v>997</v>
      </c>
      <c r="O1799" s="7" t="s">
        <v>996</v>
      </c>
      <c r="R1799" s="7" t="s">
        <v>85</v>
      </c>
      <c r="S1799" s="7" t="s">
        <v>96</v>
      </c>
      <c r="T1799" s="7">
        <v>0.0</v>
      </c>
      <c r="U1799" s="7">
        <v>0.0</v>
      </c>
      <c r="V1799" s="7">
        <v>1.0</v>
      </c>
      <c r="W1799" s="8" t="s">
        <v>996</v>
      </c>
      <c r="X1799" s="8"/>
      <c r="Y1799" s="8"/>
      <c r="Z1799" s="8"/>
      <c r="AA1799" s="8"/>
      <c r="AB1799" s="8" t="s">
        <v>87</v>
      </c>
      <c r="AC1799" s="8" t="s">
        <v>88</v>
      </c>
      <c r="AD1799" s="8"/>
      <c r="AE1799" s="9" t="str">
        <f t="shared" si="1"/>
        <v>Auto</v>
      </c>
      <c r="AF1799" s="9">
        <f t="shared" si="8"/>
        <v>0</v>
      </c>
      <c r="AG1799" s="9">
        <f t="shared" si="7"/>
        <v>0</v>
      </c>
      <c r="AH1799" s="9">
        <f t="shared" si="4"/>
        <v>1</v>
      </c>
      <c r="AI1799" s="7">
        <v>604.0</v>
      </c>
      <c r="AJ1799" s="7" t="s">
        <v>4126</v>
      </c>
    </row>
    <row r="1800" ht="15.75" customHeight="1">
      <c r="A1800" s="7">
        <v>5097.0</v>
      </c>
      <c r="B1800" s="7" t="s">
        <v>4116</v>
      </c>
      <c r="C1800" s="7" t="s">
        <v>577</v>
      </c>
      <c r="D1800" s="7" t="s">
        <v>115</v>
      </c>
      <c r="E1800" s="7" t="s">
        <v>80</v>
      </c>
      <c r="F1800" s="7">
        <v>1.0</v>
      </c>
      <c r="G1800" s="7" t="s">
        <v>49</v>
      </c>
      <c r="H1800" s="7" t="s">
        <v>4118</v>
      </c>
      <c r="J1800" s="7" t="s">
        <v>4118</v>
      </c>
      <c r="L1800" s="7" t="s">
        <v>4121</v>
      </c>
      <c r="O1800" s="7" t="s">
        <v>4118</v>
      </c>
      <c r="R1800" s="7" t="s">
        <v>85</v>
      </c>
      <c r="S1800" s="7" t="s">
        <v>96</v>
      </c>
      <c r="T1800" s="7">
        <v>0.0</v>
      </c>
      <c r="U1800" s="7">
        <v>0.0</v>
      </c>
      <c r="V1800" s="7">
        <v>1.0</v>
      </c>
      <c r="W1800" s="8" t="s">
        <v>4118</v>
      </c>
      <c r="X1800" s="8"/>
      <c r="Y1800" s="8"/>
      <c r="Z1800" s="8"/>
      <c r="AA1800" s="8"/>
      <c r="AB1800" s="8" t="s">
        <v>87</v>
      </c>
      <c r="AC1800" s="8" t="s">
        <v>88</v>
      </c>
      <c r="AD1800" s="8"/>
      <c r="AE1800" s="9" t="str">
        <f t="shared" si="1"/>
        <v>Auto</v>
      </c>
      <c r="AF1800" s="9">
        <f t="shared" si="8"/>
        <v>0</v>
      </c>
      <c r="AG1800" s="9">
        <f t="shared" si="7"/>
        <v>0</v>
      </c>
      <c r="AH1800" s="9">
        <f t="shared" si="4"/>
        <v>1</v>
      </c>
      <c r="AI1800" s="7">
        <v>604.0</v>
      </c>
      <c r="AJ1800" s="7" t="s">
        <v>4123</v>
      </c>
    </row>
    <row r="1801" ht="15.75" customHeight="1">
      <c r="A1801" s="7">
        <v>5098.0</v>
      </c>
      <c r="B1801" s="7" t="s">
        <v>4116</v>
      </c>
      <c r="C1801" s="7" t="s">
        <v>577</v>
      </c>
      <c r="D1801" s="7" t="s">
        <v>115</v>
      </c>
      <c r="E1801" s="7" t="s">
        <v>80</v>
      </c>
      <c r="F1801" s="7">
        <v>1.0</v>
      </c>
      <c r="G1801" s="7" t="s">
        <v>95</v>
      </c>
      <c r="H1801" s="7" t="s">
        <v>996</v>
      </c>
      <c r="J1801" s="7" t="s">
        <v>996</v>
      </c>
      <c r="L1801" s="7" t="s">
        <v>997</v>
      </c>
      <c r="O1801" s="7" t="s">
        <v>996</v>
      </c>
      <c r="R1801" s="7" t="s">
        <v>85</v>
      </c>
      <c r="S1801" s="7" t="s">
        <v>96</v>
      </c>
      <c r="T1801" s="7">
        <v>0.0</v>
      </c>
      <c r="U1801" s="7">
        <v>0.0</v>
      </c>
      <c r="V1801" s="7">
        <v>1.0</v>
      </c>
      <c r="W1801" s="8" t="s">
        <v>996</v>
      </c>
      <c r="X1801" s="8"/>
      <c r="Y1801" s="8"/>
      <c r="Z1801" s="8"/>
      <c r="AA1801" s="8"/>
      <c r="AB1801" s="8" t="s">
        <v>87</v>
      </c>
      <c r="AC1801" s="8" t="s">
        <v>88</v>
      </c>
      <c r="AD1801" s="8"/>
      <c r="AE1801" s="9" t="str">
        <f t="shared" si="1"/>
        <v>Auto</v>
      </c>
      <c r="AF1801" s="9">
        <f t="shared" si="8"/>
        <v>0</v>
      </c>
      <c r="AG1801" s="9">
        <f t="shared" si="7"/>
        <v>0</v>
      </c>
      <c r="AH1801" s="9">
        <f t="shared" si="4"/>
        <v>1</v>
      </c>
      <c r="AI1801" s="7">
        <v>604.0</v>
      </c>
      <c r="AJ1801" s="7" t="s">
        <v>4126</v>
      </c>
    </row>
    <row r="1802" ht="15.75" customHeight="1">
      <c r="A1802" s="7">
        <v>5101.0</v>
      </c>
      <c r="B1802" s="7" t="s">
        <v>4127</v>
      </c>
      <c r="C1802" s="7" t="s">
        <v>577</v>
      </c>
      <c r="D1802" s="7" t="s">
        <v>48</v>
      </c>
      <c r="E1802" s="7" t="s">
        <v>80</v>
      </c>
      <c r="F1802" s="7">
        <v>1.0</v>
      </c>
      <c r="G1802" s="7" t="s">
        <v>49</v>
      </c>
      <c r="H1802" s="7" t="s">
        <v>4128</v>
      </c>
      <c r="I1802" s="7" t="s">
        <v>4129</v>
      </c>
      <c r="J1802" s="7" t="s">
        <v>4128</v>
      </c>
      <c r="K1802" s="7" t="s">
        <v>4129</v>
      </c>
      <c r="L1802" s="7" t="s">
        <v>4130</v>
      </c>
      <c r="M1802" s="7" t="s">
        <v>4131</v>
      </c>
      <c r="O1802" s="7" t="s">
        <v>4128</v>
      </c>
      <c r="P1802" s="7" t="s">
        <v>4129</v>
      </c>
      <c r="R1802" s="7" t="s">
        <v>85</v>
      </c>
      <c r="S1802" s="7" t="s">
        <v>96</v>
      </c>
      <c r="T1802" s="7">
        <v>0.0</v>
      </c>
      <c r="U1802" s="7">
        <v>1.0</v>
      </c>
      <c r="V1802" s="7">
        <v>1.0</v>
      </c>
      <c r="W1802" s="8" t="s">
        <v>4128</v>
      </c>
      <c r="X1802" s="8" t="s">
        <v>4129</v>
      </c>
      <c r="Y1802" s="8">
        <v>0.0</v>
      </c>
      <c r="Z1802" s="8">
        <v>1.0</v>
      </c>
      <c r="AA1802" s="8">
        <v>1.0</v>
      </c>
      <c r="AB1802" s="8" t="s">
        <v>87</v>
      </c>
      <c r="AC1802" s="8" t="s">
        <v>88</v>
      </c>
      <c r="AD1802" s="8"/>
      <c r="AE1802" s="9" t="str">
        <f t="shared" si="1"/>
        <v>Manual</v>
      </c>
      <c r="AF1802" s="9">
        <f t="shared" si="8"/>
        <v>0</v>
      </c>
      <c r="AG1802" s="9">
        <f t="shared" si="7"/>
        <v>1</v>
      </c>
      <c r="AH1802" s="9">
        <f t="shared" si="4"/>
        <v>1</v>
      </c>
      <c r="AI1802" s="7">
        <v>605.0</v>
      </c>
      <c r="AJ1802" s="7" t="s">
        <v>4132</v>
      </c>
    </row>
    <row r="1803" ht="15.75" customHeight="1">
      <c r="A1803" s="7">
        <v>5102.0</v>
      </c>
      <c r="B1803" s="7" t="s">
        <v>4127</v>
      </c>
      <c r="C1803" s="7" t="s">
        <v>577</v>
      </c>
      <c r="D1803" s="7" t="s">
        <v>48</v>
      </c>
      <c r="E1803" s="7" t="s">
        <v>80</v>
      </c>
      <c r="F1803" s="7">
        <v>1.0</v>
      </c>
      <c r="G1803" s="7" t="s">
        <v>95</v>
      </c>
      <c r="H1803" s="7" t="s">
        <v>4059</v>
      </c>
      <c r="I1803" s="7" t="s">
        <v>996</v>
      </c>
      <c r="J1803" s="7" t="s">
        <v>4059</v>
      </c>
      <c r="K1803" s="7" t="s">
        <v>996</v>
      </c>
      <c r="L1803" s="7" t="s">
        <v>4060</v>
      </c>
      <c r="M1803" s="7" t="s">
        <v>997</v>
      </c>
      <c r="O1803" s="7" t="s">
        <v>4059</v>
      </c>
      <c r="P1803" s="7" t="s">
        <v>996</v>
      </c>
      <c r="R1803" s="7" t="s">
        <v>85</v>
      </c>
      <c r="S1803" s="7" t="s">
        <v>96</v>
      </c>
      <c r="T1803" s="7">
        <v>0.0</v>
      </c>
      <c r="U1803" s="7">
        <v>1.0</v>
      </c>
      <c r="V1803" s="7">
        <v>1.0</v>
      </c>
      <c r="W1803" s="8" t="s">
        <v>4059</v>
      </c>
      <c r="X1803" s="8" t="s">
        <v>996</v>
      </c>
      <c r="Y1803" s="8">
        <v>1.0</v>
      </c>
      <c r="Z1803" s="8">
        <v>0.0</v>
      </c>
      <c r="AA1803" s="8">
        <v>0.0</v>
      </c>
      <c r="AB1803" s="8" t="s">
        <v>87</v>
      </c>
      <c r="AC1803" s="8" t="s">
        <v>88</v>
      </c>
      <c r="AD1803" s="8"/>
      <c r="AE1803" s="9" t="str">
        <f t="shared" si="1"/>
        <v>Manual</v>
      </c>
      <c r="AF1803" s="9">
        <f t="shared" si="8"/>
        <v>1</v>
      </c>
      <c r="AG1803" s="9">
        <f t="shared" si="7"/>
        <v>0</v>
      </c>
      <c r="AH1803" s="9">
        <f t="shared" si="4"/>
        <v>0</v>
      </c>
      <c r="AI1803" s="7">
        <v>605.0</v>
      </c>
      <c r="AJ1803" s="7" t="s">
        <v>4133</v>
      </c>
    </row>
    <row r="1804" ht="15.75" customHeight="1">
      <c r="A1804" s="7">
        <v>5103.0</v>
      </c>
      <c r="B1804" s="7" t="s">
        <v>4127</v>
      </c>
      <c r="C1804" s="7" t="s">
        <v>577</v>
      </c>
      <c r="D1804" s="7" t="s">
        <v>48</v>
      </c>
      <c r="E1804" s="7" t="s">
        <v>80</v>
      </c>
      <c r="F1804" s="7">
        <v>1.0</v>
      </c>
      <c r="G1804" s="7" t="s">
        <v>90</v>
      </c>
      <c r="H1804" s="7" t="s">
        <v>93</v>
      </c>
      <c r="I1804" s="7" t="s">
        <v>4134</v>
      </c>
      <c r="J1804" s="7" t="s">
        <v>93</v>
      </c>
      <c r="K1804" s="7" t="s">
        <v>4134</v>
      </c>
      <c r="L1804" s="7" t="s">
        <v>93</v>
      </c>
      <c r="M1804" s="7" t="s">
        <v>4102</v>
      </c>
      <c r="N1804" s="7" t="s">
        <v>197</v>
      </c>
      <c r="P1804" s="7" t="s">
        <v>1750</v>
      </c>
      <c r="Q1804" s="7" t="s">
        <v>126</v>
      </c>
      <c r="R1804" s="7" t="s">
        <v>85</v>
      </c>
      <c r="S1804" s="7" t="s">
        <v>86</v>
      </c>
      <c r="T1804" s="7">
        <v>1.0</v>
      </c>
      <c r="U1804" s="7">
        <v>1.0</v>
      </c>
      <c r="V1804" s="7">
        <v>0.0</v>
      </c>
      <c r="W1804" s="8" t="s">
        <v>93</v>
      </c>
      <c r="X1804" s="8" t="s">
        <v>4134</v>
      </c>
      <c r="Y1804" s="8">
        <v>1.0</v>
      </c>
      <c r="Z1804" s="8">
        <v>0.0</v>
      </c>
      <c r="AA1804" s="8">
        <v>0.0</v>
      </c>
      <c r="AB1804" s="8" t="s">
        <v>87</v>
      </c>
      <c r="AC1804" s="8" t="s">
        <v>88</v>
      </c>
      <c r="AD1804" s="8"/>
      <c r="AE1804" s="9" t="str">
        <f t="shared" si="1"/>
        <v>Manual</v>
      </c>
      <c r="AF1804" s="9">
        <f t="shared" si="8"/>
        <v>1</v>
      </c>
      <c r="AG1804" s="9">
        <f t="shared" si="7"/>
        <v>0</v>
      </c>
      <c r="AH1804" s="9">
        <f t="shared" si="4"/>
        <v>0</v>
      </c>
      <c r="AI1804" s="7">
        <v>605.0</v>
      </c>
      <c r="AJ1804" s="7" t="s">
        <v>4135</v>
      </c>
    </row>
    <row r="1805" ht="15.75" customHeight="1">
      <c r="A1805" s="7">
        <v>5105.0</v>
      </c>
      <c r="B1805" s="7" t="s">
        <v>4127</v>
      </c>
      <c r="C1805" s="7" t="s">
        <v>577</v>
      </c>
      <c r="D1805" s="7" t="s">
        <v>102</v>
      </c>
      <c r="E1805" s="7" t="s">
        <v>80</v>
      </c>
      <c r="F1805" s="7">
        <v>1.0</v>
      </c>
      <c r="G1805" s="7" t="s">
        <v>49</v>
      </c>
      <c r="H1805" s="7" t="s">
        <v>4128</v>
      </c>
      <c r="J1805" s="7" t="s">
        <v>4128</v>
      </c>
      <c r="L1805" s="7" t="s">
        <v>4130</v>
      </c>
      <c r="O1805" s="7" t="s">
        <v>4128</v>
      </c>
      <c r="R1805" s="7" t="s">
        <v>85</v>
      </c>
      <c r="S1805" s="7" t="s">
        <v>96</v>
      </c>
      <c r="T1805" s="7">
        <v>0.0</v>
      </c>
      <c r="U1805" s="7">
        <v>0.0</v>
      </c>
      <c r="V1805" s="7">
        <v>1.0</v>
      </c>
      <c r="W1805" s="8" t="s">
        <v>4128</v>
      </c>
      <c r="X1805" s="8"/>
      <c r="Y1805" s="8"/>
      <c r="Z1805" s="8"/>
      <c r="AA1805" s="8"/>
      <c r="AB1805" s="8" t="s">
        <v>87</v>
      </c>
      <c r="AC1805" s="8" t="s">
        <v>88</v>
      </c>
      <c r="AD1805" s="8"/>
      <c r="AE1805" s="9" t="str">
        <f t="shared" si="1"/>
        <v>Auto</v>
      </c>
      <c r="AF1805" s="9">
        <f t="shared" si="8"/>
        <v>0</v>
      </c>
      <c r="AG1805" s="9">
        <f t="shared" si="7"/>
        <v>0</v>
      </c>
      <c r="AH1805" s="9">
        <f t="shared" si="4"/>
        <v>1</v>
      </c>
      <c r="AI1805" s="7">
        <v>605.0</v>
      </c>
      <c r="AJ1805" s="7" t="s">
        <v>4132</v>
      </c>
    </row>
    <row r="1806" ht="15.75" customHeight="1">
      <c r="A1806" s="7">
        <v>5106.0</v>
      </c>
      <c r="B1806" s="7" t="s">
        <v>4127</v>
      </c>
      <c r="C1806" s="7" t="s">
        <v>577</v>
      </c>
      <c r="D1806" s="7" t="s">
        <v>102</v>
      </c>
      <c r="E1806" s="7" t="s">
        <v>80</v>
      </c>
      <c r="F1806" s="7">
        <v>1.0</v>
      </c>
      <c r="G1806" s="7" t="s">
        <v>95</v>
      </c>
      <c r="H1806" s="7" t="s">
        <v>4059</v>
      </c>
      <c r="J1806" s="7" t="s">
        <v>4059</v>
      </c>
      <c r="L1806" s="7" t="s">
        <v>4060</v>
      </c>
      <c r="O1806" s="7" t="s">
        <v>4059</v>
      </c>
      <c r="R1806" s="7" t="s">
        <v>85</v>
      </c>
      <c r="S1806" s="7" t="s">
        <v>96</v>
      </c>
      <c r="T1806" s="7">
        <v>0.0</v>
      </c>
      <c r="U1806" s="7">
        <v>0.0</v>
      </c>
      <c r="V1806" s="7">
        <v>1.0</v>
      </c>
      <c r="W1806" s="8" t="s">
        <v>4059</v>
      </c>
      <c r="X1806" s="8"/>
      <c r="Y1806" s="8"/>
      <c r="Z1806" s="8"/>
      <c r="AA1806" s="8"/>
      <c r="AB1806" s="8" t="s">
        <v>87</v>
      </c>
      <c r="AC1806" s="8" t="s">
        <v>88</v>
      </c>
      <c r="AD1806" s="8"/>
      <c r="AE1806" s="9" t="str">
        <f t="shared" si="1"/>
        <v>Auto</v>
      </c>
      <c r="AF1806" s="9">
        <f t="shared" si="8"/>
        <v>0</v>
      </c>
      <c r="AG1806" s="9">
        <f t="shared" si="7"/>
        <v>0</v>
      </c>
      <c r="AH1806" s="9">
        <f t="shared" si="4"/>
        <v>1</v>
      </c>
      <c r="AI1806" s="7">
        <v>605.0</v>
      </c>
      <c r="AJ1806" s="7" t="s">
        <v>4136</v>
      </c>
    </row>
    <row r="1807" ht="15.75" customHeight="1">
      <c r="A1807" s="7">
        <v>5109.0</v>
      </c>
      <c r="B1807" s="7" t="s">
        <v>4127</v>
      </c>
      <c r="C1807" s="7" t="s">
        <v>577</v>
      </c>
      <c r="D1807" s="7" t="s">
        <v>115</v>
      </c>
      <c r="E1807" s="7" t="s">
        <v>80</v>
      </c>
      <c r="F1807" s="7">
        <v>1.0</v>
      </c>
      <c r="G1807" s="7" t="s">
        <v>49</v>
      </c>
      <c r="H1807" s="7" t="s">
        <v>4128</v>
      </c>
      <c r="J1807" s="7" t="s">
        <v>4128</v>
      </c>
      <c r="L1807" s="7" t="s">
        <v>4130</v>
      </c>
      <c r="O1807" s="7" t="s">
        <v>4128</v>
      </c>
      <c r="R1807" s="7" t="s">
        <v>85</v>
      </c>
      <c r="S1807" s="7" t="s">
        <v>96</v>
      </c>
      <c r="T1807" s="7">
        <v>0.0</v>
      </c>
      <c r="U1807" s="7">
        <v>0.0</v>
      </c>
      <c r="V1807" s="7">
        <v>1.0</v>
      </c>
      <c r="W1807" s="8" t="s">
        <v>4128</v>
      </c>
      <c r="X1807" s="8"/>
      <c r="Y1807" s="8"/>
      <c r="Z1807" s="8"/>
      <c r="AA1807" s="8"/>
      <c r="AB1807" s="8" t="s">
        <v>87</v>
      </c>
      <c r="AC1807" s="8" t="s">
        <v>88</v>
      </c>
      <c r="AD1807" s="8"/>
      <c r="AE1807" s="9" t="str">
        <f t="shared" si="1"/>
        <v>Auto</v>
      </c>
      <c r="AF1807" s="9">
        <f t="shared" si="8"/>
        <v>0</v>
      </c>
      <c r="AG1807" s="9">
        <f t="shared" si="7"/>
        <v>0</v>
      </c>
      <c r="AH1807" s="9">
        <f t="shared" si="4"/>
        <v>1</v>
      </c>
      <c r="AI1807" s="7">
        <v>605.0</v>
      </c>
      <c r="AJ1807" s="7" t="s">
        <v>4132</v>
      </c>
    </row>
    <row r="1808" ht="15.75" customHeight="1">
      <c r="A1808" s="7">
        <v>5110.0</v>
      </c>
      <c r="B1808" s="7" t="s">
        <v>4127</v>
      </c>
      <c r="C1808" s="7" t="s">
        <v>577</v>
      </c>
      <c r="D1808" s="7" t="s">
        <v>115</v>
      </c>
      <c r="E1808" s="7" t="s">
        <v>80</v>
      </c>
      <c r="F1808" s="7">
        <v>1.0</v>
      </c>
      <c r="G1808" s="7" t="s">
        <v>95</v>
      </c>
      <c r="H1808" s="7" t="s">
        <v>4059</v>
      </c>
      <c r="J1808" s="7" t="s">
        <v>4059</v>
      </c>
      <c r="L1808" s="7" t="s">
        <v>4060</v>
      </c>
      <c r="O1808" s="7" t="s">
        <v>4059</v>
      </c>
      <c r="R1808" s="7" t="s">
        <v>85</v>
      </c>
      <c r="S1808" s="7" t="s">
        <v>96</v>
      </c>
      <c r="T1808" s="7">
        <v>0.0</v>
      </c>
      <c r="U1808" s="7">
        <v>0.0</v>
      </c>
      <c r="V1808" s="7">
        <v>1.0</v>
      </c>
      <c r="W1808" s="8" t="s">
        <v>4059</v>
      </c>
      <c r="X1808" s="8"/>
      <c r="Y1808" s="8"/>
      <c r="Z1808" s="8"/>
      <c r="AA1808" s="8"/>
      <c r="AB1808" s="8" t="s">
        <v>87</v>
      </c>
      <c r="AC1808" s="8" t="s">
        <v>88</v>
      </c>
      <c r="AD1808" s="8"/>
      <c r="AE1808" s="9" t="str">
        <f t="shared" si="1"/>
        <v>Auto</v>
      </c>
      <c r="AF1808" s="9">
        <f t="shared" si="8"/>
        <v>0</v>
      </c>
      <c r="AG1808" s="9">
        <f t="shared" si="7"/>
        <v>0</v>
      </c>
      <c r="AH1808" s="9">
        <f t="shared" si="4"/>
        <v>1</v>
      </c>
      <c r="AI1808" s="7">
        <v>605.0</v>
      </c>
      <c r="AJ1808" s="7" t="s">
        <v>4136</v>
      </c>
    </row>
    <row r="1809" ht="15.75" customHeight="1">
      <c r="A1809" s="7">
        <v>5111.0</v>
      </c>
      <c r="B1809" s="7" t="s">
        <v>4127</v>
      </c>
      <c r="C1809" s="7" t="s">
        <v>577</v>
      </c>
      <c r="D1809" s="7" t="s">
        <v>115</v>
      </c>
      <c r="E1809" s="7" t="s">
        <v>80</v>
      </c>
      <c r="F1809" s="7">
        <v>1.0</v>
      </c>
      <c r="G1809" s="7" t="s">
        <v>90</v>
      </c>
      <c r="H1809" s="7" t="s">
        <v>93</v>
      </c>
      <c r="I1809" s="7" t="s">
        <v>4102</v>
      </c>
      <c r="J1809" s="7" t="s">
        <v>93</v>
      </c>
      <c r="K1809" s="7" t="s">
        <v>4102</v>
      </c>
      <c r="L1809" s="7" t="s">
        <v>93</v>
      </c>
      <c r="M1809" s="7" t="s">
        <v>4102</v>
      </c>
      <c r="N1809" s="7" t="s">
        <v>1036</v>
      </c>
      <c r="P1809" s="7" t="s">
        <v>1751</v>
      </c>
      <c r="Q1809" s="7" t="s">
        <v>99</v>
      </c>
      <c r="R1809" s="7" t="s">
        <v>85</v>
      </c>
      <c r="S1809" s="7" t="s">
        <v>86</v>
      </c>
      <c r="T1809" s="7">
        <v>1.0</v>
      </c>
      <c r="U1809" s="7">
        <v>1.0</v>
      </c>
      <c r="V1809" s="7">
        <v>0.0</v>
      </c>
      <c r="W1809" s="8" t="s">
        <v>93</v>
      </c>
      <c r="X1809" s="8" t="s">
        <v>4102</v>
      </c>
      <c r="Y1809" s="8">
        <v>1.0</v>
      </c>
      <c r="Z1809" s="8">
        <v>0.0</v>
      </c>
      <c r="AA1809" s="8">
        <v>0.0</v>
      </c>
      <c r="AB1809" s="8" t="s">
        <v>87</v>
      </c>
      <c r="AC1809" s="8" t="s">
        <v>88</v>
      </c>
      <c r="AD1809" s="8"/>
      <c r="AE1809" s="9" t="str">
        <f t="shared" si="1"/>
        <v>Manual</v>
      </c>
      <c r="AF1809" s="9">
        <f t="shared" si="8"/>
        <v>1</v>
      </c>
      <c r="AG1809" s="9">
        <f t="shared" si="7"/>
        <v>0</v>
      </c>
      <c r="AH1809" s="9">
        <f t="shared" si="4"/>
        <v>0</v>
      </c>
      <c r="AI1809" s="7">
        <v>605.0</v>
      </c>
      <c r="AJ1809" s="7" t="s">
        <v>4135</v>
      </c>
    </row>
    <row r="1810" ht="15.75" customHeight="1">
      <c r="A1810" s="7">
        <v>5117.0</v>
      </c>
      <c r="B1810" s="7" t="s">
        <v>4137</v>
      </c>
      <c r="C1810" s="7" t="s">
        <v>577</v>
      </c>
      <c r="D1810" s="7" t="s">
        <v>102</v>
      </c>
      <c r="E1810" s="7" t="s">
        <v>80</v>
      </c>
      <c r="F1810" s="7">
        <v>1.0</v>
      </c>
      <c r="G1810" s="7" t="s">
        <v>49</v>
      </c>
      <c r="H1810" s="7" t="s">
        <v>4138</v>
      </c>
      <c r="J1810" s="7" t="s">
        <v>4138</v>
      </c>
      <c r="L1810" s="7" t="s">
        <v>4139</v>
      </c>
      <c r="O1810" s="7" t="s">
        <v>4138</v>
      </c>
      <c r="R1810" s="7" t="s">
        <v>85</v>
      </c>
      <c r="S1810" s="7" t="s">
        <v>96</v>
      </c>
      <c r="T1810" s="7">
        <v>0.0</v>
      </c>
      <c r="U1810" s="7">
        <v>0.0</v>
      </c>
      <c r="V1810" s="7">
        <v>1.0</v>
      </c>
      <c r="W1810" s="8" t="s">
        <v>4138</v>
      </c>
      <c r="X1810" s="8"/>
      <c r="Y1810" s="8"/>
      <c r="Z1810" s="8"/>
      <c r="AA1810" s="8"/>
      <c r="AB1810" s="8" t="s">
        <v>87</v>
      </c>
      <c r="AC1810" s="8" t="s">
        <v>88</v>
      </c>
      <c r="AD1810" s="8"/>
      <c r="AE1810" s="9" t="str">
        <f t="shared" si="1"/>
        <v>Auto</v>
      </c>
      <c r="AF1810" s="9">
        <f t="shared" si="8"/>
        <v>0</v>
      </c>
      <c r="AG1810" s="9">
        <f t="shared" si="7"/>
        <v>0</v>
      </c>
      <c r="AH1810" s="9">
        <f t="shared" si="4"/>
        <v>1</v>
      </c>
      <c r="AI1810" s="7">
        <v>606.0</v>
      </c>
      <c r="AJ1810" s="7" t="s">
        <v>4140</v>
      </c>
    </row>
    <row r="1811" ht="15.75" customHeight="1">
      <c r="A1811" s="7">
        <v>5118.0</v>
      </c>
      <c r="B1811" s="7" t="s">
        <v>4137</v>
      </c>
      <c r="C1811" s="7" t="s">
        <v>577</v>
      </c>
      <c r="D1811" s="7" t="s">
        <v>102</v>
      </c>
      <c r="E1811" s="7" t="s">
        <v>80</v>
      </c>
      <c r="F1811" s="7">
        <v>1.0</v>
      </c>
      <c r="G1811" s="7" t="s">
        <v>95</v>
      </c>
      <c r="H1811" s="7" t="s">
        <v>996</v>
      </c>
      <c r="J1811" s="7" t="s">
        <v>996</v>
      </c>
      <c r="L1811" s="7" t="s">
        <v>997</v>
      </c>
      <c r="O1811" s="7" t="s">
        <v>996</v>
      </c>
      <c r="R1811" s="7" t="s">
        <v>85</v>
      </c>
      <c r="S1811" s="7" t="s">
        <v>96</v>
      </c>
      <c r="T1811" s="7">
        <v>0.0</v>
      </c>
      <c r="U1811" s="7">
        <v>0.0</v>
      </c>
      <c r="V1811" s="7">
        <v>1.0</v>
      </c>
      <c r="W1811" s="8" t="s">
        <v>996</v>
      </c>
      <c r="X1811" s="8"/>
      <c r="Y1811" s="8"/>
      <c r="Z1811" s="8"/>
      <c r="AA1811" s="8"/>
      <c r="AB1811" s="8" t="s">
        <v>87</v>
      </c>
      <c r="AC1811" s="8" t="s">
        <v>88</v>
      </c>
      <c r="AD1811" s="8"/>
      <c r="AE1811" s="9" t="str">
        <f t="shared" si="1"/>
        <v>Auto</v>
      </c>
      <c r="AF1811" s="9">
        <f t="shared" si="8"/>
        <v>0</v>
      </c>
      <c r="AG1811" s="9">
        <f t="shared" si="7"/>
        <v>0</v>
      </c>
      <c r="AH1811" s="9">
        <f t="shared" si="4"/>
        <v>1</v>
      </c>
      <c r="AI1811" s="7">
        <v>606.0</v>
      </c>
      <c r="AJ1811" s="7" t="s">
        <v>4141</v>
      </c>
    </row>
    <row r="1812" ht="15.75" customHeight="1">
      <c r="A1812" s="7">
        <v>5121.0</v>
      </c>
      <c r="B1812" s="7" t="s">
        <v>4137</v>
      </c>
      <c r="C1812" s="7" t="s">
        <v>577</v>
      </c>
      <c r="D1812" s="7" t="s">
        <v>115</v>
      </c>
      <c r="E1812" s="7" t="s">
        <v>80</v>
      </c>
      <c r="F1812" s="7">
        <v>1.0</v>
      </c>
      <c r="G1812" s="7" t="s">
        <v>49</v>
      </c>
      <c r="H1812" s="7" t="s">
        <v>4138</v>
      </c>
      <c r="J1812" s="7" t="s">
        <v>4138</v>
      </c>
      <c r="L1812" s="7" t="s">
        <v>4139</v>
      </c>
      <c r="O1812" s="7" t="s">
        <v>4138</v>
      </c>
      <c r="R1812" s="7" t="s">
        <v>85</v>
      </c>
      <c r="S1812" s="7" t="s">
        <v>96</v>
      </c>
      <c r="T1812" s="7">
        <v>0.0</v>
      </c>
      <c r="U1812" s="7">
        <v>0.0</v>
      </c>
      <c r="V1812" s="7">
        <v>1.0</v>
      </c>
      <c r="W1812" s="8" t="s">
        <v>4138</v>
      </c>
      <c r="X1812" s="8"/>
      <c r="Y1812" s="8"/>
      <c r="Z1812" s="8"/>
      <c r="AA1812" s="8"/>
      <c r="AB1812" s="8" t="s">
        <v>87</v>
      </c>
      <c r="AC1812" s="8" t="s">
        <v>88</v>
      </c>
      <c r="AD1812" s="8"/>
      <c r="AE1812" s="9" t="str">
        <f t="shared" si="1"/>
        <v>Auto</v>
      </c>
      <c r="AF1812" s="9">
        <f t="shared" si="8"/>
        <v>0</v>
      </c>
      <c r="AG1812" s="9">
        <f t="shared" si="7"/>
        <v>0</v>
      </c>
      <c r="AH1812" s="9">
        <f t="shared" si="4"/>
        <v>1</v>
      </c>
      <c r="AI1812" s="7">
        <v>606.0</v>
      </c>
      <c r="AJ1812" s="7" t="s">
        <v>4140</v>
      </c>
    </row>
    <row r="1813" ht="15.75" customHeight="1">
      <c r="A1813" s="7">
        <v>5122.0</v>
      </c>
      <c r="B1813" s="7" t="s">
        <v>4137</v>
      </c>
      <c r="C1813" s="7" t="s">
        <v>577</v>
      </c>
      <c r="D1813" s="7" t="s">
        <v>115</v>
      </c>
      <c r="E1813" s="7" t="s">
        <v>80</v>
      </c>
      <c r="F1813" s="7">
        <v>1.0</v>
      </c>
      <c r="G1813" s="7" t="s">
        <v>95</v>
      </c>
      <c r="H1813" s="7" t="s">
        <v>996</v>
      </c>
      <c r="J1813" s="7" t="s">
        <v>996</v>
      </c>
      <c r="L1813" s="7" t="s">
        <v>997</v>
      </c>
      <c r="O1813" s="7" t="s">
        <v>996</v>
      </c>
      <c r="R1813" s="7" t="s">
        <v>85</v>
      </c>
      <c r="S1813" s="7" t="s">
        <v>96</v>
      </c>
      <c r="T1813" s="7">
        <v>0.0</v>
      </c>
      <c r="U1813" s="7">
        <v>0.0</v>
      </c>
      <c r="V1813" s="7">
        <v>1.0</v>
      </c>
      <c r="W1813" s="8" t="s">
        <v>996</v>
      </c>
      <c r="X1813" s="8"/>
      <c r="Y1813" s="8"/>
      <c r="Z1813" s="8"/>
      <c r="AA1813" s="8"/>
      <c r="AB1813" s="8" t="s">
        <v>87</v>
      </c>
      <c r="AC1813" s="8" t="s">
        <v>88</v>
      </c>
      <c r="AD1813" s="8"/>
      <c r="AE1813" s="9" t="str">
        <f t="shared" si="1"/>
        <v>Auto</v>
      </c>
      <c r="AF1813" s="9">
        <f t="shared" si="8"/>
        <v>0</v>
      </c>
      <c r="AG1813" s="9">
        <f t="shared" si="7"/>
        <v>0</v>
      </c>
      <c r="AH1813" s="9">
        <f t="shared" si="4"/>
        <v>1</v>
      </c>
      <c r="AI1813" s="7">
        <v>606.0</v>
      </c>
      <c r="AJ1813" s="7" t="s">
        <v>4141</v>
      </c>
    </row>
    <row r="1814" ht="15.75" customHeight="1">
      <c r="A1814" s="7">
        <v>5129.0</v>
      </c>
      <c r="B1814" s="7" t="s">
        <v>4142</v>
      </c>
      <c r="C1814" s="7" t="s">
        <v>577</v>
      </c>
      <c r="D1814" s="7" t="s">
        <v>102</v>
      </c>
      <c r="E1814" s="7" t="s">
        <v>80</v>
      </c>
      <c r="F1814" s="7">
        <v>1.0</v>
      </c>
      <c r="G1814" s="7" t="s">
        <v>49</v>
      </c>
      <c r="H1814" s="7" t="s">
        <v>1112</v>
      </c>
      <c r="J1814" s="7" t="s">
        <v>1112</v>
      </c>
      <c r="L1814" s="7" t="s">
        <v>1113</v>
      </c>
      <c r="O1814" s="7" t="s">
        <v>1112</v>
      </c>
      <c r="R1814" s="7" t="s">
        <v>85</v>
      </c>
      <c r="S1814" s="7" t="s">
        <v>96</v>
      </c>
      <c r="T1814" s="7">
        <v>0.0</v>
      </c>
      <c r="U1814" s="7">
        <v>0.0</v>
      </c>
      <c r="V1814" s="7">
        <v>1.0</v>
      </c>
      <c r="W1814" s="8" t="s">
        <v>1112</v>
      </c>
      <c r="X1814" s="8"/>
      <c r="Y1814" s="8"/>
      <c r="Z1814" s="8"/>
      <c r="AA1814" s="8"/>
      <c r="AB1814" s="8" t="s">
        <v>87</v>
      </c>
      <c r="AC1814" s="8" t="s">
        <v>88</v>
      </c>
      <c r="AD1814" s="8"/>
      <c r="AE1814" s="9" t="str">
        <f t="shared" si="1"/>
        <v>Auto</v>
      </c>
      <c r="AF1814" s="9">
        <f t="shared" si="8"/>
        <v>0</v>
      </c>
      <c r="AG1814" s="9">
        <f t="shared" si="7"/>
        <v>0</v>
      </c>
      <c r="AH1814" s="9">
        <f t="shared" si="4"/>
        <v>1</v>
      </c>
      <c r="AI1814" s="7">
        <v>607.0</v>
      </c>
      <c r="AJ1814" s="7" t="s">
        <v>4143</v>
      </c>
    </row>
    <row r="1815" ht="15.75" customHeight="1">
      <c r="A1815" s="7">
        <v>5130.0</v>
      </c>
      <c r="B1815" s="7" t="s">
        <v>4142</v>
      </c>
      <c r="C1815" s="7" t="s">
        <v>577</v>
      </c>
      <c r="D1815" s="7" t="s">
        <v>102</v>
      </c>
      <c r="E1815" s="7" t="s">
        <v>80</v>
      </c>
      <c r="F1815" s="7">
        <v>1.0</v>
      </c>
      <c r="G1815" s="7" t="s">
        <v>95</v>
      </c>
      <c r="H1815" s="7" t="s">
        <v>996</v>
      </c>
      <c r="J1815" s="7" t="s">
        <v>996</v>
      </c>
      <c r="L1815" s="7" t="s">
        <v>997</v>
      </c>
      <c r="O1815" s="7" t="s">
        <v>996</v>
      </c>
      <c r="R1815" s="7" t="s">
        <v>85</v>
      </c>
      <c r="S1815" s="7" t="s">
        <v>96</v>
      </c>
      <c r="T1815" s="7">
        <v>0.0</v>
      </c>
      <c r="U1815" s="7">
        <v>0.0</v>
      </c>
      <c r="V1815" s="7">
        <v>1.0</v>
      </c>
      <c r="W1815" s="8" t="s">
        <v>996</v>
      </c>
      <c r="X1815" s="8"/>
      <c r="Y1815" s="8"/>
      <c r="Z1815" s="8"/>
      <c r="AA1815" s="8"/>
      <c r="AB1815" s="8" t="s">
        <v>87</v>
      </c>
      <c r="AC1815" s="8" t="s">
        <v>88</v>
      </c>
      <c r="AD1815" s="8"/>
      <c r="AE1815" s="9" t="str">
        <f t="shared" si="1"/>
        <v>Auto</v>
      </c>
      <c r="AF1815" s="9">
        <f t="shared" si="8"/>
        <v>0</v>
      </c>
      <c r="AG1815" s="9">
        <f t="shared" si="7"/>
        <v>0</v>
      </c>
      <c r="AH1815" s="9">
        <f t="shared" si="4"/>
        <v>1</v>
      </c>
      <c r="AI1815" s="7">
        <v>607.0</v>
      </c>
      <c r="AJ1815" s="7" t="s">
        <v>4144</v>
      </c>
    </row>
    <row r="1816" ht="15.75" customHeight="1">
      <c r="A1816" s="7">
        <v>5133.0</v>
      </c>
      <c r="B1816" s="7" t="s">
        <v>4142</v>
      </c>
      <c r="C1816" s="7" t="s">
        <v>577</v>
      </c>
      <c r="D1816" s="7" t="s">
        <v>115</v>
      </c>
      <c r="E1816" s="7" t="s">
        <v>80</v>
      </c>
      <c r="F1816" s="7">
        <v>1.0</v>
      </c>
      <c r="G1816" s="7" t="s">
        <v>49</v>
      </c>
      <c r="H1816" s="7" t="s">
        <v>1112</v>
      </c>
      <c r="J1816" s="7" t="s">
        <v>1112</v>
      </c>
      <c r="L1816" s="7" t="s">
        <v>1113</v>
      </c>
      <c r="O1816" s="7" t="s">
        <v>1112</v>
      </c>
      <c r="R1816" s="7" t="s">
        <v>85</v>
      </c>
      <c r="S1816" s="7" t="s">
        <v>96</v>
      </c>
      <c r="T1816" s="7">
        <v>0.0</v>
      </c>
      <c r="U1816" s="7">
        <v>0.0</v>
      </c>
      <c r="V1816" s="7">
        <v>1.0</v>
      </c>
      <c r="W1816" s="8" t="s">
        <v>1112</v>
      </c>
      <c r="X1816" s="8"/>
      <c r="Y1816" s="8"/>
      <c r="Z1816" s="8"/>
      <c r="AA1816" s="8"/>
      <c r="AB1816" s="8" t="s">
        <v>87</v>
      </c>
      <c r="AC1816" s="8" t="s">
        <v>88</v>
      </c>
      <c r="AD1816" s="8"/>
      <c r="AE1816" s="9" t="str">
        <f t="shared" si="1"/>
        <v>Auto</v>
      </c>
      <c r="AF1816" s="9">
        <f t="shared" si="8"/>
        <v>0</v>
      </c>
      <c r="AG1816" s="9">
        <f t="shared" si="7"/>
        <v>0</v>
      </c>
      <c r="AH1816" s="9">
        <f t="shared" si="4"/>
        <v>1</v>
      </c>
      <c r="AI1816" s="7">
        <v>607.0</v>
      </c>
      <c r="AJ1816" s="7" t="s">
        <v>4143</v>
      </c>
    </row>
    <row r="1817" ht="15.75" customHeight="1">
      <c r="A1817" s="7">
        <v>5134.0</v>
      </c>
      <c r="B1817" s="7" t="s">
        <v>4142</v>
      </c>
      <c r="C1817" s="7" t="s">
        <v>577</v>
      </c>
      <c r="D1817" s="7" t="s">
        <v>115</v>
      </c>
      <c r="E1817" s="7" t="s">
        <v>80</v>
      </c>
      <c r="F1817" s="7">
        <v>1.0</v>
      </c>
      <c r="G1817" s="7" t="s">
        <v>95</v>
      </c>
      <c r="H1817" s="7" t="s">
        <v>996</v>
      </c>
      <c r="J1817" s="7" t="s">
        <v>996</v>
      </c>
      <c r="L1817" s="7" t="s">
        <v>997</v>
      </c>
      <c r="O1817" s="7" t="s">
        <v>996</v>
      </c>
      <c r="R1817" s="7" t="s">
        <v>85</v>
      </c>
      <c r="S1817" s="7" t="s">
        <v>96</v>
      </c>
      <c r="T1817" s="7">
        <v>0.0</v>
      </c>
      <c r="U1817" s="7">
        <v>0.0</v>
      </c>
      <c r="V1817" s="7">
        <v>1.0</v>
      </c>
      <c r="W1817" s="8" t="s">
        <v>996</v>
      </c>
      <c r="X1817" s="8"/>
      <c r="Y1817" s="8"/>
      <c r="Z1817" s="8"/>
      <c r="AA1817" s="8"/>
      <c r="AB1817" s="8" t="s">
        <v>87</v>
      </c>
      <c r="AC1817" s="8" t="s">
        <v>88</v>
      </c>
      <c r="AD1817" s="8"/>
      <c r="AE1817" s="9" t="str">
        <f t="shared" si="1"/>
        <v>Auto</v>
      </c>
      <c r="AF1817" s="9">
        <f t="shared" si="8"/>
        <v>0</v>
      </c>
      <c r="AG1817" s="9">
        <f t="shared" si="7"/>
        <v>0</v>
      </c>
      <c r="AH1817" s="9">
        <f t="shared" si="4"/>
        <v>1</v>
      </c>
      <c r="AI1817" s="7">
        <v>607.0</v>
      </c>
      <c r="AJ1817" s="7" t="s">
        <v>4144</v>
      </c>
    </row>
    <row r="1818" ht="15.75" customHeight="1">
      <c r="A1818" s="7">
        <v>5141.0</v>
      </c>
      <c r="B1818" s="7" t="s">
        <v>4149</v>
      </c>
      <c r="C1818" s="7" t="s">
        <v>577</v>
      </c>
      <c r="D1818" s="7" t="s">
        <v>102</v>
      </c>
      <c r="E1818" s="7" t="s">
        <v>80</v>
      </c>
      <c r="F1818" s="7">
        <v>1.0</v>
      </c>
      <c r="G1818" s="7" t="s">
        <v>49</v>
      </c>
      <c r="H1818" s="7" t="s">
        <v>3905</v>
      </c>
      <c r="J1818" s="7" t="s">
        <v>3905</v>
      </c>
      <c r="L1818" s="7" t="s">
        <v>3906</v>
      </c>
      <c r="O1818" s="7" t="s">
        <v>3905</v>
      </c>
      <c r="R1818" s="7" t="s">
        <v>85</v>
      </c>
      <c r="S1818" s="7" t="s">
        <v>96</v>
      </c>
      <c r="T1818" s="7">
        <v>0.0</v>
      </c>
      <c r="U1818" s="7">
        <v>0.0</v>
      </c>
      <c r="V1818" s="7">
        <v>1.0</v>
      </c>
      <c r="W1818" s="8" t="s">
        <v>3905</v>
      </c>
      <c r="X1818" s="8"/>
      <c r="Y1818" s="8"/>
      <c r="Z1818" s="8"/>
      <c r="AA1818" s="8"/>
      <c r="AB1818" s="8" t="s">
        <v>87</v>
      </c>
      <c r="AC1818" s="8" t="s">
        <v>88</v>
      </c>
      <c r="AD1818" s="8"/>
      <c r="AE1818" s="9" t="str">
        <f t="shared" si="1"/>
        <v>Auto</v>
      </c>
      <c r="AF1818" s="9">
        <f t="shared" si="8"/>
        <v>0</v>
      </c>
      <c r="AG1818" s="9">
        <f t="shared" si="7"/>
        <v>0</v>
      </c>
      <c r="AH1818" s="9">
        <f t="shared" si="4"/>
        <v>1</v>
      </c>
      <c r="AI1818" s="7">
        <v>608.0</v>
      </c>
      <c r="AJ1818" s="7" t="s">
        <v>4150</v>
      </c>
    </row>
    <row r="1819" ht="15.75" customHeight="1">
      <c r="A1819" s="7">
        <v>5142.0</v>
      </c>
      <c r="B1819" s="7" t="s">
        <v>4149</v>
      </c>
      <c r="C1819" s="7" t="s">
        <v>577</v>
      </c>
      <c r="D1819" s="7" t="s">
        <v>102</v>
      </c>
      <c r="E1819" s="7" t="s">
        <v>80</v>
      </c>
      <c r="F1819" s="7">
        <v>1.0</v>
      </c>
      <c r="G1819" s="7" t="s">
        <v>95</v>
      </c>
      <c r="H1819" s="7" t="s">
        <v>996</v>
      </c>
      <c r="J1819" s="7" t="s">
        <v>996</v>
      </c>
      <c r="L1819" s="7" t="s">
        <v>997</v>
      </c>
      <c r="O1819" s="7" t="s">
        <v>996</v>
      </c>
      <c r="R1819" s="7" t="s">
        <v>85</v>
      </c>
      <c r="S1819" s="7" t="s">
        <v>96</v>
      </c>
      <c r="T1819" s="7">
        <v>0.0</v>
      </c>
      <c r="U1819" s="7">
        <v>0.0</v>
      </c>
      <c r="V1819" s="7">
        <v>1.0</v>
      </c>
      <c r="W1819" s="8" t="s">
        <v>996</v>
      </c>
      <c r="X1819" s="8"/>
      <c r="Y1819" s="8"/>
      <c r="Z1819" s="8"/>
      <c r="AA1819" s="8"/>
      <c r="AB1819" s="8" t="s">
        <v>87</v>
      </c>
      <c r="AC1819" s="8" t="s">
        <v>88</v>
      </c>
      <c r="AD1819" s="8"/>
      <c r="AE1819" s="9" t="str">
        <f t="shared" si="1"/>
        <v>Auto</v>
      </c>
      <c r="AF1819" s="9">
        <f t="shared" si="8"/>
        <v>0</v>
      </c>
      <c r="AG1819" s="9">
        <f t="shared" si="7"/>
        <v>0</v>
      </c>
      <c r="AH1819" s="9">
        <f t="shared" si="4"/>
        <v>1</v>
      </c>
      <c r="AI1819" s="7">
        <v>608.0</v>
      </c>
      <c r="AJ1819" s="7" t="s">
        <v>4153</v>
      </c>
    </row>
    <row r="1820" ht="15.75" customHeight="1">
      <c r="A1820" s="7">
        <v>5145.0</v>
      </c>
      <c r="B1820" s="7" t="s">
        <v>4149</v>
      </c>
      <c r="C1820" s="7" t="s">
        <v>577</v>
      </c>
      <c r="D1820" s="7" t="s">
        <v>115</v>
      </c>
      <c r="E1820" s="7" t="s">
        <v>80</v>
      </c>
      <c r="F1820" s="7">
        <v>1.0</v>
      </c>
      <c r="G1820" s="7" t="s">
        <v>49</v>
      </c>
      <c r="H1820" s="7" t="s">
        <v>3905</v>
      </c>
      <c r="I1820" s="7" t="s">
        <v>3550</v>
      </c>
      <c r="J1820" s="7" t="s">
        <v>3905</v>
      </c>
      <c r="K1820" s="7" t="s">
        <v>3550</v>
      </c>
      <c r="L1820" s="7" t="s">
        <v>3906</v>
      </c>
      <c r="M1820" s="7" t="s">
        <v>3551</v>
      </c>
      <c r="O1820" s="7" t="s">
        <v>3905</v>
      </c>
      <c r="P1820" s="7" t="s">
        <v>3550</v>
      </c>
      <c r="R1820" s="7" t="s">
        <v>85</v>
      </c>
      <c r="S1820" s="7" t="s">
        <v>96</v>
      </c>
      <c r="T1820" s="7">
        <v>0.0</v>
      </c>
      <c r="U1820" s="7">
        <v>1.0</v>
      </c>
      <c r="V1820" s="7">
        <v>1.0</v>
      </c>
      <c r="W1820" s="8" t="s">
        <v>3905</v>
      </c>
      <c r="X1820" s="8" t="s">
        <v>3550</v>
      </c>
      <c r="Y1820" s="8"/>
      <c r="Z1820" s="8"/>
      <c r="AA1820" s="8"/>
      <c r="AB1820" s="8" t="s">
        <v>87</v>
      </c>
      <c r="AC1820" s="8" t="s">
        <v>88</v>
      </c>
      <c r="AD1820" s="8"/>
      <c r="AE1820" s="9" t="str">
        <f t="shared" si="1"/>
        <v>Auto</v>
      </c>
      <c r="AF1820" s="9">
        <f t="shared" si="8"/>
        <v>0</v>
      </c>
      <c r="AG1820" s="9">
        <f t="shared" si="7"/>
        <v>1</v>
      </c>
      <c r="AH1820" s="9">
        <f t="shared" si="4"/>
        <v>1</v>
      </c>
      <c r="AI1820" s="7">
        <v>608.0</v>
      </c>
      <c r="AJ1820" s="7" t="s">
        <v>4150</v>
      </c>
    </row>
    <row r="1821" ht="15.75" customHeight="1">
      <c r="A1821" s="7">
        <v>5146.0</v>
      </c>
      <c r="B1821" s="7" t="s">
        <v>4149</v>
      </c>
      <c r="C1821" s="7" t="s">
        <v>577</v>
      </c>
      <c r="D1821" s="7" t="s">
        <v>115</v>
      </c>
      <c r="E1821" s="7" t="s">
        <v>80</v>
      </c>
      <c r="F1821" s="7">
        <v>1.0</v>
      </c>
      <c r="G1821" s="7" t="s">
        <v>95</v>
      </c>
      <c r="H1821" s="7" t="s">
        <v>996</v>
      </c>
      <c r="J1821" s="7" t="s">
        <v>996</v>
      </c>
      <c r="L1821" s="7" t="s">
        <v>997</v>
      </c>
      <c r="O1821" s="7" t="s">
        <v>996</v>
      </c>
      <c r="R1821" s="7" t="s">
        <v>85</v>
      </c>
      <c r="S1821" s="7" t="s">
        <v>96</v>
      </c>
      <c r="T1821" s="7">
        <v>0.0</v>
      </c>
      <c r="U1821" s="7">
        <v>0.0</v>
      </c>
      <c r="V1821" s="7">
        <v>1.0</v>
      </c>
      <c r="W1821" s="8" t="s">
        <v>996</v>
      </c>
      <c r="X1821" s="8"/>
      <c r="Y1821" s="8"/>
      <c r="Z1821" s="8"/>
      <c r="AA1821" s="8"/>
      <c r="AB1821" s="8" t="s">
        <v>87</v>
      </c>
      <c r="AC1821" s="8" t="s">
        <v>88</v>
      </c>
      <c r="AD1821" s="8"/>
      <c r="AE1821" s="9" t="str">
        <f t="shared" si="1"/>
        <v>Auto</v>
      </c>
      <c r="AF1821" s="9">
        <f t="shared" si="8"/>
        <v>0</v>
      </c>
      <c r="AG1821" s="9">
        <f t="shared" si="7"/>
        <v>0</v>
      </c>
      <c r="AH1821" s="9">
        <f t="shared" si="4"/>
        <v>1</v>
      </c>
      <c r="AI1821" s="7">
        <v>608.0</v>
      </c>
      <c r="AJ1821" s="7" t="s">
        <v>4153</v>
      </c>
    </row>
    <row r="1822" ht="15.75" customHeight="1">
      <c r="A1822" s="7">
        <v>5151.0</v>
      </c>
      <c r="B1822" s="7" t="s">
        <v>4158</v>
      </c>
      <c r="C1822" s="7" t="s">
        <v>577</v>
      </c>
      <c r="D1822" s="7" t="s">
        <v>48</v>
      </c>
      <c r="E1822" s="7" t="s">
        <v>80</v>
      </c>
      <c r="F1822" s="7">
        <v>1.0</v>
      </c>
      <c r="G1822" s="7" t="s">
        <v>90</v>
      </c>
      <c r="H1822" s="7" t="s">
        <v>93</v>
      </c>
      <c r="I1822" s="7" t="s">
        <v>1025</v>
      </c>
      <c r="J1822" s="7" t="s">
        <v>93</v>
      </c>
      <c r="K1822" s="7" t="s">
        <v>1025</v>
      </c>
      <c r="L1822" s="7" t="s">
        <v>93</v>
      </c>
      <c r="M1822" s="7" t="s">
        <v>1026</v>
      </c>
      <c r="N1822" s="7" t="s">
        <v>197</v>
      </c>
      <c r="P1822" s="7" t="s">
        <v>1027</v>
      </c>
      <c r="Q1822" s="7" t="s">
        <v>126</v>
      </c>
      <c r="R1822" s="7" t="s">
        <v>85</v>
      </c>
      <c r="S1822" s="7" t="s">
        <v>86</v>
      </c>
      <c r="T1822" s="7">
        <v>1.0</v>
      </c>
      <c r="U1822" s="7">
        <v>1.0</v>
      </c>
      <c r="V1822" s="7">
        <v>0.0</v>
      </c>
      <c r="W1822" s="8" t="s">
        <v>93</v>
      </c>
      <c r="X1822" s="8" t="s">
        <v>1025</v>
      </c>
      <c r="Y1822" s="8">
        <v>1.0</v>
      </c>
      <c r="Z1822" s="8">
        <v>0.0</v>
      </c>
      <c r="AA1822" s="8">
        <v>0.0</v>
      </c>
      <c r="AB1822" s="8" t="s">
        <v>87</v>
      </c>
      <c r="AC1822" s="8" t="s">
        <v>88</v>
      </c>
      <c r="AD1822" s="8"/>
      <c r="AE1822" s="9" t="str">
        <f t="shared" si="1"/>
        <v>Manual</v>
      </c>
      <c r="AF1822" s="9">
        <f t="shared" si="8"/>
        <v>1</v>
      </c>
      <c r="AG1822" s="9">
        <f t="shared" si="7"/>
        <v>0</v>
      </c>
      <c r="AH1822" s="9">
        <f t="shared" si="4"/>
        <v>0</v>
      </c>
      <c r="AI1822" s="7">
        <v>609.0</v>
      </c>
      <c r="AJ1822" s="7" t="s">
        <v>4159</v>
      </c>
    </row>
    <row r="1823" ht="15.75" customHeight="1">
      <c r="A1823" s="7">
        <v>5152.0</v>
      </c>
      <c r="B1823" s="7" t="s">
        <v>4158</v>
      </c>
      <c r="C1823" s="7" t="s">
        <v>577</v>
      </c>
      <c r="D1823" s="7" t="s">
        <v>48</v>
      </c>
      <c r="E1823" s="7" t="s">
        <v>80</v>
      </c>
      <c r="F1823" s="7">
        <v>1.0</v>
      </c>
      <c r="G1823" s="7" t="s">
        <v>105</v>
      </c>
      <c r="H1823" s="7" t="s">
        <v>1020</v>
      </c>
      <c r="I1823" s="7" t="s">
        <v>1030</v>
      </c>
      <c r="J1823" s="7" t="s">
        <v>1020</v>
      </c>
      <c r="K1823" s="7" t="s">
        <v>1030</v>
      </c>
      <c r="L1823" s="7" t="s">
        <v>1020</v>
      </c>
      <c r="M1823" s="7" t="s">
        <v>1030</v>
      </c>
      <c r="N1823" s="7" t="s">
        <v>1021</v>
      </c>
      <c r="P1823" s="7" t="s">
        <v>1031</v>
      </c>
      <c r="Q1823" s="7" t="s">
        <v>99</v>
      </c>
      <c r="R1823" s="7" t="s">
        <v>85</v>
      </c>
      <c r="S1823" s="7" t="s">
        <v>86</v>
      </c>
      <c r="T1823" s="7">
        <v>1.0</v>
      </c>
      <c r="U1823" s="7">
        <v>1.0</v>
      </c>
      <c r="V1823" s="7">
        <v>0.0</v>
      </c>
      <c r="W1823" s="8" t="s">
        <v>1020</v>
      </c>
      <c r="X1823" s="8" t="s">
        <v>1030</v>
      </c>
      <c r="Y1823" s="8">
        <v>1.0</v>
      </c>
      <c r="Z1823" s="8">
        <v>0.0</v>
      </c>
      <c r="AA1823" s="8">
        <v>0.0</v>
      </c>
      <c r="AB1823" s="8" t="s">
        <v>87</v>
      </c>
      <c r="AC1823" s="8" t="s">
        <v>88</v>
      </c>
      <c r="AD1823" s="8"/>
      <c r="AE1823" s="9" t="str">
        <f t="shared" si="1"/>
        <v>Manual</v>
      </c>
      <c r="AF1823" s="9">
        <f t="shared" si="8"/>
        <v>1</v>
      </c>
      <c r="AG1823" s="9">
        <f t="shared" si="7"/>
        <v>0</v>
      </c>
      <c r="AH1823" s="9">
        <f t="shared" si="4"/>
        <v>0</v>
      </c>
      <c r="AI1823" s="7">
        <v>609.0</v>
      </c>
      <c r="AJ1823" s="7" t="s">
        <v>4160</v>
      </c>
    </row>
    <row r="1824" ht="15.75" customHeight="1">
      <c r="A1824" s="7">
        <v>5153.0</v>
      </c>
      <c r="B1824" s="7" t="s">
        <v>4158</v>
      </c>
      <c r="C1824" s="7" t="s">
        <v>577</v>
      </c>
      <c r="D1824" s="7" t="s">
        <v>102</v>
      </c>
      <c r="E1824" s="7" t="s">
        <v>80</v>
      </c>
      <c r="F1824" s="7">
        <v>1.0</v>
      </c>
      <c r="G1824" s="7" t="s">
        <v>49</v>
      </c>
      <c r="H1824" s="7" t="s">
        <v>4161</v>
      </c>
      <c r="J1824" s="7" t="s">
        <v>4161</v>
      </c>
      <c r="L1824" s="7" t="s">
        <v>4162</v>
      </c>
      <c r="O1824" s="7" t="s">
        <v>4161</v>
      </c>
      <c r="R1824" s="7" t="s">
        <v>85</v>
      </c>
      <c r="S1824" s="7" t="s">
        <v>96</v>
      </c>
      <c r="T1824" s="7">
        <v>0.0</v>
      </c>
      <c r="U1824" s="7">
        <v>0.0</v>
      </c>
      <c r="V1824" s="7">
        <v>1.0</v>
      </c>
      <c r="W1824" s="8" t="s">
        <v>4161</v>
      </c>
      <c r="X1824" s="8"/>
      <c r="Y1824" s="8"/>
      <c r="Z1824" s="8"/>
      <c r="AA1824" s="8"/>
      <c r="AB1824" s="8" t="s">
        <v>87</v>
      </c>
      <c r="AC1824" s="8" t="s">
        <v>88</v>
      </c>
      <c r="AD1824" s="8"/>
      <c r="AE1824" s="9" t="str">
        <f t="shared" si="1"/>
        <v>Auto</v>
      </c>
      <c r="AF1824" s="9">
        <f t="shared" si="8"/>
        <v>0</v>
      </c>
      <c r="AG1824" s="9">
        <f t="shared" si="7"/>
        <v>0</v>
      </c>
      <c r="AH1824" s="9">
        <f t="shared" si="4"/>
        <v>1</v>
      </c>
      <c r="AI1824" s="7">
        <v>609.0</v>
      </c>
      <c r="AJ1824" s="7" t="s">
        <v>4165</v>
      </c>
    </row>
    <row r="1825" ht="15.75" customHeight="1">
      <c r="A1825" s="7">
        <v>5154.0</v>
      </c>
      <c r="B1825" s="7" t="s">
        <v>4158</v>
      </c>
      <c r="C1825" s="7" t="s">
        <v>577</v>
      </c>
      <c r="D1825" s="7" t="s">
        <v>102</v>
      </c>
      <c r="E1825" s="7" t="s">
        <v>80</v>
      </c>
      <c r="F1825" s="7">
        <v>1.0</v>
      </c>
      <c r="G1825" s="7" t="s">
        <v>95</v>
      </c>
      <c r="H1825" s="7" t="s">
        <v>996</v>
      </c>
      <c r="J1825" s="7" t="s">
        <v>996</v>
      </c>
      <c r="L1825" s="7" t="s">
        <v>997</v>
      </c>
      <c r="O1825" s="7" t="s">
        <v>996</v>
      </c>
      <c r="R1825" s="7" t="s">
        <v>85</v>
      </c>
      <c r="S1825" s="7" t="s">
        <v>96</v>
      </c>
      <c r="T1825" s="7">
        <v>0.0</v>
      </c>
      <c r="U1825" s="7">
        <v>0.0</v>
      </c>
      <c r="V1825" s="7">
        <v>1.0</v>
      </c>
      <c r="W1825" s="8" t="s">
        <v>996</v>
      </c>
      <c r="X1825" s="8"/>
      <c r="Y1825" s="8"/>
      <c r="Z1825" s="8"/>
      <c r="AA1825" s="8"/>
      <c r="AB1825" s="8" t="s">
        <v>87</v>
      </c>
      <c r="AC1825" s="8" t="s">
        <v>88</v>
      </c>
      <c r="AD1825" s="8"/>
      <c r="AE1825" s="9" t="str">
        <f t="shared" si="1"/>
        <v>Auto</v>
      </c>
      <c r="AF1825" s="9">
        <f t="shared" si="8"/>
        <v>0</v>
      </c>
      <c r="AG1825" s="9">
        <f t="shared" si="7"/>
        <v>0</v>
      </c>
      <c r="AH1825" s="9">
        <f t="shared" si="4"/>
        <v>1</v>
      </c>
      <c r="AI1825" s="7">
        <v>609.0</v>
      </c>
      <c r="AJ1825" s="7" t="s">
        <v>4166</v>
      </c>
    </row>
    <row r="1826" ht="15.75" customHeight="1">
      <c r="A1826" s="7">
        <v>5157.0</v>
      </c>
      <c r="B1826" s="7" t="s">
        <v>4158</v>
      </c>
      <c r="C1826" s="7" t="s">
        <v>577</v>
      </c>
      <c r="D1826" s="7" t="s">
        <v>115</v>
      </c>
      <c r="E1826" s="7" t="s">
        <v>80</v>
      </c>
      <c r="F1826" s="7">
        <v>1.0</v>
      </c>
      <c r="G1826" s="7" t="s">
        <v>49</v>
      </c>
      <c r="H1826" s="7" t="s">
        <v>4161</v>
      </c>
      <c r="J1826" s="7" t="s">
        <v>4161</v>
      </c>
      <c r="L1826" s="7" t="s">
        <v>4162</v>
      </c>
      <c r="O1826" s="7" t="s">
        <v>4161</v>
      </c>
      <c r="R1826" s="7" t="s">
        <v>85</v>
      </c>
      <c r="S1826" s="7" t="s">
        <v>96</v>
      </c>
      <c r="T1826" s="7">
        <v>0.0</v>
      </c>
      <c r="U1826" s="7">
        <v>0.0</v>
      </c>
      <c r="V1826" s="7">
        <v>1.0</v>
      </c>
      <c r="W1826" s="8" t="s">
        <v>4161</v>
      </c>
      <c r="X1826" s="8"/>
      <c r="Y1826" s="8"/>
      <c r="Z1826" s="8"/>
      <c r="AA1826" s="8"/>
      <c r="AB1826" s="8" t="s">
        <v>87</v>
      </c>
      <c r="AC1826" s="8" t="s">
        <v>88</v>
      </c>
      <c r="AD1826" s="8"/>
      <c r="AE1826" s="9" t="str">
        <f t="shared" si="1"/>
        <v>Auto</v>
      </c>
      <c r="AF1826" s="9">
        <f t="shared" si="8"/>
        <v>0</v>
      </c>
      <c r="AG1826" s="9">
        <f t="shared" si="7"/>
        <v>0</v>
      </c>
      <c r="AH1826" s="9">
        <f t="shared" si="4"/>
        <v>1</v>
      </c>
      <c r="AI1826" s="7">
        <v>609.0</v>
      </c>
      <c r="AJ1826" s="7" t="s">
        <v>4165</v>
      </c>
    </row>
    <row r="1827" ht="15.75" customHeight="1">
      <c r="A1827" s="7">
        <v>5158.0</v>
      </c>
      <c r="B1827" s="7" t="s">
        <v>4158</v>
      </c>
      <c r="C1827" s="7" t="s">
        <v>577</v>
      </c>
      <c r="D1827" s="7" t="s">
        <v>115</v>
      </c>
      <c r="E1827" s="7" t="s">
        <v>80</v>
      </c>
      <c r="F1827" s="7">
        <v>1.0</v>
      </c>
      <c r="G1827" s="7" t="s">
        <v>95</v>
      </c>
      <c r="H1827" s="7" t="s">
        <v>996</v>
      </c>
      <c r="J1827" s="7" t="s">
        <v>996</v>
      </c>
      <c r="L1827" s="7" t="s">
        <v>997</v>
      </c>
      <c r="O1827" s="7" t="s">
        <v>996</v>
      </c>
      <c r="R1827" s="7" t="s">
        <v>85</v>
      </c>
      <c r="S1827" s="7" t="s">
        <v>96</v>
      </c>
      <c r="T1827" s="7">
        <v>0.0</v>
      </c>
      <c r="U1827" s="7">
        <v>0.0</v>
      </c>
      <c r="V1827" s="7">
        <v>1.0</v>
      </c>
      <c r="W1827" s="8" t="s">
        <v>996</v>
      </c>
      <c r="X1827" s="8"/>
      <c r="Y1827" s="8"/>
      <c r="Z1827" s="8"/>
      <c r="AA1827" s="8"/>
      <c r="AB1827" s="8" t="s">
        <v>87</v>
      </c>
      <c r="AC1827" s="8" t="s">
        <v>88</v>
      </c>
      <c r="AD1827" s="8"/>
      <c r="AE1827" s="9" t="str">
        <f t="shared" si="1"/>
        <v>Auto</v>
      </c>
      <c r="AF1827" s="9">
        <f t="shared" si="8"/>
        <v>0</v>
      </c>
      <c r="AG1827" s="9">
        <f t="shared" si="7"/>
        <v>0</v>
      </c>
      <c r="AH1827" s="9">
        <f t="shared" si="4"/>
        <v>1</v>
      </c>
      <c r="AI1827" s="7">
        <v>609.0</v>
      </c>
      <c r="AJ1827" s="7" t="s">
        <v>4166</v>
      </c>
    </row>
    <row r="1828" ht="15.75" customHeight="1">
      <c r="A1828" s="7">
        <v>5159.0</v>
      </c>
      <c r="B1828" s="7" t="s">
        <v>4158</v>
      </c>
      <c r="C1828" s="7" t="s">
        <v>577</v>
      </c>
      <c r="D1828" s="7" t="s">
        <v>115</v>
      </c>
      <c r="E1828" s="7" t="s">
        <v>80</v>
      </c>
      <c r="F1828" s="7">
        <v>1.0</v>
      </c>
      <c r="G1828" s="7" t="s">
        <v>90</v>
      </c>
      <c r="H1828" s="7" t="s">
        <v>93</v>
      </c>
      <c r="I1828" s="7" t="s">
        <v>1026</v>
      </c>
      <c r="J1828" s="7" t="s">
        <v>93</v>
      </c>
      <c r="K1828" s="7" t="s">
        <v>1026</v>
      </c>
      <c r="L1828" s="7" t="s">
        <v>93</v>
      </c>
      <c r="M1828" s="7" t="s">
        <v>1026</v>
      </c>
      <c r="N1828" s="7" t="s">
        <v>1036</v>
      </c>
      <c r="P1828" s="7" t="s">
        <v>1039</v>
      </c>
      <c r="Q1828" s="7" t="s">
        <v>99</v>
      </c>
      <c r="R1828" s="7" t="s">
        <v>85</v>
      </c>
      <c r="S1828" s="7" t="s">
        <v>86</v>
      </c>
      <c r="T1828" s="7">
        <v>1.0</v>
      </c>
      <c r="U1828" s="7">
        <v>1.0</v>
      </c>
      <c r="V1828" s="7">
        <v>0.0</v>
      </c>
      <c r="W1828" s="8" t="s">
        <v>93</v>
      </c>
      <c r="X1828" s="8" t="s">
        <v>1026</v>
      </c>
      <c r="Y1828" s="8">
        <v>1.0</v>
      </c>
      <c r="Z1828" s="8">
        <v>0.0</v>
      </c>
      <c r="AA1828" s="8">
        <v>0.0</v>
      </c>
      <c r="AB1828" s="8" t="s">
        <v>87</v>
      </c>
      <c r="AC1828" s="8" t="s">
        <v>88</v>
      </c>
      <c r="AD1828" s="8"/>
      <c r="AE1828" s="9" t="str">
        <f t="shared" si="1"/>
        <v>Manual</v>
      </c>
      <c r="AF1828" s="9">
        <f t="shared" si="8"/>
        <v>1</v>
      </c>
      <c r="AG1828" s="9">
        <f t="shared" si="7"/>
        <v>0</v>
      </c>
      <c r="AH1828" s="9">
        <f t="shared" si="4"/>
        <v>0</v>
      </c>
      <c r="AI1828" s="7">
        <v>609.0</v>
      </c>
      <c r="AJ1828" s="7" t="s">
        <v>4159</v>
      </c>
    </row>
    <row r="1829" ht="15.75" customHeight="1">
      <c r="A1829" s="7">
        <v>5160.0</v>
      </c>
      <c r="B1829" s="7" t="s">
        <v>4158</v>
      </c>
      <c r="C1829" s="7" t="s">
        <v>577</v>
      </c>
      <c r="D1829" s="7" t="s">
        <v>115</v>
      </c>
      <c r="E1829" s="7" t="s">
        <v>80</v>
      </c>
      <c r="F1829" s="7">
        <v>1.0</v>
      </c>
      <c r="G1829" s="7" t="s">
        <v>105</v>
      </c>
      <c r="H1829" s="7" t="s">
        <v>1020</v>
      </c>
      <c r="I1829" s="7" t="s">
        <v>1030</v>
      </c>
      <c r="J1829" s="7" t="s">
        <v>1020</v>
      </c>
      <c r="K1829" s="7" t="s">
        <v>1030</v>
      </c>
      <c r="L1829" s="7" t="s">
        <v>1020</v>
      </c>
      <c r="M1829" s="7" t="s">
        <v>1030</v>
      </c>
      <c r="N1829" s="7" t="s">
        <v>1021</v>
      </c>
      <c r="P1829" s="7" t="s">
        <v>1031</v>
      </c>
      <c r="Q1829" s="7" t="s">
        <v>99</v>
      </c>
      <c r="R1829" s="7" t="s">
        <v>85</v>
      </c>
      <c r="S1829" s="7" t="s">
        <v>86</v>
      </c>
      <c r="T1829" s="7">
        <v>1.0</v>
      </c>
      <c r="U1829" s="7">
        <v>1.0</v>
      </c>
      <c r="V1829" s="7">
        <v>0.0</v>
      </c>
      <c r="W1829" s="8" t="s">
        <v>1020</v>
      </c>
      <c r="X1829" s="8" t="s">
        <v>1030</v>
      </c>
      <c r="Y1829" s="8">
        <v>1.0</v>
      </c>
      <c r="Z1829" s="8">
        <v>0.0</v>
      </c>
      <c r="AA1829" s="8">
        <v>0.0</v>
      </c>
      <c r="AB1829" s="8" t="s">
        <v>87</v>
      </c>
      <c r="AC1829" s="8" t="s">
        <v>88</v>
      </c>
      <c r="AD1829" s="8"/>
      <c r="AE1829" s="9" t="str">
        <f t="shared" si="1"/>
        <v>Manual</v>
      </c>
      <c r="AF1829" s="9">
        <f t="shared" si="8"/>
        <v>1</v>
      </c>
      <c r="AG1829" s="9">
        <f t="shared" si="7"/>
        <v>0</v>
      </c>
      <c r="AH1829" s="9">
        <f t="shared" si="4"/>
        <v>0</v>
      </c>
      <c r="AI1829" s="7">
        <v>609.0</v>
      </c>
      <c r="AJ1829" s="7" t="s">
        <v>4160</v>
      </c>
    </row>
    <row r="1830" ht="15.75" customHeight="1">
      <c r="A1830" s="7">
        <v>5163.0</v>
      </c>
      <c r="B1830" s="7" t="s">
        <v>4172</v>
      </c>
      <c r="C1830" s="7" t="s">
        <v>577</v>
      </c>
      <c r="D1830" s="7" t="s">
        <v>48</v>
      </c>
      <c r="E1830" s="7" t="s">
        <v>80</v>
      </c>
      <c r="F1830" s="7">
        <v>1.0</v>
      </c>
      <c r="G1830" s="7" t="s">
        <v>90</v>
      </c>
      <c r="H1830" s="7" t="s">
        <v>93</v>
      </c>
      <c r="I1830" s="7" t="s">
        <v>1025</v>
      </c>
      <c r="J1830" s="7" t="s">
        <v>93</v>
      </c>
      <c r="K1830" s="7" t="s">
        <v>1025</v>
      </c>
      <c r="L1830" s="7" t="s">
        <v>93</v>
      </c>
      <c r="M1830" s="7" t="s">
        <v>1026</v>
      </c>
      <c r="N1830" s="7" t="s">
        <v>197</v>
      </c>
      <c r="P1830" s="7" t="s">
        <v>1027</v>
      </c>
      <c r="Q1830" s="7" t="s">
        <v>126</v>
      </c>
      <c r="R1830" s="7" t="s">
        <v>85</v>
      </c>
      <c r="S1830" s="7" t="s">
        <v>86</v>
      </c>
      <c r="T1830" s="7">
        <v>1.0</v>
      </c>
      <c r="U1830" s="7">
        <v>1.0</v>
      </c>
      <c r="V1830" s="7">
        <v>0.0</v>
      </c>
      <c r="W1830" s="8" t="s">
        <v>93</v>
      </c>
      <c r="X1830" s="8" t="s">
        <v>1025</v>
      </c>
      <c r="Y1830" s="8">
        <v>1.0</v>
      </c>
      <c r="Z1830" s="8">
        <v>0.0</v>
      </c>
      <c r="AA1830" s="8">
        <v>0.0</v>
      </c>
      <c r="AB1830" s="8" t="s">
        <v>87</v>
      </c>
      <c r="AC1830" s="8" t="s">
        <v>88</v>
      </c>
      <c r="AD1830" s="8"/>
      <c r="AE1830" s="9" t="str">
        <f t="shared" si="1"/>
        <v>Manual</v>
      </c>
      <c r="AF1830" s="9">
        <f t="shared" si="8"/>
        <v>1</v>
      </c>
      <c r="AG1830" s="9">
        <f t="shared" si="7"/>
        <v>0</v>
      </c>
      <c r="AH1830" s="9">
        <f t="shared" si="4"/>
        <v>0</v>
      </c>
      <c r="AI1830" s="7">
        <v>610.0</v>
      </c>
      <c r="AJ1830" s="7" t="s">
        <v>4173</v>
      </c>
    </row>
    <row r="1831" ht="15.75" customHeight="1">
      <c r="A1831" s="7">
        <v>5164.0</v>
      </c>
      <c r="B1831" s="7" t="s">
        <v>4172</v>
      </c>
      <c r="C1831" s="7" t="s">
        <v>577</v>
      </c>
      <c r="D1831" s="7" t="s">
        <v>48</v>
      </c>
      <c r="E1831" s="7" t="s">
        <v>80</v>
      </c>
      <c r="F1831" s="7">
        <v>1.0</v>
      </c>
      <c r="G1831" s="7" t="s">
        <v>105</v>
      </c>
      <c r="H1831" s="7" t="s">
        <v>1020</v>
      </c>
      <c r="I1831" s="7" t="s">
        <v>1030</v>
      </c>
      <c r="J1831" s="7" t="s">
        <v>1020</v>
      </c>
      <c r="K1831" s="7" t="s">
        <v>1030</v>
      </c>
      <c r="L1831" s="7" t="s">
        <v>1020</v>
      </c>
      <c r="M1831" s="7" t="s">
        <v>1030</v>
      </c>
      <c r="N1831" s="7" t="s">
        <v>1021</v>
      </c>
      <c r="P1831" s="7" t="s">
        <v>1031</v>
      </c>
      <c r="Q1831" s="7" t="s">
        <v>99</v>
      </c>
      <c r="R1831" s="7" t="s">
        <v>85</v>
      </c>
      <c r="S1831" s="7" t="s">
        <v>86</v>
      </c>
      <c r="T1831" s="7">
        <v>1.0</v>
      </c>
      <c r="U1831" s="7">
        <v>1.0</v>
      </c>
      <c r="V1831" s="7">
        <v>0.0</v>
      </c>
      <c r="W1831" s="8" t="s">
        <v>1020</v>
      </c>
      <c r="X1831" s="8" t="s">
        <v>1030</v>
      </c>
      <c r="Y1831" s="8">
        <v>1.0</v>
      </c>
      <c r="Z1831" s="8">
        <v>0.0</v>
      </c>
      <c r="AA1831" s="8">
        <v>0.0</v>
      </c>
      <c r="AB1831" s="8" t="s">
        <v>87</v>
      </c>
      <c r="AC1831" s="8" t="s">
        <v>88</v>
      </c>
      <c r="AD1831" s="8"/>
      <c r="AE1831" s="9" t="str">
        <f t="shared" si="1"/>
        <v>Manual</v>
      </c>
      <c r="AF1831" s="9">
        <f t="shared" si="8"/>
        <v>1</v>
      </c>
      <c r="AG1831" s="9">
        <f t="shared" si="7"/>
        <v>0</v>
      </c>
      <c r="AH1831" s="9">
        <f t="shared" si="4"/>
        <v>0</v>
      </c>
      <c r="AI1831" s="7">
        <v>610.0</v>
      </c>
      <c r="AJ1831" s="7" t="s">
        <v>4175</v>
      </c>
    </row>
    <row r="1832" ht="15.75" customHeight="1">
      <c r="A1832" s="7">
        <v>5165.0</v>
      </c>
      <c r="B1832" s="7" t="s">
        <v>4172</v>
      </c>
      <c r="C1832" s="7" t="s">
        <v>577</v>
      </c>
      <c r="D1832" s="7" t="s">
        <v>102</v>
      </c>
      <c r="E1832" s="7" t="s">
        <v>80</v>
      </c>
      <c r="F1832" s="7">
        <v>1.0</v>
      </c>
      <c r="G1832" s="7" t="s">
        <v>49</v>
      </c>
      <c r="H1832" s="7" t="s">
        <v>4176</v>
      </c>
      <c r="J1832" s="7" t="s">
        <v>4176</v>
      </c>
      <c r="L1832" s="7" t="s">
        <v>4177</v>
      </c>
      <c r="O1832" s="7" t="s">
        <v>4176</v>
      </c>
      <c r="R1832" s="7" t="s">
        <v>85</v>
      </c>
      <c r="S1832" s="7" t="s">
        <v>96</v>
      </c>
      <c r="T1832" s="7">
        <v>0.0</v>
      </c>
      <c r="U1832" s="7">
        <v>0.0</v>
      </c>
      <c r="V1832" s="7">
        <v>1.0</v>
      </c>
      <c r="W1832" s="8" t="s">
        <v>4176</v>
      </c>
      <c r="X1832" s="8"/>
      <c r="Y1832" s="8"/>
      <c r="Z1832" s="8"/>
      <c r="AA1832" s="8"/>
      <c r="AB1832" s="8" t="s">
        <v>87</v>
      </c>
      <c r="AC1832" s="8" t="s">
        <v>88</v>
      </c>
      <c r="AD1832" s="8"/>
      <c r="AE1832" s="9" t="str">
        <f t="shared" si="1"/>
        <v>Auto</v>
      </c>
      <c r="AF1832" s="9">
        <f t="shared" si="8"/>
        <v>0</v>
      </c>
      <c r="AG1832" s="9">
        <f t="shared" si="7"/>
        <v>0</v>
      </c>
      <c r="AH1832" s="9">
        <f t="shared" si="4"/>
        <v>1</v>
      </c>
      <c r="AI1832" s="7">
        <v>610.0</v>
      </c>
      <c r="AJ1832" s="7" t="s">
        <v>4178</v>
      </c>
    </row>
    <row r="1833" ht="15.75" customHeight="1">
      <c r="A1833" s="7">
        <v>5166.0</v>
      </c>
      <c r="B1833" s="7" t="s">
        <v>4172</v>
      </c>
      <c r="C1833" s="7" t="s">
        <v>577</v>
      </c>
      <c r="D1833" s="7" t="s">
        <v>102</v>
      </c>
      <c r="E1833" s="7" t="s">
        <v>80</v>
      </c>
      <c r="F1833" s="7">
        <v>1.0</v>
      </c>
      <c r="G1833" s="7" t="s">
        <v>95</v>
      </c>
      <c r="H1833" s="7" t="s">
        <v>996</v>
      </c>
      <c r="I1833" s="7" t="s">
        <v>3890</v>
      </c>
      <c r="J1833" s="7" t="s">
        <v>996</v>
      </c>
      <c r="K1833" s="7" t="s">
        <v>3890</v>
      </c>
      <c r="L1833" s="7" t="s">
        <v>997</v>
      </c>
      <c r="M1833" s="7" t="s">
        <v>3891</v>
      </c>
      <c r="O1833" s="7" t="s">
        <v>996</v>
      </c>
      <c r="P1833" s="7" t="s">
        <v>3890</v>
      </c>
      <c r="R1833" s="7" t="s">
        <v>85</v>
      </c>
      <c r="S1833" s="7" t="s">
        <v>96</v>
      </c>
      <c r="T1833" s="7">
        <v>0.0</v>
      </c>
      <c r="U1833" s="7">
        <v>1.0</v>
      </c>
      <c r="V1833" s="7">
        <v>1.0</v>
      </c>
      <c r="W1833" s="8" t="s">
        <v>996</v>
      </c>
      <c r="X1833" s="8" t="s">
        <v>3890</v>
      </c>
      <c r="Y1833" s="8"/>
      <c r="Z1833" s="8"/>
      <c r="AA1833" s="8"/>
      <c r="AB1833" s="8" t="s">
        <v>87</v>
      </c>
      <c r="AC1833" s="8" t="s">
        <v>88</v>
      </c>
      <c r="AD1833" s="8"/>
      <c r="AE1833" s="9" t="str">
        <f t="shared" si="1"/>
        <v>Auto</v>
      </c>
      <c r="AF1833" s="9">
        <f t="shared" si="8"/>
        <v>0</v>
      </c>
      <c r="AG1833" s="9">
        <f t="shared" si="7"/>
        <v>1</v>
      </c>
      <c r="AH1833" s="9">
        <f t="shared" si="4"/>
        <v>1</v>
      </c>
      <c r="AI1833" s="7">
        <v>610.0</v>
      </c>
      <c r="AJ1833" s="7" t="s">
        <v>4179</v>
      </c>
    </row>
    <row r="1834" ht="15.75" customHeight="1">
      <c r="A1834" s="7">
        <v>5169.0</v>
      </c>
      <c r="B1834" s="7" t="s">
        <v>4172</v>
      </c>
      <c r="C1834" s="7" t="s">
        <v>577</v>
      </c>
      <c r="D1834" s="7" t="s">
        <v>115</v>
      </c>
      <c r="E1834" s="7" t="s">
        <v>80</v>
      </c>
      <c r="F1834" s="7">
        <v>1.0</v>
      </c>
      <c r="G1834" s="7" t="s">
        <v>49</v>
      </c>
      <c r="H1834" s="7" t="s">
        <v>4176</v>
      </c>
      <c r="I1834" s="7" t="s">
        <v>4180</v>
      </c>
      <c r="J1834" s="7" t="s">
        <v>4176</v>
      </c>
      <c r="K1834" s="7" t="s">
        <v>4180</v>
      </c>
      <c r="L1834" s="7" t="s">
        <v>4177</v>
      </c>
      <c r="M1834" s="7" t="s">
        <v>4181</v>
      </c>
      <c r="O1834" s="7" t="s">
        <v>4176</v>
      </c>
      <c r="P1834" s="7" t="s">
        <v>4180</v>
      </c>
      <c r="R1834" s="7" t="s">
        <v>85</v>
      </c>
      <c r="S1834" s="7" t="s">
        <v>96</v>
      </c>
      <c r="T1834" s="7">
        <v>0.0</v>
      </c>
      <c r="U1834" s="7">
        <v>1.0</v>
      </c>
      <c r="V1834" s="7">
        <v>1.0</v>
      </c>
      <c r="W1834" s="8" t="s">
        <v>4176</v>
      </c>
      <c r="X1834" s="8" t="s">
        <v>4180</v>
      </c>
      <c r="Y1834" s="8"/>
      <c r="Z1834" s="8"/>
      <c r="AA1834" s="8"/>
      <c r="AB1834" s="8" t="s">
        <v>87</v>
      </c>
      <c r="AC1834" s="8" t="s">
        <v>88</v>
      </c>
      <c r="AD1834" s="8"/>
      <c r="AE1834" s="9" t="str">
        <f t="shared" si="1"/>
        <v>Auto</v>
      </c>
      <c r="AF1834" s="9">
        <f t="shared" si="8"/>
        <v>0</v>
      </c>
      <c r="AG1834" s="9">
        <f t="shared" si="7"/>
        <v>1</v>
      </c>
      <c r="AH1834" s="9">
        <f t="shared" si="4"/>
        <v>1</v>
      </c>
      <c r="AI1834" s="7">
        <v>610.0</v>
      </c>
      <c r="AJ1834" s="7" t="s">
        <v>4178</v>
      </c>
    </row>
    <row r="1835" ht="15.75" customHeight="1">
      <c r="A1835" s="7">
        <v>5170.0</v>
      </c>
      <c r="B1835" s="7" t="s">
        <v>4172</v>
      </c>
      <c r="C1835" s="7" t="s">
        <v>577</v>
      </c>
      <c r="D1835" s="7" t="s">
        <v>115</v>
      </c>
      <c r="E1835" s="7" t="s">
        <v>80</v>
      </c>
      <c r="F1835" s="7">
        <v>1.0</v>
      </c>
      <c r="G1835" s="7" t="s">
        <v>95</v>
      </c>
      <c r="H1835" s="7" t="s">
        <v>996</v>
      </c>
      <c r="J1835" s="7" t="s">
        <v>996</v>
      </c>
      <c r="L1835" s="7" t="s">
        <v>997</v>
      </c>
      <c r="O1835" s="7" t="s">
        <v>996</v>
      </c>
      <c r="R1835" s="7" t="s">
        <v>85</v>
      </c>
      <c r="S1835" s="7" t="s">
        <v>96</v>
      </c>
      <c r="T1835" s="7">
        <v>0.0</v>
      </c>
      <c r="U1835" s="7">
        <v>0.0</v>
      </c>
      <c r="V1835" s="7">
        <v>1.0</v>
      </c>
      <c r="W1835" s="8" t="s">
        <v>996</v>
      </c>
      <c r="X1835" s="8"/>
      <c r="Y1835" s="8"/>
      <c r="Z1835" s="8"/>
      <c r="AA1835" s="8"/>
      <c r="AB1835" s="8" t="s">
        <v>87</v>
      </c>
      <c r="AC1835" s="8" t="s">
        <v>88</v>
      </c>
      <c r="AD1835" s="8"/>
      <c r="AE1835" s="9" t="str">
        <f t="shared" si="1"/>
        <v>Auto</v>
      </c>
      <c r="AF1835" s="9">
        <f t="shared" si="8"/>
        <v>0</v>
      </c>
      <c r="AG1835" s="9">
        <f t="shared" si="7"/>
        <v>0</v>
      </c>
      <c r="AH1835" s="9">
        <f t="shared" si="4"/>
        <v>1</v>
      </c>
      <c r="AI1835" s="7">
        <v>610.0</v>
      </c>
      <c r="AJ1835" s="7" t="s">
        <v>4179</v>
      </c>
    </row>
    <row r="1836" ht="15.75" customHeight="1">
      <c r="A1836" s="7">
        <v>5171.0</v>
      </c>
      <c r="B1836" s="7" t="s">
        <v>4172</v>
      </c>
      <c r="C1836" s="7" t="s">
        <v>577</v>
      </c>
      <c r="D1836" s="7" t="s">
        <v>115</v>
      </c>
      <c r="E1836" s="7" t="s">
        <v>80</v>
      </c>
      <c r="F1836" s="7">
        <v>1.0</v>
      </c>
      <c r="G1836" s="7" t="s">
        <v>90</v>
      </c>
      <c r="H1836" s="7" t="s">
        <v>93</v>
      </c>
      <c r="I1836" s="7" t="s">
        <v>1025</v>
      </c>
      <c r="J1836" s="7" t="s">
        <v>93</v>
      </c>
      <c r="K1836" s="7" t="s">
        <v>1025</v>
      </c>
      <c r="L1836" s="7" t="s">
        <v>93</v>
      </c>
      <c r="M1836" s="7" t="s">
        <v>1026</v>
      </c>
      <c r="N1836" s="7" t="s">
        <v>197</v>
      </c>
      <c r="P1836" s="7" t="s">
        <v>1027</v>
      </c>
      <c r="Q1836" s="7" t="s">
        <v>126</v>
      </c>
      <c r="R1836" s="7" t="s">
        <v>85</v>
      </c>
      <c r="S1836" s="7" t="s">
        <v>86</v>
      </c>
      <c r="T1836" s="7">
        <v>1.0</v>
      </c>
      <c r="U1836" s="7">
        <v>1.0</v>
      </c>
      <c r="V1836" s="7">
        <v>0.0</v>
      </c>
      <c r="W1836" s="8" t="s">
        <v>93</v>
      </c>
      <c r="X1836" s="8" t="s">
        <v>1025</v>
      </c>
      <c r="Y1836" s="8">
        <v>1.0</v>
      </c>
      <c r="Z1836" s="8">
        <v>0.0</v>
      </c>
      <c r="AA1836" s="8">
        <v>0.0</v>
      </c>
      <c r="AB1836" s="8" t="s">
        <v>87</v>
      </c>
      <c r="AC1836" s="8" t="s">
        <v>88</v>
      </c>
      <c r="AD1836" s="8"/>
      <c r="AE1836" s="9" t="str">
        <f t="shared" si="1"/>
        <v>Manual</v>
      </c>
      <c r="AF1836" s="9">
        <f t="shared" si="8"/>
        <v>1</v>
      </c>
      <c r="AG1836" s="9">
        <f t="shared" si="7"/>
        <v>0</v>
      </c>
      <c r="AH1836" s="9">
        <f t="shared" si="4"/>
        <v>0</v>
      </c>
      <c r="AI1836" s="7">
        <v>610.0</v>
      </c>
      <c r="AJ1836" s="7" t="s">
        <v>4173</v>
      </c>
    </row>
    <row r="1837" ht="15.75" customHeight="1">
      <c r="A1837" s="7">
        <v>5172.0</v>
      </c>
      <c r="B1837" s="7" t="s">
        <v>4172</v>
      </c>
      <c r="C1837" s="7" t="s">
        <v>577</v>
      </c>
      <c r="D1837" s="7" t="s">
        <v>115</v>
      </c>
      <c r="E1837" s="7" t="s">
        <v>80</v>
      </c>
      <c r="F1837" s="7">
        <v>1.0</v>
      </c>
      <c r="G1837" s="7" t="s">
        <v>105</v>
      </c>
      <c r="H1837" s="7" t="s">
        <v>1020</v>
      </c>
      <c r="I1837" s="7" t="s">
        <v>1030</v>
      </c>
      <c r="J1837" s="7" t="s">
        <v>1020</v>
      </c>
      <c r="K1837" s="7" t="s">
        <v>1030</v>
      </c>
      <c r="L1837" s="7" t="s">
        <v>1020</v>
      </c>
      <c r="M1837" s="7" t="s">
        <v>1030</v>
      </c>
      <c r="N1837" s="7" t="s">
        <v>1021</v>
      </c>
      <c r="P1837" s="7" t="s">
        <v>1031</v>
      </c>
      <c r="Q1837" s="7" t="s">
        <v>99</v>
      </c>
      <c r="R1837" s="7" t="s">
        <v>85</v>
      </c>
      <c r="S1837" s="7" t="s">
        <v>86</v>
      </c>
      <c r="T1837" s="7">
        <v>1.0</v>
      </c>
      <c r="U1837" s="7">
        <v>1.0</v>
      </c>
      <c r="V1837" s="7">
        <v>0.0</v>
      </c>
      <c r="W1837" s="8" t="s">
        <v>1020</v>
      </c>
      <c r="X1837" s="8" t="s">
        <v>1030</v>
      </c>
      <c r="Y1837" s="8">
        <v>1.0</v>
      </c>
      <c r="Z1837" s="8">
        <v>0.0</v>
      </c>
      <c r="AA1837" s="8">
        <v>0.0</v>
      </c>
      <c r="AB1837" s="8" t="s">
        <v>87</v>
      </c>
      <c r="AC1837" s="8" t="s">
        <v>88</v>
      </c>
      <c r="AD1837" s="8"/>
      <c r="AE1837" s="9" t="str">
        <f t="shared" si="1"/>
        <v>Manual</v>
      </c>
      <c r="AF1837" s="9">
        <f t="shared" si="8"/>
        <v>1</v>
      </c>
      <c r="AG1837" s="9">
        <f t="shared" si="7"/>
        <v>0</v>
      </c>
      <c r="AH1837" s="9">
        <f t="shared" si="4"/>
        <v>0</v>
      </c>
      <c r="AI1837" s="7">
        <v>610.0</v>
      </c>
      <c r="AJ1837" s="7" t="s">
        <v>4175</v>
      </c>
    </row>
    <row r="1838" ht="15.75" customHeight="1">
      <c r="A1838" s="7">
        <v>5174.0</v>
      </c>
      <c r="B1838" s="7" t="s">
        <v>4182</v>
      </c>
      <c r="C1838" s="7" t="s">
        <v>577</v>
      </c>
      <c r="D1838" s="7" t="s">
        <v>48</v>
      </c>
      <c r="E1838" s="7" t="s">
        <v>80</v>
      </c>
      <c r="F1838" s="7">
        <v>1.0</v>
      </c>
      <c r="G1838" s="7" t="s">
        <v>95</v>
      </c>
      <c r="H1838" s="7" t="s">
        <v>4185</v>
      </c>
      <c r="I1838" s="7" t="s">
        <v>996</v>
      </c>
      <c r="J1838" s="7" t="s">
        <v>4185</v>
      </c>
      <c r="K1838" s="7" t="s">
        <v>996</v>
      </c>
      <c r="L1838" s="7" t="s">
        <v>4186</v>
      </c>
      <c r="M1838" s="7" t="s">
        <v>997</v>
      </c>
      <c r="O1838" s="7" t="s">
        <v>4185</v>
      </c>
      <c r="P1838" s="7" t="s">
        <v>996</v>
      </c>
      <c r="R1838" s="7" t="s">
        <v>85</v>
      </c>
      <c r="S1838" s="7" t="s">
        <v>96</v>
      </c>
      <c r="T1838" s="7">
        <v>0.0</v>
      </c>
      <c r="U1838" s="7">
        <v>1.0</v>
      </c>
      <c r="V1838" s="7">
        <v>1.0</v>
      </c>
      <c r="W1838" s="8" t="s">
        <v>4185</v>
      </c>
      <c r="X1838" s="8" t="s">
        <v>996</v>
      </c>
      <c r="Y1838" s="8">
        <v>1.0</v>
      </c>
      <c r="Z1838" s="8">
        <v>0.0</v>
      </c>
      <c r="AA1838" s="8">
        <v>0.0</v>
      </c>
      <c r="AB1838" s="8" t="s">
        <v>87</v>
      </c>
      <c r="AC1838" s="8" t="s">
        <v>88</v>
      </c>
      <c r="AD1838" s="8"/>
      <c r="AE1838" s="9" t="str">
        <f t="shared" si="1"/>
        <v>Manual</v>
      </c>
      <c r="AF1838" s="9">
        <f t="shared" si="8"/>
        <v>1</v>
      </c>
      <c r="AG1838" s="9">
        <f t="shared" si="7"/>
        <v>0</v>
      </c>
      <c r="AH1838" s="9">
        <f t="shared" si="4"/>
        <v>0</v>
      </c>
      <c r="AI1838" s="7">
        <v>611.0</v>
      </c>
      <c r="AJ1838" s="7" t="s">
        <v>4189</v>
      </c>
    </row>
    <row r="1839" ht="15.75" customHeight="1">
      <c r="A1839" s="7">
        <v>5177.0</v>
      </c>
      <c r="B1839" s="7" t="s">
        <v>4182</v>
      </c>
      <c r="C1839" s="7" t="s">
        <v>577</v>
      </c>
      <c r="D1839" s="7" t="s">
        <v>102</v>
      </c>
      <c r="E1839" s="7" t="s">
        <v>80</v>
      </c>
      <c r="F1839" s="7">
        <v>1.0</v>
      </c>
      <c r="G1839" s="7" t="s">
        <v>49</v>
      </c>
      <c r="H1839" s="7" t="s">
        <v>4190</v>
      </c>
      <c r="J1839" s="7" t="s">
        <v>4190</v>
      </c>
      <c r="L1839" s="7" t="s">
        <v>4191</v>
      </c>
      <c r="O1839" s="7" t="s">
        <v>4190</v>
      </c>
      <c r="R1839" s="7" t="s">
        <v>85</v>
      </c>
      <c r="S1839" s="7" t="s">
        <v>96</v>
      </c>
      <c r="T1839" s="7">
        <v>0.0</v>
      </c>
      <c r="U1839" s="7">
        <v>0.0</v>
      </c>
      <c r="V1839" s="7">
        <v>1.0</v>
      </c>
      <c r="W1839" s="8" t="s">
        <v>4190</v>
      </c>
      <c r="X1839" s="8"/>
      <c r="Y1839" s="8"/>
      <c r="Z1839" s="8"/>
      <c r="AA1839" s="8"/>
      <c r="AB1839" s="8" t="s">
        <v>87</v>
      </c>
      <c r="AC1839" s="8" t="s">
        <v>88</v>
      </c>
      <c r="AD1839" s="8"/>
      <c r="AE1839" s="9" t="str">
        <f t="shared" si="1"/>
        <v>Auto</v>
      </c>
      <c r="AF1839" s="9">
        <f t="shared" si="8"/>
        <v>0</v>
      </c>
      <c r="AG1839" s="9">
        <f t="shared" si="7"/>
        <v>0</v>
      </c>
      <c r="AH1839" s="9">
        <f t="shared" si="4"/>
        <v>1</v>
      </c>
      <c r="AI1839" s="7">
        <v>611.0</v>
      </c>
      <c r="AJ1839" s="7" t="s">
        <v>4192</v>
      </c>
    </row>
    <row r="1840" ht="15.75" customHeight="1">
      <c r="A1840" s="7">
        <v>5178.0</v>
      </c>
      <c r="B1840" s="7" t="s">
        <v>4182</v>
      </c>
      <c r="C1840" s="7" t="s">
        <v>577</v>
      </c>
      <c r="D1840" s="7" t="s">
        <v>102</v>
      </c>
      <c r="E1840" s="7" t="s">
        <v>80</v>
      </c>
      <c r="F1840" s="7">
        <v>1.0</v>
      </c>
      <c r="G1840" s="7" t="s">
        <v>95</v>
      </c>
      <c r="H1840" s="7" t="s">
        <v>4185</v>
      </c>
      <c r="J1840" s="7" t="s">
        <v>4185</v>
      </c>
      <c r="L1840" s="7" t="s">
        <v>4186</v>
      </c>
      <c r="O1840" s="7" t="s">
        <v>4185</v>
      </c>
      <c r="R1840" s="7" t="s">
        <v>85</v>
      </c>
      <c r="S1840" s="7" t="s">
        <v>96</v>
      </c>
      <c r="T1840" s="7">
        <v>0.0</v>
      </c>
      <c r="U1840" s="7">
        <v>0.0</v>
      </c>
      <c r="V1840" s="7">
        <v>1.0</v>
      </c>
      <c r="W1840" s="8" t="s">
        <v>4185</v>
      </c>
      <c r="X1840" s="8"/>
      <c r="Y1840" s="8"/>
      <c r="Z1840" s="8"/>
      <c r="AA1840" s="8"/>
      <c r="AB1840" s="8" t="s">
        <v>87</v>
      </c>
      <c r="AC1840" s="8" t="s">
        <v>88</v>
      </c>
      <c r="AD1840" s="8"/>
      <c r="AE1840" s="9" t="str">
        <f t="shared" si="1"/>
        <v>Auto</v>
      </c>
      <c r="AF1840" s="9">
        <f t="shared" si="8"/>
        <v>0</v>
      </c>
      <c r="AG1840" s="9">
        <f t="shared" si="7"/>
        <v>0</v>
      </c>
      <c r="AH1840" s="9">
        <f t="shared" si="4"/>
        <v>1</v>
      </c>
      <c r="AI1840" s="7">
        <v>611.0</v>
      </c>
      <c r="AJ1840" s="7" t="s">
        <v>4189</v>
      </c>
    </row>
    <row r="1841" ht="15.75" customHeight="1">
      <c r="A1841" s="7">
        <v>5181.0</v>
      </c>
      <c r="B1841" s="7" t="s">
        <v>4182</v>
      </c>
      <c r="C1841" s="7" t="s">
        <v>577</v>
      </c>
      <c r="D1841" s="7" t="s">
        <v>115</v>
      </c>
      <c r="E1841" s="7" t="s">
        <v>80</v>
      </c>
      <c r="F1841" s="7">
        <v>1.0</v>
      </c>
      <c r="G1841" s="7" t="s">
        <v>49</v>
      </c>
      <c r="H1841" s="7" t="s">
        <v>4190</v>
      </c>
      <c r="J1841" s="7" t="s">
        <v>4190</v>
      </c>
      <c r="L1841" s="7" t="s">
        <v>4191</v>
      </c>
      <c r="O1841" s="7" t="s">
        <v>4190</v>
      </c>
      <c r="R1841" s="7" t="s">
        <v>85</v>
      </c>
      <c r="S1841" s="7" t="s">
        <v>96</v>
      </c>
      <c r="T1841" s="7">
        <v>0.0</v>
      </c>
      <c r="U1841" s="7">
        <v>0.0</v>
      </c>
      <c r="V1841" s="7">
        <v>1.0</v>
      </c>
      <c r="W1841" s="8" t="s">
        <v>4190</v>
      </c>
      <c r="X1841" s="8"/>
      <c r="Y1841" s="8"/>
      <c r="Z1841" s="8"/>
      <c r="AA1841" s="8"/>
      <c r="AB1841" s="8" t="s">
        <v>87</v>
      </c>
      <c r="AC1841" s="8" t="s">
        <v>88</v>
      </c>
      <c r="AD1841" s="8"/>
      <c r="AE1841" s="9" t="str">
        <f t="shared" si="1"/>
        <v>Auto</v>
      </c>
      <c r="AF1841" s="9">
        <f t="shared" si="8"/>
        <v>0</v>
      </c>
      <c r="AG1841" s="9">
        <f t="shared" si="7"/>
        <v>0</v>
      </c>
      <c r="AH1841" s="9">
        <f t="shared" si="4"/>
        <v>1</v>
      </c>
      <c r="AI1841" s="7">
        <v>611.0</v>
      </c>
      <c r="AJ1841" s="7" t="s">
        <v>4192</v>
      </c>
    </row>
    <row r="1842" ht="15.75" customHeight="1">
      <c r="A1842" s="7">
        <v>5182.0</v>
      </c>
      <c r="B1842" s="7" t="s">
        <v>4182</v>
      </c>
      <c r="C1842" s="7" t="s">
        <v>577</v>
      </c>
      <c r="D1842" s="7" t="s">
        <v>115</v>
      </c>
      <c r="E1842" s="7" t="s">
        <v>80</v>
      </c>
      <c r="F1842" s="7">
        <v>1.0</v>
      </c>
      <c r="G1842" s="7" t="s">
        <v>95</v>
      </c>
      <c r="H1842" s="7" t="s">
        <v>4185</v>
      </c>
      <c r="J1842" s="7" t="s">
        <v>4185</v>
      </c>
      <c r="L1842" s="7" t="s">
        <v>4186</v>
      </c>
      <c r="O1842" s="7" t="s">
        <v>4185</v>
      </c>
      <c r="R1842" s="7" t="s">
        <v>85</v>
      </c>
      <c r="S1842" s="7" t="s">
        <v>96</v>
      </c>
      <c r="T1842" s="7">
        <v>0.0</v>
      </c>
      <c r="U1842" s="7">
        <v>0.0</v>
      </c>
      <c r="V1842" s="7">
        <v>1.0</v>
      </c>
      <c r="W1842" s="8" t="s">
        <v>4185</v>
      </c>
      <c r="X1842" s="8"/>
      <c r="Y1842" s="8"/>
      <c r="Z1842" s="8"/>
      <c r="AA1842" s="8"/>
      <c r="AB1842" s="8" t="s">
        <v>87</v>
      </c>
      <c r="AC1842" s="8" t="s">
        <v>88</v>
      </c>
      <c r="AD1842" s="8"/>
      <c r="AE1842" s="9" t="str">
        <f t="shared" si="1"/>
        <v>Auto</v>
      </c>
      <c r="AF1842" s="9">
        <f t="shared" si="8"/>
        <v>0</v>
      </c>
      <c r="AG1842" s="9">
        <f t="shared" si="7"/>
        <v>0</v>
      </c>
      <c r="AH1842" s="9">
        <f t="shared" si="4"/>
        <v>1</v>
      </c>
      <c r="AI1842" s="7">
        <v>611.0</v>
      </c>
      <c r="AJ1842" s="7" t="s">
        <v>4189</v>
      </c>
    </row>
    <row r="1843" ht="15.75" customHeight="1">
      <c r="A1843" s="7">
        <v>5185.0</v>
      </c>
      <c r="B1843" s="7" t="s">
        <v>4193</v>
      </c>
      <c r="C1843" s="7" t="s">
        <v>577</v>
      </c>
      <c r="D1843" s="7" t="s">
        <v>48</v>
      </c>
      <c r="E1843" s="7" t="s">
        <v>80</v>
      </c>
      <c r="F1843" s="7">
        <v>1.0</v>
      </c>
      <c r="G1843" s="7" t="s">
        <v>49</v>
      </c>
      <c r="H1843" s="7" t="s">
        <v>3915</v>
      </c>
      <c r="I1843" s="7" t="s">
        <v>4194</v>
      </c>
      <c r="J1843" s="7" t="s">
        <v>3915</v>
      </c>
      <c r="K1843" s="7" t="s">
        <v>4194</v>
      </c>
      <c r="L1843" s="7" t="s">
        <v>3917</v>
      </c>
      <c r="M1843" s="7" t="s">
        <v>4195</v>
      </c>
      <c r="O1843" s="7" t="s">
        <v>3915</v>
      </c>
      <c r="P1843" s="7" t="s">
        <v>4194</v>
      </c>
      <c r="R1843" s="7" t="s">
        <v>85</v>
      </c>
      <c r="S1843" s="7" t="s">
        <v>96</v>
      </c>
      <c r="T1843" s="7">
        <v>0.0</v>
      </c>
      <c r="U1843" s="7">
        <v>1.0</v>
      </c>
      <c r="V1843" s="7">
        <v>1.0</v>
      </c>
      <c r="W1843" s="8" t="s">
        <v>3915</v>
      </c>
      <c r="X1843" s="8" t="s">
        <v>4194</v>
      </c>
      <c r="Y1843" s="8">
        <v>1.0</v>
      </c>
      <c r="Z1843" s="8">
        <v>0.0</v>
      </c>
      <c r="AA1843" s="8">
        <v>0.0</v>
      </c>
      <c r="AB1843" s="8" t="s">
        <v>87</v>
      </c>
      <c r="AC1843" s="8" t="s">
        <v>88</v>
      </c>
      <c r="AD1843" s="8"/>
      <c r="AE1843" s="9" t="str">
        <f t="shared" si="1"/>
        <v>Manual</v>
      </c>
      <c r="AF1843" s="9">
        <f t="shared" si="8"/>
        <v>1</v>
      </c>
      <c r="AG1843" s="9">
        <f t="shared" si="7"/>
        <v>0</v>
      </c>
      <c r="AH1843" s="9">
        <f t="shared" si="4"/>
        <v>0</v>
      </c>
      <c r="AI1843" s="7">
        <v>612.0</v>
      </c>
      <c r="AJ1843" s="7" t="s">
        <v>4197</v>
      </c>
    </row>
    <row r="1844" ht="15.75" customHeight="1">
      <c r="A1844" s="7">
        <v>5187.0</v>
      </c>
      <c r="B1844" s="7" t="s">
        <v>4193</v>
      </c>
      <c r="C1844" s="7" t="s">
        <v>577</v>
      </c>
      <c r="D1844" s="7" t="s">
        <v>48</v>
      </c>
      <c r="E1844" s="7" t="s">
        <v>80</v>
      </c>
      <c r="F1844" s="7">
        <v>1.0</v>
      </c>
      <c r="G1844" s="7" t="s">
        <v>90</v>
      </c>
      <c r="H1844" s="7" t="s">
        <v>93</v>
      </c>
      <c r="I1844" s="7" t="s">
        <v>4101</v>
      </c>
      <c r="J1844" s="7" t="s">
        <v>93</v>
      </c>
      <c r="K1844" s="7" t="s">
        <v>4101</v>
      </c>
      <c r="L1844" s="7" t="s">
        <v>93</v>
      </c>
      <c r="M1844" s="7" t="s">
        <v>4102</v>
      </c>
      <c r="N1844" s="7" t="s">
        <v>197</v>
      </c>
      <c r="P1844" s="7" t="s">
        <v>4103</v>
      </c>
      <c r="Q1844" s="7" t="s">
        <v>126</v>
      </c>
      <c r="R1844" s="7" t="s">
        <v>85</v>
      </c>
      <c r="S1844" s="7" t="s">
        <v>86</v>
      </c>
      <c r="T1844" s="7">
        <v>1.0</v>
      </c>
      <c r="U1844" s="7">
        <v>1.0</v>
      </c>
      <c r="V1844" s="7">
        <v>0.0</v>
      </c>
      <c r="W1844" s="8" t="s">
        <v>93</v>
      </c>
      <c r="X1844" s="8" t="s">
        <v>4101</v>
      </c>
      <c r="Y1844" s="8">
        <v>1.0</v>
      </c>
      <c r="Z1844" s="8">
        <v>0.0</v>
      </c>
      <c r="AA1844" s="8">
        <v>0.0</v>
      </c>
      <c r="AB1844" s="8" t="s">
        <v>87</v>
      </c>
      <c r="AC1844" s="8" t="s">
        <v>88</v>
      </c>
      <c r="AD1844" s="8"/>
      <c r="AE1844" s="9" t="str">
        <f t="shared" si="1"/>
        <v>Manual</v>
      </c>
      <c r="AF1844" s="9">
        <f t="shared" si="8"/>
        <v>1</v>
      </c>
      <c r="AG1844" s="9">
        <f t="shared" si="7"/>
        <v>0</v>
      </c>
      <c r="AH1844" s="9">
        <f t="shared" si="4"/>
        <v>0</v>
      </c>
      <c r="AI1844" s="7">
        <v>612.0</v>
      </c>
      <c r="AJ1844" s="7" t="s">
        <v>4198</v>
      </c>
    </row>
    <row r="1845" ht="15.75" customHeight="1">
      <c r="A1845" s="7">
        <v>5189.0</v>
      </c>
      <c r="B1845" s="7" t="s">
        <v>4193</v>
      </c>
      <c r="C1845" s="7" t="s">
        <v>577</v>
      </c>
      <c r="D1845" s="7" t="s">
        <v>102</v>
      </c>
      <c r="E1845" s="7" t="s">
        <v>80</v>
      </c>
      <c r="F1845" s="7">
        <v>1.0</v>
      </c>
      <c r="G1845" s="7" t="s">
        <v>49</v>
      </c>
      <c r="H1845" s="7" t="s">
        <v>3915</v>
      </c>
      <c r="J1845" s="7" t="s">
        <v>3915</v>
      </c>
      <c r="L1845" s="7" t="s">
        <v>3917</v>
      </c>
      <c r="O1845" s="7" t="s">
        <v>3915</v>
      </c>
      <c r="R1845" s="7" t="s">
        <v>85</v>
      </c>
      <c r="S1845" s="7" t="s">
        <v>96</v>
      </c>
      <c r="T1845" s="7">
        <v>0.0</v>
      </c>
      <c r="U1845" s="7">
        <v>0.0</v>
      </c>
      <c r="V1845" s="7">
        <v>1.0</v>
      </c>
      <c r="W1845" s="8" t="s">
        <v>3915</v>
      </c>
      <c r="X1845" s="8"/>
      <c r="Y1845" s="8"/>
      <c r="Z1845" s="8"/>
      <c r="AA1845" s="8"/>
      <c r="AB1845" s="8" t="s">
        <v>87</v>
      </c>
      <c r="AC1845" s="8" t="s">
        <v>88</v>
      </c>
      <c r="AD1845" s="8"/>
      <c r="AE1845" s="9" t="str">
        <f t="shared" si="1"/>
        <v>Auto</v>
      </c>
      <c r="AF1845" s="9">
        <f t="shared" si="8"/>
        <v>0</v>
      </c>
      <c r="AG1845" s="9">
        <f t="shared" si="7"/>
        <v>0</v>
      </c>
      <c r="AH1845" s="9">
        <f t="shared" si="4"/>
        <v>1</v>
      </c>
      <c r="AI1845" s="7">
        <v>612.0</v>
      </c>
      <c r="AJ1845" s="7" t="s">
        <v>4197</v>
      </c>
    </row>
    <row r="1846" ht="15.75" customHeight="1">
      <c r="A1846" s="7">
        <v>5190.0</v>
      </c>
      <c r="B1846" s="7" t="s">
        <v>4193</v>
      </c>
      <c r="C1846" s="7" t="s">
        <v>577</v>
      </c>
      <c r="D1846" s="7" t="s">
        <v>102</v>
      </c>
      <c r="E1846" s="7" t="s">
        <v>80</v>
      </c>
      <c r="F1846" s="7">
        <v>1.0</v>
      </c>
      <c r="G1846" s="7" t="s">
        <v>95</v>
      </c>
      <c r="H1846" s="7" t="s">
        <v>996</v>
      </c>
      <c r="J1846" s="7" t="s">
        <v>996</v>
      </c>
      <c r="L1846" s="7" t="s">
        <v>997</v>
      </c>
      <c r="O1846" s="7" t="s">
        <v>996</v>
      </c>
      <c r="R1846" s="7" t="s">
        <v>85</v>
      </c>
      <c r="S1846" s="7" t="s">
        <v>96</v>
      </c>
      <c r="T1846" s="7">
        <v>0.0</v>
      </c>
      <c r="U1846" s="7">
        <v>0.0</v>
      </c>
      <c r="V1846" s="7">
        <v>1.0</v>
      </c>
      <c r="W1846" s="8" t="s">
        <v>996</v>
      </c>
      <c r="X1846" s="8"/>
      <c r="Y1846" s="8"/>
      <c r="Z1846" s="8"/>
      <c r="AA1846" s="8"/>
      <c r="AB1846" s="8" t="s">
        <v>87</v>
      </c>
      <c r="AC1846" s="8" t="s">
        <v>88</v>
      </c>
      <c r="AD1846" s="8"/>
      <c r="AE1846" s="9" t="str">
        <f t="shared" si="1"/>
        <v>Auto</v>
      </c>
      <c r="AF1846" s="9">
        <f t="shared" si="8"/>
        <v>0</v>
      </c>
      <c r="AG1846" s="9">
        <f t="shared" si="7"/>
        <v>0</v>
      </c>
      <c r="AH1846" s="9">
        <f t="shared" si="4"/>
        <v>1</v>
      </c>
      <c r="AI1846" s="7">
        <v>612.0</v>
      </c>
      <c r="AJ1846" s="7" t="s">
        <v>4201</v>
      </c>
    </row>
    <row r="1847" ht="15.75" customHeight="1">
      <c r="A1847" s="7">
        <v>5193.0</v>
      </c>
      <c r="B1847" s="7" t="s">
        <v>4193</v>
      </c>
      <c r="C1847" s="7" t="s">
        <v>577</v>
      </c>
      <c r="D1847" s="7" t="s">
        <v>115</v>
      </c>
      <c r="E1847" s="7" t="s">
        <v>80</v>
      </c>
      <c r="F1847" s="7">
        <v>1.0</v>
      </c>
      <c r="G1847" s="7" t="s">
        <v>49</v>
      </c>
      <c r="H1847" s="7" t="s">
        <v>3915</v>
      </c>
      <c r="J1847" s="7" t="s">
        <v>3915</v>
      </c>
      <c r="L1847" s="7" t="s">
        <v>3917</v>
      </c>
      <c r="O1847" s="7" t="s">
        <v>3915</v>
      </c>
      <c r="R1847" s="7" t="s">
        <v>85</v>
      </c>
      <c r="S1847" s="7" t="s">
        <v>96</v>
      </c>
      <c r="T1847" s="7">
        <v>0.0</v>
      </c>
      <c r="U1847" s="7">
        <v>0.0</v>
      </c>
      <c r="V1847" s="7">
        <v>1.0</v>
      </c>
      <c r="W1847" s="8" t="s">
        <v>3915</v>
      </c>
      <c r="X1847" s="8"/>
      <c r="Y1847" s="8"/>
      <c r="Z1847" s="8"/>
      <c r="AA1847" s="8"/>
      <c r="AB1847" s="8" t="s">
        <v>87</v>
      </c>
      <c r="AC1847" s="8" t="s">
        <v>88</v>
      </c>
      <c r="AD1847" s="8"/>
      <c r="AE1847" s="9" t="str">
        <f t="shared" si="1"/>
        <v>Auto</v>
      </c>
      <c r="AF1847" s="9">
        <f t="shared" si="8"/>
        <v>0</v>
      </c>
      <c r="AG1847" s="9">
        <f t="shared" si="7"/>
        <v>0</v>
      </c>
      <c r="AH1847" s="9">
        <f t="shared" si="4"/>
        <v>1</v>
      </c>
      <c r="AI1847" s="7">
        <v>612.0</v>
      </c>
      <c r="AJ1847" s="7" t="s">
        <v>4197</v>
      </c>
    </row>
    <row r="1848" ht="15.75" customHeight="1">
      <c r="A1848" s="7">
        <v>5194.0</v>
      </c>
      <c r="B1848" s="7" t="s">
        <v>4193</v>
      </c>
      <c r="C1848" s="7" t="s">
        <v>577</v>
      </c>
      <c r="D1848" s="7" t="s">
        <v>115</v>
      </c>
      <c r="E1848" s="7" t="s">
        <v>80</v>
      </c>
      <c r="F1848" s="7">
        <v>1.0</v>
      </c>
      <c r="G1848" s="7" t="s">
        <v>95</v>
      </c>
      <c r="H1848" s="7" t="s">
        <v>996</v>
      </c>
      <c r="J1848" s="7" t="s">
        <v>996</v>
      </c>
      <c r="L1848" s="7" t="s">
        <v>997</v>
      </c>
      <c r="O1848" s="7" t="s">
        <v>996</v>
      </c>
      <c r="R1848" s="7" t="s">
        <v>85</v>
      </c>
      <c r="S1848" s="7" t="s">
        <v>96</v>
      </c>
      <c r="T1848" s="7">
        <v>0.0</v>
      </c>
      <c r="U1848" s="7">
        <v>0.0</v>
      </c>
      <c r="V1848" s="7">
        <v>1.0</v>
      </c>
      <c r="W1848" s="8" t="s">
        <v>996</v>
      </c>
      <c r="X1848" s="8"/>
      <c r="Y1848" s="8"/>
      <c r="Z1848" s="8"/>
      <c r="AA1848" s="8"/>
      <c r="AB1848" s="8" t="s">
        <v>87</v>
      </c>
      <c r="AC1848" s="8" t="s">
        <v>88</v>
      </c>
      <c r="AD1848" s="8"/>
      <c r="AE1848" s="9" t="str">
        <f t="shared" si="1"/>
        <v>Auto</v>
      </c>
      <c r="AF1848" s="9">
        <f t="shared" si="8"/>
        <v>0</v>
      </c>
      <c r="AG1848" s="9">
        <f t="shared" si="7"/>
        <v>0</v>
      </c>
      <c r="AH1848" s="9">
        <f t="shared" si="4"/>
        <v>1</v>
      </c>
      <c r="AI1848" s="7">
        <v>612.0</v>
      </c>
      <c r="AJ1848" s="7" t="s">
        <v>4201</v>
      </c>
    </row>
    <row r="1849" ht="15.75" customHeight="1">
      <c r="A1849" s="7">
        <v>5199.0</v>
      </c>
      <c r="B1849" s="7" t="s">
        <v>4202</v>
      </c>
      <c r="C1849" s="7" t="s">
        <v>577</v>
      </c>
      <c r="D1849" s="7" t="s">
        <v>48</v>
      </c>
      <c r="E1849" s="7" t="s">
        <v>80</v>
      </c>
      <c r="F1849" s="7">
        <v>1.0</v>
      </c>
      <c r="G1849" s="7" t="s">
        <v>90</v>
      </c>
      <c r="H1849" s="7" t="s">
        <v>93</v>
      </c>
      <c r="I1849" s="7" t="s">
        <v>1025</v>
      </c>
      <c r="J1849" s="7" t="s">
        <v>93</v>
      </c>
      <c r="K1849" s="7" t="s">
        <v>1025</v>
      </c>
      <c r="L1849" s="7" t="s">
        <v>93</v>
      </c>
      <c r="M1849" s="7" t="s">
        <v>1026</v>
      </c>
      <c r="N1849" s="7" t="s">
        <v>197</v>
      </c>
      <c r="P1849" s="7" t="s">
        <v>1027</v>
      </c>
      <c r="Q1849" s="7" t="s">
        <v>126</v>
      </c>
      <c r="R1849" s="7" t="s">
        <v>85</v>
      </c>
      <c r="S1849" s="7" t="s">
        <v>86</v>
      </c>
      <c r="T1849" s="7">
        <v>1.0</v>
      </c>
      <c r="U1849" s="7">
        <v>1.0</v>
      </c>
      <c r="V1849" s="7">
        <v>0.0</v>
      </c>
      <c r="W1849" s="8" t="s">
        <v>93</v>
      </c>
      <c r="X1849" s="8" t="s">
        <v>1025</v>
      </c>
      <c r="Y1849" s="8">
        <v>1.0</v>
      </c>
      <c r="Z1849" s="8">
        <v>0.0</v>
      </c>
      <c r="AA1849" s="8">
        <v>0.0</v>
      </c>
      <c r="AB1849" s="8" t="s">
        <v>87</v>
      </c>
      <c r="AC1849" s="8" t="s">
        <v>88</v>
      </c>
      <c r="AD1849" s="8"/>
      <c r="AE1849" s="9" t="str">
        <f t="shared" si="1"/>
        <v>Manual</v>
      </c>
      <c r="AF1849" s="9">
        <f t="shared" si="8"/>
        <v>1</v>
      </c>
      <c r="AG1849" s="9">
        <f t="shared" si="7"/>
        <v>0</v>
      </c>
      <c r="AH1849" s="9">
        <f t="shared" si="4"/>
        <v>0</v>
      </c>
      <c r="AI1849" s="7">
        <v>613.0</v>
      </c>
      <c r="AJ1849" s="7" t="s">
        <v>4204</v>
      </c>
    </row>
    <row r="1850" ht="15.75" customHeight="1">
      <c r="A1850" s="7">
        <v>5200.0</v>
      </c>
      <c r="B1850" s="7" t="s">
        <v>4202</v>
      </c>
      <c r="C1850" s="7" t="s">
        <v>577</v>
      </c>
      <c r="D1850" s="7" t="s">
        <v>48</v>
      </c>
      <c r="E1850" s="7" t="s">
        <v>80</v>
      </c>
      <c r="F1850" s="7">
        <v>1.0</v>
      </c>
      <c r="G1850" s="7" t="s">
        <v>105</v>
      </c>
      <c r="H1850" s="7" t="s">
        <v>1020</v>
      </c>
      <c r="I1850" s="7" t="s">
        <v>1030</v>
      </c>
      <c r="J1850" s="7" t="s">
        <v>1020</v>
      </c>
      <c r="K1850" s="7" t="s">
        <v>1030</v>
      </c>
      <c r="L1850" s="7" t="s">
        <v>1020</v>
      </c>
      <c r="M1850" s="7" t="s">
        <v>1030</v>
      </c>
      <c r="N1850" s="7" t="s">
        <v>1021</v>
      </c>
      <c r="P1850" s="7" t="s">
        <v>1031</v>
      </c>
      <c r="Q1850" s="7" t="s">
        <v>99</v>
      </c>
      <c r="R1850" s="7" t="s">
        <v>85</v>
      </c>
      <c r="S1850" s="7" t="s">
        <v>86</v>
      </c>
      <c r="T1850" s="7">
        <v>1.0</v>
      </c>
      <c r="U1850" s="7">
        <v>1.0</v>
      </c>
      <c r="V1850" s="7">
        <v>0.0</v>
      </c>
      <c r="W1850" s="8" t="s">
        <v>1020</v>
      </c>
      <c r="X1850" s="8" t="s">
        <v>1030</v>
      </c>
      <c r="Y1850" s="8">
        <v>1.0</v>
      </c>
      <c r="Z1850" s="8">
        <v>0.0</v>
      </c>
      <c r="AA1850" s="8">
        <v>0.0</v>
      </c>
      <c r="AB1850" s="8" t="s">
        <v>87</v>
      </c>
      <c r="AC1850" s="8" t="s">
        <v>88</v>
      </c>
      <c r="AD1850" s="8"/>
      <c r="AE1850" s="9" t="str">
        <f t="shared" si="1"/>
        <v>Manual</v>
      </c>
      <c r="AF1850" s="9">
        <f t="shared" si="8"/>
        <v>1</v>
      </c>
      <c r="AG1850" s="9">
        <f t="shared" si="7"/>
        <v>0</v>
      </c>
      <c r="AH1850" s="9">
        <f t="shared" si="4"/>
        <v>0</v>
      </c>
      <c r="AI1850" s="7">
        <v>613.0</v>
      </c>
      <c r="AJ1850" s="7" t="s">
        <v>4205</v>
      </c>
    </row>
    <row r="1851" ht="15.75" customHeight="1">
      <c r="A1851" s="7">
        <v>5201.0</v>
      </c>
      <c r="B1851" s="7" t="s">
        <v>4202</v>
      </c>
      <c r="C1851" s="7" t="s">
        <v>577</v>
      </c>
      <c r="D1851" s="7" t="s">
        <v>102</v>
      </c>
      <c r="E1851" s="7" t="s">
        <v>80</v>
      </c>
      <c r="F1851" s="7">
        <v>1.0</v>
      </c>
      <c r="G1851" s="7" t="s">
        <v>49</v>
      </c>
      <c r="H1851" s="7" t="s">
        <v>4206</v>
      </c>
      <c r="J1851" s="7" t="s">
        <v>4206</v>
      </c>
      <c r="L1851" s="7" t="s">
        <v>4207</v>
      </c>
      <c r="O1851" s="7" t="s">
        <v>4206</v>
      </c>
      <c r="R1851" s="7" t="s">
        <v>85</v>
      </c>
      <c r="S1851" s="7" t="s">
        <v>96</v>
      </c>
      <c r="T1851" s="7">
        <v>0.0</v>
      </c>
      <c r="U1851" s="7">
        <v>0.0</v>
      </c>
      <c r="V1851" s="7">
        <v>1.0</v>
      </c>
      <c r="W1851" s="8" t="s">
        <v>4206</v>
      </c>
      <c r="X1851" s="8"/>
      <c r="Y1851" s="8"/>
      <c r="Z1851" s="8"/>
      <c r="AA1851" s="8"/>
      <c r="AB1851" s="8" t="s">
        <v>87</v>
      </c>
      <c r="AC1851" s="8" t="s">
        <v>88</v>
      </c>
      <c r="AD1851" s="8"/>
      <c r="AE1851" s="9" t="str">
        <f t="shared" si="1"/>
        <v>Auto</v>
      </c>
      <c r="AF1851" s="9">
        <f t="shared" si="8"/>
        <v>0</v>
      </c>
      <c r="AG1851" s="9">
        <f t="shared" si="7"/>
        <v>0</v>
      </c>
      <c r="AH1851" s="9">
        <f t="shared" si="4"/>
        <v>1</v>
      </c>
      <c r="AI1851" s="7">
        <v>613.0</v>
      </c>
      <c r="AJ1851" s="7" t="s">
        <v>4208</v>
      </c>
    </row>
    <row r="1852" ht="15.75" customHeight="1">
      <c r="A1852" s="7">
        <v>5202.0</v>
      </c>
      <c r="B1852" s="7" t="s">
        <v>4202</v>
      </c>
      <c r="C1852" s="7" t="s">
        <v>577</v>
      </c>
      <c r="D1852" s="7" t="s">
        <v>102</v>
      </c>
      <c r="E1852" s="7" t="s">
        <v>80</v>
      </c>
      <c r="F1852" s="7">
        <v>1.0</v>
      </c>
      <c r="G1852" s="7" t="s">
        <v>95</v>
      </c>
      <c r="H1852" s="7" t="s">
        <v>996</v>
      </c>
      <c r="J1852" s="7" t="s">
        <v>996</v>
      </c>
      <c r="L1852" s="7" t="s">
        <v>997</v>
      </c>
      <c r="O1852" s="7" t="s">
        <v>996</v>
      </c>
      <c r="R1852" s="7" t="s">
        <v>85</v>
      </c>
      <c r="S1852" s="7" t="s">
        <v>96</v>
      </c>
      <c r="T1852" s="7">
        <v>0.0</v>
      </c>
      <c r="U1852" s="7">
        <v>0.0</v>
      </c>
      <c r="V1852" s="7">
        <v>1.0</v>
      </c>
      <c r="W1852" s="8" t="s">
        <v>996</v>
      </c>
      <c r="X1852" s="8"/>
      <c r="Y1852" s="8"/>
      <c r="Z1852" s="8"/>
      <c r="AA1852" s="8"/>
      <c r="AB1852" s="8" t="s">
        <v>87</v>
      </c>
      <c r="AC1852" s="8" t="s">
        <v>88</v>
      </c>
      <c r="AD1852" s="8"/>
      <c r="AE1852" s="9" t="str">
        <f t="shared" si="1"/>
        <v>Auto</v>
      </c>
      <c r="AF1852" s="9">
        <f t="shared" si="8"/>
        <v>0</v>
      </c>
      <c r="AG1852" s="9">
        <f t="shared" si="7"/>
        <v>0</v>
      </c>
      <c r="AH1852" s="9">
        <f t="shared" si="4"/>
        <v>1</v>
      </c>
      <c r="AI1852" s="7">
        <v>613.0</v>
      </c>
      <c r="AJ1852" s="7" t="s">
        <v>4209</v>
      </c>
    </row>
    <row r="1853" ht="15.75" customHeight="1">
      <c r="A1853" s="7">
        <v>5205.0</v>
      </c>
      <c r="B1853" s="7" t="s">
        <v>4202</v>
      </c>
      <c r="C1853" s="7" t="s">
        <v>577</v>
      </c>
      <c r="D1853" s="7" t="s">
        <v>115</v>
      </c>
      <c r="E1853" s="7" t="s">
        <v>80</v>
      </c>
      <c r="F1853" s="7">
        <v>1.0</v>
      </c>
      <c r="G1853" s="7" t="s">
        <v>49</v>
      </c>
      <c r="H1853" s="7" t="s">
        <v>4206</v>
      </c>
      <c r="J1853" s="7" t="s">
        <v>4206</v>
      </c>
      <c r="L1853" s="7" t="s">
        <v>4207</v>
      </c>
      <c r="O1853" s="7" t="s">
        <v>4206</v>
      </c>
      <c r="R1853" s="7" t="s">
        <v>85</v>
      </c>
      <c r="S1853" s="7" t="s">
        <v>96</v>
      </c>
      <c r="T1853" s="7">
        <v>0.0</v>
      </c>
      <c r="U1853" s="7">
        <v>0.0</v>
      </c>
      <c r="V1853" s="7">
        <v>1.0</v>
      </c>
      <c r="W1853" s="8" t="s">
        <v>4206</v>
      </c>
      <c r="X1853" s="8"/>
      <c r="Y1853" s="8"/>
      <c r="Z1853" s="8"/>
      <c r="AA1853" s="8"/>
      <c r="AB1853" s="8" t="s">
        <v>87</v>
      </c>
      <c r="AC1853" s="8" t="s">
        <v>88</v>
      </c>
      <c r="AD1853" s="8"/>
      <c r="AE1853" s="9" t="str">
        <f t="shared" si="1"/>
        <v>Auto</v>
      </c>
      <c r="AF1853" s="9">
        <f t="shared" si="8"/>
        <v>0</v>
      </c>
      <c r="AG1853" s="9">
        <f t="shared" si="7"/>
        <v>0</v>
      </c>
      <c r="AH1853" s="9">
        <f t="shared" si="4"/>
        <v>1</v>
      </c>
      <c r="AI1853" s="7">
        <v>613.0</v>
      </c>
      <c r="AJ1853" s="7" t="s">
        <v>4208</v>
      </c>
    </row>
    <row r="1854" ht="15.75" customHeight="1">
      <c r="A1854" s="7">
        <v>5206.0</v>
      </c>
      <c r="B1854" s="7" t="s">
        <v>4202</v>
      </c>
      <c r="C1854" s="7" t="s">
        <v>577</v>
      </c>
      <c r="D1854" s="7" t="s">
        <v>115</v>
      </c>
      <c r="E1854" s="7" t="s">
        <v>80</v>
      </c>
      <c r="F1854" s="7">
        <v>1.0</v>
      </c>
      <c r="G1854" s="7" t="s">
        <v>95</v>
      </c>
      <c r="H1854" s="7" t="s">
        <v>996</v>
      </c>
      <c r="J1854" s="7" t="s">
        <v>996</v>
      </c>
      <c r="L1854" s="7" t="s">
        <v>997</v>
      </c>
      <c r="O1854" s="7" t="s">
        <v>996</v>
      </c>
      <c r="R1854" s="7" t="s">
        <v>85</v>
      </c>
      <c r="S1854" s="7" t="s">
        <v>96</v>
      </c>
      <c r="T1854" s="7">
        <v>0.0</v>
      </c>
      <c r="U1854" s="7">
        <v>0.0</v>
      </c>
      <c r="V1854" s="7">
        <v>1.0</v>
      </c>
      <c r="W1854" s="8" t="s">
        <v>996</v>
      </c>
      <c r="X1854" s="8"/>
      <c r="Y1854" s="8"/>
      <c r="Z1854" s="8"/>
      <c r="AA1854" s="8"/>
      <c r="AB1854" s="8" t="s">
        <v>87</v>
      </c>
      <c r="AC1854" s="8" t="s">
        <v>88</v>
      </c>
      <c r="AD1854" s="8"/>
      <c r="AE1854" s="9" t="str">
        <f t="shared" si="1"/>
        <v>Auto</v>
      </c>
      <c r="AF1854" s="9">
        <f t="shared" si="8"/>
        <v>0</v>
      </c>
      <c r="AG1854" s="9">
        <f t="shared" si="7"/>
        <v>0</v>
      </c>
      <c r="AH1854" s="9">
        <f t="shared" si="4"/>
        <v>1</v>
      </c>
      <c r="AI1854" s="7">
        <v>613.0</v>
      </c>
      <c r="AJ1854" s="7" t="s">
        <v>4209</v>
      </c>
    </row>
    <row r="1855" ht="15.75" customHeight="1">
      <c r="A1855" s="7">
        <v>5207.0</v>
      </c>
      <c r="B1855" s="7" t="s">
        <v>4202</v>
      </c>
      <c r="C1855" s="7" t="s">
        <v>577</v>
      </c>
      <c r="D1855" s="7" t="s">
        <v>115</v>
      </c>
      <c r="E1855" s="7" t="s">
        <v>80</v>
      </c>
      <c r="F1855" s="7">
        <v>1.0</v>
      </c>
      <c r="G1855" s="7" t="s">
        <v>90</v>
      </c>
      <c r="H1855" s="7" t="s">
        <v>93</v>
      </c>
      <c r="I1855" s="7" t="s">
        <v>1026</v>
      </c>
      <c r="J1855" s="7" t="s">
        <v>93</v>
      </c>
      <c r="K1855" s="7" t="s">
        <v>1026</v>
      </c>
      <c r="L1855" s="7" t="s">
        <v>93</v>
      </c>
      <c r="M1855" s="7" t="s">
        <v>1026</v>
      </c>
      <c r="N1855" s="7" t="s">
        <v>1036</v>
      </c>
      <c r="P1855" s="7" t="s">
        <v>1039</v>
      </c>
      <c r="Q1855" s="7" t="s">
        <v>99</v>
      </c>
      <c r="R1855" s="7" t="s">
        <v>85</v>
      </c>
      <c r="S1855" s="7" t="s">
        <v>86</v>
      </c>
      <c r="T1855" s="7">
        <v>1.0</v>
      </c>
      <c r="U1855" s="7">
        <v>1.0</v>
      </c>
      <c r="V1855" s="7">
        <v>0.0</v>
      </c>
      <c r="W1855" s="8" t="s">
        <v>93</v>
      </c>
      <c r="X1855" s="8" t="s">
        <v>1026</v>
      </c>
      <c r="Y1855" s="8">
        <v>1.0</v>
      </c>
      <c r="Z1855" s="8">
        <v>0.0</v>
      </c>
      <c r="AA1855" s="8">
        <v>0.0</v>
      </c>
      <c r="AB1855" s="8" t="s">
        <v>87</v>
      </c>
      <c r="AC1855" s="8" t="s">
        <v>88</v>
      </c>
      <c r="AD1855" s="8"/>
      <c r="AE1855" s="9" t="str">
        <f t="shared" si="1"/>
        <v>Manual</v>
      </c>
      <c r="AF1855" s="9">
        <f t="shared" si="8"/>
        <v>1</v>
      </c>
      <c r="AG1855" s="9">
        <f t="shared" si="7"/>
        <v>0</v>
      </c>
      <c r="AH1855" s="9">
        <f t="shared" si="4"/>
        <v>0</v>
      </c>
      <c r="AI1855" s="7">
        <v>613.0</v>
      </c>
      <c r="AJ1855" s="7" t="s">
        <v>4204</v>
      </c>
    </row>
    <row r="1856" ht="15.75" customHeight="1">
      <c r="A1856" s="7">
        <v>5208.0</v>
      </c>
      <c r="B1856" s="7" t="s">
        <v>4202</v>
      </c>
      <c r="C1856" s="7" t="s">
        <v>577</v>
      </c>
      <c r="D1856" s="7" t="s">
        <v>115</v>
      </c>
      <c r="E1856" s="7" t="s">
        <v>80</v>
      </c>
      <c r="F1856" s="7">
        <v>1.0</v>
      </c>
      <c r="G1856" s="7" t="s">
        <v>105</v>
      </c>
      <c r="H1856" s="7" t="s">
        <v>1020</v>
      </c>
      <c r="I1856" s="7" t="s">
        <v>1030</v>
      </c>
      <c r="J1856" s="7" t="s">
        <v>1020</v>
      </c>
      <c r="K1856" s="7" t="s">
        <v>1030</v>
      </c>
      <c r="L1856" s="7" t="s">
        <v>1020</v>
      </c>
      <c r="M1856" s="7" t="s">
        <v>1030</v>
      </c>
      <c r="N1856" s="7" t="s">
        <v>1021</v>
      </c>
      <c r="P1856" s="7" t="s">
        <v>1031</v>
      </c>
      <c r="Q1856" s="7" t="s">
        <v>99</v>
      </c>
      <c r="R1856" s="7" t="s">
        <v>85</v>
      </c>
      <c r="S1856" s="7" t="s">
        <v>86</v>
      </c>
      <c r="T1856" s="7">
        <v>1.0</v>
      </c>
      <c r="U1856" s="7">
        <v>1.0</v>
      </c>
      <c r="V1856" s="7">
        <v>0.0</v>
      </c>
      <c r="W1856" s="8" t="s">
        <v>1020</v>
      </c>
      <c r="X1856" s="8" t="s">
        <v>1030</v>
      </c>
      <c r="Y1856" s="8">
        <v>1.0</v>
      </c>
      <c r="Z1856" s="8">
        <v>0.0</v>
      </c>
      <c r="AA1856" s="8">
        <v>0.0</v>
      </c>
      <c r="AB1856" s="8" t="s">
        <v>87</v>
      </c>
      <c r="AC1856" s="8" t="s">
        <v>88</v>
      </c>
      <c r="AD1856" s="8"/>
      <c r="AE1856" s="9" t="str">
        <f t="shared" si="1"/>
        <v>Manual</v>
      </c>
      <c r="AF1856" s="9">
        <f t="shared" si="8"/>
        <v>1</v>
      </c>
      <c r="AG1856" s="9">
        <f t="shared" si="7"/>
        <v>0</v>
      </c>
      <c r="AH1856" s="9">
        <f t="shared" si="4"/>
        <v>0</v>
      </c>
      <c r="AI1856" s="7">
        <v>613.0</v>
      </c>
      <c r="AJ1856" s="7" t="s">
        <v>4205</v>
      </c>
    </row>
    <row r="1857" ht="15.75" customHeight="1">
      <c r="A1857" s="7">
        <v>5211.0</v>
      </c>
      <c r="B1857" s="7" t="s">
        <v>4210</v>
      </c>
      <c r="C1857" s="7" t="s">
        <v>577</v>
      </c>
      <c r="D1857" s="7" t="s">
        <v>48</v>
      </c>
      <c r="E1857" s="7" t="s">
        <v>80</v>
      </c>
      <c r="F1857" s="7">
        <v>1.0</v>
      </c>
      <c r="G1857" s="7" t="s">
        <v>90</v>
      </c>
      <c r="H1857" s="7" t="s">
        <v>4211</v>
      </c>
      <c r="I1857" s="7" t="s">
        <v>1025</v>
      </c>
      <c r="J1857" s="7" t="s">
        <v>4211</v>
      </c>
      <c r="K1857" s="7" t="s">
        <v>1025</v>
      </c>
      <c r="L1857" s="7" t="s">
        <v>4212</v>
      </c>
      <c r="M1857" s="7" t="s">
        <v>1026</v>
      </c>
      <c r="O1857" s="7" t="s">
        <v>4211</v>
      </c>
      <c r="P1857" s="7" t="s">
        <v>1025</v>
      </c>
      <c r="R1857" s="7" t="s">
        <v>85</v>
      </c>
      <c r="S1857" s="7" t="s">
        <v>86</v>
      </c>
      <c r="T1857" s="7">
        <v>0.0</v>
      </c>
      <c r="U1857" s="7">
        <v>2.0</v>
      </c>
      <c r="V1857" s="7">
        <v>1.0</v>
      </c>
      <c r="W1857" s="8" t="s">
        <v>4211</v>
      </c>
      <c r="X1857" s="8" t="s">
        <v>1025</v>
      </c>
      <c r="Y1857" s="8">
        <v>1.0</v>
      </c>
      <c r="Z1857" s="8">
        <v>0.0</v>
      </c>
      <c r="AA1857" s="8">
        <v>0.0</v>
      </c>
      <c r="AB1857" s="8" t="s">
        <v>87</v>
      </c>
      <c r="AC1857" s="8" t="s">
        <v>88</v>
      </c>
      <c r="AD1857" s="8"/>
      <c r="AE1857" s="9" t="str">
        <f t="shared" si="1"/>
        <v>Manual</v>
      </c>
      <c r="AF1857" s="9">
        <f t="shared" si="8"/>
        <v>1</v>
      </c>
      <c r="AG1857" s="9">
        <f t="shared" si="7"/>
        <v>0</v>
      </c>
      <c r="AH1857" s="9">
        <f t="shared" si="4"/>
        <v>0</v>
      </c>
      <c r="AI1857" s="7">
        <v>614.0</v>
      </c>
      <c r="AJ1857" s="7" t="s">
        <v>4213</v>
      </c>
    </row>
    <row r="1858" ht="15.75" customHeight="1">
      <c r="A1858" s="7">
        <v>5212.0</v>
      </c>
      <c r="B1858" s="7" t="s">
        <v>4210</v>
      </c>
      <c r="C1858" s="7" t="s">
        <v>577</v>
      </c>
      <c r="D1858" s="7" t="s">
        <v>48</v>
      </c>
      <c r="E1858" s="7" t="s">
        <v>80</v>
      </c>
      <c r="F1858" s="7">
        <v>1.0</v>
      </c>
      <c r="G1858" s="7" t="s">
        <v>105</v>
      </c>
      <c r="H1858" s="7" t="s">
        <v>1020</v>
      </c>
      <c r="I1858" s="7" t="s">
        <v>1030</v>
      </c>
      <c r="J1858" s="7" t="s">
        <v>1020</v>
      </c>
      <c r="K1858" s="7" t="s">
        <v>1030</v>
      </c>
      <c r="L1858" s="7" t="s">
        <v>1020</v>
      </c>
      <c r="M1858" s="7" t="s">
        <v>1030</v>
      </c>
      <c r="N1858" s="7" t="s">
        <v>1021</v>
      </c>
      <c r="P1858" s="7" t="s">
        <v>1031</v>
      </c>
      <c r="Q1858" s="7" t="s">
        <v>99</v>
      </c>
      <c r="R1858" s="7" t="s">
        <v>85</v>
      </c>
      <c r="S1858" s="7" t="s">
        <v>86</v>
      </c>
      <c r="T1858" s="7">
        <v>1.0</v>
      </c>
      <c r="U1858" s="7">
        <v>1.0</v>
      </c>
      <c r="V1858" s="7">
        <v>0.0</v>
      </c>
      <c r="W1858" s="8" t="s">
        <v>1020</v>
      </c>
      <c r="X1858" s="8" t="s">
        <v>1030</v>
      </c>
      <c r="Y1858" s="8">
        <v>1.0</v>
      </c>
      <c r="Z1858" s="8">
        <v>0.0</v>
      </c>
      <c r="AA1858" s="8">
        <v>0.0</v>
      </c>
      <c r="AB1858" s="8" t="s">
        <v>87</v>
      </c>
      <c r="AC1858" s="8" t="s">
        <v>88</v>
      </c>
      <c r="AD1858" s="8"/>
      <c r="AE1858" s="9" t="str">
        <f t="shared" si="1"/>
        <v>Manual</v>
      </c>
      <c r="AF1858" s="9">
        <f t="shared" si="8"/>
        <v>1</v>
      </c>
      <c r="AG1858" s="9">
        <f t="shared" si="7"/>
        <v>0</v>
      </c>
      <c r="AH1858" s="9">
        <f t="shared" si="4"/>
        <v>0</v>
      </c>
      <c r="AI1858" s="7">
        <v>614.0</v>
      </c>
      <c r="AJ1858" s="7" t="s">
        <v>4215</v>
      </c>
    </row>
    <row r="1859" ht="15.75" customHeight="1">
      <c r="A1859" s="7">
        <v>5213.0</v>
      </c>
      <c r="B1859" s="7" t="s">
        <v>4210</v>
      </c>
      <c r="C1859" s="7" t="s">
        <v>577</v>
      </c>
      <c r="D1859" s="7" t="s">
        <v>102</v>
      </c>
      <c r="E1859" s="7" t="s">
        <v>80</v>
      </c>
      <c r="F1859" s="7">
        <v>1.0</v>
      </c>
      <c r="G1859" s="7" t="s">
        <v>49</v>
      </c>
      <c r="H1859" s="7" t="s">
        <v>1076</v>
      </c>
      <c r="I1859" s="7" t="s">
        <v>4216</v>
      </c>
      <c r="J1859" s="7" t="s">
        <v>1076</v>
      </c>
      <c r="K1859" s="7" t="s">
        <v>4216</v>
      </c>
      <c r="L1859" s="7" t="s">
        <v>1077</v>
      </c>
      <c r="M1859" s="7" t="s">
        <v>4217</v>
      </c>
      <c r="O1859" s="7" t="s">
        <v>1076</v>
      </c>
      <c r="P1859" s="7" t="s">
        <v>4216</v>
      </c>
      <c r="R1859" s="7" t="s">
        <v>85</v>
      </c>
      <c r="S1859" s="7" t="s">
        <v>96</v>
      </c>
      <c r="T1859" s="7">
        <v>0.0</v>
      </c>
      <c r="U1859" s="7">
        <v>1.0</v>
      </c>
      <c r="V1859" s="7">
        <v>1.0</v>
      </c>
      <c r="W1859" s="8" t="s">
        <v>1076</v>
      </c>
      <c r="X1859" s="8" t="s">
        <v>4216</v>
      </c>
      <c r="Y1859" s="8"/>
      <c r="Z1859" s="8"/>
      <c r="AA1859" s="8"/>
      <c r="AB1859" s="8" t="s">
        <v>87</v>
      </c>
      <c r="AC1859" s="8" t="s">
        <v>88</v>
      </c>
      <c r="AD1859" s="8"/>
      <c r="AE1859" s="9" t="str">
        <f t="shared" si="1"/>
        <v>Auto</v>
      </c>
      <c r="AF1859" s="9">
        <f t="shared" si="8"/>
        <v>0</v>
      </c>
      <c r="AG1859" s="9">
        <f t="shared" si="7"/>
        <v>1</v>
      </c>
      <c r="AH1859" s="9">
        <f t="shared" si="4"/>
        <v>1</v>
      </c>
      <c r="AI1859" s="7">
        <v>614.0</v>
      </c>
      <c r="AJ1859" s="7" t="s">
        <v>4218</v>
      </c>
    </row>
    <row r="1860" ht="15.75" customHeight="1">
      <c r="A1860" s="7">
        <v>5214.0</v>
      </c>
      <c r="B1860" s="7" t="s">
        <v>4210</v>
      </c>
      <c r="C1860" s="7" t="s">
        <v>577</v>
      </c>
      <c r="D1860" s="7" t="s">
        <v>102</v>
      </c>
      <c r="E1860" s="7" t="s">
        <v>80</v>
      </c>
      <c r="F1860" s="7">
        <v>1.0</v>
      </c>
      <c r="G1860" s="7" t="s">
        <v>95</v>
      </c>
      <c r="H1860" s="7" t="s">
        <v>996</v>
      </c>
      <c r="I1860" s="7" t="s">
        <v>4219</v>
      </c>
      <c r="J1860" s="7" t="s">
        <v>996</v>
      </c>
      <c r="K1860" s="7" t="s">
        <v>4219</v>
      </c>
      <c r="L1860" s="7" t="s">
        <v>997</v>
      </c>
      <c r="M1860" s="7" t="s">
        <v>3891</v>
      </c>
      <c r="O1860" s="7" t="s">
        <v>996</v>
      </c>
      <c r="P1860" s="7" t="s">
        <v>4219</v>
      </c>
      <c r="R1860" s="7" t="s">
        <v>85</v>
      </c>
      <c r="S1860" s="7" t="s">
        <v>96</v>
      </c>
      <c r="T1860" s="7">
        <v>0.0</v>
      </c>
      <c r="U1860" s="7">
        <v>1.0</v>
      </c>
      <c r="V1860" s="7">
        <v>1.0</v>
      </c>
      <c r="W1860" s="8" t="s">
        <v>996</v>
      </c>
      <c r="X1860" s="8" t="s">
        <v>4219</v>
      </c>
      <c r="Y1860" s="8"/>
      <c r="Z1860" s="8"/>
      <c r="AA1860" s="8"/>
      <c r="AB1860" s="8" t="s">
        <v>87</v>
      </c>
      <c r="AC1860" s="8" t="s">
        <v>88</v>
      </c>
      <c r="AD1860" s="8"/>
      <c r="AE1860" s="9" t="str">
        <f t="shared" si="1"/>
        <v>Auto</v>
      </c>
      <c r="AF1860" s="9">
        <f t="shared" si="8"/>
        <v>0</v>
      </c>
      <c r="AG1860" s="9">
        <f t="shared" si="7"/>
        <v>1</v>
      </c>
      <c r="AH1860" s="9">
        <f t="shared" si="4"/>
        <v>1</v>
      </c>
      <c r="AI1860" s="7">
        <v>614.0</v>
      </c>
      <c r="AJ1860" s="7" t="s">
        <v>4220</v>
      </c>
    </row>
    <row r="1861" ht="15.75" customHeight="1">
      <c r="A1861" s="7">
        <v>5217.0</v>
      </c>
      <c r="B1861" s="7" t="s">
        <v>4210</v>
      </c>
      <c r="C1861" s="7" t="s">
        <v>577</v>
      </c>
      <c r="D1861" s="7" t="s">
        <v>115</v>
      </c>
      <c r="E1861" s="7" t="s">
        <v>80</v>
      </c>
      <c r="F1861" s="7">
        <v>1.0</v>
      </c>
      <c r="G1861" s="7" t="s">
        <v>49</v>
      </c>
      <c r="H1861" s="7" t="s">
        <v>1076</v>
      </c>
      <c r="J1861" s="7" t="s">
        <v>1076</v>
      </c>
      <c r="L1861" s="7" t="s">
        <v>1077</v>
      </c>
      <c r="O1861" s="7" t="s">
        <v>1076</v>
      </c>
      <c r="R1861" s="7" t="s">
        <v>85</v>
      </c>
      <c r="S1861" s="7" t="s">
        <v>96</v>
      </c>
      <c r="T1861" s="7">
        <v>0.0</v>
      </c>
      <c r="U1861" s="7">
        <v>0.0</v>
      </c>
      <c r="V1861" s="7">
        <v>1.0</v>
      </c>
      <c r="W1861" s="8" t="s">
        <v>1076</v>
      </c>
      <c r="X1861" s="8"/>
      <c r="Y1861" s="8"/>
      <c r="Z1861" s="8"/>
      <c r="AA1861" s="8"/>
      <c r="AB1861" s="8" t="s">
        <v>87</v>
      </c>
      <c r="AC1861" s="8" t="s">
        <v>88</v>
      </c>
      <c r="AD1861" s="8"/>
      <c r="AE1861" s="9" t="str">
        <f t="shared" si="1"/>
        <v>Auto</v>
      </c>
      <c r="AF1861" s="9">
        <f t="shared" si="8"/>
        <v>0</v>
      </c>
      <c r="AG1861" s="9">
        <f t="shared" si="7"/>
        <v>0</v>
      </c>
      <c r="AH1861" s="9">
        <f t="shared" si="4"/>
        <v>1</v>
      </c>
      <c r="AI1861" s="7">
        <v>614.0</v>
      </c>
      <c r="AJ1861" s="7" t="s">
        <v>4218</v>
      </c>
    </row>
    <row r="1862" ht="15.75" customHeight="1">
      <c r="A1862" s="7">
        <v>5218.0</v>
      </c>
      <c r="B1862" s="7" t="s">
        <v>4210</v>
      </c>
      <c r="C1862" s="7" t="s">
        <v>577</v>
      </c>
      <c r="D1862" s="7" t="s">
        <v>115</v>
      </c>
      <c r="E1862" s="7" t="s">
        <v>80</v>
      </c>
      <c r="F1862" s="7">
        <v>1.0</v>
      </c>
      <c r="G1862" s="7" t="s">
        <v>95</v>
      </c>
      <c r="H1862" s="7" t="s">
        <v>996</v>
      </c>
      <c r="J1862" s="7" t="s">
        <v>996</v>
      </c>
      <c r="L1862" s="7" t="s">
        <v>997</v>
      </c>
      <c r="O1862" s="7" t="s">
        <v>996</v>
      </c>
      <c r="R1862" s="7" t="s">
        <v>85</v>
      </c>
      <c r="S1862" s="7" t="s">
        <v>96</v>
      </c>
      <c r="T1862" s="7">
        <v>0.0</v>
      </c>
      <c r="U1862" s="7">
        <v>0.0</v>
      </c>
      <c r="V1862" s="7">
        <v>1.0</v>
      </c>
      <c r="W1862" s="8" t="s">
        <v>996</v>
      </c>
      <c r="X1862" s="8"/>
      <c r="Y1862" s="8"/>
      <c r="Z1862" s="8"/>
      <c r="AA1862" s="8"/>
      <c r="AB1862" s="8" t="s">
        <v>87</v>
      </c>
      <c r="AC1862" s="8" t="s">
        <v>88</v>
      </c>
      <c r="AD1862" s="8"/>
      <c r="AE1862" s="9" t="str">
        <f t="shared" si="1"/>
        <v>Auto</v>
      </c>
      <c r="AF1862" s="9">
        <f t="shared" si="8"/>
        <v>0</v>
      </c>
      <c r="AG1862" s="9">
        <f t="shared" si="7"/>
        <v>0</v>
      </c>
      <c r="AH1862" s="9">
        <f t="shared" si="4"/>
        <v>1</v>
      </c>
      <c r="AI1862" s="7">
        <v>614.0</v>
      </c>
      <c r="AJ1862" s="7" t="s">
        <v>4220</v>
      </c>
    </row>
    <row r="1863" ht="15.75" customHeight="1">
      <c r="A1863" s="7">
        <v>5219.0</v>
      </c>
      <c r="B1863" s="7" t="s">
        <v>4210</v>
      </c>
      <c r="C1863" s="7" t="s">
        <v>577</v>
      </c>
      <c r="D1863" s="7" t="s">
        <v>115</v>
      </c>
      <c r="E1863" s="7" t="s">
        <v>80</v>
      </c>
      <c r="F1863" s="7">
        <v>1.0</v>
      </c>
      <c r="G1863" s="7" t="s">
        <v>90</v>
      </c>
      <c r="H1863" s="7" t="s">
        <v>4211</v>
      </c>
      <c r="I1863" s="7" t="s">
        <v>124</v>
      </c>
      <c r="J1863" s="7" t="s">
        <v>4211</v>
      </c>
      <c r="K1863" s="7" t="s">
        <v>124</v>
      </c>
      <c r="L1863" s="7" t="s">
        <v>4212</v>
      </c>
      <c r="M1863" s="7" t="s">
        <v>93</v>
      </c>
      <c r="O1863" s="7" t="s">
        <v>4211</v>
      </c>
      <c r="P1863" s="7" t="s">
        <v>124</v>
      </c>
      <c r="R1863" s="7" t="s">
        <v>85</v>
      </c>
      <c r="S1863" s="7" t="s">
        <v>96</v>
      </c>
      <c r="T1863" s="7">
        <v>0.0</v>
      </c>
      <c r="U1863" s="7">
        <v>1.0</v>
      </c>
      <c r="V1863" s="7">
        <v>1.0</v>
      </c>
      <c r="W1863" s="8" t="s">
        <v>4211</v>
      </c>
      <c r="X1863" s="8" t="s">
        <v>124</v>
      </c>
      <c r="Y1863" s="8">
        <v>1.0</v>
      </c>
      <c r="Z1863" s="8">
        <v>0.0</v>
      </c>
      <c r="AA1863" s="8">
        <v>0.0</v>
      </c>
      <c r="AB1863" s="8" t="s">
        <v>87</v>
      </c>
      <c r="AC1863" s="8" t="s">
        <v>88</v>
      </c>
      <c r="AD1863" s="8"/>
      <c r="AE1863" s="9" t="str">
        <f t="shared" si="1"/>
        <v>Manual</v>
      </c>
      <c r="AF1863" s="9">
        <f t="shared" si="8"/>
        <v>1</v>
      </c>
      <c r="AG1863" s="9">
        <f t="shared" si="7"/>
        <v>0</v>
      </c>
      <c r="AH1863" s="9">
        <f t="shared" si="4"/>
        <v>0</v>
      </c>
      <c r="AI1863" s="7">
        <v>614.0</v>
      </c>
      <c r="AJ1863" s="7" t="s">
        <v>4213</v>
      </c>
    </row>
    <row r="1864" ht="15.75" customHeight="1">
      <c r="A1864" s="7">
        <v>5221.0</v>
      </c>
      <c r="B1864" s="7" t="s">
        <v>4223</v>
      </c>
      <c r="C1864" s="7" t="s">
        <v>577</v>
      </c>
      <c r="D1864" s="7" t="s">
        <v>48</v>
      </c>
      <c r="E1864" s="7" t="s">
        <v>80</v>
      </c>
      <c r="F1864" s="7">
        <v>1.0</v>
      </c>
      <c r="G1864" s="7" t="s">
        <v>49</v>
      </c>
      <c r="H1864" s="7" t="s">
        <v>4224</v>
      </c>
      <c r="I1864" s="7" t="s">
        <v>4225</v>
      </c>
      <c r="J1864" s="7" t="s">
        <v>4224</v>
      </c>
      <c r="K1864" s="7" t="s">
        <v>4225</v>
      </c>
      <c r="L1864" s="7" t="s">
        <v>4226</v>
      </c>
      <c r="M1864" s="7" t="s">
        <v>4227</v>
      </c>
      <c r="O1864" s="7" t="s">
        <v>4224</v>
      </c>
      <c r="P1864" s="7" t="s">
        <v>4225</v>
      </c>
      <c r="R1864" s="7" t="s">
        <v>85</v>
      </c>
      <c r="S1864" s="7" t="s">
        <v>96</v>
      </c>
      <c r="T1864" s="7">
        <v>0.0</v>
      </c>
      <c r="U1864" s="7">
        <v>1.0</v>
      </c>
      <c r="V1864" s="7">
        <v>1.0</v>
      </c>
      <c r="W1864" s="8" t="s">
        <v>4224</v>
      </c>
      <c r="X1864" s="8" t="s">
        <v>4225</v>
      </c>
      <c r="Y1864" s="8"/>
      <c r="Z1864" s="8"/>
      <c r="AA1864" s="8"/>
      <c r="AB1864" s="8" t="s">
        <v>87</v>
      </c>
      <c r="AC1864" s="8" t="s">
        <v>88</v>
      </c>
      <c r="AD1864" s="8"/>
      <c r="AE1864" s="9" t="str">
        <f t="shared" si="1"/>
        <v>Auto</v>
      </c>
      <c r="AF1864" s="9">
        <f t="shared" si="8"/>
        <v>0</v>
      </c>
      <c r="AG1864" s="9">
        <f t="shared" si="7"/>
        <v>1</v>
      </c>
      <c r="AH1864" s="9">
        <f t="shared" si="4"/>
        <v>1</v>
      </c>
      <c r="AI1864" s="7">
        <v>615.0</v>
      </c>
      <c r="AJ1864" s="7" t="s">
        <v>4228</v>
      </c>
    </row>
    <row r="1865" ht="15.75" customHeight="1">
      <c r="A1865" s="7">
        <v>5223.0</v>
      </c>
      <c r="B1865" s="7" t="s">
        <v>4223</v>
      </c>
      <c r="C1865" s="7" t="s">
        <v>577</v>
      </c>
      <c r="D1865" s="7" t="s">
        <v>48</v>
      </c>
      <c r="E1865" s="7" t="s">
        <v>80</v>
      </c>
      <c r="F1865" s="7">
        <v>1.0</v>
      </c>
      <c r="G1865" s="7" t="s">
        <v>90</v>
      </c>
      <c r="H1865" s="7" t="s">
        <v>93</v>
      </c>
      <c r="I1865" s="7" t="s">
        <v>1025</v>
      </c>
      <c r="J1865" s="7" t="s">
        <v>93</v>
      </c>
      <c r="K1865" s="7" t="s">
        <v>1025</v>
      </c>
      <c r="L1865" s="7" t="s">
        <v>93</v>
      </c>
      <c r="M1865" s="7" t="s">
        <v>1026</v>
      </c>
      <c r="N1865" s="7" t="s">
        <v>197</v>
      </c>
      <c r="P1865" s="7" t="s">
        <v>1027</v>
      </c>
      <c r="Q1865" s="7" t="s">
        <v>126</v>
      </c>
      <c r="R1865" s="7" t="s">
        <v>85</v>
      </c>
      <c r="S1865" s="7" t="s">
        <v>86</v>
      </c>
      <c r="T1865" s="7">
        <v>1.0</v>
      </c>
      <c r="U1865" s="7">
        <v>1.0</v>
      </c>
      <c r="V1865" s="7">
        <v>0.0</v>
      </c>
      <c r="W1865" s="8" t="s">
        <v>93</v>
      </c>
      <c r="X1865" s="8" t="s">
        <v>1025</v>
      </c>
      <c r="Y1865" s="8">
        <v>1.0</v>
      </c>
      <c r="Z1865" s="8">
        <v>0.0</v>
      </c>
      <c r="AA1865" s="8">
        <v>0.0</v>
      </c>
      <c r="AB1865" s="8" t="s">
        <v>87</v>
      </c>
      <c r="AC1865" s="8" t="s">
        <v>88</v>
      </c>
      <c r="AD1865" s="8"/>
      <c r="AE1865" s="9" t="str">
        <f t="shared" si="1"/>
        <v>Manual</v>
      </c>
      <c r="AF1865" s="9">
        <f t="shared" si="8"/>
        <v>1</v>
      </c>
      <c r="AG1865" s="9">
        <f t="shared" si="7"/>
        <v>0</v>
      </c>
      <c r="AH1865" s="9">
        <f t="shared" si="4"/>
        <v>0</v>
      </c>
      <c r="AI1865" s="7">
        <v>615.0</v>
      </c>
      <c r="AJ1865" s="7" t="s">
        <v>4229</v>
      </c>
    </row>
    <row r="1866" ht="15.75" customHeight="1">
      <c r="A1866" s="7">
        <v>5224.0</v>
      </c>
      <c r="B1866" s="7" t="s">
        <v>4223</v>
      </c>
      <c r="C1866" s="7" t="s">
        <v>577</v>
      </c>
      <c r="D1866" s="7" t="s">
        <v>48</v>
      </c>
      <c r="E1866" s="7" t="s">
        <v>80</v>
      </c>
      <c r="F1866" s="7">
        <v>1.0</v>
      </c>
      <c r="G1866" s="7" t="s">
        <v>105</v>
      </c>
      <c r="H1866" s="7" t="s">
        <v>1020</v>
      </c>
      <c r="I1866" s="7" t="s">
        <v>1030</v>
      </c>
      <c r="J1866" s="7" t="s">
        <v>1020</v>
      </c>
      <c r="K1866" s="7" t="s">
        <v>1030</v>
      </c>
      <c r="L1866" s="7" t="s">
        <v>1020</v>
      </c>
      <c r="M1866" s="7" t="s">
        <v>1030</v>
      </c>
      <c r="N1866" s="7" t="s">
        <v>1021</v>
      </c>
      <c r="P1866" s="7" t="s">
        <v>1031</v>
      </c>
      <c r="Q1866" s="7" t="s">
        <v>99</v>
      </c>
      <c r="R1866" s="7" t="s">
        <v>85</v>
      </c>
      <c r="S1866" s="7" t="s">
        <v>86</v>
      </c>
      <c r="T1866" s="7">
        <v>1.0</v>
      </c>
      <c r="U1866" s="7">
        <v>1.0</v>
      </c>
      <c r="V1866" s="7">
        <v>0.0</v>
      </c>
      <c r="W1866" s="8" t="s">
        <v>1020</v>
      </c>
      <c r="X1866" s="8" t="s">
        <v>1030</v>
      </c>
      <c r="Y1866" s="8">
        <v>1.0</v>
      </c>
      <c r="Z1866" s="8">
        <v>0.0</v>
      </c>
      <c r="AA1866" s="8">
        <v>0.0</v>
      </c>
      <c r="AB1866" s="8" t="s">
        <v>87</v>
      </c>
      <c r="AC1866" s="8" t="s">
        <v>88</v>
      </c>
      <c r="AD1866" s="8"/>
      <c r="AE1866" s="9" t="str">
        <f t="shared" si="1"/>
        <v>Manual</v>
      </c>
      <c r="AF1866" s="9">
        <f t="shared" si="8"/>
        <v>1</v>
      </c>
      <c r="AG1866" s="9">
        <f t="shared" si="7"/>
        <v>0</v>
      </c>
      <c r="AH1866" s="9">
        <f t="shared" si="4"/>
        <v>0</v>
      </c>
      <c r="AI1866" s="7">
        <v>615.0</v>
      </c>
      <c r="AJ1866" s="7" t="s">
        <v>4233</v>
      </c>
    </row>
    <row r="1867" ht="15.75" customHeight="1">
      <c r="A1867" s="7">
        <v>5225.0</v>
      </c>
      <c r="B1867" s="7" t="s">
        <v>4223</v>
      </c>
      <c r="C1867" s="7" t="s">
        <v>577</v>
      </c>
      <c r="D1867" s="7" t="s">
        <v>102</v>
      </c>
      <c r="E1867" s="7" t="s">
        <v>80</v>
      </c>
      <c r="F1867" s="7">
        <v>1.0</v>
      </c>
      <c r="G1867" s="7" t="s">
        <v>49</v>
      </c>
      <c r="H1867" s="7" t="s">
        <v>4224</v>
      </c>
      <c r="J1867" s="7" t="s">
        <v>4224</v>
      </c>
      <c r="L1867" s="7" t="s">
        <v>4226</v>
      </c>
      <c r="O1867" s="7" t="s">
        <v>4224</v>
      </c>
      <c r="R1867" s="7" t="s">
        <v>85</v>
      </c>
      <c r="S1867" s="7" t="s">
        <v>96</v>
      </c>
      <c r="T1867" s="7">
        <v>0.0</v>
      </c>
      <c r="U1867" s="7">
        <v>0.0</v>
      </c>
      <c r="V1867" s="7">
        <v>1.0</v>
      </c>
      <c r="W1867" s="8" t="s">
        <v>4224</v>
      </c>
      <c r="X1867" s="8"/>
      <c r="Y1867" s="8"/>
      <c r="Z1867" s="8"/>
      <c r="AA1867" s="8"/>
      <c r="AB1867" s="8" t="s">
        <v>87</v>
      </c>
      <c r="AC1867" s="8" t="s">
        <v>88</v>
      </c>
      <c r="AD1867" s="8"/>
      <c r="AE1867" s="9" t="str">
        <f t="shared" si="1"/>
        <v>Auto</v>
      </c>
      <c r="AF1867" s="9">
        <f t="shared" si="8"/>
        <v>0</v>
      </c>
      <c r="AG1867" s="9">
        <f t="shared" si="7"/>
        <v>0</v>
      </c>
      <c r="AH1867" s="9">
        <f t="shared" si="4"/>
        <v>1</v>
      </c>
      <c r="AI1867" s="7">
        <v>615.0</v>
      </c>
      <c r="AJ1867" s="7" t="s">
        <v>4228</v>
      </c>
    </row>
    <row r="1868" ht="15.75" customHeight="1">
      <c r="A1868" s="7">
        <v>5226.0</v>
      </c>
      <c r="B1868" s="7" t="s">
        <v>4223</v>
      </c>
      <c r="C1868" s="7" t="s">
        <v>577</v>
      </c>
      <c r="D1868" s="7" t="s">
        <v>102</v>
      </c>
      <c r="E1868" s="7" t="s">
        <v>80</v>
      </c>
      <c r="F1868" s="7">
        <v>1.0</v>
      </c>
      <c r="G1868" s="7" t="s">
        <v>95</v>
      </c>
      <c r="H1868" s="7" t="s">
        <v>996</v>
      </c>
      <c r="J1868" s="7" t="s">
        <v>996</v>
      </c>
      <c r="L1868" s="7" t="s">
        <v>997</v>
      </c>
      <c r="O1868" s="7" t="s">
        <v>996</v>
      </c>
      <c r="R1868" s="7" t="s">
        <v>85</v>
      </c>
      <c r="S1868" s="7" t="s">
        <v>96</v>
      </c>
      <c r="T1868" s="7">
        <v>0.0</v>
      </c>
      <c r="U1868" s="7">
        <v>0.0</v>
      </c>
      <c r="V1868" s="7">
        <v>1.0</v>
      </c>
      <c r="W1868" s="8" t="s">
        <v>996</v>
      </c>
      <c r="X1868" s="8"/>
      <c r="Y1868" s="8"/>
      <c r="Z1868" s="8"/>
      <c r="AA1868" s="8"/>
      <c r="AB1868" s="8" t="s">
        <v>87</v>
      </c>
      <c r="AC1868" s="8" t="s">
        <v>88</v>
      </c>
      <c r="AD1868" s="8"/>
      <c r="AE1868" s="9" t="str">
        <f t="shared" si="1"/>
        <v>Auto</v>
      </c>
      <c r="AF1868" s="9">
        <f t="shared" si="8"/>
        <v>0</v>
      </c>
      <c r="AG1868" s="9">
        <f t="shared" si="7"/>
        <v>0</v>
      </c>
      <c r="AH1868" s="9">
        <f t="shared" si="4"/>
        <v>1</v>
      </c>
      <c r="AI1868" s="7">
        <v>615.0</v>
      </c>
      <c r="AJ1868" s="7" t="s">
        <v>4234</v>
      </c>
    </row>
    <row r="1869" ht="15.75" customHeight="1">
      <c r="A1869" s="7">
        <v>5229.0</v>
      </c>
      <c r="B1869" s="7" t="s">
        <v>4223</v>
      </c>
      <c r="C1869" s="7" t="s">
        <v>577</v>
      </c>
      <c r="D1869" s="7" t="s">
        <v>115</v>
      </c>
      <c r="E1869" s="7" t="s">
        <v>80</v>
      </c>
      <c r="F1869" s="7">
        <v>1.0</v>
      </c>
      <c r="G1869" s="7" t="s">
        <v>49</v>
      </c>
      <c r="H1869" s="7" t="s">
        <v>4224</v>
      </c>
      <c r="J1869" s="7" t="s">
        <v>4224</v>
      </c>
      <c r="L1869" s="7" t="s">
        <v>4226</v>
      </c>
      <c r="O1869" s="7" t="s">
        <v>4224</v>
      </c>
      <c r="R1869" s="7" t="s">
        <v>85</v>
      </c>
      <c r="S1869" s="7" t="s">
        <v>96</v>
      </c>
      <c r="T1869" s="7">
        <v>0.0</v>
      </c>
      <c r="U1869" s="7">
        <v>0.0</v>
      </c>
      <c r="V1869" s="7">
        <v>1.0</v>
      </c>
      <c r="W1869" s="8" t="s">
        <v>4224</v>
      </c>
      <c r="X1869" s="8"/>
      <c r="Y1869" s="8"/>
      <c r="Z1869" s="8"/>
      <c r="AA1869" s="8"/>
      <c r="AB1869" s="8" t="s">
        <v>87</v>
      </c>
      <c r="AC1869" s="8" t="s">
        <v>88</v>
      </c>
      <c r="AD1869" s="8"/>
      <c r="AE1869" s="9" t="str">
        <f t="shared" si="1"/>
        <v>Auto</v>
      </c>
      <c r="AF1869" s="9">
        <f t="shared" si="8"/>
        <v>0</v>
      </c>
      <c r="AG1869" s="9">
        <f t="shared" si="7"/>
        <v>0</v>
      </c>
      <c r="AH1869" s="9">
        <f t="shared" si="4"/>
        <v>1</v>
      </c>
      <c r="AI1869" s="7">
        <v>615.0</v>
      </c>
      <c r="AJ1869" s="7" t="s">
        <v>4228</v>
      </c>
    </row>
    <row r="1870" ht="15.75" customHeight="1">
      <c r="A1870" s="7">
        <v>5230.0</v>
      </c>
      <c r="B1870" s="7" t="s">
        <v>4223</v>
      </c>
      <c r="C1870" s="7" t="s">
        <v>577</v>
      </c>
      <c r="D1870" s="7" t="s">
        <v>115</v>
      </c>
      <c r="E1870" s="7" t="s">
        <v>80</v>
      </c>
      <c r="F1870" s="7">
        <v>1.0</v>
      </c>
      <c r="G1870" s="7" t="s">
        <v>95</v>
      </c>
      <c r="H1870" s="7" t="s">
        <v>996</v>
      </c>
      <c r="J1870" s="7" t="s">
        <v>996</v>
      </c>
      <c r="L1870" s="7" t="s">
        <v>997</v>
      </c>
      <c r="O1870" s="7" t="s">
        <v>996</v>
      </c>
      <c r="R1870" s="7" t="s">
        <v>85</v>
      </c>
      <c r="S1870" s="7" t="s">
        <v>96</v>
      </c>
      <c r="T1870" s="7">
        <v>0.0</v>
      </c>
      <c r="U1870" s="7">
        <v>0.0</v>
      </c>
      <c r="V1870" s="7">
        <v>1.0</v>
      </c>
      <c r="W1870" s="8" t="s">
        <v>996</v>
      </c>
      <c r="X1870" s="8"/>
      <c r="Y1870" s="8"/>
      <c r="Z1870" s="8"/>
      <c r="AA1870" s="8"/>
      <c r="AB1870" s="8" t="s">
        <v>87</v>
      </c>
      <c r="AC1870" s="8" t="s">
        <v>88</v>
      </c>
      <c r="AD1870" s="8"/>
      <c r="AE1870" s="9" t="str">
        <f t="shared" si="1"/>
        <v>Auto</v>
      </c>
      <c r="AF1870" s="9">
        <f t="shared" si="8"/>
        <v>0</v>
      </c>
      <c r="AG1870" s="9">
        <f t="shared" si="7"/>
        <v>0</v>
      </c>
      <c r="AH1870" s="9">
        <f t="shared" si="4"/>
        <v>1</v>
      </c>
      <c r="AI1870" s="7">
        <v>615.0</v>
      </c>
      <c r="AJ1870" s="7" t="s">
        <v>4234</v>
      </c>
    </row>
    <row r="1871" ht="15.75" customHeight="1">
      <c r="A1871" s="7">
        <v>5231.0</v>
      </c>
      <c r="B1871" s="7" t="s">
        <v>4223</v>
      </c>
      <c r="C1871" s="7" t="s">
        <v>577</v>
      </c>
      <c r="D1871" s="7" t="s">
        <v>115</v>
      </c>
      <c r="E1871" s="7" t="s">
        <v>80</v>
      </c>
      <c r="F1871" s="7">
        <v>1.0</v>
      </c>
      <c r="G1871" s="7" t="s">
        <v>90</v>
      </c>
      <c r="H1871" s="7" t="s">
        <v>93</v>
      </c>
      <c r="I1871" s="7" t="s">
        <v>1025</v>
      </c>
      <c r="J1871" s="7" t="s">
        <v>93</v>
      </c>
      <c r="K1871" s="7" t="s">
        <v>1025</v>
      </c>
      <c r="L1871" s="7" t="s">
        <v>93</v>
      </c>
      <c r="M1871" s="7" t="s">
        <v>1026</v>
      </c>
      <c r="N1871" s="7" t="s">
        <v>197</v>
      </c>
      <c r="P1871" s="7" t="s">
        <v>1027</v>
      </c>
      <c r="Q1871" s="7" t="s">
        <v>126</v>
      </c>
      <c r="R1871" s="7" t="s">
        <v>85</v>
      </c>
      <c r="S1871" s="7" t="s">
        <v>86</v>
      </c>
      <c r="T1871" s="7">
        <v>1.0</v>
      </c>
      <c r="U1871" s="7">
        <v>1.0</v>
      </c>
      <c r="V1871" s="7">
        <v>0.0</v>
      </c>
      <c r="W1871" s="8" t="s">
        <v>93</v>
      </c>
      <c r="X1871" s="8" t="s">
        <v>1025</v>
      </c>
      <c r="Y1871" s="8">
        <v>1.0</v>
      </c>
      <c r="Z1871" s="8">
        <v>0.0</v>
      </c>
      <c r="AA1871" s="8">
        <v>0.0</v>
      </c>
      <c r="AB1871" s="8" t="s">
        <v>87</v>
      </c>
      <c r="AC1871" s="8" t="s">
        <v>88</v>
      </c>
      <c r="AD1871" s="8"/>
      <c r="AE1871" s="9" t="str">
        <f t="shared" si="1"/>
        <v>Manual</v>
      </c>
      <c r="AF1871" s="9">
        <f t="shared" si="8"/>
        <v>1</v>
      </c>
      <c r="AG1871" s="9">
        <f t="shared" si="7"/>
        <v>0</v>
      </c>
      <c r="AH1871" s="9">
        <f t="shared" si="4"/>
        <v>0</v>
      </c>
      <c r="AI1871" s="7">
        <v>615.0</v>
      </c>
      <c r="AJ1871" s="7" t="s">
        <v>4229</v>
      </c>
    </row>
    <row r="1872" ht="15.75" customHeight="1">
      <c r="A1872" s="7">
        <v>5232.0</v>
      </c>
      <c r="B1872" s="7" t="s">
        <v>4223</v>
      </c>
      <c r="C1872" s="7" t="s">
        <v>577</v>
      </c>
      <c r="D1872" s="7" t="s">
        <v>115</v>
      </c>
      <c r="E1872" s="7" t="s">
        <v>80</v>
      </c>
      <c r="F1872" s="7">
        <v>1.0</v>
      </c>
      <c r="G1872" s="7" t="s">
        <v>105</v>
      </c>
      <c r="H1872" s="7" t="s">
        <v>1020</v>
      </c>
      <c r="I1872" s="7" t="s">
        <v>1030</v>
      </c>
      <c r="J1872" s="7" t="s">
        <v>1020</v>
      </c>
      <c r="K1872" s="7" t="s">
        <v>1030</v>
      </c>
      <c r="L1872" s="7" t="s">
        <v>1020</v>
      </c>
      <c r="M1872" s="7" t="s">
        <v>1030</v>
      </c>
      <c r="N1872" s="7" t="s">
        <v>1021</v>
      </c>
      <c r="P1872" s="7" t="s">
        <v>1031</v>
      </c>
      <c r="Q1872" s="7" t="s">
        <v>99</v>
      </c>
      <c r="R1872" s="7" t="s">
        <v>85</v>
      </c>
      <c r="S1872" s="7" t="s">
        <v>86</v>
      </c>
      <c r="T1872" s="7">
        <v>1.0</v>
      </c>
      <c r="U1872" s="7">
        <v>1.0</v>
      </c>
      <c r="V1872" s="7">
        <v>0.0</v>
      </c>
      <c r="W1872" s="8" t="s">
        <v>1020</v>
      </c>
      <c r="X1872" s="8" t="s">
        <v>1030</v>
      </c>
      <c r="Y1872" s="8">
        <v>1.0</v>
      </c>
      <c r="Z1872" s="8">
        <v>0.0</v>
      </c>
      <c r="AA1872" s="8">
        <v>0.0</v>
      </c>
      <c r="AB1872" s="8" t="s">
        <v>87</v>
      </c>
      <c r="AC1872" s="8" t="s">
        <v>88</v>
      </c>
      <c r="AD1872" s="8"/>
      <c r="AE1872" s="9" t="str">
        <f t="shared" si="1"/>
        <v>Manual</v>
      </c>
      <c r="AF1872" s="9">
        <f t="shared" si="8"/>
        <v>1</v>
      </c>
      <c r="AG1872" s="9">
        <f t="shared" si="7"/>
        <v>0</v>
      </c>
      <c r="AH1872" s="9">
        <f t="shared" si="4"/>
        <v>0</v>
      </c>
      <c r="AI1872" s="7">
        <v>615.0</v>
      </c>
      <c r="AJ1872" s="7" t="s">
        <v>4233</v>
      </c>
    </row>
    <row r="1873" ht="15.75" customHeight="1">
      <c r="A1873" s="7">
        <v>5235.0</v>
      </c>
      <c r="B1873" s="7" t="s">
        <v>4236</v>
      </c>
      <c r="C1873" s="7" t="s">
        <v>577</v>
      </c>
      <c r="D1873" s="7" t="s">
        <v>48</v>
      </c>
      <c r="E1873" s="7" t="s">
        <v>80</v>
      </c>
      <c r="F1873" s="7">
        <v>1.0</v>
      </c>
      <c r="G1873" s="7" t="s">
        <v>90</v>
      </c>
      <c r="H1873" s="7" t="s">
        <v>93</v>
      </c>
      <c r="I1873" s="7" t="s">
        <v>1025</v>
      </c>
      <c r="J1873" s="7" t="s">
        <v>93</v>
      </c>
      <c r="K1873" s="7" t="s">
        <v>1025</v>
      </c>
      <c r="L1873" s="7" t="s">
        <v>93</v>
      </c>
      <c r="M1873" s="7" t="s">
        <v>1026</v>
      </c>
      <c r="N1873" s="7" t="s">
        <v>197</v>
      </c>
      <c r="P1873" s="7" t="s">
        <v>1027</v>
      </c>
      <c r="Q1873" s="7" t="s">
        <v>126</v>
      </c>
      <c r="R1873" s="7" t="s">
        <v>85</v>
      </c>
      <c r="S1873" s="7" t="s">
        <v>86</v>
      </c>
      <c r="T1873" s="7">
        <v>1.0</v>
      </c>
      <c r="U1873" s="7">
        <v>1.0</v>
      </c>
      <c r="V1873" s="7">
        <v>0.0</v>
      </c>
      <c r="W1873" s="8" t="s">
        <v>93</v>
      </c>
      <c r="X1873" s="8" t="s">
        <v>1025</v>
      </c>
      <c r="Y1873" s="8">
        <v>1.0</v>
      </c>
      <c r="Z1873" s="8">
        <v>0.0</v>
      </c>
      <c r="AA1873" s="8">
        <v>0.0</v>
      </c>
      <c r="AB1873" s="8" t="s">
        <v>87</v>
      </c>
      <c r="AC1873" s="8" t="s">
        <v>88</v>
      </c>
      <c r="AD1873" s="8"/>
      <c r="AE1873" s="9" t="str">
        <f t="shared" si="1"/>
        <v>Manual</v>
      </c>
      <c r="AF1873" s="9">
        <f t="shared" si="8"/>
        <v>1</v>
      </c>
      <c r="AG1873" s="9">
        <f t="shared" si="7"/>
        <v>0</v>
      </c>
      <c r="AH1873" s="9">
        <f t="shared" si="4"/>
        <v>0</v>
      </c>
      <c r="AI1873" s="7">
        <v>616.0</v>
      </c>
      <c r="AJ1873" s="7" t="s">
        <v>4239</v>
      </c>
    </row>
    <row r="1874" ht="15.75" customHeight="1">
      <c r="A1874" s="7">
        <v>5236.0</v>
      </c>
      <c r="B1874" s="7" t="s">
        <v>4236</v>
      </c>
      <c r="C1874" s="7" t="s">
        <v>577</v>
      </c>
      <c r="D1874" s="7" t="s">
        <v>48</v>
      </c>
      <c r="E1874" s="7" t="s">
        <v>80</v>
      </c>
      <c r="F1874" s="7">
        <v>1.0</v>
      </c>
      <c r="G1874" s="7" t="s">
        <v>105</v>
      </c>
      <c r="H1874" s="7" t="s">
        <v>1020</v>
      </c>
      <c r="I1874" s="7" t="s">
        <v>1030</v>
      </c>
      <c r="J1874" s="7" t="s">
        <v>1020</v>
      </c>
      <c r="K1874" s="7" t="s">
        <v>1030</v>
      </c>
      <c r="L1874" s="7" t="s">
        <v>1020</v>
      </c>
      <c r="M1874" s="7" t="s">
        <v>1030</v>
      </c>
      <c r="N1874" s="7" t="s">
        <v>1021</v>
      </c>
      <c r="P1874" s="7" t="s">
        <v>1031</v>
      </c>
      <c r="Q1874" s="7" t="s">
        <v>99</v>
      </c>
      <c r="R1874" s="7" t="s">
        <v>85</v>
      </c>
      <c r="S1874" s="7" t="s">
        <v>86</v>
      </c>
      <c r="T1874" s="7">
        <v>1.0</v>
      </c>
      <c r="U1874" s="7">
        <v>1.0</v>
      </c>
      <c r="V1874" s="7">
        <v>0.0</v>
      </c>
      <c r="W1874" s="8" t="s">
        <v>1020</v>
      </c>
      <c r="X1874" s="8" t="s">
        <v>1030</v>
      </c>
      <c r="Y1874" s="8">
        <v>1.0</v>
      </c>
      <c r="Z1874" s="8">
        <v>0.0</v>
      </c>
      <c r="AA1874" s="8">
        <v>0.0</v>
      </c>
      <c r="AB1874" s="8" t="s">
        <v>87</v>
      </c>
      <c r="AC1874" s="8" t="s">
        <v>88</v>
      </c>
      <c r="AD1874" s="8"/>
      <c r="AE1874" s="9" t="str">
        <f t="shared" si="1"/>
        <v>Manual</v>
      </c>
      <c r="AF1874" s="9">
        <f t="shared" si="8"/>
        <v>1</v>
      </c>
      <c r="AG1874" s="9">
        <f t="shared" si="7"/>
        <v>0</v>
      </c>
      <c r="AH1874" s="9">
        <f t="shared" si="4"/>
        <v>0</v>
      </c>
      <c r="AI1874" s="7">
        <v>616.0</v>
      </c>
      <c r="AJ1874" s="7" t="s">
        <v>4240</v>
      </c>
    </row>
    <row r="1875" ht="15.75" customHeight="1">
      <c r="A1875" s="7">
        <v>5237.0</v>
      </c>
      <c r="B1875" s="7" t="s">
        <v>4236</v>
      </c>
      <c r="C1875" s="7" t="s">
        <v>577</v>
      </c>
      <c r="D1875" s="7" t="s">
        <v>102</v>
      </c>
      <c r="E1875" s="7" t="s">
        <v>80</v>
      </c>
      <c r="F1875" s="7">
        <v>1.0</v>
      </c>
      <c r="G1875" s="7" t="s">
        <v>49</v>
      </c>
      <c r="H1875" s="7" t="s">
        <v>4241</v>
      </c>
      <c r="J1875" s="7" t="s">
        <v>4241</v>
      </c>
      <c r="L1875" s="7" t="s">
        <v>4242</v>
      </c>
      <c r="O1875" s="7" t="s">
        <v>4241</v>
      </c>
      <c r="R1875" s="7" t="s">
        <v>85</v>
      </c>
      <c r="S1875" s="7" t="s">
        <v>96</v>
      </c>
      <c r="T1875" s="7">
        <v>0.0</v>
      </c>
      <c r="U1875" s="7">
        <v>0.0</v>
      </c>
      <c r="V1875" s="7">
        <v>1.0</v>
      </c>
      <c r="W1875" s="8" t="s">
        <v>4241</v>
      </c>
      <c r="X1875" s="8"/>
      <c r="Y1875" s="8"/>
      <c r="Z1875" s="8"/>
      <c r="AA1875" s="8"/>
      <c r="AB1875" s="8" t="s">
        <v>87</v>
      </c>
      <c r="AC1875" s="8" t="s">
        <v>88</v>
      </c>
      <c r="AD1875" s="8"/>
      <c r="AE1875" s="9" t="str">
        <f t="shared" si="1"/>
        <v>Auto</v>
      </c>
      <c r="AF1875" s="9">
        <f t="shared" si="8"/>
        <v>0</v>
      </c>
      <c r="AG1875" s="9">
        <f t="shared" si="7"/>
        <v>0</v>
      </c>
      <c r="AH1875" s="9">
        <f t="shared" si="4"/>
        <v>1</v>
      </c>
      <c r="AI1875" s="7">
        <v>616.0</v>
      </c>
      <c r="AJ1875" s="7" t="s">
        <v>4243</v>
      </c>
    </row>
    <row r="1876" ht="15.75" customHeight="1">
      <c r="A1876" s="7">
        <v>5238.0</v>
      </c>
      <c r="B1876" s="7" t="s">
        <v>4236</v>
      </c>
      <c r="C1876" s="7" t="s">
        <v>577</v>
      </c>
      <c r="D1876" s="7" t="s">
        <v>102</v>
      </c>
      <c r="E1876" s="7" t="s">
        <v>80</v>
      </c>
      <c r="F1876" s="7">
        <v>1.0</v>
      </c>
      <c r="G1876" s="7" t="s">
        <v>95</v>
      </c>
      <c r="H1876" s="7" t="s">
        <v>996</v>
      </c>
      <c r="I1876" s="7" t="s">
        <v>3890</v>
      </c>
      <c r="J1876" s="7" t="s">
        <v>996</v>
      </c>
      <c r="K1876" s="7" t="s">
        <v>3890</v>
      </c>
      <c r="L1876" s="7" t="s">
        <v>997</v>
      </c>
      <c r="M1876" s="7" t="s">
        <v>3891</v>
      </c>
      <c r="O1876" s="7" t="s">
        <v>996</v>
      </c>
      <c r="P1876" s="7" t="s">
        <v>3890</v>
      </c>
      <c r="R1876" s="7" t="s">
        <v>85</v>
      </c>
      <c r="S1876" s="7" t="s">
        <v>96</v>
      </c>
      <c r="T1876" s="7">
        <v>0.0</v>
      </c>
      <c r="U1876" s="7">
        <v>1.0</v>
      </c>
      <c r="V1876" s="7">
        <v>1.0</v>
      </c>
      <c r="W1876" s="8" t="s">
        <v>996</v>
      </c>
      <c r="X1876" s="8" t="s">
        <v>3890</v>
      </c>
      <c r="Y1876" s="8"/>
      <c r="Z1876" s="8"/>
      <c r="AA1876" s="8"/>
      <c r="AB1876" s="8" t="s">
        <v>87</v>
      </c>
      <c r="AC1876" s="8" t="s">
        <v>88</v>
      </c>
      <c r="AD1876" s="8"/>
      <c r="AE1876" s="9" t="str">
        <f t="shared" si="1"/>
        <v>Auto</v>
      </c>
      <c r="AF1876" s="9">
        <f t="shared" si="8"/>
        <v>0</v>
      </c>
      <c r="AG1876" s="9">
        <f t="shared" si="7"/>
        <v>1</v>
      </c>
      <c r="AH1876" s="9">
        <f t="shared" si="4"/>
        <v>1</v>
      </c>
      <c r="AI1876" s="7">
        <v>616.0</v>
      </c>
      <c r="AJ1876" s="7" t="s">
        <v>4245</v>
      </c>
    </row>
    <row r="1877" ht="15.75" customHeight="1">
      <c r="A1877" s="7">
        <v>5241.0</v>
      </c>
      <c r="B1877" s="7" t="s">
        <v>4236</v>
      </c>
      <c r="C1877" s="7" t="s">
        <v>577</v>
      </c>
      <c r="D1877" s="7" t="s">
        <v>115</v>
      </c>
      <c r="E1877" s="7" t="s">
        <v>80</v>
      </c>
      <c r="F1877" s="7">
        <v>1.0</v>
      </c>
      <c r="G1877" s="7" t="s">
        <v>49</v>
      </c>
      <c r="H1877" s="7" t="s">
        <v>4241</v>
      </c>
      <c r="J1877" s="7" t="s">
        <v>4241</v>
      </c>
      <c r="L1877" s="7" t="s">
        <v>4242</v>
      </c>
      <c r="O1877" s="7" t="s">
        <v>4241</v>
      </c>
      <c r="R1877" s="7" t="s">
        <v>85</v>
      </c>
      <c r="S1877" s="7" t="s">
        <v>96</v>
      </c>
      <c r="T1877" s="7">
        <v>0.0</v>
      </c>
      <c r="U1877" s="7">
        <v>0.0</v>
      </c>
      <c r="V1877" s="7">
        <v>1.0</v>
      </c>
      <c r="W1877" s="8" t="s">
        <v>4241</v>
      </c>
      <c r="X1877" s="8"/>
      <c r="Y1877" s="8"/>
      <c r="Z1877" s="8"/>
      <c r="AA1877" s="8"/>
      <c r="AB1877" s="8" t="s">
        <v>87</v>
      </c>
      <c r="AC1877" s="8" t="s">
        <v>88</v>
      </c>
      <c r="AD1877" s="8"/>
      <c r="AE1877" s="9" t="str">
        <f t="shared" si="1"/>
        <v>Auto</v>
      </c>
      <c r="AF1877" s="9">
        <f t="shared" si="8"/>
        <v>0</v>
      </c>
      <c r="AG1877" s="9">
        <f t="shared" si="7"/>
        <v>0</v>
      </c>
      <c r="AH1877" s="9">
        <f t="shared" si="4"/>
        <v>1</v>
      </c>
      <c r="AI1877" s="7">
        <v>616.0</v>
      </c>
      <c r="AJ1877" s="7" t="s">
        <v>4243</v>
      </c>
    </row>
    <row r="1878" ht="15.75" customHeight="1">
      <c r="A1878" s="7">
        <v>5242.0</v>
      </c>
      <c r="B1878" s="7" t="s">
        <v>4236</v>
      </c>
      <c r="C1878" s="7" t="s">
        <v>577</v>
      </c>
      <c r="D1878" s="7" t="s">
        <v>115</v>
      </c>
      <c r="E1878" s="7" t="s">
        <v>80</v>
      </c>
      <c r="F1878" s="7">
        <v>1.0</v>
      </c>
      <c r="G1878" s="7" t="s">
        <v>95</v>
      </c>
      <c r="H1878" s="7" t="s">
        <v>996</v>
      </c>
      <c r="J1878" s="7" t="s">
        <v>996</v>
      </c>
      <c r="L1878" s="7" t="s">
        <v>997</v>
      </c>
      <c r="O1878" s="7" t="s">
        <v>996</v>
      </c>
      <c r="R1878" s="7" t="s">
        <v>85</v>
      </c>
      <c r="S1878" s="7" t="s">
        <v>96</v>
      </c>
      <c r="T1878" s="7">
        <v>0.0</v>
      </c>
      <c r="U1878" s="7">
        <v>0.0</v>
      </c>
      <c r="V1878" s="7">
        <v>1.0</v>
      </c>
      <c r="W1878" s="8" t="s">
        <v>996</v>
      </c>
      <c r="X1878" s="8"/>
      <c r="Y1878" s="8"/>
      <c r="Z1878" s="8"/>
      <c r="AA1878" s="8"/>
      <c r="AB1878" s="8" t="s">
        <v>87</v>
      </c>
      <c r="AC1878" s="8" t="s">
        <v>88</v>
      </c>
      <c r="AD1878" s="8"/>
      <c r="AE1878" s="9" t="str">
        <f t="shared" si="1"/>
        <v>Auto</v>
      </c>
      <c r="AF1878" s="9">
        <f t="shared" si="8"/>
        <v>0</v>
      </c>
      <c r="AG1878" s="9">
        <f t="shared" si="7"/>
        <v>0</v>
      </c>
      <c r="AH1878" s="9">
        <f t="shared" si="4"/>
        <v>1</v>
      </c>
      <c r="AI1878" s="7">
        <v>616.0</v>
      </c>
      <c r="AJ1878" s="7" t="s">
        <v>4245</v>
      </c>
    </row>
    <row r="1879" ht="15.75" customHeight="1">
      <c r="A1879" s="7">
        <v>5243.0</v>
      </c>
      <c r="B1879" s="7" t="s">
        <v>4236</v>
      </c>
      <c r="C1879" s="7" t="s">
        <v>577</v>
      </c>
      <c r="D1879" s="7" t="s">
        <v>115</v>
      </c>
      <c r="E1879" s="7" t="s">
        <v>80</v>
      </c>
      <c r="F1879" s="7">
        <v>1.0</v>
      </c>
      <c r="G1879" s="7" t="s">
        <v>90</v>
      </c>
      <c r="H1879" s="7" t="s">
        <v>93</v>
      </c>
      <c r="I1879" s="7" t="s">
        <v>1025</v>
      </c>
      <c r="J1879" s="7" t="s">
        <v>93</v>
      </c>
      <c r="K1879" s="7" t="s">
        <v>1025</v>
      </c>
      <c r="L1879" s="7" t="s">
        <v>93</v>
      </c>
      <c r="M1879" s="7" t="s">
        <v>1026</v>
      </c>
      <c r="N1879" s="7" t="s">
        <v>197</v>
      </c>
      <c r="P1879" s="7" t="s">
        <v>1027</v>
      </c>
      <c r="Q1879" s="7" t="s">
        <v>126</v>
      </c>
      <c r="R1879" s="7" t="s">
        <v>85</v>
      </c>
      <c r="S1879" s="7" t="s">
        <v>86</v>
      </c>
      <c r="T1879" s="7">
        <v>1.0</v>
      </c>
      <c r="U1879" s="7">
        <v>1.0</v>
      </c>
      <c r="V1879" s="7">
        <v>0.0</v>
      </c>
      <c r="W1879" s="8" t="s">
        <v>93</v>
      </c>
      <c r="X1879" s="8" t="s">
        <v>1025</v>
      </c>
      <c r="Y1879" s="8">
        <v>1.0</v>
      </c>
      <c r="Z1879" s="8">
        <v>0.0</v>
      </c>
      <c r="AA1879" s="8">
        <v>0.0</v>
      </c>
      <c r="AB1879" s="8" t="s">
        <v>87</v>
      </c>
      <c r="AC1879" s="8" t="s">
        <v>88</v>
      </c>
      <c r="AD1879" s="8"/>
      <c r="AE1879" s="9" t="str">
        <f t="shared" si="1"/>
        <v>Manual</v>
      </c>
      <c r="AF1879" s="9">
        <f t="shared" si="8"/>
        <v>1</v>
      </c>
      <c r="AG1879" s="9">
        <f t="shared" si="7"/>
        <v>0</v>
      </c>
      <c r="AH1879" s="9">
        <f t="shared" si="4"/>
        <v>0</v>
      </c>
      <c r="AI1879" s="7">
        <v>616.0</v>
      </c>
      <c r="AJ1879" s="7" t="s">
        <v>4239</v>
      </c>
    </row>
    <row r="1880" ht="15.75" customHeight="1">
      <c r="A1880" s="7">
        <v>5244.0</v>
      </c>
      <c r="B1880" s="7" t="s">
        <v>4236</v>
      </c>
      <c r="C1880" s="7" t="s">
        <v>577</v>
      </c>
      <c r="D1880" s="7" t="s">
        <v>115</v>
      </c>
      <c r="E1880" s="7" t="s">
        <v>80</v>
      </c>
      <c r="F1880" s="7">
        <v>1.0</v>
      </c>
      <c r="G1880" s="7" t="s">
        <v>105</v>
      </c>
      <c r="H1880" s="7" t="s">
        <v>1020</v>
      </c>
      <c r="I1880" s="7" t="s">
        <v>1030</v>
      </c>
      <c r="J1880" s="7" t="s">
        <v>1020</v>
      </c>
      <c r="K1880" s="7" t="s">
        <v>1030</v>
      </c>
      <c r="L1880" s="7" t="s">
        <v>1020</v>
      </c>
      <c r="M1880" s="7" t="s">
        <v>1030</v>
      </c>
      <c r="N1880" s="7" t="s">
        <v>1021</v>
      </c>
      <c r="P1880" s="7" t="s">
        <v>1031</v>
      </c>
      <c r="Q1880" s="7" t="s">
        <v>99</v>
      </c>
      <c r="R1880" s="7" t="s">
        <v>85</v>
      </c>
      <c r="S1880" s="7" t="s">
        <v>86</v>
      </c>
      <c r="T1880" s="7">
        <v>1.0</v>
      </c>
      <c r="U1880" s="7">
        <v>1.0</v>
      </c>
      <c r="V1880" s="7">
        <v>0.0</v>
      </c>
      <c r="W1880" s="8" t="s">
        <v>1020</v>
      </c>
      <c r="X1880" s="8" t="s">
        <v>1030</v>
      </c>
      <c r="Y1880" s="8">
        <v>1.0</v>
      </c>
      <c r="Z1880" s="8">
        <v>0.0</v>
      </c>
      <c r="AA1880" s="8">
        <v>0.0</v>
      </c>
      <c r="AB1880" s="8" t="s">
        <v>87</v>
      </c>
      <c r="AC1880" s="8" t="s">
        <v>88</v>
      </c>
      <c r="AD1880" s="8"/>
      <c r="AE1880" s="9" t="str">
        <f t="shared" si="1"/>
        <v>Manual</v>
      </c>
      <c r="AF1880" s="9">
        <f t="shared" si="8"/>
        <v>1</v>
      </c>
      <c r="AG1880" s="9">
        <f t="shared" si="7"/>
        <v>0</v>
      </c>
      <c r="AH1880" s="9">
        <f t="shared" si="4"/>
        <v>0</v>
      </c>
      <c r="AI1880" s="7">
        <v>616.0</v>
      </c>
      <c r="AJ1880" s="7" t="s">
        <v>4240</v>
      </c>
    </row>
    <row r="1881" ht="15.75" customHeight="1">
      <c r="A1881" s="7">
        <v>5249.0</v>
      </c>
      <c r="B1881" s="7" t="s">
        <v>4246</v>
      </c>
      <c r="C1881" s="7" t="s">
        <v>577</v>
      </c>
      <c r="D1881" s="7" t="s">
        <v>102</v>
      </c>
      <c r="E1881" s="7" t="s">
        <v>80</v>
      </c>
      <c r="F1881" s="7">
        <v>1.0</v>
      </c>
      <c r="G1881" s="7" t="s">
        <v>49</v>
      </c>
      <c r="H1881" s="7" t="s">
        <v>4247</v>
      </c>
      <c r="J1881" s="7" t="s">
        <v>4247</v>
      </c>
      <c r="L1881" s="7" t="s">
        <v>4248</v>
      </c>
      <c r="O1881" s="7" t="s">
        <v>4247</v>
      </c>
      <c r="R1881" s="7" t="s">
        <v>85</v>
      </c>
      <c r="S1881" s="7" t="s">
        <v>96</v>
      </c>
      <c r="T1881" s="7">
        <v>0.0</v>
      </c>
      <c r="U1881" s="7">
        <v>0.0</v>
      </c>
      <c r="V1881" s="7">
        <v>1.0</v>
      </c>
      <c r="W1881" s="8" t="s">
        <v>4247</v>
      </c>
      <c r="X1881" s="8"/>
      <c r="Y1881" s="8"/>
      <c r="Z1881" s="8"/>
      <c r="AA1881" s="8"/>
      <c r="AB1881" s="8" t="s">
        <v>87</v>
      </c>
      <c r="AC1881" s="8" t="s">
        <v>88</v>
      </c>
      <c r="AD1881" s="8"/>
      <c r="AE1881" s="9" t="str">
        <f t="shared" si="1"/>
        <v>Auto</v>
      </c>
      <c r="AF1881" s="9">
        <f t="shared" si="8"/>
        <v>0</v>
      </c>
      <c r="AG1881" s="9">
        <f t="shared" si="7"/>
        <v>0</v>
      </c>
      <c r="AH1881" s="9">
        <f t="shared" si="4"/>
        <v>1</v>
      </c>
      <c r="AI1881" s="7">
        <v>617.0</v>
      </c>
      <c r="AJ1881" s="7" t="s">
        <v>4250</v>
      </c>
    </row>
    <row r="1882" ht="15.75" customHeight="1">
      <c r="A1882" s="7">
        <v>5250.0</v>
      </c>
      <c r="B1882" s="7" t="s">
        <v>4246</v>
      </c>
      <c r="C1882" s="7" t="s">
        <v>577</v>
      </c>
      <c r="D1882" s="7" t="s">
        <v>102</v>
      </c>
      <c r="E1882" s="7" t="s">
        <v>80</v>
      </c>
      <c r="F1882" s="7">
        <v>1.0</v>
      </c>
      <c r="G1882" s="7" t="s">
        <v>95</v>
      </c>
      <c r="H1882" s="7" t="s">
        <v>996</v>
      </c>
      <c r="J1882" s="7" t="s">
        <v>996</v>
      </c>
      <c r="L1882" s="7" t="s">
        <v>997</v>
      </c>
      <c r="O1882" s="7" t="s">
        <v>996</v>
      </c>
      <c r="R1882" s="7" t="s">
        <v>85</v>
      </c>
      <c r="S1882" s="7" t="s">
        <v>96</v>
      </c>
      <c r="T1882" s="7">
        <v>0.0</v>
      </c>
      <c r="U1882" s="7">
        <v>0.0</v>
      </c>
      <c r="V1882" s="7">
        <v>1.0</v>
      </c>
      <c r="W1882" s="8" t="s">
        <v>996</v>
      </c>
      <c r="X1882" s="8"/>
      <c r="Y1882" s="8"/>
      <c r="Z1882" s="8"/>
      <c r="AA1882" s="8"/>
      <c r="AB1882" s="8" t="s">
        <v>87</v>
      </c>
      <c r="AC1882" s="8" t="s">
        <v>88</v>
      </c>
      <c r="AD1882" s="8"/>
      <c r="AE1882" s="9" t="str">
        <f t="shared" si="1"/>
        <v>Auto</v>
      </c>
      <c r="AF1882" s="9">
        <f t="shared" si="8"/>
        <v>0</v>
      </c>
      <c r="AG1882" s="9">
        <f t="shared" si="7"/>
        <v>0</v>
      </c>
      <c r="AH1882" s="9">
        <f t="shared" si="4"/>
        <v>1</v>
      </c>
      <c r="AI1882" s="7">
        <v>617.0</v>
      </c>
      <c r="AJ1882" s="7" t="s">
        <v>4251</v>
      </c>
    </row>
    <row r="1883" ht="15.75" customHeight="1">
      <c r="A1883" s="7">
        <v>5253.0</v>
      </c>
      <c r="B1883" s="7" t="s">
        <v>4246</v>
      </c>
      <c r="C1883" s="7" t="s">
        <v>577</v>
      </c>
      <c r="D1883" s="7" t="s">
        <v>115</v>
      </c>
      <c r="E1883" s="7" t="s">
        <v>80</v>
      </c>
      <c r="F1883" s="7">
        <v>1.0</v>
      </c>
      <c r="G1883" s="7" t="s">
        <v>49</v>
      </c>
      <c r="H1883" s="7" t="s">
        <v>4247</v>
      </c>
      <c r="J1883" s="7" t="s">
        <v>4247</v>
      </c>
      <c r="L1883" s="7" t="s">
        <v>4248</v>
      </c>
      <c r="O1883" s="7" t="s">
        <v>4247</v>
      </c>
      <c r="R1883" s="7" t="s">
        <v>85</v>
      </c>
      <c r="S1883" s="7" t="s">
        <v>96</v>
      </c>
      <c r="T1883" s="7">
        <v>0.0</v>
      </c>
      <c r="U1883" s="7">
        <v>0.0</v>
      </c>
      <c r="V1883" s="7">
        <v>1.0</v>
      </c>
      <c r="W1883" s="8" t="s">
        <v>4247</v>
      </c>
      <c r="X1883" s="8"/>
      <c r="Y1883" s="8"/>
      <c r="Z1883" s="8"/>
      <c r="AA1883" s="8"/>
      <c r="AB1883" s="8" t="s">
        <v>87</v>
      </c>
      <c r="AC1883" s="8" t="s">
        <v>88</v>
      </c>
      <c r="AD1883" s="8"/>
      <c r="AE1883" s="9" t="str">
        <f t="shared" si="1"/>
        <v>Auto</v>
      </c>
      <c r="AF1883" s="9">
        <f t="shared" si="8"/>
        <v>0</v>
      </c>
      <c r="AG1883" s="9">
        <f t="shared" si="7"/>
        <v>0</v>
      </c>
      <c r="AH1883" s="9">
        <f t="shared" si="4"/>
        <v>1</v>
      </c>
      <c r="AI1883" s="7">
        <v>617.0</v>
      </c>
      <c r="AJ1883" s="7" t="s">
        <v>4250</v>
      </c>
    </row>
    <row r="1884" ht="15.75" customHeight="1">
      <c r="A1884" s="7">
        <v>5254.0</v>
      </c>
      <c r="B1884" s="7" t="s">
        <v>4246</v>
      </c>
      <c r="C1884" s="7" t="s">
        <v>577</v>
      </c>
      <c r="D1884" s="7" t="s">
        <v>115</v>
      </c>
      <c r="E1884" s="7" t="s">
        <v>80</v>
      </c>
      <c r="F1884" s="7">
        <v>1.0</v>
      </c>
      <c r="G1884" s="7" t="s">
        <v>95</v>
      </c>
      <c r="H1884" s="7" t="s">
        <v>996</v>
      </c>
      <c r="J1884" s="7" t="s">
        <v>996</v>
      </c>
      <c r="L1884" s="7" t="s">
        <v>997</v>
      </c>
      <c r="O1884" s="7" t="s">
        <v>996</v>
      </c>
      <c r="R1884" s="7" t="s">
        <v>85</v>
      </c>
      <c r="S1884" s="7" t="s">
        <v>96</v>
      </c>
      <c r="T1884" s="7">
        <v>0.0</v>
      </c>
      <c r="U1884" s="7">
        <v>0.0</v>
      </c>
      <c r="V1884" s="7">
        <v>1.0</v>
      </c>
      <c r="W1884" s="8" t="s">
        <v>996</v>
      </c>
      <c r="X1884" s="8"/>
      <c r="Y1884" s="8"/>
      <c r="Z1884" s="8"/>
      <c r="AA1884" s="8"/>
      <c r="AB1884" s="8" t="s">
        <v>87</v>
      </c>
      <c r="AC1884" s="8" t="s">
        <v>88</v>
      </c>
      <c r="AD1884" s="8"/>
      <c r="AE1884" s="9" t="str">
        <f t="shared" si="1"/>
        <v>Auto</v>
      </c>
      <c r="AF1884" s="9">
        <f t="shared" si="8"/>
        <v>0</v>
      </c>
      <c r="AG1884" s="9">
        <f t="shared" si="7"/>
        <v>0</v>
      </c>
      <c r="AH1884" s="9">
        <f t="shared" si="4"/>
        <v>1</v>
      </c>
      <c r="AI1884" s="7">
        <v>617.0</v>
      </c>
      <c r="AJ1884" s="7" t="s">
        <v>4251</v>
      </c>
    </row>
    <row r="1885" ht="15.75" customHeight="1">
      <c r="A1885" s="7">
        <v>5261.0</v>
      </c>
      <c r="B1885" s="7" t="s">
        <v>4252</v>
      </c>
      <c r="C1885" s="7" t="s">
        <v>577</v>
      </c>
      <c r="D1885" s="7" t="s">
        <v>102</v>
      </c>
      <c r="E1885" s="7" t="s">
        <v>80</v>
      </c>
      <c r="F1885" s="7">
        <v>1.0</v>
      </c>
      <c r="G1885" s="7" t="s">
        <v>49</v>
      </c>
      <c r="H1885" s="7" t="s">
        <v>4253</v>
      </c>
      <c r="J1885" s="7" t="s">
        <v>4253</v>
      </c>
      <c r="L1885" s="7" t="s">
        <v>4254</v>
      </c>
      <c r="O1885" s="7" t="s">
        <v>4253</v>
      </c>
      <c r="R1885" s="7" t="s">
        <v>85</v>
      </c>
      <c r="S1885" s="7" t="s">
        <v>96</v>
      </c>
      <c r="T1885" s="7">
        <v>0.0</v>
      </c>
      <c r="U1885" s="7">
        <v>0.0</v>
      </c>
      <c r="V1885" s="7">
        <v>1.0</v>
      </c>
      <c r="W1885" s="8" t="s">
        <v>4253</v>
      </c>
      <c r="X1885" s="8"/>
      <c r="Y1885" s="8"/>
      <c r="Z1885" s="8"/>
      <c r="AA1885" s="8"/>
      <c r="AB1885" s="8" t="s">
        <v>87</v>
      </c>
      <c r="AC1885" s="8" t="s">
        <v>88</v>
      </c>
      <c r="AD1885" s="8"/>
      <c r="AE1885" s="9" t="str">
        <f t="shared" si="1"/>
        <v>Auto</v>
      </c>
      <c r="AF1885" s="9">
        <f t="shared" si="8"/>
        <v>0</v>
      </c>
      <c r="AG1885" s="9">
        <f t="shared" si="7"/>
        <v>0</v>
      </c>
      <c r="AH1885" s="9">
        <f t="shared" si="4"/>
        <v>1</v>
      </c>
      <c r="AI1885" s="7">
        <v>618.0</v>
      </c>
      <c r="AJ1885" s="7" t="s">
        <v>4256</v>
      </c>
    </row>
    <row r="1886" ht="15.75" customHeight="1">
      <c r="A1886" s="7">
        <v>5262.0</v>
      </c>
      <c r="B1886" s="7" t="s">
        <v>4252</v>
      </c>
      <c r="C1886" s="7" t="s">
        <v>577</v>
      </c>
      <c r="D1886" s="7" t="s">
        <v>102</v>
      </c>
      <c r="E1886" s="7" t="s">
        <v>80</v>
      </c>
      <c r="F1886" s="7">
        <v>1.0</v>
      </c>
      <c r="G1886" s="7" t="s">
        <v>95</v>
      </c>
      <c r="H1886" s="7" t="s">
        <v>996</v>
      </c>
      <c r="J1886" s="7" t="s">
        <v>996</v>
      </c>
      <c r="L1886" s="7" t="s">
        <v>997</v>
      </c>
      <c r="O1886" s="7" t="s">
        <v>996</v>
      </c>
      <c r="R1886" s="7" t="s">
        <v>85</v>
      </c>
      <c r="S1886" s="7" t="s">
        <v>96</v>
      </c>
      <c r="T1886" s="7">
        <v>0.0</v>
      </c>
      <c r="U1886" s="7">
        <v>0.0</v>
      </c>
      <c r="V1886" s="7">
        <v>1.0</v>
      </c>
      <c r="W1886" s="8" t="s">
        <v>996</v>
      </c>
      <c r="X1886" s="8"/>
      <c r="Y1886" s="8"/>
      <c r="Z1886" s="8"/>
      <c r="AA1886" s="8"/>
      <c r="AB1886" s="8" t="s">
        <v>87</v>
      </c>
      <c r="AC1886" s="8" t="s">
        <v>88</v>
      </c>
      <c r="AD1886" s="8"/>
      <c r="AE1886" s="9" t="str">
        <f t="shared" si="1"/>
        <v>Auto</v>
      </c>
      <c r="AF1886" s="9">
        <f t="shared" si="8"/>
        <v>0</v>
      </c>
      <c r="AG1886" s="9">
        <f t="shared" si="7"/>
        <v>0</v>
      </c>
      <c r="AH1886" s="9">
        <f t="shared" si="4"/>
        <v>1</v>
      </c>
      <c r="AI1886" s="7">
        <v>618.0</v>
      </c>
      <c r="AJ1886" s="7" t="s">
        <v>4260</v>
      </c>
    </row>
    <row r="1887" ht="15.75" customHeight="1">
      <c r="A1887" s="7">
        <v>5265.0</v>
      </c>
      <c r="B1887" s="7" t="s">
        <v>4252</v>
      </c>
      <c r="C1887" s="7" t="s">
        <v>577</v>
      </c>
      <c r="D1887" s="7" t="s">
        <v>115</v>
      </c>
      <c r="E1887" s="7" t="s">
        <v>80</v>
      </c>
      <c r="F1887" s="7">
        <v>1.0</v>
      </c>
      <c r="G1887" s="7" t="s">
        <v>49</v>
      </c>
      <c r="H1887" s="7" t="s">
        <v>4253</v>
      </c>
      <c r="J1887" s="7" t="s">
        <v>4253</v>
      </c>
      <c r="L1887" s="7" t="s">
        <v>4254</v>
      </c>
      <c r="O1887" s="7" t="s">
        <v>4253</v>
      </c>
      <c r="R1887" s="7" t="s">
        <v>85</v>
      </c>
      <c r="S1887" s="7" t="s">
        <v>96</v>
      </c>
      <c r="T1887" s="7">
        <v>0.0</v>
      </c>
      <c r="U1887" s="7">
        <v>0.0</v>
      </c>
      <c r="V1887" s="7">
        <v>1.0</v>
      </c>
      <c r="W1887" s="8" t="s">
        <v>4253</v>
      </c>
      <c r="X1887" s="8"/>
      <c r="Y1887" s="8"/>
      <c r="Z1887" s="8"/>
      <c r="AA1887" s="8"/>
      <c r="AB1887" s="8" t="s">
        <v>87</v>
      </c>
      <c r="AC1887" s="8" t="s">
        <v>88</v>
      </c>
      <c r="AD1887" s="8"/>
      <c r="AE1887" s="9" t="str">
        <f t="shared" si="1"/>
        <v>Auto</v>
      </c>
      <c r="AF1887" s="9">
        <f t="shared" si="8"/>
        <v>0</v>
      </c>
      <c r="AG1887" s="9">
        <f t="shared" si="7"/>
        <v>0</v>
      </c>
      <c r="AH1887" s="9">
        <f t="shared" si="4"/>
        <v>1</v>
      </c>
      <c r="AI1887" s="7">
        <v>618.0</v>
      </c>
      <c r="AJ1887" s="7" t="s">
        <v>4256</v>
      </c>
    </row>
    <row r="1888" ht="15.75" customHeight="1">
      <c r="A1888" s="7">
        <v>5266.0</v>
      </c>
      <c r="B1888" s="7" t="s">
        <v>4252</v>
      </c>
      <c r="C1888" s="7" t="s">
        <v>577</v>
      </c>
      <c r="D1888" s="7" t="s">
        <v>115</v>
      </c>
      <c r="E1888" s="7" t="s">
        <v>80</v>
      </c>
      <c r="F1888" s="7">
        <v>1.0</v>
      </c>
      <c r="G1888" s="7" t="s">
        <v>95</v>
      </c>
      <c r="H1888" s="7" t="s">
        <v>996</v>
      </c>
      <c r="J1888" s="7" t="s">
        <v>996</v>
      </c>
      <c r="L1888" s="7" t="s">
        <v>997</v>
      </c>
      <c r="O1888" s="7" t="s">
        <v>996</v>
      </c>
      <c r="R1888" s="7" t="s">
        <v>85</v>
      </c>
      <c r="S1888" s="7" t="s">
        <v>96</v>
      </c>
      <c r="T1888" s="7">
        <v>0.0</v>
      </c>
      <c r="U1888" s="7">
        <v>0.0</v>
      </c>
      <c r="V1888" s="7">
        <v>1.0</v>
      </c>
      <c r="W1888" s="8" t="s">
        <v>996</v>
      </c>
      <c r="X1888" s="8"/>
      <c r="Y1888" s="8"/>
      <c r="Z1888" s="8"/>
      <c r="AA1888" s="8"/>
      <c r="AB1888" s="8" t="s">
        <v>87</v>
      </c>
      <c r="AC1888" s="8" t="s">
        <v>88</v>
      </c>
      <c r="AD1888" s="8"/>
      <c r="AE1888" s="9" t="str">
        <f t="shared" si="1"/>
        <v>Auto</v>
      </c>
      <c r="AF1888" s="9">
        <f t="shared" si="8"/>
        <v>0</v>
      </c>
      <c r="AG1888" s="9">
        <f t="shared" si="7"/>
        <v>0</v>
      </c>
      <c r="AH1888" s="9">
        <f t="shared" si="4"/>
        <v>1</v>
      </c>
      <c r="AI1888" s="7">
        <v>618.0</v>
      </c>
      <c r="AJ1888" s="7" t="s">
        <v>4260</v>
      </c>
    </row>
    <row r="1889" ht="15.75" customHeight="1">
      <c r="A1889" s="7">
        <v>5271.0</v>
      </c>
      <c r="B1889" s="7" t="s">
        <v>4263</v>
      </c>
      <c r="C1889" s="7" t="s">
        <v>577</v>
      </c>
      <c r="D1889" s="7" t="s">
        <v>48</v>
      </c>
      <c r="E1889" s="7" t="s">
        <v>80</v>
      </c>
      <c r="F1889" s="7">
        <v>1.0</v>
      </c>
      <c r="G1889" s="7" t="s">
        <v>90</v>
      </c>
      <c r="H1889" s="7" t="s">
        <v>93</v>
      </c>
      <c r="I1889" s="7" t="s">
        <v>1026</v>
      </c>
      <c r="J1889" s="7" t="s">
        <v>93</v>
      </c>
      <c r="K1889" s="7" t="s">
        <v>1026</v>
      </c>
      <c r="L1889" s="7" t="s">
        <v>93</v>
      </c>
      <c r="M1889" s="7" t="s">
        <v>1026</v>
      </c>
      <c r="N1889" s="7" t="s">
        <v>1036</v>
      </c>
      <c r="P1889" s="7" t="s">
        <v>1039</v>
      </c>
      <c r="Q1889" s="7" t="s">
        <v>99</v>
      </c>
      <c r="R1889" s="7" t="s">
        <v>85</v>
      </c>
      <c r="S1889" s="7" t="s">
        <v>86</v>
      </c>
      <c r="T1889" s="7">
        <v>1.0</v>
      </c>
      <c r="U1889" s="7">
        <v>1.0</v>
      </c>
      <c r="V1889" s="7">
        <v>0.0</v>
      </c>
      <c r="W1889" s="8" t="s">
        <v>93</v>
      </c>
      <c r="X1889" s="8" t="s">
        <v>1026</v>
      </c>
      <c r="Y1889" s="8">
        <v>1.0</v>
      </c>
      <c r="Z1889" s="8">
        <v>0.0</v>
      </c>
      <c r="AA1889" s="8">
        <v>0.0</v>
      </c>
      <c r="AB1889" s="8" t="s">
        <v>87</v>
      </c>
      <c r="AC1889" s="8" t="s">
        <v>88</v>
      </c>
      <c r="AD1889" s="8"/>
      <c r="AE1889" s="9" t="str">
        <f t="shared" si="1"/>
        <v>Manual</v>
      </c>
      <c r="AF1889" s="9">
        <f t="shared" si="8"/>
        <v>1</v>
      </c>
      <c r="AG1889" s="9">
        <f t="shared" si="7"/>
        <v>0</v>
      </c>
      <c r="AH1889" s="9">
        <f t="shared" si="4"/>
        <v>0</v>
      </c>
      <c r="AI1889" s="7">
        <v>619.0</v>
      </c>
      <c r="AJ1889" s="7" t="s">
        <v>4264</v>
      </c>
    </row>
    <row r="1890" ht="15.75" customHeight="1">
      <c r="A1890" s="7">
        <v>5272.0</v>
      </c>
      <c r="B1890" s="7" t="s">
        <v>4263</v>
      </c>
      <c r="C1890" s="7" t="s">
        <v>577</v>
      </c>
      <c r="D1890" s="7" t="s">
        <v>48</v>
      </c>
      <c r="E1890" s="7" t="s">
        <v>80</v>
      </c>
      <c r="F1890" s="7">
        <v>1.0</v>
      </c>
      <c r="G1890" s="7" t="s">
        <v>105</v>
      </c>
      <c r="H1890" s="7" t="s">
        <v>1020</v>
      </c>
      <c r="I1890" s="7" t="s">
        <v>4265</v>
      </c>
      <c r="J1890" s="7" t="s">
        <v>1020</v>
      </c>
      <c r="K1890" s="7" t="s">
        <v>4265</v>
      </c>
      <c r="L1890" s="7" t="s">
        <v>1020</v>
      </c>
      <c r="M1890" s="7" t="s">
        <v>4266</v>
      </c>
      <c r="N1890" s="7" t="s">
        <v>4267</v>
      </c>
      <c r="P1890" s="7" t="s">
        <v>4268</v>
      </c>
      <c r="Q1890" s="7" t="s">
        <v>109</v>
      </c>
      <c r="R1890" s="7" t="s">
        <v>85</v>
      </c>
      <c r="S1890" s="7" t="s">
        <v>86</v>
      </c>
      <c r="T1890" s="7">
        <v>1.0</v>
      </c>
      <c r="U1890" s="7">
        <v>1.0</v>
      </c>
      <c r="V1890" s="7">
        <v>0.0</v>
      </c>
      <c r="W1890" s="8" t="s">
        <v>1020</v>
      </c>
      <c r="X1890" s="8" t="s">
        <v>4265</v>
      </c>
      <c r="Y1890" s="8">
        <v>1.0</v>
      </c>
      <c r="Z1890" s="8">
        <v>0.0</v>
      </c>
      <c r="AA1890" s="8">
        <v>0.0</v>
      </c>
      <c r="AB1890" s="8" t="s">
        <v>87</v>
      </c>
      <c r="AC1890" s="8" t="s">
        <v>88</v>
      </c>
      <c r="AD1890" s="8"/>
      <c r="AE1890" s="9" t="str">
        <f t="shared" si="1"/>
        <v>Manual</v>
      </c>
      <c r="AF1890" s="9">
        <f t="shared" si="8"/>
        <v>1</v>
      </c>
      <c r="AG1890" s="9">
        <f t="shared" si="7"/>
        <v>0</v>
      </c>
      <c r="AH1890" s="9">
        <f t="shared" si="4"/>
        <v>0</v>
      </c>
      <c r="AI1890" s="7">
        <v>619.0</v>
      </c>
      <c r="AJ1890" s="7" t="s">
        <v>4269</v>
      </c>
    </row>
    <row r="1891" ht="15.75" customHeight="1">
      <c r="A1891" s="7">
        <v>5273.0</v>
      </c>
      <c r="B1891" s="7" t="s">
        <v>4263</v>
      </c>
      <c r="C1891" s="7" t="s">
        <v>577</v>
      </c>
      <c r="D1891" s="7" t="s">
        <v>102</v>
      </c>
      <c r="E1891" s="7" t="s">
        <v>80</v>
      </c>
      <c r="F1891" s="7">
        <v>1.0</v>
      </c>
      <c r="G1891" s="7" t="s">
        <v>49</v>
      </c>
      <c r="I1891" s="7" t="s">
        <v>1046</v>
      </c>
      <c r="K1891" s="7" t="s">
        <v>1046</v>
      </c>
      <c r="M1891" s="7" t="s">
        <v>1046</v>
      </c>
      <c r="P1891" s="7" t="s">
        <v>1046</v>
      </c>
      <c r="R1891" s="7" t="s">
        <v>85</v>
      </c>
      <c r="S1891" s="7" t="s">
        <v>96</v>
      </c>
      <c r="T1891" s="7">
        <v>0.0</v>
      </c>
      <c r="U1891" s="7">
        <v>1.0</v>
      </c>
      <c r="V1891" s="7">
        <v>0.0</v>
      </c>
      <c r="W1891" s="8"/>
      <c r="X1891" s="8" t="s">
        <v>1046</v>
      </c>
      <c r="Y1891" s="8"/>
      <c r="Z1891" s="8"/>
      <c r="AA1891" s="8"/>
      <c r="AB1891" s="8" t="s">
        <v>87</v>
      </c>
      <c r="AC1891" s="8" t="s">
        <v>88</v>
      </c>
      <c r="AD1891" s="8"/>
      <c r="AE1891" s="9" t="str">
        <f t="shared" si="1"/>
        <v>Auto</v>
      </c>
      <c r="AF1891" s="9">
        <f t="shared" si="8"/>
        <v>0</v>
      </c>
      <c r="AG1891" s="9">
        <f t="shared" si="7"/>
        <v>1</v>
      </c>
      <c r="AH1891" s="9">
        <f t="shared" si="4"/>
        <v>0</v>
      </c>
      <c r="AI1891" s="7">
        <v>619.0</v>
      </c>
      <c r="AJ1891" s="7" t="s">
        <v>4270</v>
      </c>
    </row>
    <row r="1892" ht="15.75" customHeight="1">
      <c r="A1892" s="7">
        <v>5274.0</v>
      </c>
      <c r="B1892" s="7" t="s">
        <v>4263</v>
      </c>
      <c r="C1892" s="7" t="s">
        <v>577</v>
      </c>
      <c r="D1892" s="7" t="s">
        <v>102</v>
      </c>
      <c r="E1892" s="7" t="s">
        <v>80</v>
      </c>
      <c r="F1892" s="7">
        <v>1.0</v>
      </c>
      <c r="G1892" s="7" t="s">
        <v>95</v>
      </c>
      <c r="H1892" s="7" t="s">
        <v>996</v>
      </c>
      <c r="I1892" s="7" t="s">
        <v>1049</v>
      </c>
      <c r="J1892" s="7" t="s">
        <v>996</v>
      </c>
      <c r="K1892" s="7" t="s">
        <v>1049</v>
      </c>
      <c r="L1892" s="7" t="s">
        <v>997</v>
      </c>
      <c r="M1892" s="7" t="s">
        <v>1050</v>
      </c>
      <c r="O1892" s="7" t="s">
        <v>996</v>
      </c>
      <c r="P1892" s="7" t="s">
        <v>1049</v>
      </c>
      <c r="R1892" s="7" t="s">
        <v>85</v>
      </c>
      <c r="S1892" s="7" t="s">
        <v>96</v>
      </c>
      <c r="T1892" s="7">
        <v>0.0</v>
      </c>
      <c r="U1892" s="7">
        <v>1.0</v>
      </c>
      <c r="V1892" s="7">
        <v>1.0</v>
      </c>
      <c r="W1892" s="8" t="s">
        <v>996</v>
      </c>
      <c r="X1892" s="8" t="s">
        <v>1049</v>
      </c>
      <c r="Y1892" s="8"/>
      <c r="Z1892" s="8"/>
      <c r="AA1892" s="8"/>
      <c r="AB1892" s="8" t="s">
        <v>87</v>
      </c>
      <c r="AC1892" s="8" t="s">
        <v>88</v>
      </c>
      <c r="AD1892" s="8"/>
      <c r="AE1892" s="9" t="str">
        <f t="shared" si="1"/>
        <v>Auto</v>
      </c>
      <c r="AF1892" s="9">
        <f t="shared" si="8"/>
        <v>0</v>
      </c>
      <c r="AG1892" s="9">
        <f t="shared" si="7"/>
        <v>1</v>
      </c>
      <c r="AH1892" s="9">
        <f t="shared" si="4"/>
        <v>1</v>
      </c>
      <c r="AI1892" s="7">
        <v>619.0</v>
      </c>
      <c r="AJ1892" s="7" t="s">
        <v>1060</v>
      </c>
    </row>
    <row r="1893" ht="15.75" customHeight="1">
      <c r="A1893" s="7">
        <v>5278.0</v>
      </c>
      <c r="B1893" s="7" t="s">
        <v>4263</v>
      </c>
      <c r="C1893" s="7" t="s">
        <v>577</v>
      </c>
      <c r="D1893" s="7" t="s">
        <v>115</v>
      </c>
      <c r="E1893" s="7" t="s">
        <v>80</v>
      </c>
      <c r="F1893" s="7">
        <v>1.0</v>
      </c>
      <c r="G1893" s="7" t="s">
        <v>95</v>
      </c>
      <c r="H1893" s="7" t="s">
        <v>996</v>
      </c>
      <c r="J1893" s="7" t="s">
        <v>996</v>
      </c>
      <c r="L1893" s="7" t="s">
        <v>997</v>
      </c>
      <c r="O1893" s="7" t="s">
        <v>996</v>
      </c>
      <c r="R1893" s="7" t="s">
        <v>85</v>
      </c>
      <c r="S1893" s="7" t="s">
        <v>96</v>
      </c>
      <c r="T1893" s="7">
        <v>0.0</v>
      </c>
      <c r="U1893" s="7">
        <v>0.0</v>
      </c>
      <c r="V1893" s="7">
        <v>1.0</v>
      </c>
      <c r="W1893" s="8" t="s">
        <v>996</v>
      </c>
      <c r="X1893" s="8"/>
      <c r="Y1893" s="8"/>
      <c r="Z1893" s="8"/>
      <c r="AA1893" s="8"/>
      <c r="AB1893" s="8" t="s">
        <v>87</v>
      </c>
      <c r="AC1893" s="8" t="s">
        <v>88</v>
      </c>
      <c r="AD1893" s="8"/>
      <c r="AE1893" s="9" t="str">
        <f t="shared" si="1"/>
        <v>Auto</v>
      </c>
      <c r="AF1893" s="9">
        <f t="shared" si="8"/>
        <v>0</v>
      </c>
      <c r="AG1893" s="9">
        <f t="shared" si="7"/>
        <v>0</v>
      </c>
      <c r="AH1893" s="9">
        <f t="shared" si="4"/>
        <v>1</v>
      </c>
      <c r="AI1893" s="7">
        <v>619.0</v>
      </c>
      <c r="AJ1893" s="7" t="s">
        <v>1060</v>
      </c>
    </row>
    <row r="1894" ht="15.75" customHeight="1">
      <c r="A1894" s="7">
        <v>5279.0</v>
      </c>
      <c r="B1894" s="7" t="s">
        <v>4263</v>
      </c>
      <c r="C1894" s="7" t="s">
        <v>577</v>
      </c>
      <c r="D1894" s="7" t="s">
        <v>115</v>
      </c>
      <c r="E1894" s="7" t="s">
        <v>80</v>
      </c>
      <c r="F1894" s="7">
        <v>1.0</v>
      </c>
      <c r="G1894" s="7" t="s">
        <v>90</v>
      </c>
      <c r="H1894" s="7" t="s">
        <v>93</v>
      </c>
      <c r="I1894" s="7" t="s">
        <v>1025</v>
      </c>
      <c r="J1894" s="7" t="s">
        <v>93</v>
      </c>
      <c r="K1894" s="7" t="s">
        <v>1025</v>
      </c>
      <c r="L1894" s="7" t="s">
        <v>93</v>
      </c>
      <c r="M1894" s="7" t="s">
        <v>1026</v>
      </c>
      <c r="N1894" s="7" t="s">
        <v>197</v>
      </c>
      <c r="P1894" s="7" t="s">
        <v>1027</v>
      </c>
      <c r="Q1894" s="7" t="s">
        <v>126</v>
      </c>
      <c r="R1894" s="7" t="s">
        <v>85</v>
      </c>
      <c r="S1894" s="7" t="s">
        <v>86</v>
      </c>
      <c r="T1894" s="7">
        <v>1.0</v>
      </c>
      <c r="U1894" s="7">
        <v>1.0</v>
      </c>
      <c r="V1894" s="7">
        <v>0.0</v>
      </c>
      <c r="W1894" s="8" t="s">
        <v>93</v>
      </c>
      <c r="X1894" s="8" t="s">
        <v>1025</v>
      </c>
      <c r="Y1894" s="8">
        <v>1.0</v>
      </c>
      <c r="Z1894" s="8">
        <v>0.0</v>
      </c>
      <c r="AA1894" s="8">
        <v>0.0</v>
      </c>
      <c r="AB1894" s="8" t="s">
        <v>87</v>
      </c>
      <c r="AC1894" s="8" t="s">
        <v>88</v>
      </c>
      <c r="AD1894" s="8"/>
      <c r="AE1894" s="9" t="str">
        <f t="shared" si="1"/>
        <v>Manual</v>
      </c>
      <c r="AF1894" s="9">
        <f t="shared" si="8"/>
        <v>1</v>
      </c>
      <c r="AG1894" s="9">
        <f t="shared" si="7"/>
        <v>0</v>
      </c>
      <c r="AH1894" s="9">
        <f t="shared" si="4"/>
        <v>0</v>
      </c>
      <c r="AI1894" s="7">
        <v>619.0</v>
      </c>
      <c r="AJ1894" s="7" t="s">
        <v>4264</v>
      </c>
    </row>
    <row r="1895" ht="15.75" customHeight="1">
      <c r="A1895" s="7">
        <v>5280.0</v>
      </c>
      <c r="B1895" s="7" t="s">
        <v>4263</v>
      </c>
      <c r="C1895" s="7" t="s">
        <v>577</v>
      </c>
      <c r="D1895" s="7" t="s">
        <v>115</v>
      </c>
      <c r="E1895" s="7" t="s">
        <v>80</v>
      </c>
      <c r="F1895" s="7">
        <v>1.0</v>
      </c>
      <c r="G1895" s="7" t="s">
        <v>105</v>
      </c>
      <c r="H1895" s="7" t="s">
        <v>1020</v>
      </c>
      <c r="I1895" s="7" t="s">
        <v>1030</v>
      </c>
      <c r="J1895" s="7" t="s">
        <v>1020</v>
      </c>
      <c r="K1895" s="7" t="s">
        <v>1030</v>
      </c>
      <c r="L1895" s="7" t="s">
        <v>1020</v>
      </c>
      <c r="M1895" s="7" t="s">
        <v>1030</v>
      </c>
      <c r="N1895" s="7" t="s">
        <v>1021</v>
      </c>
      <c r="P1895" s="7" t="s">
        <v>1031</v>
      </c>
      <c r="Q1895" s="7" t="s">
        <v>99</v>
      </c>
      <c r="R1895" s="7" t="s">
        <v>85</v>
      </c>
      <c r="S1895" s="7" t="s">
        <v>86</v>
      </c>
      <c r="T1895" s="7">
        <v>1.0</v>
      </c>
      <c r="U1895" s="7">
        <v>1.0</v>
      </c>
      <c r="V1895" s="7">
        <v>0.0</v>
      </c>
      <c r="W1895" s="8" t="s">
        <v>1020</v>
      </c>
      <c r="X1895" s="8" t="s">
        <v>1030</v>
      </c>
      <c r="Y1895" s="8">
        <v>1.0</v>
      </c>
      <c r="Z1895" s="8">
        <v>0.0</v>
      </c>
      <c r="AA1895" s="8">
        <v>0.0</v>
      </c>
      <c r="AB1895" s="8" t="s">
        <v>87</v>
      </c>
      <c r="AC1895" s="8" t="s">
        <v>88</v>
      </c>
      <c r="AD1895" s="8"/>
      <c r="AE1895" s="9" t="str">
        <f t="shared" si="1"/>
        <v>Manual</v>
      </c>
      <c r="AF1895" s="9">
        <f t="shared" si="8"/>
        <v>1</v>
      </c>
      <c r="AG1895" s="9">
        <f t="shared" si="7"/>
        <v>0</v>
      </c>
      <c r="AH1895" s="9">
        <f t="shared" si="4"/>
        <v>0</v>
      </c>
      <c r="AI1895" s="7">
        <v>619.0</v>
      </c>
      <c r="AJ1895" s="7" t="s">
        <v>4269</v>
      </c>
    </row>
    <row r="1896" ht="15.75" customHeight="1">
      <c r="A1896" s="7">
        <v>5281.0</v>
      </c>
      <c r="B1896" s="7" t="s">
        <v>4273</v>
      </c>
      <c r="C1896" s="7" t="s">
        <v>577</v>
      </c>
      <c r="D1896" s="7" t="s">
        <v>48</v>
      </c>
      <c r="E1896" s="7" t="s">
        <v>80</v>
      </c>
      <c r="F1896" s="7">
        <v>1.0</v>
      </c>
      <c r="G1896" s="7" t="s">
        <v>49</v>
      </c>
      <c r="H1896" s="7" t="s">
        <v>4274</v>
      </c>
      <c r="I1896" s="7" t="s">
        <v>4275</v>
      </c>
      <c r="J1896" s="7" t="s">
        <v>4274</v>
      </c>
      <c r="K1896" s="7" t="s">
        <v>4275</v>
      </c>
      <c r="L1896" s="7" t="s">
        <v>4277</v>
      </c>
      <c r="M1896" s="7" t="s">
        <v>4278</v>
      </c>
      <c r="O1896" s="7" t="s">
        <v>4274</v>
      </c>
      <c r="P1896" s="7" t="s">
        <v>4275</v>
      </c>
      <c r="R1896" s="7" t="s">
        <v>85</v>
      </c>
      <c r="S1896" s="7" t="s">
        <v>96</v>
      </c>
      <c r="T1896" s="7">
        <v>0.0</v>
      </c>
      <c r="U1896" s="7">
        <v>1.0</v>
      </c>
      <c r="V1896" s="7">
        <v>1.0</v>
      </c>
      <c r="W1896" s="8" t="s">
        <v>4274</v>
      </c>
      <c r="X1896" s="8" t="s">
        <v>4275</v>
      </c>
      <c r="Y1896" s="8">
        <v>1.0</v>
      </c>
      <c r="Z1896" s="8">
        <v>0.0</v>
      </c>
      <c r="AA1896" s="8">
        <v>0.0</v>
      </c>
      <c r="AB1896" s="8" t="s">
        <v>87</v>
      </c>
      <c r="AC1896" s="8" t="s">
        <v>88</v>
      </c>
      <c r="AD1896" s="8"/>
      <c r="AE1896" s="9" t="str">
        <f t="shared" si="1"/>
        <v>Manual</v>
      </c>
      <c r="AF1896" s="9">
        <f t="shared" si="8"/>
        <v>1</v>
      </c>
      <c r="AG1896" s="9">
        <f t="shared" si="7"/>
        <v>0</v>
      </c>
      <c r="AH1896" s="9">
        <f t="shared" si="4"/>
        <v>0</v>
      </c>
      <c r="AI1896" s="7">
        <v>620.0</v>
      </c>
      <c r="AJ1896" s="7" t="s">
        <v>4279</v>
      </c>
    </row>
    <row r="1897" ht="15.75" customHeight="1">
      <c r="A1897" s="7">
        <v>5285.0</v>
      </c>
      <c r="B1897" s="7" t="s">
        <v>4273</v>
      </c>
      <c r="C1897" s="7" t="s">
        <v>577</v>
      </c>
      <c r="D1897" s="7" t="s">
        <v>102</v>
      </c>
      <c r="E1897" s="7" t="s">
        <v>80</v>
      </c>
      <c r="F1897" s="7">
        <v>1.0</v>
      </c>
      <c r="G1897" s="7" t="s">
        <v>49</v>
      </c>
      <c r="H1897" s="7" t="s">
        <v>4274</v>
      </c>
      <c r="J1897" s="7" t="s">
        <v>4274</v>
      </c>
      <c r="L1897" s="7" t="s">
        <v>4277</v>
      </c>
      <c r="O1897" s="7" t="s">
        <v>4274</v>
      </c>
      <c r="R1897" s="7" t="s">
        <v>85</v>
      </c>
      <c r="S1897" s="7" t="s">
        <v>96</v>
      </c>
      <c r="T1897" s="7">
        <v>0.0</v>
      </c>
      <c r="U1897" s="7">
        <v>0.0</v>
      </c>
      <c r="V1897" s="7">
        <v>1.0</v>
      </c>
      <c r="W1897" s="8" t="s">
        <v>4274</v>
      </c>
      <c r="X1897" s="8"/>
      <c r="Y1897" s="8"/>
      <c r="Z1897" s="8"/>
      <c r="AA1897" s="8"/>
      <c r="AB1897" s="8" t="s">
        <v>87</v>
      </c>
      <c r="AC1897" s="8" t="s">
        <v>88</v>
      </c>
      <c r="AD1897" s="8"/>
      <c r="AE1897" s="9" t="str">
        <f t="shared" si="1"/>
        <v>Auto</v>
      </c>
      <c r="AF1897" s="9">
        <f t="shared" si="8"/>
        <v>0</v>
      </c>
      <c r="AG1897" s="9">
        <f t="shared" si="7"/>
        <v>0</v>
      </c>
      <c r="AH1897" s="9">
        <f t="shared" si="4"/>
        <v>1</v>
      </c>
      <c r="AI1897" s="7">
        <v>620.0</v>
      </c>
      <c r="AJ1897" s="7" t="s">
        <v>4279</v>
      </c>
    </row>
    <row r="1898" ht="15.75" customHeight="1">
      <c r="A1898" s="7">
        <v>5286.0</v>
      </c>
      <c r="B1898" s="7" t="s">
        <v>4273</v>
      </c>
      <c r="C1898" s="7" t="s">
        <v>577</v>
      </c>
      <c r="D1898" s="7" t="s">
        <v>102</v>
      </c>
      <c r="E1898" s="7" t="s">
        <v>80</v>
      </c>
      <c r="F1898" s="7">
        <v>1.0</v>
      </c>
      <c r="G1898" s="7" t="s">
        <v>95</v>
      </c>
      <c r="H1898" s="7" t="s">
        <v>996</v>
      </c>
      <c r="J1898" s="7" t="s">
        <v>996</v>
      </c>
      <c r="L1898" s="7" t="s">
        <v>997</v>
      </c>
      <c r="O1898" s="7" t="s">
        <v>996</v>
      </c>
      <c r="R1898" s="7" t="s">
        <v>85</v>
      </c>
      <c r="S1898" s="7" t="s">
        <v>96</v>
      </c>
      <c r="T1898" s="7">
        <v>0.0</v>
      </c>
      <c r="U1898" s="7">
        <v>0.0</v>
      </c>
      <c r="V1898" s="7">
        <v>1.0</v>
      </c>
      <c r="W1898" s="8" t="s">
        <v>996</v>
      </c>
      <c r="X1898" s="8"/>
      <c r="Y1898" s="8"/>
      <c r="Z1898" s="8"/>
      <c r="AA1898" s="8"/>
      <c r="AB1898" s="8" t="s">
        <v>87</v>
      </c>
      <c r="AC1898" s="8" t="s">
        <v>88</v>
      </c>
      <c r="AD1898" s="8"/>
      <c r="AE1898" s="9" t="str">
        <f t="shared" si="1"/>
        <v>Auto</v>
      </c>
      <c r="AF1898" s="9">
        <f t="shared" si="8"/>
        <v>0</v>
      </c>
      <c r="AG1898" s="9">
        <f t="shared" si="7"/>
        <v>0</v>
      </c>
      <c r="AH1898" s="9">
        <f t="shared" si="4"/>
        <v>1</v>
      </c>
      <c r="AI1898" s="7">
        <v>620.0</v>
      </c>
      <c r="AJ1898" s="7" t="s">
        <v>4280</v>
      </c>
    </row>
    <row r="1899" ht="15.75" customHeight="1">
      <c r="A1899" s="7">
        <v>5289.0</v>
      </c>
      <c r="B1899" s="7" t="s">
        <v>4273</v>
      </c>
      <c r="C1899" s="7" t="s">
        <v>577</v>
      </c>
      <c r="D1899" s="7" t="s">
        <v>115</v>
      </c>
      <c r="E1899" s="7" t="s">
        <v>80</v>
      </c>
      <c r="F1899" s="7">
        <v>1.0</v>
      </c>
      <c r="G1899" s="7" t="s">
        <v>49</v>
      </c>
      <c r="H1899" s="7" t="s">
        <v>4274</v>
      </c>
      <c r="J1899" s="7" t="s">
        <v>4274</v>
      </c>
      <c r="L1899" s="7" t="s">
        <v>4277</v>
      </c>
      <c r="O1899" s="7" t="s">
        <v>4274</v>
      </c>
      <c r="R1899" s="7" t="s">
        <v>85</v>
      </c>
      <c r="S1899" s="7" t="s">
        <v>96</v>
      </c>
      <c r="T1899" s="7">
        <v>0.0</v>
      </c>
      <c r="U1899" s="7">
        <v>0.0</v>
      </c>
      <c r="V1899" s="7">
        <v>1.0</v>
      </c>
      <c r="W1899" s="8" t="s">
        <v>4274</v>
      </c>
      <c r="X1899" s="8"/>
      <c r="Y1899" s="8"/>
      <c r="Z1899" s="8"/>
      <c r="AA1899" s="8"/>
      <c r="AB1899" s="8" t="s">
        <v>87</v>
      </c>
      <c r="AC1899" s="8" t="s">
        <v>88</v>
      </c>
      <c r="AD1899" s="8"/>
      <c r="AE1899" s="9" t="str">
        <f t="shared" si="1"/>
        <v>Auto</v>
      </c>
      <c r="AF1899" s="9">
        <f t="shared" si="8"/>
        <v>0</v>
      </c>
      <c r="AG1899" s="9">
        <f t="shared" si="7"/>
        <v>0</v>
      </c>
      <c r="AH1899" s="9">
        <f t="shared" si="4"/>
        <v>1</v>
      </c>
      <c r="AI1899" s="7">
        <v>620.0</v>
      </c>
      <c r="AJ1899" s="7" t="s">
        <v>4279</v>
      </c>
    </row>
    <row r="1900" ht="15.75" customHeight="1">
      <c r="A1900" s="7">
        <v>5290.0</v>
      </c>
      <c r="B1900" s="7" t="s">
        <v>4273</v>
      </c>
      <c r="C1900" s="7" t="s">
        <v>577</v>
      </c>
      <c r="D1900" s="7" t="s">
        <v>115</v>
      </c>
      <c r="E1900" s="7" t="s">
        <v>80</v>
      </c>
      <c r="F1900" s="7">
        <v>1.0</v>
      </c>
      <c r="G1900" s="7" t="s">
        <v>95</v>
      </c>
      <c r="H1900" s="7" t="s">
        <v>996</v>
      </c>
      <c r="J1900" s="7" t="s">
        <v>996</v>
      </c>
      <c r="L1900" s="7" t="s">
        <v>997</v>
      </c>
      <c r="O1900" s="7" t="s">
        <v>996</v>
      </c>
      <c r="R1900" s="7" t="s">
        <v>85</v>
      </c>
      <c r="S1900" s="7" t="s">
        <v>96</v>
      </c>
      <c r="T1900" s="7">
        <v>0.0</v>
      </c>
      <c r="U1900" s="7">
        <v>0.0</v>
      </c>
      <c r="V1900" s="7">
        <v>1.0</v>
      </c>
      <c r="W1900" s="8" t="s">
        <v>996</v>
      </c>
      <c r="X1900" s="8"/>
      <c r="Y1900" s="8"/>
      <c r="Z1900" s="8"/>
      <c r="AA1900" s="8"/>
      <c r="AB1900" s="8" t="s">
        <v>87</v>
      </c>
      <c r="AC1900" s="8" t="s">
        <v>88</v>
      </c>
      <c r="AD1900" s="8"/>
      <c r="AE1900" s="9" t="str">
        <f t="shared" si="1"/>
        <v>Auto</v>
      </c>
      <c r="AF1900" s="9">
        <f t="shared" si="8"/>
        <v>0</v>
      </c>
      <c r="AG1900" s="9">
        <f t="shared" si="7"/>
        <v>0</v>
      </c>
      <c r="AH1900" s="9">
        <f t="shared" si="4"/>
        <v>1</v>
      </c>
      <c r="AI1900" s="7">
        <v>620.0</v>
      </c>
      <c r="AJ1900" s="7" t="s">
        <v>4280</v>
      </c>
    </row>
    <row r="1901" ht="15.75" customHeight="1">
      <c r="A1901" s="7">
        <v>5297.0</v>
      </c>
      <c r="B1901" s="7" t="s">
        <v>4281</v>
      </c>
      <c r="C1901" s="7" t="s">
        <v>577</v>
      </c>
      <c r="D1901" s="7" t="s">
        <v>102</v>
      </c>
      <c r="E1901" s="7" t="s">
        <v>80</v>
      </c>
      <c r="F1901" s="7">
        <v>1.0</v>
      </c>
      <c r="G1901" s="7" t="s">
        <v>49</v>
      </c>
      <c r="H1901" s="7" t="s">
        <v>4282</v>
      </c>
      <c r="J1901" s="7" t="s">
        <v>4282</v>
      </c>
      <c r="L1901" s="7" t="s">
        <v>4283</v>
      </c>
      <c r="O1901" s="7" t="s">
        <v>4282</v>
      </c>
      <c r="R1901" s="7" t="s">
        <v>85</v>
      </c>
      <c r="S1901" s="7" t="s">
        <v>96</v>
      </c>
      <c r="T1901" s="7">
        <v>0.0</v>
      </c>
      <c r="U1901" s="7">
        <v>0.0</v>
      </c>
      <c r="V1901" s="7">
        <v>1.0</v>
      </c>
      <c r="W1901" s="8" t="s">
        <v>4282</v>
      </c>
      <c r="X1901" s="8"/>
      <c r="Y1901" s="8"/>
      <c r="Z1901" s="8"/>
      <c r="AA1901" s="8"/>
      <c r="AB1901" s="8" t="s">
        <v>87</v>
      </c>
      <c r="AC1901" s="8" t="s">
        <v>88</v>
      </c>
      <c r="AD1901" s="8"/>
      <c r="AE1901" s="9" t="str">
        <f t="shared" si="1"/>
        <v>Auto</v>
      </c>
      <c r="AF1901" s="9">
        <f t="shared" si="8"/>
        <v>0</v>
      </c>
      <c r="AG1901" s="9">
        <f t="shared" si="7"/>
        <v>0</v>
      </c>
      <c r="AH1901" s="9">
        <f t="shared" si="4"/>
        <v>1</v>
      </c>
      <c r="AI1901" s="7">
        <v>621.0</v>
      </c>
      <c r="AJ1901" s="7" t="s">
        <v>4284</v>
      </c>
    </row>
    <row r="1902" ht="15.75" customHeight="1">
      <c r="A1902" s="7">
        <v>5298.0</v>
      </c>
      <c r="B1902" s="7" t="s">
        <v>4281</v>
      </c>
      <c r="C1902" s="7" t="s">
        <v>577</v>
      </c>
      <c r="D1902" s="7" t="s">
        <v>102</v>
      </c>
      <c r="E1902" s="7" t="s">
        <v>80</v>
      </c>
      <c r="F1902" s="7">
        <v>1.0</v>
      </c>
      <c r="G1902" s="7" t="s">
        <v>95</v>
      </c>
      <c r="H1902" s="7" t="s">
        <v>996</v>
      </c>
      <c r="J1902" s="7" t="s">
        <v>996</v>
      </c>
      <c r="L1902" s="7" t="s">
        <v>997</v>
      </c>
      <c r="O1902" s="7" t="s">
        <v>996</v>
      </c>
      <c r="R1902" s="7" t="s">
        <v>85</v>
      </c>
      <c r="S1902" s="7" t="s">
        <v>96</v>
      </c>
      <c r="T1902" s="7">
        <v>0.0</v>
      </c>
      <c r="U1902" s="7">
        <v>0.0</v>
      </c>
      <c r="V1902" s="7">
        <v>1.0</v>
      </c>
      <c r="W1902" s="8" t="s">
        <v>996</v>
      </c>
      <c r="X1902" s="8"/>
      <c r="Y1902" s="8"/>
      <c r="Z1902" s="8"/>
      <c r="AA1902" s="8"/>
      <c r="AB1902" s="8" t="s">
        <v>87</v>
      </c>
      <c r="AC1902" s="8" t="s">
        <v>88</v>
      </c>
      <c r="AD1902" s="8"/>
      <c r="AE1902" s="9" t="str">
        <f t="shared" si="1"/>
        <v>Auto</v>
      </c>
      <c r="AF1902" s="9">
        <f t="shared" si="8"/>
        <v>0</v>
      </c>
      <c r="AG1902" s="9">
        <f t="shared" si="7"/>
        <v>0</v>
      </c>
      <c r="AH1902" s="9">
        <f t="shared" si="4"/>
        <v>1</v>
      </c>
      <c r="AI1902" s="7">
        <v>621.0</v>
      </c>
      <c r="AJ1902" s="7" t="s">
        <v>4285</v>
      </c>
    </row>
    <row r="1903" ht="15.75" customHeight="1">
      <c r="A1903" s="7">
        <v>5301.0</v>
      </c>
      <c r="B1903" s="7" t="s">
        <v>4281</v>
      </c>
      <c r="C1903" s="7" t="s">
        <v>577</v>
      </c>
      <c r="D1903" s="7" t="s">
        <v>115</v>
      </c>
      <c r="E1903" s="7" t="s">
        <v>80</v>
      </c>
      <c r="F1903" s="7">
        <v>1.0</v>
      </c>
      <c r="G1903" s="7" t="s">
        <v>49</v>
      </c>
      <c r="H1903" s="7" t="s">
        <v>4282</v>
      </c>
      <c r="J1903" s="7" t="s">
        <v>4282</v>
      </c>
      <c r="L1903" s="7" t="s">
        <v>4283</v>
      </c>
      <c r="O1903" s="7" t="s">
        <v>4282</v>
      </c>
      <c r="R1903" s="7" t="s">
        <v>85</v>
      </c>
      <c r="S1903" s="7" t="s">
        <v>96</v>
      </c>
      <c r="T1903" s="7">
        <v>0.0</v>
      </c>
      <c r="U1903" s="7">
        <v>0.0</v>
      </c>
      <c r="V1903" s="7">
        <v>1.0</v>
      </c>
      <c r="W1903" s="8" t="s">
        <v>4282</v>
      </c>
      <c r="X1903" s="8"/>
      <c r="Y1903" s="8"/>
      <c r="Z1903" s="8"/>
      <c r="AA1903" s="8"/>
      <c r="AB1903" s="8" t="s">
        <v>87</v>
      </c>
      <c r="AC1903" s="8" t="s">
        <v>88</v>
      </c>
      <c r="AD1903" s="8"/>
      <c r="AE1903" s="9" t="str">
        <f t="shared" si="1"/>
        <v>Auto</v>
      </c>
      <c r="AF1903" s="9">
        <f t="shared" si="8"/>
        <v>0</v>
      </c>
      <c r="AG1903" s="9">
        <f t="shared" si="7"/>
        <v>0</v>
      </c>
      <c r="AH1903" s="9">
        <f t="shared" si="4"/>
        <v>1</v>
      </c>
      <c r="AI1903" s="7">
        <v>621.0</v>
      </c>
      <c r="AJ1903" s="7" t="s">
        <v>4284</v>
      </c>
    </row>
    <row r="1904" ht="15.75" customHeight="1">
      <c r="A1904" s="7">
        <v>5302.0</v>
      </c>
      <c r="B1904" s="7" t="s">
        <v>4281</v>
      </c>
      <c r="C1904" s="7" t="s">
        <v>577</v>
      </c>
      <c r="D1904" s="7" t="s">
        <v>115</v>
      </c>
      <c r="E1904" s="7" t="s">
        <v>80</v>
      </c>
      <c r="F1904" s="7">
        <v>1.0</v>
      </c>
      <c r="G1904" s="7" t="s">
        <v>95</v>
      </c>
      <c r="H1904" s="7" t="s">
        <v>996</v>
      </c>
      <c r="J1904" s="7" t="s">
        <v>996</v>
      </c>
      <c r="L1904" s="7" t="s">
        <v>997</v>
      </c>
      <c r="O1904" s="7" t="s">
        <v>996</v>
      </c>
      <c r="R1904" s="7" t="s">
        <v>85</v>
      </c>
      <c r="S1904" s="7" t="s">
        <v>96</v>
      </c>
      <c r="T1904" s="7">
        <v>0.0</v>
      </c>
      <c r="U1904" s="7">
        <v>0.0</v>
      </c>
      <c r="V1904" s="7">
        <v>1.0</v>
      </c>
      <c r="W1904" s="8" t="s">
        <v>996</v>
      </c>
      <c r="X1904" s="8"/>
      <c r="Y1904" s="8"/>
      <c r="Z1904" s="8"/>
      <c r="AA1904" s="8"/>
      <c r="AB1904" s="8" t="s">
        <v>87</v>
      </c>
      <c r="AC1904" s="8" t="s">
        <v>88</v>
      </c>
      <c r="AD1904" s="8"/>
      <c r="AE1904" s="9" t="str">
        <f t="shared" si="1"/>
        <v>Auto</v>
      </c>
      <c r="AF1904" s="9">
        <f t="shared" si="8"/>
        <v>0</v>
      </c>
      <c r="AG1904" s="9">
        <f t="shared" si="7"/>
        <v>0</v>
      </c>
      <c r="AH1904" s="9">
        <f t="shared" si="4"/>
        <v>1</v>
      </c>
      <c r="AI1904" s="7">
        <v>621.0</v>
      </c>
      <c r="AJ1904" s="7" t="s">
        <v>4285</v>
      </c>
    </row>
    <row r="1905" ht="15.75" customHeight="1">
      <c r="A1905" s="7">
        <v>5305.0</v>
      </c>
      <c r="B1905" s="7" t="s">
        <v>4286</v>
      </c>
      <c r="C1905" s="7" t="s">
        <v>577</v>
      </c>
      <c r="D1905" s="7" t="s">
        <v>48</v>
      </c>
      <c r="E1905" s="7" t="s">
        <v>80</v>
      </c>
      <c r="F1905" s="7">
        <v>1.0</v>
      </c>
      <c r="G1905" s="7" t="s">
        <v>49</v>
      </c>
      <c r="H1905" s="7" t="s">
        <v>4287</v>
      </c>
      <c r="I1905" s="7" t="s">
        <v>4288</v>
      </c>
      <c r="J1905" s="7" t="s">
        <v>4287</v>
      </c>
      <c r="K1905" s="7" t="s">
        <v>4288</v>
      </c>
      <c r="L1905" s="7" t="s">
        <v>4289</v>
      </c>
      <c r="M1905" s="7" t="s">
        <v>4290</v>
      </c>
      <c r="O1905" s="7" t="s">
        <v>4287</v>
      </c>
      <c r="P1905" s="7" t="s">
        <v>4288</v>
      </c>
      <c r="R1905" s="7" t="s">
        <v>85</v>
      </c>
      <c r="S1905" s="7" t="s">
        <v>96</v>
      </c>
      <c r="T1905" s="7">
        <v>0.0</v>
      </c>
      <c r="U1905" s="7">
        <v>1.0</v>
      </c>
      <c r="V1905" s="7">
        <v>1.0</v>
      </c>
      <c r="W1905" s="8" t="s">
        <v>4287</v>
      </c>
      <c r="X1905" s="8" t="s">
        <v>4288</v>
      </c>
      <c r="Y1905" s="8"/>
      <c r="Z1905" s="8"/>
      <c r="AA1905" s="8"/>
      <c r="AB1905" s="8" t="s">
        <v>87</v>
      </c>
      <c r="AC1905" s="8" t="s">
        <v>88</v>
      </c>
      <c r="AD1905" s="8"/>
      <c r="AE1905" s="9" t="str">
        <f t="shared" si="1"/>
        <v>Auto</v>
      </c>
      <c r="AF1905" s="9">
        <f t="shared" si="8"/>
        <v>0</v>
      </c>
      <c r="AG1905" s="9">
        <f t="shared" si="7"/>
        <v>1</v>
      </c>
      <c r="AH1905" s="9">
        <f t="shared" si="4"/>
        <v>1</v>
      </c>
      <c r="AI1905" s="7">
        <v>622.0</v>
      </c>
      <c r="AJ1905" s="7" t="s">
        <v>4293</v>
      </c>
    </row>
    <row r="1906" ht="15.75" customHeight="1">
      <c r="A1906" s="7">
        <v>5309.0</v>
      </c>
      <c r="B1906" s="7" t="s">
        <v>4286</v>
      </c>
      <c r="C1906" s="7" t="s">
        <v>577</v>
      </c>
      <c r="D1906" s="7" t="s">
        <v>102</v>
      </c>
      <c r="E1906" s="7" t="s">
        <v>80</v>
      </c>
      <c r="F1906" s="7">
        <v>1.0</v>
      </c>
      <c r="G1906" s="7" t="s">
        <v>49</v>
      </c>
      <c r="H1906" s="7" t="s">
        <v>4287</v>
      </c>
      <c r="J1906" s="7" t="s">
        <v>4287</v>
      </c>
      <c r="L1906" s="7" t="s">
        <v>4289</v>
      </c>
      <c r="O1906" s="7" t="s">
        <v>4287</v>
      </c>
      <c r="R1906" s="7" t="s">
        <v>85</v>
      </c>
      <c r="S1906" s="7" t="s">
        <v>96</v>
      </c>
      <c r="T1906" s="7">
        <v>0.0</v>
      </c>
      <c r="U1906" s="7">
        <v>0.0</v>
      </c>
      <c r="V1906" s="7">
        <v>1.0</v>
      </c>
      <c r="W1906" s="8" t="s">
        <v>4287</v>
      </c>
      <c r="X1906" s="8"/>
      <c r="Y1906" s="8"/>
      <c r="Z1906" s="8"/>
      <c r="AA1906" s="8"/>
      <c r="AB1906" s="8" t="s">
        <v>87</v>
      </c>
      <c r="AC1906" s="8" t="s">
        <v>88</v>
      </c>
      <c r="AD1906" s="8"/>
      <c r="AE1906" s="9" t="str">
        <f t="shared" si="1"/>
        <v>Auto</v>
      </c>
      <c r="AF1906" s="9">
        <f t="shared" si="8"/>
        <v>0</v>
      </c>
      <c r="AG1906" s="9">
        <f t="shared" si="7"/>
        <v>0</v>
      </c>
      <c r="AH1906" s="9">
        <f t="shared" si="4"/>
        <v>1</v>
      </c>
      <c r="AI1906" s="7">
        <v>622.0</v>
      </c>
      <c r="AJ1906" s="7" t="s">
        <v>4293</v>
      </c>
    </row>
    <row r="1907" ht="15.75" customHeight="1">
      <c r="A1907" s="7">
        <v>5310.0</v>
      </c>
      <c r="B1907" s="7" t="s">
        <v>4286</v>
      </c>
      <c r="C1907" s="7" t="s">
        <v>577</v>
      </c>
      <c r="D1907" s="7" t="s">
        <v>102</v>
      </c>
      <c r="E1907" s="7" t="s">
        <v>80</v>
      </c>
      <c r="F1907" s="7">
        <v>1.0</v>
      </c>
      <c r="G1907" s="7" t="s">
        <v>95</v>
      </c>
      <c r="H1907" s="7" t="s">
        <v>4294</v>
      </c>
      <c r="J1907" s="7" t="s">
        <v>4294</v>
      </c>
      <c r="L1907" s="7" t="s">
        <v>4295</v>
      </c>
      <c r="O1907" s="7" t="s">
        <v>4294</v>
      </c>
      <c r="R1907" s="7" t="s">
        <v>85</v>
      </c>
      <c r="S1907" s="7" t="s">
        <v>96</v>
      </c>
      <c r="T1907" s="7">
        <v>0.0</v>
      </c>
      <c r="U1907" s="7">
        <v>0.0</v>
      </c>
      <c r="V1907" s="7">
        <v>1.0</v>
      </c>
      <c r="W1907" s="8" t="s">
        <v>4294</v>
      </c>
      <c r="X1907" s="8"/>
      <c r="Y1907" s="8"/>
      <c r="Z1907" s="8"/>
      <c r="AA1907" s="8"/>
      <c r="AB1907" s="8" t="s">
        <v>87</v>
      </c>
      <c r="AC1907" s="8" t="s">
        <v>88</v>
      </c>
      <c r="AD1907" s="8"/>
      <c r="AE1907" s="9" t="str">
        <f t="shared" si="1"/>
        <v>Auto</v>
      </c>
      <c r="AF1907" s="9">
        <f t="shared" si="8"/>
        <v>0</v>
      </c>
      <c r="AG1907" s="9">
        <f t="shared" si="7"/>
        <v>0</v>
      </c>
      <c r="AH1907" s="9">
        <f t="shared" si="4"/>
        <v>1</v>
      </c>
      <c r="AI1907" s="7">
        <v>622.0</v>
      </c>
      <c r="AJ1907" s="7" t="s">
        <v>4296</v>
      </c>
    </row>
    <row r="1908" ht="15.75" customHeight="1">
      <c r="A1908" s="7">
        <v>5313.0</v>
      </c>
      <c r="B1908" s="7" t="s">
        <v>4286</v>
      </c>
      <c r="C1908" s="7" t="s">
        <v>577</v>
      </c>
      <c r="D1908" s="7" t="s">
        <v>115</v>
      </c>
      <c r="E1908" s="7" t="s">
        <v>80</v>
      </c>
      <c r="F1908" s="7">
        <v>1.0</v>
      </c>
      <c r="G1908" s="7" t="s">
        <v>49</v>
      </c>
      <c r="H1908" s="7" t="s">
        <v>4287</v>
      </c>
      <c r="I1908" s="7" t="s">
        <v>1046</v>
      </c>
      <c r="J1908" s="7" t="s">
        <v>4287</v>
      </c>
      <c r="K1908" s="7" t="s">
        <v>1046</v>
      </c>
      <c r="L1908" s="7" t="s">
        <v>4289</v>
      </c>
      <c r="M1908" s="7" t="s">
        <v>1046</v>
      </c>
      <c r="O1908" s="7" t="s">
        <v>4287</v>
      </c>
      <c r="P1908" s="7" t="s">
        <v>1046</v>
      </c>
      <c r="R1908" s="7" t="s">
        <v>85</v>
      </c>
      <c r="S1908" s="7" t="s">
        <v>96</v>
      </c>
      <c r="T1908" s="7">
        <v>0.0</v>
      </c>
      <c r="U1908" s="7">
        <v>1.0</v>
      </c>
      <c r="V1908" s="7">
        <v>1.0</v>
      </c>
      <c r="W1908" s="8" t="s">
        <v>4287</v>
      </c>
      <c r="X1908" s="8" t="s">
        <v>1046</v>
      </c>
      <c r="Y1908" s="8"/>
      <c r="Z1908" s="8"/>
      <c r="AA1908" s="8"/>
      <c r="AB1908" s="8" t="s">
        <v>87</v>
      </c>
      <c r="AC1908" s="8" t="s">
        <v>88</v>
      </c>
      <c r="AD1908" s="8"/>
      <c r="AE1908" s="9" t="str">
        <f t="shared" si="1"/>
        <v>Auto</v>
      </c>
      <c r="AF1908" s="9">
        <f t="shared" si="8"/>
        <v>0</v>
      </c>
      <c r="AG1908" s="9">
        <f t="shared" si="7"/>
        <v>1</v>
      </c>
      <c r="AH1908" s="9">
        <f t="shared" si="4"/>
        <v>1</v>
      </c>
      <c r="AI1908" s="7">
        <v>622.0</v>
      </c>
      <c r="AJ1908" s="7" t="s">
        <v>4293</v>
      </c>
    </row>
    <row r="1909" ht="15.75" customHeight="1">
      <c r="A1909" s="7">
        <v>5314.0</v>
      </c>
      <c r="B1909" s="7" t="s">
        <v>4286</v>
      </c>
      <c r="C1909" s="7" t="s">
        <v>577</v>
      </c>
      <c r="D1909" s="7" t="s">
        <v>115</v>
      </c>
      <c r="E1909" s="7" t="s">
        <v>80</v>
      </c>
      <c r="F1909" s="7">
        <v>1.0</v>
      </c>
      <c r="G1909" s="7" t="s">
        <v>95</v>
      </c>
      <c r="H1909" s="7" t="s">
        <v>4294</v>
      </c>
      <c r="J1909" s="7" t="s">
        <v>4294</v>
      </c>
      <c r="L1909" s="7" t="s">
        <v>4295</v>
      </c>
      <c r="O1909" s="7" t="s">
        <v>4294</v>
      </c>
      <c r="R1909" s="7" t="s">
        <v>85</v>
      </c>
      <c r="S1909" s="7" t="s">
        <v>96</v>
      </c>
      <c r="T1909" s="7">
        <v>0.0</v>
      </c>
      <c r="U1909" s="7">
        <v>0.0</v>
      </c>
      <c r="V1909" s="7">
        <v>1.0</v>
      </c>
      <c r="W1909" s="8" t="s">
        <v>4294</v>
      </c>
      <c r="X1909" s="8"/>
      <c r="Y1909" s="8"/>
      <c r="Z1909" s="8"/>
      <c r="AA1909" s="8"/>
      <c r="AB1909" s="8" t="s">
        <v>87</v>
      </c>
      <c r="AC1909" s="8" t="s">
        <v>88</v>
      </c>
      <c r="AD1909" s="8"/>
      <c r="AE1909" s="9" t="str">
        <f t="shared" si="1"/>
        <v>Auto</v>
      </c>
      <c r="AF1909" s="9">
        <f t="shared" si="8"/>
        <v>0</v>
      </c>
      <c r="AG1909" s="9">
        <f t="shared" si="7"/>
        <v>0</v>
      </c>
      <c r="AH1909" s="9">
        <f t="shared" si="4"/>
        <v>1</v>
      </c>
      <c r="AI1909" s="7">
        <v>622.0</v>
      </c>
      <c r="AJ1909" s="7" t="s">
        <v>4296</v>
      </c>
    </row>
    <row r="1910" ht="15.75" customHeight="1">
      <c r="A1910" s="7">
        <v>5321.0</v>
      </c>
      <c r="B1910" s="7" t="s">
        <v>4297</v>
      </c>
      <c r="C1910" s="7" t="s">
        <v>577</v>
      </c>
      <c r="D1910" s="7" t="s">
        <v>102</v>
      </c>
      <c r="E1910" s="7" t="s">
        <v>80</v>
      </c>
      <c r="F1910" s="7">
        <v>1.0</v>
      </c>
      <c r="G1910" s="7" t="s">
        <v>49</v>
      </c>
      <c r="H1910" s="7" t="s">
        <v>4298</v>
      </c>
      <c r="J1910" s="7" t="s">
        <v>4298</v>
      </c>
      <c r="L1910" s="7" t="s">
        <v>4299</v>
      </c>
      <c r="O1910" s="7" t="s">
        <v>4298</v>
      </c>
      <c r="R1910" s="7" t="s">
        <v>85</v>
      </c>
      <c r="S1910" s="7" t="s">
        <v>96</v>
      </c>
      <c r="T1910" s="7">
        <v>0.0</v>
      </c>
      <c r="U1910" s="7">
        <v>0.0</v>
      </c>
      <c r="V1910" s="7">
        <v>1.0</v>
      </c>
      <c r="W1910" s="8" t="s">
        <v>4298</v>
      </c>
      <c r="X1910" s="8"/>
      <c r="Y1910" s="8"/>
      <c r="Z1910" s="8"/>
      <c r="AA1910" s="8"/>
      <c r="AB1910" s="8" t="s">
        <v>87</v>
      </c>
      <c r="AC1910" s="8" t="s">
        <v>88</v>
      </c>
      <c r="AD1910" s="8"/>
      <c r="AE1910" s="9" t="str">
        <f t="shared" si="1"/>
        <v>Auto</v>
      </c>
      <c r="AF1910" s="9">
        <f t="shared" si="8"/>
        <v>0</v>
      </c>
      <c r="AG1910" s="9">
        <f t="shared" si="7"/>
        <v>0</v>
      </c>
      <c r="AH1910" s="9">
        <f t="shared" si="4"/>
        <v>1</v>
      </c>
      <c r="AI1910" s="7">
        <v>623.0</v>
      </c>
      <c r="AJ1910" s="7" t="s">
        <v>4300</v>
      </c>
    </row>
    <row r="1911" ht="15.75" customHeight="1">
      <c r="A1911" s="7">
        <v>5322.0</v>
      </c>
      <c r="B1911" s="7" t="s">
        <v>4297</v>
      </c>
      <c r="C1911" s="7" t="s">
        <v>577</v>
      </c>
      <c r="D1911" s="7" t="s">
        <v>102</v>
      </c>
      <c r="E1911" s="7" t="s">
        <v>80</v>
      </c>
      <c r="F1911" s="7">
        <v>1.0</v>
      </c>
      <c r="G1911" s="7" t="s">
        <v>95</v>
      </c>
      <c r="H1911" s="7" t="s">
        <v>996</v>
      </c>
      <c r="J1911" s="7" t="s">
        <v>996</v>
      </c>
      <c r="L1911" s="7" t="s">
        <v>997</v>
      </c>
      <c r="O1911" s="7" t="s">
        <v>996</v>
      </c>
      <c r="R1911" s="7" t="s">
        <v>85</v>
      </c>
      <c r="S1911" s="7" t="s">
        <v>96</v>
      </c>
      <c r="T1911" s="7">
        <v>0.0</v>
      </c>
      <c r="U1911" s="7">
        <v>0.0</v>
      </c>
      <c r="V1911" s="7">
        <v>1.0</v>
      </c>
      <c r="W1911" s="8" t="s">
        <v>996</v>
      </c>
      <c r="X1911" s="8"/>
      <c r="Y1911" s="8"/>
      <c r="Z1911" s="8"/>
      <c r="AA1911" s="8"/>
      <c r="AB1911" s="8" t="s">
        <v>87</v>
      </c>
      <c r="AC1911" s="8" t="s">
        <v>88</v>
      </c>
      <c r="AD1911" s="8"/>
      <c r="AE1911" s="9" t="str">
        <f t="shared" si="1"/>
        <v>Auto</v>
      </c>
      <c r="AF1911" s="9">
        <f t="shared" si="8"/>
        <v>0</v>
      </c>
      <c r="AG1911" s="9">
        <f t="shared" si="7"/>
        <v>0</v>
      </c>
      <c r="AH1911" s="9">
        <f t="shared" si="4"/>
        <v>1</v>
      </c>
      <c r="AI1911" s="7">
        <v>623.0</v>
      </c>
      <c r="AJ1911" s="7" t="s">
        <v>4302</v>
      </c>
    </row>
    <row r="1912" ht="15.75" customHeight="1">
      <c r="A1912" s="7">
        <v>5325.0</v>
      </c>
      <c r="B1912" s="7" t="s">
        <v>4297</v>
      </c>
      <c r="C1912" s="7" t="s">
        <v>577</v>
      </c>
      <c r="D1912" s="7" t="s">
        <v>115</v>
      </c>
      <c r="E1912" s="7" t="s">
        <v>80</v>
      </c>
      <c r="F1912" s="7">
        <v>1.0</v>
      </c>
      <c r="G1912" s="7" t="s">
        <v>49</v>
      </c>
      <c r="H1912" s="7" t="s">
        <v>4298</v>
      </c>
      <c r="J1912" s="7" t="s">
        <v>4298</v>
      </c>
      <c r="L1912" s="7" t="s">
        <v>4299</v>
      </c>
      <c r="O1912" s="7" t="s">
        <v>4298</v>
      </c>
      <c r="R1912" s="7" t="s">
        <v>85</v>
      </c>
      <c r="S1912" s="7" t="s">
        <v>96</v>
      </c>
      <c r="T1912" s="7">
        <v>0.0</v>
      </c>
      <c r="U1912" s="7">
        <v>0.0</v>
      </c>
      <c r="V1912" s="7">
        <v>1.0</v>
      </c>
      <c r="W1912" s="8" t="s">
        <v>4298</v>
      </c>
      <c r="X1912" s="8"/>
      <c r="Y1912" s="8"/>
      <c r="Z1912" s="8"/>
      <c r="AA1912" s="8"/>
      <c r="AB1912" s="8" t="s">
        <v>87</v>
      </c>
      <c r="AC1912" s="8" t="s">
        <v>88</v>
      </c>
      <c r="AD1912" s="8"/>
      <c r="AE1912" s="9" t="str">
        <f t="shared" si="1"/>
        <v>Auto</v>
      </c>
      <c r="AF1912" s="9">
        <f t="shared" si="8"/>
        <v>0</v>
      </c>
      <c r="AG1912" s="9">
        <f t="shared" si="7"/>
        <v>0</v>
      </c>
      <c r="AH1912" s="9">
        <f t="shared" si="4"/>
        <v>1</v>
      </c>
      <c r="AI1912" s="7">
        <v>623.0</v>
      </c>
      <c r="AJ1912" s="7" t="s">
        <v>4300</v>
      </c>
    </row>
    <row r="1913" ht="15.75" customHeight="1">
      <c r="A1913" s="7">
        <v>5326.0</v>
      </c>
      <c r="B1913" s="7" t="s">
        <v>4297</v>
      </c>
      <c r="C1913" s="7" t="s">
        <v>577</v>
      </c>
      <c r="D1913" s="7" t="s">
        <v>115</v>
      </c>
      <c r="E1913" s="7" t="s">
        <v>80</v>
      </c>
      <c r="F1913" s="7">
        <v>1.0</v>
      </c>
      <c r="G1913" s="7" t="s">
        <v>95</v>
      </c>
      <c r="H1913" s="7" t="s">
        <v>996</v>
      </c>
      <c r="J1913" s="7" t="s">
        <v>996</v>
      </c>
      <c r="L1913" s="7" t="s">
        <v>997</v>
      </c>
      <c r="O1913" s="7" t="s">
        <v>996</v>
      </c>
      <c r="R1913" s="7" t="s">
        <v>85</v>
      </c>
      <c r="S1913" s="7" t="s">
        <v>96</v>
      </c>
      <c r="T1913" s="7">
        <v>0.0</v>
      </c>
      <c r="U1913" s="7">
        <v>0.0</v>
      </c>
      <c r="V1913" s="7">
        <v>1.0</v>
      </c>
      <c r="W1913" s="8" t="s">
        <v>996</v>
      </c>
      <c r="X1913" s="8"/>
      <c r="Y1913" s="8"/>
      <c r="Z1913" s="8"/>
      <c r="AA1913" s="8"/>
      <c r="AB1913" s="8" t="s">
        <v>87</v>
      </c>
      <c r="AC1913" s="8" t="s">
        <v>88</v>
      </c>
      <c r="AD1913" s="8"/>
      <c r="AE1913" s="9" t="str">
        <f t="shared" si="1"/>
        <v>Auto</v>
      </c>
      <c r="AF1913" s="9">
        <f t="shared" si="8"/>
        <v>0</v>
      </c>
      <c r="AG1913" s="9">
        <f t="shared" si="7"/>
        <v>0</v>
      </c>
      <c r="AH1913" s="9">
        <f t="shared" si="4"/>
        <v>1</v>
      </c>
      <c r="AI1913" s="7">
        <v>623.0</v>
      </c>
      <c r="AJ1913" s="7" t="s">
        <v>4302</v>
      </c>
    </row>
    <row r="1914" ht="15.75" customHeight="1">
      <c r="A1914" s="7">
        <v>5333.0</v>
      </c>
      <c r="B1914" s="7" t="s">
        <v>4303</v>
      </c>
      <c r="C1914" s="7" t="s">
        <v>577</v>
      </c>
      <c r="D1914" s="7" t="s">
        <v>102</v>
      </c>
      <c r="E1914" s="7" t="s">
        <v>80</v>
      </c>
      <c r="F1914" s="7">
        <v>1.0</v>
      </c>
      <c r="G1914" s="7" t="s">
        <v>49</v>
      </c>
      <c r="H1914" s="7" t="s">
        <v>4304</v>
      </c>
      <c r="J1914" s="7" t="s">
        <v>4304</v>
      </c>
      <c r="L1914" s="7" t="s">
        <v>4305</v>
      </c>
      <c r="O1914" s="7" t="s">
        <v>4304</v>
      </c>
      <c r="R1914" s="7" t="s">
        <v>85</v>
      </c>
      <c r="S1914" s="7" t="s">
        <v>96</v>
      </c>
      <c r="T1914" s="7">
        <v>0.0</v>
      </c>
      <c r="U1914" s="7">
        <v>0.0</v>
      </c>
      <c r="V1914" s="7">
        <v>1.0</v>
      </c>
      <c r="W1914" s="8" t="s">
        <v>4304</v>
      </c>
      <c r="X1914" s="8"/>
      <c r="Y1914" s="8"/>
      <c r="Z1914" s="8"/>
      <c r="AA1914" s="8"/>
      <c r="AB1914" s="8" t="s">
        <v>87</v>
      </c>
      <c r="AC1914" s="8" t="s">
        <v>88</v>
      </c>
      <c r="AD1914" s="8"/>
      <c r="AE1914" s="9" t="str">
        <f t="shared" si="1"/>
        <v>Auto</v>
      </c>
      <c r="AF1914" s="9">
        <f t="shared" si="8"/>
        <v>0</v>
      </c>
      <c r="AG1914" s="9">
        <f t="shared" si="7"/>
        <v>0</v>
      </c>
      <c r="AH1914" s="9">
        <f t="shared" si="4"/>
        <v>1</v>
      </c>
      <c r="AI1914" s="7">
        <v>624.0</v>
      </c>
      <c r="AJ1914" s="7" t="s">
        <v>4306</v>
      </c>
    </row>
    <row r="1915" ht="15.75" customHeight="1">
      <c r="A1915" s="7">
        <v>5334.0</v>
      </c>
      <c r="B1915" s="7" t="s">
        <v>4303</v>
      </c>
      <c r="C1915" s="7" t="s">
        <v>577</v>
      </c>
      <c r="D1915" s="7" t="s">
        <v>102</v>
      </c>
      <c r="E1915" s="7" t="s">
        <v>80</v>
      </c>
      <c r="F1915" s="7">
        <v>1.0</v>
      </c>
      <c r="G1915" s="7" t="s">
        <v>95</v>
      </c>
      <c r="H1915" s="7" t="s">
        <v>996</v>
      </c>
      <c r="J1915" s="7" t="s">
        <v>996</v>
      </c>
      <c r="L1915" s="7" t="s">
        <v>997</v>
      </c>
      <c r="O1915" s="7" t="s">
        <v>996</v>
      </c>
      <c r="R1915" s="7" t="s">
        <v>85</v>
      </c>
      <c r="S1915" s="7" t="s">
        <v>96</v>
      </c>
      <c r="T1915" s="7">
        <v>0.0</v>
      </c>
      <c r="U1915" s="7">
        <v>0.0</v>
      </c>
      <c r="V1915" s="7">
        <v>1.0</v>
      </c>
      <c r="W1915" s="8" t="s">
        <v>996</v>
      </c>
      <c r="X1915" s="8"/>
      <c r="Y1915" s="8"/>
      <c r="Z1915" s="8"/>
      <c r="AA1915" s="8"/>
      <c r="AB1915" s="8" t="s">
        <v>87</v>
      </c>
      <c r="AC1915" s="8" t="s">
        <v>88</v>
      </c>
      <c r="AD1915" s="8"/>
      <c r="AE1915" s="9" t="str">
        <f t="shared" si="1"/>
        <v>Auto</v>
      </c>
      <c r="AF1915" s="9">
        <f t="shared" si="8"/>
        <v>0</v>
      </c>
      <c r="AG1915" s="9">
        <f t="shared" si="7"/>
        <v>0</v>
      </c>
      <c r="AH1915" s="9">
        <f t="shared" si="4"/>
        <v>1</v>
      </c>
      <c r="AI1915" s="7">
        <v>624.0</v>
      </c>
      <c r="AJ1915" s="7" t="s">
        <v>4307</v>
      </c>
    </row>
    <row r="1916" ht="15.75" customHeight="1">
      <c r="A1916" s="7">
        <v>5337.0</v>
      </c>
      <c r="B1916" s="7" t="s">
        <v>4303</v>
      </c>
      <c r="C1916" s="7" t="s">
        <v>577</v>
      </c>
      <c r="D1916" s="7" t="s">
        <v>115</v>
      </c>
      <c r="E1916" s="7" t="s">
        <v>80</v>
      </c>
      <c r="F1916" s="7">
        <v>1.0</v>
      </c>
      <c r="G1916" s="7" t="s">
        <v>49</v>
      </c>
      <c r="H1916" s="7" t="s">
        <v>4304</v>
      </c>
      <c r="J1916" s="7" t="s">
        <v>4304</v>
      </c>
      <c r="L1916" s="7" t="s">
        <v>4305</v>
      </c>
      <c r="O1916" s="7" t="s">
        <v>4304</v>
      </c>
      <c r="R1916" s="7" t="s">
        <v>85</v>
      </c>
      <c r="S1916" s="7" t="s">
        <v>96</v>
      </c>
      <c r="T1916" s="7">
        <v>0.0</v>
      </c>
      <c r="U1916" s="7">
        <v>0.0</v>
      </c>
      <c r="V1916" s="7">
        <v>1.0</v>
      </c>
      <c r="W1916" s="8" t="s">
        <v>4304</v>
      </c>
      <c r="X1916" s="8"/>
      <c r="Y1916" s="8"/>
      <c r="Z1916" s="8"/>
      <c r="AA1916" s="8"/>
      <c r="AB1916" s="8" t="s">
        <v>87</v>
      </c>
      <c r="AC1916" s="8" t="s">
        <v>88</v>
      </c>
      <c r="AD1916" s="8"/>
      <c r="AE1916" s="9" t="str">
        <f t="shared" si="1"/>
        <v>Auto</v>
      </c>
      <c r="AF1916" s="9">
        <f t="shared" si="8"/>
        <v>0</v>
      </c>
      <c r="AG1916" s="9">
        <f t="shared" si="7"/>
        <v>0</v>
      </c>
      <c r="AH1916" s="9">
        <f t="shared" si="4"/>
        <v>1</v>
      </c>
      <c r="AI1916" s="7">
        <v>624.0</v>
      </c>
      <c r="AJ1916" s="7" t="s">
        <v>4306</v>
      </c>
    </row>
    <row r="1917" ht="15.75" customHeight="1">
      <c r="A1917" s="7">
        <v>5338.0</v>
      </c>
      <c r="B1917" s="7" t="s">
        <v>4303</v>
      </c>
      <c r="C1917" s="7" t="s">
        <v>577</v>
      </c>
      <c r="D1917" s="7" t="s">
        <v>115</v>
      </c>
      <c r="E1917" s="7" t="s">
        <v>80</v>
      </c>
      <c r="F1917" s="7">
        <v>1.0</v>
      </c>
      <c r="G1917" s="7" t="s">
        <v>95</v>
      </c>
      <c r="H1917" s="7" t="s">
        <v>996</v>
      </c>
      <c r="I1917" s="7" t="s">
        <v>3890</v>
      </c>
      <c r="J1917" s="7" t="s">
        <v>996</v>
      </c>
      <c r="K1917" s="7" t="s">
        <v>3890</v>
      </c>
      <c r="L1917" s="7" t="s">
        <v>997</v>
      </c>
      <c r="M1917" s="7" t="s">
        <v>3891</v>
      </c>
      <c r="O1917" s="7" t="s">
        <v>996</v>
      </c>
      <c r="P1917" s="7" t="s">
        <v>3890</v>
      </c>
      <c r="R1917" s="7" t="s">
        <v>85</v>
      </c>
      <c r="S1917" s="7" t="s">
        <v>96</v>
      </c>
      <c r="T1917" s="7">
        <v>0.0</v>
      </c>
      <c r="U1917" s="7">
        <v>1.0</v>
      </c>
      <c r="V1917" s="7">
        <v>1.0</v>
      </c>
      <c r="W1917" s="8" t="s">
        <v>996</v>
      </c>
      <c r="X1917" s="8" t="s">
        <v>3890</v>
      </c>
      <c r="Y1917" s="8"/>
      <c r="Z1917" s="8"/>
      <c r="AA1917" s="8"/>
      <c r="AB1917" s="8" t="s">
        <v>87</v>
      </c>
      <c r="AC1917" s="8" t="s">
        <v>88</v>
      </c>
      <c r="AD1917" s="8"/>
      <c r="AE1917" s="9" t="str">
        <f t="shared" si="1"/>
        <v>Auto</v>
      </c>
      <c r="AF1917" s="9">
        <f t="shared" si="8"/>
        <v>0</v>
      </c>
      <c r="AG1917" s="9">
        <f t="shared" si="7"/>
        <v>1</v>
      </c>
      <c r="AH1917" s="9">
        <f t="shared" si="4"/>
        <v>1</v>
      </c>
      <c r="AI1917" s="7">
        <v>624.0</v>
      </c>
      <c r="AJ1917" s="7" t="s">
        <v>4307</v>
      </c>
    </row>
    <row r="1918" ht="15.75" customHeight="1">
      <c r="A1918" s="7">
        <v>5341.0</v>
      </c>
      <c r="B1918" s="7" t="s">
        <v>4308</v>
      </c>
      <c r="C1918" s="7" t="s">
        <v>577</v>
      </c>
      <c r="D1918" s="7" t="s">
        <v>48</v>
      </c>
      <c r="E1918" s="7" t="s">
        <v>80</v>
      </c>
      <c r="F1918" s="7">
        <v>1.0</v>
      </c>
      <c r="G1918" s="7" t="s">
        <v>49</v>
      </c>
      <c r="H1918" s="7" t="s">
        <v>4309</v>
      </c>
      <c r="I1918" s="7" t="s">
        <v>4310</v>
      </c>
      <c r="J1918" s="7" t="s">
        <v>4309</v>
      </c>
      <c r="K1918" s="7" t="s">
        <v>4310</v>
      </c>
      <c r="L1918" s="7" t="s">
        <v>4311</v>
      </c>
      <c r="M1918" s="7" t="s">
        <v>4312</v>
      </c>
      <c r="O1918" s="7" t="s">
        <v>4309</v>
      </c>
      <c r="P1918" s="7" t="s">
        <v>4310</v>
      </c>
      <c r="R1918" s="7" t="s">
        <v>85</v>
      </c>
      <c r="S1918" s="7" t="s">
        <v>96</v>
      </c>
      <c r="T1918" s="7">
        <v>0.0</v>
      </c>
      <c r="U1918" s="7">
        <v>1.0</v>
      </c>
      <c r="V1918" s="7">
        <v>1.0</v>
      </c>
      <c r="W1918" s="8" t="s">
        <v>4309</v>
      </c>
      <c r="X1918" s="8" t="s">
        <v>4310</v>
      </c>
      <c r="Y1918" s="8"/>
      <c r="Z1918" s="8"/>
      <c r="AA1918" s="8"/>
      <c r="AB1918" s="8" t="s">
        <v>87</v>
      </c>
      <c r="AC1918" s="8" t="s">
        <v>88</v>
      </c>
      <c r="AD1918" s="8"/>
      <c r="AE1918" s="9" t="str">
        <f t="shared" si="1"/>
        <v>Auto</v>
      </c>
      <c r="AF1918" s="9">
        <f t="shared" si="8"/>
        <v>0</v>
      </c>
      <c r="AG1918" s="9">
        <f t="shared" si="7"/>
        <v>1</v>
      </c>
      <c r="AH1918" s="9">
        <f t="shared" si="4"/>
        <v>1</v>
      </c>
      <c r="AI1918" s="7">
        <v>625.0</v>
      </c>
      <c r="AJ1918" s="7" t="s">
        <v>4313</v>
      </c>
    </row>
    <row r="1919" ht="15.75" customHeight="1">
      <c r="A1919" s="7">
        <v>5343.0</v>
      </c>
      <c r="B1919" s="7" t="s">
        <v>4308</v>
      </c>
      <c r="C1919" s="7" t="s">
        <v>577</v>
      </c>
      <c r="D1919" s="7" t="s">
        <v>48</v>
      </c>
      <c r="E1919" s="7" t="s">
        <v>80</v>
      </c>
      <c r="F1919" s="7">
        <v>1.0</v>
      </c>
      <c r="G1919" s="7" t="s">
        <v>90</v>
      </c>
      <c r="H1919" s="7" t="s">
        <v>93</v>
      </c>
      <c r="I1919" s="7" t="s">
        <v>1025</v>
      </c>
      <c r="J1919" s="7" t="s">
        <v>93</v>
      </c>
      <c r="K1919" s="7" t="s">
        <v>1025</v>
      </c>
      <c r="L1919" s="7" t="s">
        <v>93</v>
      </c>
      <c r="M1919" s="7" t="s">
        <v>1026</v>
      </c>
      <c r="N1919" s="7" t="s">
        <v>197</v>
      </c>
      <c r="P1919" s="7" t="s">
        <v>1027</v>
      </c>
      <c r="Q1919" s="7" t="s">
        <v>126</v>
      </c>
      <c r="R1919" s="7" t="s">
        <v>85</v>
      </c>
      <c r="S1919" s="7" t="s">
        <v>86</v>
      </c>
      <c r="T1919" s="7">
        <v>1.0</v>
      </c>
      <c r="U1919" s="7">
        <v>1.0</v>
      </c>
      <c r="V1919" s="7">
        <v>0.0</v>
      </c>
      <c r="W1919" s="8" t="s">
        <v>93</v>
      </c>
      <c r="X1919" s="8" t="s">
        <v>1025</v>
      </c>
      <c r="Y1919" s="8">
        <v>1.0</v>
      </c>
      <c r="Z1919" s="8">
        <v>0.0</v>
      </c>
      <c r="AA1919" s="8">
        <v>0.0</v>
      </c>
      <c r="AB1919" s="8" t="s">
        <v>87</v>
      </c>
      <c r="AC1919" s="8" t="s">
        <v>88</v>
      </c>
      <c r="AD1919" s="8"/>
      <c r="AE1919" s="9" t="str">
        <f t="shared" si="1"/>
        <v>Manual</v>
      </c>
      <c r="AF1919" s="9">
        <f t="shared" si="8"/>
        <v>1</v>
      </c>
      <c r="AG1919" s="9">
        <f t="shared" si="7"/>
        <v>0</v>
      </c>
      <c r="AH1919" s="9">
        <f t="shared" si="4"/>
        <v>0</v>
      </c>
      <c r="AI1919" s="7">
        <v>625.0</v>
      </c>
      <c r="AJ1919" s="7" t="s">
        <v>4314</v>
      </c>
    </row>
    <row r="1920" ht="15.75" customHeight="1">
      <c r="A1920" s="7">
        <v>5344.0</v>
      </c>
      <c r="B1920" s="7" t="s">
        <v>4308</v>
      </c>
      <c r="C1920" s="7" t="s">
        <v>577</v>
      </c>
      <c r="D1920" s="7" t="s">
        <v>48</v>
      </c>
      <c r="E1920" s="7" t="s">
        <v>80</v>
      </c>
      <c r="F1920" s="7">
        <v>1.0</v>
      </c>
      <c r="G1920" s="7" t="s">
        <v>105</v>
      </c>
      <c r="H1920" s="7" t="s">
        <v>1020</v>
      </c>
      <c r="I1920" s="7" t="s">
        <v>1528</v>
      </c>
      <c r="J1920" s="7" t="s">
        <v>1020</v>
      </c>
      <c r="K1920" s="7" t="s">
        <v>1528</v>
      </c>
      <c r="L1920" s="7" t="s">
        <v>1020</v>
      </c>
      <c r="M1920" s="7" t="s">
        <v>1528</v>
      </c>
      <c r="N1920" s="7" t="s">
        <v>1021</v>
      </c>
      <c r="P1920" s="7" t="s">
        <v>1529</v>
      </c>
      <c r="Q1920" s="7" t="s">
        <v>99</v>
      </c>
      <c r="R1920" s="7" t="s">
        <v>85</v>
      </c>
      <c r="S1920" s="7" t="s">
        <v>86</v>
      </c>
      <c r="T1920" s="7">
        <v>1.0</v>
      </c>
      <c r="U1920" s="7">
        <v>1.0</v>
      </c>
      <c r="V1920" s="7">
        <v>0.0</v>
      </c>
      <c r="W1920" s="8" t="s">
        <v>1020</v>
      </c>
      <c r="X1920" s="8" t="s">
        <v>1528</v>
      </c>
      <c r="Y1920" s="8">
        <v>1.0</v>
      </c>
      <c r="Z1920" s="8">
        <v>0.0</v>
      </c>
      <c r="AA1920" s="8">
        <v>0.0</v>
      </c>
      <c r="AB1920" s="8" t="s">
        <v>87</v>
      </c>
      <c r="AC1920" s="8" t="s">
        <v>88</v>
      </c>
      <c r="AD1920" s="8"/>
      <c r="AE1920" s="9" t="str">
        <f t="shared" si="1"/>
        <v>Manual</v>
      </c>
      <c r="AF1920" s="9">
        <f t="shared" si="8"/>
        <v>1</v>
      </c>
      <c r="AG1920" s="9">
        <f t="shared" si="7"/>
        <v>0</v>
      </c>
      <c r="AH1920" s="9">
        <f t="shared" si="4"/>
        <v>0</v>
      </c>
      <c r="AI1920" s="7">
        <v>625.0</v>
      </c>
      <c r="AJ1920" s="7" t="s">
        <v>4316</v>
      </c>
    </row>
    <row r="1921" ht="15.75" customHeight="1">
      <c r="A1921" s="7">
        <v>5345.0</v>
      </c>
      <c r="B1921" s="7" t="s">
        <v>4308</v>
      </c>
      <c r="C1921" s="7" t="s">
        <v>577</v>
      </c>
      <c r="D1921" s="7" t="s">
        <v>102</v>
      </c>
      <c r="E1921" s="7" t="s">
        <v>80</v>
      </c>
      <c r="F1921" s="7">
        <v>1.0</v>
      </c>
      <c r="G1921" s="7" t="s">
        <v>49</v>
      </c>
      <c r="H1921" s="7" t="s">
        <v>4309</v>
      </c>
      <c r="J1921" s="7" t="s">
        <v>4309</v>
      </c>
      <c r="L1921" s="7" t="s">
        <v>4311</v>
      </c>
      <c r="O1921" s="7" t="s">
        <v>4309</v>
      </c>
      <c r="R1921" s="7" t="s">
        <v>85</v>
      </c>
      <c r="S1921" s="7" t="s">
        <v>96</v>
      </c>
      <c r="T1921" s="7">
        <v>0.0</v>
      </c>
      <c r="U1921" s="7">
        <v>0.0</v>
      </c>
      <c r="V1921" s="7">
        <v>1.0</v>
      </c>
      <c r="W1921" s="8" t="s">
        <v>4309</v>
      </c>
      <c r="X1921" s="8"/>
      <c r="Y1921" s="8"/>
      <c r="Z1921" s="8"/>
      <c r="AA1921" s="8"/>
      <c r="AB1921" s="8" t="s">
        <v>87</v>
      </c>
      <c r="AC1921" s="8" t="s">
        <v>88</v>
      </c>
      <c r="AD1921" s="8"/>
      <c r="AE1921" s="9" t="str">
        <f t="shared" si="1"/>
        <v>Auto</v>
      </c>
      <c r="AF1921" s="9">
        <f t="shared" si="8"/>
        <v>0</v>
      </c>
      <c r="AG1921" s="9">
        <f t="shared" si="7"/>
        <v>0</v>
      </c>
      <c r="AH1921" s="9">
        <f t="shared" si="4"/>
        <v>1</v>
      </c>
      <c r="AI1921" s="7">
        <v>625.0</v>
      </c>
      <c r="AJ1921" s="7" t="s">
        <v>4313</v>
      </c>
    </row>
    <row r="1922" ht="15.75" customHeight="1">
      <c r="A1922" s="7">
        <v>5346.0</v>
      </c>
      <c r="B1922" s="7" t="s">
        <v>4308</v>
      </c>
      <c r="C1922" s="7" t="s">
        <v>577</v>
      </c>
      <c r="D1922" s="7" t="s">
        <v>102</v>
      </c>
      <c r="E1922" s="7" t="s">
        <v>80</v>
      </c>
      <c r="F1922" s="7">
        <v>1.0</v>
      </c>
      <c r="G1922" s="7" t="s">
        <v>95</v>
      </c>
      <c r="H1922" s="7" t="s">
        <v>996</v>
      </c>
      <c r="J1922" s="7" t="s">
        <v>996</v>
      </c>
      <c r="L1922" s="7" t="s">
        <v>997</v>
      </c>
      <c r="O1922" s="7" t="s">
        <v>996</v>
      </c>
      <c r="R1922" s="7" t="s">
        <v>85</v>
      </c>
      <c r="S1922" s="7" t="s">
        <v>96</v>
      </c>
      <c r="T1922" s="7">
        <v>0.0</v>
      </c>
      <c r="U1922" s="7">
        <v>0.0</v>
      </c>
      <c r="V1922" s="7">
        <v>1.0</v>
      </c>
      <c r="W1922" s="8" t="s">
        <v>996</v>
      </c>
      <c r="X1922" s="8"/>
      <c r="Y1922" s="8"/>
      <c r="Z1922" s="8"/>
      <c r="AA1922" s="8"/>
      <c r="AB1922" s="8" t="s">
        <v>87</v>
      </c>
      <c r="AC1922" s="8" t="s">
        <v>88</v>
      </c>
      <c r="AD1922" s="8"/>
      <c r="AE1922" s="9" t="str">
        <f t="shared" si="1"/>
        <v>Auto</v>
      </c>
      <c r="AF1922" s="9">
        <f t="shared" si="8"/>
        <v>0</v>
      </c>
      <c r="AG1922" s="9">
        <f t="shared" si="7"/>
        <v>0</v>
      </c>
      <c r="AH1922" s="9">
        <f t="shared" si="4"/>
        <v>1</v>
      </c>
      <c r="AI1922" s="7">
        <v>625.0</v>
      </c>
      <c r="AJ1922" s="7" t="s">
        <v>4099</v>
      </c>
    </row>
    <row r="1923" ht="15.75" customHeight="1">
      <c r="A1923" s="7">
        <v>5349.0</v>
      </c>
      <c r="B1923" s="7" t="s">
        <v>4308</v>
      </c>
      <c r="C1923" s="7" t="s">
        <v>577</v>
      </c>
      <c r="D1923" s="7" t="s">
        <v>115</v>
      </c>
      <c r="E1923" s="7" t="s">
        <v>80</v>
      </c>
      <c r="F1923" s="7">
        <v>1.0</v>
      </c>
      <c r="G1923" s="7" t="s">
        <v>49</v>
      </c>
      <c r="H1923" s="7" t="s">
        <v>4309</v>
      </c>
      <c r="J1923" s="7" t="s">
        <v>4309</v>
      </c>
      <c r="L1923" s="7" t="s">
        <v>4311</v>
      </c>
      <c r="O1923" s="7" t="s">
        <v>4309</v>
      </c>
      <c r="R1923" s="7" t="s">
        <v>85</v>
      </c>
      <c r="S1923" s="7" t="s">
        <v>96</v>
      </c>
      <c r="T1923" s="7">
        <v>0.0</v>
      </c>
      <c r="U1923" s="7">
        <v>0.0</v>
      </c>
      <c r="V1923" s="7">
        <v>1.0</v>
      </c>
      <c r="W1923" s="8" t="s">
        <v>4309</v>
      </c>
      <c r="X1923" s="8"/>
      <c r="Y1923" s="8"/>
      <c r="Z1923" s="8"/>
      <c r="AA1923" s="8"/>
      <c r="AB1923" s="8" t="s">
        <v>87</v>
      </c>
      <c r="AC1923" s="8" t="s">
        <v>88</v>
      </c>
      <c r="AD1923" s="8"/>
      <c r="AE1923" s="9" t="str">
        <f t="shared" si="1"/>
        <v>Auto</v>
      </c>
      <c r="AF1923" s="9">
        <f t="shared" si="8"/>
        <v>0</v>
      </c>
      <c r="AG1923" s="9">
        <f t="shared" si="7"/>
        <v>0</v>
      </c>
      <c r="AH1923" s="9">
        <f t="shared" si="4"/>
        <v>1</v>
      </c>
      <c r="AI1923" s="7">
        <v>625.0</v>
      </c>
      <c r="AJ1923" s="7" t="s">
        <v>4313</v>
      </c>
    </row>
    <row r="1924" ht="15.75" customHeight="1">
      <c r="A1924" s="7">
        <v>5350.0</v>
      </c>
      <c r="B1924" s="7" t="s">
        <v>4308</v>
      </c>
      <c r="C1924" s="7" t="s">
        <v>577</v>
      </c>
      <c r="D1924" s="7" t="s">
        <v>115</v>
      </c>
      <c r="E1924" s="7" t="s">
        <v>80</v>
      </c>
      <c r="F1924" s="7">
        <v>1.0</v>
      </c>
      <c r="G1924" s="7" t="s">
        <v>95</v>
      </c>
      <c r="H1924" s="7" t="s">
        <v>996</v>
      </c>
      <c r="J1924" s="7" t="s">
        <v>996</v>
      </c>
      <c r="L1924" s="7" t="s">
        <v>997</v>
      </c>
      <c r="O1924" s="7" t="s">
        <v>996</v>
      </c>
      <c r="R1924" s="7" t="s">
        <v>85</v>
      </c>
      <c r="S1924" s="7" t="s">
        <v>96</v>
      </c>
      <c r="T1924" s="7">
        <v>0.0</v>
      </c>
      <c r="U1924" s="7">
        <v>0.0</v>
      </c>
      <c r="V1924" s="7">
        <v>1.0</v>
      </c>
      <c r="W1924" s="8" t="s">
        <v>996</v>
      </c>
      <c r="X1924" s="8"/>
      <c r="Y1924" s="8"/>
      <c r="Z1924" s="8"/>
      <c r="AA1924" s="8"/>
      <c r="AB1924" s="8" t="s">
        <v>87</v>
      </c>
      <c r="AC1924" s="8" t="s">
        <v>88</v>
      </c>
      <c r="AD1924" s="8"/>
      <c r="AE1924" s="9" t="str">
        <f t="shared" si="1"/>
        <v>Auto</v>
      </c>
      <c r="AF1924" s="9">
        <f t="shared" si="8"/>
        <v>0</v>
      </c>
      <c r="AG1924" s="9">
        <f t="shared" si="7"/>
        <v>0</v>
      </c>
      <c r="AH1924" s="9">
        <f t="shared" si="4"/>
        <v>1</v>
      </c>
      <c r="AI1924" s="7">
        <v>625.0</v>
      </c>
      <c r="AJ1924" s="7" t="s">
        <v>4099</v>
      </c>
    </row>
    <row r="1925" ht="15.75" customHeight="1">
      <c r="A1925" s="7">
        <v>5355.0</v>
      </c>
      <c r="B1925" s="7" t="s">
        <v>4317</v>
      </c>
      <c r="C1925" s="7" t="s">
        <v>577</v>
      </c>
      <c r="D1925" s="7" t="s">
        <v>48</v>
      </c>
      <c r="E1925" s="7" t="s">
        <v>80</v>
      </c>
      <c r="F1925" s="7">
        <v>1.0</v>
      </c>
      <c r="G1925" s="7" t="s">
        <v>90</v>
      </c>
      <c r="H1925" s="7" t="s">
        <v>93</v>
      </c>
      <c r="I1925" s="7" t="s">
        <v>1025</v>
      </c>
      <c r="J1925" s="7" t="s">
        <v>93</v>
      </c>
      <c r="K1925" s="7" t="s">
        <v>1025</v>
      </c>
      <c r="L1925" s="7" t="s">
        <v>93</v>
      </c>
      <c r="M1925" s="7" t="s">
        <v>1026</v>
      </c>
      <c r="N1925" s="7" t="s">
        <v>197</v>
      </c>
      <c r="P1925" s="7" t="s">
        <v>1027</v>
      </c>
      <c r="Q1925" s="7" t="s">
        <v>126</v>
      </c>
      <c r="R1925" s="7" t="s">
        <v>85</v>
      </c>
      <c r="S1925" s="7" t="s">
        <v>86</v>
      </c>
      <c r="T1925" s="7">
        <v>1.0</v>
      </c>
      <c r="U1925" s="7">
        <v>1.0</v>
      </c>
      <c r="V1925" s="7">
        <v>0.0</v>
      </c>
      <c r="W1925" s="8" t="s">
        <v>93</v>
      </c>
      <c r="X1925" s="8" t="s">
        <v>1025</v>
      </c>
      <c r="Y1925" s="8">
        <v>1.0</v>
      </c>
      <c r="Z1925" s="8">
        <v>0.0</v>
      </c>
      <c r="AA1925" s="8">
        <v>0.0</v>
      </c>
      <c r="AB1925" s="8" t="s">
        <v>87</v>
      </c>
      <c r="AC1925" s="8" t="s">
        <v>88</v>
      </c>
      <c r="AD1925" s="8"/>
      <c r="AE1925" s="9" t="str">
        <f t="shared" si="1"/>
        <v>Manual</v>
      </c>
      <c r="AF1925" s="9">
        <f t="shared" si="8"/>
        <v>1</v>
      </c>
      <c r="AG1925" s="9">
        <f t="shared" si="7"/>
        <v>0</v>
      </c>
      <c r="AH1925" s="9">
        <f t="shared" si="4"/>
        <v>0</v>
      </c>
      <c r="AI1925" s="7">
        <v>626.0</v>
      </c>
      <c r="AJ1925" s="7" t="s">
        <v>4320</v>
      </c>
    </row>
    <row r="1926" ht="15.75" customHeight="1">
      <c r="A1926" s="7">
        <v>5356.0</v>
      </c>
      <c r="B1926" s="7" t="s">
        <v>4317</v>
      </c>
      <c r="C1926" s="7" t="s">
        <v>577</v>
      </c>
      <c r="D1926" s="7" t="s">
        <v>48</v>
      </c>
      <c r="E1926" s="7" t="s">
        <v>80</v>
      </c>
      <c r="F1926" s="7">
        <v>1.0</v>
      </c>
      <c r="G1926" s="7" t="s">
        <v>105</v>
      </c>
      <c r="H1926" s="7" t="s">
        <v>1020</v>
      </c>
      <c r="I1926" s="7" t="s">
        <v>4322</v>
      </c>
      <c r="J1926" s="7" t="s">
        <v>1020</v>
      </c>
      <c r="K1926" s="7" t="s">
        <v>4322</v>
      </c>
      <c r="L1926" s="7" t="s">
        <v>1020</v>
      </c>
      <c r="M1926" s="7" t="s">
        <v>4323</v>
      </c>
      <c r="N1926" s="7" t="s">
        <v>4324</v>
      </c>
      <c r="P1926" s="7" t="s">
        <v>4325</v>
      </c>
      <c r="Q1926" s="7" t="s">
        <v>109</v>
      </c>
      <c r="R1926" s="7" t="s">
        <v>85</v>
      </c>
      <c r="S1926" s="7" t="s">
        <v>86</v>
      </c>
      <c r="T1926" s="7">
        <v>1.0</v>
      </c>
      <c r="U1926" s="7">
        <v>1.0</v>
      </c>
      <c r="V1926" s="7">
        <v>0.0</v>
      </c>
      <c r="W1926" s="8" t="s">
        <v>1020</v>
      </c>
      <c r="X1926" s="8" t="s">
        <v>4322</v>
      </c>
      <c r="Y1926" s="8">
        <v>1.0</v>
      </c>
      <c r="Z1926" s="8">
        <v>0.0</v>
      </c>
      <c r="AA1926" s="8">
        <v>0.0</v>
      </c>
      <c r="AB1926" s="8" t="s">
        <v>87</v>
      </c>
      <c r="AC1926" s="8" t="s">
        <v>88</v>
      </c>
      <c r="AD1926" s="8"/>
      <c r="AE1926" s="9" t="str">
        <f t="shared" si="1"/>
        <v>Manual</v>
      </c>
      <c r="AF1926" s="9">
        <f t="shared" si="8"/>
        <v>1</v>
      </c>
      <c r="AG1926" s="9">
        <f t="shared" si="7"/>
        <v>0</v>
      </c>
      <c r="AH1926" s="9">
        <f t="shared" si="4"/>
        <v>0</v>
      </c>
      <c r="AI1926" s="7">
        <v>626.0</v>
      </c>
      <c r="AJ1926" s="7" t="s">
        <v>4326</v>
      </c>
    </row>
    <row r="1927" ht="15.75" customHeight="1">
      <c r="A1927" s="7">
        <v>5357.0</v>
      </c>
      <c r="B1927" s="7" t="s">
        <v>4317</v>
      </c>
      <c r="C1927" s="7" t="s">
        <v>577</v>
      </c>
      <c r="D1927" s="7" t="s">
        <v>102</v>
      </c>
      <c r="E1927" s="7" t="s">
        <v>80</v>
      </c>
      <c r="F1927" s="7">
        <v>1.0</v>
      </c>
      <c r="G1927" s="7" t="s">
        <v>49</v>
      </c>
      <c r="H1927" s="7" t="s">
        <v>4327</v>
      </c>
      <c r="J1927" s="7" t="s">
        <v>4327</v>
      </c>
      <c r="L1927" s="7" t="s">
        <v>4329</v>
      </c>
      <c r="O1927" s="7" t="s">
        <v>4327</v>
      </c>
      <c r="R1927" s="7" t="s">
        <v>85</v>
      </c>
      <c r="S1927" s="7" t="s">
        <v>96</v>
      </c>
      <c r="T1927" s="7">
        <v>0.0</v>
      </c>
      <c r="U1927" s="7">
        <v>0.0</v>
      </c>
      <c r="V1927" s="7">
        <v>1.0</v>
      </c>
      <c r="W1927" s="8" t="s">
        <v>4327</v>
      </c>
      <c r="X1927" s="8"/>
      <c r="Y1927" s="8"/>
      <c r="Z1927" s="8"/>
      <c r="AA1927" s="8"/>
      <c r="AB1927" s="8" t="s">
        <v>87</v>
      </c>
      <c r="AC1927" s="8" t="s">
        <v>88</v>
      </c>
      <c r="AD1927" s="8"/>
      <c r="AE1927" s="9" t="str">
        <f t="shared" si="1"/>
        <v>Auto</v>
      </c>
      <c r="AF1927" s="9">
        <f t="shared" si="8"/>
        <v>0</v>
      </c>
      <c r="AG1927" s="9">
        <f t="shared" si="7"/>
        <v>0</v>
      </c>
      <c r="AH1927" s="9">
        <f t="shared" si="4"/>
        <v>1</v>
      </c>
      <c r="AI1927" s="7">
        <v>626.0</v>
      </c>
      <c r="AJ1927" s="7" t="s">
        <v>4331</v>
      </c>
    </row>
    <row r="1928" ht="15.75" customHeight="1">
      <c r="A1928" s="7">
        <v>5358.0</v>
      </c>
      <c r="B1928" s="7" t="s">
        <v>4317</v>
      </c>
      <c r="C1928" s="7" t="s">
        <v>577</v>
      </c>
      <c r="D1928" s="7" t="s">
        <v>102</v>
      </c>
      <c r="E1928" s="7" t="s">
        <v>80</v>
      </c>
      <c r="F1928" s="7">
        <v>1.0</v>
      </c>
      <c r="G1928" s="7" t="s">
        <v>95</v>
      </c>
      <c r="H1928" s="7" t="s">
        <v>996</v>
      </c>
      <c r="J1928" s="7" t="s">
        <v>996</v>
      </c>
      <c r="L1928" s="7" t="s">
        <v>997</v>
      </c>
      <c r="O1928" s="7" t="s">
        <v>996</v>
      </c>
      <c r="R1928" s="7" t="s">
        <v>85</v>
      </c>
      <c r="S1928" s="7" t="s">
        <v>96</v>
      </c>
      <c r="T1928" s="7">
        <v>0.0</v>
      </c>
      <c r="U1928" s="7">
        <v>0.0</v>
      </c>
      <c r="V1928" s="7">
        <v>1.0</v>
      </c>
      <c r="W1928" s="8" t="s">
        <v>996</v>
      </c>
      <c r="X1928" s="8"/>
      <c r="Y1928" s="8"/>
      <c r="Z1928" s="8"/>
      <c r="AA1928" s="8"/>
      <c r="AB1928" s="8" t="s">
        <v>87</v>
      </c>
      <c r="AC1928" s="8" t="s">
        <v>88</v>
      </c>
      <c r="AD1928" s="8"/>
      <c r="AE1928" s="9" t="str">
        <f t="shared" si="1"/>
        <v>Auto</v>
      </c>
      <c r="AF1928" s="9">
        <f t="shared" si="8"/>
        <v>0</v>
      </c>
      <c r="AG1928" s="9">
        <f t="shared" si="7"/>
        <v>0</v>
      </c>
      <c r="AH1928" s="9">
        <f t="shared" si="4"/>
        <v>1</v>
      </c>
      <c r="AI1928" s="7">
        <v>626.0</v>
      </c>
      <c r="AJ1928" s="7" t="s">
        <v>4332</v>
      </c>
    </row>
    <row r="1929" ht="15.75" customHeight="1">
      <c r="A1929" s="7">
        <v>5361.0</v>
      </c>
      <c r="B1929" s="7" t="s">
        <v>4317</v>
      </c>
      <c r="C1929" s="7" t="s">
        <v>577</v>
      </c>
      <c r="D1929" s="7" t="s">
        <v>115</v>
      </c>
      <c r="E1929" s="7" t="s">
        <v>80</v>
      </c>
      <c r="F1929" s="7">
        <v>1.0</v>
      </c>
      <c r="G1929" s="7" t="s">
        <v>49</v>
      </c>
      <c r="H1929" s="7" t="s">
        <v>4327</v>
      </c>
      <c r="J1929" s="7" t="s">
        <v>4327</v>
      </c>
      <c r="L1929" s="7" t="s">
        <v>4329</v>
      </c>
      <c r="O1929" s="7" t="s">
        <v>4327</v>
      </c>
      <c r="R1929" s="7" t="s">
        <v>85</v>
      </c>
      <c r="S1929" s="7" t="s">
        <v>96</v>
      </c>
      <c r="T1929" s="7">
        <v>0.0</v>
      </c>
      <c r="U1929" s="7">
        <v>0.0</v>
      </c>
      <c r="V1929" s="7">
        <v>1.0</v>
      </c>
      <c r="W1929" s="8" t="s">
        <v>4327</v>
      </c>
      <c r="X1929" s="8"/>
      <c r="Y1929" s="8"/>
      <c r="Z1929" s="8"/>
      <c r="AA1929" s="8"/>
      <c r="AB1929" s="8" t="s">
        <v>87</v>
      </c>
      <c r="AC1929" s="8" t="s">
        <v>88</v>
      </c>
      <c r="AD1929" s="8"/>
      <c r="AE1929" s="9" t="str">
        <f t="shared" si="1"/>
        <v>Auto</v>
      </c>
      <c r="AF1929" s="9">
        <f t="shared" si="8"/>
        <v>0</v>
      </c>
      <c r="AG1929" s="9">
        <f t="shared" si="7"/>
        <v>0</v>
      </c>
      <c r="AH1929" s="9">
        <f t="shared" si="4"/>
        <v>1</v>
      </c>
      <c r="AI1929" s="7">
        <v>626.0</v>
      </c>
      <c r="AJ1929" s="7" t="s">
        <v>4331</v>
      </c>
    </row>
    <row r="1930" ht="15.75" customHeight="1">
      <c r="A1930" s="7">
        <v>5362.0</v>
      </c>
      <c r="B1930" s="7" t="s">
        <v>4317</v>
      </c>
      <c r="C1930" s="7" t="s">
        <v>577</v>
      </c>
      <c r="D1930" s="7" t="s">
        <v>115</v>
      </c>
      <c r="E1930" s="7" t="s">
        <v>80</v>
      </c>
      <c r="F1930" s="7">
        <v>1.0</v>
      </c>
      <c r="G1930" s="7" t="s">
        <v>95</v>
      </c>
      <c r="H1930" s="7" t="s">
        <v>996</v>
      </c>
      <c r="J1930" s="7" t="s">
        <v>996</v>
      </c>
      <c r="L1930" s="7" t="s">
        <v>997</v>
      </c>
      <c r="O1930" s="7" t="s">
        <v>996</v>
      </c>
      <c r="R1930" s="7" t="s">
        <v>85</v>
      </c>
      <c r="S1930" s="7" t="s">
        <v>96</v>
      </c>
      <c r="T1930" s="7">
        <v>0.0</v>
      </c>
      <c r="U1930" s="7">
        <v>0.0</v>
      </c>
      <c r="V1930" s="7">
        <v>1.0</v>
      </c>
      <c r="W1930" s="8" t="s">
        <v>996</v>
      </c>
      <c r="X1930" s="8"/>
      <c r="Y1930" s="8"/>
      <c r="Z1930" s="8"/>
      <c r="AA1930" s="8"/>
      <c r="AB1930" s="8" t="s">
        <v>87</v>
      </c>
      <c r="AC1930" s="8" t="s">
        <v>88</v>
      </c>
      <c r="AD1930" s="8"/>
      <c r="AE1930" s="9" t="str">
        <f t="shared" si="1"/>
        <v>Auto</v>
      </c>
      <c r="AF1930" s="9">
        <f t="shared" si="8"/>
        <v>0</v>
      </c>
      <c r="AG1930" s="9">
        <f t="shared" si="7"/>
        <v>0</v>
      </c>
      <c r="AH1930" s="9">
        <f t="shared" si="4"/>
        <v>1</v>
      </c>
      <c r="AI1930" s="7">
        <v>626.0</v>
      </c>
      <c r="AJ1930" s="7" t="s">
        <v>4332</v>
      </c>
    </row>
    <row r="1931" ht="15.75" customHeight="1">
      <c r="A1931" s="7">
        <v>5363.0</v>
      </c>
      <c r="B1931" s="7" t="s">
        <v>4317</v>
      </c>
      <c r="C1931" s="7" t="s">
        <v>577</v>
      </c>
      <c r="D1931" s="7" t="s">
        <v>115</v>
      </c>
      <c r="E1931" s="7" t="s">
        <v>80</v>
      </c>
      <c r="F1931" s="7">
        <v>1.0</v>
      </c>
      <c r="G1931" s="7" t="s">
        <v>90</v>
      </c>
      <c r="H1931" s="7" t="s">
        <v>93</v>
      </c>
      <c r="I1931" s="7" t="s">
        <v>1025</v>
      </c>
      <c r="J1931" s="7" t="s">
        <v>93</v>
      </c>
      <c r="K1931" s="7" t="s">
        <v>1025</v>
      </c>
      <c r="L1931" s="7" t="s">
        <v>93</v>
      </c>
      <c r="M1931" s="7" t="s">
        <v>1026</v>
      </c>
      <c r="N1931" s="7" t="s">
        <v>197</v>
      </c>
      <c r="P1931" s="7" t="s">
        <v>1027</v>
      </c>
      <c r="Q1931" s="7" t="s">
        <v>126</v>
      </c>
      <c r="R1931" s="7" t="s">
        <v>85</v>
      </c>
      <c r="S1931" s="7" t="s">
        <v>86</v>
      </c>
      <c r="T1931" s="7">
        <v>1.0</v>
      </c>
      <c r="U1931" s="7">
        <v>1.0</v>
      </c>
      <c r="V1931" s="7">
        <v>0.0</v>
      </c>
      <c r="W1931" s="8" t="s">
        <v>93</v>
      </c>
      <c r="X1931" s="8" t="s">
        <v>1025</v>
      </c>
      <c r="Y1931" s="8">
        <v>1.0</v>
      </c>
      <c r="Z1931" s="8">
        <v>0.0</v>
      </c>
      <c r="AA1931" s="8">
        <v>0.0</v>
      </c>
      <c r="AB1931" s="8" t="s">
        <v>87</v>
      </c>
      <c r="AC1931" s="8" t="s">
        <v>88</v>
      </c>
      <c r="AD1931" s="8"/>
      <c r="AE1931" s="9" t="str">
        <f t="shared" si="1"/>
        <v>Manual</v>
      </c>
      <c r="AF1931" s="9">
        <f t="shared" si="8"/>
        <v>1</v>
      </c>
      <c r="AG1931" s="9">
        <f t="shared" si="7"/>
        <v>0</v>
      </c>
      <c r="AH1931" s="9">
        <f t="shared" si="4"/>
        <v>0</v>
      </c>
      <c r="AI1931" s="7">
        <v>626.0</v>
      </c>
      <c r="AJ1931" s="7" t="s">
        <v>4320</v>
      </c>
    </row>
    <row r="1932" ht="15.75" customHeight="1">
      <c r="A1932" s="7">
        <v>5364.0</v>
      </c>
      <c r="B1932" s="7" t="s">
        <v>4317</v>
      </c>
      <c r="C1932" s="7" t="s">
        <v>577</v>
      </c>
      <c r="D1932" s="7" t="s">
        <v>115</v>
      </c>
      <c r="E1932" s="7" t="s">
        <v>80</v>
      </c>
      <c r="F1932" s="7">
        <v>1.0</v>
      </c>
      <c r="G1932" s="7" t="s">
        <v>105</v>
      </c>
      <c r="H1932" s="7" t="s">
        <v>1020</v>
      </c>
      <c r="I1932" s="7" t="s">
        <v>1030</v>
      </c>
      <c r="J1932" s="7" t="s">
        <v>1020</v>
      </c>
      <c r="K1932" s="7" t="s">
        <v>1030</v>
      </c>
      <c r="L1932" s="7" t="s">
        <v>1020</v>
      </c>
      <c r="M1932" s="7" t="s">
        <v>1030</v>
      </c>
      <c r="N1932" s="7" t="s">
        <v>1021</v>
      </c>
      <c r="P1932" s="7" t="s">
        <v>1031</v>
      </c>
      <c r="Q1932" s="7" t="s">
        <v>99</v>
      </c>
      <c r="R1932" s="7" t="s">
        <v>85</v>
      </c>
      <c r="S1932" s="7" t="s">
        <v>86</v>
      </c>
      <c r="T1932" s="7">
        <v>1.0</v>
      </c>
      <c r="U1932" s="7">
        <v>1.0</v>
      </c>
      <c r="V1932" s="7">
        <v>0.0</v>
      </c>
      <c r="W1932" s="8" t="s">
        <v>1020</v>
      </c>
      <c r="X1932" s="8" t="s">
        <v>1030</v>
      </c>
      <c r="Y1932" s="8">
        <v>1.0</v>
      </c>
      <c r="Z1932" s="8">
        <v>0.0</v>
      </c>
      <c r="AA1932" s="8">
        <v>0.0</v>
      </c>
      <c r="AB1932" s="8" t="s">
        <v>87</v>
      </c>
      <c r="AC1932" s="8" t="s">
        <v>88</v>
      </c>
      <c r="AD1932" s="8"/>
      <c r="AE1932" s="9" t="str">
        <f t="shared" si="1"/>
        <v>Manual</v>
      </c>
      <c r="AF1932" s="9">
        <f t="shared" si="8"/>
        <v>1</v>
      </c>
      <c r="AG1932" s="9">
        <f t="shared" si="7"/>
        <v>0</v>
      </c>
      <c r="AH1932" s="9">
        <f t="shared" si="4"/>
        <v>0</v>
      </c>
      <c r="AI1932" s="7">
        <v>626.0</v>
      </c>
      <c r="AJ1932" s="7" t="s">
        <v>4326</v>
      </c>
    </row>
    <row r="1933" ht="15.75" customHeight="1">
      <c r="A1933" s="7">
        <v>5365.0</v>
      </c>
      <c r="B1933" s="7" t="s">
        <v>4333</v>
      </c>
      <c r="C1933" s="7" t="s">
        <v>577</v>
      </c>
      <c r="D1933" s="7" t="s">
        <v>48</v>
      </c>
      <c r="E1933" s="7" t="s">
        <v>80</v>
      </c>
      <c r="F1933" s="7">
        <v>1.0</v>
      </c>
      <c r="G1933" s="7" t="s">
        <v>49</v>
      </c>
      <c r="H1933" s="7" t="s">
        <v>4334</v>
      </c>
      <c r="I1933" s="7" t="s">
        <v>4335</v>
      </c>
      <c r="J1933" s="7" t="s">
        <v>4334</v>
      </c>
      <c r="K1933" s="7" t="s">
        <v>4335</v>
      </c>
      <c r="L1933" s="7" t="s">
        <v>4336</v>
      </c>
      <c r="M1933" s="7" t="s">
        <v>4337</v>
      </c>
      <c r="O1933" s="7" t="s">
        <v>4334</v>
      </c>
      <c r="P1933" s="7" t="s">
        <v>4335</v>
      </c>
      <c r="R1933" s="7" t="s">
        <v>85</v>
      </c>
      <c r="S1933" s="7" t="s">
        <v>96</v>
      </c>
      <c r="T1933" s="7">
        <v>0.0</v>
      </c>
      <c r="U1933" s="7">
        <v>1.0</v>
      </c>
      <c r="V1933" s="7">
        <v>1.0</v>
      </c>
      <c r="W1933" s="8" t="s">
        <v>4334</v>
      </c>
      <c r="X1933" s="8" t="s">
        <v>4335</v>
      </c>
      <c r="Y1933" s="8">
        <v>1.0</v>
      </c>
      <c r="Z1933" s="8">
        <v>0.0</v>
      </c>
      <c r="AA1933" s="8">
        <v>0.0</v>
      </c>
      <c r="AB1933" s="8" t="s">
        <v>87</v>
      </c>
      <c r="AC1933" s="8" t="s">
        <v>88</v>
      </c>
      <c r="AD1933" s="8"/>
      <c r="AE1933" s="9" t="str">
        <f t="shared" si="1"/>
        <v>Manual</v>
      </c>
      <c r="AF1933" s="9">
        <f t="shared" si="8"/>
        <v>1</v>
      </c>
      <c r="AG1933" s="9">
        <f t="shared" si="7"/>
        <v>0</v>
      </c>
      <c r="AH1933" s="9">
        <f t="shared" si="4"/>
        <v>0</v>
      </c>
      <c r="AI1933" s="7">
        <v>627.0</v>
      </c>
      <c r="AJ1933" s="7" t="s">
        <v>4338</v>
      </c>
    </row>
    <row r="1934" ht="15.75" customHeight="1">
      <c r="A1934" s="7">
        <v>5367.0</v>
      </c>
      <c r="B1934" s="7" t="s">
        <v>4333</v>
      </c>
      <c r="C1934" s="7" t="s">
        <v>577</v>
      </c>
      <c r="D1934" s="7" t="s">
        <v>48</v>
      </c>
      <c r="E1934" s="7" t="s">
        <v>80</v>
      </c>
      <c r="F1934" s="7">
        <v>1.0</v>
      </c>
      <c r="G1934" s="7" t="s">
        <v>90</v>
      </c>
      <c r="H1934" s="7" t="s">
        <v>93</v>
      </c>
      <c r="I1934" s="7" t="s">
        <v>1025</v>
      </c>
      <c r="J1934" s="7" t="s">
        <v>93</v>
      </c>
      <c r="K1934" s="7" t="s">
        <v>1025</v>
      </c>
      <c r="L1934" s="7" t="s">
        <v>93</v>
      </c>
      <c r="M1934" s="7" t="s">
        <v>1026</v>
      </c>
      <c r="N1934" s="7" t="s">
        <v>197</v>
      </c>
      <c r="P1934" s="7" t="s">
        <v>1027</v>
      </c>
      <c r="Q1934" s="7" t="s">
        <v>126</v>
      </c>
      <c r="R1934" s="7" t="s">
        <v>85</v>
      </c>
      <c r="S1934" s="7" t="s">
        <v>86</v>
      </c>
      <c r="T1934" s="7">
        <v>1.0</v>
      </c>
      <c r="U1934" s="7">
        <v>1.0</v>
      </c>
      <c r="V1934" s="7">
        <v>0.0</v>
      </c>
      <c r="W1934" s="8" t="s">
        <v>93</v>
      </c>
      <c r="X1934" s="8" t="s">
        <v>1025</v>
      </c>
      <c r="Y1934" s="8">
        <v>1.0</v>
      </c>
      <c r="Z1934" s="8">
        <v>0.0</v>
      </c>
      <c r="AA1934" s="8">
        <v>0.0</v>
      </c>
      <c r="AB1934" s="8" t="s">
        <v>87</v>
      </c>
      <c r="AC1934" s="8" t="s">
        <v>88</v>
      </c>
      <c r="AD1934" s="8"/>
      <c r="AE1934" s="9" t="str">
        <f t="shared" si="1"/>
        <v>Manual</v>
      </c>
      <c r="AF1934" s="9">
        <f t="shared" si="8"/>
        <v>1</v>
      </c>
      <c r="AG1934" s="9">
        <f t="shared" si="7"/>
        <v>0</v>
      </c>
      <c r="AH1934" s="9">
        <f t="shared" si="4"/>
        <v>0</v>
      </c>
      <c r="AI1934" s="7">
        <v>627.0</v>
      </c>
      <c r="AJ1934" s="7" t="s">
        <v>4339</v>
      </c>
    </row>
    <row r="1935" ht="15.75" customHeight="1">
      <c r="A1935" s="7">
        <v>5368.0</v>
      </c>
      <c r="B1935" s="7" t="s">
        <v>4333</v>
      </c>
      <c r="C1935" s="7" t="s">
        <v>577</v>
      </c>
      <c r="D1935" s="7" t="s">
        <v>48</v>
      </c>
      <c r="E1935" s="7" t="s">
        <v>80</v>
      </c>
      <c r="F1935" s="7">
        <v>1.0</v>
      </c>
      <c r="G1935" s="7" t="s">
        <v>105</v>
      </c>
      <c r="H1935" s="7" t="s">
        <v>1020</v>
      </c>
      <c r="I1935" s="7" t="s">
        <v>1030</v>
      </c>
      <c r="J1935" s="7" t="s">
        <v>1020</v>
      </c>
      <c r="K1935" s="7" t="s">
        <v>1030</v>
      </c>
      <c r="L1935" s="7" t="s">
        <v>1020</v>
      </c>
      <c r="M1935" s="7" t="s">
        <v>1030</v>
      </c>
      <c r="N1935" s="7" t="s">
        <v>1021</v>
      </c>
      <c r="P1935" s="7" t="s">
        <v>1031</v>
      </c>
      <c r="Q1935" s="7" t="s">
        <v>99</v>
      </c>
      <c r="R1935" s="7" t="s">
        <v>85</v>
      </c>
      <c r="S1935" s="7" t="s">
        <v>86</v>
      </c>
      <c r="T1935" s="7">
        <v>1.0</v>
      </c>
      <c r="U1935" s="7">
        <v>1.0</v>
      </c>
      <c r="V1935" s="7">
        <v>0.0</v>
      </c>
      <c r="W1935" s="8" t="s">
        <v>1020</v>
      </c>
      <c r="X1935" s="8" t="s">
        <v>1030</v>
      </c>
      <c r="Y1935" s="8">
        <v>1.0</v>
      </c>
      <c r="Z1935" s="8">
        <v>0.0</v>
      </c>
      <c r="AA1935" s="8">
        <v>0.0</v>
      </c>
      <c r="AB1935" s="8" t="s">
        <v>87</v>
      </c>
      <c r="AC1935" s="8" t="s">
        <v>88</v>
      </c>
      <c r="AD1935" s="8"/>
      <c r="AE1935" s="9" t="str">
        <f t="shared" si="1"/>
        <v>Manual</v>
      </c>
      <c r="AF1935" s="9">
        <f t="shared" si="8"/>
        <v>1</v>
      </c>
      <c r="AG1935" s="9">
        <f t="shared" si="7"/>
        <v>0</v>
      </c>
      <c r="AH1935" s="9">
        <f t="shared" si="4"/>
        <v>0</v>
      </c>
      <c r="AI1935" s="7">
        <v>627.0</v>
      </c>
      <c r="AJ1935" s="7" t="s">
        <v>4341</v>
      </c>
    </row>
    <row r="1936" ht="15.75" customHeight="1">
      <c r="A1936" s="7">
        <v>5369.0</v>
      </c>
      <c r="B1936" s="7" t="s">
        <v>4333</v>
      </c>
      <c r="C1936" s="7" t="s">
        <v>577</v>
      </c>
      <c r="D1936" s="7" t="s">
        <v>102</v>
      </c>
      <c r="E1936" s="7" t="s">
        <v>80</v>
      </c>
      <c r="F1936" s="7">
        <v>1.0</v>
      </c>
      <c r="G1936" s="7" t="s">
        <v>49</v>
      </c>
      <c r="H1936" s="7" t="s">
        <v>4334</v>
      </c>
      <c r="I1936" s="7" t="s">
        <v>1046</v>
      </c>
      <c r="J1936" s="7" t="s">
        <v>4334</v>
      </c>
      <c r="K1936" s="7" t="s">
        <v>1046</v>
      </c>
      <c r="L1936" s="7" t="s">
        <v>4336</v>
      </c>
      <c r="M1936" s="7" t="s">
        <v>1046</v>
      </c>
      <c r="O1936" s="7" t="s">
        <v>4334</v>
      </c>
      <c r="P1936" s="7" t="s">
        <v>1046</v>
      </c>
      <c r="R1936" s="7" t="s">
        <v>85</v>
      </c>
      <c r="S1936" s="7" t="s">
        <v>96</v>
      </c>
      <c r="T1936" s="7">
        <v>0.0</v>
      </c>
      <c r="U1936" s="7">
        <v>1.0</v>
      </c>
      <c r="V1936" s="7">
        <v>1.0</v>
      </c>
      <c r="W1936" s="8" t="s">
        <v>4334</v>
      </c>
      <c r="X1936" s="8" t="s">
        <v>1046</v>
      </c>
      <c r="Y1936" s="8"/>
      <c r="Z1936" s="8"/>
      <c r="AA1936" s="8"/>
      <c r="AB1936" s="8" t="s">
        <v>87</v>
      </c>
      <c r="AC1936" s="8" t="s">
        <v>88</v>
      </c>
      <c r="AD1936" s="8"/>
      <c r="AE1936" s="9" t="str">
        <f t="shared" si="1"/>
        <v>Auto</v>
      </c>
      <c r="AF1936" s="9">
        <f t="shared" si="8"/>
        <v>0</v>
      </c>
      <c r="AG1936" s="9">
        <f t="shared" si="7"/>
        <v>1</v>
      </c>
      <c r="AH1936" s="9">
        <f t="shared" si="4"/>
        <v>1</v>
      </c>
      <c r="AI1936" s="7">
        <v>627.0</v>
      </c>
      <c r="AJ1936" s="7" t="s">
        <v>4338</v>
      </c>
    </row>
    <row r="1937" ht="15.75" customHeight="1">
      <c r="A1937" s="7">
        <v>5370.0</v>
      </c>
      <c r="B1937" s="7" t="s">
        <v>4333</v>
      </c>
      <c r="C1937" s="7" t="s">
        <v>577</v>
      </c>
      <c r="D1937" s="7" t="s">
        <v>102</v>
      </c>
      <c r="E1937" s="7" t="s">
        <v>80</v>
      </c>
      <c r="F1937" s="7">
        <v>1.0</v>
      </c>
      <c r="G1937" s="7" t="s">
        <v>95</v>
      </c>
      <c r="H1937" s="7" t="s">
        <v>996</v>
      </c>
      <c r="I1937" s="7" t="s">
        <v>1049</v>
      </c>
      <c r="J1937" s="7" t="s">
        <v>996</v>
      </c>
      <c r="K1937" s="7" t="s">
        <v>1049</v>
      </c>
      <c r="L1937" s="7" t="s">
        <v>997</v>
      </c>
      <c r="M1937" s="7" t="s">
        <v>1050</v>
      </c>
      <c r="O1937" s="7" t="s">
        <v>996</v>
      </c>
      <c r="P1937" s="7" t="s">
        <v>1049</v>
      </c>
      <c r="R1937" s="7" t="s">
        <v>85</v>
      </c>
      <c r="S1937" s="7" t="s">
        <v>96</v>
      </c>
      <c r="T1937" s="7">
        <v>0.0</v>
      </c>
      <c r="U1937" s="7">
        <v>1.0</v>
      </c>
      <c r="V1937" s="7">
        <v>1.0</v>
      </c>
      <c r="W1937" s="8" t="s">
        <v>996</v>
      </c>
      <c r="X1937" s="8" t="s">
        <v>1049</v>
      </c>
      <c r="Y1937" s="8"/>
      <c r="Z1937" s="8"/>
      <c r="AA1937" s="8"/>
      <c r="AB1937" s="8" t="s">
        <v>87</v>
      </c>
      <c r="AC1937" s="8" t="s">
        <v>88</v>
      </c>
      <c r="AD1937" s="8"/>
      <c r="AE1937" s="9" t="str">
        <f t="shared" si="1"/>
        <v>Auto</v>
      </c>
      <c r="AF1937" s="9">
        <f t="shared" si="8"/>
        <v>0</v>
      </c>
      <c r="AG1937" s="9">
        <f t="shared" si="7"/>
        <v>1</v>
      </c>
      <c r="AH1937" s="9">
        <f t="shared" si="4"/>
        <v>1</v>
      </c>
      <c r="AI1937" s="7">
        <v>627.0</v>
      </c>
      <c r="AJ1937" s="7" t="s">
        <v>4342</v>
      </c>
    </row>
    <row r="1938" ht="15.75" customHeight="1">
      <c r="A1938" s="7">
        <v>5373.0</v>
      </c>
      <c r="B1938" s="7" t="s">
        <v>4333</v>
      </c>
      <c r="C1938" s="7" t="s">
        <v>577</v>
      </c>
      <c r="D1938" s="7" t="s">
        <v>115</v>
      </c>
      <c r="E1938" s="7" t="s">
        <v>80</v>
      </c>
      <c r="F1938" s="7">
        <v>1.0</v>
      </c>
      <c r="G1938" s="7" t="s">
        <v>49</v>
      </c>
      <c r="H1938" s="7" t="s">
        <v>4334</v>
      </c>
      <c r="J1938" s="7" t="s">
        <v>4334</v>
      </c>
      <c r="L1938" s="7" t="s">
        <v>4336</v>
      </c>
      <c r="O1938" s="7" t="s">
        <v>4334</v>
      </c>
      <c r="R1938" s="7" t="s">
        <v>85</v>
      </c>
      <c r="S1938" s="7" t="s">
        <v>96</v>
      </c>
      <c r="T1938" s="7">
        <v>0.0</v>
      </c>
      <c r="U1938" s="7">
        <v>0.0</v>
      </c>
      <c r="V1938" s="7">
        <v>1.0</v>
      </c>
      <c r="W1938" s="8" t="s">
        <v>4334</v>
      </c>
      <c r="X1938" s="8"/>
      <c r="Y1938" s="8"/>
      <c r="Z1938" s="8"/>
      <c r="AA1938" s="8"/>
      <c r="AB1938" s="8" t="s">
        <v>87</v>
      </c>
      <c r="AC1938" s="8" t="s">
        <v>88</v>
      </c>
      <c r="AD1938" s="8"/>
      <c r="AE1938" s="9" t="str">
        <f t="shared" si="1"/>
        <v>Auto</v>
      </c>
      <c r="AF1938" s="9">
        <f t="shared" si="8"/>
        <v>0</v>
      </c>
      <c r="AG1938" s="9">
        <f t="shared" si="7"/>
        <v>0</v>
      </c>
      <c r="AH1938" s="9">
        <f t="shared" si="4"/>
        <v>1</v>
      </c>
      <c r="AI1938" s="7">
        <v>627.0</v>
      </c>
      <c r="AJ1938" s="7" t="s">
        <v>4338</v>
      </c>
    </row>
    <row r="1939" ht="15.75" customHeight="1">
      <c r="A1939" s="7">
        <v>5374.0</v>
      </c>
      <c r="B1939" s="7" t="s">
        <v>4333</v>
      </c>
      <c r="C1939" s="7" t="s">
        <v>577</v>
      </c>
      <c r="D1939" s="7" t="s">
        <v>115</v>
      </c>
      <c r="E1939" s="7" t="s">
        <v>80</v>
      </c>
      <c r="F1939" s="7">
        <v>1.0</v>
      </c>
      <c r="G1939" s="7" t="s">
        <v>95</v>
      </c>
      <c r="H1939" s="7" t="s">
        <v>996</v>
      </c>
      <c r="J1939" s="7" t="s">
        <v>996</v>
      </c>
      <c r="L1939" s="7" t="s">
        <v>997</v>
      </c>
      <c r="O1939" s="7" t="s">
        <v>996</v>
      </c>
      <c r="R1939" s="7" t="s">
        <v>85</v>
      </c>
      <c r="S1939" s="7" t="s">
        <v>96</v>
      </c>
      <c r="T1939" s="7">
        <v>0.0</v>
      </c>
      <c r="U1939" s="7">
        <v>0.0</v>
      </c>
      <c r="V1939" s="7">
        <v>1.0</v>
      </c>
      <c r="W1939" s="8" t="s">
        <v>996</v>
      </c>
      <c r="X1939" s="8"/>
      <c r="Y1939" s="8"/>
      <c r="Z1939" s="8"/>
      <c r="AA1939" s="8"/>
      <c r="AB1939" s="8" t="s">
        <v>87</v>
      </c>
      <c r="AC1939" s="8" t="s">
        <v>88</v>
      </c>
      <c r="AD1939" s="8"/>
      <c r="AE1939" s="9" t="str">
        <f t="shared" si="1"/>
        <v>Auto</v>
      </c>
      <c r="AF1939" s="9">
        <f t="shared" si="8"/>
        <v>0</v>
      </c>
      <c r="AG1939" s="9">
        <f t="shared" si="7"/>
        <v>0</v>
      </c>
      <c r="AH1939" s="9">
        <f t="shared" si="4"/>
        <v>1</v>
      </c>
      <c r="AI1939" s="7">
        <v>627.0</v>
      </c>
      <c r="AJ1939" s="7" t="s">
        <v>4342</v>
      </c>
    </row>
    <row r="1940" ht="15.75" customHeight="1">
      <c r="A1940" s="7">
        <v>5375.0</v>
      </c>
      <c r="B1940" s="7" t="s">
        <v>4333</v>
      </c>
      <c r="C1940" s="7" t="s">
        <v>577</v>
      </c>
      <c r="D1940" s="7" t="s">
        <v>115</v>
      </c>
      <c r="E1940" s="7" t="s">
        <v>80</v>
      </c>
      <c r="F1940" s="7">
        <v>1.0</v>
      </c>
      <c r="G1940" s="7" t="s">
        <v>90</v>
      </c>
      <c r="H1940" s="7" t="s">
        <v>93</v>
      </c>
      <c r="I1940" s="7" t="s">
        <v>1025</v>
      </c>
      <c r="J1940" s="7" t="s">
        <v>93</v>
      </c>
      <c r="K1940" s="7" t="s">
        <v>1025</v>
      </c>
      <c r="L1940" s="7" t="s">
        <v>93</v>
      </c>
      <c r="M1940" s="7" t="s">
        <v>1026</v>
      </c>
      <c r="N1940" s="7" t="s">
        <v>197</v>
      </c>
      <c r="P1940" s="7" t="s">
        <v>1027</v>
      </c>
      <c r="Q1940" s="7" t="s">
        <v>126</v>
      </c>
      <c r="R1940" s="7" t="s">
        <v>85</v>
      </c>
      <c r="S1940" s="7" t="s">
        <v>86</v>
      </c>
      <c r="T1940" s="7">
        <v>1.0</v>
      </c>
      <c r="U1940" s="7">
        <v>1.0</v>
      </c>
      <c r="V1940" s="7">
        <v>0.0</v>
      </c>
      <c r="W1940" s="8" t="s">
        <v>93</v>
      </c>
      <c r="X1940" s="8" t="s">
        <v>1025</v>
      </c>
      <c r="Y1940" s="8">
        <v>1.0</v>
      </c>
      <c r="Z1940" s="8">
        <v>0.0</v>
      </c>
      <c r="AA1940" s="8">
        <v>0.0</v>
      </c>
      <c r="AB1940" s="8" t="s">
        <v>87</v>
      </c>
      <c r="AC1940" s="8" t="s">
        <v>88</v>
      </c>
      <c r="AD1940" s="8"/>
      <c r="AE1940" s="9" t="str">
        <f t="shared" si="1"/>
        <v>Manual</v>
      </c>
      <c r="AF1940" s="9">
        <f t="shared" si="8"/>
        <v>1</v>
      </c>
      <c r="AG1940" s="9">
        <f t="shared" si="7"/>
        <v>0</v>
      </c>
      <c r="AH1940" s="9">
        <f t="shared" si="4"/>
        <v>0</v>
      </c>
      <c r="AI1940" s="7">
        <v>627.0</v>
      </c>
      <c r="AJ1940" s="7" t="s">
        <v>4339</v>
      </c>
    </row>
    <row r="1941" ht="15.75" customHeight="1">
      <c r="A1941" s="7">
        <v>5376.0</v>
      </c>
      <c r="B1941" s="7" t="s">
        <v>4333</v>
      </c>
      <c r="C1941" s="7" t="s">
        <v>577</v>
      </c>
      <c r="D1941" s="7" t="s">
        <v>115</v>
      </c>
      <c r="E1941" s="7" t="s">
        <v>80</v>
      </c>
      <c r="F1941" s="7">
        <v>1.0</v>
      </c>
      <c r="G1941" s="7" t="s">
        <v>105</v>
      </c>
      <c r="H1941" s="7" t="s">
        <v>1020</v>
      </c>
      <c r="I1941" s="7" t="s">
        <v>1030</v>
      </c>
      <c r="J1941" s="7" t="s">
        <v>1020</v>
      </c>
      <c r="K1941" s="7" t="s">
        <v>1030</v>
      </c>
      <c r="L1941" s="7" t="s">
        <v>1020</v>
      </c>
      <c r="M1941" s="7" t="s">
        <v>1030</v>
      </c>
      <c r="N1941" s="7" t="s">
        <v>1021</v>
      </c>
      <c r="P1941" s="7" t="s">
        <v>1031</v>
      </c>
      <c r="Q1941" s="7" t="s">
        <v>99</v>
      </c>
      <c r="R1941" s="7" t="s">
        <v>85</v>
      </c>
      <c r="S1941" s="7" t="s">
        <v>86</v>
      </c>
      <c r="T1941" s="7">
        <v>1.0</v>
      </c>
      <c r="U1941" s="7">
        <v>1.0</v>
      </c>
      <c r="V1941" s="7">
        <v>0.0</v>
      </c>
      <c r="W1941" s="8" t="s">
        <v>1020</v>
      </c>
      <c r="X1941" s="8" t="s">
        <v>1030</v>
      </c>
      <c r="Y1941" s="8">
        <v>1.0</v>
      </c>
      <c r="Z1941" s="8">
        <v>0.0</v>
      </c>
      <c r="AA1941" s="8">
        <v>0.0</v>
      </c>
      <c r="AB1941" s="8" t="s">
        <v>87</v>
      </c>
      <c r="AC1941" s="8" t="s">
        <v>88</v>
      </c>
      <c r="AD1941" s="8"/>
      <c r="AE1941" s="9" t="str">
        <f t="shared" si="1"/>
        <v>Manual</v>
      </c>
      <c r="AF1941" s="9">
        <f t="shared" si="8"/>
        <v>1</v>
      </c>
      <c r="AG1941" s="9">
        <f t="shared" si="7"/>
        <v>0</v>
      </c>
      <c r="AH1941" s="9">
        <f t="shared" si="4"/>
        <v>0</v>
      </c>
      <c r="AI1941" s="7">
        <v>627.0</v>
      </c>
      <c r="AJ1941" s="7" t="s">
        <v>4341</v>
      </c>
    </row>
    <row r="1942" ht="15.75" customHeight="1">
      <c r="A1942" s="7">
        <v>5379.0</v>
      </c>
      <c r="B1942" s="7" t="s">
        <v>4344</v>
      </c>
      <c r="C1942" s="7" t="s">
        <v>577</v>
      </c>
      <c r="D1942" s="7" t="s">
        <v>48</v>
      </c>
      <c r="E1942" s="7" t="s">
        <v>80</v>
      </c>
      <c r="F1942" s="7">
        <v>1.0</v>
      </c>
      <c r="G1942" s="7" t="s">
        <v>90</v>
      </c>
      <c r="H1942" s="7" t="s">
        <v>93</v>
      </c>
      <c r="I1942" s="7" t="s">
        <v>1025</v>
      </c>
      <c r="J1942" s="7" t="s">
        <v>93</v>
      </c>
      <c r="K1942" s="7" t="s">
        <v>1025</v>
      </c>
      <c r="L1942" s="7" t="s">
        <v>93</v>
      </c>
      <c r="M1942" s="7" t="s">
        <v>1026</v>
      </c>
      <c r="N1942" s="7" t="s">
        <v>197</v>
      </c>
      <c r="P1942" s="7" t="s">
        <v>1027</v>
      </c>
      <c r="Q1942" s="7" t="s">
        <v>126</v>
      </c>
      <c r="R1942" s="7" t="s">
        <v>85</v>
      </c>
      <c r="S1942" s="7" t="s">
        <v>86</v>
      </c>
      <c r="T1942" s="7">
        <v>1.0</v>
      </c>
      <c r="U1942" s="7">
        <v>1.0</v>
      </c>
      <c r="V1942" s="7">
        <v>0.0</v>
      </c>
      <c r="W1942" s="8" t="s">
        <v>93</v>
      </c>
      <c r="X1942" s="8" t="s">
        <v>1025</v>
      </c>
      <c r="Y1942" s="8">
        <v>1.0</v>
      </c>
      <c r="Z1942" s="8">
        <v>0.0</v>
      </c>
      <c r="AA1942" s="8">
        <v>0.0</v>
      </c>
      <c r="AB1942" s="8" t="s">
        <v>87</v>
      </c>
      <c r="AC1942" s="8" t="s">
        <v>88</v>
      </c>
      <c r="AD1942" s="8"/>
      <c r="AE1942" s="9" t="str">
        <f t="shared" si="1"/>
        <v>Manual</v>
      </c>
      <c r="AF1942" s="9">
        <f t="shared" si="8"/>
        <v>1</v>
      </c>
      <c r="AG1942" s="9">
        <f t="shared" si="7"/>
        <v>0</v>
      </c>
      <c r="AH1942" s="9">
        <f t="shared" si="4"/>
        <v>0</v>
      </c>
      <c r="AI1942" s="7">
        <v>628.0</v>
      </c>
      <c r="AJ1942" s="7" t="s">
        <v>4345</v>
      </c>
    </row>
    <row r="1943" ht="15.75" customHeight="1">
      <c r="A1943" s="7">
        <v>5380.0</v>
      </c>
      <c r="B1943" s="7" t="s">
        <v>4344</v>
      </c>
      <c r="C1943" s="7" t="s">
        <v>577</v>
      </c>
      <c r="D1943" s="7" t="s">
        <v>48</v>
      </c>
      <c r="E1943" s="7" t="s">
        <v>80</v>
      </c>
      <c r="F1943" s="7">
        <v>1.0</v>
      </c>
      <c r="G1943" s="7" t="s">
        <v>105</v>
      </c>
      <c r="H1943" s="7" t="s">
        <v>1020</v>
      </c>
      <c r="I1943" s="7" t="s">
        <v>4346</v>
      </c>
      <c r="J1943" s="7" t="s">
        <v>1020</v>
      </c>
      <c r="K1943" s="7" t="s">
        <v>4346</v>
      </c>
      <c r="L1943" s="7" t="s">
        <v>1020</v>
      </c>
      <c r="M1943" s="7" t="s">
        <v>4347</v>
      </c>
      <c r="N1943" s="7" t="s">
        <v>4348</v>
      </c>
      <c r="P1943" s="7" t="s">
        <v>4349</v>
      </c>
      <c r="Q1943" s="7" t="s">
        <v>109</v>
      </c>
      <c r="R1943" s="7" t="s">
        <v>85</v>
      </c>
      <c r="S1943" s="7" t="s">
        <v>86</v>
      </c>
      <c r="T1943" s="7">
        <v>1.0</v>
      </c>
      <c r="U1943" s="7">
        <v>1.0</v>
      </c>
      <c r="V1943" s="7">
        <v>0.0</v>
      </c>
      <c r="W1943" s="8" t="s">
        <v>1020</v>
      </c>
      <c r="X1943" s="8" t="s">
        <v>4346</v>
      </c>
      <c r="Y1943" s="8">
        <v>1.0</v>
      </c>
      <c r="Z1943" s="8">
        <v>0.0</v>
      </c>
      <c r="AA1943" s="8">
        <v>0.0</v>
      </c>
      <c r="AB1943" s="8" t="s">
        <v>87</v>
      </c>
      <c r="AC1943" s="8" t="s">
        <v>88</v>
      </c>
      <c r="AD1943" s="8"/>
      <c r="AE1943" s="9" t="str">
        <f t="shared" si="1"/>
        <v>Manual</v>
      </c>
      <c r="AF1943" s="9">
        <f t="shared" si="8"/>
        <v>1</v>
      </c>
      <c r="AG1943" s="9">
        <f t="shared" si="7"/>
        <v>0</v>
      </c>
      <c r="AH1943" s="9">
        <f t="shared" si="4"/>
        <v>0</v>
      </c>
      <c r="AI1943" s="7">
        <v>628.0</v>
      </c>
      <c r="AJ1943" s="7" t="s">
        <v>4350</v>
      </c>
    </row>
    <row r="1944" ht="15.75" customHeight="1">
      <c r="A1944" s="7">
        <v>5381.0</v>
      </c>
      <c r="B1944" s="7" t="s">
        <v>4344</v>
      </c>
      <c r="C1944" s="7" t="s">
        <v>577</v>
      </c>
      <c r="D1944" s="7" t="s">
        <v>102</v>
      </c>
      <c r="E1944" s="7" t="s">
        <v>80</v>
      </c>
      <c r="F1944" s="7">
        <v>1.0</v>
      </c>
      <c r="G1944" s="7" t="s">
        <v>49</v>
      </c>
      <c r="H1944" s="7" t="s">
        <v>1165</v>
      </c>
      <c r="J1944" s="7" t="s">
        <v>1165</v>
      </c>
      <c r="L1944" s="7" t="s">
        <v>1166</v>
      </c>
      <c r="O1944" s="7" t="s">
        <v>1165</v>
      </c>
      <c r="R1944" s="7" t="s">
        <v>85</v>
      </c>
      <c r="S1944" s="7" t="s">
        <v>96</v>
      </c>
      <c r="T1944" s="7">
        <v>0.0</v>
      </c>
      <c r="U1944" s="7">
        <v>0.0</v>
      </c>
      <c r="V1944" s="7">
        <v>1.0</v>
      </c>
      <c r="W1944" s="8" t="s">
        <v>1165</v>
      </c>
      <c r="X1944" s="8"/>
      <c r="Y1944" s="8"/>
      <c r="Z1944" s="8"/>
      <c r="AA1944" s="8"/>
      <c r="AB1944" s="8" t="s">
        <v>87</v>
      </c>
      <c r="AC1944" s="8" t="s">
        <v>88</v>
      </c>
      <c r="AD1944" s="8"/>
      <c r="AE1944" s="9" t="str">
        <f t="shared" si="1"/>
        <v>Auto</v>
      </c>
      <c r="AF1944" s="9">
        <f t="shared" si="8"/>
        <v>0</v>
      </c>
      <c r="AG1944" s="9">
        <f t="shared" si="7"/>
        <v>0</v>
      </c>
      <c r="AH1944" s="9">
        <f t="shared" si="4"/>
        <v>1</v>
      </c>
      <c r="AI1944" s="7">
        <v>628.0</v>
      </c>
      <c r="AJ1944" s="7" t="s">
        <v>4351</v>
      </c>
    </row>
    <row r="1945" ht="15.75" customHeight="1">
      <c r="A1945" s="7">
        <v>5382.0</v>
      </c>
      <c r="B1945" s="7" t="s">
        <v>4344</v>
      </c>
      <c r="C1945" s="7" t="s">
        <v>577</v>
      </c>
      <c r="D1945" s="7" t="s">
        <v>102</v>
      </c>
      <c r="E1945" s="7" t="s">
        <v>80</v>
      </c>
      <c r="F1945" s="7">
        <v>1.0</v>
      </c>
      <c r="G1945" s="7" t="s">
        <v>95</v>
      </c>
      <c r="H1945" s="7" t="s">
        <v>996</v>
      </c>
      <c r="J1945" s="7" t="s">
        <v>996</v>
      </c>
      <c r="L1945" s="7" t="s">
        <v>997</v>
      </c>
      <c r="O1945" s="7" t="s">
        <v>996</v>
      </c>
      <c r="R1945" s="7" t="s">
        <v>85</v>
      </c>
      <c r="S1945" s="7" t="s">
        <v>96</v>
      </c>
      <c r="T1945" s="7">
        <v>0.0</v>
      </c>
      <c r="U1945" s="7">
        <v>0.0</v>
      </c>
      <c r="V1945" s="7">
        <v>1.0</v>
      </c>
      <c r="W1945" s="8" t="s">
        <v>996</v>
      </c>
      <c r="X1945" s="8"/>
      <c r="Y1945" s="8"/>
      <c r="Z1945" s="8"/>
      <c r="AA1945" s="8"/>
      <c r="AB1945" s="8" t="s">
        <v>87</v>
      </c>
      <c r="AC1945" s="8" t="s">
        <v>88</v>
      </c>
      <c r="AD1945" s="8"/>
      <c r="AE1945" s="9" t="str">
        <f t="shared" si="1"/>
        <v>Auto</v>
      </c>
      <c r="AF1945" s="9">
        <f t="shared" si="8"/>
        <v>0</v>
      </c>
      <c r="AG1945" s="9">
        <f t="shared" si="7"/>
        <v>0</v>
      </c>
      <c r="AH1945" s="9">
        <f t="shared" si="4"/>
        <v>1</v>
      </c>
      <c r="AI1945" s="7">
        <v>628.0</v>
      </c>
      <c r="AJ1945" s="7" t="s">
        <v>4353</v>
      </c>
    </row>
    <row r="1946" ht="15.75" customHeight="1">
      <c r="A1946" s="7">
        <v>5385.0</v>
      </c>
      <c r="B1946" s="7" t="s">
        <v>4344</v>
      </c>
      <c r="C1946" s="7" t="s">
        <v>577</v>
      </c>
      <c r="D1946" s="7" t="s">
        <v>115</v>
      </c>
      <c r="E1946" s="7" t="s">
        <v>80</v>
      </c>
      <c r="F1946" s="7">
        <v>1.0</v>
      </c>
      <c r="G1946" s="7" t="s">
        <v>49</v>
      </c>
      <c r="H1946" s="7" t="s">
        <v>1165</v>
      </c>
      <c r="J1946" s="7" t="s">
        <v>1165</v>
      </c>
      <c r="L1946" s="7" t="s">
        <v>1166</v>
      </c>
      <c r="O1946" s="7" t="s">
        <v>1165</v>
      </c>
      <c r="R1946" s="7" t="s">
        <v>85</v>
      </c>
      <c r="S1946" s="7" t="s">
        <v>96</v>
      </c>
      <c r="T1946" s="7">
        <v>0.0</v>
      </c>
      <c r="U1946" s="7">
        <v>0.0</v>
      </c>
      <c r="V1946" s="7">
        <v>1.0</v>
      </c>
      <c r="W1946" s="8" t="s">
        <v>1165</v>
      </c>
      <c r="X1946" s="8"/>
      <c r="Y1946" s="8"/>
      <c r="Z1946" s="8"/>
      <c r="AA1946" s="8"/>
      <c r="AB1946" s="8" t="s">
        <v>87</v>
      </c>
      <c r="AC1946" s="8" t="s">
        <v>88</v>
      </c>
      <c r="AD1946" s="8"/>
      <c r="AE1946" s="9" t="str">
        <f t="shared" si="1"/>
        <v>Auto</v>
      </c>
      <c r="AF1946" s="9">
        <f t="shared" si="8"/>
        <v>0</v>
      </c>
      <c r="AG1946" s="9">
        <f t="shared" si="7"/>
        <v>0</v>
      </c>
      <c r="AH1946" s="9">
        <f t="shared" si="4"/>
        <v>1</v>
      </c>
      <c r="AI1946" s="7">
        <v>628.0</v>
      </c>
      <c r="AJ1946" s="7" t="s">
        <v>4351</v>
      </c>
    </row>
    <row r="1947" ht="15.75" customHeight="1">
      <c r="A1947" s="7">
        <v>5386.0</v>
      </c>
      <c r="B1947" s="7" t="s">
        <v>4344</v>
      </c>
      <c r="C1947" s="7" t="s">
        <v>577</v>
      </c>
      <c r="D1947" s="7" t="s">
        <v>115</v>
      </c>
      <c r="E1947" s="7" t="s">
        <v>80</v>
      </c>
      <c r="F1947" s="7">
        <v>1.0</v>
      </c>
      <c r="G1947" s="7" t="s">
        <v>95</v>
      </c>
      <c r="H1947" s="7" t="s">
        <v>996</v>
      </c>
      <c r="J1947" s="7" t="s">
        <v>996</v>
      </c>
      <c r="L1947" s="7" t="s">
        <v>997</v>
      </c>
      <c r="O1947" s="7" t="s">
        <v>996</v>
      </c>
      <c r="R1947" s="7" t="s">
        <v>85</v>
      </c>
      <c r="S1947" s="7" t="s">
        <v>96</v>
      </c>
      <c r="T1947" s="7">
        <v>0.0</v>
      </c>
      <c r="U1947" s="7">
        <v>0.0</v>
      </c>
      <c r="V1947" s="7">
        <v>1.0</v>
      </c>
      <c r="W1947" s="8" t="s">
        <v>996</v>
      </c>
      <c r="X1947" s="8"/>
      <c r="Y1947" s="8"/>
      <c r="Z1947" s="8"/>
      <c r="AA1947" s="8"/>
      <c r="AB1947" s="8" t="s">
        <v>87</v>
      </c>
      <c r="AC1947" s="8" t="s">
        <v>88</v>
      </c>
      <c r="AD1947" s="8"/>
      <c r="AE1947" s="9" t="str">
        <f t="shared" si="1"/>
        <v>Auto</v>
      </c>
      <c r="AF1947" s="9">
        <f t="shared" si="8"/>
        <v>0</v>
      </c>
      <c r="AG1947" s="9">
        <f t="shared" si="7"/>
        <v>0</v>
      </c>
      <c r="AH1947" s="9">
        <f t="shared" si="4"/>
        <v>1</v>
      </c>
      <c r="AI1947" s="7">
        <v>628.0</v>
      </c>
      <c r="AJ1947" s="7" t="s">
        <v>4353</v>
      </c>
    </row>
    <row r="1948" ht="15.75" customHeight="1">
      <c r="A1948" s="7">
        <v>5387.0</v>
      </c>
      <c r="B1948" s="7" t="s">
        <v>4344</v>
      </c>
      <c r="C1948" s="7" t="s">
        <v>577</v>
      </c>
      <c r="D1948" s="7" t="s">
        <v>115</v>
      </c>
      <c r="E1948" s="7" t="s">
        <v>80</v>
      </c>
      <c r="F1948" s="7">
        <v>1.0</v>
      </c>
      <c r="G1948" s="7" t="s">
        <v>90</v>
      </c>
      <c r="H1948" s="7" t="s">
        <v>93</v>
      </c>
      <c r="I1948" s="7" t="s">
        <v>1025</v>
      </c>
      <c r="J1948" s="7" t="s">
        <v>93</v>
      </c>
      <c r="K1948" s="7" t="s">
        <v>1025</v>
      </c>
      <c r="L1948" s="7" t="s">
        <v>93</v>
      </c>
      <c r="M1948" s="7" t="s">
        <v>1026</v>
      </c>
      <c r="N1948" s="7" t="s">
        <v>197</v>
      </c>
      <c r="P1948" s="7" t="s">
        <v>1027</v>
      </c>
      <c r="Q1948" s="7" t="s">
        <v>126</v>
      </c>
      <c r="R1948" s="7" t="s">
        <v>85</v>
      </c>
      <c r="S1948" s="7" t="s">
        <v>86</v>
      </c>
      <c r="T1948" s="7">
        <v>1.0</v>
      </c>
      <c r="U1948" s="7">
        <v>1.0</v>
      </c>
      <c r="V1948" s="7">
        <v>0.0</v>
      </c>
      <c r="W1948" s="8" t="s">
        <v>93</v>
      </c>
      <c r="X1948" s="8" t="s">
        <v>1025</v>
      </c>
      <c r="Y1948" s="8">
        <v>1.0</v>
      </c>
      <c r="Z1948" s="8">
        <v>0.0</v>
      </c>
      <c r="AA1948" s="8">
        <v>0.0</v>
      </c>
      <c r="AB1948" s="8" t="s">
        <v>87</v>
      </c>
      <c r="AC1948" s="8" t="s">
        <v>88</v>
      </c>
      <c r="AD1948" s="8"/>
      <c r="AE1948" s="9" t="str">
        <f t="shared" si="1"/>
        <v>Manual</v>
      </c>
      <c r="AF1948" s="9">
        <f t="shared" si="8"/>
        <v>1</v>
      </c>
      <c r="AG1948" s="9">
        <f t="shared" si="7"/>
        <v>0</v>
      </c>
      <c r="AH1948" s="9">
        <f t="shared" si="4"/>
        <v>0</v>
      </c>
      <c r="AI1948" s="7">
        <v>628.0</v>
      </c>
      <c r="AJ1948" s="7" t="s">
        <v>4345</v>
      </c>
    </row>
    <row r="1949" ht="15.75" customHeight="1">
      <c r="A1949" s="7">
        <v>5388.0</v>
      </c>
      <c r="B1949" s="7" t="s">
        <v>4344</v>
      </c>
      <c r="C1949" s="7" t="s">
        <v>577</v>
      </c>
      <c r="D1949" s="7" t="s">
        <v>115</v>
      </c>
      <c r="E1949" s="7" t="s">
        <v>80</v>
      </c>
      <c r="F1949" s="7">
        <v>1.0</v>
      </c>
      <c r="G1949" s="7" t="s">
        <v>105</v>
      </c>
      <c r="H1949" s="7" t="s">
        <v>1020</v>
      </c>
      <c r="I1949" s="7" t="s">
        <v>1030</v>
      </c>
      <c r="J1949" s="7" t="s">
        <v>1020</v>
      </c>
      <c r="K1949" s="7" t="s">
        <v>1030</v>
      </c>
      <c r="L1949" s="7" t="s">
        <v>1020</v>
      </c>
      <c r="M1949" s="7" t="s">
        <v>1030</v>
      </c>
      <c r="N1949" s="7" t="s">
        <v>1021</v>
      </c>
      <c r="P1949" s="7" t="s">
        <v>1031</v>
      </c>
      <c r="Q1949" s="7" t="s">
        <v>99</v>
      </c>
      <c r="R1949" s="7" t="s">
        <v>85</v>
      </c>
      <c r="S1949" s="7" t="s">
        <v>86</v>
      </c>
      <c r="T1949" s="7">
        <v>1.0</v>
      </c>
      <c r="U1949" s="7">
        <v>1.0</v>
      </c>
      <c r="V1949" s="7">
        <v>0.0</v>
      </c>
      <c r="W1949" s="8" t="s">
        <v>1020</v>
      </c>
      <c r="X1949" s="8" t="s">
        <v>1030</v>
      </c>
      <c r="Y1949" s="8">
        <v>1.0</v>
      </c>
      <c r="Z1949" s="8">
        <v>0.0</v>
      </c>
      <c r="AA1949" s="8">
        <v>0.0</v>
      </c>
      <c r="AB1949" s="8" t="s">
        <v>87</v>
      </c>
      <c r="AC1949" s="8" t="s">
        <v>88</v>
      </c>
      <c r="AD1949" s="8"/>
      <c r="AE1949" s="9" t="str">
        <f t="shared" si="1"/>
        <v>Manual</v>
      </c>
      <c r="AF1949" s="9">
        <f t="shared" si="8"/>
        <v>1</v>
      </c>
      <c r="AG1949" s="9">
        <f t="shared" si="7"/>
        <v>0</v>
      </c>
      <c r="AH1949" s="9">
        <f t="shared" si="4"/>
        <v>0</v>
      </c>
      <c r="AI1949" s="7">
        <v>628.0</v>
      </c>
      <c r="AJ1949" s="7" t="s">
        <v>4350</v>
      </c>
    </row>
    <row r="1950" ht="15.75" customHeight="1">
      <c r="A1950" s="7">
        <v>5389.0</v>
      </c>
      <c r="B1950" s="7" t="s">
        <v>4354</v>
      </c>
      <c r="C1950" s="7" t="s">
        <v>577</v>
      </c>
      <c r="D1950" s="7" t="s">
        <v>48</v>
      </c>
      <c r="E1950" s="7" t="s">
        <v>80</v>
      </c>
      <c r="F1950" s="7">
        <v>1.0</v>
      </c>
      <c r="G1950" s="7" t="s">
        <v>49</v>
      </c>
      <c r="H1950" s="7" t="s">
        <v>4355</v>
      </c>
      <c r="I1950" s="7" t="s">
        <v>4356</v>
      </c>
      <c r="J1950" s="7" t="s">
        <v>4355</v>
      </c>
      <c r="K1950" s="7" t="s">
        <v>4356</v>
      </c>
      <c r="L1950" s="7" t="s">
        <v>4357</v>
      </c>
      <c r="M1950" s="7" t="s">
        <v>4358</v>
      </c>
      <c r="O1950" s="7" t="s">
        <v>4355</v>
      </c>
      <c r="P1950" s="7" t="s">
        <v>4356</v>
      </c>
      <c r="R1950" s="7" t="s">
        <v>85</v>
      </c>
      <c r="S1950" s="7" t="s">
        <v>96</v>
      </c>
      <c r="T1950" s="7">
        <v>0.0</v>
      </c>
      <c r="U1950" s="7">
        <v>1.0</v>
      </c>
      <c r="V1950" s="7">
        <v>1.0</v>
      </c>
      <c r="W1950" s="8" t="s">
        <v>4355</v>
      </c>
      <c r="X1950" s="8" t="s">
        <v>4356</v>
      </c>
      <c r="Y1950" s="8">
        <v>1.0</v>
      </c>
      <c r="Z1950" s="8">
        <v>0.0</v>
      </c>
      <c r="AA1950" s="8">
        <v>0.0</v>
      </c>
      <c r="AB1950" s="8" t="s">
        <v>87</v>
      </c>
      <c r="AC1950" s="8" t="s">
        <v>88</v>
      </c>
      <c r="AD1950" s="8"/>
      <c r="AE1950" s="9" t="str">
        <f t="shared" si="1"/>
        <v>Manual</v>
      </c>
      <c r="AF1950" s="9">
        <f t="shared" si="8"/>
        <v>1</v>
      </c>
      <c r="AG1950" s="9">
        <f t="shared" si="7"/>
        <v>0</v>
      </c>
      <c r="AH1950" s="9">
        <f t="shared" si="4"/>
        <v>0</v>
      </c>
      <c r="AI1950" s="7">
        <v>629.0</v>
      </c>
      <c r="AJ1950" s="7" t="s">
        <v>4360</v>
      </c>
    </row>
    <row r="1951" ht="15.75" customHeight="1">
      <c r="A1951" s="7">
        <v>5391.0</v>
      </c>
      <c r="B1951" s="7" t="s">
        <v>4354</v>
      </c>
      <c r="C1951" s="7" t="s">
        <v>577</v>
      </c>
      <c r="D1951" s="7" t="s">
        <v>48</v>
      </c>
      <c r="E1951" s="7" t="s">
        <v>80</v>
      </c>
      <c r="F1951" s="7">
        <v>1.0</v>
      </c>
      <c r="G1951" s="7" t="s">
        <v>90</v>
      </c>
      <c r="H1951" s="7" t="s">
        <v>93</v>
      </c>
      <c r="I1951" s="7" t="s">
        <v>1025</v>
      </c>
      <c r="J1951" s="7" t="s">
        <v>93</v>
      </c>
      <c r="K1951" s="7" t="s">
        <v>1025</v>
      </c>
      <c r="L1951" s="7" t="s">
        <v>93</v>
      </c>
      <c r="M1951" s="7" t="s">
        <v>1026</v>
      </c>
      <c r="N1951" s="7" t="s">
        <v>197</v>
      </c>
      <c r="P1951" s="7" t="s">
        <v>1027</v>
      </c>
      <c r="Q1951" s="7" t="s">
        <v>126</v>
      </c>
      <c r="R1951" s="7" t="s">
        <v>85</v>
      </c>
      <c r="S1951" s="7" t="s">
        <v>86</v>
      </c>
      <c r="T1951" s="7">
        <v>1.0</v>
      </c>
      <c r="U1951" s="7">
        <v>1.0</v>
      </c>
      <c r="V1951" s="7">
        <v>0.0</v>
      </c>
      <c r="W1951" s="8" t="s">
        <v>93</v>
      </c>
      <c r="X1951" s="8" t="s">
        <v>1025</v>
      </c>
      <c r="Y1951" s="8">
        <v>1.0</v>
      </c>
      <c r="Z1951" s="8">
        <v>0.0</v>
      </c>
      <c r="AA1951" s="8">
        <v>0.0</v>
      </c>
      <c r="AB1951" s="8" t="s">
        <v>87</v>
      </c>
      <c r="AC1951" s="8" t="s">
        <v>88</v>
      </c>
      <c r="AD1951" s="8"/>
      <c r="AE1951" s="9" t="str">
        <f t="shared" si="1"/>
        <v>Manual</v>
      </c>
      <c r="AF1951" s="9">
        <f t="shared" si="8"/>
        <v>1</v>
      </c>
      <c r="AG1951" s="9">
        <f t="shared" si="7"/>
        <v>0</v>
      </c>
      <c r="AH1951" s="9">
        <f t="shared" si="4"/>
        <v>0</v>
      </c>
      <c r="AI1951" s="7">
        <v>629.0</v>
      </c>
      <c r="AJ1951" s="7" t="s">
        <v>4361</v>
      </c>
    </row>
    <row r="1952" ht="15.75" customHeight="1">
      <c r="A1952" s="7">
        <v>5392.0</v>
      </c>
      <c r="B1952" s="7" t="s">
        <v>4354</v>
      </c>
      <c r="C1952" s="7" t="s">
        <v>577</v>
      </c>
      <c r="D1952" s="7" t="s">
        <v>48</v>
      </c>
      <c r="E1952" s="7" t="s">
        <v>80</v>
      </c>
      <c r="F1952" s="7">
        <v>1.0</v>
      </c>
      <c r="G1952" s="7" t="s">
        <v>105</v>
      </c>
      <c r="H1952" s="7" t="s">
        <v>1020</v>
      </c>
      <c r="I1952" s="7" t="s">
        <v>1030</v>
      </c>
      <c r="J1952" s="7" t="s">
        <v>1020</v>
      </c>
      <c r="K1952" s="7" t="s">
        <v>1030</v>
      </c>
      <c r="L1952" s="7" t="s">
        <v>1020</v>
      </c>
      <c r="M1952" s="7" t="s">
        <v>1030</v>
      </c>
      <c r="N1952" s="7" t="s">
        <v>1021</v>
      </c>
      <c r="P1952" s="7" t="s">
        <v>1031</v>
      </c>
      <c r="Q1952" s="7" t="s">
        <v>99</v>
      </c>
      <c r="R1952" s="7" t="s">
        <v>85</v>
      </c>
      <c r="S1952" s="7" t="s">
        <v>86</v>
      </c>
      <c r="T1952" s="7">
        <v>1.0</v>
      </c>
      <c r="U1952" s="7">
        <v>1.0</v>
      </c>
      <c r="V1952" s="7">
        <v>0.0</v>
      </c>
      <c r="W1952" s="8" t="s">
        <v>1020</v>
      </c>
      <c r="X1952" s="8" t="s">
        <v>1030</v>
      </c>
      <c r="Y1952" s="8">
        <v>1.0</v>
      </c>
      <c r="Z1952" s="8">
        <v>0.0</v>
      </c>
      <c r="AA1952" s="8">
        <v>0.0</v>
      </c>
      <c r="AB1952" s="8" t="s">
        <v>87</v>
      </c>
      <c r="AC1952" s="8" t="s">
        <v>88</v>
      </c>
      <c r="AD1952" s="8"/>
      <c r="AE1952" s="9" t="str">
        <f t="shared" si="1"/>
        <v>Manual</v>
      </c>
      <c r="AF1952" s="9">
        <f t="shared" si="8"/>
        <v>1</v>
      </c>
      <c r="AG1952" s="9">
        <f t="shared" si="7"/>
        <v>0</v>
      </c>
      <c r="AH1952" s="9">
        <f t="shared" si="4"/>
        <v>0</v>
      </c>
      <c r="AI1952" s="7">
        <v>629.0</v>
      </c>
      <c r="AJ1952" s="7" t="s">
        <v>4362</v>
      </c>
    </row>
    <row r="1953" ht="15.75" customHeight="1">
      <c r="A1953" s="7">
        <v>5393.0</v>
      </c>
      <c r="B1953" s="7" t="s">
        <v>4354</v>
      </c>
      <c r="C1953" s="7" t="s">
        <v>577</v>
      </c>
      <c r="D1953" s="7" t="s">
        <v>102</v>
      </c>
      <c r="E1953" s="7" t="s">
        <v>80</v>
      </c>
      <c r="F1953" s="7">
        <v>1.0</v>
      </c>
      <c r="G1953" s="7" t="s">
        <v>49</v>
      </c>
      <c r="H1953" s="7" t="s">
        <v>4355</v>
      </c>
      <c r="J1953" s="7" t="s">
        <v>4355</v>
      </c>
      <c r="L1953" s="7" t="s">
        <v>4357</v>
      </c>
      <c r="O1953" s="7" t="s">
        <v>4355</v>
      </c>
      <c r="R1953" s="7" t="s">
        <v>85</v>
      </c>
      <c r="S1953" s="7" t="s">
        <v>96</v>
      </c>
      <c r="T1953" s="7">
        <v>0.0</v>
      </c>
      <c r="U1953" s="7">
        <v>0.0</v>
      </c>
      <c r="V1953" s="7">
        <v>1.0</v>
      </c>
      <c r="W1953" s="8" t="s">
        <v>4355</v>
      </c>
      <c r="X1953" s="8"/>
      <c r="Y1953" s="8"/>
      <c r="Z1953" s="8"/>
      <c r="AA1953" s="8"/>
      <c r="AB1953" s="8" t="s">
        <v>87</v>
      </c>
      <c r="AC1953" s="8" t="s">
        <v>88</v>
      </c>
      <c r="AD1953" s="8"/>
      <c r="AE1953" s="9" t="str">
        <f t="shared" si="1"/>
        <v>Auto</v>
      </c>
      <c r="AF1953" s="9">
        <f t="shared" si="8"/>
        <v>0</v>
      </c>
      <c r="AG1953" s="9">
        <f t="shared" si="7"/>
        <v>0</v>
      </c>
      <c r="AH1953" s="9">
        <f t="shared" si="4"/>
        <v>1</v>
      </c>
      <c r="AI1953" s="7">
        <v>629.0</v>
      </c>
      <c r="AJ1953" s="7" t="s">
        <v>4363</v>
      </c>
    </row>
    <row r="1954" ht="15.75" customHeight="1">
      <c r="A1954" s="7">
        <v>5394.0</v>
      </c>
      <c r="B1954" s="7" t="s">
        <v>4354</v>
      </c>
      <c r="C1954" s="7" t="s">
        <v>577</v>
      </c>
      <c r="D1954" s="7" t="s">
        <v>102</v>
      </c>
      <c r="E1954" s="7" t="s">
        <v>80</v>
      </c>
      <c r="F1954" s="7">
        <v>1.0</v>
      </c>
      <c r="G1954" s="7" t="s">
        <v>95</v>
      </c>
      <c r="H1954" s="7" t="s">
        <v>996</v>
      </c>
      <c r="J1954" s="7" t="s">
        <v>996</v>
      </c>
      <c r="L1954" s="7" t="s">
        <v>997</v>
      </c>
      <c r="O1954" s="7" t="s">
        <v>996</v>
      </c>
      <c r="R1954" s="7" t="s">
        <v>85</v>
      </c>
      <c r="S1954" s="7" t="s">
        <v>96</v>
      </c>
      <c r="T1954" s="7">
        <v>0.0</v>
      </c>
      <c r="U1954" s="7">
        <v>0.0</v>
      </c>
      <c r="V1954" s="7">
        <v>1.0</v>
      </c>
      <c r="W1954" s="8" t="s">
        <v>996</v>
      </c>
      <c r="X1954" s="8"/>
      <c r="Y1954" s="8"/>
      <c r="Z1954" s="8"/>
      <c r="AA1954" s="8"/>
      <c r="AB1954" s="8" t="s">
        <v>87</v>
      </c>
      <c r="AC1954" s="8" t="s">
        <v>88</v>
      </c>
      <c r="AD1954" s="8"/>
      <c r="AE1954" s="9" t="str">
        <f t="shared" si="1"/>
        <v>Auto</v>
      </c>
      <c r="AF1954" s="9">
        <f t="shared" si="8"/>
        <v>0</v>
      </c>
      <c r="AG1954" s="9">
        <f t="shared" si="7"/>
        <v>0</v>
      </c>
      <c r="AH1954" s="9">
        <f t="shared" si="4"/>
        <v>1</v>
      </c>
      <c r="AI1954" s="7">
        <v>629.0</v>
      </c>
      <c r="AJ1954" s="7" t="s">
        <v>4364</v>
      </c>
    </row>
    <row r="1955" ht="15.75" customHeight="1">
      <c r="A1955" s="7">
        <v>5397.0</v>
      </c>
      <c r="B1955" s="7" t="s">
        <v>4354</v>
      </c>
      <c r="C1955" s="7" t="s">
        <v>577</v>
      </c>
      <c r="D1955" s="7" t="s">
        <v>115</v>
      </c>
      <c r="E1955" s="7" t="s">
        <v>80</v>
      </c>
      <c r="F1955" s="7">
        <v>1.0</v>
      </c>
      <c r="G1955" s="7" t="s">
        <v>49</v>
      </c>
      <c r="H1955" s="7" t="s">
        <v>4355</v>
      </c>
      <c r="J1955" s="7" t="s">
        <v>4355</v>
      </c>
      <c r="L1955" s="7" t="s">
        <v>4357</v>
      </c>
      <c r="O1955" s="7" t="s">
        <v>4355</v>
      </c>
      <c r="R1955" s="7" t="s">
        <v>85</v>
      </c>
      <c r="S1955" s="7" t="s">
        <v>96</v>
      </c>
      <c r="T1955" s="7">
        <v>0.0</v>
      </c>
      <c r="U1955" s="7">
        <v>0.0</v>
      </c>
      <c r="V1955" s="7">
        <v>1.0</v>
      </c>
      <c r="W1955" s="8" t="s">
        <v>4355</v>
      </c>
      <c r="X1955" s="8"/>
      <c r="Y1955" s="8"/>
      <c r="Z1955" s="8"/>
      <c r="AA1955" s="8"/>
      <c r="AB1955" s="8" t="s">
        <v>87</v>
      </c>
      <c r="AC1955" s="8" t="s">
        <v>88</v>
      </c>
      <c r="AD1955" s="8"/>
      <c r="AE1955" s="9" t="str">
        <f t="shared" si="1"/>
        <v>Auto</v>
      </c>
      <c r="AF1955" s="9">
        <f t="shared" si="8"/>
        <v>0</v>
      </c>
      <c r="AG1955" s="9">
        <f t="shared" si="7"/>
        <v>0</v>
      </c>
      <c r="AH1955" s="9">
        <f t="shared" si="4"/>
        <v>1</v>
      </c>
      <c r="AI1955" s="7">
        <v>629.0</v>
      </c>
      <c r="AJ1955" s="7" t="s">
        <v>4363</v>
      </c>
    </row>
    <row r="1956" ht="15.75" customHeight="1">
      <c r="A1956" s="7">
        <v>5398.0</v>
      </c>
      <c r="B1956" s="7" t="s">
        <v>4354</v>
      </c>
      <c r="C1956" s="7" t="s">
        <v>577</v>
      </c>
      <c r="D1956" s="7" t="s">
        <v>115</v>
      </c>
      <c r="E1956" s="7" t="s">
        <v>80</v>
      </c>
      <c r="F1956" s="7">
        <v>1.0</v>
      </c>
      <c r="G1956" s="7" t="s">
        <v>95</v>
      </c>
      <c r="H1956" s="7" t="s">
        <v>996</v>
      </c>
      <c r="J1956" s="7" t="s">
        <v>996</v>
      </c>
      <c r="L1956" s="7" t="s">
        <v>997</v>
      </c>
      <c r="O1956" s="7" t="s">
        <v>996</v>
      </c>
      <c r="R1956" s="7" t="s">
        <v>85</v>
      </c>
      <c r="S1956" s="7" t="s">
        <v>96</v>
      </c>
      <c r="T1956" s="7">
        <v>0.0</v>
      </c>
      <c r="U1956" s="7">
        <v>0.0</v>
      </c>
      <c r="V1956" s="7">
        <v>1.0</v>
      </c>
      <c r="W1956" s="8" t="s">
        <v>996</v>
      </c>
      <c r="X1956" s="8"/>
      <c r="Y1956" s="8"/>
      <c r="Z1956" s="8"/>
      <c r="AA1956" s="8"/>
      <c r="AB1956" s="8" t="s">
        <v>87</v>
      </c>
      <c r="AC1956" s="8" t="s">
        <v>88</v>
      </c>
      <c r="AD1956" s="8"/>
      <c r="AE1956" s="9" t="str">
        <f t="shared" si="1"/>
        <v>Auto</v>
      </c>
      <c r="AF1956" s="9">
        <f t="shared" si="8"/>
        <v>0</v>
      </c>
      <c r="AG1956" s="9">
        <f t="shared" si="7"/>
        <v>0</v>
      </c>
      <c r="AH1956" s="9">
        <f t="shared" si="4"/>
        <v>1</v>
      </c>
      <c r="AI1956" s="7">
        <v>629.0</v>
      </c>
      <c r="AJ1956" s="7" t="s">
        <v>4364</v>
      </c>
    </row>
    <row r="1957" ht="15.75" customHeight="1">
      <c r="A1957" s="7">
        <v>5399.0</v>
      </c>
      <c r="B1957" s="7" t="s">
        <v>4354</v>
      </c>
      <c r="C1957" s="7" t="s">
        <v>577</v>
      </c>
      <c r="D1957" s="7" t="s">
        <v>115</v>
      </c>
      <c r="E1957" s="7" t="s">
        <v>80</v>
      </c>
      <c r="F1957" s="7">
        <v>1.0</v>
      </c>
      <c r="G1957" s="7" t="s">
        <v>90</v>
      </c>
      <c r="H1957" s="7" t="s">
        <v>93</v>
      </c>
      <c r="I1957" s="7" t="s">
        <v>1026</v>
      </c>
      <c r="J1957" s="7" t="s">
        <v>93</v>
      </c>
      <c r="K1957" s="7" t="s">
        <v>1026</v>
      </c>
      <c r="L1957" s="7" t="s">
        <v>93</v>
      </c>
      <c r="M1957" s="7" t="s">
        <v>1026</v>
      </c>
      <c r="N1957" s="7" t="s">
        <v>1036</v>
      </c>
      <c r="P1957" s="7" t="s">
        <v>1039</v>
      </c>
      <c r="Q1957" s="7" t="s">
        <v>99</v>
      </c>
      <c r="R1957" s="7" t="s">
        <v>85</v>
      </c>
      <c r="S1957" s="7" t="s">
        <v>86</v>
      </c>
      <c r="T1957" s="7">
        <v>1.0</v>
      </c>
      <c r="U1957" s="7">
        <v>1.0</v>
      </c>
      <c r="V1957" s="7">
        <v>0.0</v>
      </c>
      <c r="W1957" s="8" t="s">
        <v>93</v>
      </c>
      <c r="X1957" s="8" t="s">
        <v>1026</v>
      </c>
      <c r="Y1957" s="8">
        <v>1.0</v>
      </c>
      <c r="Z1957" s="8">
        <v>0.0</v>
      </c>
      <c r="AA1957" s="8">
        <v>0.0</v>
      </c>
      <c r="AB1957" s="8" t="s">
        <v>87</v>
      </c>
      <c r="AC1957" s="8" t="s">
        <v>88</v>
      </c>
      <c r="AD1957" s="8"/>
      <c r="AE1957" s="9" t="str">
        <f t="shared" si="1"/>
        <v>Manual</v>
      </c>
      <c r="AF1957" s="9">
        <f t="shared" si="8"/>
        <v>1</v>
      </c>
      <c r="AG1957" s="9">
        <f t="shared" si="7"/>
        <v>0</v>
      </c>
      <c r="AH1957" s="9">
        <f t="shared" si="4"/>
        <v>0</v>
      </c>
      <c r="AI1957" s="7">
        <v>629.0</v>
      </c>
      <c r="AJ1957" s="7" t="s">
        <v>4361</v>
      </c>
    </row>
    <row r="1958" ht="15.75" customHeight="1">
      <c r="A1958" s="7">
        <v>5400.0</v>
      </c>
      <c r="B1958" s="7" t="s">
        <v>4354</v>
      </c>
      <c r="C1958" s="7" t="s">
        <v>577</v>
      </c>
      <c r="D1958" s="7" t="s">
        <v>115</v>
      </c>
      <c r="E1958" s="7" t="s">
        <v>80</v>
      </c>
      <c r="F1958" s="7">
        <v>1.0</v>
      </c>
      <c r="G1958" s="7" t="s">
        <v>105</v>
      </c>
      <c r="H1958" s="7" t="s">
        <v>1020</v>
      </c>
      <c r="I1958" s="7" t="s">
        <v>1030</v>
      </c>
      <c r="J1958" s="7" t="s">
        <v>1020</v>
      </c>
      <c r="K1958" s="7" t="s">
        <v>1030</v>
      </c>
      <c r="L1958" s="7" t="s">
        <v>1020</v>
      </c>
      <c r="M1958" s="7" t="s">
        <v>1030</v>
      </c>
      <c r="N1958" s="7" t="s">
        <v>1021</v>
      </c>
      <c r="P1958" s="7" t="s">
        <v>1031</v>
      </c>
      <c r="Q1958" s="7" t="s">
        <v>99</v>
      </c>
      <c r="R1958" s="7" t="s">
        <v>85</v>
      </c>
      <c r="S1958" s="7" t="s">
        <v>86</v>
      </c>
      <c r="T1958" s="7">
        <v>1.0</v>
      </c>
      <c r="U1958" s="7">
        <v>1.0</v>
      </c>
      <c r="V1958" s="7">
        <v>0.0</v>
      </c>
      <c r="W1958" s="8" t="s">
        <v>1020</v>
      </c>
      <c r="X1958" s="8" t="s">
        <v>1030</v>
      </c>
      <c r="Y1958" s="8">
        <v>1.0</v>
      </c>
      <c r="Z1958" s="8">
        <v>0.0</v>
      </c>
      <c r="AA1958" s="8">
        <v>0.0</v>
      </c>
      <c r="AB1958" s="8" t="s">
        <v>87</v>
      </c>
      <c r="AC1958" s="8" t="s">
        <v>88</v>
      </c>
      <c r="AD1958" s="8"/>
      <c r="AE1958" s="9" t="str">
        <f t="shared" si="1"/>
        <v>Manual</v>
      </c>
      <c r="AF1958" s="9">
        <f t="shared" si="8"/>
        <v>1</v>
      </c>
      <c r="AG1958" s="9">
        <f t="shared" si="7"/>
        <v>0</v>
      </c>
      <c r="AH1958" s="9">
        <f t="shared" si="4"/>
        <v>0</v>
      </c>
      <c r="AI1958" s="7">
        <v>629.0</v>
      </c>
      <c r="AJ1958" s="7" t="s">
        <v>4362</v>
      </c>
    </row>
    <row r="1959" ht="15.75" customHeight="1">
      <c r="A1959" s="7">
        <v>5401.0</v>
      </c>
      <c r="B1959" s="7" t="s">
        <v>4366</v>
      </c>
      <c r="C1959" s="7" t="s">
        <v>577</v>
      </c>
      <c r="D1959" s="7" t="s">
        <v>48</v>
      </c>
      <c r="E1959" s="7" t="s">
        <v>80</v>
      </c>
      <c r="F1959" s="7">
        <v>1.0</v>
      </c>
      <c r="G1959" s="7" t="s">
        <v>49</v>
      </c>
      <c r="H1959" s="7" t="s">
        <v>3915</v>
      </c>
      <c r="I1959" s="7" t="s">
        <v>3916</v>
      </c>
      <c r="J1959" s="7" t="s">
        <v>3915</v>
      </c>
      <c r="K1959" s="7" t="s">
        <v>3916</v>
      </c>
      <c r="L1959" s="7" t="s">
        <v>3917</v>
      </c>
      <c r="M1959" s="7" t="s">
        <v>3918</v>
      </c>
      <c r="O1959" s="7" t="s">
        <v>3915</v>
      </c>
      <c r="P1959" s="7" t="s">
        <v>3916</v>
      </c>
      <c r="R1959" s="7" t="s">
        <v>85</v>
      </c>
      <c r="S1959" s="7" t="s">
        <v>96</v>
      </c>
      <c r="T1959" s="7">
        <v>0.0</v>
      </c>
      <c r="U1959" s="7">
        <v>1.0</v>
      </c>
      <c r="V1959" s="7">
        <v>1.0</v>
      </c>
      <c r="W1959" s="8" t="s">
        <v>3915</v>
      </c>
      <c r="X1959" s="8" t="s">
        <v>3916</v>
      </c>
      <c r="Y1959" s="8">
        <v>1.0</v>
      </c>
      <c r="Z1959" s="8">
        <v>0.0</v>
      </c>
      <c r="AA1959" s="8">
        <v>0.0</v>
      </c>
      <c r="AB1959" s="8" t="s">
        <v>87</v>
      </c>
      <c r="AC1959" s="8" t="s">
        <v>88</v>
      </c>
      <c r="AD1959" s="8"/>
      <c r="AE1959" s="9" t="str">
        <f t="shared" si="1"/>
        <v>Manual</v>
      </c>
      <c r="AF1959" s="9">
        <f t="shared" si="8"/>
        <v>1</v>
      </c>
      <c r="AG1959" s="9">
        <f t="shared" si="7"/>
        <v>0</v>
      </c>
      <c r="AH1959" s="9">
        <f t="shared" si="4"/>
        <v>0</v>
      </c>
      <c r="AI1959" s="7">
        <v>630.0</v>
      </c>
      <c r="AJ1959" s="7" t="s">
        <v>4369</v>
      </c>
    </row>
    <row r="1960" ht="15.75" customHeight="1">
      <c r="A1960" s="7">
        <v>5405.0</v>
      </c>
      <c r="B1960" s="7" t="s">
        <v>4366</v>
      </c>
      <c r="C1960" s="7" t="s">
        <v>577</v>
      </c>
      <c r="D1960" s="7" t="s">
        <v>102</v>
      </c>
      <c r="E1960" s="7" t="s">
        <v>80</v>
      </c>
      <c r="F1960" s="7">
        <v>1.0</v>
      </c>
      <c r="G1960" s="7" t="s">
        <v>49</v>
      </c>
      <c r="H1960" s="7" t="s">
        <v>3915</v>
      </c>
      <c r="J1960" s="7" t="s">
        <v>3915</v>
      </c>
      <c r="L1960" s="7" t="s">
        <v>3917</v>
      </c>
      <c r="O1960" s="7" t="s">
        <v>3915</v>
      </c>
      <c r="R1960" s="7" t="s">
        <v>85</v>
      </c>
      <c r="S1960" s="7" t="s">
        <v>96</v>
      </c>
      <c r="T1960" s="7">
        <v>0.0</v>
      </c>
      <c r="U1960" s="7">
        <v>0.0</v>
      </c>
      <c r="V1960" s="7">
        <v>1.0</v>
      </c>
      <c r="W1960" s="8" t="s">
        <v>3915</v>
      </c>
      <c r="X1960" s="8"/>
      <c r="Y1960" s="8"/>
      <c r="Z1960" s="8"/>
      <c r="AA1960" s="8"/>
      <c r="AB1960" s="8" t="s">
        <v>87</v>
      </c>
      <c r="AC1960" s="8" t="s">
        <v>88</v>
      </c>
      <c r="AD1960" s="8"/>
      <c r="AE1960" s="9" t="str">
        <f t="shared" si="1"/>
        <v>Auto</v>
      </c>
      <c r="AF1960" s="9">
        <f t="shared" si="8"/>
        <v>0</v>
      </c>
      <c r="AG1960" s="9">
        <f t="shared" si="7"/>
        <v>0</v>
      </c>
      <c r="AH1960" s="9">
        <f t="shared" si="4"/>
        <v>1</v>
      </c>
      <c r="AI1960" s="7">
        <v>630.0</v>
      </c>
      <c r="AJ1960" s="7" t="s">
        <v>4369</v>
      </c>
    </row>
    <row r="1961" ht="15.75" customHeight="1">
      <c r="A1961" s="7">
        <v>5406.0</v>
      </c>
      <c r="B1961" s="7" t="s">
        <v>4366</v>
      </c>
      <c r="C1961" s="7" t="s">
        <v>577</v>
      </c>
      <c r="D1961" s="7" t="s">
        <v>102</v>
      </c>
      <c r="E1961" s="7" t="s">
        <v>80</v>
      </c>
      <c r="F1961" s="7">
        <v>1.0</v>
      </c>
      <c r="G1961" s="7" t="s">
        <v>95</v>
      </c>
      <c r="H1961" s="7" t="s">
        <v>996</v>
      </c>
      <c r="J1961" s="7" t="s">
        <v>996</v>
      </c>
      <c r="L1961" s="7" t="s">
        <v>997</v>
      </c>
      <c r="O1961" s="7" t="s">
        <v>996</v>
      </c>
      <c r="R1961" s="7" t="s">
        <v>85</v>
      </c>
      <c r="S1961" s="7" t="s">
        <v>96</v>
      </c>
      <c r="T1961" s="7">
        <v>0.0</v>
      </c>
      <c r="U1961" s="7">
        <v>0.0</v>
      </c>
      <c r="V1961" s="7">
        <v>1.0</v>
      </c>
      <c r="W1961" s="8" t="s">
        <v>996</v>
      </c>
      <c r="X1961" s="8"/>
      <c r="Y1961" s="8"/>
      <c r="Z1961" s="8"/>
      <c r="AA1961" s="8"/>
      <c r="AB1961" s="8" t="s">
        <v>87</v>
      </c>
      <c r="AC1961" s="8" t="s">
        <v>88</v>
      </c>
      <c r="AD1961" s="8"/>
      <c r="AE1961" s="9" t="str">
        <f t="shared" si="1"/>
        <v>Auto</v>
      </c>
      <c r="AF1961" s="9">
        <f t="shared" si="8"/>
        <v>0</v>
      </c>
      <c r="AG1961" s="9">
        <f t="shared" si="7"/>
        <v>0</v>
      </c>
      <c r="AH1961" s="9">
        <f t="shared" si="4"/>
        <v>1</v>
      </c>
      <c r="AI1961" s="7">
        <v>630.0</v>
      </c>
      <c r="AJ1961" s="7" t="s">
        <v>4372</v>
      </c>
    </row>
    <row r="1962" ht="15.75" customHeight="1">
      <c r="A1962" s="7">
        <v>5409.0</v>
      </c>
      <c r="B1962" s="7" t="s">
        <v>4366</v>
      </c>
      <c r="C1962" s="7" t="s">
        <v>577</v>
      </c>
      <c r="D1962" s="7" t="s">
        <v>115</v>
      </c>
      <c r="E1962" s="7" t="s">
        <v>80</v>
      </c>
      <c r="F1962" s="7">
        <v>1.0</v>
      </c>
      <c r="G1962" s="7" t="s">
        <v>49</v>
      </c>
      <c r="H1962" s="7" t="s">
        <v>3915</v>
      </c>
      <c r="J1962" s="7" t="s">
        <v>3915</v>
      </c>
      <c r="L1962" s="7" t="s">
        <v>3917</v>
      </c>
      <c r="O1962" s="7" t="s">
        <v>3915</v>
      </c>
      <c r="R1962" s="7" t="s">
        <v>85</v>
      </c>
      <c r="S1962" s="7" t="s">
        <v>96</v>
      </c>
      <c r="T1962" s="7">
        <v>0.0</v>
      </c>
      <c r="U1962" s="7">
        <v>0.0</v>
      </c>
      <c r="V1962" s="7">
        <v>1.0</v>
      </c>
      <c r="W1962" s="8" t="s">
        <v>3915</v>
      </c>
      <c r="X1962" s="8"/>
      <c r="Y1962" s="8"/>
      <c r="Z1962" s="8"/>
      <c r="AA1962" s="8"/>
      <c r="AB1962" s="8" t="s">
        <v>87</v>
      </c>
      <c r="AC1962" s="8" t="s">
        <v>88</v>
      </c>
      <c r="AD1962" s="8"/>
      <c r="AE1962" s="9" t="str">
        <f t="shared" si="1"/>
        <v>Auto</v>
      </c>
      <c r="AF1962" s="9">
        <f t="shared" si="8"/>
        <v>0</v>
      </c>
      <c r="AG1962" s="9">
        <f t="shared" si="7"/>
        <v>0</v>
      </c>
      <c r="AH1962" s="9">
        <f t="shared" si="4"/>
        <v>1</v>
      </c>
      <c r="AI1962" s="7">
        <v>630.0</v>
      </c>
      <c r="AJ1962" s="7" t="s">
        <v>4369</v>
      </c>
    </row>
    <row r="1963" ht="15.75" customHeight="1">
      <c r="A1963" s="7">
        <v>5410.0</v>
      </c>
      <c r="B1963" s="7" t="s">
        <v>4366</v>
      </c>
      <c r="C1963" s="7" t="s">
        <v>577</v>
      </c>
      <c r="D1963" s="7" t="s">
        <v>115</v>
      </c>
      <c r="E1963" s="7" t="s">
        <v>80</v>
      </c>
      <c r="F1963" s="7">
        <v>1.0</v>
      </c>
      <c r="G1963" s="7" t="s">
        <v>95</v>
      </c>
      <c r="H1963" s="7" t="s">
        <v>996</v>
      </c>
      <c r="J1963" s="7" t="s">
        <v>996</v>
      </c>
      <c r="L1963" s="7" t="s">
        <v>997</v>
      </c>
      <c r="O1963" s="7" t="s">
        <v>996</v>
      </c>
      <c r="R1963" s="7" t="s">
        <v>85</v>
      </c>
      <c r="S1963" s="7" t="s">
        <v>96</v>
      </c>
      <c r="T1963" s="7">
        <v>0.0</v>
      </c>
      <c r="U1963" s="7">
        <v>0.0</v>
      </c>
      <c r="V1963" s="7">
        <v>1.0</v>
      </c>
      <c r="W1963" s="8" t="s">
        <v>996</v>
      </c>
      <c r="X1963" s="8"/>
      <c r="Y1963" s="8"/>
      <c r="Z1963" s="8"/>
      <c r="AA1963" s="8"/>
      <c r="AB1963" s="8" t="s">
        <v>87</v>
      </c>
      <c r="AC1963" s="8" t="s">
        <v>88</v>
      </c>
      <c r="AD1963" s="8"/>
      <c r="AE1963" s="9" t="str">
        <f t="shared" si="1"/>
        <v>Auto</v>
      </c>
      <c r="AF1963" s="9">
        <f t="shared" si="8"/>
        <v>0</v>
      </c>
      <c r="AG1963" s="9">
        <f t="shared" si="7"/>
        <v>0</v>
      </c>
      <c r="AH1963" s="9">
        <f t="shared" si="4"/>
        <v>1</v>
      </c>
      <c r="AI1963" s="7">
        <v>630.0</v>
      </c>
      <c r="AJ1963" s="7" t="s">
        <v>4372</v>
      </c>
    </row>
    <row r="1964" ht="15.75" customHeight="1">
      <c r="A1964" s="7">
        <v>5418.0</v>
      </c>
      <c r="B1964" s="7" t="s">
        <v>4373</v>
      </c>
      <c r="C1964" s="7" t="s">
        <v>577</v>
      </c>
      <c r="D1964" s="7" t="s">
        <v>102</v>
      </c>
      <c r="E1964" s="7" t="s">
        <v>80</v>
      </c>
      <c r="F1964" s="7">
        <v>1.0</v>
      </c>
      <c r="G1964" s="7" t="s">
        <v>95</v>
      </c>
      <c r="H1964" s="7" t="s">
        <v>996</v>
      </c>
      <c r="J1964" s="7" t="s">
        <v>996</v>
      </c>
      <c r="L1964" s="7" t="s">
        <v>997</v>
      </c>
      <c r="O1964" s="7" t="s">
        <v>996</v>
      </c>
      <c r="R1964" s="7" t="s">
        <v>85</v>
      </c>
      <c r="S1964" s="7" t="s">
        <v>96</v>
      </c>
      <c r="T1964" s="7">
        <v>0.0</v>
      </c>
      <c r="U1964" s="7">
        <v>0.0</v>
      </c>
      <c r="V1964" s="7">
        <v>1.0</v>
      </c>
      <c r="W1964" s="8" t="s">
        <v>996</v>
      </c>
      <c r="X1964" s="8"/>
      <c r="Y1964" s="8"/>
      <c r="Z1964" s="8"/>
      <c r="AA1964" s="8"/>
      <c r="AB1964" s="8" t="s">
        <v>87</v>
      </c>
      <c r="AC1964" s="8" t="s">
        <v>88</v>
      </c>
      <c r="AD1964" s="8"/>
      <c r="AE1964" s="9" t="str">
        <f t="shared" si="1"/>
        <v>Auto</v>
      </c>
      <c r="AF1964" s="9">
        <f t="shared" si="8"/>
        <v>0</v>
      </c>
      <c r="AG1964" s="9">
        <f t="shared" si="7"/>
        <v>0</v>
      </c>
      <c r="AH1964" s="9">
        <f t="shared" si="4"/>
        <v>1</v>
      </c>
      <c r="AI1964" s="7">
        <v>631.0</v>
      </c>
      <c r="AJ1964" s="7" t="s">
        <v>4374</v>
      </c>
    </row>
    <row r="1965" ht="15.75" customHeight="1">
      <c r="A1965" s="7">
        <v>5421.0</v>
      </c>
      <c r="B1965" s="7" t="s">
        <v>4373</v>
      </c>
      <c r="C1965" s="7" t="s">
        <v>577</v>
      </c>
      <c r="D1965" s="7" t="s">
        <v>115</v>
      </c>
      <c r="E1965" s="7" t="s">
        <v>80</v>
      </c>
      <c r="F1965" s="7">
        <v>1.0</v>
      </c>
      <c r="G1965" s="7" t="s">
        <v>49</v>
      </c>
      <c r="H1965" s="7" t="s">
        <v>1120</v>
      </c>
      <c r="J1965" s="7" t="s">
        <v>1120</v>
      </c>
      <c r="L1965" s="7" t="s">
        <v>1121</v>
      </c>
      <c r="O1965" s="7" t="s">
        <v>1120</v>
      </c>
      <c r="R1965" s="7" t="s">
        <v>85</v>
      </c>
      <c r="S1965" s="7" t="s">
        <v>96</v>
      </c>
      <c r="T1965" s="7">
        <v>0.0</v>
      </c>
      <c r="U1965" s="7">
        <v>0.0</v>
      </c>
      <c r="V1965" s="7">
        <v>1.0</v>
      </c>
      <c r="W1965" s="8" t="s">
        <v>1120</v>
      </c>
      <c r="X1965" s="8"/>
      <c r="Y1965" s="8"/>
      <c r="Z1965" s="8"/>
      <c r="AA1965" s="8"/>
      <c r="AB1965" s="8" t="s">
        <v>87</v>
      </c>
      <c r="AC1965" s="8" t="s">
        <v>88</v>
      </c>
      <c r="AD1965" s="8"/>
      <c r="AE1965" s="9" t="str">
        <f t="shared" si="1"/>
        <v>Auto</v>
      </c>
      <c r="AF1965" s="9">
        <f t="shared" si="8"/>
        <v>0</v>
      </c>
      <c r="AG1965" s="9">
        <f t="shared" si="7"/>
        <v>0</v>
      </c>
      <c r="AH1965" s="9">
        <f t="shared" si="4"/>
        <v>1</v>
      </c>
      <c r="AI1965" s="7">
        <v>631.0</v>
      </c>
      <c r="AJ1965" s="7" t="s">
        <v>4375</v>
      </c>
    </row>
    <row r="1966" ht="15.75" customHeight="1">
      <c r="A1966" s="7">
        <v>5422.0</v>
      </c>
      <c r="B1966" s="7" t="s">
        <v>4373</v>
      </c>
      <c r="C1966" s="7" t="s">
        <v>577</v>
      </c>
      <c r="D1966" s="7" t="s">
        <v>115</v>
      </c>
      <c r="E1966" s="7" t="s">
        <v>80</v>
      </c>
      <c r="F1966" s="7">
        <v>1.0</v>
      </c>
      <c r="G1966" s="7" t="s">
        <v>95</v>
      </c>
      <c r="H1966" s="7" t="s">
        <v>996</v>
      </c>
      <c r="J1966" s="7" t="s">
        <v>996</v>
      </c>
      <c r="L1966" s="7" t="s">
        <v>997</v>
      </c>
      <c r="O1966" s="7" t="s">
        <v>996</v>
      </c>
      <c r="R1966" s="7" t="s">
        <v>85</v>
      </c>
      <c r="S1966" s="7" t="s">
        <v>96</v>
      </c>
      <c r="T1966" s="7">
        <v>0.0</v>
      </c>
      <c r="U1966" s="7">
        <v>0.0</v>
      </c>
      <c r="V1966" s="7">
        <v>1.0</v>
      </c>
      <c r="W1966" s="8" t="s">
        <v>996</v>
      </c>
      <c r="X1966" s="8"/>
      <c r="Y1966" s="8"/>
      <c r="Z1966" s="8"/>
      <c r="AA1966" s="8"/>
      <c r="AB1966" s="8" t="s">
        <v>87</v>
      </c>
      <c r="AC1966" s="8" t="s">
        <v>88</v>
      </c>
      <c r="AD1966" s="8"/>
      <c r="AE1966" s="9" t="str">
        <f t="shared" si="1"/>
        <v>Auto</v>
      </c>
      <c r="AF1966" s="9">
        <f t="shared" si="8"/>
        <v>0</v>
      </c>
      <c r="AG1966" s="9">
        <f t="shared" si="7"/>
        <v>0</v>
      </c>
      <c r="AH1966" s="9">
        <f t="shared" si="4"/>
        <v>1</v>
      </c>
      <c r="AI1966" s="7">
        <v>631.0</v>
      </c>
      <c r="AJ1966" s="7" t="s">
        <v>4374</v>
      </c>
    </row>
    <row r="1967" ht="15.75" customHeight="1">
      <c r="A1967" s="7">
        <v>5427.0</v>
      </c>
      <c r="B1967" s="7" t="s">
        <v>4376</v>
      </c>
      <c r="C1967" s="7" t="s">
        <v>577</v>
      </c>
      <c r="D1967" s="7" t="s">
        <v>48</v>
      </c>
      <c r="E1967" s="7" t="s">
        <v>80</v>
      </c>
      <c r="F1967" s="7">
        <v>1.0</v>
      </c>
      <c r="G1967" s="7" t="s">
        <v>90</v>
      </c>
      <c r="H1967" s="7" t="s">
        <v>93</v>
      </c>
      <c r="I1967" s="7" t="s">
        <v>1025</v>
      </c>
      <c r="J1967" s="7" t="s">
        <v>93</v>
      </c>
      <c r="K1967" s="7" t="s">
        <v>1025</v>
      </c>
      <c r="L1967" s="7" t="s">
        <v>93</v>
      </c>
      <c r="M1967" s="7" t="s">
        <v>1026</v>
      </c>
      <c r="N1967" s="7" t="s">
        <v>197</v>
      </c>
      <c r="P1967" s="7" t="s">
        <v>1027</v>
      </c>
      <c r="Q1967" s="7" t="s">
        <v>126</v>
      </c>
      <c r="R1967" s="7" t="s">
        <v>85</v>
      </c>
      <c r="S1967" s="7" t="s">
        <v>86</v>
      </c>
      <c r="T1967" s="7">
        <v>1.0</v>
      </c>
      <c r="U1967" s="7">
        <v>1.0</v>
      </c>
      <c r="V1967" s="7">
        <v>0.0</v>
      </c>
      <c r="W1967" s="8" t="s">
        <v>93</v>
      </c>
      <c r="X1967" s="8" t="s">
        <v>1025</v>
      </c>
      <c r="Y1967" s="8">
        <v>1.0</v>
      </c>
      <c r="Z1967" s="8">
        <v>0.0</v>
      </c>
      <c r="AA1967" s="8">
        <v>0.0</v>
      </c>
      <c r="AB1967" s="8" t="s">
        <v>87</v>
      </c>
      <c r="AC1967" s="8" t="s">
        <v>88</v>
      </c>
      <c r="AD1967" s="8"/>
      <c r="AE1967" s="9" t="str">
        <f t="shared" si="1"/>
        <v>Manual</v>
      </c>
      <c r="AF1967" s="9">
        <f t="shared" si="8"/>
        <v>1</v>
      </c>
      <c r="AG1967" s="9">
        <f t="shared" si="7"/>
        <v>0</v>
      </c>
      <c r="AH1967" s="9">
        <f t="shared" si="4"/>
        <v>0</v>
      </c>
      <c r="AI1967" s="7">
        <v>632.0</v>
      </c>
      <c r="AJ1967" s="7" t="s">
        <v>4377</v>
      </c>
    </row>
    <row r="1968" ht="15.75" customHeight="1">
      <c r="A1968" s="7">
        <v>5428.0</v>
      </c>
      <c r="B1968" s="7" t="s">
        <v>4376</v>
      </c>
      <c r="C1968" s="7" t="s">
        <v>577</v>
      </c>
      <c r="D1968" s="7" t="s">
        <v>48</v>
      </c>
      <c r="E1968" s="7" t="s">
        <v>80</v>
      </c>
      <c r="F1968" s="7">
        <v>1.0</v>
      </c>
      <c r="G1968" s="7" t="s">
        <v>105</v>
      </c>
      <c r="H1968" s="7" t="s">
        <v>1020</v>
      </c>
      <c r="I1968" s="7" t="s">
        <v>1030</v>
      </c>
      <c r="J1968" s="7" t="s">
        <v>1020</v>
      </c>
      <c r="K1968" s="7" t="s">
        <v>1030</v>
      </c>
      <c r="L1968" s="7" t="s">
        <v>1020</v>
      </c>
      <c r="M1968" s="7" t="s">
        <v>1030</v>
      </c>
      <c r="N1968" s="7" t="s">
        <v>1021</v>
      </c>
      <c r="P1968" s="7" t="s">
        <v>1031</v>
      </c>
      <c r="Q1968" s="7" t="s">
        <v>99</v>
      </c>
      <c r="R1968" s="7" t="s">
        <v>85</v>
      </c>
      <c r="S1968" s="7" t="s">
        <v>86</v>
      </c>
      <c r="T1968" s="7">
        <v>1.0</v>
      </c>
      <c r="U1968" s="7">
        <v>1.0</v>
      </c>
      <c r="V1968" s="7">
        <v>0.0</v>
      </c>
      <c r="W1968" s="8" t="s">
        <v>1020</v>
      </c>
      <c r="X1968" s="8" t="s">
        <v>1030</v>
      </c>
      <c r="Y1968" s="8">
        <v>1.0</v>
      </c>
      <c r="Z1968" s="8">
        <v>0.0</v>
      </c>
      <c r="AA1968" s="8">
        <v>0.0</v>
      </c>
      <c r="AB1968" s="8" t="s">
        <v>87</v>
      </c>
      <c r="AC1968" s="8" t="s">
        <v>88</v>
      </c>
      <c r="AD1968" s="8"/>
      <c r="AE1968" s="9" t="str">
        <f t="shared" si="1"/>
        <v>Manual</v>
      </c>
      <c r="AF1968" s="9">
        <f t="shared" si="8"/>
        <v>1</v>
      </c>
      <c r="AG1968" s="9">
        <f t="shared" si="7"/>
        <v>0</v>
      </c>
      <c r="AH1968" s="9">
        <f t="shared" si="4"/>
        <v>0</v>
      </c>
      <c r="AI1968" s="7">
        <v>632.0</v>
      </c>
      <c r="AJ1968" s="7" t="s">
        <v>4378</v>
      </c>
    </row>
    <row r="1969" ht="15.75" customHeight="1">
      <c r="A1969" s="7">
        <v>5429.0</v>
      </c>
      <c r="B1969" s="7" t="s">
        <v>4376</v>
      </c>
      <c r="C1969" s="7" t="s">
        <v>577</v>
      </c>
      <c r="D1969" s="7" t="s">
        <v>102</v>
      </c>
      <c r="E1969" s="7" t="s">
        <v>80</v>
      </c>
      <c r="F1969" s="7">
        <v>1.0</v>
      </c>
      <c r="G1969" s="7" t="s">
        <v>49</v>
      </c>
      <c r="H1969" s="7" t="s">
        <v>4138</v>
      </c>
      <c r="J1969" s="7" t="s">
        <v>4138</v>
      </c>
      <c r="L1969" s="7" t="s">
        <v>4139</v>
      </c>
      <c r="O1969" s="7" t="s">
        <v>4138</v>
      </c>
      <c r="R1969" s="7" t="s">
        <v>85</v>
      </c>
      <c r="S1969" s="7" t="s">
        <v>96</v>
      </c>
      <c r="T1969" s="7">
        <v>0.0</v>
      </c>
      <c r="U1969" s="7">
        <v>0.0</v>
      </c>
      <c r="V1969" s="7">
        <v>1.0</v>
      </c>
      <c r="W1969" s="8" t="s">
        <v>4138</v>
      </c>
      <c r="X1969" s="8"/>
      <c r="Y1969" s="8"/>
      <c r="Z1969" s="8"/>
      <c r="AA1969" s="8"/>
      <c r="AB1969" s="8" t="s">
        <v>87</v>
      </c>
      <c r="AC1969" s="8" t="s">
        <v>88</v>
      </c>
      <c r="AD1969" s="8"/>
      <c r="AE1969" s="9" t="str">
        <f t="shared" si="1"/>
        <v>Auto</v>
      </c>
      <c r="AF1969" s="9">
        <f t="shared" si="8"/>
        <v>0</v>
      </c>
      <c r="AG1969" s="9">
        <f t="shared" si="7"/>
        <v>0</v>
      </c>
      <c r="AH1969" s="9">
        <f t="shared" si="4"/>
        <v>1</v>
      </c>
      <c r="AI1969" s="7">
        <v>632.0</v>
      </c>
      <c r="AJ1969" s="7" t="s">
        <v>4379</v>
      </c>
    </row>
    <row r="1970" ht="15.75" customHeight="1">
      <c r="A1970" s="7">
        <v>5430.0</v>
      </c>
      <c r="B1970" s="7" t="s">
        <v>4376</v>
      </c>
      <c r="C1970" s="7" t="s">
        <v>577</v>
      </c>
      <c r="D1970" s="7" t="s">
        <v>102</v>
      </c>
      <c r="E1970" s="7" t="s">
        <v>80</v>
      </c>
      <c r="F1970" s="7">
        <v>1.0</v>
      </c>
      <c r="G1970" s="7" t="s">
        <v>95</v>
      </c>
      <c r="H1970" s="7" t="s">
        <v>996</v>
      </c>
      <c r="I1970" s="7" t="s">
        <v>3890</v>
      </c>
      <c r="J1970" s="7" t="s">
        <v>996</v>
      </c>
      <c r="K1970" s="7" t="s">
        <v>3890</v>
      </c>
      <c r="L1970" s="7" t="s">
        <v>997</v>
      </c>
      <c r="M1970" s="7" t="s">
        <v>3891</v>
      </c>
      <c r="O1970" s="7" t="s">
        <v>996</v>
      </c>
      <c r="P1970" s="7" t="s">
        <v>3890</v>
      </c>
      <c r="R1970" s="7" t="s">
        <v>85</v>
      </c>
      <c r="S1970" s="7" t="s">
        <v>96</v>
      </c>
      <c r="T1970" s="7">
        <v>0.0</v>
      </c>
      <c r="U1970" s="7">
        <v>1.0</v>
      </c>
      <c r="V1970" s="7">
        <v>1.0</v>
      </c>
      <c r="W1970" s="8" t="s">
        <v>996</v>
      </c>
      <c r="X1970" s="8" t="s">
        <v>3890</v>
      </c>
      <c r="Y1970" s="8"/>
      <c r="Z1970" s="8"/>
      <c r="AA1970" s="8"/>
      <c r="AB1970" s="8" t="s">
        <v>87</v>
      </c>
      <c r="AC1970" s="8" t="s">
        <v>88</v>
      </c>
      <c r="AD1970" s="8"/>
      <c r="AE1970" s="9" t="str">
        <f t="shared" si="1"/>
        <v>Auto</v>
      </c>
      <c r="AF1970" s="9">
        <f t="shared" si="8"/>
        <v>0</v>
      </c>
      <c r="AG1970" s="9">
        <f t="shared" si="7"/>
        <v>1</v>
      </c>
      <c r="AH1970" s="9">
        <f t="shared" si="4"/>
        <v>1</v>
      </c>
      <c r="AI1970" s="7">
        <v>632.0</v>
      </c>
      <c r="AJ1970" s="7" t="s">
        <v>4381</v>
      </c>
    </row>
    <row r="1971" ht="15.75" customHeight="1">
      <c r="A1971" s="7">
        <v>5433.0</v>
      </c>
      <c r="B1971" s="7" t="s">
        <v>4376</v>
      </c>
      <c r="C1971" s="7" t="s">
        <v>577</v>
      </c>
      <c r="D1971" s="7" t="s">
        <v>115</v>
      </c>
      <c r="E1971" s="7" t="s">
        <v>80</v>
      </c>
      <c r="F1971" s="7">
        <v>1.0</v>
      </c>
      <c r="G1971" s="7" t="s">
        <v>49</v>
      </c>
      <c r="H1971" s="7" t="s">
        <v>4138</v>
      </c>
      <c r="J1971" s="7" t="s">
        <v>4138</v>
      </c>
      <c r="L1971" s="7" t="s">
        <v>4139</v>
      </c>
      <c r="O1971" s="7" t="s">
        <v>4138</v>
      </c>
      <c r="R1971" s="7" t="s">
        <v>85</v>
      </c>
      <c r="S1971" s="7" t="s">
        <v>96</v>
      </c>
      <c r="T1971" s="7">
        <v>0.0</v>
      </c>
      <c r="U1971" s="7">
        <v>0.0</v>
      </c>
      <c r="V1971" s="7">
        <v>1.0</v>
      </c>
      <c r="W1971" s="8" t="s">
        <v>4138</v>
      </c>
      <c r="X1971" s="8"/>
      <c r="Y1971" s="8"/>
      <c r="Z1971" s="8"/>
      <c r="AA1971" s="8"/>
      <c r="AB1971" s="8" t="s">
        <v>87</v>
      </c>
      <c r="AC1971" s="8" t="s">
        <v>88</v>
      </c>
      <c r="AD1971" s="8"/>
      <c r="AE1971" s="9" t="str">
        <f t="shared" si="1"/>
        <v>Auto</v>
      </c>
      <c r="AF1971" s="9">
        <f t="shared" si="8"/>
        <v>0</v>
      </c>
      <c r="AG1971" s="9">
        <f t="shared" si="7"/>
        <v>0</v>
      </c>
      <c r="AH1971" s="9">
        <f t="shared" si="4"/>
        <v>1</v>
      </c>
      <c r="AI1971" s="7">
        <v>632.0</v>
      </c>
      <c r="AJ1971" s="7" t="s">
        <v>4379</v>
      </c>
    </row>
    <row r="1972" ht="15.75" customHeight="1">
      <c r="A1972" s="7">
        <v>5434.0</v>
      </c>
      <c r="B1972" s="7" t="s">
        <v>4376</v>
      </c>
      <c r="C1972" s="7" t="s">
        <v>577</v>
      </c>
      <c r="D1972" s="7" t="s">
        <v>115</v>
      </c>
      <c r="E1972" s="7" t="s">
        <v>80</v>
      </c>
      <c r="F1972" s="7">
        <v>1.0</v>
      </c>
      <c r="G1972" s="7" t="s">
        <v>95</v>
      </c>
      <c r="H1972" s="7" t="s">
        <v>996</v>
      </c>
      <c r="J1972" s="7" t="s">
        <v>996</v>
      </c>
      <c r="L1972" s="7" t="s">
        <v>997</v>
      </c>
      <c r="O1972" s="7" t="s">
        <v>996</v>
      </c>
      <c r="R1972" s="7" t="s">
        <v>85</v>
      </c>
      <c r="S1972" s="7" t="s">
        <v>96</v>
      </c>
      <c r="T1972" s="7">
        <v>0.0</v>
      </c>
      <c r="U1972" s="7">
        <v>0.0</v>
      </c>
      <c r="V1972" s="7">
        <v>1.0</v>
      </c>
      <c r="W1972" s="8" t="s">
        <v>996</v>
      </c>
      <c r="X1972" s="8"/>
      <c r="Y1972" s="8"/>
      <c r="Z1972" s="8"/>
      <c r="AA1972" s="8"/>
      <c r="AB1972" s="8" t="s">
        <v>87</v>
      </c>
      <c r="AC1972" s="8" t="s">
        <v>88</v>
      </c>
      <c r="AD1972" s="8"/>
      <c r="AE1972" s="9" t="str">
        <f t="shared" si="1"/>
        <v>Auto</v>
      </c>
      <c r="AF1972" s="9">
        <f t="shared" si="8"/>
        <v>0</v>
      </c>
      <c r="AG1972" s="9">
        <f t="shared" si="7"/>
        <v>0</v>
      </c>
      <c r="AH1972" s="9">
        <f t="shared" si="4"/>
        <v>1</v>
      </c>
      <c r="AI1972" s="7">
        <v>632.0</v>
      </c>
      <c r="AJ1972" s="7" t="s">
        <v>4381</v>
      </c>
    </row>
    <row r="1973" ht="15.75" customHeight="1">
      <c r="A1973" s="7">
        <v>5435.0</v>
      </c>
      <c r="B1973" s="7" t="s">
        <v>4376</v>
      </c>
      <c r="C1973" s="7" t="s">
        <v>577</v>
      </c>
      <c r="D1973" s="7" t="s">
        <v>115</v>
      </c>
      <c r="E1973" s="7" t="s">
        <v>80</v>
      </c>
      <c r="F1973" s="7">
        <v>1.0</v>
      </c>
      <c r="G1973" s="7" t="s">
        <v>90</v>
      </c>
      <c r="H1973" s="7" t="s">
        <v>93</v>
      </c>
      <c r="I1973" s="7" t="s">
        <v>1025</v>
      </c>
      <c r="J1973" s="7" t="s">
        <v>93</v>
      </c>
      <c r="K1973" s="7" t="s">
        <v>1025</v>
      </c>
      <c r="L1973" s="7" t="s">
        <v>93</v>
      </c>
      <c r="M1973" s="7" t="s">
        <v>1026</v>
      </c>
      <c r="N1973" s="7" t="s">
        <v>197</v>
      </c>
      <c r="P1973" s="7" t="s">
        <v>1027</v>
      </c>
      <c r="Q1973" s="7" t="s">
        <v>126</v>
      </c>
      <c r="R1973" s="7" t="s">
        <v>85</v>
      </c>
      <c r="S1973" s="7" t="s">
        <v>86</v>
      </c>
      <c r="T1973" s="7">
        <v>1.0</v>
      </c>
      <c r="U1973" s="7">
        <v>1.0</v>
      </c>
      <c r="V1973" s="7">
        <v>0.0</v>
      </c>
      <c r="W1973" s="8" t="s">
        <v>93</v>
      </c>
      <c r="X1973" s="8" t="s">
        <v>1025</v>
      </c>
      <c r="Y1973" s="8">
        <v>1.0</v>
      </c>
      <c r="Z1973" s="8">
        <v>0.0</v>
      </c>
      <c r="AA1973" s="8">
        <v>0.0</v>
      </c>
      <c r="AB1973" s="8" t="s">
        <v>87</v>
      </c>
      <c r="AC1973" s="8" t="s">
        <v>88</v>
      </c>
      <c r="AD1973" s="8"/>
      <c r="AE1973" s="9" t="str">
        <f t="shared" si="1"/>
        <v>Manual</v>
      </c>
      <c r="AF1973" s="9">
        <f t="shared" si="8"/>
        <v>1</v>
      </c>
      <c r="AG1973" s="9">
        <f t="shared" si="7"/>
        <v>0</v>
      </c>
      <c r="AH1973" s="9">
        <f t="shared" si="4"/>
        <v>0</v>
      </c>
      <c r="AI1973" s="7">
        <v>632.0</v>
      </c>
      <c r="AJ1973" s="7" t="s">
        <v>4377</v>
      </c>
    </row>
    <row r="1974" ht="15.75" customHeight="1">
      <c r="A1974" s="7">
        <v>5436.0</v>
      </c>
      <c r="B1974" s="7" t="s">
        <v>4376</v>
      </c>
      <c r="C1974" s="7" t="s">
        <v>577</v>
      </c>
      <c r="D1974" s="7" t="s">
        <v>115</v>
      </c>
      <c r="E1974" s="7" t="s">
        <v>80</v>
      </c>
      <c r="F1974" s="7">
        <v>1.0</v>
      </c>
      <c r="G1974" s="7" t="s">
        <v>105</v>
      </c>
      <c r="H1974" s="7" t="s">
        <v>1020</v>
      </c>
      <c r="I1974" s="7" t="s">
        <v>1030</v>
      </c>
      <c r="J1974" s="7" t="s">
        <v>1020</v>
      </c>
      <c r="K1974" s="7" t="s">
        <v>1030</v>
      </c>
      <c r="L1974" s="7" t="s">
        <v>1020</v>
      </c>
      <c r="M1974" s="7" t="s">
        <v>1030</v>
      </c>
      <c r="N1974" s="7" t="s">
        <v>1021</v>
      </c>
      <c r="P1974" s="7" t="s">
        <v>1031</v>
      </c>
      <c r="Q1974" s="7" t="s">
        <v>99</v>
      </c>
      <c r="R1974" s="7" t="s">
        <v>85</v>
      </c>
      <c r="S1974" s="7" t="s">
        <v>86</v>
      </c>
      <c r="T1974" s="7">
        <v>1.0</v>
      </c>
      <c r="U1974" s="7">
        <v>1.0</v>
      </c>
      <c r="V1974" s="7">
        <v>0.0</v>
      </c>
      <c r="W1974" s="8" t="s">
        <v>1020</v>
      </c>
      <c r="X1974" s="8" t="s">
        <v>1030</v>
      </c>
      <c r="Y1974" s="8">
        <v>1.0</v>
      </c>
      <c r="Z1974" s="8">
        <v>0.0</v>
      </c>
      <c r="AA1974" s="8">
        <v>0.0</v>
      </c>
      <c r="AB1974" s="8" t="s">
        <v>87</v>
      </c>
      <c r="AC1974" s="8" t="s">
        <v>88</v>
      </c>
      <c r="AD1974" s="8"/>
      <c r="AE1974" s="9" t="str">
        <f t="shared" si="1"/>
        <v>Manual</v>
      </c>
      <c r="AF1974" s="9">
        <f t="shared" si="8"/>
        <v>1</v>
      </c>
      <c r="AG1974" s="9">
        <f t="shared" si="7"/>
        <v>0</v>
      </c>
      <c r="AH1974" s="9">
        <f t="shared" si="4"/>
        <v>0</v>
      </c>
      <c r="AI1974" s="7">
        <v>632.0</v>
      </c>
      <c r="AJ1974" s="7" t="s">
        <v>4378</v>
      </c>
    </row>
    <row r="1975" ht="15.75" customHeight="1">
      <c r="A1975" s="7">
        <v>5439.0</v>
      </c>
      <c r="B1975" s="7" t="s">
        <v>4384</v>
      </c>
      <c r="C1975" s="7" t="s">
        <v>577</v>
      </c>
      <c r="D1975" s="7" t="s">
        <v>48</v>
      </c>
      <c r="E1975" s="7" t="s">
        <v>80</v>
      </c>
      <c r="F1975" s="7">
        <v>1.0</v>
      </c>
      <c r="G1975" s="7" t="s">
        <v>90</v>
      </c>
      <c r="H1975" s="7" t="s">
        <v>93</v>
      </c>
      <c r="I1975" s="7" t="s">
        <v>1025</v>
      </c>
      <c r="J1975" s="7" t="s">
        <v>93</v>
      </c>
      <c r="K1975" s="7" t="s">
        <v>1025</v>
      </c>
      <c r="L1975" s="7" t="s">
        <v>93</v>
      </c>
      <c r="M1975" s="7" t="s">
        <v>1026</v>
      </c>
      <c r="N1975" s="7" t="s">
        <v>197</v>
      </c>
      <c r="P1975" s="7" t="s">
        <v>1027</v>
      </c>
      <c r="Q1975" s="7" t="s">
        <v>126</v>
      </c>
      <c r="R1975" s="7" t="s">
        <v>85</v>
      </c>
      <c r="S1975" s="7" t="s">
        <v>86</v>
      </c>
      <c r="T1975" s="7">
        <v>1.0</v>
      </c>
      <c r="U1975" s="7">
        <v>1.0</v>
      </c>
      <c r="V1975" s="7">
        <v>0.0</v>
      </c>
      <c r="W1975" s="8" t="s">
        <v>93</v>
      </c>
      <c r="X1975" s="8" t="s">
        <v>1025</v>
      </c>
      <c r="Y1975" s="8">
        <v>1.0</v>
      </c>
      <c r="Z1975" s="8">
        <v>0.0</v>
      </c>
      <c r="AA1975" s="8">
        <v>0.0</v>
      </c>
      <c r="AB1975" s="8" t="s">
        <v>87</v>
      </c>
      <c r="AC1975" s="8" t="s">
        <v>88</v>
      </c>
      <c r="AD1975" s="8"/>
      <c r="AE1975" s="9" t="str">
        <f t="shared" si="1"/>
        <v>Manual</v>
      </c>
      <c r="AF1975" s="9">
        <f t="shared" si="8"/>
        <v>1</v>
      </c>
      <c r="AG1975" s="9">
        <f t="shared" si="7"/>
        <v>0</v>
      </c>
      <c r="AH1975" s="9">
        <f t="shared" si="4"/>
        <v>0</v>
      </c>
      <c r="AI1975" s="7">
        <v>633.0</v>
      </c>
      <c r="AJ1975" s="7" t="s">
        <v>4385</v>
      </c>
    </row>
    <row r="1976" ht="15.75" customHeight="1">
      <c r="A1976" s="7">
        <v>5440.0</v>
      </c>
      <c r="B1976" s="7" t="s">
        <v>4384</v>
      </c>
      <c r="C1976" s="7" t="s">
        <v>577</v>
      </c>
      <c r="D1976" s="7" t="s">
        <v>48</v>
      </c>
      <c r="E1976" s="7" t="s">
        <v>80</v>
      </c>
      <c r="F1976" s="7">
        <v>1.0</v>
      </c>
      <c r="G1976" s="7" t="s">
        <v>105</v>
      </c>
      <c r="H1976" s="7" t="s">
        <v>1020</v>
      </c>
      <c r="I1976" s="7" t="s">
        <v>1030</v>
      </c>
      <c r="J1976" s="7" t="s">
        <v>1020</v>
      </c>
      <c r="K1976" s="7" t="s">
        <v>1030</v>
      </c>
      <c r="L1976" s="7" t="s">
        <v>1020</v>
      </c>
      <c r="M1976" s="7" t="s">
        <v>1030</v>
      </c>
      <c r="N1976" s="7" t="s">
        <v>1021</v>
      </c>
      <c r="P1976" s="7" t="s">
        <v>1031</v>
      </c>
      <c r="Q1976" s="7" t="s">
        <v>99</v>
      </c>
      <c r="R1976" s="7" t="s">
        <v>85</v>
      </c>
      <c r="S1976" s="7" t="s">
        <v>86</v>
      </c>
      <c r="T1976" s="7">
        <v>1.0</v>
      </c>
      <c r="U1976" s="7">
        <v>1.0</v>
      </c>
      <c r="V1976" s="7">
        <v>0.0</v>
      </c>
      <c r="W1976" s="8" t="s">
        <v>1020</v>
      </c>
      <c r="X1976" s="8" t="s">
        <v>1030</v>
      </c>
      <c r="Y1976" s="8">
        <v>1.0</v>
      </c>
      <c r="Z1976" s="8">
        <v>0.0</v>
      </c>
      <c r="AA1976" s="8">
        <v>0.0</v>
      </c>
      <c r="AB1976" s="8" t="s">
        <v>87</v>
      </c>
      <c r="AC1976" s="8" t="s">
        <v>88</v>
      </c>
      <c r="AD1976" s="8"/>
      <c r="AE1976" s="9" t="str">
        <f t="shared" si="1"/>
        <v>Manual</v>
      </c>
      <c r="AF1976" s="9">
        <f t="shared" si="8"/>
        <v>1</v>
      </c>
      <c r="AG1976" s="9">
        <f t="shared" si="7"/>
        <v>0</v>
      </c>
      <c r="AH1976" s="9">
        <f t="shared" si="4"/>
        <v>0</v>
      </c>
      <c r="AI1976" s="7">
        <v>633.0</v>
      </c>
      <c r="AJ1976" s="7" t="s">
        <v>4388</v>
      </c>
    </row>
    <row r="1977" ht="15.75" customHeight="1">
      <c r="A1977" s="7">
        <v>5441.0</v>
      </c>
      <c r="B1977" s="7" t="s">
        <v>4384</v>
      </c>
      <c r="C1977" s="7" t="s">
        <v>577</v>
      </c>
      <c r="D1977" s="7" t="s">
        <v>102</v>
      </c>
      <c r="E1977" s="7" t="s">
        <v>80</v>
      </c>
      <c r="F1977" s="7">
        <v>1.0</v>
      </c>
      <c r="G1977" s="7" t="s">
        <v>49</v>
      </c>
      <c r="H1977" s="7" t="s">
        <v>4138</v>
      </c>
      <c r="J1977" s="7" t="s">
        <v>4138</v>
      </c>
      <c r="L1977" s="7" t="s">
        <v>4139</v>
      </c>
      <c r="O1977" s="7" t="s">
        <v>4138</v>
      </c>
      <c r="R1977" s="7" t="s">
        <v>85</v>
      </c>
      <c r="S1977" s="7" t="s">
        <v>96</v>
      </c>
      <c r="T1977" s="7">
        <v>0.0</v>
      </c>
      <c r="U1977" s="7">
        <v>0.0</v>
      </c>
      <c r="V1977" s="7">
        <v>1.0</v>
      </c>
      <c r="W1977" s="8" t="s">
        <v>4138</v>
      </c>
      <c r="X1977" s="8"/>
      <c r="Y1977" s="8"/>
      <c r="Z1977" s="8"/>
      <c r="AA1977" s="8"/>
      <c r="AB1977" s="8" t="s">
        <v>87</v>
      </c>
      <c r="AC1977" s="8" t="s">
        <v>88</v>
      </c>
      <c r="AD1977" s="8"/>
      <c r="AE1977" s="9" t="str">
        <f t="shared" si="1"/>
        <v>Auto</v>
      </c>
      <c r="AF1977" s="9">
        <f t="shared" si="8"/>
        <v>0</v>
      </c>
      <c r="AG1977" s="9">
        <f t="shared" si="7"/>
        <v>0</v>
      </c>
      <c r="AH1977" s="9">
        <f t="shared" si="4"/>
        <v>1</v>
      </c>
      <c r="AI1977" s="7">
        <v>633.0</v>
      </c>
      <c r="AJ1977" s="7" t="s">
        <v>4389</v>
      </c>
    </row>
    <row r="1978" ht="15.75" customHeight="1">
      <c r="A1978" s="7">
        <v>5442.0</v>
      </c>
      <c r="B1978" s="7" t="s">
        <v>4384</v>
      </c>
      <c r="C1978" s="7" t="s">
        <v>577</v>
      </c>
      <c r="D1978" s="7" t="s">
        <v>102</v>
      </c>
      <c r="E1978" s="7" t="s">
        <v>80</v>
      </c>
      <c r="F1978" s="7">
        <v>1.0</v>
      </c>
      <c r="G1978" s="7" t="s">
        <v>95</v>
      </c>
      <c r="H1978" s="7" t="s">
        <v>996</v>
      </c>
      <c r="I1978" s="7" t="s">
        <v>3890</v>
      </c>
      <c r="J1978" s="7" t="s">
        <v>996</v>
      </c>
      <c r="K1978" s="7" t="s">
        <v>3890</v>
      </c>
      <c r="L1978" s="7" t="s">
        <v>997</v>
      </c>
      <c r="M1978" s="7" t="s">
        <v>3891</v>
      </c>
      <c r="O1978" s="7" t="s">
        <v>996</v>
      </c>
      <c r="P1978" s="7" t="s">
        <v>3890</v>
      </c>
      <c r="R1978" s="7" t="s">
        <v>85</v>
      </c>
      <c r="S1978" s="7" t="s">
        <v>96</v>
      </c>
      <c r="T1978" s="7">
        <v>0.0</v>
      </c>
      <c r="U1978" s="7">
        <v>1.0</v>
      </c>
      <c r="V1978" s="7">
        <v>1.0</v>
      </c>
      <c r="W1978" s="8" t="s">
        <v>996</v>
      </c>
      <c r="X1978" s="8" t="s">
        <v>3890</v>
      </c>
      <c r="Y1978" s="8"/>
      <c r="Z1978" s="8"/>
      <c r="AA1978" s="8"/>
      <c r="AB1978" s="8" t="s">
        <v>87</v>
      </c>
      <c r="AC1978" s="8" t="s">
        <v>88</v>
      </c>
      <c r="AD1978" s="8"/>
      <c r="AE1978" s="9" t="str">
        <f t="shared" si="1"/>
        <v>Auto</v>
      </c>
      <c r="AF1978" s="9">
        <f t="shared" si="8"/>
        <v>0</v>
      </c>
      <c r="AG1978" s="9">
        <f t="shared" si="7"/>
        <v>1</v>
      </c>
      <c r="AH1978" s="9">
        <f t="shared" si="4"/>
        <v>1</v>
      </c>
      <c r="AI1978" s="7">
        <v>633.0</v>
      </c>
      <c r="AJ1978" s="7" t="s">
        <v>4381</v>
      </c>
    </row>
    <row r="1979" ht="15.75" customHeight="1">
      <c r="A1979" s="7">
        <v>5445.0</v>
      </c>
      <c r="B1979" s="7" t="s">
        <v>4384</v>
      </c>
      <c r="C1979" s="7" t="s">
        <v>577</v>
      </c>
      <c r="D1979" s="7" t="s">
        <v>115</v>
      </c>
      <c r="E1979" s="7" t="s">
        <v>80</v>
      </c>
      <c r="F1979" s="7">
        <v>1.0</v>
      </c>
      <c r="G1979" s="7" t="s">
        <v>49</v>
      </c>
      <c r="H1979" s="7" t="s">
        <v>4138</v>
      </c>
      <c r="J1979" s="7" t="s">
        <v>4138</v>
      </c>
      <c r="L1979" s="7" t="s">
        <v>4139</v>
      </c>
      <c r="O1979" s="7" t="s">
        <v>4138</v>
      </c>
      <c r="R1979" s="7" t="s">
        <v>85</v>
      </c>
      <c r="S1979" s="7" t="s">
        <v>96</v>
      </c>
      <c r="T1979" s="7">
        <v>0.0</v>
      </c>
      <c r="U1979" s="7">
        <v>0.0</v>
      </c>
      <c r="V1979" s="7">
        <v>1.0</v>
      </c>
      <c r="W1979" s="8" t="s">
        <v>4138</v>
      </c>
      <c r="X1979" s="8"/>
      <c r="Y1979" s="8"/>
      <c r="Z1979" s="8"/>
      <c r="AA1979" s="8"/>
      <c r="AB1979" s="8" t="s">
        <v>87</v>
      </c>
      <c r="AC1979" s="8" t="s">
        <v>88</v>
      </c>
      <c r="AD1979" s="8"/>
      <c r="AE1979" s="9" t="str">
        <f t="shared" si="1"/>
        <v>Auto</v>
      </c>
      <c r="AF1979" s="9">
        <f t="shared" si="8"/>
        <v>0</v>
      </c>
      <c r="AG1979" s="9">
        <f t="shared" si="7"/>
        <v>0</v>
      </c>
      <c r="AH1979" s="9">
        <f t="shared" si="4"/>
        <v>1</v>
      </c>
      <c r="AI1979" s="7">
        <v>633.0</v>
      </c>
      <c r="AJ1979" s="7" t="s">
        <v>4389</v>
      </c>
    </row>
    <row r="1980" ht="15.75" customHeight="1">
      <c r="A1980" s="7">
        <v>5446.0</v>
      </c>
      <c r="B1980" s="7" t="s">
        <v>4384</v>
      </c>
      <c r="C1980" s="7" t="s">
        <v>577</v>
      </c>
      <c r="D1980" s="7" t="s">
        <v>115</v>
      </c>
      <c r="E1980" s="7" t="s">
        <v>80</v>
      </c>
      <c r="F1980" s="7">
        <v>1.0</v>
      </c>
      <c r="G1980" s="7" t="s">
        <v>95</v>
      </c>
      <c r="H1980" s="7" t="s">
        <v>996</v>
      </c>
      <c r="J1980" s="7" t="s">
        <v>996</v>
      </c>
      <c r="L1980" s="7" t="s">
        <v>997</v>
      </c>
      <c r="O1980" s="7" t="s">
        <v>996</v>
      </c>
      <c r="R1980" s="7" t="s">
        <v>85</v>
      </c>
      <c r="S1980" s="7" t="s">
        <v>96</v>
      </c>
      <c r="T1980" s="7">
        <v>0.0</v>
      </c>
      <c r="U1980" s="7">
        <v>0.0</v>
      </c>
      <c r="V1980" s="7">
        <v>1.0</v>
      </c>
      <c r="W1980" s="8" t="s">
        <v>996</v>
      </c>
      <c r="X1980" s="8"/>
      <c r="Y1980" s="8"/>
      <c r="Z1980" s="8"/>
      <c r="AA1980" s="8"/>
      <c r="AB1980" s="8" t="s">
        <v>87</v>
      </c>
      <c r="AC1980" s="8" t="s">
        <v>88</v>
      </c>
      <c r="AD1980" s="8"/>
      <c r="AE1980" s="9" t="str">
        <f t="shared" si="1"/>
        <v>Auto</v>
      </c>
      <c r="AF1980" s="9">
        <f t="shared" si="8"/>
        <v>0</v>
      </c>
      <c r="AG1980" s="9">
        <f t="shared" si="7"/>
        <v>0</v>
      </c>
      <c r="AH1980" s="9">
        <f t="shared" si="4"/>
        <v>1</v>
      </c>
      <c r="AI1980" s="7">
        <v>633.0</v>
      </c>
      <c r="AJ1980" s="7" t="s">
        <v>4381</v>
      </c>
    </row>
    <row r="1981" ht="15.75" customHeight="1">
      <c r="A1981" s="7">
        <v>5447.0</v>
      </c>
      <c r="B1981" s="7" t="s">
        <v>4384</v>
      </c>
      <c r="C1981" s="7" t="s">
        <v>577</v>
      </c>
      <c r="D1981" s="7" t="s">
        <v>115</v>
      </c>
      <c r="E1981" s="7" t="s">
        <v>80</v>
      </c>
      <c r="F1981" s="7">
        <v>1.0</v>
      </c>
      <c r="G1981" s="7" t="s">
        <v>90</v>
      </c>
      <c r="H1981" s="7" t="s">
        <v>93</v>
      </c>
      <c r="I1981" s="7" t="s">
        <v>1025</v>
      </c>
      <c r="J1981" s="7" t="s">
        <v>93</v>
      </c>
      <c r="K1981" s="7" t="s">
        <v>1025</v>
      </c>
      <c r="L1981" s="7" t="s">
        <v>93</v>
      </c>
      <c r="M1981" s="7" t="s">
        <v>1026</v>
      </c>
      <c r="N1981" s="7" t="s">
        <v>197</v>
      </c>
      <c r="P1981" s="7" t="s">
        <v>1027</v>
      </c>
      <c r="Q1981" s="7" t="s">
        <v>126</v>
      </c>
      <c r="R1981" s="7" t="s">
        <v>85</v>
      </c>
      <c r="S1981" s="7" t="s">
        <v>86</v>
      </c>
      <c r="T1981" s="7">
        <v>1.0</v>
      </c>
      <c r="U1981" s="7">
        <v>1.0</v>
      </c>
      <c r="V1981" s="7">
        <v>0.0</v>
      </c>
      <c r="W1981" s="8" t="s">
        <v>93</v>
      </c>
      <c r="X1981" s="8" t="s">
        <v>1025</v>
      </c>
      <c r="Y1981" s="8">
        <v>1.0</v>
      </c>
      <c r="Z1981" s="8">
        <v>0.0</v>
      </c>
      <c r="AA1981" s="8">
        <v>0.0</v>
      </c>
      <c r="AB1981" s="8" t="s">
        <v>87</v>
      </c>
      <c r="AC1981" s="8" t="s">
        <v>88</v>
      </c>
      <c r="AD1981" s="8"/>
      <c r="AE1981" s="9" t="str">
        <f t="shared" si="1"/>
        <v>Manual</v>
      </c>
      <c r="AF1981" s="9">
        <f t="shared" si="8"/>
        <v>1</v>
      </c>
      <c r="AG1981" s="9">
        <f t="shared" si="7"/>
        <v>0</v>
      </c>
      <c r="AH1981" s="9">
        <f t="shared" si="4"/>
        <v>0</v>
      </c>
      <c r="AI1981" s="7">
        <v>633.0</v>
      </c>
      <c r="AJ1981" s="7" t="s">
        <v>4385</v>
      </c>
    </row>
    <row r="1982" ht="15.75" customHeight="1">
      <c r="A1982" s="7">
        <v>5448.0</v>
      </c>
      <c r="B1982" s="7" t="s">
        <v>4384</v>
      </c>
      <c r="C1982" s="7" t="s">
        <v>577</v>
      </c>
      <c r="D1982" s="7" t="s">
        <v>115</v>
      </c>
      <c r="E1982" s="7" t="s">
        <v>80</v>
      </c>
      <c r="F1982" s="7">
        <v>1.0</v>
      </c>
      <c r="G1982" s="7" t="s">
        <v>105</v>
      </c>
      <c r="H1982" s="7" t="s">
        <v>1020</v>
      </c>
      <c r="I1982" s="7" t="s">
        <v>1030</v>
      </c>
      <c r="J1982" s="7" t="s">
        <v>1020</v>
      </c>
      <c r="K1982" s="7" t="s">
        <v>1030</v>
      </c>
      <c r="L1982" s="7" t="s">
        <v>1020</v>
      </c>
      <c r="M1982" s="7" t="s">
        <v>1030</v>
      </c>
      <c r="N1982" s="7" t="s">
        <v>1021</v>
      </c>
      <c r="P1982" s="7" t="s">
        <v>1031</v>
      </c>
      <c r="Q1982" s="7" t="s">
        <v>99</v>
      </c>
      <c r="R1982" s="7" t="s">
        <v>85</v>
      </c>
      <c r="S1982" s="7" t="s">
        <v>86</v>
      </c>
      <c r="T1982" s="7">
        <v>1.0</v>
      </c>
      <c r="U1982" s="7">
        <v>1.0</v>
      </c>
      <c r="V1982" s="7">
        <v>0.0</v>
      </c>
      <c r="W1982" s="8" t="s">
        <v>1020</v>
      </c>
      <c r="X1982" s="8" t="s">
        <v>1030</v>
      </c>
      <c r="Y1982" s="8">
        <v>1.0</v>
      </c>
      <c r="Z1982" s="8">
        <v>0.0</v>
      </c>
      <c r="AA1982" s="8">
        <v>0.0</v>
      </c>
      <c r="AB1982" s="8" t="s">
        <v>87</v>
      </c>
      <c r="AC1982" s="8" t="s">
        <v>88</v>
      </c>
      <c r="AD1982" s="8"/>
      <c r="AE1982" s="9" t="str">
        <f t="shared" si="1"/>
        <v>Manual</v>
      </c>
      <c r="AF1982" s="9">
        <f t="shared" si="8"/>
        <v>1</v>
      </c>
      <c r="AG1982" s="9">
        <f t="shared" si="7"/>
        <v>0</v>
      </c>
      <c r="AH1982" s="9">
        <f t="shared" si="4"/>
        <v>0</v>
      </c>
      <c r="AI1982" s="7">
        <v>633.0</v>
      </c>
      <c r="AJ1982" s="7" t="s">
        <v>4388</v>
      </c>
    </row>
    <row r="1983" ht="15.75" customHeight="1">
      <c r="A1983" s="7">
        <v>5453.0</v>
      </c>
      <c r="B1983" s="7" t="s">
        <v>4395</v>
      </c>
      <c r="C1983" s="7" t="s">
        <v>577</v>
      </c>
      <c r="D1983" s="7" t="s">
        <v>102</v>
      </c>
      <c r="E1983" s="7" t="s">
        <v>80</v>
      </c>
      <c r="F1983" s="7">
        <v>1.0</v>
      </c>
      <c r="G1983" s="7" t="s">
        <v>49</v>
      </c>
      <c r="H1983" s="7" t="s">
        <v>4138</v>
      </c>
      <c r="J1983" s="7" t="s">
        <v>4138</v>
      </c>
      <c r="L1983" s="7" t="s">
        <v>4139</v>
      </c>
      <c r="O1983" s="7" t="s">
        <v>4138</v>
      </c>
      <c r="R1983" s="7" t="s">
        <v>85</v>
      </c>
      <c r="S1983" s="7" t="s">
        <v>96</v>
      </c>
      <c r="T1983" s="7">
        <v>0.0</v>
      </c>
      <c r="U1983" s="7">
        <v>0.0</v>
      </c>
      <c r="V1983" s="7">
        <v>1.0</v>
      </c>
      <c r="W1983" s="8" t="s">
        <v>4138</v>
      </c>
      <c r="X1983" s="8"/>
      <c r="Y1983" s="8"/>
      <c r="Z1983" s="8"/>
      <c r="AA1983" s="8"/>
      <c r="AB1983" s="8" t="s">
        <v>87</v>
      </c>
      <c r="AC1983" s="8" t="s">
        <v>88</v>
      </c>
      <c r="AD1983" s="8"/>
      <c r="AE1983" s="9" t="str">
        <f t="shared" si="1"/>
        <v>Auto</v>
      </c>
      <c r="AF1983" s="9">
        <f t="shared" si="8"/>
        <v>0</v>
      </c>
      <c r="AG1983" s="9">
        <f t="shared" si="7"/>
        <v>0</v>
      </c>
      <c r="AH1983" s="9">
        <f t="shared" si="4"/>
        <v>1</v>
      </c>
      <c r="AI1983" s="7">
        <v>634.0</v>
      </c>
      <c r="AJ1983" s="7" t="s">
        <v>4396</v>
      </c>
    </row>
    <row r="1984" ht="15.75" customHeight="1">
      <c r="A1984" s="7">
        <v>5454.0</v>
      </c>
      <c r="B1984" s="7" t="s">
        <v>4395</v>
      </c>
      <c r="C1984" s="7" t="s">
        <v>577</v>
      </c>
      <c r="D1984" s="7" t="s">
        <v>102</v>
      </c>
      <c r="E1984" s="7" t="s">
        <v>80</v>
      </c>
      <c r="F1984" s="7">
        <v>1.0</v>
      </c>
      <c r="G1984" s="7" t="s">
        <v>95</v>
      </c>
      <c r="H1984" s="7" t="s">
        <v>996</v>
      </c>
      <c r="J1984" s="7" t="s">
        <v>996</v>
      </c>
      <c r="L1984" s="7" t="s">
        <v>997</v>
      </c>
      <c r="O1984" s="7" t="s">
        <v>996</v>
      </c>
      <c r="R1984" s="7" t="s">
        <v>85</v>
      </c>
      <c r="S1984" s="7" t="s">
        <v>96</v>
      </c>
      <c r="T1984" s="7">
        <v>0.0</v>
      </c>
      <c r="U1984" s="7">
        <v>0.0</v>
      </c>
      <c r="V1984" s="7">
        <v>1.0</v>
      </c>
      <c r="W1984" s="8" t="s">
        <v>996</v>
      </c>
      <c r="X1984" s="8"/>
      <c r="Y1984" s="8"/>
      <c r="Z1984" s="8"/>
      <c r="AA1984" s="8"/>
      <c r="AB1984" s="8" t="s">
        <v>87</v>
      </c>
      <c r="AC1984" s="8" t="s">
        <v>88</v>
      </c>
      <c r="AD1984" s="8"/>
      <c r="AE1984" s="9" t="str">
        <f t="shared" si="1"/>
        <v>Auto</v>
      </c>
      <c r="AF1984" s="9">
        <f t="shared" si="8"/>
        <v>0</v>
      </c>
      <c r="AG1984" s="9">
        <f t="shared" si="7"/>
        <v>0</v>
      </c>
      <c r="AH1984" s="9">
        <f t="shared" si="4"/>
        <v>1</v>
      </c>
      <c r="AI1984" s="7">
        <v>634.0</v>
      </c>
      <c r="AJ1984" s="7" t="s">
        <v>4397</v>
      </c>
    </row>
    <row r="1985" ht="15.75" customHeight="1">
      <c r="A1985" s="7">
        <v>5457.0</v>
      </c>
      <c r="B1985" s="7" t="s">
        <v>4395</v>
      </c>
      <c r="C1985" s="7" t="s">
        <v>577</v>
      </c>
      <c r="D1985" s="7" t="s">
        <v>115</v>
      </c>
      <c r="E1985" s="7" t="s">
        <v>80</v>
      </c>
      <c r="F1985" s="7">
        <v>1.0</v>
      </c>
      <c r="G1985" s="7" t="s">
        <v>49</v>
      </c>
      <c r="H1985" s="7" t="s">
        <v>4138</v>
      </c>
      <c r="J1985" s="7" t="s">
        <v>4138</v>
      </c>
      <c r="L1985" s="7" t="s">
        <v>4139</v>
      </c>
      <c r="O1985" s="7" t="s">
        <v>4138</v>
      </c>
      <c r="R1985" s="7" t="s">
        <v>85</v>
      </c>
      <c r="S1985" s="7" t="s">
        <v>96</v>
      </c>
      <c r="T1985" s="7">
        <v>0.0</v>
      </c>
      <c r="U1985" s="7">
        <v>0.0</v>
      </c>
      <c r="V1985" s="7">
        <v>1.0</v>
      </c>
      <c r="W1985" s="8" t="s">
        <v>4138</v>
      </c>
      <c r="X1985" s="8"/>
      <c r="Y1985" s="8"/>
      <c r="Z1985" s="8"/>
      <c r="AA1985" s="8"/>
      <c r="AB1985" s="8" t="s">
        <v>87</v>
      </c>
      <c r="AC1985" s="8" t="s">
        <v>88</v>
      </c>
      <c r="AD1985" s="8"/>
      <c r="AE1985" s="9" t="str">
        <f t="shared" si="1"/>
        <v>Auto</v>
      </c>
      <c r="AF1985" s="9">
        <f t="shared" si="8"/>
        <v>0</v>
      </c>
      <c r="AG1985" s="9">
        <f t="shared" si="7"/>
        <v>0</v>
      </c>
      <c r="AH1985" s="9">
        <f t="shared" si="4"/>
        <v>1</v>
      </c>
      <c r="AI1985" s="7">
        <v>634.0</v>
      </c>
      <c r="AJ1985" s="7" t="s">
        <v>4396</v>
      </c>
    </row>
    <row r="1986" ht="15.75" customHeight="1">
      <c r="A1986" s="7">
        <v>5458.0</v>
      </c>
      <c r="B1986" s="7" t="s">
        <v>4395</v>
      </c>
      <c r="C1986" s="7" t="s">
        <v>577</v>
      </c>
      <c r="D1986" s="7" t="s">
        <v>115</v>
      </c>
      <c r="E1986" s="7" t="s">
        <v>80</v>
      </c>
      <c r="F1986" s="7">
        <v>1.0</v>
      </c>
      <c r="G1986" s="7" t="s">
        <v>95</v>
      </c>
      <c r="H1986" s="7" t="s">
        <v>996</v>
      </c>
      <c r="J1986" s="7" t="s">
        <v>996</v>
      </c>
      <c r="L1986" s="7" t="s">
        <v>997</v>
      </c>
      <c r="O1986" s="7" t="s">
        <v>996</v>
      </c>
      <c r="R1986" s="7" t="s">
        <v>85</v>
      </c>
      <c r="S1986" s="7" t="s">
        <v>96</v>
      </c>
      <c r="T1986" s="7">
        <v>0.0</v>
      </c>
      <c r="U1986" s="7">
        <v>0.0</v>
      </c>
      <c r="V1986" s="7">
        <v>1.0</v>
      </c>
      <c r="W1986" s="8" t="s">
        <v>996</v>
      </c>
      <c r="X1986" s="8"/>
      <c r="Y1986" s="8"/>
      <c r="Z1986" s="8"/>
      <c r="AA1986" s="8"/>
      <c r="AB1986" s="8" t="s">
        <v>87</v>
      </c>
      <c r="AC1986" s="8" t="s">
        <v>88</v>
      </c>
      <c r="AD1986" s="8"/>
      <c r="AE1986" s="9" t="str">
        <f t="shared" si="1"/>
        <v>Auto</v>
      </c>
      <c r="AF1986" s="9">
        <f t="shared" si="8"/>
        <v>0</v>
      </c>
      <c r="AG1986" s="9">
        <f t="shared" si="7"/>
        <v>0</v>
      </c>
      <c r="AH1986" s="9">
        <f t="shared" si="4"/>
        <v>1</v>
      </c>
      <c r="AI1986" s="7">
        <v>634.0</v>
      </c>
      <c r="AJ1986" s="7" t="s">
        <v>4397</v>
      </c>
    </row>
    <row r="1987" ht="15.75" customHeight="1">
      <c r="A1987" s="7">
        <v>5465.0</v>
      </c>
      <c r="B1987" s="7" t="s">
        <v>4398</v>
      </c>
      <c r="C1987" s="7" t="s">
        <v>577</v>
      </c>
      <c r="D1987" s="7" t="s">
        <v>102</v>
      </c>
      <c r="E1987" s="7" t="s">
        <v>80</v>
      </c>
      <c r="F1987" s="7">
        <v>1.0</v>
      </c>
      <c r="G1987" s="7" t="s">
        <v>49</v>
      </c>
      <c r="H1987" s="7" t="s">
        <v>1018</v>
      </c>
      <c r="J1987" s="7" t="s">
        <v>1018</v>
      </c>
      <c r="L1987" s="7" t="s">
        <v>1019</v>
      </c>
      <c r="O1987" s="7" t="s">
        <v>1018</v>
      </c>
      <c r="R1987" s="7" t="s">
        <v>85</v>
      </c>
      <c r="S1987" s="7" t="s">
        <v>96</v>
      </c>
      <c r="T1987" s="7">
        <v>0.0</v>
      </c>
      <c r="U1987" s="7">
        <v>0.0</v>
      </c>
      <c r="V1987" s="7">
        <v>1.0</v>
      </c>
      <c r="W1987" s="8" t="s">
        <v>1018</v>
      </c>
      <c r="X1987" s="8"/>
      <c r="Y1987" s="8"/>
      <c r="Z1987" s="8"/>
      <c r="AA1987" s="8"/>
      <c r="AB1987" s="8" t="s">
        <v>87</v>
      </c>
      <c r="AC1987" s="8" t="s">
        <v>88</v>
      </c>
      <c r="AD1987" s="8"/>
      <c r="AE1987" s="9" t="str">
        <f t="shared" si="1"/>
        <v>Auto</v>
      </c>
      <c r="AF1987" s="9">
        <f t="shared" si="8"/>
        <v>0</v>
      </c>
      <c r="AG1987" s="9">
        <f t="shared" si="7"/>
        <v>0</v>
      </c>
      <c r="AH1987" s="9">
        <f t="shared" si="4"/>
        <v>1</v>
      </c>
      <c r="AI1987" s="7">
        <v>635.0</v>
      </c>
      <c r="AJ1987" s="7" t="s">
        <v>4399</v>
      </c>
    </row>
    <row r="1988" ht="15.75" customHeight="1">
      <c r="A1988" s="7">
        <v>5466.0</v>
      </c>
      <c r="B1988" s="7" t="s">
        <v>4398</v>
      </c>
      <c r="C1988" s="7" t="s">
        <v>577</v>
      </c>
      <c r="D1988" s="7" t="s">
        <v>102</v>
      </c>
      <c r="E1988" s="7" t="s">
        <v>80</v>
      </c>
      <c r="F1988" s="7">
        <v>1.0</v>
      </c>
      <c r="G1988" s="7" t="s">
        <v>95</v>
      </c>
      <c r="H1988" s="7" t="s">
        <v>996</v>
      </c>
      <c r="J1988" s="7" t="s">
        <v>996</v>
      </c>
      <c r="L1988" s="7" t="s">
        <v>997</v>
      </c>
      <c r="O1988" s="7" t="s">
        <v>996</v>
      </c>
      <c r="R1988" s="7" t="s">
        <v>85</v>
      </c>
      <c r="S1988" s="7" t="s">
        <v>96</v>
      </c>
      <c r="T1988" s="7">
        <v>0.0</v>
      </c>
      <c r="U1988" s="7">
        <v>0.0</v>
      </c>
      <c r="V1988" s="7">
        <v>1.0</v>
      </c>
      <c r="W1988" s="8" t="s">
        <v>996</v>
      </c>
      <c r="X1988" s="8"/>
      <c r="Y1988" s="8"/>
      <c r="Z1988" s="8"/>
      <c r="AA1988" s="8"/>
      <c r="AB1988" s="8" t="s">
        <v>87</v>
      </c>
      <c r="AC1988" s="8" t="s">
        <v>88</v>
      </c>
      <c r="AD1988" s="8"/>
      <c r="AE1988" s="9" t="str">
        <f t="shared" si="1"/>
        <v>Auto</v>
      </c>
      <c r="AF1988" s="9">
        <f t="shared" si="8"/>
        <v>0</v>
      </c>
      <c r="AG1988" s="9">
        <f t="shared" si="7"/>
        <v>0</v>
      </c>
      <c r="AH1988" s="9">
        <f t="shared" si="4"/>
        <v>1</v>
      </c>
      <c r="AI1988" s="7">
        <v>635.0</v>
      </c>
      <c r="AJ1988" s="7" t="s">
        <v>4061</v>
      </c>
    </row>
    <row r="1989" ht="15.75" customHeight="1">
      <c r="A1989" s="7">
        <v>5469.0</v>
      </c>
      <c r="B1989" s="7" t="s">
        <v>4398</v>
      </c>
      <c r="C1989" s="7" t="s">
        <v>577</v>
      </c>
      <c r="D1989" s="7" t="s">
        <v>115</v>
      </c>
      <c r="E1989" s="7" t="s">
        <v>80</v>
      </c>
      <c r="F1989" s="7">
        <v>1.0</v>
      </c>
      <c r="G1989" s="7" t="s">
        <v>49</v>
      </c>
      <c r="H1989" s="7" t="s">
        <v>1018</v>
      </c>
      <c r="J1989" s="7" t="s">
        <v>1018</v>
      </c>
      <c r="L1989" s="7" t="s">
        <v>1019</v>
      </c>
      <c r="O1989" s="7" t="s">
        <v>1018</v>
      </c>
      <c r="R1989" s="7" t="s">
        <v>85</v>
      </c>
      <c r="S1989" s="7" t="s">
        <v>96</v>
      </c>
      <c r="T1989" s="7">
        <v>0.0</v>
      </c>
      <c r="U1989" s="7">
        <v>0.0</v>
      </c>
      <c r="V1989" s="7">
        <v>1.0</v>
      </c>
      <c r="W1989" s="8" t="s">
        <v>1018</v>
      </c>
      <c r="X1989" s="8"/>
      <c r="Y1989" s="8"/>
      <c r="Z1989" s="8"/>
      <c r="AA1989" s="8"/>
      <c r="AB1989" s="8" t="s">
        <v>87</v>
      </c>
      <c r="AC1989" s="8" t="s">
        <v>88</v>
      </c>
      <c r="AD1989" s="8"/>
      <c r="AE1989" s="9" t="str">
        <f t="shared" si="1"/>
        <v>Auto</v>
      </c>
      <c r="AF1989" s="9">
        <f t="shared" si="8"/>
        <v>0</v>
      </c>
      <c r="AG1989" s="9">
        <f t="shared" si="7"/>
        <v>0</v>
      </c>
      <c r="AH1989" s="9">
        <f t="shared" si="4"/>
        <v>1</v>
      </c>
      <c r="AI1989" s="7">
        <v>635.0</v>
      </c>
      <c r="AJ1989" s="7" t="s">
        <v>4399</v>
      </c>
    </row>
    <row r="1990" ht="15.75" customHeight="1">
      <c r="A1990" s="7">
        <v>5470.0</v>
      </c>
      <c r="B1990" s="7" t="s">
        <v>4398</v>
      </c>
      <c r="C1990" s="7" t="s">
        <v>577</v>
      </c>
      <c r="D1990" s="7" t="s">
        <v>115</v>
      </c>
      <c r="E1990" s="7" t="s">
        <v>80</v>
      </c>
      <c r="F1990" s="7">
        <v>1.0</v>
      </c>
      <c r="G1990" s="7" t="s">
        <v>95</v>
      </c>
      <c r="H1990" s="7" t="s">
        <v>996</v>
      </c>
      <c r="J1990" s="7" t="s">
        <v>996</v>
      </c>
      <c r="L1990" s="7" t="s">
        <v>997</v>
      </c>
      <c r="O1990" s="7" t="s">
        <v>996</v>
      </c>
      <c r="R1990" s="7" t="s">
        <v>85</v>
      </c>
      <c r="S1990" s="7" t="s">
        <v>96</v>
      </c>
      <c r="T1990" s="7">
        <v>0.0</v>
      </c>
      <c r="U1990" s="7">
        <v>0.0</v>
      </c>
      <c r="V1990" s="7">
        <v>1.0</v>
      </c>
      <c r="W1990" s="8" t="s">
        <v>996</v>
      </c>
      <c r="X1990" s="8"/>
      <c r="Y1990" s="8"/>
      <c r="Z1990" s="8"/>
      <c r="AA1990" s="8"/>
      <c r="AB1990" s="8" t="s">
        <v>87</v>
      </c>
      <c r="AC1990" s="8" t="s">
        <v>88</v>
      </c>
      <c r="AD1990" s="8"/>
      <c r="AE1990" s="9" t="str">
        <f t="shared" si="1"/>
        <v>Auto</v>
      </c>
      <c r="AF1990" s="9">
        <f t="shared" si="8"/>
        <v>0</v>
      </c>
      <c r="AG1990" s="9">
        <f t="shared" si="7"/>
        <v>0</v>
      </c>
      <c r="AH1990" s="9">
        <f t="shared" si="4"/>
        <v>1</v>
      </c>
      <c r="AI1990" s="7">
        <v>635.0</v>
      </c>
      <c r="AJ1990" s="7" t="s">
        <v>4061</v>
      </c>
    </row>
    <row r="1991" ht="15.75" customHeight="1">
      <c r="A1991" s="7">
        <v>5477.0</v>
      </c>
      <c r="B1991" s="7" t="s">
        <v>4400</v>
      </c>
      <c r="C1991" s="7" t="s">
        <v>577</v>
      </c>
      <c r="D1991" s="7" t="s">
        <v>102</v>
      </c>
      <c r="E1991" s="7" t="s">
        <v>80</v>
      </c>
      <c r="F1991" s="7">
        <v>1.0</v>
      </c>
      <c r="G1991" s="7" t="s">
        <v>49</v>
      </c>
      <c r="H1991" s="7" t="s">
        <v>4401</v>
      </c>
      <c r="I1991" s="7" t="s">
        <v>1046</v>
      </c>
      <c r="J1991" s="7" t="s">
        <v>4401</v>
      </c>
      <c r="K1991" s="7" t="s">
        <v>1046</v>
      </c>
      <c r="L1991" s="7" t="s">
        <v>4402</v>
      </c>
      <c r="M1991" s="7" t="s">
        <v>1046</v>
      </c>
      <c r="O1991" s="7" t="s">
        <v>4401</v>
      </c>
      <c r="P1991" s="7" t="s">
        <v>1046</v>
      </c>
      <c r="R1991" s="7" t="s">
        <v>85</v>
      </c>
      <c r="S1991" s="7" t="s">
        <v>96</v>
      </c>
      <c r="T1991" s="7">
        <v>0.0</v>
      </c>
      <c r="U1991" s="7">
        <v>1.0</v>
      </c>
      <c r="V1991" s="7">
        <v>1.0</v>
      </c>
      <c r="W1991" s="8" t="s">
        <v>4401</v>
      </c>
      <c r="X1991" s="8" t="s">
        <v>1046</v>
      </c>
      <c r="Y1991" s="8"/>
      <c r="Z1991" s="8"/>
      <c r="AA1991" s="8"/>
      <c r="AB1991" s="8" t="s">
        <v>87</v>
      </c>
      <c r="AC1991" s="8" t="s">
        <v>88</v>
      </c>
      <c r="AD1991" s="8"/>
      <c r="AE1991" s="9" t="str">
        <f t="shared" si="1"/>
        <v>Auto</v>
      </c>
      <c r="AF1991" s="9">
        <f t="shared" si="8"/>
        <v>0</v>
      </c>
      <c r="AG1991" s="9">
        <f t="shared" si="7"/>
        <v>1</v>
      </c>
      <c r="AH1991" s="9">
        <f t="shared" si="4"/>
        <v>1</v>
      </c>
      <c r="AI1991" s="7">
        <v>636.0</v>
      </c>
      <c r="AJ1991" s="7" t="s">
        <v>4405</v>
      </c>
    </row>
    <row r="1992" ht="15.75" customHeight="1">
      <c r="A1992" s="7">
        <v>5478.0</v>
      </c>
      <c r="B1992" s="7" t="s">
        <v>4400</v>
      </c>
      <c r="C1992" s="7" t="s">
        <v>577</v>
      </c>
      <c r="D1992" s="7" t="s">
        <v>102</v>
      </c>
      <c r="E1992" s="7" t="s">
        <v>80</v>
      </c>
      <c r="F1992" s="7">
        <v>1.0</v>
      </c>
      <c r="G1992" s="7" t="s">
        <v>95</v>
      </c>
      <c r="H1992" s="7" t="s">
        <v>996</v>
      </c>
      <c r="J1992" s="7" t="s">
        <v>996</v>
      </c>
      <c r="L1992" s="7" t="s">
        <v>997</v>
      </c>
      <c r="O1992" s="7" t="s">
        <v>996</v>
      </c>
      <c r="R1992" s="7" t="s">
        <v>85</v>
      </c>
      <c r="S1992" s="7" t="s">
        <v>96</v>
      </c>
      <c r="T1992" s="7">
        <v>0.0</v>
      </c>
      <c r="U1992" s="7">
        <v>0.0</v>
      </c>
      <c r="V1992" s="7">
        <v>1.0</v>
      </c>
      <c r="W1992" s="8" t="s">
        <v>996</v>
      </c>
      <c r="X1992" s="8"/>
      <c r="Y1992" s="8"/>
      <c r="Z1992" s="8"/>
      <c r="AA1992" s="8"/>
      <c r="AB1992" s="8" t="s">
        <v>87</v>
      </c>
      <c r="AC1992" s="8" t="s">
        <v>88</v>
      </c>
      <c r="AD1992" s="8"/>
      <c r="AE1992" s="9" t="str">
        <f t="shared" si="1"/>
        <v>Auto</v>
      </c>
      <c r="AF1992" s="9">
        <f t="shared" si="8"/>
        <v>0</v>
      </c>
      <c r="AG1992" s="9">
        <f t="shared" si="7"/>
        <v>0</v>
      </c>
      <c r="AH1992" s="9">
        <f t="shared" si="4"/>
        <v>1</v>
      </c>
      <c r="AI1992" s="7">
        <v>636.0</v>
      </c>
      <c r="AJ1992" s="7" t="s">
        <v>4406</v>
      </c>
    </row>
    <row r="1993" ht="15.75" customHeight="1">
      <c r="A1993" s="7">
        <v>5481.0</v>
      </c>
      <c r="B1993" s="7" t="s">
        <v>4400</v>
      </c>
      <c r="C1993" s="7" t="s">
        <v>577</v>
      </c>
      <c r="D1993" s="7" t="s">
        <v>115</v>
      </c>
      <c r="E1993" s="7" t="s">
        <v>80</v>
      </c>
      <c r="F1993" s="7">
        <v>1.0</v>
      </c>
      <c r="G1993" s="7" t="s">
        <v>49</v>
      </c>
      <c r="H1993" s="7" t="s">
        <v>4401</v>
      </c>
      <c r="J1993" s="7" t="s">
        <v>4401</v>
      </c>
      <c r="L1993" s="7" t="s">
        <v>4402</v>
      </c>
      <c r="O1993" s="7" t="s">
        <v>4401</v>
      </c>
      <c r="R1993" s="7" t="s">
        <v>85</v>
      </c>
      <c r="S1993" s="7" t="s">
        <v>96</v>
      </c>
      <c r="T1993" s="7">
        <v>0.0</v>
      </c>
      <c r="U1993" s="7">
        <v>0.0</v>
      </c>
      <c r="V1993" s="7">
        <v>1.0</v>
      </c>
      <c r="W1993" s="8" t="s">
        <v>4401</v>
      </c>
      <c r="X1993" s="8"/>
      <c r="Y1993" s="8"/>
      <c r="Z1993" s="8"/>
      <c r="AA1993" s="8"/>
      <c r="AB1993" s="8" t="s">
        <v>87</v>
      </c>
      <c r="AC1993" s="8" t="s">
        <v>88</v>
      </c>
      <c r="AD1993" s="8"/>
      <c r="AE1993" s="9" t="str">
        <f t="shared" si="1"/>
        <v>Auto</v>
      </c>
      <c r="AF1993" s="9">
        <f t="shared" si="8"/>
        <v>0</v>
      </c>
      <c r="AG1993" s="9">
        <f t="shared" si="7"/>
        <v>0</v>
      </c>
      <c r="AH1993" s="9">
        <f t="shared" si="4"/>
        <v>1</v>
      </c>
      <c r="AI1993" s="7">
        <v>636.0</v>
      </c>
      <c r="AJ1993" s="7" t="s">
        <v>4405</v>
      </c>
    </row>
    <row r="1994" ht="15.75" customHeight="1">
      <c r="A1994" s="7">
        <v>5482.0</v>
      </c>
      <c r="B1994" s="7" t="s">
        <v>4400</v>
      </c>
      <c r="C1994" s="7" t="s">
        <v>577</v>
      </c>
      <c r="D1994" s="7" t="s">
        <v>115</v>
      </c>
      <c r="E1994" s="7" t="s">
        <v>80</v>
      </c>
      <c r="F1994" s="7">
        <v>1.0</v>
      </c>
      <c r="G1994" s="7" t="s">
        <v>95</v>
      </c>
      <c r="H1994" s="7" t="s">
        <v>996</v>
      </c>
      <c r="I1994" s="7" t="s">
        <v>4407</v>
      </c>
      <c r="J1994" s="7" t="s">
        <v>996</v>
      </c>
      <c r="K1994" s="7" t="s">
        <v>4407</v>
      </c>
      <c r="L1994" s="7" t="s">
        <v>997</v>
      </c>
      <c r="M1994" s="7" t="s">
        <v>4408</v>
      </c>
      <c r="O1994" s="7" t="s">
        <v>996</v>
      </c>
      <c r="P1994" s="7" t="s">
        <v>4407</v>
      </c>
      <c r="R1994" s="7" t="s">
        <v>85</v>
      </c>
      <c r="S1994" s="7" t="s">
        <v>96</v>
      </c>
      <c r="T1994" s="7">
        <v>0.0</v>
      </c>
      <c r="U1994" s="7">
        <v>1.0</v>
      </c>
      <c r="V1994" s="7">
        <v>1.0</v>
      </c>
      <c r="W1994" s="8" t="s">
        <v>996</v>
      </c>
      <c r="X1994" s="8" t="s">
        <v>4407</v>
      </c>
      <c r="Y1994" s="8"/>
      <c r="Z1994" s="8"/>
      <c r="AA1994" s="8"/>
      <c r="AB1994" s="8" t="s">
        <v>87</v>
      </c>
      <c r="AC1994" s="8" t="s">
        <v>88</v>
      </c>
      <c r="AD1994" s="8"/>
      <c r="AE1994" s="9" t="str">
        <f t="shared" si="1"/>
        <v>Auto</v>
      </c>
      <c r="AF1994" s="9">
        <f t="shared" si="8"/>
        <v>0</v>
      </c>
      <c r="AG1994" s="9">
        <f t="shared" si="7"/>
        <v>1</v>
      </c>
      <c r="AH1994" s="9">
        <f t="shared" si="4"/>
        <v>1</v>
      </c>
      <c r="AI1994" s="7">
        <v>636.0</v>
      </c>
      <c r="AJ1994" s="7" t="s">
        <v>4406</v>
      </c>
    </row>
    <row r="1995" ht="15.75" customHeight="1">
      <c r="A1995" s="7">
        <v>5483.0</v>
      </c>
      <c r="B1995" s="7" t="s">
        <v>4400</v>
      </c>
      <c r="C1995" s="7" t="s">
        <v>577</v>
      </c>
      <c r="D1995" s="7" t="s">
        <v>115</v>
      </c>
      <c r="E1995" s="7" t="s">
        <v>80</v>
      </c>
      <c r="F1995" s="7">
        <v>1.0</v>
      </c>
      <c r="G1995" s="7" t="s">
        <v>90</v>
      </c>
      <c r="H1995" s="7" t="s">
        <v>1039</v>
      </c>
      <c r="I1995" s="7" t="s">
        <v>124</v>
      </c>
      <c r="J1995" s="7" t="s">
        <v>1039</v>
      </c>
      <c r="K1995" s="7" t="s">
        <v>124</v>
      </c>
      <c r="L1995" s="7" t="s">
        <v>1039</v>
      </c>
      <c r="M1995" s="7" t="s">
        <v>93</v>
      </c>
      <c r="O1995" s="7" t="s">
        <v>1039</v>
      </c>
      <c r="P1995" s="7" t="s">
        <v>124</v>
      </c>
      <c r="R1995" s="7" t="s">
        <v>85</v>
      </c>
      <c r="S1995" s="7" t="s">
        <v>96</v>
      </c>
      <c r="T1995" s="7">
        <v>0.0</v>
      </c>
      <c r="U1995" s="7">
        <v>1.0</v>
      </c>
      <c r="V1995" s="7">
        <v>1.0</v>
      </c>
      <c r="W1995" s="8" t="s">
        <v>1039</v>
      </c>
      <c r="X1995" s="8" t="s">
        <v>124</v>
      </c>
      <c r="Y1995" s="8">
        <v>1.0</v>
      </c>
      <c r="Z1995" s="8">
        <v>0.0</v>
      </c>
      <c r="AA1995" s="8">
        <v>0.0</v>
      </c>
      <c r="AB1995" s="8" t="s">
        <v>87</v>
      </c>
      <c r="AC1995" s="8" t="s">
        <v>88</v>
      </c>
      <c r="AD1995" s="8"/>
      <c r="AE1995" s="9" t="str">
        <f t="shared" si="1"/>
        <v>Manual</v>
      </c>
      <c r="AF1995" s="9">
        <f t="shared" si="8"/>
        <v>1</v>
      </c>
      <c r="AG1995" s="9">
        <f t="shared" si="7"/>
        <v>0</v>
      </c>
      <c r="AH1995" s="9">
        <f t="shared" si="4"/>
        <v>0</v>
      </c>
      <c r="AI1995" s="7">
        <v>636.0</v>
      </c>
      <c r="AJ1995" s="7" t="s">
        <v>4409</v>
      </c>
    </row>
    <row r="1996" ht="15.75" customHeight="1">
      <c r="A1996" s="7">
        <v>5487.0</v>
      </c>
      <c r="B1996" s="7" t="s">
        <v>4410</v>
      </c>
      <c r="C1996" s="7" t="s">
        <v>577</v>
      </c>
      <c r="D1996" s="7" t="s">
        <v>48</v>
      </c>
      <c r="E1996" s="7" t="s">
        <v>80</v>
      </c>
      <c r="F1996" s="7">
        <v>1.0</v>
      </c>
      <c r="G1996" s="7" t="s">
        <v>90</v>
      </c>
      <c r="H1996" s="7" t="s">
        <v>93</v>
      </c>
      <c r="I1996" s="7" t="s">
        <v>1025</v>
      </c>
      <c r="J1996" s="7" t="s">
        <v>93</v>
      </c>
      <c r="K1996" s="7" t="s">
        <v>1025</v>
      </c>
      <c r="L1996" s="7" t="s">
        <v>93</v>
      </c>
      <c r="M1996" s="7" t="s">
        <v>1026</v>
      </c>
      <c r="N1996" s="7" t="s">
        <v>197</v>
      </c>
      <c r="P1996" s="7" t="s">
        <v>1027</v>
      </c>
      <c r="Q1996" s="7" t="s">
        <v>126</v>
      </c>
      <c r="R1996" s="7" t="s">
        <v>85</v>
      </c>
      <c r="S1996" s="7" t="s">
        <v>86</v>
      </c>
      <c r="T1996" s="7">
        <v>1.0</v>
      </c>
      <c r="U1996" s="7">
        <v>1.0</v>
      </c>
      <c r="V1996" s="7">
        <v>0.0</v>
      </c>
      <c r="W1996" s="8" t="s">
        <v>93</v>
      </c>
      <c r="X1996" s="8" t="s">
        <v>1025</v>
      </c>
      <c r="Y1996" s="8">
        <v>1.0</v>
      </c>
      <c r="Z1996" s="8">
        <v>0.0</v>
      </c>
      <c r="AA1996" s="8">
        <v>0.0</v>
      </c>
      <c r="AB1996" s="8" t="s">
        <v>87</v>
      </c>
      <c r="AC1996" s="8" t="s">
        <v>88</v>
      </c>
      <c r="AD1996" s="8"/>
      <c r="AE1996" s="9" t="str">
        <f t="shared" si="1"/>
        <v>Manual</v>
      </c>
      <c r="AF1996" s="9">
        <f t="shared" si="8"/>
        <v>1</v>
      </c>
      <c r="AG1996" s="9">
        <f t="shared" si="7"/>
        <v>0</v>
      </c>
      <c r="AH1996" s="9">
        <f t="shared" si="4"/>
        <v>0</v>
      </c>
      <c r="AI1996" s="7">
        <v>637.0</v>
      </c>
      <c r="AJ1996" s="7" t="s">
        <v>4411</v>
      </c>
    </row>
    <row r="1997" ht="15.75" customHeight="1">
      <c r="A1997" s="7">
        <v>5488.0</v>
      </c>
      <c r="B1997" s="7" t="s">
        <v>4410</v>
      </c>
      <c r="C1997" s="7" t="s">
        <v>577</v>
      </c>
      <c r="D1997" s="7" t="s">
        <v>48</v>
      </c>
      <c r="E1997" s="7" t="s">
        <v>80</v>
      </c>
      <c r="F1997" s="7">
        <v>1.0</v>
      </c>
      <c r="G1997" s="7" t="s">
        <v>105</v>
      </c>
      <c r="H1997" s="7" t="s">
        <v>1020</v>
      </c>
      <c r="I1997" s="7" t="s">
        <v>4412</v>
      </c>
      <c r="J1997" s="7" t="s">
        <v>1020</v>
      </c>
      <c r="K1997" s="7" t="s">
        <v>4412</v>
      </c>
      <c r="L1997" s="7" t="s">
        <v>1020</v>
      </c>
      <c r="M1997" s="7" t="s">
        <v>4413</v>
      </c>
      <c r="N1997" s="7" t="s">
        <v>4414</v>
      </c>
      <c r="P1997" s="7" t="s">
        <v>4415</v>
      </c>
      <c r="Q1997" s="7" t="s">
        <v>109</v>
      </c>
      <c r="R1997" s="7" t="s">
        <v>85</v>
      </c>
      <c r="S1997" s="7" t="s">
        <v>86</v>
      </c>
      <c r="T1997" s="7">
        <v>1.0</v>
      </c>
      <c r="U1997" s="7">
        <v>1.0</v>
      </c>
      <c r="V1997" s="7">
        <v>0.0</v>
      </c>
      <c r="W1997" s="8" t="s">
        <v>1020</v>
      </c>
      <c r="X1997" s="8" t="s">
        <v>4412</v>
      </c>
      <c r="Y1997" s="8">
        <v>1.0</v>
      </c>
      <c r="Z1997" s="8">
        <v>0.0</v>
      </c>
      <c r="AA1997" s="8">
        <v>0.0</v>
      </c>
      <c r="AB1997" s="8" t="s">
        <v>87</v>
      </c>
      <c r="AC1997" s="8" t="s">
        <v>88</v>
      </c>
      <c r="AD1997" s="8"/>
      <c r="AE1997" s="9" t="str">
        <f t="shared" si="1"/>
        <v>Manual</v>
      </c>
      <c r="AF1997" s="9">
        <f t="shared" si="8"/>
        <v>1</v>
      </c>
      <c r="AG1997" s="9">
        <f t="shared" si="7"/>
        <v>0</v>
      </c>
      <c r="AH1997" s="9">
        <f t="shared" si="4"/>
        <v>0</v>
      </c>
      <c r="AI1997" s="7">
        <v>637.0</v>
      </c>
      <c r="AJ1997" s="7" t="s">
        <v>4416</v>
      </c>
    </row>
    <row r="1998" ht="15.75" customHeight="1">
      <c r="A1998" s="7">
        <v>5489.0</v>
      </c>
      <c r="B1998" s="7" t="s">
        <v>4410</v>
      </c>
      <c r="C1998" s="7" t="s">
        <v>577</v>
      </c>
      <c r="D1998" s="7" t="s">
        <v>102</v>
      </c>
      <c r="E1998" s="7" t="s">
        <v>80</v>
      </c>
      <c r="F1998" s="7">
        <v>1.0</v>
      </c>
      <c r="G1998" s="7" t="s">
        <v>49</v>
      </c>
      <c r="H1998" s="7" t="s">
        <v>3905</v>
      </c>
      <c r="J1998" s="7" t="s">
        <v>3905</v>
      </c>
      <c r="L1998" s="7" t="s">
        <v>3906</v>
      </c>
      <c r="O1998" s="7" t="s">
        <v>3905</v>
      </c>
      <c r="R1998" s="7" t="s">
        <v>85</v>
      </c>
      <c r="S1998" s="7" t="s">
        <v>96</v>
      </c>
      <c r="T1998" s="7">
        <v>0.0</v>
      </c>
      <c r="U1998" s="7">
        <v>0.0</v>
      </c>
      <c r="V1998" s="7">
        <v>1.0</v>
      </c>
      <c r="W1998" s="8" t="s">
        <v>3905</v>
      </c>
      <c r="X1998" s="8"/>
      <c r="Y1998" s="8"/>
      <c r="Z1998" s="8"/>
      <c r="AA1998" s="8"/>
      <c r="AB1998" s="8" t="s">
        <v>87</v>
      </c>
      <c r="AC1998" s="8" t="s">
        <v>88</v>
      </c>
      <c r="AD1998" s="8"/>
      <c r="AE1998" s="9" t="str">
        <f t="shared" si="1"/>
        <v>Auto</v>
      </c>
      <c r="AF1998" s="9">
        <f t="shared" si="8"/>
        <v>0</v>
      </c>
      <c r="AG1998" s="9">
        <f t="shared" si="7"/>
        <v>0</v>
      </c>
      <c r="AH1998" s="9">
        <f t="shared" si="4"/>
        <v>1</v>
      </c>
      <c r="AI1998" s="7">
        <v>637.0</v>
      </c>
      <c r="AJ1998" s="7" t="s">
        <v>4417</v>
      </c>
    </row>
    <row r="1999" ht="15.75" customHeight="1">
      <c r="A1999" s="7">
        <v>5490.0</v>
      </c>
      <c r="B1999" s="7" t="s">
        <v>4410</v>
      </c>
      <c r="C1999" s="7" t="s">
        <v>577</v>
      </c>
      <c r="D1999" s="7" t="s">
        <v>102</v>
      </c>
      <c r="E1999" s="7" t="s">
        <v>80</v>
      </c>
      <c r="F1999" s="7">
        <v>1.0</v>
      </c>
      <c r="G1999" s="7" t="s">
        <v>95</v>
      </c>
      <c r="H1999" s="7" t="s">
        <v>996</v>
      </c>
      <c r="J1999" s="7" t="s">
        <v>996</v>
      </c>
      <c r="L1999" s="7" t="s">
        <v>997</v>
      </c>
      <c r="O1999" s="7" t="s">
        <v>996</v>
      </c>
      <c r="R1999" s="7" t="s">
        <v>85</v>
      </c>
      <c r="S1999" s="7" t="s">
        <v>96</v>
      </c>
      <c r="T1999" s="7">
        <v>0.0</v>
      </c>
      <c r="U1999" s="7">
        <v>0.0</v>
      </c>
      <c r="V1999" s="7">
        <v>1.0</v>
      </c>
      <c r="W1999" s="8" t="s">
        <v>996</v>
      </c>
      <c r="X1999" s="8"/>
      <c r="Y1999" s="8"/>
      <c r="Z1999" s="8"/>
      <c r="AA1999" s="8"/>
      <c r="AB1999" s="8" t="s">
        <v>87</v>
      </c>
      <c r="AC1999" s="8" t="s">
        <v>88</v>
      </c>
      <c r="AD1999" s="8"/>
      <c r="AE1999" s="9" t="str">
        <f t="shared" si="1"/>
        <v>Auto</v>
      </c>
      <c r="AF1999" s="9">
        <f t="shared" si="8"/>
        <v>0</v>
      </c>
      <c r="AG1999" s="9">
        <f t="shared" si="7"/>
        <v>0</v>
      </c>
      <c r="AH1999" s="9">
        <f t="shared" si="4"/>
        <v>1</v>
      </c>
      <c r="AI1999" s="7">
        <v>637.0</v>
      </c>
      <c r="AJ1999" s="7" t="s">
        <v>1100</v>
      </c>
    </row>
    <row r="2000" ht="15.75" customHeight="1">
      <c r="A2000" s="7">
        <v>5493.0</v>
      </c>
      <c r="B2000" s="7" t="s">
        <v>4410</v>
      </c>
      <c r="C2000" s="7" t="s">
        <v>577</v>
      </c>
      <c r="D2000" s="7" t="s">
        <v>115</v>
      </c>
      <c r="E2000" s="7" t="s">
        <v>80</v>
      </c>
      <c r="F2000" s="7">
        <v>1.0</v>
      </c>
      <c r="G2000" s="7" t="s">
        <v>49</v>
      </c>
      <c r="H2000" s="7" t="s">
        <v>3905</v>
      </c>
      <c r="I2000" s="7" t="s">
        <v>4419</v>
      </c>
      <c r="J2000" s="7" t="s">
        <v>3905</v>
      </c>
      <c r="K2000" s="7" t="s">
        <v>4419</v>
      </c>
      <c r="L2000" s="7" t="s">
        <v>3906</v>
      </c>
      <c r="M2000" s="7" t="s">
        <v>4420</v>
      </c>
      <c r="O2000" s="7" t="s">
        <v>3905</v>
      </c>
      <c r="P2000" s="7" t="s">
        <v>4419</v>
      </c>
      <c r="R2000" s="7" t="s">
        <v>85</v>
      </c>
      <c r="S2000" s="7" t="s">
        <v>96</v>
      </c>
      <c r="T2000" s="7">
        <v>0.0</v>
      </c>
      <c r="U2000" s="7">
        <v>1.0</v>
      </c>
      <c r="V2000" s="7">
        <v>1.0</v>
      </c>
      <c r="W2000" s="8" t="s">
        <v>3905</v>
      </c>
      <c r="X2000" s="8" t="s">
        <v>4419</v>
      </c>
      <c r="Y2000" s="8"/>
      <c r="Z2000" s="8"/>
      <c r="AA2000" s="8"/>
      <c r="AB2000" s="8" t="s">
        <v>87</v>
      </c>
      <c r="AC2000" s="8" t="s">
        <v>88</v>
      </c>
      <c r="AD2000" s="8"/>
      <c r="AE2000" s="9" t="str">
        <f t="shared" si="1"/>
        <v>Auto</v>
      </c>
      <c r="AF2000" s="9">
        <f t="shared" si="8"/>
        <v>0</v>
      </c>
      <c r="AG2000" s="9">
        <f t="shared" si="7"/>
        <v>1</v>
      </c>
      <c r="AH2000" s="9">
        <f t="shared" si="4"/>
        <v>1</v>
      </c>
      <c r="AI2000" s="7">
        <v>637.0</v>
      </c>
      <c r="AJ2000" s="7" t="s">
        <v>4417</v>
      </c>
    </row>
    <row r="2001" ht="15.75" customHeight="1">
      <c r="A2001" s="7">
        <v>5494.0</v>
      </c>
      <c r="B2001" s="7" t="s">
        <v>4410</v>
      </c>
      <c r="C2001" s="7" t="s">
        <v>577</v>
      </c>
      <c r="D2001" s="7" t="s">
        <v>115</v>
      </c>
      <c r="E2001" s="7" t="s">
        <v>80</v>
      </c>
      <c r="F2001" s="7">
        <v>1.0</v>
      </c>
      <c r="G2001" s="7" t="s">
        <v>95</v>
      </c>
      <c r="H2001" s="7" t="s">
        <v>996</v>
      </c>
      <c r="J2001" s="7" t="s">
        <v>996</v>
      </c>
      <c r="L2001" s="7" t="s">
        <v>997</v>
      </c>
      <c r="O2001" s="7" t="s">
        <v>996</v>
      </c>
      <c r="R2001" s="7" t="s">
        <v>85</v>
      </c>
      <c r="S2001" s="7" t="s">
        <v>96</v>
      </c>
      <c r="T2001" s="7">
        <v>0.0</v>
      </c>
      <c r="U2001" s="7">
        <v>0.0</v>
      </c>
      <c r="V2001" s="7">
        <v>1.0</v>
      </c>
      <c r="W2001" s="8" t="s">
        <v>996</v>
      </c>
      <c r="X2001" s="8"/>
      <c r="Y2001" s="8"/>
      <c r="Z2001" s="8"/>
      <c r="AA2001" s="8"/>
      <c r="AB2001" s="8" t="s">
        <v>87</v>
      </c>
      <c r="AC2001" s="8" t="s">
        <v>88</v>
      </c>
      <c r="AD2001" s="8"/>
      <c r="AE2001" s="9" t="str">
        <f t="shared" si="1"/>
        <v>Auto</v>
      </c>
      <c r="AF2001" s="9">
        <f t="shared" si="8"/>
        <v>0</v>
      </c>
      <c r="AG2001" s="9">
        <f t="shared" si="7"/>
        <v>0</v>
      </c>
      <c r="AH2001" s="9">
        <f t="shared" si="4"/>
        <v>1</v>
      </c>
      <c r="AI2001" s="7">
        <v>637.0</v>
      </c>
      <c r="AJ2001" s="7" t="s">
        <v>1100</v>
      </c>
    </row>
    <row r="2002" ht="15.75" customHeight="1">
      <c r="A2002" s="7">
        <v>5495.0</v>
      </c>
      <c r="B2002" s="7" t="s">
        <v>4410</v>
      </c>
      <c r="C2002" s="7" t="s">
        <v>577</v>
      </c>
      <c r="D2002" s="7" t="s">
        <v>115</v>
      </c>
      <c r="E2002" s="7" t="s">
        <v>80</v>
      </c>
      <c r="F2002" s="7">
        <v>1.0</v>
      </c>
      <c r="G2002" s="7" t="s">
        <v>90</v>
      </c>
      <c r="H2002" s="7" t="s">
        <v>93</v>
      </c>
      <c r="I2002" s="7" t="s">
        <v>1025</v>
      </c>
      <c r="J2002" s="7" t="s">
        <v>93</v>
      </c>
      <c r="K2002" s="7" t="s">
        <v>1025</v>
      </c>
      <c r="L2002" s="7" t="s">
        <v>93</v>
      </c>
      <c r="M2002" s="7" t="s">
        <v>1026</v>
      </c>
      <c r="N2002" s="7" t="s">
        <v>197</v>
      </c>
      <c r="P2002" s="7" t="s">
        <v>1027</v>
      </c>
      <c r="Q2002" s="7" t="s">
        <v>126</v>
      </c>
      <c r="R2002" s="7" t="s">
        <v>85</v>
      </c>
      <c r="S2002" s="7" t="s">
        <v>86</v>
      </c>
      <c r="T2002" s="7">
        <v>1.0</v>
      </c>
      <c r="U2002" s="7">
        <v>1.0</v>
      </c>
      <c r="V2002" s="7">
        <v>0.0</v>
      </c>
      <c r="W2002" s="8" t="s">
        <v>93</v>
      </c>
      <c r="X2002" s="8" t="s">
        <v>1025</v>
      </c>
      <c r="Y2002" s="8">
        <v>1.0</v>
      </c>
      <c r="Z2002" s="8">
        <v>0.0</v>
      </c>
      <c r="AA2002" s="8">
        <v>0.0</v>
      </c>
      <c r="AB2002" s="8" t="s">
        <v>87</v>
      </c>
      <c r="AC2002" s="8" t="s">
        <v>88</v>
      </c>
      <c r="AD2002" s="8"/>
      <c r="AE2002" s="9" t="str">
        <f t="shared" si="1"/>
        <v>Manual</v>
      </c>
      <c r="AF2002" s="9">
        <f t="shared" si="8"/>
        <v>1</v>
      </c>
      <c r="AG2002" s="9">
        <f t="shared" si="7"/>
        <v>0</v>
      </c>
      <c r="AH2002" s="9">
        <f t="shared" si="4"/>
        <v>0</v>
      </c>
      <c r="AI2002" s="7">
        <v>637.0</v>
      </c>
      <c r="AJ2002" s="7" t="s">
        <v>4411</v>
      </c>
    </row>
    <row r="2003" ht="15.75" customHeight="1">
      <c r="A2003" s="7">
        <v>5496.0</v>
      </c>
      <c r="B2003" s="7" t="s">
        <v>4410</v>
      </c>
      <c r="C2003" s="7" t="s">
        <v>577</v>
      </c>
      <c r="D2003" s="7" t="s">
        <v>115</v>
      </c>
      <c r="E2003" s="7" t="s">
        <v>80</v>
      </c>
      <c r="F2003" s="7">
        <v>1.0</v>
      </c>
      <c r="G2003" s="7" t="s">
        <v>105</v>
      </c>
      <c r="H2003" s="7" t="s">
        <v>1020</v>
      </c>
      <c r="I2003" s="7" t="s">
        <v>1030</v>
      </c>
      <c r="J2003" s="7" t="s">
        <v>1020</v>
      </c>
      <c r="K2003" s="7" t="s">
        <v>1030</v>
      </c>
      <c r="L2003" s="7" t="s">
        <v>1020</v>
      </c>
      <c r="M2003" s="7" t="s">
        <v>1030</v>
      </c>
      <c r="N2003" s="7" t="s">
        <v>1021</v>
      </c>
      <c r="P2003" s="7" t="s">
        <v>1031</v>
      </c>
      <c r="Q2003" s="7" t="s">
        <v>99</v>
      </c>
      <c r="R2003" s="7" t="s">
        <v>85</v>
      </c>
      <c r="S2003" s="7" t="s">
        <v>86</v>
      </c>
      <c r="T2003" s="7">
        <v>1.0</v>
      </c>
      <c r="U2003" s="7">
        <v>1.0</v>
      </c>
      <c r="V2003" s="7">
        <v>0.0</v>
      </c>
      <c r="W2003" s="8" t="s">
        <v>1020</v>
      </c>
      <c r="X2003" s="8" t="s">
        <v>1030</v>
      </c>
      <c r="Y2003" s="8">
        <v>1.0</v>
      </c>
      <c r="Z2003" s="8">
        <v>0.0</v>
      </c>
      <c r="AA2003" s="8">
        <v>0.0</v>
      </c>
      <c r="AB2003" s="8" t="s">
        <v>87</v>
      </c>
      <c r="AC2003" s="8" t="s">
        <v>88</v>
      </c>
      <c r="AD2003" s="8"/>
      <c r="AE2003" s="9" t="str">
        <f t="shared" si="1"/>
        <v>Manual</v>
      </c>
      <c r="AF2003" s="9">
        <f t="shared" si="8"/>
        <v>1</v>
      </c>
      <c r="AG2003" s="9">
        <f t="shared" si="7"/>
        <v>0</v>
      </c>
      <c r="AH2003" s="9">
        <f t="shared" si="4"/>
        <v>0</v>
      </c>
      <c r="AI2003" s="7">
        <v>637.0</v>
      </c>
      <c r="AJ2003" s="7" t="s">
        <v>4416</v>
      </c>
    </row>
    <row r="2004" ht="15.75" customHeight="1">
      <c r="A2004" s="7">
        <v>5499.0</v>
      </c>
      <c r="B2004" s="7" t="s">
        <v>4421</v>
      </c>
      <c r="C2004" s="7" t="s">
        <v>577</v>
      </c>
      <c r="D2004" s="7" t="s">
        <v>48</v>
      </c>
      <c r="E2004" s="7" t="s">
        <v>80</v>
      </c>
      <c r="F2004" s="7">
        <v>1.0</v>
      </c>
      <c r="G2004" s="7" t="s">
        <v>90</v>
      </c>
      <c r="H2004" s="7" t="s">
        <v>93</v>
      </c>
      <c r="I2004" s="7" t="s">
        <v>1025</v>
      </c>
      <c r="J2004" s="7" t="s">
        <v>93</v>
      </c>
      <c r="K2004" s="7" t="s">
        <v>1025</v>
      </c>
      <c r="L2004" s="7" t="s">
        <v>93</v>
      </c>
      <c r="M2004" s="7" t="s">
        <v>1026</v>
      </c>
      <c r="N2004" s="7" t="s">
        <v>197</v>
      </c>
      <c r="P2004" s="7" t="s">
        <v>1027</v>
      </c>
      <c r="Q2004" s="7" t="s">
        <v>126</v>
      </c>
      <c r="R2004" s="7" t="s">
        <v>85</v>
      </c>
      <c r="S2004" s="7" t="s">
        <v>86</v>
      </c>
      <c r="T2004" s="7">
        <v>1.0</v>
      </c>
      <c r="U2004" s="7">
        <v>1.0</v>
      </c>
      <c r="V2004" s="7">
        <v>0.0</v>
      </c>
      <c r="W2004" s="8" t="s">
        <v>93</v>
      </c>
      <c r="X2004" s="8" t="s">
        <v>1025</v>
      </c>
      <c r="Y2004" s="8">
        <v>1.0</v>
      </c>
      <c r="Z2004" s="8">
        <v>0.0</v>
      </c>
      <c r="AA2004" s="8">
        <v>0.0</v>
      </c>
      <c r="AB2004" s="8" t="s">
        <v>87</v>
      </c>
      <c r="AC2004" s="8" t="s">
        <v>88</v>
      </c>
      <c r="AD2004" s="8"/>
      <c r="AE2004" s="9" t="str">
        <f t="shared" si="1"/>
        <v>Manual</v>
      </c>
      <c r="AF2004" s="9">
        <f t="shared" si="8"/>
        <v>1</v>
      </c>
      <c r="AG2004" s="9">
        <f t="shared" si="7"/>
        <v>0</v>
      </c>
      <c r="AH2004" s="9">
        <f t="shared" si="4"/>
        <v>0</v>
      </c>
      <c r="AI2004" s="7">
        <v>638.0</v>
      </c>
      <c r="AJ2004" s="7" t="s">
        <v>4422</v>
      </c>
    </row>
    <row r="2005" ht="15.75" customHeight="1">
      <c r="A2005" s="7">
        <v>5500.0</v>
      </c>
      <c r="B2005" s="7" t="s">
        <v>4421</v>
      </c>
      <c r="C2005" s="7" t="s">
        <v>577</v>
      </c>
      <c r="D2005" s="7" t="s">
        <v>48</v>
      </c>
      <c r="E2005" s="7" t="s">
        <v>80</v>
      </c>
      <c r="F2005" s="7">
        <v>1.0</v>
      </c>
      <c r="G2005" s="7" t="s">
        <v>105</v>
      </c>
      <c r="H2005" s="7" t="s">
        <v>1020</v>
      </c>
      <c r="I2005" s="7" t="s">
        <v>1030</v>
      </c>
      <c r="J2005" s="7" t="s">
        <v>1020</v>
      </c>
      <c r="K2005" s="7" t="s">
        <v>1030</v>
      </c>
      <c r="L2005" s="7" t="s">
        <v>1020</v>
      </c>
      <c r="M2005" s="7" t="s">
        <v>1030</v>
      </c>
      <c r="N2005" s="7" t="s">
        <v>1021</v>
      </c>
      <c r="P2005" s="7" t="s">
        <v>1031</v>
      </c>
      <c r="Q2005" s="7" t="s">
        <v>99</v>
      </c>
      <c r="R2005" s="7" t="s">
        <v>85</v>
      </c>
      <c r="S2005" s="7" t="s">
        <v>86</v>
      </c>
      <c r="T2005" s="7">
        <v>1.0</v>
      </c>
      <c r="U2005" s="7">
        <v>1.0</v>
      </c>
      <c r="V2005" s="7">
        <v>0.0</v>
      </c>
      <c r="W2005" s="8" t="s">
        <v>1020</v>
      </c>
      <c r="X2005" s="8" t="s">
        <v>1030</v>
      </c>
      <c r="Y2005" s="8">
        <v>1.0</v>
      </c>
      <c r="Z2005" s="8">
        <v>0.0</v>
      </c>
      <c r="AA2005" s="8">
        <v>0.0</v>
      </c>
      <c r="AB2005" s="8" t="s">
        <v>87</v>
      </c>
      <c r="AC2005" s="8" t="s">
        <v>88</v>
      </c>
      <c r="AD2005" s="8"/>
      <c r="AE2005" s="9" t="str">
        <f t="shared" si="1"/>
        <v>Manual</v>
      </c>
      <c r="AF2005" s="9">
        <f t="shared" si="8"/>
        <v>1</v>
      </c>
      <c r="AG2005" s="9">
        <f t="shared" si="7"/>
        <v>0</v>
      </c>
      <c r="AH2005" s="9">
        <f t="shared" si="4"/>
        <v>0</v>
      </c>
      <c r="AI2005" s="7">
        <v>638.0</v>
      </c>
      <c r="AJ2005" s="7" t="s">
        <v>4423</v>
      </c>
    </row>
    <row r="2006" ht="15.75" customHeight="1">
      <c r="A2006" s="7">
        <v>5501.0</v>
      </c>
      <c r="B2006" s="7" t="s">
        <v>4421</v>
      </c>
      <c r="C2006" s="7" t="s">
        <v>577</v>
      </c>
      <c r="D2006" s="7" t="s">
        <v>102</v>
      </c>
      <c r="E2006" s="7" t="s">
        <v>80</v>
      </c>
      <c r="F2006" s="7">
        <v>1.0</v>
      </c>
      <c r="G2006" s="7" t="s">
        <v>49</v>
      </c>
      <c r="H2006" s="7" t="s">
        <v>3905</v>
      </c>
      <c r="J2006" s="7" t="s">
        <v>3905</v>
      </c>
      <c r="L2006" s="7" t="s">
        <v>3906</v>
      </c>
      <c r="O2006" s="7" t="s">
        <v>3905</v>
      </c>
      <c r="R2006" s="7" t="s">
        <v>85</v>
      </c>
      <c r="S2006" s="7" t="s">
        <v>96</v>
      </c>
      <c r="T2006" s="7">
        <v>0.0</v>
      </c>
      <c r="U2006" s="7">
        <v>0.0</v>
      </c>
      <c r="V2006" s="7">
        <v>1.0</v>
      </c>
      <c r="W2006" s="8" t="s">
        <v>3905</v>
      </c>
      <c r="X2006" s="8"/>
      <c r="Y2006" s="8"/>
      <c r="Z2006" s="8"/>
      <c r="AA2006" s="8"/>
      <c r="AB2006" s="8" t="s">
        <v>87</v>
      </c>
      <c r="AC2006" s="8" t="s">
        <v>88</v>
      </c>
      <c r="AD2006" s="8"/>
      <c r="AE2006" s="9" t="str">
        <f t="shared" si="1"/>
        <v>Auto</v>
      </c>
      <c r="AF2006" s="9">
        <f t="shared" si="8"/>
        <v>0</v>
      </c>
      <c r="AG2006" s="9">
        <f t="shared" si="7"/>
        <v>0</v>
      </c>
      <c r="AH2006" s="9">
        <f t="shared" si="4"/>
        <v>1</v>
      </c>
      <c r="AI2006" s="7">
        <v>638.0</v>
      </c>
      <c r="AJ2006" s="7" t="s">
        <v>4424</v>
      </c>
    </row>
    <row r="2007" ht="15.75" customHeight="1">
      <c r="A2007" s="7">
        <v>5502.0</v>
      </c>
      <c r="B2007" s="7" t="s">
        <v>4421</v>
      </c>
      <c r="C2007" s="7" t="s">
        <v>577</v>
      </c>
      <c r="D2007" s="7" t="s">
        <v>102</v>
      </c>
      <c r="E2007" s="7" t="s">
        <v>80</v>
      </c>
      <c r="F2007" s="7">
        <v>1.0</v>
      </c>
      <c r="G2007" s="7" t="s">
        <v>95</v>
      </c>
      <c r="H2007" s="7" t="s">
        <v>996</v>
      </c>
      <c r="J2007" s="7" t="s">
        <v>996</v>
      </c>
      <c r="L2007" s="7" t="s">
        <v>997</v>
      </c>
      <c r="O2007" s="7" t="s">
        <v>996</v>
      </c>
      <c r="R2007" s="7" t="s">
        <v>85</v>
      </c>
      <c r="S2007" s="7" t="s">
        <v>96</v>
      </c>
      <c r="T2007" s="7">
        <v>0.0</v>
      </c>
      <c r="U2007" s="7">
        <v>0.0</v>
      </c>
      <c r="V2007" s="7">
        <v>1.0</v>
      </c>
      <c r="W2007" s="8" t="s">
        <v>996</v>
      </c>
      <c r="X2007" s="8"/>
      <c r="Y2007" s="8"/>
      <c r="Z2007" s="8"/>
      <c r="AA2007" s="8"/>
      <c r="AB2007" s="8" t="s">
        <v>87</v>
      </c>
      <c r="AC2007" s="8" t="s">
        <v>88</v>
      </c>
      <c r="AD2007" s="8"/>
      <c r="AE2007" s="9" t="str">
        <f t="shared" si="1"/>
        <v>Auto</v>
      </c>
      <c r="AF2007" s="9">
        <f t="shared" si="8"/>
        <v>0</v>
      </c>
      <c r="AG2007" s="9">
        <f t="shared" si="7"/>
        <v>0</v>
      </c>
      <c r="AH2007" s="9">
        <f t="shared" si="4"/>
        <v>1</v>
      </c>
      <c r="AI2007" s="7">
        <v>638.0</v>
      </c>
      <c r="AJ2007" s="7" t="s">
        <v>4099</v>
      </c>
    </row>
    <row r="2008" ht="15.75" customHeight="1">
      <c r="A2008" s="7">
        <v>5505.0</v>
      </c>
      <c r="B2008" s="7" t="s">
        <v>4421</v>
      </c>
      <c r="C2008" s="7" t="s">
        <v>577</v>
      </c>
      <c r="D2008" s="7" t="s">
        <v>115</v>
      </c>
      <c r="E2008" s="7" t="s">
        <v>80</v>
      </c>
      <c r="F2008" s="7">
        <v>1.0</v>
      </c>
      <c r="G2008" s="7" t="s">
        <v>49</v>
      </c>
      <c r="H2008" s="7" t="s">
        <v>3905</v>
      </c>
      <c r="J2008" s="7" t="s">
        <v>3905</v>
      </c>
      <c r="L2008" s="7" t="s">
        <v>3906</v>
      </c>
      <c r="O2008" s="7" t="s">
        <v>3905</v>
      </c>
      <c r="R2008" s="7" t="s">
        <v>85</v>
      </c>
      <c r="S2008" s="7" t="s">
        <v>96</v>
      </c>
      <c r="T2008" s="7">
        <v>0.0</v>
      </c>
      <c r="U2008" s="7">
        <v>0.0</v>
      </c>
      <c r="V2008" s="7">
        <v>1.0</v>
      </c>
      <c r="W2008" s="8" t="s">
        <v>3905</v>
      </c>
      <c r="X2008" s="8"/>
      <c r="Y2008" s="8"/>
      <c r="Z2008" s="8"/>
      <c r="AA2008" s="8"/>
      <c r="AB2008" s="8" t="s">
        <v>87</v>
      </c>
      <c r="AC2008" s="8" t="s">
        <v>88</v>
      </c>
      <c r="AD2008" s="8"/>
      <c r="AE2008" s="9" t="str">
        <f t="shared" si="1"/>
        <v>Auto</v>
      </c>
      <c r="AF2008" s="9">
        <f t="shared" si="8"/>
        <v>0</v>
      </c>
      <c r="AG2008" s="9">
        <f t="shared" si="7"/>
        <v>0</v>
      </c>
      <c r="AH2008" s="9">
        <f t="shared" si="4"/>
        <v>1</v>
      </c>
      <c r="AI2008" s="7">
        <v>638.0</v>
      </c>
      <c r="AJ2008" s="7" t="s">
        <v>4424</v>
      </c>
    </row>
    <row r="2009" ht="15.75" customHeight="1">
      <c r="A2009" s="7">
        <v>5506.0</v>
      </c>
      <c r="B2009" s="7" t="s">
        <v>4421</v>
      </c>
      <c r="C2009" s="7" t="s">
        <v>577</v>
      </c>
      <c r="D2009" s="7" t="s">
        <v>115</v>
      </c>
      <c r="E2009" s="7" t="s">
        <v>80</v>
      </c>
      <c r="F2009" s="7">
        <v>1.0</v>
      </c>
      <c r="G2009" s="7" t="s">
        <v>95</v>
      </c>
      <c r="H2009" s="7" t="s">
        <v>996</v>
      </c>
      <c r="J2009" s="7" t="s">
        <v>996</v>
      </c>
      <c r="L2009" s="7" t="s">
        <v>997</v>
      </c>
      <c r="O2009" s="7" t="s">
        <v>996</v>
      </c>
      <c r="R2009" s="7" t="s">
        <v>85</v>
      </c>
      <c r="S2009" s="7" t="s">
        <v>96</v>
      </c>
      <c r="T2009" s="7">
        <v>0.0</v>
      </c>
      <c r="U2009" s="7">
        <v>0.0</v>
      </c>
      <c r="V2009" s="7">
        <v>1.0</v>
      </c>
      <c r="W2009" s="8" t="s">
        <v>996</v>
      </c>
      <c r="X2009" s="8"/>
      <c r="Y2009" s="8"/>
      <c r="Z2009" s="8"/>
      <c r="AA2009" s="8"/>
      <c r="AB2009" s="8" t="s">
        <v>87</v>
      </c>
      <c r="AC2009" s="8" t="s">
        <v>88</v>
      </c>
      <c r="AD2009" s="8"/>
      <c r="AE2009" s="9" t="str">
        <f t="shared" si="1"/>
        <v>Auto</v>
      </c>
      <c r="AF2009" s="9">
        <f t="shared" si="8"/>
        <v>0</v>
      </c>
      <c r="AG2009" s="9">
        <f t="shared" si="7"/>
        <v>0</v>
      </c>
      <c r="AH2009" s="9">
        <f t="shared" si="4"/>
        <v>1</v>
      </c>
      <c r="AI2009" s="7">
        <v>638.0</v>
      </c>
      <c r="AJ2009" s="7" t="s">
        <v>4099</v>
      </c>
    </row>
    <row r="2010" ht="15.75" customHeight="1">
      <c r="A2010" s="7">
        <v>5507.0</v>
      </c>
      <c r="B2010" s="7" t="s">
        <v>4421</v>
      </c>
      <c r="C2010" s="7" t="s">
        <v>577</v>
      </c>
      <c r="D2010" s="7" t="s">
        <v>115</v>
      </c>
      <c r="E2010" s="7" t="s">
        <v>80</v>
      </c>
      <c r="F2010" s="7">
        <v>1.0</v>
      </c>
      <c r="G2010" s="7" t="s">
        <v>90</v>
      </c>
      <c r="H2010" s="7" t="s">
        <v>93</v>
      </c>
      <c r="I2010" s="7" t="s">
        <v>1025</v>
      </c>
      <c r="J2010" s="7" t="s">
        <v>93</v>
      </c>
      <c r="K2010" s="7" t="s">
        <v>1025</v>
      </c>
      <c r="L2010" s="7" t="s">
        <v>93</v>
      </c>
      <c r="M2010" s="7" t="s">
        <v>1026</v>
      </c>
      <c r="N2010" s="7" t="s">
        <v>197</v>
      </c>
      <c r="P2010" s="7" t="s">
        <v>1027</v>
      </c>
      <c r="Q2010" s="7" t="s">
        <v>126</v>
      </c>
      <c r="R2010" s="7" t="s">
        <v>85</v>
      </c>
      <c r="S2010" s="7" t="s">
        <v>86</v>
      </c>
      <c r="T2010" s="7">
        <v>1.0</v>
      </c>
      <c r="U2010" s="7">
        <v>1.0</v>
      </c>
      <c r="V2010" s="7">
        <v>0.0</v>
      </c>
      <c r="W2010" s="8" t="s">
        <v>93</v>
      </c>
      <c r="X2010" s="8" t="s">
        <v>1025</v>
      </c>
      <c r="Y2010" s="8">
        <v>1.0</v>
      </c>
      <c r="Z2010" s="8">
        <v>0.0</v>
      </c>
      <c r="AA2010" s="8">
        <v>0.0</v>
      </c>
      <c r="AB2010" s="8" t="s">
        <v>87</v>
      </c>
      <c r="AC2010" s="8" t="s">
        <v>88</v>
      </c>
      <c r="AD2010" s="8"/>
      <c r="AE2010" s="9" t="str">
        <f t="shared" si="1"/>
        <v>Manual</v>
      </c>
      <c r="AF2010" s="9">
        <f t="shared" si="8"/>
        <v>1</v>
      </c>
      <c r="AG2010" s="9">
        <f t="shared" si="7"/>
        <v>0</v>
      </c>
      <c r="AH2010" s="9">
        <f t="shared" si="4"/>
        <v>0</v>
      </c>
      <c r="AI2010" s="7">
        <v>638.0</v>
      </c>
      <c r="AJ2010" s="7" t="s">
        <v>4422</v>
      </c>
    </row>
    <row r="2011" ht="15.75" customHeight="1">
      <c r="A2011" s="7">
        <v>5508.0</v>
      </c>
      <c r="B2011" s="7" t="s">
        <v>4421</v>
      </c>
      <c r="C2011" s="7" t="s">
        <v>577</v>
      </c>
      <c r="D2011" s="7" t="s">
        <v>115</v>
      </c>
      <c r="E2011" s="7" t="s">
        <v>80</v>
      </c>
      <c r="F2011" s="7">
        <v>1.0</v>
      </c>
      <c r="G2011" s="7" t="s">
        <v>105</v>
      </c>
      <c r="H2011" s="7" t="s">
        <v>1020</v>
      </c>
      <c r="I2011" s="7" t="s">
        <v>1030</v>
      </c>
      <c r="J2011" s="7" t="s">
        <v>1020</v>
      </c>
      <c r="K2011" s="7" t="s">
        <v>1030</v>
      </c>
      <c r="L2011" s="7" t="s">
        <v>1020</v>
      </c>
      <c r="M2011" s="7" t="s">
        <v>1030</v>
      </c>
      <c r="N2011" s="7" t="s">
        <v>1021</v>
      </c>
      <c r="P2011" s="7" t="s">
        <v>1031</v>
      </c>
      <c r="Q2011" s="7" t="s">
        <v>99</v>
      </c>
      <c r="R2011" s="7" t="s">
        <v>85</v>
      </c>
      <c r="S2011" s="7" t="s">
        <v>86</v>
      </c>
      <c r="T2011" s="7">
        <v>1.0</v>
      </c>
      <c r="U2011" s="7">
        <v>1.0</v>
      </c>
      <c r="V2011" s="7">
        <v>0.0</v>
      </c>
      <c r="W2011" s="8" t="s">
        <v>1020</v>
      </c>
      <c r="X2011" s="8" t="s">
        <v>1030</v>
      </c>
      <c r="Y2011" s="8">
        <v>1.0</v>
      </c>
      <c r="Z2011" s="8">
        <v>0.0</v>
      </c>
      <c r="AA2011" s="8">
        <v>0.0</v>
      </c>
      <c r="AB2011" s="8" t="s">
        <v>87</v>
      </c>
      <c r="AC2011" s="8" t="s">
        <v>88</v>
      </c>
      <c r="AD2011" s="8"/>
      <c r="AE2011" s="9" t="str">
        <f t="shared" si="1"/>
        <v>Manual</v>
      </c>
      <c r="AF2011" s="9">
        <f t="shared" si="8"/>
        <v>1</v>
      </c>
      <c r="AG2011" s="9">
        <f t="shared" si="7"/>
        <v>0</v>
      </c>
      <c r="AH2011" s="9">
        <f t="shared" si="4"/>
        <v>0</v>
      </c>
      <c r="AI2011" s="7">
        <v>638.0</v>
      </c>
      <c r="AJ2011" s="7" t="s">
        <v>4423</v>
      </c>
    </row>
    <row r="2012" ht="15.75" customHeight="1">
      <c r="A2012" s="7">
        <v>5511.0</v>
      </c>
      <c r="B2012" s="7" t="s">
        <v>4425</v>
      </c>
      <c r="C2012" s="7" t="s">
        <v>577</v>
      </c>
      <c r="D2012" s="7" t="s">
        <v>48</v>
      </c>
      <c r="E2012" s="7" t="s">
        <v>80</v>
      </c>
      <c r="F2012" s="7">
        <v>1.0</v>
      </c>
      <c r="G2012" s="7" t="s">
        <v>90</v>
      </c>
      <c r="H2012" s="7" t="s">
        <v>93</v>
      </c>
      <c r="I2012" s="7" t="s">
        <v>1025</v>
      </c>
      <c r="J2012" s="7" t="s">
        <v>93</v>
      </c>
      <c r="K2012" s="7" t="s">
        <v>1025</v>
      </c>
      <c r="L2012" s="7" t="s">
        <v>93</v>
      </c>
      <c r="M2012" s="7" t="s">
        <v>1026</v>
      </c>
      <c r="N2012" s="7" t="s">
        <v>197</v>
      </c>
      <c r="P2012" s="7" t="s">
        <v>1027</v>
      </c>
      <c r="Q2012" s="7" t="s">
        <v>126</v>
      </c>
      <c r="R2012" s="7" t="s">
        <v>85</v>
      </c>
      <c r="S2012" s="7" t="s">
        <v>86</v>
      </c>
      <c r="T2012" s="7">
        <v>1.0</v>
      </c>
      <c r="U2012" s="7">
        <v>1.0</v>
      </c>
      <c r="V2012" s="7">
        <v>0.0</v>
      </c>
      <c r="W2012" s="8" t="s">
        <v>93</v>
      </c>
      <c r="X2012" s="8" t="s">
        <v>1025</v>
      </c>
      <c r="Y2012" s="8">
        <v>1.0</v>
      </c>
      <c r="Z2012" s="8">
        <v>0.0</v>
      </c>
      <c r="AA2012" s="8">
        <v>0.0</v>
      </c>
      <c r="AB2012" s="8" t="s">
        <v>87</v>
      </c>
      <c r="AC2012" s="8" t="s">
        <v>88</v>
      </c>
      <c r="AD2012" s="8"/>
      <c r="AE2012" s="9" t="str">
        <f t="shared" si="1"/>
        <v>Manual</v>
      </c>
      <c r="AF2012" s="9">
        <f t="shared" si="8"/>
        <v>1</v>
      </c>
      <c r="AG2012" s="9">
        <f t="shared" si="7"/>
        <v>0</v>
      </c>
      <c r="AH2012" s="9">
        <f t="shared" si="4"/>
        <v>0</v>
      </c>
      <c r="AI2012" s="7">
        <v>639.0</v>
      </c>
      <c r="AJ2012" s="7" t="s">
        <v>4426</v>
      </c>
    </row>
    <row r="2013" ht="15.75" customHeight="1">
      <c r="A2013" s="7">
        <v>5512.0</v>
      </c>
      <c r="B2013" s="7" t="s">
        <v>4425</v>
      </c>
      <c r="C2013" s="7" t="s">
        <v>577</v>
      </c>
      <c r="D2013" s="7" t="s">
        <v>48</v>
      </c>
      <c r="E2013" s="7" t="s">
        <v>80</v>
      </c>
      <c r="F2013" s="7">
        <v>1.0</v>
      </c>
      <c r="G2013" s="7" t="s">
        <v>105</v>
      </c>
      <c r="H2013" s="7" t="s">
        <v>1020</v>
      </c>
      <c r="I2013" s="7" t="s">
        <v>4427</v>
      </c>
      <c r="J2013" s="7" t="s">
        <v>1020</v>
      </c>
      <c r="K2013" s="7" t="s">
        <v>4427</v>
      </c>
      <c r="L2013" s="7" t="s">
        <v>1020</v>
      </c>
      <c r="M2013" s="7" t="s">
        <v>4428</v>
      </c>
      <c r="N2013" s="7" t="s">
        <v>4429</v>
      </c>
      <c r="P2013" s="7" t="s">
        <v>4430</v>
      </c>
      <c r="Q2013" s="7" t="s">
        <v>109</v>
      </c>
      <c r="R2013" s="7" t="s">
        <v>85</v>
      </c>
      <c r="S2013" s="7" t="s">
        <v>86</v>
      </c>
      <c r="T2013" s="7">
        <v>1.0</v>
      </c>
      <c r="U2013" s="7">
        <v>1.0</v>
      </c>
      <c r="V2013" s="7">
        <v>0.0</v>
      </c>
      <c r="W2013" s="8" t="s">
        <v>1020</v>
      </c>
      <c r="X2013" s="8" t="s">
        <v>4427</v>
      </c>
      <c r="Y2013" s="8">
        <v>1.0</v>
      </c>
      <c r="Z2013" s="8">
        <v>0.0</v>
      </c>
      <c r="AA2013" s="8">
        <v>0.0</v>
      </c>
      <c r="AB2013" s="8" t="s">
        <v>87</v>
      </c>
      <c r="AC2013" s="8" t="s">
        <v>88</v>
      </c>
      <c r="AD2013" s="8"/>
      <c r="AE2013" s="9" t="str">
        <f t="shared" si="1"/>
        <v>Manual</v>
      </c>
      <c r="AF2013" s="9">
        <f t="shared" si="8"/>
        <v>1</v>
      </c>
      <c r="AG2013" s="9">
        <f t="shared" si="7"/>
        <v>0</v>
      </c>
      <c r="AH2013" s="9">
        <f t="shared" si="4"/>
        <v>0</v>
      </c>
      <c r="AI2013" s="7">
        <v>639.0</v>
      </c>
      <c r="AJ2013" s="7" t="s">
        <v>4432</v>
      </c>
    </row>
    <row r="2014" ht="15.75" customHeight="1">
      <c r="A2014" s="7">
        <v>5514.0</v>
      </c>
      <c r="B2014" s="7" t="s">
        <v>4425</v>
      </c>
      <c r="C2014" s="7" t="s">
        <v>577</v>
      </c>
      <c r="D2014" s="7" t="s">
        <v>102</v>
      </c>
      <c r="E2014" s="7" t="s">
        <v>80</v>
      </c>
      <c r="F2014" s="7">
        <v>1.0</v>
      </c>
      <c r="G2014" s="7" t="s">
        <v>95</v>
      </c>
      <c r="H2014" s="7" t="s">
        <v>996</v>
      </c>
      <c r="I2014" s="7" t="s">
        <v>3890</v>
      </c>
      <c r="J2014" s="7" t="s">
        <v>996</v>
      </c>
      <c r="K2014" s="7" t="s">
        <v>3890</v>
      </c>
      <c r="L2014" s="7" t="s">
        <v>997</v>
      </c>
      <c r="M2014" s="7" t="s">
        <v>3891</v>
      </c>
      <c r="O2014" s="7" t="s">
        <v>996</v>
      </c>
      <c r="P2014" s="7" t="s">
        <v>3890</v>
      </c>
      <c r="R2014" s="7" t="s">
        <v>85</v>
      </c>
      <c r="S2014" s="7" t="s">
        <v>96</v>
      </c>
      <c r="T2014" s="7">
        <v>0.0</v>
      </c>
      <c r="U2014" s="7">
        <v>1.0</v>
      </c>
      <c r="V2014" s="7">
        <v>1.0</v>
      </c>
      <c r="W2014" s="8" t="s">
        <v>996</v>
      </c>
      <c r="X2014" s="8" t="s">
        <v>3890</v>
      </c>
      <c r="Y2014" s="8"/>
      <c r="Z2014" s="8"/>
      <c r="AA2014" s="8"/>
      <c r="AB2014" s="8" t="s">
        <v>87</v>
      </c>
      <c r="AC2014" s="8" t="s">
        <v>88</v>
      </c>
      <c r="AD2014" s="8"/>
      <c r="AE2014" s="9" t="str">
        <f t="shared" si="1"/>
        <v>Auto</v>
      </c>
      <c r="AF2014" s="9">
        <f t="shared" si="8"/>
        <v>0</v>
      </c>
      <c r="AG2014" s="9">
        <f t="shared" si="7"/>
        <v>1</v>
      </c>
      <c r="AH2014" s="9">
        <f t="shared" si="4"/>
        <v>1</v>
      </c>
      <c r="AI2014" s="7">
        <v>639.0</v>
      </c>
      <c r="AJ2014" s="7" t="s">
        <v>4433</v>
      </c>
    </row>
    <row r="2015" ht="15.75" customHeight="1">
      <c r="A2015" s="7">
        <v>5517.0</v>
      </c>
      <c r="B2015" s="7" t="s">
        <v>4425</v>
      </c>
      <c r="C2015" s="7" t="s">
        <v>577</v>
      </c>
      <c r="D2015" s="7" t="s">
        <v>115</v>
      </c>
      <c r="E2015" s="7" t="s">
        <v>80</v>
      </c>
      <c r="F2015" s="7">
        <v>1.0</v>
      </c>
      <c r="G2015" s="7" t="s">
        <v>49</v>
      </c>
      <c r="H2015" s="7" t="s">
        <v>4434</v>
      </c>
      <c r="J2015" s="7" t="s">
        <v>4434</v>
      </c>
      <c r="L2015" s="7" t="s">
        <v>4435</v>
      </c>
      <c r="O2015" s="7" t="s">
        <v>4434</v>
      </c>
      <c r="R2015" s="7" t="s">
        <v>85</v>
      </c>
      <c r="S2015" s="7" t="s">
        <v>96</v>
      </c>
      <c r="T2015" s="7">
        <v>0.0</v>
      </c>
      <c r="U2015" s="7">
        <v>0.0</v>
      </c>
      <c r="V2015" s="7">
        <v>1.0</v>
      </c>
      <c r="W2015" s="8" t="s">
        <v>4434</v>
      </c>
      <c r="X2015" s="8"/>
      <c r="Y2015" s="8"/>
      <c r="Z2015" s="8"/>
      <c r="AA2015" s="8"/>
      <c r="AB2015" s="8" t="s">
        <v>87</v>
      </c>
      <c r="AC2015" s="8" t="s">
        <v>88</v>
      </c>
      <c r="AD2015" s="8"/>
      <c r="AE2015" s="9" t="str">
        <f t="shared" si="1"/>
        <v>Auto</v>
      </c>
      <c r="AF2015" s="9">
        <f t="shared" si="8"/>
        <v>0</v>
      </c>
      <c r="AG2015" s="9">
        <f t="shared" si="7"/>
        <v>0</v>
      </c>
      <c r="AH2015" s="9">
        <f t="shared" si="4"/>
        <v>1</v>
      </c>
      <c r="AI2015" s="7">
        <v>639.0</v>
      </c>
      <c r="AJ2015" s="7" t="s">
        <v>4436</v>
      </c>
    </row>
    <row r="2016" ht="15.75" customHeight="1">
      <c r="A2016" s="7">
        <v>5518.0</v>
      </c>
      <c r="B2016" s="7" t="s">
        <v>4425</v>
      </c>
      <c r="C2016" s="7" t="s">
        <v>577</v>
      </c>
      <c r="D2016" s="7" t="s">
        <v>115</v>
      </c>
      <c r="E2016" s="7" t="s">
        <v>80</v>
      </c>
      <c r="F2016" s="7">
        <v>1.0</v>
      </c>
      <c r="G2016" s="7" t="s">
        <v>95</v>
      </c>
      <c r="H2016" s="7" t="s">
        <v>996</v>
      </c>
      <c r="J2016" s="7" t="s">
        <v>996</v>
      </c>
      <c r="L2016" s="7" t="s">
        <v>997</v>
      </c>
      <c r="O2016" s="7" t="s">
        <v>996</v>
      </c>
      <c r="R2016" s="7" t="s">
        <v>85</v>
      </c>
      <c r="S2016" s="7" t="s">
        <v>96</v>
      </c>
      <c r="T2016" s="7">
        <v>0.0</v>
      </c>
      <c r="U2016" s="7">
        <v>0.0</v>
      </c>
      <c r="V2016" s="7">
        <v>1.0</v>
      </c>
      <c r="W2016" s="8" t="s">
        <v>996</v>
      </c>
      <c r="X2016" s="8"/>
      <c r="Y2016" s="8"/>
      <c r="Z2016" s="8"/>
      <c r="AA2016" s="8"/>
      <c r="AB2016" s="8" t="s">
        <v>87</v>
      </c>
      <c r="AC2016" s="8" t="s">
        <v>88</v>
      </c>
      <c r="AD2016" s="8"/>
      <c r="AE2016" s="9" t="str">
        <f t="shared" si="1"/>
        <v>Auto</v>
      </c>
      <c r="AF2016" s="9">
        <f t="shared" si="8"/>
        <v>0</v>
      </c>
      <c r="AG2016" s="9">
        <f t="shared" si="7"/>
        <v>0</v>
      </c>
      <c r="AH2016" s="9">
        <f t="shared" si="4"/>
        <v>1</v>
      </c>
      <c r="AI2016" s="7">
        <v>639.0</v>
      </c>
      <c r="AJ2016" s="7" t="s">
        <v>4433</v>
      </c>
    </row>
    <row r="2017" ht="15.75" customHeight="1">
      <c r="A2017" s="7">
        <v>5519.0</v>
      </c>
      <c r="B2017" s="7" t="s">
        <v>4425</v>
      </c>
      <c r="C2017" s="7" t="s">
        <v>577</v>
      </c>
      <c r="D2017" s="7" t="s">
        <v>115</v>
      </c>
      <c r="E2017" s="7" t="s">
        <v>80</v>
      </c>
      <c r="F2017" s="7">
        <v>1.0</v>
      </c>
      <c r="G2017" s="7" t="s">
        <v>90</v>
      </c>
      <c r="H2017" s="7" t="s">
        <v>93</v>
      </c>
      <c r="I2017" s="7" t="s">
        <v>1026</v>
      </c>
      <c r="J2017" s="7" t="s">
        <v>93</v>
      </c>
      <c r="K2017" s="7" t="s">
        <v>1026</v>
      </c>
      <c r="L2017" s="7" t="s">
        <v>93</v>
      </c>
      <c r="M2017" s="7" t="s">
        <v>1026</v>
      </c>
      <c r="N2017" s="7" t="s">
        <v>1036</v>
      </c>
      <c r="P2017" s="7" t="s">
        <v>1039</v>
      </c>
      <c r="Q2017" s="7" t="s">
        <v>99</v>
      </c>
      <c r="R2017" s="7" t="s">
        <v>85</v>
      </c>
      <c r="S2017" s="7" t="s">
        <v>86</v>
      </c>
      <c r="T2017" s="7">
        <v>1.0</v>
      </c>
      <c r="U2017" s="7">
        <v>1.0</v>
      </c>
      <c r="V2017" s="7">
        <v>0.0</v>
      </c>
      <c r="W2017" s="8" t="s">
        <v>93</v>
      </c>
      <c r="X2017" s="8" t="s">
        <v>1026</v>
      </c>
      <c r="Y2017" s="8">
        <v>1.0</v>
      </c>
      <c r="Z2017" s="8">
        <v>0.0</v>
      </c>
      <c r="AA2017" s="8">
        <v>0.0</v>
      </c>
      <c r="AB2017" s="8" t="s">
        <v>87</v>
      </c>
      <c r="AC2017" s="8" t="s">
        <v>88</v>
      </c>
      <c r="AD2017" s="8"/>
      <c r="AE2017" s="9" t="str">
        <f t="shared" si="1"/>
        <v>Manual</v>
      </c>
      <c r="AF2017" s="9">
        <f t="shared" si="8"/>
        <v>1</v>
      </c>
      <c r="AG2017" s="9">
        <f t="shared" si="7"/>
        <v>0</v>
      </c>
      <c r="AH2017" s="9">
        <f t="shared" si="4"/>
        <v>0</v>
      </c>
      <c r="AI2017" s="7">
        <v>639.0</v>
      </c>
      <c r="AJ2017" s="7" t="s">
        <v>4426</v>
      </c>
    </row>
    <row r="2018" ht="15.75" customHeight="1">
      <c r="A2018" s="7">
        <v>5520.0</v>
      </c>
      <c r="B2018" s="7" t="s">
        <v>4425</v>
      </c>
      <c r="C2018" s="7" t="s">
        <v>577</v>
      </c>
      <c r="D2018" s="7" t="s">
        <v>115</v>
      </c>
      <c r="E2018" s="7" t="s">
        <v>80</v>
      </c>
      <c r="F2018" s="7">
        <v>1.0</v>
      </c>
      <c r="G2018" s="7" t="s">
        <v>105</v>
      </c>
      <c r="H2018" s="7" t="s">
        <v>1020</v>
      </c>
      <c r="I2018" s="7" t="s">
        <v>1030</v>
      </c>
      <c r="J2018" s="7" t="s">
        <v>1020</v>
      </c>
      <c r="K2018" s="7" t="s">
        <v>1030</v>
      </c>
      <c r="L2018" s="7" t="s">
        <v>1020</v>
      </c>
      <c r="M2018" s="7" t="s">
        <v>1030</v>
      </c>
      <c r="N2018" s="7" t="s">
        <v>1021</v>
      </c>
      <c r="P2018" s="7" t="s">
        <v>1031</v>
      </c>
      <c r="Q2018" s="7" t="s">
        <v>99</v>
      </c>
      <c r="R2018" s="7" t="s">
        <v>85</v>
      </c>
      <c r="S2018" s="7" t="s">
        <v>86</v>
      </c>
      <c r="T2018" s="7">
        <v>1.0</v>
      </c>
      <c r="U2018" s="7">
        <v>1.0</v>
      </c>
      <c r="V2018" s="7">
        <v>0.0</v>
      </c>
      <c r="W2018" s="8" t="s">
        <v>1020</v>
      </c>
      <c r="X2018" s="8" t="s">
        <v>1030</v>
      </c>
      <c r="Y2018" s="8">
        <v>1.0</v>
      </c>
      <c r="Z2018" s="8">
        <v>0.0</v>
      </c>
      <c r="AA2018" s="8">
        <v>0.0</v>
      </c>
      <c r="AB2018" s="8" t="s">
        <v>87</v>
      </c>
      <c r="AC2018" s="8" t="s">
        <v>88</v>
      </c>
      <c r="AD2018" s="8"/>
      <c r="AE2018" s="9" t="str">
        <f t="shared" si="1"/>
        <v>Manual</v>
      </c>
      <c r="AF2018" s="9">
        <f t="shared" si="8"/>
        <v>1</v>
      </c>
      <c r="AG2018" s="9">
        <f t="shared" si="7"/>
        <v>0</v>
      </c>
      <c r="AH2018" s="9">
        <f t="shared" si="4"/>
        <v>0</v>
      </c>
      <c r="AI2018" s="7">
        <v>639.0</v>
      </c>
      <c r="AJ2018" s="7" t="s">
        <v>4432</v>
      </c>
    </row>
    <row r="2019" ht="15.75" customHeight="1">
      <c r="A2019" s="7">
        <v>5523.0</v>
      </c>
      <c r="B2019" s="7" t="s">
        <v>4438</v>
      </c>
      <c r="C2019" s="7" t="s">
        <v>577</v>
      </c>
      <c r="D2019" s="7" t="s">
        <v>48</v>
      </c>
      <c r="E2019" s="7" t="s">
        <v>80</v>
      </c>
      <c r="F2019" s="7">
        <v>1.0</v>
      </c>
      <c r="G2019" s="7" t="s">
        <v>90</v>
      </c>
      <c r="H2019" s="7" t="s">
        <v>93</v>
      </c>
      <c r="I2019" s="7" t="s">
        <v>1025</v>
      </c>
      <c r="J2019" s="7" t="s">
        <v>93</v>
      </c>
      <c r="K2019" s="7" t="s">
        <v>1025</v>
      </c>
      <c r="L2019" s="7" t="s">
        <v>93</v>
      </c>
      <c r="M2019" s="7" t="s">
        <v>1026</v>
      </c>
      <c r="N2019" s="7" t="s">
        <v>197</v>
      </c>
      <c r="P2019" s="7" t="s">
        <v>1027</v>
      </c>
      <c r="Q2019" s="7" t="s">
        <v>126</v>
      </c>
      <c r="R2019" s="7" t="s">
        <v>85</v>
      </c>
      <c r="S2019" s="7" t="s">
        <v>86</v>
      </c>
      <c r="T2019" s="7">
        <v>1.0</v>
      </c>
      <c r="U2019" s="7">
        <v>1.0</v>
      </c>
      <c r="V2019" s="7">
        <v>0.0</v>
      </c>
      <c r="W2019" s="8" t="s">
        <v>93</v>
      </c>
      <c r="X2019" s="8" t="s">
        <v>1025</v>
      </c>
      <c r="Y2019" s="8">
        <v>1.0</v>
      </c>
      <c r="Z2019" s="8">
        <v>0.0</v>
      </c>
      <c r="AA2019" s="8">
        <v>0.0</v>
      </c>
      <c r="AB2019" s="8" t="s">
        <v>87</v>
      </c>
      <c r="AC2019" s="8" t="s">
        <v>88</v>
      </c>
      <c r="AD2019" s="8"/>
      <c r="AE2019" s="9" t="str">
        <f t="shared" si="1"/>
        <v>Manual</v>
      </c>
      <c r="AF2019" s="9">
        <f t="shared" si="8"/>
        <v>1</v>
      </c>
      <c r="AG2019" s="9">
        <f t="shared" si="7"/>
        <v>0</v>
      </c>
      <c r="AH2019" s="9">
        <f t="shared" si="4"/>
        <v>0</v>
      </c>
      <c r="AI2019" s="7">
        <v>640.0</v>
      </c>
      <c r="AJ2019" s="7" t="s">
        <v>4439</v>
      </c>
    </row>
    <row r="2020" ht="15.75" customHeight="1">
      <c r="A2020" s="7">
        <v>5524.0</v>
      </c>
      <c r="B2020" s="7" t="s">
        <v>4438</v>
      </c>
      <c r="C2020" s="7" t="s">
        <v>577</v>
      </c>
      <c r="D2020" s="7" t="s">
        <v>48</v>
      </c>
      <c r="E2020" s="7" t="s">
        <v>80</v>
      </c>
      <c r="F2020" s="7">
        <v>1.0</v>
      </c>
      <c r="G2020" s="7" t="s">
        <v>105</v>
      </c>
      <c r="H2020" s="7" t="s">
        <v>1020</v>
      </c>
      <c r="I2020" s="7" t="s">
        <v>4440</v>
      </c>
      <c r="J2020" s="7" t="s">
        <v>1020</v>
      </c>
      <c r="K2020" s="7" t="s">
        <v>4440</v>
      </c>
      <c r="L2020" s="7" t="s">
        <v>1020</v>
      </c>
      <c r="M2020" s="7" t="s">
        <v>4441</v>
      </c>
      <c r="N2020" s="7" t="s">
        <v>4442</v>
      </c>
      <c r="P2020" s="7" t="s">
        <v>4443</v>
      </c>
      <c r="Q2020" s="7" t="s">
        <v>109</v>
      </c>
      <c r="R2020" s="7" t="s">
        <v>85</v>
      </c>
      <c r="S2020" s="7" t="s">
        <v>86</v>
      </c>
      <c r="T2020" s="7">
        <v>1.0</v>
      </c>
      <c r="U2020" s="7">
        <v>1.0</v>
      </c>
      <c r="V2020" s="7">
        <v>0.0</v>
      </c>
      <c r="W2020" s="8" t="s">
        <v>1020</v>
      </c>
      <c r="X2020" s="8" t="s">
        <v>4440</v>
      </c>
      <c r="Y2020" s="8">
        <v>1.0</v>
      </c>
      <c r="Z2020" s="8">
        <v>0.0</v>
      </c>
      <c r="AA2020" s="8">
        <v>0.0</v>
      </c>
      <c r="AB2020" s="8" t="s">
        <v>87</v>
      </c>
      <c r="AC2020" s="8" t="s">
        <v>88</v>
      </c>
      <c r="AD2020" s="8"/>
      <c r="AE2020" s="9" t="str">
        <f t="shared" si="1"/>
        <v>Manual</v>
      </c>
      <c r="AF2020" s="9">
        <f t="shared" si="8"/>
        <v>1</v>
      </c>
      <c r="AG2020" s="9">
        <f t="shared" si="7"/>
        <v>0</v>
      </c>
      <c r="AH2020" s="9">
        <f t="shared" si="4"/>
        <v>0</v>
      </c>
      <c r="AI2020" s="7">
        <v>640.0</v>
      </c>
      <c r="AJ2020" s="7" t="s">
        <v>4444</v>
      </c>
    </row>
    <row r="2021" ht="15.75" customHeight="1">
      <c r="A2021" s="7">
        <v>5525.0</v>
      </c>
      <c r="B2021" s="7" t="s">
        <v>4438</v>
      </c>
      <c r="C2021" s="7" t="s">
        <v>577</v>
      </c>
      <c r="D2021" s="7" t="s">
        <v>102</v>
      </c>
      <c r="E2021" s="7" t="s">
        <v>80</v>
      </c>
      <c r="F2021" s="7">
        <v>1.0</v>
      </c>
      <c r="G2021" s="7" t="s">
        <v>49</v>
      </c>
      <c r="H2021" s="7" t="s">
        <v>1165</v>
      </c>
      <c r="J2021" s="7" t="s">
        <v>1165</v>
      </c>
      <c r="L2021" s="7" t="s">
        <v>1166</v>
      </c>
      <c r="O2021" s="7" t="s">
        <v>1165</v>
      </c>
      <c r="R2021" s="7" t="s">
        <v>85</v>
      </c>
      <c r="S2021" s="7" t="s">
        <v>96</v>
      </c>
      <c r="T2021" s="7">
        <v>0.0</v>
      </c>
      <c r="U2021" s="7">
        <v>0.0</v>
      </c>
      <c r="V2021" s="7">
        <v>1.0</v>
      </c>
      <c r="W2021" s="8" t="s">
        <v>1165</v>
      </c>
      <c r="X2021" s="8"/>
      <c r="Y2021" s="8"/>
      <c r="Z2021" s="8"/>
      <c r="AA2021" s="8"/>
      <c r="AB2021" s="8" t="s">
        <v>87</v>
      </c>
      <c r="AC2021" s="8" t="s">
        <v>88</v>
      </c>
      <c r="AD2021" s="8"/>
      <c r="AE2021" s="9" t="str">
        <f t="shared" si="1"/>
        <v>Auto</v>
      </c>
      <c r="AF2021" s="9">
        <f t="shared" si="8"/>
        <v>0</v>
      </c>
      <c r="AG2021" s="9">
        <f t="shared" si="7"/>
        <v>0</v>
      </c>
      <c r="AH2021" s="9">
        <f t="shared" si="4"/>
        <v>1</v>
      </c>
      <c r="AI2021" s="7">
        <v>640.0</v>
      </c>
      <c r="AJ2021" s="7" t="s">
        <v>4445</v>
      </c>
    </row>
    <row r="2022" ht="15.75" customHeight="1">
      <c r="A2022" s="7">
        <v>5526.0</v>
      </c>
      <c r="B2022" s="7" t="s">
        <v>4438</v>
      </c>
      <c r="C2022" s="7" t="s">
        <v>577</v>
      </c>
      <c r="D2022" s="7" t="s">
        <v>102</v>
      </c>
      <c r="E2022" s="7" t="s">
        <v>80</v>
      </c>
      <c r="F2022" s="7">
        <v>1.0</v>
      </c>
      <c r="G2022" s="7" t="s">
        <v>95</v>
      </c>
      <c r="H2022" s="7" t="s">
        <v>996</v>
      </c>
      <c r="J2022" s="7" t="s">
        <v>996</v>
      </c>
      <c r="L2022" s="7" t="s">
        <v>997</v>
      </c>
      <c r="O2022" s="7" t="s">
        <v>996</v>
      </c>
      <c r="R2022" s="7" t="s">
        <v>85</v>
      </c>
      <c r="S2022" s="7" t="s">
        <v>96</v>
      </c>
      <c r="T2022" s="7">
        <v>0.0</v>
      </c>
      <c r="U2022" s="7">
        <v>0.0</v>
      </c>
      <c r="V2022" s="7">
        <v>1.0</v>
      </c>
      <c r="W2022" s="8" t="s">
        <v>996</v>
      </c>
      <c r="X2022" s="8"/>
      <c r="Y2022" s="8"/>
      <c r="Z2022" s="8"/>
      <c r="AA2022" s="8"/>
      <c r="AB2022" s="8" t="s">
        <v>87</v>
      </c>
      <c r="AC2022" s="8" t="s">
        <v>88</v>
      </c>
      <c r="AD2022" s="8"/>
      <c r="AE2022" s="9" t="str">
        <f t="shared" si="1"/>
        <v>Auto</v>
      </c>
      <c r="AF2022" s="9">
        <f t="shared" si="8"/>
        <v>0</v>
      </c>
      <c r="AG2022" s="9">
        <f t="shared" si="7"/>
        <v>0</v>
      </c>
      <c r="AH2022" s="9">
        <f t="shared" si="4"/>
        <v>1</v>
      </c>
      <c r="AI2022" s="7">
        <v>640.0</v>
      </c>
      <c r="AJ2022" s="7" t="s">
        <v>4099</v>
      </c>
    </row>
    <row r="2023" ht="15.75" customHeight="1">
      <c r="A2023" s="7">
        <v>5529.0</v>
      </c>
      <c r="B2023" s="7" t="s">
        <v>4438</v>
      </c>
      <c r="C2023" s="7" t="s">
        <v>577</v>
      </c>
      <c r="D2023" s="7" t="s">
        <v>115</v>
      </c>
      <c r="E2023" s="7" t="s">
        <v>80</v>
      </c>
      <c r="F2023" s="7">
        <v>1.0</v>
      </c>
      <c r="G2023" s="7" t="s">
        <v>49</v>
      </c>
      <c r="H2023" s="7" t="s">
        <v>1165</v>
      </c>
      <c r="J2023" s="7" t="s">
        <v>1165</v>
      </c>
      <c r="L2023" s="7" t="s">
        <v>1166</v>
      </c>
      <c r="O2023" s="7" t="s">
        <v>1165</v>
      </c>
      <c r="R2023" s="7" t="s">
        <v>85</v>
      </c>
      <c r="S2023" s="7" t="s">
        <v>96</v>
      </c>
      <c r="T2023" s="7">
        <v>0.0</v>
      </c>
      <c r="U2023" s="7">
        <v>0.0</v>
      </c>
      <c r="V2023" s="7">
        <v>1.0</v>
      </c>
      <c r="W2023" s="8" t="s">
        <v>1165</v>
      </c>
      <c r="X2023" s="8"/>
      <c r="Y2023" s="8"/>
      <c r="Z2023" s="8"/>
      <c r="AA2023" s="8"/>
      <c r="AB2023" s="8" t="s">
        <v>87</v>
      </c>
      <c r="AC2023" s="8" t="s">
        <v>88</v>
      </c>
      <c r="AD2023" s="8"/>
      <c r="AE2023" s="9" t="str">
        <f t="shared" si="1"/>
        <v>Auto</v>
      </c>
      <c r="AF2023" s="9">
        <f t="shared" si="8"/>
        <v>0</v>
      </c>
      <c r="AG2023" s="9">
        <f t="shared" si="7"/>
        <v>0</v>
      </c>
      <c r="AH2023" s="9">
        <f t="shared" si="4"/>
        <v>1</v>
      </c>
      <c r="AI2023" s="7">
        <v>640.0</v>
      </c>
      <c r="AJ2023" s="7" t="s">
        <v>4445</v>
      </c>
    </row>
    <row r="2024" ht="15.75" customHeight="1">
      <c r="A2024" s="7">
        <v>5530.0</v>
      </c>
      <c r="B2024" s="7" t="s">
        <v>4438</v>
      </c>
      <c r="C2024" s="7" t="s">
        <v>577</v>
      </c>
      <c r="D2024" s="7" t="s">
        <v>115</v>
      </c>
      <c r="E2024" s="7" t="s">
        <v>80</v>
      </c>
      <c r="F2024" s="7">
        <v>1.0</v>
      </c>
      <c r="G2024" s="7" t="s">
        <v>95</v>
      </c>
      <c r="H2024" s="7" t="s">
        <v>996</v>
      </c>
      <c r="J2024" s="7" t="s">
        <v>996</v>
      </c>
      <c r="L2024" s="7" t="s">
        <v>997</v>
      </c>
      <c r="O2024" s="7" t="s">
        <v>996</v>
      </c>
      <c r="R2024" s="7" t="s">
        <v>85</v>
      </c>
      <c r="S2024" s="7" t="s">
        <v>96</v>
      </c>
      <c r="T2024" s="7">
        <v>0.0</v>
      </c>
      <c r="U2024" s="7">
        <v>0.0</v>
      </c>
      <c r="V2024" s="7">
        <v>1.0</v>
      </c>
      <c r="W2024" s="8" t="s">
        <v>996</v>
      </c>
      <c r="X2024" s="8"/>
      <c r="Y2024" s="8"/>
      <c r="Z2024" s="8"/>
      <c r="AA2024" s="8"/>
      <c r="AB2024" s="8" t="s">
        <v>87</v>
      </c>
      <c r="AC2024" s="8" t="s">
        <v>88</v>
      </c>
      <c r="AD2024" s="8"/>
      <c r="AE2024" s="9" t="str">
        <f t="shared" si="1"/>
        <v>Auto</v>
      </c>
      <c r="AF2024" s="9">
        <f t="shared" si="8"/>
        <v>0</v>
      </c>
      <c r="AG2024" s="9">
        <f t="shared" si="7"/>
        <v>0</v>
      </c>
      <c r="AH2024" s="9">
        <f t="shared" si="4"/>
        <v>1</v>
      </c>
      <c r="AI2024" s="7">
        <v>640.0</v>
      </c>
      <c r="AJ2024" s="7" t="s">
        <v>4099</v>
      </c>
    </row>
    <row r="2025" ht="15.75" customHeight="1">
      <c r="A2025" s="7">
        <v>5531.0</v>
      </c>
      <c r="B2025" s="7" t="s">
        <v>4438</v>
      </c>
      <c r="C2025" s="7" t="s">
        <v>577</v>
      </c>
      <c r="D2025" s="7" t="s">
        <v>115</v>
      </c>
      <c r="E2025" s="7" t="s">
        <v>80</v>
      </c>
      <c r="F2025" s="7">
        <v>1.0</v>
      </c>
      <c r="G2025" s="7" t="s">
        <v>90</v>
      </c>
      <c r="H2025" s="7" t="s">
        <v>93</v>
      </c>
      <c r="I2025" s="7" t="s">
        <v>1025</v>
      </c>
      <c r="J2025" s="7" t="s">
        <v>93</v>
      </c>
      <c r="K2025" s="7" t="s">
        <v>1025</v>
      </c>
      <c r="L2025" s="7" t="s">
        <v>93</v>
      </c>
      <c r="M2025" s="7" t="s">
        <v>1026</v>
      </c>
      <c r="N2025" s="7" t="s">
        <v>197</v>
      </c>
      <c r="P2025" s="7" t="s">
        <v>1027</v>
      </c>
      <c r="Q2025" s="7" t="s">
        <v>126</v>
      </c>
      <c r="R2025" s="7" t="s">
        <v>85</v>
      </c>
      <c r="S2025" s="7" t="s">
        <v>86</v>
      </c>
      <c r="T2025" s="7">
        <v>1.0</v>
      </c>
      <c r="U2025" s="7">
        <v>1.0</v>
      </c>
      <c r="V2025" s="7">
        <v>0.0</v>
      </c>
      <c r="W2025" s="8" t="s">
        <v>93</v>
      </c>
      <c r="X2025" s="8" t="s">
        <v>1025</v>
      </c>
      <c r="Y2025" s="8">
        <v>1.0</v>
      </c>
      <c r="Z2025" s="8">
        <v>0.0</v>
      </c>
      <c r="AA2025" s="8">
        <v>0.0</v>
      </c>
      <c r="AB2025" s="8" t="s">
        <v>87</v>
      </c>
      <c r="AC2025" s="8" t="s">
        <v>88</v>
      </c>
      <c r="AD2025" s="8"/>
      <c r="AE2025" s="9" t="str">
        <f t="shared" si="1"/>
        <v>Manual</v>
      </c>
      <c r="AF2025" s="9">
        <f t="shared" si="8"/>
        <v>1</v>
      </c>
      <c r="AG2025" s="9">
        <f t="shared" si="7"/>
        <v>0</v>
      </c>
      <c r="AH2025" s="9">
        <f t="shared" si="4"/>
        <v>0</v>
      </c>
      <c r="AI2025" s="7">
        <v>640.0</v>
      </c>
      <c r="AJ2025" s="7" t="s">
        <v>4439</v>
      </c>
    </row>
    <row r="2026" ht="15.75" customHeight="1">
      <c r="A2026" s="7">
        <v>5532.0</v>
      </c>
      <c r="B2026" s="7" t="s">
        <v>4438</v>
      </c>
      <c r="C2026" s="7" t="s">
        <v>577</v>
      </c>
      <c r="D2026" s="7" t="s">
        <v>115</v>
      </c>
      <c r="E2026" s="7" t="s">
        <v>80</v>
      </c>
      <c r="F2026" s="7">
        <v>1.0</v>
      </c>
      <c r="G2026" s="7" t="s">
        <v>105</v>
      </c>
      <c r="H2026" s="7" t="s">
        <v>1020</v>
      </c>
      <c r="I2026" s="7" t="s">
        <v>1030</v>
      </c>
      <c r="J2026" s="7" t="s">
        <v>1020</v>
      </c>
      <c r="K2026" s="7" t="s">
        <v>1030</v>
      </c>
      <c r="L2026" s="7" t="s">
        <v>1020</v>
      </c>
      <c r="M2026" s="7" t="s">
        <v>1030</v>
      </c>
      <c r="N2026" s="7" t="s">
        <v>1021</v>
      </c>
      <c r="P2026" s="7" t="s">
        <v>1031</v>
      </c>
      <c r="Q2026" s="7" t="s">
        <v>99</v>
      </c>
      <c r="R2026" s="7" t="s">
        <v>85</v>
      </c>
      <c r="S2026" s="7" t="s">
        <v>86</v>
      </c>
      <c r="T2026" s="7">
        <v>1.0</v>
      </c>
      <c r="U2026" s="7">
        <v>1.0</v>
      </c>
      <c r="V2026" s="7">
        <v>0.0</v>
      </c>
      <c r="W2026" s="8" t="s">
        <v>1020</v>
      </c>
      <c r="X2026" s="8" t="s">
        <v>1030</v>
      </c>
      <c r="Y2026" s="8">
        <v>1.0</v>
      </c>
      <c r="Z2026" s="8">
        <v>0.0</v>
      </c>
      <c r="AA2026" s="8">
        <v>0.0</v>
      </c>
      <c r="AB2026" s="8" t="s">
        <v>87</v>
      </c>
      <c r="AC2026" s="8" t="s">
        <v>88</v>
      </c>
      <c r="AD2026" s="8"/>
      <c r="AE2026" s="9" t="str">
        <f t="shared" si="1"/>
        <v>Manual</v>
      </c>
      <c r="AF2026" s="9">
        <f t="shared" si="8"/>
        <v>1</v>
      </c>
      <c r="AG2026" s="9">
        <f t="shared" si="7"/>
        <v>0</v>
      </c>
      <c r="AH2026" s="9">
        <f t="shared" si="4"/>
        <v>0</v>
      </c>
      <c r="AI2026" s="7">
        <v>640.0</v>
      </c>
      <c r="AJ2026" s="7" t="s">
        <v>4444</v>
      </c>
    </row>
    <row r="2027" ht="15.75" customHeight="1">
      <c r="A2027" s="7">
        <v>5535.0</v>
      </c>
      <c r="B2027" s="7" t="s">
        <v>4449</v>
      </c>
      <c r="C2027" s="7" t="s">
        <v>577</v>
      </c>
      <c r="D2027" s="7" t="s">
        <v>48</v>
      </c>
      <c r="E2027" s="7" t="s">
        <v>80</v>
      </c>
      <c r="F2027" s="7">
        <v>1.0</v>
      </c>
      <c r="G2027" s="7" t="s">
        <v>90</v>
      </c>
      <c r="H2027" s="7" t="s">
        <v>93</v>
      </c>
      <c r="I2027" s="7" t="s">
        <v>1025</v>
      </c>
      <c r="J2027" s="7" t="s">
        <v>93</v>
      </c>
      <c r="K2027" s="7" t="s">
        <v>1025</v>
      </c>
      <c r="L2027" s="7" t="s">
        <v>93</v>
      </c>
      <c r="M2027" s="7" t="s">
        <v>1026</v>
      </c>
      <c r="N2027" s="7" t="s">
        <v>197</v>
      </c>
      <c r="P2027" s="7" t="s">
        <v>1027</v>
      </c>
      <c r="Q2027" s="7" t="s">
        <v>126</v>
      </c>
      <c r="R2027" s="7" t="s">
        <v>85</v>
      </c>
      <c r="S2027" s="7" t="s">
        <v>86</v>
      </c>
      <c r="T2027" s="7">
        <v>1.0</v>
      </c>
      <c r="U2027" s="7">
        <v>1.0</v>
      </c>
      <c r="V2027" s="7">
        <v>0.0</v>
      </c>
      <c r="W2027" s="8" t="s">
        <v>93</v>
      </c>
      <c r="X2027" s="8" t="s">
        <v>1025</v>
      </c>
      <c r="Y2027" s="8">
        <v>1.0</v>
      </c>
      <c r="Z2027" s="8">
        <v>0.0</v>
      </c>
      <c r="AA2027" s="8">
        <v>0.0</v>
      </c>
      <c r="AB2027" s="8" t="s">
        <v>87</v>
      </c>
      <c r="AC2027" s="8" t="s">
        <v>88</v>
      </c>
      <c r="AD2027" s="8"/>
      <c r="AE2027" s="9" t="str">
        <f t="shared" si="1"/>
        <v>Manual</v>
      </c>
      <c r="AF2027" s="9">
        <f t="shared" si="8"/>
        <v>1</v>
      </c>
      <c r="AG2027" s="9">
        <f t="shared" si="7"/>
        <v>0</v>
      </c>
      <c r="AH2027" s="9">
        <f t="shared" si="4"/>
        <v>0</v>
      </c>
      <c r="AI2027" s="7">
        <v>641.0</v>
      </c>
      <c r="AJ2027" s="7" t="s">
        <v>4450</v>
      </c>
    </row>
    <row r="2028" ht="15.75" customHeight="1">
      <c r="A2028" s="7">
        <v>5536.0</v>
      </c>
      <c r="B2028" s="7" t="s">
        <v>4449</v>
      </c>
      <c r="C2028" s="7" t="s">
        <v>577</v>
      </c>
      <c r="D2028" s="7" t="s">
        <v>48</v>
      </c>
      <c r="E2028" s="7" t="s">
        <v>80</v>
      </c>
      <c r="F2028" s="7">
        <v>1.0</v>
      </c>
      <c r="G2028" s="7" t="s">
        <v>105</v>
      </c>
      <c r="H2028" s="7" t="s">
        <v>1020</v>
      </c>
      <c r="I2028" s="7" t="s">
        <v>4451</v>
      </c>
      <c r="J2028" s="7" t="s">
        <v>1020</v>
      </c>
      <c r="K2028" s="7" t="s">
        <v>4451</v>
      </c>
      <c r="L2028" s="7" t="s">
        <v>1020</v>
      </c>
      <c r="M2028" s="7" t="s">
        <v>4452</v>
      </c>
      <c r="N2028" s="7" t="s">
        <v>4453</v>
      </c>
      <c r="P2028" s="7" t="s">
        <v>4454</v>
      </c>
      <c r="Q2028" s="7" t="s">
        <v>109</v>
      </c>
      <c r="R2028" s="7" t="s">
        <v>85</v>
      </c>
      <c r="S2028" s="7" t="s">
        <v>86</v>
      </c>
      <c r="T2028" s="7">
        <v>1.0</v>
      </c>
      <c r="U2028" s="7">
        <v>1.0</v>
      </c>
      <c r="V2028" s="7">
        <v>0.0</v>
      </c>
      <c r="W2028" s="8" t="s">
        <v>1020</v>
      </c>
      <c r="X2028" s="8" t="s">
        <v>4451</v>
      </c>
      <c r="Y2028" s="8">
        <v>1.0</v>
      </c>
      <c r="Z2028" s="8">
        <v>0.0</v>
      </c>
      <c r="AA2028" s="8">
        <v>0.0</v>
      </c>
      <c r="AB2028" s="8" t="s">
        <v>87</v>
      </c>
      <c r="AC2028" s="8" t="s">
        <v>88</v>
      </c>
      <c r="AD2028" s="8"/>
      <c r="AE2028" s="9" t="str">
        <f t="shared" si="1"/>
        <v>Manual</v>
      </c>
      <c r="AF2028" s="9">
        <f t="shared" si="8"/>
        <v>1</v>
      </c>
      <c r="AG2028" s="9">
        <f t="shared" si="7"/>
        <v>0</v>
      </c>
      <c r="AH2028" s="9">
        <f t="shared" si="4"/>
        <v>0</v>
      </c>
      <c r="AI2028" s="7">
        <v>641.0</v>
      </c>
      <c r="AJ2028" s="7" t="s">
        <v>4455</v>
      </c>
    </row>
    <row r="2029" ht="15.75" customHeight="1">
      <c r="A2029" s="7">
        <v>5537.0</v>
      </c>
      <c r="B2029" s="7" t="s">
        <v>4449</v>
      </c>
      <c r="C2029" s="7" t="s">
        <v>577</v>
      </c>
      <c r="D2029" s="7" t="s">
        <v>102</v>
      </c>
      <c r="E2029" s="7" t="s">
        <v>80</v>
      </c>
      <c r="F2029" s="7">
        <v>1.0</v>
      </c>
      <c r="G2029" s="7" t="s">
        <v>49</v>
      </c>
      <c r="H2029" s="7" t="s">
        <v>1045</v>
      </c>
      <c r="I2029" s="7" t="s">
        <v>1046</v>
      </c>
      <c r="J2029" s="7" t="s">
        <v>1045</v>
      </c>
      <c r="K2029" s="7" t="s">
        <v>1046</v>
      </c>
      <c r="L2029" s="7" t="s">
        <v>1047</v>
      </c>
      <c r="M2029" s="7" t="s">
        <v>1046</v>
      </c>
      <c r="O2029" s="7" t="s">
        <v>1045</v>
      </c>
      <c r="P2029" s="7" t="s">
        <v>1046</v>
      </c>
      <c r="R2029" s="7" t="s">
        <v>85</v>
      </c>
      <c r="S2029" s="7" t="s">
        <v>96</v>
      </c>
      <c r="T2029" s="7">
        <v>0.0</v>
      </c>
      <c r="U2029" s="7">
        <v>1.0</v>
      </c>
      <c r="V2029" s="7">
        <v>1.0</v>
      </c>
      <c r="W2029" s="8" t="s">
        <v>1045</v>
      </c>
      <c r="X2029" s="8" t="s">
        <v>1046</v>
      </c>
      <c r="Y2029" s="8"/>
      <c r="Z2029" s="8"/>
      <c r="AA2029" s="8"/>
      <c r="AB2029" s="8" t="s">
        <v>87</v>
      </c>
      <c r="AC2029" s="8" t="s">
        <v>88</v>
      </c>
      <c r="AD2029" s="8"/>
      <c r="AE2029" s="9" t="str">
        <f t="shared" si="1"/>
        <v>Auto</v>
      </c>
      <c r="AF2029" s="9">
        <f t="shared" si="8"/>
        <v>0</v>
      </c>
      <c r="AG2029" s="9">
        <f t="shared" si="7"/>
        <v>1</v>
      </c>
      <c r="AH2029" s="9">
        <f t="shared" si="4"/>
        <v>1</v>
      </c>
      <c r="AI2029" s="7">
        <v>641.0</v>
      </c>
      <c r="AJ2029" s="7" t="s">
        <v>4456</v>
      </c>
    </row>
    <row r="2030" ht="15.75" customHeight="1">
      <c r="A2030" s="7">
        <v>5538.0</v>
      </c>
      <c r="B2030" s="7" t="s">
        <v>4449</v>
      </c>
      <c r="C2030" s="7" t="s">
        <v>577</v>
      </c>
      <c r="D2030" s="7" t="s">
        <v>102</v>
      </c>
      <c r="E2030" s="7" t="s">
        <v>80</v>
      </c>
      <c r="F2030" s="7">
        <v>1.0</v>
      </c>
      <c r="G2030" s="7" t="s">
        <v>95</v>
      </c>
      <c r="H2030" s="7" t="s">
        <v>996</v>
      </c>
      <c r="I2030" s="7" t="s">
        <v>3890</v>
      </c>
      <c r="J2030" s="7" t="s">
        <v>996</v>
      </c>
      <c r="K2030" s="7" t="s">
        <v>3890</v>
      </c>
      <c r="L2030" s="7" t="s">
        <v>997</v>
      </c>
      <c r="M2030" s="7" t="s">
        <v>3891</v>
      </c>
      <c r="O2030" s="7" t="s">
        <v>996</v>
      </c>
      <c r="P2030" s="7" t="s">
        <v>3890</v>
      </c>
      <c r="R2030" s="7" t="s">
        <v>85</v>
      </c>
      <c r="S2030" s="7" t="s">
        <v>96</v>
      </c>
      <c r="T2030" s="7">
        <v>0.0</v>
      </c>
      <c r="U2030" s="7">
        <v>1.0</v>
      </c>
      <c r="V2030" s="7">
        <v>1.0</v>
      </c>
      <c r="W2030" s="8" t="s">
        <v>996</v>
      </c>
      <c r="X2030" s="8" t="s">
        <v>3890</v>
      </c>
      <c r="Y2030" s="8"/>
      <c r="Z2030" s="8"/>
      <c r="AA2030" s="8"/>
      <c r="AB2030" s="8" t="s">
        <v>87</v>
      </c>
      <c r="AC2030" s="8" t="s">
        <v>88</v>
      </c>
      <c r="AD2030" s="8"/>
      <c r="AE2030" s="9" t="str">
        <f t="shared" si="1"/>
        <v>Auto</v>
      </c>
      <c r="AF2030" s="9">
        <f t="shared" si="8"/>
        <v>0</v>
      </c>
      <c r="AG2030" s="9">
        <f t="shared" si="7"/>
        <v>1</v>
      </c>
      <c r="AH2030" s="9">
        <f t="shared" si="4"/>
        <v>1</v>
      </c>
      <c r="AI2030" s="7">
        <v>641.0</v>
      </c>
      <c r="AJ2030" s="7" t="s">
        <v>4457</v>
      </c>
    </row>
    <row r="2031" ht="15.75" customHeight="1">
      <c r="A2031" s="7">
        <v>5541.0</v>
      </c>
      <c r="B2031" s="7" t="s">
        <v>4449</v>
      </c>
      <c r="C2031" s="7" t="s">
        <v>577</v>
      </c>
      <c r="D2031" s="7" t="s">
        <v>115</v>
      </c>
      <c r="E2031" s="7" t="s">
        <v>80</v>
      </c>
      <c r="F2031" s="7">
        <v>1.0</v>
      </c>
      <c r="G2031" s="7" t="s">
        <v>49</v>
      </c>
      <c r="H2031" s="7" t="s">
        <v>1045</v>
      </c>
      <c r="J2031" s="7" t="s">
        <v>1045</v>
      </c>
      <c r="L2031" s="7" t="s">
        <v>1047</v>
      </c>
      <c r="O2031" s="7" t="s">
        <v>1045</v>
      </c>
      <c r="R2031" s="7" t="s">
        <v>85</v>
      </c>
      <c r="S2031" s="7" t="s">
        <v>96</v>
      </c>
      <c r="T2031" s="7">
        <v>0.0</v>
      </c>
      <c r="U2031" s="7">
        <v>0.0</v>
      </c>
      <c r="V2031" s="7">
        <v>1.0</v>
      </c>
      <c r="W2031" s="8" t="s">
        <v>1045</v>
      </c>
      <c r="X2031" s="8"/>
      <c r="Y2031" s="8"/>
      <c r="Z2031" s="8"/>
      <c r="AA2031" s="8"/>
      <c r="AB2031" s="8" t="s">
        <v>87</v>
      </c>
      <c r="AC2031" s="8" t="s">
        <v>88</v>
      </c>
      <c r="AD2031" s="8"/>
      <c r="AE2031" s="9" t="str">
        <f t="shared" si="1"/>
        <v>Auto</v>
      </c>
      <c r="AF2031" s="9">
        <f t="shared" si="8"/>
        <v>0</v>
      </c>
      <c r="AG2031" s="9">
        <f t="shared" si="7"/>
        <v>0</v>
      </c>
      <c r="AH2031" s="9">
        <f t="shared" si="4"/>
        <v>1</v>
      </c>
      <c r="AI2031" s="7">
        <v>641.0</v>
      </c>
      <c r="AJ2031" s="7" t="s">
        <v>4456</v>
      </c>
    </row>
    <row r="2032" ht="15.75" customHeight="1">
      <c r="A2032" s="7">
        <v>5542.0</v>
      </c>
      <c r="B2032" s="7" t="s">
        <v>4449</v>
      </c>
      <c r="C2032" s="7" t="s">
        <v>577</v>
      </c>
      <c r="D2032" s="7" t="s">
        <v>115</v>
      </c>
      <c r="E2032" s="7" t="s">
        <v>80</v>
      </c>
      <c r="F2032" s="7">
        <v>1.0</v>
      </c>
      <c r="G2032" s="7" t="s">
        <v>95</v>
      </c>
      <c r="H2032" s="7" t="s">
        <v>996</v>
      </c>
      <c r="J2032" s="7" t="s">
        <v>996</v>
      </c>
      <c r="L2032" s="7" t="s">
        <v>997</v>
      </c>
      <c r="O2032" s="7" t="s">
        <v>996</v>
      </c>
      <c r="R2032" s="7" t="s">
        <v>85</v>
      </c>
      <c r="S2032" s="7" t="s">
        <v>96</v>
      </c>
      <c r="T2032" s="7">
        <v>0.0</v>
      </c>
      <c r="U2032" s="7">
        <v>0.0</v>
      </c>
      <c r="V2032" s="7">
        <v>1.0</v>
      </c>
      <c r="W2032" s="8" t="s">
        <v>996</v>
      </c>
      <c r="X2032" s="8"/>
      <c r="Y2032" s="8"/>
      <c r="Z2032" s="8"/>
      <c r="AA2032" s="8"/>
      <c r="AB2032" s="8" t="s">
        <v>87</v>
      </c>
      <c r="AC2032" s="8" t="s">
        <v>88</v>
      </c>
      <c r="AD2032" s="8"/>
      <c r="AE2032" s="9" t="str">
        <f t="shared" si="1"/>
        <v>Auto</v>
      </c>
      <c r="AF2032" s="9">
        <f t="shared" si="8"/>
        <v>0</v>
      </c>
      <c r="AG2032" s="9">
        <f t="shared" si="7"/>
        <v>0</v>
      </c>
      <c r="AH2032" s="9">
        <f t="shared" si="4"/>
        <v>1</v>
      </c>
      <c r="AI2032" s="7">
        <v>641.0</v>
      </c>
      <c r="AJ2032" s="7" t="s">
        <v>4457</v>
      </c>
    </row>
    <row r="2033" ht="15.75" customHeight="1">
      <c r="A2033" s="7">
        <v>5543.0</v>
      </c>
      <c r="B2033" s="7" t="s">
        <v>4449</v>
      </c>
      <c r="C2033" s="7" t="s">
        <v>577</v>
      </c>
      <c r="D2033" s="7" t="s">
        <v>115</v>
      </c>
      <c r="E2033" s="7" t="s">
        <v>80</v>
      </c>
      <c r="F2033" s="7">
        <v>1.0</v>
      </c>
      <c r="G2033" s="7" t="s">
        <v>90</v>
      </c>
      <c r="H2033" s="7" t="s">
        <v>93</v>
      </c>
      <c r="I2033" s="7" t="s">
        <v>1025</v>
      </c>
      <c r="J2033" s="7" t="s">
        <v>93</v>
      </c>
      <c r="K2033" s="7" t="s">
        <v>1025</v>
      </c>
      <c r="L2033" s="7" t="s">
        <v>93</v>
      </c>
      <c r="M2033" s="7" t="s">
        <v>1026</v>
      </c>
      <c r="N2033" s="7" t="s">
        <v>197</v>
      </c>
      <c r="P2033" s="7" t="s">
        <v>1027</v>
      </c>
      <c r="Q2033" s="7" t="s">
        <v>126</v>
      </c>
      <c r="R2033" s="7" t="s">
        <v>85</v>
      </c>
      <c r="S2033" s="7" t="s">
        <v>86</v>
      </c>
      <c r="T2033" s="7">
        <v>1.0</v>
      </c>
      <c r="U2033" s="7">
        <v>1.0</v>
      </c>
      <c r="V2033" s="7">
        <v>0.0</v>
      </c>
      <c r="W2033" s="8" t="s">
        <v>93</v>
      </c>
      <c r="X2033" s="8" t="s">
        <v>1025</v>
      </c>
      <c r="Y2033" s="8">
        <v>1.0</v>
      </c>
      <c r="Z2033" s="8">
        <v>0.0</v>
      </c>
      <c r="AA2033" s="8">
        <v>0.0</v>
      </c>
      <c r="AB2033" s="8" t="s">
        <v>87</v>
      </c>
      <c r="AC2033" s="8" t="s">
        <v>88</v>
      </c>
      <c r="AD2033" s="8"/>
      <c r="AE2033" s="9" t="str">
        <f t="shared" si="1"/>
        <v>Manual</v>
      </c>
      <c r="AF2033" s="9">
        <f t="shared" si="8"/>
        <v>1</v>
      </c>
      <c r="AG2033" s="9">
        <f t="shared" si="7"/>
        <v>0</v>
      </c>
      <c r="AH2033" s="9">
        <f t="shared" si="4"/>
        <v>0</v>
      </c>
      <c r="AI2033" s="7">
        <v>641.0</v>
      </c>
      <c r="AJ2033" s="7" t="s">
        <v>4450</v>
      </c>
    </row>
    <row r="2034" ht="15.75" customHeight="1">
      <c r="A2034" s="7">
        <v>5544.0</v>
      </c>
      <c r="B2034" s="7" t="s">
        <v>4449</v>
      </c>
      <c r="C2034" s="7" t="s">
        <v>577</v>
      </c>
      <c r="D2034" s="7" t="s">
        <v>115</v>
      </c>
      <c r="E2034" s="7" t="s">
        <v>80</v>
      </c>
      <c r="F2034" s="7">
        <v>1.0</v>
      </c>
      <c r="G2034" s="7" t="s">
        <v>105</v>
      </c>
      <c r="H2034" s="7" t="s">
        <v>1020</v>
      </c>
      <c r="I2034" s="7" t="s">
        <v>1030</v>
      </c>
      <c r="J2034" s="7" t="s">
        <v>1020</v>
      </c>
      <c r="K2034" s="7" t="s">
        <v>1030</v>
      </c>
      <c r="L2034" s="7" t="s">
        <v>1020</v>
      </c>
      <c r="M2034" s="7" t="s">
        <v>1030</v>
      </c>
      <c r="N2034" s="7" t="s">
        <v>1021</v>
      </c>
      <c r="P2034" s="7" t="s">
        <v>1031</v>
      </c>
      <c r="Q2034" s="7" t="s">
        <v>99</v>
      </c>
      <c r="R2034" s="7" t="s">
        <v>85</v>
      </c>
      <c r="S2034" s="7" t="s">
        <v>86</v>
      </c>
      <c r="T2034" s="7">
        <v>1.0</v>
      </c>
      <c r="U2034" s="7">
        <v>1.0</v>
      </c>
      <c r="V2034" s="7">
        <v>0.0</v>
      </c>
      <c r="W2034" s="8" t="s">
        <v>1020</v>
      </c>
      <c r="X2034" s="8" t="s">
        <v>1030</v>
      </c>
      <c r="Y2034" s="8">
        <v>1.0</v>
      </c>
      <c r="Z2034" s="8">
        <v>0.0</v>
      </c>
      <c r="AA2034" s="8">
        <v>0.0</v>
      </c>
      <c r="AB2034" s="8" t="s">
        <v>87</v>
      </c>
      <c r="AC2034" s="8" t="s">
        <v>88</v>
      </c>
      <c r="AD2034" s="8"/>
      <c r="AE2034" s="9" t="str">
        <f t="shared" si="1"/>
        <v>Manual</v>
      </c>
      <c r="AF2034" s="9">
        <f t="shared" si="8"/>
        <v>1</v>
      </c>
      <c r="AG2034" s="9">
        <f t="shared" si="7"/>
        <v>0</v>
      </c>
      <c r="AH2034" s="9">
        <f t="shared" si="4"/>
        <v>0</v>
      </c>
      <c r="AI2034" s="7">
        <v>641.0</v>
      </c>
      <c r="AJ2034" s="7" t="s">
        <v>4455</v>
      </c>
    </row>
    <row r="2035" ht="15.75" customHeight="1">
      <c r="A2035" s="7">
        <v>5547.0</v>
      </c>
      <c r="B2035" s="7" t="s">
        <v>4459</v>
      </c>
      <c r="C2035" s="7" t="s">
        <v>577</v>
      </c>
      <c r="D2035" s="7" t="s">
        <v>48</v>
      </c>
      <c r="E2035" s="7" t="s">
        <v>80</v>
      </c>
      <c r="F2035" s="7">
        <v>1.0</v>
      </c>
      <c r="G2035" s="7" t="s">
        <v>90</v>
      </c>
      <c r="H2035" s="7" t="s">
        <v>1562</v>
      </c>
      <c r="I2035" s="7" t="s">
        <v>1025</v>
      </c>
      <c r="J2035" s="7" t="s">
        <v>1562</v>
      </c>
      <c r="K2035" s="7" t="s">
        <v>1025</v>
      </c>
      <c r="L2035" s="7" t="s">
        <v>1562</v>
      </c>
      <c r="M2035" s="7" t="s">
        <v>1026</v>
      </c>
      <c r="O2035" s="7" t="s">
        <v>1562</v>
      </c>
      <c r="P2035" s="7" t="s">
        <v>1025</v>
      </c>
      <c r="R2035" s="7" t="s">
        <v>85</v>
      </c>
      <c r="S2035" s="7" t="s">
        <v>86</v>
      </c>
      <c r="T2035" s="7">
        <v>0.0</v>
      </c>
      <c r="U2035" s="7">
        <v>2.0</v>
      </c>
      <c r="V2035" s="7">
        <v>1.0</v>
      </c>
      <c r="W2035" s="8" t="s">
        <v>1562</v>
      </c>
      <c r="X2035" s="8" t="s">
        <v>1025</v>
      </c>
      <c r="Y2035" s="8">
        <v>1.0</v>
      </c>
      <c r="Z2035" s="8">
        <v>0.0</v>
      </c>
      <c r="AA2035" s="8">
        <v>0.0</v>
      </c>
      <c r="AB2035" s="8" t="s">
        <v>87</v>
      </c>
      <c r="AC2035" s="8" t="s">
        <v>88</v>
      </c>
      <c r="AD2035" s="8"/>
      <c r="AE2035" s="9" t="str">
        <f t="shared" si="1"/>
        <v>Manual</v>
      </c>
      <c r="AF2035" s="9">
        <f t="shared" si="8"/>
        <v>1</v>
      </c>
      <c r="AG2035" s="9">
        <f t="shared" si="7"/>
        <v>0</v>
      </c>
      <c r="AH2035" s="9">
        <f t="shared" si="4"/>
        <v>0</v>
      </c>
      <c r="AI2035" s="7">
        <v>642.0</v>
      </c>
      <c r="AJ2035" s="7" t="s">
        <v>4460</v>
      </c>
    </row>
    <row r="2036" ht="15.75" customHeight="1">
      <c r="A2036" s="7">
        <v>5548.0</v>
      </c>
      <c r="B2036" s="7" t="s">
        <v>4459</v>
      </c>
      <c r="C2036" s="7" t="s">
        <v>577</v>
      </c>
      <c r="D2036" s="7" t="s">
        <v>48</v>
      </c>
      <c r="E2036" s="7" t="s">
        <v>80</v>
      </c>
      <c r="F2036" s="7">
        <v>1.0</v>
      </c>
      <c r="G2036" s="7" t="s">
        <v>105</v>
      </c>
      <c r="H2036" s="7" t="s">
        <v>1020</v>
      </c>
      <c r="I2036" s="7" t="s">
        <v>1030</v>
      </c>
      <c r="J2036" s="7" t="s">
        <v>1020</v>
      </c>
      <c r="K2036" s="7" t="s">
        <v>1030</v>
      </c>
      <c r="L2036" s="7" t="s">
        <v>1020</v>
      </c>
      <c r="M2036" s="7" t="s">
        <v>1030</v>
      </c>
      <c r="N2036" s="7" t="s">
        <v>1021</v>
      </c>
      <c r="P2036" s="7" t="s">
        <v>1031</v>
      </c>
      <c r="Q2036" s="7" t="s">
        <v>99</v>
      </c>
      <c r="R2036" s="7" t="s">
        <v>85</v>
      </c>
      <c r="S2036" s="7" t="s">
        <v>86</v>
      </c>
      <c r="T2036" s="7">
        <v>1.0</v>
      </c>
      <c r="U2036" s="7">
        <v>1.0</v>
      </c>
      <c r="V2036" s="7">
        <v>0.0</v>
      </c>
      <c r="W2036" s="8" t="s">
        <v>1020</v>
      </c>
      <c r="X2036" s="8" t="s">
        <v>1030</v>
      </c>
      <c r="Y2036" s="8">
        <v>1.0</v>
      </c>
      <c r="Z2036" s="8">
        <v>0.0</v>
      </c>
      <c r="AA2036" s="8">
        <v>0.0</v>
      </c>
      <c r="AB2036" s="8" t="s">
        <v>87</v>
      </c>
      <c r="AC2036" s="8" t="s">
        <v>88</v>
      </c>
      <c r="AD2036" s="8"/>
      <c r="AE2036" s="9" t="str">
        <f t="shared" si="1"/>
        <v>Manual</v>
      </c>
      <c r="AF2036" s="9">
        <f t="shared" si="8"/>
        <v>1</v>
      </c>
      <c r="AG2036" s="9">
        <f t="shared" si="7"/>
        <v>0</v>
      </c>
      <c r="AH2036" s="9">
        <f t="shared" si="4"/>
        <v>0</v>
      </c>
      <c r="AI2036" s="7">
        <v>642.0</v>
      </c>
      <c r="AJ2036" s="7" t="s">
        <v>4461</v>
      </c>
    </row>
    <row r="2037" ht="15.75" customHeight="1">
      <c r="A2037" s="7">
        <v>5549.0</v>
      </c>
      <c r="B2037" s="7" t="s">
        <v>4459</v>
      </c>
      <c r="C2037" s="7" t="s">
        <v>577</v>
      </c>
      <c r="D2037" s="7" t="s">
        <v>102</v>
      </c>
      <c r="E2037" s="7" t="s">
        <v>80</v>
      </c>
      <c r="F2037" s="7">
        <v>1.0</v>
      </c>
      <c r="G2037" s="7" t="s">
        <v>49</v>
      </c>
      <c r="H2037" s="7" t="s">
        <v>3954</v>
      </c>
      <c r="I2037" s="7" t="s">
        <v>4462</v>
      </c>
      <c r="J2037" s="7" t="s">
        <v>3954</v>
      </c>
      <c r="K2037" s="7" t="s">
        <v>4462</v>
      </c>
      <c r="L2037" s="7" t="s">
        <v>1034</v>
      </c>
      <c r="M2037" s="7" t="s">
        <v>4463</v>
      </c>
      <c r="O2037" s="7" t="s">
        <v>3954</v>
      </c>
      <c r="P2037" s="7" t="s">
        <v>4462</v>
      </c>
      <c r="R2037" s="7" t="s">
        <v>85</v>
      </c>
      <c r="S2037" s="7" t="s">
        <v>96</v>
      </c>
      <c r="T2037" s="7">
        <v>0.0</v>
      </c>
      <c r="U2037" s="7">
        <v>1.0</v>
      </c>
      <c r="V2037" s="7">
        <v>1.0</v>
      </c>
      <c r="W2037" s="8" t="s">
        <v>3954</v>
      </c>
      <c r="X2037" s="8" t="s">
        <v>4462</v>
      </c>
      <c r="Y2037" s="8">
        <v>1.0</v>
      </c>
      <c r="Z2037" s="8">
        <v>0.0</v>
      </c>
      <c r="AA2037" s="8">
        <v>0.0</v>
      </c>
      <c r="AB2037" s="8" t="s">
        <v>87</v>
      </c>
      <c r="AC2037" s="8" t="s">
        <v>88</v>
      </c>
      <c r="AD2037" s="8"/>
      <c r="AE2037" s="9" t="str">
        <f t="shared" si="1"/>
        <v>Manual</v>
      </c>
      <c r="AF2037" s="9">
        <f t="shared" si="8"/>
        <v>1</v>
      </c>
      <c r="AG2037" s="9">
        <f t="shared" si="7"/>
        <v>0</v>
      </c>
      <c r="AH2037" s="9">
        <f t="shared" si="4"/>
        <v>0</v>
      </c>
      <c r="AI2037" s="7">
        <v>642.0</v>
      </c>
      <c r="AJ2037" s="7" t="s">
        <v>4464</v>
      </c>
    </row>
    <row r="2038" ht="15.75" customHeight="1">
      <c r="A2038" s="7">
        <v>5550.0</v>
      </c>
      <c r="B2038" s="7" t="s">
        <v>4459</v>
      </c>
      <c r="C2038" s="7" t="s">
        <v>577</v>
      </c>
      <c r="D2038" s="7" t="s">
        <v>102</v>
      </c>
      <c r="E2038" s="7" t="s">
        <v>80</v>
      </c>
      <c r="F2038" s="7">
        <v>1.0</v>
      </c>
      <c r="G2038" s="7" t="s">
        <v>95</v>
      </c>
      <c r="H2038" s="7" t="s">
        <v>996</v>
      </c>
      <c r="J2038" s="7" t="s">
        <v>996</v>
      </c>
      <c r="L2038" s="7" t="s">
        <v>997</v>
      </c>
      <c r="O2038" s="7" t="s">
        <v>996</v>
      </c>
      <c r="R2038" s="7" t="s">
        <v>85</v>
      </c>
      <c r="S2038" s="7" t="s">
        <v>96</v>
      </c>
      <c r="T2038" s="7">
        <v>0.0</v>
      </c>
      <c r="U2038" s="7">
        <v>0.0</v>
      </c>
      <c r="V2038" s="7">
        <v>1.0</v>
      </c>
      <c r="W2038" s="8" t="s">
        <v>996</v>
      </c>
      <c r="X2038" s="8"/>
      <c r="Y2038" s="8"/>
      <c r="Z2038" s="8"/>
      <c r="AA2038" s="8"/>
      <c r="AB2038" s="8" t="s">
        <v>87</v>
      </c>
      <c r="AC2038" s="8" t="s">
        <v>88</v>
      </c>
      <c r="AD2038" s="8"/>
      <c r="AE2038" s="9" t="str">
        <f t="shared" si="1"/>
        <v>Auto</v>
      </c>
      <c r="AF2038" s="9">
        <f t="shared" si="8"/>
        <v>0</v>
      </c>
      <c r="AG2038" s="9">
        <f t="shared" si="7"/>
        <v>0</v>
      </c>
      <c r="AH2038" s="9">
        <f t="shared" si="4"/>
        <v>1</v>
      </c>
      <c r="AI2038" s="7">
        <v>642.0</v>
      </c>
      <c r="AJ2038" s="7" t="s">
        <v>4465</v>
      </c>
    </row>
    <row r="2039" ht="15.75" customHeight="1">
      <c r="A2039" s="7">
        <v>5551.0</v>
      </c>
      <c r="B2039" s="7" t="s">
        <v>4459</v>
      </c>
      <c r="C2039" s="7" t="s">
        <v>577</v>
      </c>
      <c r="D2039" s="7" t="s">
        <v>102</v>
      </c>
      <c r="E2039" s="7" t="s">
        <v>80</v>
      </c>
      <c r="F2039" s="7">
        <v>1.0</v>
      </c>
      <c r="G2039" s="7" t="s">
        <v>90</v>
      </c>
      <c r="H2039" s="7" t="s">
        <v>1562</v>
      </c>
      <c r="I2039" s="7" t="s">
        <v>1575</v>
      </c>
      <c r="J2039" s="7" t="s">
        <v>1562</v>
      </c>
      <c r="K2039" s="7" t="s">
        <v>1575</v>
      </c>
      <c r="L2039" s="7" t="s">
        <v>1562</v>
      </c>
      <c r="M2039" s="7" t="s">
        <v>1576</v>
      </c>
      <c r="O2039" s="7" t="s">
        <v>1562</v>
      </c>
      <c r="P2039" s="7" t="s">
        <v>1575</v>
      </c>
      <c r="R2039" s="7" t="s">
        <v>85</v>
      </c>
      <c r="S2039" s="7" t="s">
        <v>96</v>
      </c>
      <c r="T2039" s="7">
        <v>0.0</v>
      </c>
      <c r="U2039" s="7">
        <v>1.0</v>
      </c>
      <c r="V2039" s="7">
        <v>1.0</v>
      </c>
      <c r="W2039" s="8" t="s">
        <v>1562</v>
      </c>
      <c r="X2039" s="8" t="s">
        <v>1575</v>
      </c>
      <c r="Y2039" s="8">
        <v>1.0</v>
      </c>
      <c r="Z2039" s="8">
        <v>0.0</v>
      </c>
      <c r="AA2039" s="8">
        <v>0.0</v>
      </c>
      <c r="AB2039" s="8" t="s">
        <v>87</v>
      </c>
      <c r="AC2039" s="8" t="s">
        <v>88</v>
      </c>
      <c r="AD2039" s="8"/>
      <c r="AE2039" s="9" t="str">
        <f t="shared" si="1"/>
        <v>Manual</v>
      </c>
      <c r="AF2039" s="9">
        <f t="shared" si="8"/>
        <v>1</v>
      </c>
      <c r="AG2039" s="9">
        <f t="shared" si="7"/>
        <v>0</v>
      </c>
      <c r="AH2039" s="9">
        <f t="shared" si="4"/>
        <v>0</v>
      </c>
      <c r="AI2039" s="7">
        <v>642.0</v>
      </c>
      <c r="AJ2039" s="7" t="s">
        <v>4460</v>
      </c>
    </row>
    <row r="2040" ht="15.75" customHeight="1">
      <c r="A2040" s="7">
        <v>5553.0</v>
      </c>
      <c r="B2040" s="7" t="s">
        <v>4459</v>
      </c>
      <c r="C2040" s="7" t="s">
        <v>577</v>
      </c>
      <c r="D2040" s="7" t="s">
        <v>115</v>
      </c>
      <c r="E2040" s="7" t="s">
        <v>80</v>
      </c>
      <c r="F2040" s="7">
        <v>1.0</v>
      </c>
      <c r="G2040" s="7" t="s">
        <v>49</v>
      </c>
      <c r="H2040" s="7" t="s">
        <v>3954</v>
      </c>
      <c r="J2040" s="7" t="s">
        <v>3954</v>
      </c>
      <c r="L2040" s="7" t="s">
        <v>1034</v>
      </c>
      <c r="O2040" s="7" t="s">
        <v>3954</v>
      </c>
      <c r="R2040" s="7" t="s">
        <v>85</v>
      </c>
      <c r="S2040" s="7" t="s">
        <v>96</v>
      </c>
      <c r="T2040" s="7">
        <v>0.0</v>
      </c>
      <c r="U2040" s="7">
        <v>0.0</v>
      </c>
      <c r="V2040" s="7">
        <v>1.0</v>
      </c>
      <c r="W2040" s="8" t="s">
        <v>3954</v>
      </c>
      <c r="X2040" s="8"/>
      <c r="Y2040" s="8"/>
      <c r="Z2040" s="8"/>
      <c r="AA2040" s="8"/>
      <c r="AB2040" s="8" t="s">
        <v>87</v>
      </c>
      <c r="AC2040" s="8" t="s">
        <v>88</v>
      </c>
      <c r="AD2040" s="8"/>
      <c r="AE2040" s="9" t="str">
        <f t="shared" si="1"/>
        <v>Auto</v>
      </c>
      <c r="AF2040" s="9">
        <f t="shared" si="8"/>
        <v>0</v>
      </c>
      <c r="AG2040" s="9">
        <f t="shared" si="7"/>
        <v>0</v>
      </c>
      <c r="AH2040" s="9">
        <f t="shared" si="4"/>
        <v>1</v>
      </c>
      <c r="AI2040" s="7">
        <v>642.0</v>
      </c>
      <c r="AJ2040" s="7" t="s">
        <v>4464</v>
      </c>
    </row>
    <row r="2041" ht="15.75" customHeight="1">
      <c r="A2041" s="7">
        <v>5554.0</v>
      </c>
      <c r="B2041" s="7" t="s">
        <v>4459</v>
      </c>
      <c r="C2041" s="7" t="s">
        <v>577</v>
      </c>
      <c r="D2041" s="7" t="s">
        <v>115</v>
      </c>
      <c r="E2041" s="7" t="s">
        <v>80</v>
      </c>
      <c r="F2041" s="7">
        <v>1.0</v>
      </c>
      <c r="G2041" s="7" t="s">
        <v>95</v>
      </c>
      <c r="H2041" s="7" t="s">
        <v>996</v>
      </c>
      <c r="J2041" s="7" t="s">
        <v>996</v>
      </c>
      <c r="L2041" s="7" t="s">
        <v>997</v>
      </c>
      <c r="O2041" s="7" t="s">
        <v>996</v>
      </c>
      <c r="R2041" s="7" t="s">
        <v>85</v>
      </c>
      <c r="S2041" s="7" t="s">
        <v>96</v>
      </c>
      <c r="T2041" s="7">
        <v>0.0</v>
      </c>
      <c r="U2041" s="7">
        <v>0.0</v>
      </c>
      <c r="V2041" s="7">
        <v>1.0</v>
      </c>
      <c r="W2041" s="8" t="s">
        <v>996</v>
      </c>
      <c r="X2041" s="8"/>
      <c r="Y2041" s="8"/>
      <c r="Z2041" s="8"/>
      <c r="AA2041" s="8"/>
      <c r="AB2041" s="8" t="s">
        <v>87</v>
      </c>
      <c r="AC2041" s="8" t="s">
        <v>88</v>
      </c>
      <c r="AD2041" s="8"/>
      <c r="AE2041" s="9" t="str">
        <f t="shared" si="1"/>
        <v>Auto</v>
      </c>
      <c r="AF2041" s="9">
        <f t="shared" si="8"/>
        <v>0</v>
      </c>
      <c r="AG2041" s="9">
        <f t="shared" si="7"/>
        <v>0</v>
      </c>
      <c r="AH2041" s="9">
        <f t="shared" si="4"/>
        <v>1</v>
      </c>
      <c r="AI2041" s="7">
        <v>642.0</v>
      </c>
      <c r="AJ2041" s="7" t="s">
        <v>4465</v>
      </c>
    </row>
    <row r="2042" ht="15.75" customHeight="1">
      <c r="A2042" s="7">
        <v>5555.0</v>
      </c>
      <c r="B2042" s="7" t="s">
        <v>4459</v>
      </c>
      <c r="C2042" s="7" t="s">
        <v>577</v>
      </c>
      <c r="D2042" s="7" t="s">
        <v>115</v>
      </c>
      <c r="E2042" s="7" t="s">
        <v>80</v>
      </c>
      <c r="F2042" s="7">
        <v>1.0</v>
      </c>
      <c r="G2042" s="7" t="s">
        <v>90</v>
      </c>
      <c r="H2042" s="7" t="s">
        <v>1562</v>
      </c>
      <c r="I2042" s="7" t="s">
        <v>4469</v>
      </c>
      <c r="J2042" s="7" t="s">
        <v>1562</v>
      </c>
      <c r="K2042" s="7" t="s">
        <v>4469</v>
      </c>
      <c r="L2042" s="7" t="s">
        <v>1562</v>
      </c>
      <c r="M2042" s="7" t="s">
        <v>4470</v>
      </c>
      <c r="O2042" s="7" t="s">
        <v>1562</v>
      </c>
      <c r="P2042" s="7" t="s">
        <v>4469</v>
      </c>
      <c r="R2042" s="7" t="s">
        <v>85</v>
      </c>
      <c r="S2042" s="7" t="s">
        <v>86</v>
      </c>
      <c r="T2042" s="7">
        <v>0.0</v>
      </c>
      <c r="U2042" s="7">
        <v>2.0</v>
      </c>
      <c r="V2042" s="7">
        <v>1.0</v>
      </c>
      <c r="W2042" s="8" t="s">
        <v>1562</v>
      </c>
      <c r="X2042" s="8" t="s">
        <v>4469</v>
      </c>
      <c r="Y2042" s="8">
        <v>1.0</v>
      </c>
      <c r="Z2042" s="8">
        <v>0.0</v>
      </c>
      <c r="AA2042" s="8">
        <v>0.0</v>
      </c>
      <c r="AB2042" s="8" t="s">
        <v>87</v>
      </c>
      <c r="AC2042" s="8" t="s">
        <v>88</v>
      </c>
      <c r="AD2042" s="8"/>
      <c r="AE2042" s="9" t="str">
        <f t="shared" si="1"/>
        <v>Manual</v>
      </c>
      <c r="AF2042" s="9">
        <f t="shared" si="8"/>
        <v>1</v>
      </c>
      <c r="AG2042" s="9">
        <f t="shared" si="7"/>
        <v>0</v>
      </c>
      <c r="AH2042" s="9">
        <f t="shared" si="4"/>
        <v>0</v>
      </c>
      <c r="AI2042" s="7">
        <v>642.0</v>
      </c>
      <c r="AJ2042" s="7" t="s">
        <v>4460</v>
      </c>
    </row>
    <row r="2043" ht="15.75" customHeight="1">
      <c r="A2043" s="7">
        <v>5556.0</v>
      </c>
      <c r="B2043" s="7" t="s">
        <v>4459</v>
      </c>
      <c r="C2043" s="7" t="s">
        <v>577</v>
      </c>
      <c r="D2043" s="7" t="s">
        <v>115</v>
      </c>
      <c r="E2043" s="7" t="s">
        <v>80</v>
      </c>
      <c r="F2043" s="7">
        <v>1.0</v>
      </c>
      <c r="G2043" s="7" t="s">
        <v>105</v>
      </c>
      <c r="H2043" s="7" t="s">
        <v>1020</v>
      </c>
      <c r="I2043" s="7" t="s">
        <v>1030</v>
      </c>
      <c r="J2043" s="7" t="s">
        <v>1020</v>
      </c>
      <c r="K2043" s="7" t="s">
        <v>1030</v>
      </c>
      <c r="L2043" s="7" t="s">
        <v>1020</v>
      </c>
      <c r="M2043" s="7" t="s">
        <v>1030</v>
      </c>
      <c r="N2043" s="7" t="s">
        <v>1021</v>
      </c>
      <c r="P2043" s="7" t="s">
        <v>1031</v>
      </c>
      <c r="Q2043" s="7" t="s">
        <v>99</v>
      </c>
      <c r="R2043" s="7" t="s">
        <v>85</v>
      </c>
      <c r="S2043" s="7" t="s">
        <v>86</v>
      </c>
      <c r="T2043" s="7">
        <v>1.0</v>
      </c>
      <c r="U2043" s="7">
        <v>1.0</v>
      </c>
      <c r="V2043" s="7">
        <v>0.0</v>
      </c>
      <c r="W2043" s="8" t="s">
        <v>1020</v>
      </c>
      <c r="X2043" s="8" t="s">
        <v>1030</v>
      </c>
      <c r="Y2043" s="8">
        <v>1.0</v>
      </c>
      <c r="Z2043" s="8">
        <v>0.0</v>
      </c>
      <c r="AA2043" s="8">
        <v>0.0</v>
      </c>
      <c r="AB2043" s="8" t="s">
        <v>87</v>
      </c>
      <c r="AC2043" s="8" t="s">
        <v>88</v>
      </c>
      <c r="AD2043" s="8"/>
      <c r="AE2043" s="9" t="str">
        <f t="shared" si="1"/>
        <v>Manual</v>
      </c>
      <c r="AF2043" s="9">
        <f t="shared" si="8"/>
        <v>1</v>
      </c>
      <c r="AG2043" s="9">
        <f t="shared" si="7"/>
        <v>0</v>
      </c>
      <c r="AH2043" s="9">
        <f t="shared" si="4"/>
        <v>0</v>
      </c>
      <c r="AI2043" s="7">
        <v>642.0</v>
      </c>
      <c r="AJ2043" s="7" t="s">
        <v>4461</v>
      </c>
    </row>
    <row r="2044" ht="15.75" customHeight="1">
      <c r="A2044" s="7">
        <v>5559.0</v>
      </c>
      <c r="B2044" s="7" t="s">
        <v>4471</v>
      </c>
      <c r="C2044" s="7" t="s">
        <v>577</v>
      </c>
      <c r="D2044" s="7" t="s">
        <v>48</v>
      </c>
      <c r="E2044" s="7" t="s">
        <v>80</v>
      </c>
      <c r="F2044" s="7">
        <v>1.0</v>
      </c>
      <c r="G2044" s="7" t="s">
        <v>90</v>
      </c>
      <c r="H2044" s="7" t="s">
        <v>93</v>
      </c>
      <c r="I2044" s="7" t="s">
        <v>1025</v>
      </c>
      <c r="J2044" s="7" t="s">
        <v>93</v>
      </c>
      <c r="K2044" s="7" t="s">
        <v>1025</v>
      </c>
      <c r="L2044" s="7" t="s">
        <v>93</v>
      </c>
      <c r="M2044" s="7" t="s">
        <v>1026</v>
      </c>
      <c r="N2044" s="7" t="s">
        <v>197</v>
      </c>
      <c r="P2044" s="7" t="s">
        <v>1027</v>
      </c>
      <c r="Q2044" s="7" t="s">
        <v>126</v>
      </c>
      <c r="R2044" s="7" t="s">
        <v>85</v>
      </c>
      <c r="S2044" s="7" t="s">
        <v>86</v>
      </c>
      <c r="T2044" s="7">
        <v>1.0</v>
      </c>
      <c r="U2044" s="7">
        <v>1.0</v>
      </c>
      <c r="V2044" s="7">
        <v>0.0</v>
      </c>
      <c r="W2044" s="8" t="s">
        <v>93</v>
      </c>
      <c r="X2044" s="8" t="s">
        <v>1025</v>
      </c>
      <c r="Y2044" s="8">
        <v>1.0</v>
      </c>
      <c r="Z2044" s="8">
        <v>0.0</v>
      </c>
      <c r="AA2044" s="8">
        <v>0.0</v>
      </c>
      <c r="AB2044" s="8" t="s">
        <v>87</v>
      </c>
      <c r="AC2044" s="8" t="s">
        <v>88</v>
      </c>
      <c r="AD2044" s="8"/>
      <c r="AE2044" s="9" t="str">
        <f t="shared" si="1"/>
        <v>Manual</v>
      </c>
      <c r="AF2044" s="9">
        <f t="shared" si="8"/>
        <v>1</v>
      </c>
      <c r="AG2044" s="9">
        <f t="shared" si="7"/>
        <v>0</v>
      </c>
      <c r="AH2044" s="9">
        <f t="shared" si="4"/>
        <v>0</v>
      </c>
      <c r="AI2044" s="7">
        <v>643.0</v>
      </c>
      <c r="AJ2044" s="7" t="s">
        <v>4472</v>
      </c>
    </row>
    <row r="2045" ht="15.75" customHeight="1">
      <c r="A2045" s="7">
        <v>5560.0</v>
      </c>
      <c r="B2045" s="7" t="s">
        <v>4471</v>
      </c>
      <c r="C2045" s="7" t="s">
        <v>577</v>
      </c>
      <c r="D2045" s="7" t="s">
        <v>48</v>
      </c>
      <c r="E2045" s="7" t="s">
        <v>80</v>
      </c>
      <c r="F2045" s="7">
        <v>1.0</v>
      </c>
      <c r="G2045" s="7" t="s">
        <v>105</v>
      </c>
      <c r="H2045" s="7" t="s">
        <v>1020</v>
      </c>
      <c r="I2045" s="7" t="s">
        <v>4473</v>
      </c>
      <c r="J2045" s="7" t="s">
        <v>1020</v>
      </c>
      <c r="K2045" s="7" t="s">
        <v>4473</v>
      </c>
      <c r="L2045" s="7" t="s">
        <v>1020</v>
      </c>
      <c r="M2045" s="7" t="s">
        <v>4474</v>
      </c>
      <c r="N2045" s="7" t="s">
        <v>4475</v>
      </c>
      <c r="P2045" s="7" t="s">
        <v>4476</v>
      </c>
      <c r="Q2045" s="7" t="s">
        <v>109</v>
      </c>
      <c r="R2045" s="7" t="s">
        <v>85</v>
      </c>
      <c r="S2045" s="7" t="s">
        <v>86</v>
      </c>
      <c r="T2045" s="7">
        <v>1.0</v>
      </c>
      <c r="U2045" s="7">
        <v>1.0</v>
      </c>
      <c r="V2045" s="7">
        <v>0.0</v>
      </c>
      <c r="W2045" s="8" t="s">
        <v>1020</v>
      </c>
      <c r="X2045" s="8" t="s">
        <v>4473</v>
      </c>
      <c r="Y2045" s="8">
        <v>1.0</v>
      </c>
      <c r="Z2045" s="8">
        <v>0.0</v>
      </c>
      <c r="AA2045" s="8">
        <v>0.0</v>
      </c>
      <c r="AB2045" s="8" t="s">
        <v>87</v>
      </c>
      <c r="AC2045" s="8" t="s">
        <v>88</v>
      </c>
      <c r="AD2045" s="8"/>
      <c r="AE2045" s="9" t="str">
        <f t="shared" si="1"/>
        <v>Manual</v>
      </c>
      <c r="AF2045" s="9">
        <f t="shared" si="8"/>
        <v>1</v>
      </c>
      <c r="AG2045" s="9">
        <f t="shared" si="7"/>
        <v>0</v>
      </c>
      <c r="AH2045" s="9">
        <f t="shared" si="4"/>
        <v>0</v>
      </c>
      <c r="AI2045" s="7">
        <v>643.0</v>
      </c>
      <c r="AJ2045" s="7" t="s">
        <v>4477</v>
      </c>
    </row>
    <row r="2046" ht="15.75" customHeight="1">
      <c r="A2046" s="7">
        <v>5561.0</v>
      </c>
      <c r="B2046" s="7" t="s">
        <v>4471</v>
      </c>
      <c r="C2046" s="7" t="s">
        <v>577</v>
      </c>
      <c r="D2046" s="7" t="s">
        <v>102</v>
      </c>
      <c r="E2046" s="7" t="s">
        <v>80</v>
      </c>
      <c r="F2046" s="7">
        <v>1.0</v>
      </c>
      <c r="G2046" s="7" t="s">
        <v>49</v>
      </c>
      <c r="H2046" s="7" t="s">
        <v>4478</v>
      </c>
      <c r="J2046" s="7" t="s">
        <v>4478</v>
      </c>
      <c r="L2046" s="7" t="s">
        <v>4479</v>
      </c>
      <c r="O2046" s="7" t="s">
        <v>4478</v>
      </c>
      <c r="R2046" s="7" t="s">
        <v>85</v>
      </c>
      <c r="S2046" s="7" t="s">
        <v>96</v>
      </c>
      <c r="T2046" s="7">
        <v>0.0</v>
      </c>
      <c r="U2046" s="7">
        <v>0.0</v>
      </c>
      <c r="V2046" s="7">
        <v>1.0</v>
      </c>
      <c r="W2046" s="8" t="s">
        <v>4478</v>
      </c>
      <c r="X2046" s="8"/>
      <c r="Y2046" s="8"/>
      <c r="Z2046" s="8"/>
      <c r="AA2046" s="8"/>
      <c r="AB2046" s="8" t="s">
        <v>87</v>
      </c>
      <c r="AC2046" s="8" t="s">
        <v>88</v>
      </c>
      <c r="AD2046" s="8"/>
      <c r="AE2046" s="9" t="str">
        <f t="shared" si="1"/>
        <v>Auto</v>
      </c>
      <c r="AF2046" s="9">
        <f t="shared" si="8"/>
        <v>0</v>
      </c>
      <c r="AG2046" s="9">
        <f t="shared" si="7"/>
        <v>0</v>
      </c>
      <c r="AH2046" s="9">
        <f t="shared" si="4"/>
        <v>1</v>
      </c>
      <c r="AI2046" s="7">
        <v>643.0</v>
      </c>
      <c r="AJ2046" s="7" t="s">
        <v>4481</v>
      </c>
    </row>
    <row r="2047" ht="15.75" customHeight="1">
      <c r="A2047" s="7">
        <v>5562.0</v>
      </c>
      <c r="B2047" s="7" t="s">
        <v>4471</v>
      </c>
      <c r="C2047" s="7" t="s">
        <v>577</v>
      </c>
      <c r="D2047" s="7" t="s">
        <v>102</v>
      </c>
      <c r="E2047" s="7" t="s">
        <v>80</v>
      </c>
      <c r="F2047" s="7">
        <v>1.0</v>
      </c>
      <c r="G2047" s="7" t="s">
        <v>95</v>
      </c>
      <c r="H2047" s="7" t="s">
        <v>996</v>
      </c>
      <c r="J2047" s="7" t="s">
        <v>996</v>
      </c>
      <c r="L2047" s="7" t="s">
        <v>997</v>
      </c>
      <c r="O2047" s="7" t="s">
        <v>996</v>
      </c>
      <c r="R2047" s="7" t="s">
        <v>85</v>
      </c>
      <c r="S2047" s="7" t="s">
        <v>96</v>
      </c>
      <c r="T2047" s="7">
        <v>0.0</v>
      </c>
      <c r="U2047" s="7">
        <v>0.0</v>
      </c>
      <c r="V2047" s="7">
        <v>1.0</v>
      </c>
      <c r="W2047" s="8" t="s">
        <v>996</v>
      </c>
      <c r="X2047" s="8"/>
      <c r="Y2047" s="8"/>
      <c r="Z2047" s="8"/>
      <c r="AA2047" s="8"/>
      <c r="AB2047" s="8" t="s">
        <v>87</v>
      </c>
      <c r="AC2047" s="8" t="s">
        <v>88</v>
      </c>
      <c r="AD2047" s="8"/>
      <c r="AE2047" s="9" t="str">
        <f t="shared" si="1"/>
        <v>Auto</v>
      </c>
      <c r="AF2047" s="9">
        <f t="shared" si="8"/>
        <v>0</v>
      </c>
      <c r="AG2047" s="9">
        <f t="shared" si="7"/>
        <v>0</v>
      </c>
      <c r="AH2047" s="9">
        <f t="shared" si="4"/>
        <v>1</v>
      </c>
      <c r="AI2047" s="7">
        <v>643.0</v>
      </c>
      <c r="AJ2047" s="7" t="s">
        <v>4482</v>
      </c>
    </row>
    <row r="2048" ht="15.75" customHeight="1">
      <c r="A2048" s="7">
        <v>5565.0</v>
      </c>
      <c r="B2048" s="7" t="s">
        <v>4471</v>
      </c>
      <c r="C2048" s="7" t="s">
        <v>577</v>
      </c>
      <c r="D2048" s="7" t="s">
        <v>115</v>
      </c>
      <c r="E2048" s="7" t="s">
        <v>80</v>
      </c>
      <c r="F2048" s="7">
        <v>1.0</v>
      </c>
      <c r="G2048" s="7" t="s">
        <v>49</v>
      </c>
      <c r="H2048" s="7" t="s">
        <v>4478</v>
      </c>
      <c r="J2048" s="7" t="s">
        <v>4478</v>
      </c>
      <c r="L2048" s="7" t="s">
        <v>4479</v>
      </c>
      <c r="O2048" s="7" t="s">
        <v>4478</v>
      </c>
      <c r="R2048" s="7" t="s">
        <v>85</v>
      </c>
      <c r="S2048" s="7" t="s">
        <v>96</v>
      </c>
      <c r="T2048" s="7">
        <v>0.0</v>
      </c>
      <c r="U2048" s="7">
        <v>0.0</v>
      </c>
      <c r="V2048" s="7">
        <v>1.0</v>
      </c>
      <c r="W2048" s="8" t="s">
        <v>4478</v>
      </c>
      <c r="X2048" s="8"/>
      <c r="Y2048" s="8"/>
      <c r="Z2048" s="8"/>
      <c r="AA2048" s="8"/>
      <c r="AB2048" s="8" t="s">
        <v>87</v>
      </c>
      <c r="AC2048" s="8" t="s">
        <v>88</v>
      </c>
      <c r="AD2048" s="8"/>
      <c r="AE2048" s="9" t="str">
        <f t="shared" si="1"/>
        <v>Auto</v>
      </c>
      <c r="AF2048" s="9">
        <f t="shared" si="8"/>
        <v>0</v>
      </c>
      <c r="AG2048" s="9">
        <f t="shared" si="7"/>
        <v>0</v>
      </c>
      <c r="AH2048" s="9">
        <f t="shared" si="4"/>
        <v>1</v>
      </c>
      <c r="AI2048" s="7">
        <v>643.0</v>
      </c>
      <c r="AJ2048" s="7" t="s">
        <v>4481</v>
      </c>
    </row>
    <row r="2049" ht="15.75" customHeight="1">
      <c r="A2049" s="7">
        <v>5566.0</v>
      </c>
      <c r="B2049" s="7" t="s">
        <v>4471</v>
      </c>
      <c r="C2049" s="7" t="s">
        <v>577</v>
      </c>
      <c r="D2049" s="7" t="s">
        <v>115</v>
      </c>
      <c r="E2049" s="7" t="s">
        <v>80</v>
      </c>
      <c r="F2049" s="7">
        <v>1.0</v>
      </c>
      <c r="G2049" s="7" t="s">
        <v>95</v>
      </c>
      <c r="H2049" s="7" t="s">
        <v>996</v>
      </c>
      <c r="J2049" s="7" t="s">
        <v>996</v>
      </c>
      <c r="L2049" s="7" t="s">
        <v>997</v>
      </c>
      <c r="O2049" s="7" t="s">
        <v>996</v>
      </c>
      <c r="R2049" s="7" t="s">
        <v>85</v>
      </c>
      <c r="S2049" s="7" t="s">
        <v>96</v>
      </c>
      <c r="T2049" s="7">
        <v>0.0</v>
      </c>
      <c r="U2049" s="7">
        <v>0.0</v>
      </c>
      <c r="V2049" s="7">
        <v>1.0</v>
      </c>
      <c r="W2049" s="8" t="s">
        <v>996</v>
      </c>
      <c r="X2049" s="8"/>
      <c r="Y2049" s="8"/>
      <c r="Z2049" s="8"/>
      <c r="AA2049" s="8"/>
      <c r="AB2049" s="8" t="s">
        <v>87</v>
      </c>
      <c r="AC2049" s="8" t="s">
        <v>88</v>
      </c>
      <c r="AD2049" s="8"/>
      <c r="AE2049" s="9" t="str">
        <f t="shared" si="1"/>
        <v>Auto</v>
      </c>
      <c r="AF2049" s="9">
        <f t="shared" si="8"/>
        <v>0</v>
      </c>
      <c r="AG2049" s="9">
        <f t="shared" si="7"/>
        <v>0</v>
      </c>
      <c r="AH2049" s="9">
        <f t="shared" si="4"/>
        <v>1</v>
      </c>
      <c r="AI2049" s="7">
        <v>643.0</v>
      </c>
      <c r="AJ2049" s="7" t="s">
        <v>4482</v>
      </c>
    </row>
    <row r="2050" ht="15.75" customHeight="1">
      <c r="A2050" s="7">
        <v>5567.0</v>
      </c>
      <c r="B2050" s="7" t="s">
        <v>4471</v>
      </c>
      <c r="C2050" s="7" t="s">
        <v>577</v>
      </c>
      <c r="D2050" s="7" t="s">
        <v>115</v>
      </c>
      <c r="E2050" s="7" t="s">
        <v>80</v>
      </c>
      <c r="F2050" s="7">
        <v>1.0</v>
      </c>
      <c r="G2050" s="7" t="s">
        <v>90</v>
      </c>
      <c r="H2050" s="7" t="s">
        <v>93</v>
      </c>
      <c r="I2050" s="7" t="s">
        <v>1026</v>
      </c>
      <c r="J2050" s="7" t="s">
        <v>93</v>
      </c>
      <c r="K2050" s="7" t="s">
        <v>1026</v>
      </c>
      <c r="L2050" s="7" t="s">
        <v>93</v>
      </c>
      <c r="M2050" s="7" t="s">
        <v>1026</v>
      </c>
      <c r="N2050" s="7" t="s">
        <v>1036</v>
      </c>
      <c r="P2050" s="7" t="s">
        <v>1039</v>
      </c>
      <c r="Q2050" s="7" t="s">
        <v>99</v>
      </c>
      <c r="R2050" s="7" t="s">
        <v>85</v>
      </c>
      <c r="S2050" s="7" t="s">
        <v>86</v>
      </c>
      <c r="T2050" s="7">
        <v>1.0</v>
      </c>
      <c r="U2050" s="7">
        <v>1.0</v>
      </c>
      <c r="V2050" s="7">
        <v>0.0</v>
      </c>
      <c r="W2050" s="8" t="s">
        <v>93</v>
      </c>
      <c r="X2050" s="8" t="s">
        <v>1026</v>
      </c>
      <c r="Y2050" s="8">
        <v>1.0</v>
      </c>
      <c r="Z2050" s="8">
        <v>0.0</v>
      </c>
      <c r="AA2050" s="8">
        <v>0.0</v>
      </c>
      <c r="AB2050" s="8" t="s">
        <v>87</v>
      </c>
      <c r="AC2050" s="8" t="s">
        <v>88</v>
      </c>
      <c r="AD2050" s="8"/>
      <c r="AE2050" s="9" t="str">
        <f t="shared" si="1"/>
        <v>Manual</v>
      </c>
      <c r="AF2050" s="9">
        <f t="shared" si="8"/>
        <v>1</v>
      </c>
      <c r="AG2050" s="9">
        <f t="shared" si="7"/>
        <v>0</v>
      </c>
      <c r="AH2050" s="9">
        <f t="shared" si="4"/>
        <v>0</v>
      </c>
      <c r="AI2050" s="7">
        <v>643.0</v>
      </c>
      <c r="AJ2050" s="7" t="s">
        <v>4472</v>
      </c>
    </row>
    <row r="2051" ht="15.75" customHeight="1">
      <c r="A2051" s="7">
        <v>5568.0</v>
      </c>
      <c r="B2051" s="7" t="s">
        <v>4471</v>
      </c>
      <c r="C2051" s="7" t="s">
        <v>577</v>
      </c>
      <c r="D2051" s="7" t="s">
        <v>115</v>
      </c>
      <c r="E2051" s="7" t="s">
        <v>80</v>
      </c>
      <c r="F2051" s="7">
        <v>1.0</v>
      </c>
      <c r="G2051" s="7" t="s">
        <v>105</v>
      </c>
      <c r="H2051" s="7" t="s">
        <v>1020</v>
      </c>
      <c r="I2051" s="7" t="s">
        <v>1030</v>
      </c>
      <c r="J2051" s="7" t="s">
        <v>1020</v>
      </c>
      <c r="K2051" s="7" t="s">
        <v>1030</v>
      </c>
      <c r="L2051" s="7" t="s">
        <v>1020</v>
      </c>
      <c r="M2051" s="7" t="s">
        <v>1030</v>
      </c>
      <c r="N2051" s="7" t="s">
        <v>1021</v>
      </c>
      <c r="P2051" s="7" t="s">
        <v>1031</v>
      </c>
      <c r="Q2051" s="7" t="s">
        <v>99</v>
      </c>
      <c r="R2051" s="7" t="s">
        <v>85</v>
      </c>
      <c r="S2051" s="7" t="s">
        <v>86</v>
      </c>
      <c r="T2051" s="7">
        <v>1.0</v>
      </c>
      <c r="U2051" s="7">
        <v>1.0</v>
      </c>
      <c r="V2051" s="7">
        <v>0.0</v>
      </c>
      <c r="W2051" s="8" t="s">
        <v>1020</v>
      </c>
      <c r="X2051" s="8" t="s">
        <v>1030</v>
      </c>
      <c r="Y2051" s="8">
        <v>1.0</v>
      </c>
      <c r="Z2051" s="8">
        <v>0.0</v>
      </c>
      <c r="AA2051" s="8">
        <v>0.0</v>
      </c>
      <c r="AB2051" s="8" t="s">
        <v>87</v>
      </c>
      <c r="AC2051" s="8" t="s">
        <v>88</v>
      </c>
      <c r="AD2051" s="8"/>
      <c r="AE2051" s="9" t="str">
        <f t="shared" si="1"/>
        <v>Manual</v>
      </c>
      <c r="AF2051" s="9">
        <f t="shared" si="8"/>
        <v>1</v>
      </c>
      <c r="AG2051" s="9">
        <f t="shared" si="7"/>
        <v>0</v>
      </c>
      <c r="AH2051" s="9">
        <f t="shared" si="4"/>
        <v>0</v>
      </c>
      <c r="AI2051" s="7">
        <v>643.0</v>
      </c>
      <c r="AJ2051" s="7" t="s">
        <v>4477</v>
      </c>
    </row>
    <row r="2052" ht="15.75" customHeight="1">
      <c r="A2052" s="7">
        <v>5571.0</v>
      </c>
      <c r="B2052" s="7" t="s">
        <v>4484</v>
      </c>
      <c r="C2052" s="7" t="s">
        <v>577</v>
      </c>
      <c r="D2052" s="7" t="s">
        <v>48</v>
      </c>
      <c r="E2052" s="7" t="s">
        <v>80</v>
      </c>
      <c r="F2052" s="7">
        <v>1.0</v>
      </c>
      <c r="G2052" s="7" t="s">
        <v>90</v>
      </c>
      <c r="H2052" s="7" t="s">
        <v>93</v>
      </c>
      <c r="I2052" s="7" t="s">
        <v>1025</v>
      </c>
      <c r="J2052" s="7" t="s">
        <v>93</v>
      </c>
      <c r="K2052" s="7" t="s">
        <v>1025</v>
      </c>
      <c r="L2052" s="7" t="s">
        <v>93</v>
      </c>
      <c r="M2052" s="7" t="s">
        <v>1026</v>
      </c>
      <c r="N2052" s="7" t="s">
        <v>197</v>
      </c>
      <c r="P2052" s="7" t="s">
        <v>1027</v>
      </c>
      <c r="Q2052" s="7" t="s">
        <v>126</v>
      </c>
      <c r="R2052" s="7" t="s">
        <v>85</v>
      </c>
      <c r="S2052" s="7" t="s">
        <v>86</v>
      </c>
      <c r="T2052" s="7">
        <v>1.0</v>
      </c>
      <c r="U2052" s="7">
        <v>1.0</v>
      </c>
      <c r="V2052" s="7">
        <v>0.0</v>
      </c>
      <c r="W2052" s="8" t="s">
        <v>93</v>
      </c>
      <c r="X2052" s="8" t="s">
        <v>1025</v>
      </c>
      <c r="Y2052" s="8">
        <v>1.0</v>
      </c>
      <c r="Z2052" s="8">
        <v>0.0</v>
      </c>
      <c r="AA2052" s="8">
        <v>0.0</v>
      </c>
      <c r="AB2052" s="8" t="s">
        <v>87</v>
      </c>
      <c r="AC2052" s="8" t="s">
        <v>88</v>
      </c>
      <c r="AD2052" s="8"/>
      <c r="AE2052" s="9" t="str">
        <f t="shared" si="1"/>
        <v>Manual</v>
      </c>
      <c r="AF2052" s="9">
        <f t="shared" si="8"/>
        <v>1</v>
      </c>
      <c r="AG2052" s="9">
        <f t="shared" si="7"/>
        <v>0</v>
      </c>
      <c r="AH2052" s="9">
        <f t="shared" si="4"/>
        <v>0</v>
      </c>
      <c r="AI2052" s="7">
        <v>644.0</v>
      </c>
      <c r="AJ2052" s="7" t="s">
        <v>4487</v>
      </c>
    </row>
    <row r="2053" ht="15.75" customHeight="1">
      <c r="A2053" s="7">
        <v>5572.0</v>
      </c>
      <c r="B2053" s="7" t="s">
        <v>4484</v>
      </c>
      <c r="C2053" s="7" t="s">
        <v>577</v>
      </c>
      <c r="D2053" s="7" t="s">
        <v>48</v>
      </c>
      <c r="E2053" s="7" t="s">
        <v>80</v>
      </c>
      <c r="F2053" s="7">
        <v>1.0</v>
      </c>
      <c r="G2053" s="7" t="s">
        <v>105</v>
      </c>
      <c r="H2053" s="7" t="s">
        <v>1020</v>
      </c>
      <c r="I2053" s="7" t="s">
        <v>4488</v>
      </c>
      <c r="J2053" s="7" t="s">
        <v>1020</v>
      </c>
      <c r="K2053" s="7" t="s">
        <v>4488</v>
      </c>
      <c r="L2053" s="7" t="s">
        <v>1020</v>
      </c>
      <c r="M2053" s="7" t="s">
        <v>4489</v>
      </c>
      <c r="N2053" s="7" t="s">
        <v>4490</v>
      </c>
      <c r="P2053" s="7" t="s">
        <v>4491</v>
      </c>
      <c r="Q2053" s="7" t="s">
        <v>109</v>
      </c>
      <c r="R2053" s="7" t="s">
        <v>85</v>
      </c>
      <c r="S2053" s="7" t="s">
        <v>86</v>
      </c>
      <c r="T2053" s="7">
        <v>1.0</v>
      </c>
      <c r="U2053" s="7">
        <v>1.0</v>
      </c>
      <c r="V2053" s="7">
        <v>0.0</v>
      </c>
      <c r="W2053" s="8" t="s">
        <v>1020</v>
      </c>
      <c r="X2053" s="8" t="s">
        <v>4488</v>
      </c>
      <c r="Y2053" s="8">
        <v>1.0</v>
      </c>
      <c r="Z2053" s="8">
        <v>0.0</v>
      </c>
      <c r="AA2053" s="8">
        <v>0.0</v>
      </c>
      <c r="AB2053" s="8" t="s">
        <v>87</v>
      </c>
      <c r="AC2053" s="8" t="s">
        <v>88</v>
      </c>
      <c r="AD2053" s="8"/>
      <c r="AE2053" s="9" t="str">
        <f t="shared" si="1"/>
        <v>Manual</v>
      </c>
      <c r="AF2053" s="9">
        <f t="shared" si="8"/>
        <v>1</v>
      </c>
      <c r="AG2053" s="9">
        <f t="shared" si="7"/>
        <v>0</v>
      </c>
      <c r="AH2053" s="9">
        <f t="shared" si="4"/>
        <v>0</v>
      </c>
      <c r="AI2053" s="7">
        <v>644.0</v>
      </c>
      <c r="AJ2053" s="7" t="s">
        <v>4492</v>
      </c>
    </row>
    <row r="2054" ht="15.75" customHeight="1">
      <c r="A2054" s="7">
        <v>5573.0</v>
      </c>
      <c r="B2054" s="7" t="s">
        <v>4484</v>
      </c>
      <c r="C2054" s="7" t="s">
        <v>577</v>
      </c>
      <c r="D2054" s="7" t="s">
        <v>102</v>
      </c>
      <c r="E2054" s="7" t="s">
        <v>80</v>
      </c>
      <c r="F2054" s="7">
        <v>1.0</v>
      </c>
      <c r="G2054" s="7" t="s">
        <v>49</v>
      </c>
      <c r="H2054" s="7" t="s">
        <v>4493</v>
      </c>
      <c r="J2054" s="7" t="s">
        <v>4493</v>
      </c>
      <c r="L2054" s="7" t="s">
        <v>4494</v>
      </c>
      <c r="O2054" s="7" t="s">
        <v>4493</v>
      </c>
      <c r="R2054" s="7" t="s">
        <v>85</v>
      </c>
      <c r="S2054" s="7" t="s">
        <v>96</v>
      </c>
      <c r="T2054" s="7">
        <v>0.0</v>
      </c>
      <c r="U2054" s="7">
        <v>0.0</v>
      </c>
      <c r="V2054" s="7">
        <v>1.0</v>
      </c>
      <c r="W2054" s="8" t="s">
        <v>4493</v>
      </c>
      <c r="X2054" s="8"/>
      <c r="Y2054" s="8"/>
      <c r="Z2054" s="8"/>
      <c r="AA2054" s="8"/>
      <c r="AB2054" s="8" t="s">
        <v>87</v>
      </c>
      <c r="AC2054" s="8" t="s">
        <v>88</v>
      </c>
      <c r="AD2054" s="8"/>
      <c r="AE2054" s="9" t="str">
        <f t="shared" si="1"/>
        <v>Auto</v>
      </c>
      <c r="AF2054" s="9">
        <f t="shared" si="8"/>
        <v>0</v>
      </c>
      <c r="AG2054" s="9">
        <f t="shared" si="7"/>
        <v>0</v>
      </c>
      <c r="AH2054" s="9">
        <f t="shared" si="4"/>
        <v>1</v>
      </c>
      <c r="AI2054" s="7">
        <v>644.0</v>
      </c>
      <c r="AJ2054" s="7" t="s">
        <v>4495</v>
      </c>
    </row>
    <row r="2055" ht="15.75" customHeight="1">
      <c r="A2055" s="7">
        <v>5574.0</v>
      </c>
      <c r="B2055" s="7" t="s">
        <v>4484</v>
      </c>
      <c r="C2055" s="7" t="s">
        <v>577</v>
      </c>
      <c r="D2055" s="7" t="s">
        <v>102</v>
      </c>
      <c r="E2055" s="7" t="s">
        <v>80</v>
      </c>
      <c r="F2055" s="7">
        <v>1.0</v>
      </c>
      <c r="G2055" s="7" t="s">
        <v>95</v>
      </c>
      <c r="H2055" s="7" t="s">
        <v>996</v>
      </c>
      <c r="J2055" s="7" t="s">
        <v>996</v>
      </c>
      <c r="L2055" s="7" t="s">
        <v>997</v>
      </c>
      <c r="O2055" s="7" t="s">
        <v>996</v>
      </c>
      <c r="R2055" s="7" t="s">
        <v>85</v>
      </c>
      <c r="S2055" s="7" t="s">
        <v>96</v>
      </c>
      <c r="T2055" s="7">
        <v>0.0</v>
      </c>
      <c r="U2055" s="7">
        <v>0.0</v>
      </c>
      <c r="V2055" s="7">
        <v>1.0</v>
      </c>
      <c r="W2055" s="8" t="s">
        <v>996</v>
      </c>
      <c r="X2055" s="8"/>
      <c r="Y2055" s="8"/>
      <c r="Z2055" s="8"/>
      <c r="AA2055" s="8"/>
      <c r="AB2055" s="8" t="s">
        <v>87</v>
      </c>
      <c r="AC2055" s="8" t="s">
        <v>88</v>
      </c>
      <c r="AD2055" s="8"/>
      <c r="AE2055" s="9" t="str">
        <f t="shared" si="1"/>
        <v>Auto</v>
      </c>
      <c r="AF2055" s="9">
        <f t="shared" si="8"/>
        <v>0</v>
      </c>
      <c r="AG2055" s="9">
        <f t="shared" si="7"/>
        <v>0</v>
      </c>
      <c r="AH2055" s="9">
        <f t="shared" si="4"/>
        <v>1</v>
      </c>
      <c r="AI2055" s="7">
        <v>644.0</v>
      </c>
      <c r="AJ2055" s="7" t="s">
        <v>4496</v>
      </c>
    </row>
    <row r="2056" ht="15.75" customHeight="1">
      <c r="A2056" s="7">
        <v>5577.0</v>
      </c>
      <c r="B2056" s="7" t="s">
        <v>4484</v>
      </c>
      <c r="C2056" s="7" t="s">
        <v>577</v>
      </c>
      <c r="D2056" s="7" t="s">
        <v>115</v>
      </c>
      <c r="E2056" s="7" t="s">
        <v>80</v>
      </c>
      <c r="F2056" s="7">
        <v>1.0</v>
      </c>
      <c r="G2056" s="7" t="s">
        <v>49</v>
      </c>
      <c r="H2056" s="7" t="s">
        <v>4493</v>
      </c>
      <c r="J2056" s="7" t="s">
        <v>4493</v>
      </c>
      <c r="L2056" s="7" t="s">
        <v>4494</v>
      </c>
      <c r="O2056" s="7" t="s">
        <v>4493</v>
      </c>
      <c r="R2056" s="7" t="s">
        <v>85</v>
      </c>
      <c r="S2056" s="7" t="s">
        <v>96</v>
      </c>
      <c r="T2056" s="7">
        <v>0.0</v>
      </c>
      <c r="U2056" s="7">
        <v>0.0</v>
      </c>
      <c r="V2056" s="7">
        <v>1.0</v>
      </c>
      <c r="W2056" s="8" t="s">
        <v>4493</v>
      </c>
      <c r="X2056" s="8"/>
      <c r="Y2056" s="8"/>
      <c r="Z2056" s="8"/>
      <c r="AA2056" s="8"/>
      <c r="AB2056" s="8" t="s">
        <v>87</v>
      </c>
      <c r="AC2056" s="8" t="s">
        <v>88</v>
      </c>
      <c r="AD2056" s="8"/>
      <c r="AE2056" s="9" t="str">
        <f t="shared" si="1"/>
        <v>Auto</v>
      </c>
      <c r="AF2056" s="9">
        <f t="shared" si="8"/>
        <v>0</v>
      </c>
      <c r="AG2056" s="9">
        <f t="shared" si="7"/>
        <v>0</v>
      </c>
      <c r="AH2056" s="9">
        <f t="shared" si="4"/>
        <v>1</v>
      </c>
      <c r="AI2056" s="7">
        <v>644.0</v>
      </c>
      <c r="AJ2056" s="7" t="s">
        <v>4495</v>
      </c>
    </row>
    <row r="2057" ht="15.75" customHeight="1">
      <c r="A2057" s="7">
        <v>5578.0</v>
      </c>
      <c r="B2057" s="7" t="s">
        <v>4484</v>
      </c>
      <c r="C2057" s="7" t="s">
        <v>577</v>
      </c>
      <c r="D2057" s="7" t="s">
        <v>115</v>
      </c>
      <c r="E2057" s="7" t="s">
        <v>80</v>
      </c>
      <c r="F2057" s="7">
        <v>1.0</v>
      </c>
      <c r="G2057" s="7" t="s">
        <v>95</v>
      </c>
      <c r="H2057" s="7" t="s">
        <v>996</v>
      </c>
      <c r="J2057" s="7" t="s">
        <v>996</v>
      </c>
      <c r="L2057" s="7" t="s">
        <v>997</v>
      </c>
      <c r="O2057" s="7" t="s">
        <v>996</v>
      </c>
      <c r="R2057" s="7" t="s">
        <v>85</v>
      </c>
      <c r="S2057" s="7" t="s">
        <v>96</v>
      </c>
      <c r="T2057" s="7">
        <v>0.0</v>
      </c>
      <c r="U2057" s="7">
        <v>0.0</v>
      </c>
      <c r="V2057" s="7">
        <v>1.0</v>
      </c>
      <c r="W2057" s="8" t="s">
        <v>996</v>
      </c>
      <c r="X2057" s="8"/>
      <c r="Y2057" s="8"/>
      <c r="Z2057" s="8"/>
      <c r="AA2057" s="8"/>
      <c r="AB2057" s="8" t="s">
        <v>87</v>
      </c>
      <c r="AC2057" s="8" t="s">
        <v>88</v>
      </c>
      <c r="AD2057" s="8"/>
      <c r="AE2057" s="9" t="str">
        <f t="shared" si="1"/>
        <v>Auto</v>
      </c>
      <c r="AF2057" s="9">
        <f t="shared" si="8"/>
        <v>0</v>
      </c>
      <c r="AG2057" s="9">
        <f t="shared" si="7"/>
        <v>0</v>
      </c>
      <c r="AH2057" s="9">
        <f t="shared" si="4"/>
        <v>1</v>
      </c>
      <c r="AI2057" s="7">
        <v>644.0</v>
      </c>
      <c r="AJ2057" s="7" t="s">
        <v>4496</v>
      </c>
    </row>
    <row r="2058" ht="15.75" customHeight="1">
      <c r="A2058" s="7">
        <v>5579.0</v>
      </c>
      <c r="B2058" s="7" t="s">
        <v>4484</v>
      </c>
      <c r="C2058" s="7" t="s">
        <v>577</v>
      </c>
      <c r="D2058" s="7" t="s">
        <v>115</v>
      </c>
      <c r="E2058" s="7" t="s">
        <v>80</v>
      </c>
      <c r="F2058" s="7">
        <v>1.0</v>
      </c>
      <c r="G2058" s="7" t="s">
        <v>90</v>
      </c>
      <c r="H2058" s="7" t="s">
        <v>93</v>
      </c>
      <c r="I2058" s="7" t="s">
        <v>1025</v>
      </c>
      <c r="J2058" s="7" t="s">
        <v>93</v>
      </c>
      <c r="K2058" s="7" t="s">
        <v>1025</v>
      </c>
      <c r="L2058" s="7" t="s">
        <v>93</v>
      </c>
      <c r="M2058" s="7" t="s">
        <v>1026</v>
      </c>
      <c r="N2058" s="7" t="s">
        <v>197</v>
      </c>
      <c r="P2058" s="7" t="s">
        <v>1027</v>
      </c>
      <c r="Q2058" s="7" t="s">
        <v>126</v>
      </c>
      <c r="R2058" s="7" t="s">
        <v>85</v>
      </c>
      <c r="S2058" s="7" t="s">
        <v>86</v>
      </c>
      <c r="T2058" s="7">
        <v>1.0</v>
      </c>
      <c r="U2058" s="7">
        <v>1.0</v>
      </c>
      <c r="V2058" s="7">
        <v>0.0</v>
      </c>
      <c r="W2058" s="8" t="s">
        <v>93</v>
      </c>
      <c r="X2058" s="8" t="s">
        <v>1025</v>
      </c>
      <c r="Y2058" s="8">
        <v>1.0</v>
      </c>
      <c r="Z2058" s="8">
        <v>0.0</v>
      </c>
      <c r="AA2058" s="8">
        <v>0.0</v>
      </c>
      <c r="AB2058" s="8" t="s">
        <v>87</v>
      </c>
      <c r="AC2058" s="8" t="s">
        <v>88</v>
      </c>
      <c r="AD2058" s="8"/>
      <c r="AE2058" s="9" t="str">
        <f t="shared" si="1"/>
        <v>Manual</v>
      </c>
      <c r="AF2058" s="9">
        <f t="shared" si="8"/>
        <v>1</v>
      </c>
      <c r="AG2058" s="9">
        <f t="shared" si="7"/>
        <v>0</v>
      </c>
      <c r="AH2058" s="9">
        <f t="shared" si="4"/>
        <v>0</v>
      </c>
      <c r="AI2058" s="7">
        <v>644.0</v>
      </c>
      <c r="AJ2058" s="7" t="s">
        <v>4487</v>
      </c>
    </row>
    <row r="2059" ht="15.75" customHeight="1">
      <c r="A2059" s="7">
        <v>5580.0</v>
      </c>
      <c r="B2059" s="7" t="s">
        <v>4484</v>
      </c>
      <c r="C2059" s="7" t="s">
        <v>577</v>
      </c>
      <c r="D2059" s="7" t="s">
        <v>115</v>
      </c>
      <c r="E2059" s="7" t="s">
        <v>80</v>
      </c>
      <c r="F2059" s="7">
        <v>1.0</v>
      </c>
      <c r="G2059" s="7" t="s">
        <v>105</v>
      </c>
      <c r="H2059" s="7" t="s">
        <v>1020</v>
      </c>
      <c r="I2059" s="7" t="s">
        <v>1030</v>
      </c>
      <c r="J2059" s="7" t="s">
        <v>1020</v>
      </c>
      <c r="K2059" s="7" t="s">
        <v>1030</v>
      </c>
      <c r="L2059" s="7" t="s">
        <v>1020</v>
      </c>
      <c r="M2059" s="7" t="s">
        <v>1030</v>
      </c>
      <c r="N2059" s="7" t="s">
        <v>1021</v>
      </c>
      <c r="P2059" s="7" t="s">
        <v>1031</v>
      </c>
      <c r="Q2059" s="7" t="s">
        <v>99</v>
      </c>
      <c r="R2059" s="7" t="s">
        <v>85</v>
      </c>
      <c r="S2059" s="7" t="s">
        <v>86</v>
      </c>
      <c r="T2059" s="7">
        <v>1.0</v>
      </c>
      <c r="U2059" s="7">
        <v>1.0</v>
      </c>
      <c r="V2059" s="7">
        <v>0.0</v>
      </c>
      <c r="W2059" s="8" t="s">
        <v>1020</v>
      </c>
      <c r="X2059" s="8" t="s">
        <v>1030</v>
      </c>
      <c r="Y2059" s="8">
        <v>1.0</v>
      </c>
      <c r="Z2059" s="8">
        <v>0.0</v>
      </c>
      <c r="AA2059" s="8">
        <v>0.0</v>
      </c>
      <c r="AB2059" s="8" t="s">
        <v>87</v>
      </c>
      <c r="AC2059" s="8" t="s">
        <v>88</v>
      </c>
      <c r="AD2059" s="8"/>
      <c r="AE2059" s="9" t="str">
        <f t="shared" si="1"/>
        <v>Manual</v>
      </c>
      <c r="AF2059" s="9">
        <f t="shared" si="8"/>
        <v>1</v>
      </c>
      <c r="AG2059" s="9">
        <f t="shared" si="7"/>
        <v>0</v>
      </c>
      <c r="AH2059" s="9">
        <f t="shared" si="4"/>
        <v>0</v>
      </c>
      <c r="AI2059" s="7">
        <v>644.0</v>
      </c>
      <c r="AJ2059" s="7" t="s">
        <v>4492</v>
      </c>
    </row>
    <row r="2060" ht="15.75" customHeight="1">
      <c r="A2060" s="7">
        <v>5585.0</v>
      </c>
      <c r="B2060" s="7" t="s">
        <v>4500</v>
      </c>
      <c r="C2060" s="7" t="s">
        <v>577</v>
      </c>
      <c r="D2060" s="7" t="s">
        <v>102</v>
      </c>
      <c r="E2060" s="7" t="s">
        <v>80</v>
      </c>
      <c r="F2060" s="7">
        <v>1.0</v>
      </c>
      <c r="G2060" s="7" t="s">
        <v>49</v>
      </c>
      <c r="H2060" s="7" t="s">
        <v>4298</v>
      </c>
      <c r="J2060" s="7" t="s">
        <v>4298</v>
      </c>
      <c r="L2060" s="7" t="s">
        <v>4299</v>
      </c>
      <c r="O2060" s="7" t="s">
        <v>4298</v>
      </c>
      <c r="R2060" s="7" t="s">
        <v>85</v>
      </c>
      <c r="S2060" s="7" t="s">
        <v>96</v>
      </c>
      <c r="T2060" s="7">
        <v>0.0</v>
      </c>
      <c r="U2060" s="7">
        <v>0.0</v>
      </c>
      <c r="V2060" s="7">
        <v>1.0</v>
      </c>
      <c r="W2060" s="8" t="s">
        <v>4298</v>
      </c>
      <c r="X2060" s="8"/>
      <c r="Y2060" s="8"/>
      <c r="Z2060" s="8"/>
      <c r="AA2060" s="8"/>
      <c r="AB2060" s="8" t="s">
        <v>87</v>
      </c>
      <c r="AC2060" s="8" t="s">
        <v>88</v>
      </c>
      <c r="AD2060" s="8"/>
      <c r="AE2060" s="9" t="str">
        <f t="shared" si="1"/>
        <v>Auto</v>
      </c>
      <c r="AF2060" s="9">
        <f t="shared" si="8"/>
        <v>0</v>
      </c>
      <c r="AG2060" s="9">
        <f t="shared" si="7"/>
        <v>0</v>
      </c>
      <c r="AH2060" s="9">
        <f t="shared" si="4"/>
        <v>1</v>
      </c>
      <c r="AI2060" s="7">
        <v>645.0</v>
      </c>
      <c r="AJ2060" s="7" t="s">
        <v>4503</v>
      </c>
    </row>
    <row r="2061" ht="15.75" customHeight="1">
      <c r="A2061" s="7">
        <v>5586.0</v>
      </c>
      <c r="B2061" s="7" t="s">
        <v>4500</v>
      </c>
      <c r="C2061" s="7" t="s">
        <v>577</v>
      </c>
      <c r="D2061" s="7" t="s">
        <v>102</v>
      </c>
      <c r="E2061" s="7" t="s">
        <v>80</v>
      </c>
      <c r="F2061" s="7">
        <v>1.0</v>
      </c>
      <c r="G2061" s="7" t="s">
        <v>95</v>
      </c>
      <c r="H2061" s="7" t="s">
        <v>996</v>
      </c>
      <c r="J2061" s="7" t="s">
        <v>996</v>
      </c>
      <c r="L2061" s="7" t="s">
        <v>997</v>
      </c>
      <c r="O2061" s="7" t="s">
        <v>996</v>
      </c>
      <c r="R2061" s="7" t="s">
        <v>85</v>
      </c>
      <c r="S2061" s="7" t="s">
        <v>96</v>
      </c>
      <c r="T2061" s="7">
        <v>0.0</v>
      </c>
      <c r="U2061" s="7">
        <v>0.0</v>
      </c>
      <c r="V2061" s="7">
        <v>1.0</v>
      </c>
      <c r="W2061" s="8" t="s">
        <v>996</v>
      </c>
      <c r="X2061" s="8"/>
      <c r="Y2061" s="8"/>
      <c r="Z2061" s="8"/>
      <c r="AA2061" s="8"/>
      <c r="AB2061" s="8" t="s">
        <v>87</v>
      </c>
      <c r="AC2061" s="8" t="s">
        <v>88</v>
      </c>
      <c r="AD2061" s="8"/>
      <c r="AE2061" s="9" t="str">
        <f t="shared" si="1"/>
        <v>Auto</v>
      </c>
      <c r="AF2061" s="9">
        <f t="shared" si="8"/>
        <v>0</v>
      </c>
      <c r="AG2061" s="9">
        <f t="shared" si="7"/>
        <v>0</v>
      </c>
      <c r="AH2061" s="9">
        <f t="shared" si="4"/>
        <v>1</v>
      </c>
      <c r="AI2061" s="7">
        <v>645.0</v>
      </c>
      <c r="AJ2061" s="7" t="s">
        <v>4504</v>
      </c>
    </row>
    <row r="2062" ht="15.75" customHeight="1">
      <c r="A2062" s="7">
        <v>5589.0</v>
      </c>
      <c r="B2062" s="7" t="s">
        <v>4500</v>
      </c>
      <c r="C2062" s="7" t="s">
        <v>577</v>
      </c>
      <c r="D2062" s="7" t="s">
        <v>115</v>
      </c>
      <c r="E2062" s="7" t="s">
        <v>80</v>
      </c>
      <c r="F2062" s="7">
        <v>1.0</v>
      </c>
      <c r="G2062" s="7" t="s">
        <v>49</v>
      </c>
      <c r="H2062" s="7" t="s">
        <v>4298</v>
      </c>
      <c r="J2062" s="7" t="s">
        <v>4298</v>
      </c>
      <c r="L2062" s="7" t="s">
        <v>4299</v>
      </c>
      <c r="O2062" s="7" t="s">
        <v>4298</v>
      </c>
      <c r="R2062" s="7" t="s">
        <v>85</v>
      </c>
      <c r="S2062" s="7" t="s">
        <v>96</v>
      </c>
      <c r="T2062" s="7">
        <v>0.0</v>
      </c>
      <c r="U2062" s="7">
        <v>0.0</v>
      </c>
      <c r="V2062" s="7">
        <v>1.0</v>
      </c>
      <c r="W2062" s="8" t="s">
        <v>4298</v>
      </c>
      <c r="X2062" s="8"/>
      <c r="Y2062" s="8"/>
      <c r="Z2062" s="8"/>
      <c r="AA2062" s="8"/>
      <c r="AB2062" s="8" t="s">
        <v>87</v>
      </c>
      <c r="AC2062" s="8" t="s">
        <v>88</v>
      </c>
      <c r="AD2062" s="8"/>
      <c r="AE2062" s="9" t="str">
        <f t="shared" si="1"/>
        <v>Auto</v>
      </c>
      <c r="AF2062" s="9">
        <f t="shared" si="8"/>
        <v>0</v>
      </c>
      <c r="AG2062" s="9">
        <f t="shared" si="7"/>
        <v>0</v>
      </c>
      <c r="AH2062" s="9">
        <f t="shared" si="4"/>
        <v>1</v>
      </c>
      <c r="AI2062" s="7">
        <v>645.0</v>
      </c>
      <c r="AJ2062" s="7" t="s">
        <v>4503</v>
      </c>
    </row>
    <row r="2063" ht="15.75" customHeight="1">
      <c r="A2063" s="7">
        <v>5590.0</v>
      </c>
      <c r="B2063" s="7" t="s">
        <v>4500</v>
      </c>
      <c r="C2063" s="7" t="s">
        <v>577</v>
      </c>
      <c r="D2063" s="7" t="s">
        <v>115</v>
      </c>
      <c r="E2063" s="7" t="s">
        <v>80</v>
      </c>
      <c r="F2063" s="7">
        <v>1.0</v>
      </c>
      <c r="G2063" s="7" t="s">
        <v>95</v>
      </c>
      <c r="H2063" s="7" t="s">
        <v>996</v>
      </c>
      <c r="J2063" s="7" t="s">
        <v>996</v>
      </c>
      <c r="L2063" s="7" t="s">
        <v>997</v>
      </c>
      <c r="O2063" s="7" t="s">
        <v>996</v>
      </c>
      <c r="R2063" s="7" t="s">
        <v>85</v>
      </c>
      <c r="S2063" s="7" t="s">
        <v>96</v>
      </c>
      <c r="T2063" s="7">
        <v>0.0</v>
      </c>
      <c r="U2063" s="7">
        <v>0.0</v>
      </c>
      <c r="V2063" s="7">
        <v>1.0</v>
      </c>
      <c r="W2063" s="8" t="s">
        <v>996</v>
      </c>
      <c r="X2063" s="8"/>
      <c r="Y2063" s="8"/>
      <c r="Z2063" s="8"/>
      <c r="AA2063" s="8"/>
      <c r="AB2063" s="8" t="s">
        <v>87</v>
      </c>
      <c r="AC2063" s="8" t="s">
        <v>88</v>
      </c>
      <c r="AD2063" s="8"/>
      <c r="AE2063" s="9" t="str">
        <f t="shared" si="1"/>
        <v>Auto</v>
      </c>
      <c r="AF2063" s="9">
        <f t="shared" si="8"/>
        <v>0</v>
      </c>
      <c r="AG2063" s="9">
        <f t="shared" si="7"/>
        <v>0</v>
      </c>
      <c r="AH2063" s="9">
        <f t="shared" si="4"/>
        <v>1</v>
      </c>
      <c r="AI2063" s="7">
        <v>645.0</v>
      </c>
      <c r="AJ2063" s="7" t="s">
        <v>4504</v>
      </c>
    </row>
    <row r="2064" ht="15.75" customHeight="1">
      <c r="A2064" s="7">
        <v>5595.0</v>
      </c>
      <c r="B2064" s="7" t="s">
        <v>4505</v>
      </c>
      <c r="C2064" s="7" t="s">
        <v>577</v>
      </c>
      <c r="D2064" s="7" t="s">
        <v>48</v>
      </c>
      <c r="E2064" s="7" t="s">
        <v>80</v>
      </c>
      <c r="F2064" s="7">
        <v>1.0</v>
      </c>
      <c r="G2064" s="7" t="s">
        <v>90</v>
      </c>
      <c r="H2064" s="7" t="s">
        <v>93</v>
      </c>
      <c r="I2064" s="7" t="s">
        <v>4506</v>
      </c>
      <c r="J2064" s="7" t="s">
        <v>93</v>
      </c>
      <c r="K2064" s="7" t="s">
        <v>4506</v>
      </c>
      <c r="L2064" s="7" t="s">
        <v>93</v>
      </c>
      <c r="M2064" s="7" t="s">
        <v>4507</v>
      </c>
      <c r="N2064" s="7" t="s">
        <v>197</v>
      </c>
      <c r="P2064" s="7" t="s">
        <v>4508</v>
      </c>
      <c r="Q2064" s="7" t="s">
        <v>126</v>
      </c>
      <c r="R2064" s="7" t="s">
        <v>85</v>
      </c>
      <c r="S2064" s="7" t="s">
        <v>86</v>
      </c>
      <c r="T2064" s="7">
        <v>1.0</v>
      </c>
      <c r="U2064" s="7">
        <v>2.0</v>
      </c>
      <c r="V2064" s="7">
        <v>0.0</v>
      </c>
      <c r="W2064" s="8" t="s">
        <v>93</v>
      </c>
      <c r="X2064" s="8" t="s">
        <v>4506</v>
      </c>
      <c r="Y2064" s="8">
        <v>1.0</v>
      </c>
      <c r="Z2064" s="8">
        <v>0.0</v>
      </c>
      <c r="AA2064" s="8">
        <v>0.0</v>
      </c>
      <c r="AB2064" s="8" t="s">
        <v>87</v>
      </c>
      <c r="AC2064" s="8" t="s">
        <v>88</v>
      </c>
      <c r="AD2064" s="8"/>
      <c r="AE2064" s="9" t="str">
        <f t="shared" si="1"/>
        <v>Manual</v>
      </c>
      <c r="AF2064" s="9">
        <f t="shared" si="8"/>
        <v>1</v>
      </c>
      <c r="AG2064" s="9">
        <f t="shared" si="7"/>
        <v>0</v>
      </c>
      <c r="AH2064" s="9">
        <f t="shared" si="4"/>
        <v>0</v>
      </c>
      <c r="AI2064" s="7">
        <v>646.0</v>
      </c>
      <c r="AJ2064" s="7" t="s">
        <v>4509</v>
      </c>
    </row>
    <row r="2065" ht="15.75" customHeight="1">
      <c r="A2065" s="7">
        <v>5596.0</v>
      </c>
      <c r="B2065" s="7" t="s">
        <v>4505</v>
      </c>
      <c r="C2065" s="7" t="s">
        <v>577</v>
      </c>
      <c r="D2065" s="7" t="s">
        <v>48</v>
      </c>
      <c r="E2065" s="7" t="s">
        <v>80</v>
      </c>
      <c r="F2065" s="7">
        <v>1.0</v>
      </c>
      <c r="G2065" s="7" t="s">
        <v>105</v>
      </c>
      <c r="H2065" s="7" t="s">
        <v>1020</v>
      </c>
      <c r="I2065" s="7" t="s">
        <v>4510</v>
      </c>
      <c r="J2065" s="7" t="s">
        <v>1020</v>
      </c>
      <c r="K2065" s="7" t="s">
        <v>4510</v>
      </c>
      <c r="L2065" s="7" t="s">
        <v>1020</v>
      </c>
      <c r="M2065" s="7" t="s">
        <v>4510</v>
      </c>
      <c r="N2065" s="7" t="s">
        <v>1021</v>
      </c>
      <c r="P2065" s="7" t="s">
        <v>4511</v>
      </c>
      <c r="Q2065" s="7" t="s">
        <v>99</v>
      </c>
      <c r="R2065" s="7" t="s">
        <v>85</v>
      </c>
      <c r="S2065" s="7" t="s">
        <v>86</v>
      </c>
      <c r="T2065" s="7">
        <v>1.0</v>
      </c>
      <c r="U2065" s="7">
        <v>2.0</v>
      </c>
      <c r="V2065" s="7">
        <v>0.0</v>
      </c>
      <c r="W2065" s="8" t="s">
        <v>1020</v>
      </c>
      <c r="X2065" s="8" t="s">
        <v>4510</v>
      </c>
      <c r="Y2065" s="8">
        <v>1.0</v>
      </c>
      <c r="Z2065" s="8">
        <v>0.0</v>
      </c>
      <c r="AA2065" s="8">
        <v>0.0</v>
      </c>
      <c r="AB2065" s="8" t="s">
        <v>87</v>
      </c>
      <c r="AC2065" s="8" t="s">
        <v>88</v>
      </c>
      <c r="AD2065" s="8"/>
      <c r="AE2065" s="9" t="str">
        <f t="shared" si="1"/>
        <v>Manual</v>
      </c>
      <c r="AF2065" s="9">
        <f t="shared" si="8"/>
        <v>1</v>
      </c>
      <c r="AG2065" s="9">
        <f t="shared" si="7"/>
        <v>0</v>
      </c>
      <c r="AH2065" s="9">
        <f t="shared" si="4"/>
        <v>0</v>
      </c>
      <c r="AI2065" s="7">
        <v>646.0</v>
      </c>
      <c r="AJ2065" s="7" t="s">
        <v>4512</v>
      </c>
    </row>
    <row r="2066" ht="15.75" customHeight="1">
      <c r="A2066" s="7">
        <v>5597.0</v>
      </c>
      <c r="B2066" s="7" t="s">
        <v>4505</v>
      </c>
      <c r="C2066" s="7" t="s">
        <v>577</v>
      </c>
      <c r="D2066" s="7" t="s">
        <v>102</v>
      </c>
      <c r="E2066" s="7" t="s">
        <v>80</v>
      </c>
      <c r="F2066" s="7">
        <v>1.0</v>
      </c>
      <c r="G2066" s="7" t="s">
        <v>49</v>
      </c>
      <c r="H2066" s="7" t="s">
        <v>1033</v>
      </c>
      <c r="J2066" s="7" t="s">
        <v>1033</v>
      </c>
      <c r="L2066" s="7" t="s">
        <v>1034</v>
      </c>
      <c r="O2066" s="7" t="s">
        <v>1033</v>
      </c>
      <c r="R2066" s="7" t="s">
        <v>85</v>
      </c>
      <c r="S2066" s="7" t="s">
        <v>96</v>
      </c>
      <c r="T2066" s="7">
        <v>0.0</v>
      </c>
      <c r="U2066" s="7">
        <v>0.0</v>
      </c>
      <c r="V2066" s="7">
        <v>1.0</v>
      </c>
      <c r="W2066" s="8" t="s">
        <v>1033</v>
      </c>
      <c r="X2066" s="8"/>
      <c r="Y2066" s="8"/>
      <c r="Z2066" s="8"/>
      <c r="AA2066" s="8"/>
      <c r="AB2066" s="8" t="s">
        <v>87</v>
      </c>
      <c r="AC2066" s="8" t="s">
        <v>88</v>
      </c>
      <c r="AD2066" s="8"/>
      <c r="AE2066" s="9" t="str">
        <f t="shared" si="1"/>
        <v>Auto</v>
      </c>
      <c r="AF2066" s="9">
        <f t="shared" si="8"/>
        <v>0</v>
      </c>
      <c r="AG2066" s="9">
        <f t="shared" si="7"/>
        <v>0</v>
      </c>
      <c r="AH2066" s="9">
        <f t="shared" si="4"/>
        <v>1</v>
      </c>
      <c r="AI2066" s="7">
        <v>646.0</v>
      </c>
      <c r="AJ2066" s="7" t="s">
        <v>4513</v>
      </c>
    </row>
    <row r="2067" ht="15.75" customHeight="1">
      <c r="A2067" s="7">
        <v>5598.0</v>
      </c>
      <c r="B2067" s="7" t="s">
        <v>4505</v>
      </c>
      <c r="C2067" s="7" t="s">
        <v>577</v>
      </c>
      <c r="D2067" s="7" t="s">
        <v>102</v>
      </c>
      <c r="E2067" s="7" t="s">
        <v>80</v>
      </c>
      <c r="F2067" s="7">
        <v>1.0</v>
      </c>
      <c r="G2067" s="7" t="s">
        <v>95</v>
      </c>
      <c r="H2067" s="7" t="s">
        <v>996</v>
      </c>
      <c r="J2067" s="7" t="s">
        <v>996</v>
      </c>
      <c r="L2067" s="7" t="s">
        <v>997</v>
      </c>
      <c r="O2067" s="7" t="s">
        <v>996</v>
      </c>
      <c r="R2067" s="7" t="s">
        <v>85</v>
      </c>
      <c r="S2067" s="7" t="s">
        <v>96</v>
      </c>
      <c r="T2067" s="7">
        <v>0.0</v>
      </c>
      <c r="U2067" s="7">
        <v>0.0</v>
      </c>
      <c r="V2067" s="7">
        <v>1.0</v>
      </c>
      <c r="W2067" s="8" t="s">
        <v>996</v>
      </c>
      <c r="X2067" s="8"/>
      <c r="Y2067" s="8"/>
      <c r="Z2067" s="8"/>
      <c r="AA2067" s="8"/>
      <c r="AB2067" s="8" t="s">
        <v>87</v>
      </c>
      <c r="AC2067" s="8" t="s">
        <v>88</v>
      </c>
      <c r="AD2067" s="8"/>
      <c r="AE2067" s="9" t="str">
        <f t="shared" si="1"/>
        <v>Auto</v>
      </c>
      <c r="AF2067" s="9">
        <f t="shared" si="8"/>
        <v>0</v>
      </c>
      <c r="AG2067" s="9">
        <f t="shared" si="7"/>
        <v>0</v>
      </c>
      <c r="AH2067" s="9">
        <f t="shared" si="4"/>
        <v>1</v>
      </c>
      <c r="AI2067" s="7">
        <v>646.0</v>
      </c>
      <c r="AJ2067" s="7" t="s">
        <v>4514</v>
      </c>
    </row>
    <row r="2068" ht="15.75" customHeight="1">
      <c r="A2068" s="7">
        <v>5601.0</v>
      </c>
      <c r="B2068" s="7" t="s">
        <v>4505</v>
      </c>
      <c r="C2068" s="7" t="s">
        <v>577</v>
      </c>
      <c r="D2068" s="7" t="s">
        <v>115</v>
      </c>
      <c r="E2068" s="7" t="s">
        <v>80</v>
      </c>
      <c r="F2068" s="7">
        <v>1.0</v>
      </c>
      <c r="G2068" s="7" t="s">
        <v>49</v>
      </c>
      <c r="H2068" s="7" t="s">
        <v>1033</v>
      </c>
      <c r="J2068" s="7" t="s">
        <v>1033</v>
      </c>
      <c r="L2068" s="7" t="s">
        <v>1034</v>
      </c>
      <c r="O2068" s="7" t="s">
        <v>1033</v>
      </c>
      <c r="R2068" s="7" t="s">
        <v>85</v>
      </c>
      <c r="S2068" s="7" t="s">
        <v>96</v>
      </c>
      <c r="T2068" s="7">
        <v>0.0</v>
      </c>
      <c r="U2068" s="7">
        <v>0.0</v>
      </c>
      <c r="V2068" s="7">
        <v>1.0</v>
      </c>
      <c r="W2068" s="8" t="s">
        <v>1033</v>
      </c>
      <c r="X2068" s="8"/>
      <c r="Y2068" s="8"/>
      <c r="Z2068" s="8"/>
      <c r="AA2068" s="8"/>
      <c r="AB2068" s="8" t="s">
        <v>87</v>
      </c>
      <c r="AC2068" s="8" t="s">
        <v>88</v>
      </c>
      <c r="AD2068" s="8"/>
      <c r="AE2068" s="9" t="str">
        <f t="shared" si="1"/>
        <v>Auto</v>
      </c>
      <c r="AF2068" s="9">
        <f t="shared" si="8"/>
        <v>0</v>
      </c>
      <c r="AG2068" s="9">
        <f t="shared" si="7"/>
        <v>0</v>
      </c>
      <c r="AH2068" s="9">
        <f t="shared" si="4"/>
        <v>1</v>
      </c>
      <c r="AI2068" s="7">
        <v>646.0</v>
      </c>
      <c r="AJ2068" s="7" t="s">
        <v>4513</v>
      </c>
    </row>
    <row r="2069" ht="15.75" customHeight="1">
      <c r="A2069" s="7">
        <v>5602.0</v>
      </c>
      <c r="B2069" s="7" t="s">
        <v>4505</v>
      </c>
      <c r="C2069" s="7" t="s">
        <v>577</v>
      </c>
      <c r="D2069" s="7" t="s">
        <v>115</v>
      </c>
      <c r="E2069" s="7" t="s">
        <v>80</v>
      </c>
      <c r="F2069" s="7">
        <v>1.0</v>
      </c>
      <c r="G2069" s="7" t="s">
        <v>95</v>
      </c>
      <c r="H2069" s="7" t="s">
        <v>996</v>
      </c>
      <c r="I2069" s="7" t="s">
        <v>3890</v>
      </c>
      <c r="J2069" s="7" t="s">
        <v>996</v>
      </c>
      <c r="K2069" s="7" t="s">
        <v>3890</v>
      </c>
      <c r="L2069" s="7" t="s">
        <v>997</v>
      </c>
      <c r="M2069" s="7" t="s">
        <v>3891</v>
      </c>
      <c r="O2069" s="7" t="s">
        <v>996</v>
      </c>
      <c r="P2069" s="7" t="s">
        <v>3890</v>
      </c>
      <c r="R2069" s="7" t="s">
        <v>85</v>
      </c>
      <c r="S2069" s="7" t="s">
        <v>96</v>
      </c>
      <c r="T2069" s="7">
        <v>0.0</v>
      </c>
      <c r="U2069" s="7">
        <v>1.0</v>
      </c>
      <c r="V2069" s="7">
        <v>1.0</v>
      </c>
      <c r="W2069" s="8" t="s">
        <v>996</v>
      </c>
      <c r="X2069" s="8" t="s">
        <v>3890</v>
      </c>
      <c r="Y2069" s="8"/>
      <c r="Z2069" s="8"/>
      <c r="AA2069" s="8"/>
      <c r="AB2069" s="8" t="s">
        <v>87</v>
      </c>
      <c r="AC2069" s="8" t="s">
        <v>88</v>
      </c>
      <c r="AD2069" s="8"/>
      <c r="AE2069" s="9" t="str">
        <f t="shared" si="1"/>
        <v>Auto</v>
      </c>
      <c r="AF2069" s="9">
        <f t="shared" si="8"/>
        <v>0</v>
      </c>
      <c r="AG2069" s="9">
        <f t="shared" si="7"/>
        <v>1</v>
      </c>
      <c r="AH2069" s="9">
        <f t="shared" si="4"/>
        <v>1</v>
      </c>
      <c r="AI2069" s="7">
        <v>646.0</v>
      </c>
      <c r="AJ2069" s="7" t="s">
        <v>4514</v>
      </c>
    </row>
    <row r="2070" ht="15.75" customHeight="1">
      <c r="A2070" s="7">
        <v>5609.0</v>
      </c>
      <c r="B2070" s="7" t="s">
        <v>4515</v>
      </c>
      <c r="C2070" s="7" t="s">
        <v>577</v>
      </c>
      <c r="D2070" s="7" t="s">
        <v>102</v>
      </c>
      <c r="E2070" s="7" t="s">
        <v>80</v>
      </c>
      <c r="F2070" s="7">
        <v>1.0</v>
      </c>
      <c r="G2070" s="7" t="s">
        <v>49</v>
      </c>
      <c r="H2070" s="7" t="s">
        <v>3905</v>
      </c>
      <c r="J2070" s="7" t="s">
        <v>3905</v>
      </c>
      <c r="L2070" s="7" t="s">
        <v>3906</v>
      </c>
      <c r="O2070" s="7" t="s">
        <v>3905</v>
      </c>
      <c r="R2070" s="7" t="s">
        <v>85</v>
      </c>
      <c r="S2070" s="7" t="s">
        <v>96</v>
      </c>
      <c r="T2070" s="7">
        <v>0.0</v>
      </c>
      <c r="U2070" s="7">
        <v>0.0</v>
      </c>
      <c r="V2070" s="7">
        <v>1.0</v>
      </c>
      <c r="W2070" s="8" t="s">
        <v>3905</v>
      </c>
      <c r="X2070" s="8"/>
      <c r="Y2070" s="8"/>
      <c r="Z2070" s="8"/>
      <c r="AA2070" s="8"/>
      <c r="AB2070" s="8" t="s">
        <v>87</v>
      </c>
      <c r="AC2070" s="8" t="s">
        <v>88</v>
      </c>
      <c r="AD2070" s="8"/>
      <c r="AE2070" s="9" t="str">
        <f t="shared" si="1"/>
        <v>Auto</v>
      </c>
      <c r="AF2070" s="9">
        <f t="shared" si="8"/>
        <v>0</v>
      </c>
      <c r="AG2070" s="9">
        <f t="shared" si="7"/>
        <v>0</v>
      </c>
      <c r="AH2070" s="9">
        <f t="shared" si="4"/>
        <v>1</v>
      </c>
      <c r="AI2070" s="7">
        <v>647.0</v>
      </c>
      <c r="AJ2070" s="7" t="s">
        <v>4518</v>
      </c>
    </row>
    <row r="2071" ht="15.75" customHeight="1">
      <c r="A2071" s="7">
        <v>5610.0</v>
      </c>
      <c r="B2071" s="7" t="s">
        <v>4515</v>
      </c>
      <c r="C2071" s="7" t="s">
        <v>577</v>
      </c>
      <c r="D2071" s="7" t="s">
        <v>102</v>
      </c>
      <c r="E2071" s="7" t="s">
        <v>80</v>
      </c>
      <c r="F2071" s="7">
        <v>1.0</v>
      </c>
      <c r="G2071" s="7" t="s">
        <v>95</v>
      </c>
      <c r="H2071" s="7" t="s">
        <v>996</v>
      </c>
      <c r="J2071" s="7" t="s">
        <v>996</v>
      </c>
      <c r="L2071" s="7" t="s">
        <v>997</v>
      </c>
      <c r="O2071" s="7" t="s">
        <v>996</v>
      </c>
      <c r="R2071" s="7" t="s">
        <v>85</v>
      </c>
      <c r="S2071" s="7" t="s">
        <v>96</v>
      </c>
      <c r="T2071" s="7">
        <v>0.0</v>
      </c>
      <c r="U2071" s="7">
        <v>0.0</v>
      </c>
      <c r="V2071" s="7">
        <v>1.0</v>
      </c>
      <c r="W2071" s="8" t="s">
        <v>996</v>
      </c>
      <c r="X2071" s="8"/>
      <c r="Y2071" s="8"/>
      <c r="Z2071" s="8"/>
      <c r="AA2071" s="8"/>
      <c r="AB2071" s="8" t="s">
        <v>87</v>
      </c>
      <c r="AC2071" s="8" t="s">
        <v>88</v>
      </c>
      <c r="AD2071" s="8"/>
      <c r="AE2071" s="9" t="str">
        <f t="shared" si="1"/>
        <v>Auto</v>
      </c>
      <c r="AF2071" s="9">
        <f t="shared" si="8"/>
        <v>0</v>
      </c>
      <c r="AG2071" s="9">
        <f t="shared" si="7"/>
        <v>0</v>
      </c>
      <c r="AH2071" s="9">
        <f t="shared" si="4"/>
        <v>1</v>
      </c>
      <c r="AI2071" s="7">
        <v>647.0</v>
      </c>
      <c r="AJ2071" s="7" t="s">
        <v>4520</v>
      </c>
    </row>
    <row r="2072" ht="15.75" customHeight="1">
      <c r="A2072" s="7">
        <v>5613.0</v>
      </c>
      <c r="B2072" s="7" t="s">
        <v>4515</v>
      </c>
      <c r="C2072" s="7" t="s">
        <v>577</v>
      </c>
      <c r="D2072" s="7" t="s">
        <v>115</v>
      </c>
      <c r="E2072" s="7" t="s">
        <v>80</v>
      </c>
      <c r="F2072" s="7">
        <v>1.0</v>
      </c>
      <c r="G2072" s="7" t="s">
        <v>49</v>
      </c>
      <c r="H2072" s="7" t="s">
        <v>3905</v>
      </c>
      <c r="J2072" s="7" t="s">
        <v>3905</v>
      </c>
      <c r="L2072" s="7" t="s">
        <v>3906</v>
      </c>
      <c r="O2072" s="7" t="s">
        <v>3905</v>
      </c>
      <c r="R2072" s="7" t="s">
        <v>85</v>
      </c>
      <c r="S2072" s="7" t="s">
        <v>96</v>
      </c>
      <c r="T2072" s="7">
        <v>0.0</v>
      </c>
      <c r="U2072" s="7">
        <v>0.0</v>
      </c>
      <c r="V2072" s="7">
        <v>1.0</v>
      </c>
      <c r="W2072" s="8" t="s">
        <v>3905</v>
      </c>
      <c r="X2072" s="8"/>
      <c r="Y2072" s="8"/>
      <c r="Z2072" s="8"/>
      <c r="AA2072" s="8"/>
      <c r="AB2072" s="8" t="s">
        <v>87</v>
      </c>
      <c r="AC2072" s="8" t="s">
        <v>88</v>
      </c>
      <c r="AD2072" s="8"/>
      <c r="AE2072" s="9" t="str">
        <f t="shared" si="1"/>
        <v>Auto</v>
      </c>
      <c r="AF2072" s="9">
        <f t="shared" si="8"/>
        <v>0</v>
      </c>
      <c r="AG2072" s="9">
        <f t="shared" si="7"/>
        <v>0</v>
      </c>
      <c r="AH2072" s="9">
        <f t="shared" si="4"/>
        <v>1</v>
      </c>
      <c r="AI2072" s="7">
        <v>647.0</v>
      </c>
      <c r="AJ2072" s="7" t="s">
        <v>4518</v>
      </c>
    </row>
    <row r="2073" ht="15.75" customHeight="1">
      <c r="A2073" s="7">
        <v>5614.0</v>
      </c>
      <c r="B2073" s="7" t="s">
        <v>4515</v>
      </c>
      <c r="C2073" s="7" t="s">
        <v>577</v>
      </c>
      <c r="D2073" s="7" t="s">
        <v>115</v>
      </c>
      <c r="E2073" s="7" t="s">
        <v>80</v>
      </c>
      <c r="F2073" s="7">
        <v>1.0</v>
      </c>
      <c r="G2073" s="7" t="s">
        <v>95</v>
      </c>
      <c r="H2073" s="7" t="s">
        <v>996</v>
      </c>
      <c r="J2073" s="7" t="s">
        <v>996</v>
      </c>
      <c r="L2073" s="7" t="s">
        <v>997</v>
      </c>
      <c r="O2073" s="7" t="s">
        <v>996</v>
      </c>
      <c r="R2073" s="7" t="s">
        <v>85</v>
      </c>
      <c r="S2073" s="7" t="s">
        <v>96</v>
      </c>
      <c r="T2073" s="7">
        <v>0.0</v>
      </c>
      <c r="U2073" s="7">
        <v>0.0</v>
      </c>
      <c r="V2073" s="7">
        <v>1.0</v>
      </c>
      <c r="W2073" s="8" t="s">
        <v>996</v>
      </c>
      <c r="X2073" s="8"/>
      <c r="Y2073" s="8"/>
      <c r="Z2073" s="8"/>
      <c r="AA2073" s="8"/>
      <c r="AB2073" s="8" t="s">
        <v>87</v>
      </c>
      <c r="AC2073" s="8" t="s">
        <v>88</v>
      </c>
      <c r="AD2073" s="8"/>
      <c r="AE2073" s="9" t="str">
        <f t="shared" si="1"/>
        <v>Auto</v>
      </c>
      <c r="AF2073" s="9">
        <f t="shared" si="8"/>
        <v>0</v>
      </c>
      <c r="AG2073" s="9">
        <f t="shared" si="7"/>
        <v>0</v>
      </c>
      <c r="AH2073" s="9">
        <f t="shared" si="4"/>
        <v>1</v>
      </c>
      <c r="AI2073" s="7">
        <v>647.0</v>
      </c>
      <c r="AJ2073" s="7" t="s">
        <v>4520</v>
      </c>
    </row>
    <row r="2074" ht="15.75" customHeight="1">
      <c r="A2074" s="7">
        <v>5619.0</v>
      </c>
      <c r="B2074" s="7" t="s">
        <v>4521</v>
      </c>
      <c r="C2074" s="7" t="s">
        <v>577</v>
      </c>
      <c r="D2074" s="7" t="s">
        <v>48</v>
      </c>
      <c r="E2074" s="7" t="s">
        <v>80</v>
      </c>
      <c r="F2074" s="7">
        <v>1.0</v>
      </c>
      <c r="G2074" s="7" t="s">
        <v>90</v>
      </c>
      <c r="H2074" s="7" t="s">
        <v>93</v>
      </c>
      <c r="I2074" s="7" t="s">
        <v>1025</v>
      </c>
      <c r="J2074" s="7" t="s">
        <v>93</v>
      </c>
      <c r="K2074" s="7" t="s">
        <v>1025</v>
      </c>
      <c r="L2074" s="7" t="s">
        <v>93</v>
      </c>
      <c r="M2074" s="7" t="s">
        <v>1026</v>
      </c>
      <c r="N2074" s="7" t="s">
        <v>197</v>
      </c>
      <c r="P2074" s="7" t="s">
        <v>1027</v>
      </c>
      <c r="Q2074" s="7" t="s">
        <v>126</v>
      </c>
      <c r="R2074" s="7" t="s">
        <v>85</v>
      </c>
      <c r="S2074" s="7" t="s">
        <v>86</v>
      </c>
      <c r="T2074" s="7">
        <v>1.0</v>
      </c>
      <c r="U2074" s="7">
        <v>1.0</v>
      </c>
      <c r="V2074" s="7">
        <v>0.0</v>
      </c>
      <c r="W2074" s="8" t="s">
        <v>93</v>
      </c>
      <c r="X2074" s="8" t="s">
        <v>1025</v>
      </c>
      <c r="Y2074" s="8">
        <v>1.0</v>
      </c>
      <c r="Z2074" s="8">
        <v>0.0</v>
      </c>
      <c r="AA2074" s="8">
        <v>0.0</v>
      </c>
      <c r="AB2074" s="8" t="s">
        <v>87</v>
      </c>
      <c r="AC2074" s="8" t="s">
        <v>88</v>
      </c>
      <c r="AD2074" s="8"/>
      <c r="AE2074" s="9" t="str">
        <f t="shared" si="1"/>
        <v>Manual</v>
      </c>
      <c r="AF2074" s="9">
        <f t="shared" si="8"/>
        <v>1</v>
      </c>
      <c r="AG2074" s="9">
        <f t="shared" si="7"/>
        <v>0</v>
      </c>
      <c r="AH2074" s="9">
        <f t="shared" si="4"/>
        <v>0</v>
      </c>
      <c r="AI2074" s="7">
        <v>648.0</v>
      </c>
      <c r="AJ2074" s="7" t="s">
        <v>4522</v>
      </c>
    </row>
    <row r="2075" ht="15.75" customHeight="1">
      <c r="A2075" s="7">
        <v>5620.0</v>
      </c>
      <c r="B2075" s="7" t="s">
        <v>4521</v>
      </c>
      <c r="C2075" s="7" t="s">
        <v>577</v>
      </c>
      <c r="D2075" s="7" t="s">
        <v>48</v>
      </c>
      <c r="E2075" s="7" t="s">
        <v>80</v>
      </c>
      <c r="F2075" s="7">
        <v>1.0</v>
      </c>
      <c r="G2075" s="7" t="s">
        <v>105</v>
      </c>
      <c r="H2075" s="7" t="s">
        <v>1020</v>
      </c>
      <c r="I2075" s="7" t="s">
        <v>1030</v>
      </c>
      <c r="J2075" s="7" t="s">
        <v>1020</v>
      </c>
      <c r="K2075" s="7" t="s">
        <v>1030</v>
      </c>
      <c r="L2075" s="7" t="s">
        <v>1020</v>
      </c>
      <c r="M2075" s="7" t="s">
        <v>1030</v>
      </c>
      <c r="N2075" s="7" t="s">
        <v>1021</v>
      </c>
      <c r="P2075" s="7" t="s">
        <v>1031</v>
      </c>
      <c r="Q2075" s="7" t="s">
        <v>99</v>
      </c>
      <c r="R2075" s="7" t="s">
        <v>85</v>
      </c>
      <c r="S2075" s="7" t="s">
        <v>86</v>
      </c>
      <c r="T2075" s="7">
        <v>1.0</v>
      </c>
      <c r="U2075" s="7">
        <v>1.0</v>
      </c>
      <c r="V2075" s="7">
        <v>0.0</v>
      </c>
      <c r="W2075" s="8" t="s">
        <v>1020</v>
      </c>
      <c r="X2075" s="8" t="s">
        <v>1030</v>
      </c>
      <c r="Y2075" s="8">
        <v>1.0</v>
      </c>
      <c r="Z2075" s="8">
        <v>0.0</v>
      </c>
      <c r="AA2075" s="8">
        <v>0.0</v>
      </c>
      <c r="AB2075" s="8" t="s">
        <v>87</v>
      </c>
      <c r="AC2075" s="8" t="s">
        <v>88</v>
      </c>
      <c r="AD2075" s="8"/>
      <c r="AE2075" s="9" t="str">
        <f t="shared" si="1"/>
        <v>Manual</v>
      </c>
      <c r="AF2075" s="9">
        <f t="shared" si="8"/>
        <v>1</v>
      </c>
      <c r="AG2075" s="9">
        <f t="shared" si="7"/>
        <v>0</v>
      </c>
      <c r="AH2075" s="9">
        <f t="shared" si="4"/>
        <v>0</v>
      </c>
      <c r="AI2075" s="7">
        <v>648.0</v>
      </c>
      <c r="AJ2075" s="7" t="s">
        <v>4524</v>
      </c>
    </row>
    <row r="2076" ht="15.75" customHeight="1">
      <c r="A2076" s="7">
        <v>5621.0</v>
      </c>
      <c r="B2076" s="7" t="s">
        <v>4521</v>
      </c>
      <c r="C2076" s="7" t="s">
        <v>577</v>
      </c>
      <c r="D2076" s="7" t="s">
        <v>102</v>
      </c>
      <c r="E2076" s="7" t="s">
        <v>80</v>
      </c>
      <c r="F2076" s="7">
        <v>1.0</v>
      </c>
      <c r="G2076" s="7" t="s">
        <v>49</v>
      </c>
      <c r="H2076" s="7" t="s">
        <v>4298</v>
      </c>
      <c r="J2076" s="7" t="s">
        <v>4298</v>
      </c>
      <c r="L2076" s="7" t="s">
        <v>4299</v>
      </c>
      <c r="O2076" s="7" t="s">
        <v>4298</v>
      </c>
      <c r="R2076" s="7" t="s">
        <v>85</v>
      </c>
      <c r="S2076" s="7" t="s">
        <v>96</v>
      </c>
      <c r="T2076" s="7">
        <v>0.0</v>
      </c>
      <c r="U2076" s="7">
        <v>0.0</v>
      </c>
      <c r="V2076" s="7">
        <v>1.0</v>
      </c>
      <c r="W2076" s="8" t="s">
        <v>4298</v>
      </c>
      <c r="X2076" s="8"/>
      <c r="Y2076" s="8"/>
      <c r="Z2076" s="8"/>
      <c r="AA2076" s="8"/>
      <c r="AB2076" s="8" t="s">
        <v>87</v>
      </c>
      <c r="AC2076" s="8" t="s">
        <v>88</v>
      </c>
      <c r="AD2076" s="8"/>
      <c r="AE2076" s="9" t="str">
        <f t="shared" si="1"/>
        <v>Auto</v>
      </c>
      <c r="AF2076" s="9">
        <f t="shared" si="8"/>
        <v>0</v>
      </c>
      <c r="AG2076" s="9">
        <f t="shared" si="7"/>
        <v>0</v>
      </c>
      <c r="AH2076" s="9">
        <f t="shared" si="4"/>
        <v>1</v>
      </c>
      <c r="AI2076" s="7">
        <v>648.0</v>
      </c>
      <c r="AJ2076" s="7" t="s">
        <v>4526</v>
      </c>
    </row>
    <row r="2077" ht="15.75" customHeight="1">
      <c r="A2077" s="7">
        <v>5622.0</v>
      </c>
      <c r="B2077" s="7" t="s">
        <v>4521</v>
      </c>
      <c r="C2077" s="7" t="s">
        <v>577</v>
      </c>
      <c r="D2077" s="7" t="s">
        <v>102</v>
      </c>
      <c r="E2077" s="7" t="s">
        <v>80</v>
      </c>
      <c r="F2077" s="7">
        <v>1.0</v>
      </c>
      <c r="G2077" s="7" t="s">
        <v>95</v>
      </c>
      <c r="H2077" s="7" t="s">
        <v>996</v>
      </c>
      <c r="J2077" s="7" t="s">
        <v>996</v>
      </c>
      <c r="L2077" s="7" t="s">
        <v>997</v>
      </c>
      <c r="O2077" s="7" t="s">
        <v>996</v>
      </c>
      <c r="R2077" s="7" t="s">
        <v>85</v>
      </c>
      <c r="S2077" s="7" t="s">
        <v>96</v>
      </c>
      <c r="T2077" s="7">
        <v>0.0</v>
      </c>
      <c r="U2077" s="7">
        <v>0.0</v>
      </c>
      <c r="V2077" s="7">
        <v>1.0</v>
      </c>
      <c r="W2077" s="8" t="s">
        <v>996</v>
      </c>
      <c r="X2077" s="8"/>
      <c r="Y2077" s="8"/>
      <c r="Z2077" s="8"/>
      <c r="AA2077" s="8"/>
      <c r="AB2077" s="8" t="s">
        <v>87</v>
      </c>
      <c r="AC2077" s="8" t="s">
        <v>88</v>
      </c>
      <c r="AD2077" s="8"/>
      <c r="AE2077" s="9" t="str">
        <f t="shared" si="1"/>
        <v>Auto</v>
      </c>
      <c r="AF2077" s="9">
        <f t="shared" si="8"/>
        <v>0</v>
      </c>
      <c r="AG2077" s="9">
        <f t="shared" si="7"/>
        <v>0</v>
      </c>
      <c r="AH2077" s="9">
        <f t="shared" si="4"/>
        <v>1</v>
      </c>
      <c r="AI2077" s="7">
        <v>648.0</v>
      </c>
      <c r="AJ2077" s="7" t="s">
        <v>4527</v>
      </c>
    </row>
    <row r="2078" ht="15.75" customHeight="1">
      <c r="A2078" s="7">
        <v>5625.0</v>
      </c>
      <c r="B2078" s="7" t="s">
        <v>4521</v>
      </c>
      <c r="C2078" s="7" t="s">
        <v>577</v>
      </c>
      <c r="D2078" s="7" t="s">
        <v>115</v>
      </c>
      <c r="E2078" s="7" t="s">
        <v>80</v>
      </c>
      <c r="F2078" s="7">
        <v>1.0</v>
      </c>
      <c r="G2078" s="7" t="s">
        <v>49</v>
      </c>
      <c r="H2078" s="7" t="s">
        <v>4298</v>
      </c>
      <c r="J2078" s="7" t="s">
        <v>4298</v>
      </c>
      <c r="L2078" s="7" t="s">
        <v>4299</v>
      </c>
      <c r="O2078" s="7" t="s">
        <v>4298</v>
      </c>
      <c r="R2078" s="7" t="s">
        <v>85</v>
      </c>
      <c r="S2078" s="7" t="s">
        <v>96</v>
      </c>
      <c r="T2078" s="7">
        <v>0.0</v>
      </c>
      <c r="U2078" s="7">
        <v>0.0</v>
      </c>
      <c r="V2078" s="7">
        <v>1.0</v>
      </c>
      <c r="W2078" s="8" t="s">
        <v>4298</v>
      </c>
      <c r="X2078" s="8"/>
      <c r="Y2078" s="8"/>
      <c r="Z2078" s="8"/>
      <c r="AA2078" s="8"/>
      <c r="AB2078" s="8" t="s">
        <v>87</v>
      </c>
      <c r="AC2078" s="8" t="s">
        <v>88</v>
      </c>
      <c r="AD2078" s="8"/>
      <c r="AE2078" s="9" t="str">
        <f t="shared" si="1"/>
        <v>Auto</v>
      </c>
      <c r="AF2078" s="9">
        <f t="shared" si="8"/>
        <v>0</v>
      </c>
      <c r="AG2078" s="9">
        <f t="shared" si="7"/>
        <v>0</v>
      </c>
      <c r="AH2078" s="9">
        <f t="shared" si="4"/>
        <v>1</v>
      </c>
      <c r="AI2078" s="7">
        <v>648.0</v>
      </c>
      <c r="AJ2078" s="7" t="s">
        <v>4526</v>
      </c>
    </row>
    <row r="2079" ht="15.75" customHeight="1">
      <c r="A2079" s="7">
        <v>5626.0</v>
      </c>
      <c r="B2079" s="7" t="s">
        <v>4521</v>
      </c>
      <c r="C2079" s="7" t="s">
        <v>577</v>
      </c>
      <c r="D2079" s="7" t="s">
        <v>115</v>
      </c>
      <c r="E2079" s="7" t="s">
        <v>80</v>
      </c>
      <c r="F2079" s="7">
        <v>1.0</v>
      </c>
      <c r="G2079" s="7" t="s">
        <v>95</v>
      </c>
      <c r="H2079" s="7" t="s">
        <v>996</v>
      </c>
      <c r="J2079" s="7" t="s">
        <v>996</v>
      </c>
      <c r="L2079" s="7" t="s">
        <v>997</v>
      </c>
      <c r="O2079" s="7" t="s">
        <v>996</v>
      </c>
      <c r="R2079" s="7" t="s">
        <v>85</v>
      </c>
      <c r="S2079" s="7" t="s">
        <v>96</v>
      </c>
      <c r="T2079" s="7">
        <v>0.0</v>
      </c>
      <c r="U2079" s="7">
        <v>0.0</v>
      </c>
      <c r="V2079" s="7">
        <v>1.0</v>
      </c>
      <c r="W2079" s="8" t="s">
        <v>996</v>
      </c>
      <c r="X2079" s="8"/>
      <c r="Y2079" s="8"/>
      <c r="Z2079" s="8"/>
      <c r="AA2079" s="8"/>
      <c r="AB2079" s="8" t="s">
        <v>87</v>
      </c>
      <c r="AC2079" s="8" t="s">
        <v>88</v>
      </c>
      <c r="AD2079" s="8"/>
      <c r="AE2079" s="9" t="str">
        <f t="shared" si="1"/>
        <v>Auto</v>
      </c>
      <c r="AF2079" s="9">
        <f t="shared" si="8"/>
        <v>0</v>
      </c>
      <c r="AG2079" s="9">
        <f t="shared" si="7"/>
        <v>0</v>
      </c>
      <c r="AH2079" s="9">
        <f t="shared" si="4"/>
        <v>1</v>
      </c>
      <c r="AI2079" s="7">
        <v>648.0</v>
      </c>
      <c r="AJ2079" s="7" t="s">
        <v>4527</v>
      </c>
    </row>
    <row r="2080" ht="15.75" customHeight="1">
      <c r="A2080" s="7">
        <v>5627.0</v>
      </c>
      <c r="B2080" s="7" t="s">
        <v>4521</v>
      </c>
      <c r="C2080" s="7" t="s">
        <v>577</v>
      </c>
      <c r="D2080" s="7" t="s">
        <v>115</v>
      </c>
      <c r="E2080" s="7" t="s">
        <v>80</v>
      </c>
      <c r="F2080" s="7">
        <v>1.0</v>
      </c>
      <c r="G2080" s="7" t="s">
        <v>90</v>
      </c>
      <c r="H2080" s="7" t="s">
        <v>93</v>
      </c>
      <c r="I2080" s="7" t="s">
        <v>1025</v>
      </c>
      <c r="J2080" s="7" t="s">
        <v>93</v>
      </c>
      <c r="K2080" s="7" t="s">
        <v>1025</v>
      </c>
      <c r="L2080" s="7" t="s">
        <v>93</v>
      </c>
      <c r="M2080" s="7" t="s">
        <v>1026</v>
      </c>
      <c r="N2080" s="7" t="s">
        <v>197</v>
      </c>
      <c r="P2080" s="7" t="s">
        <v>1027</v>
      </c>
      <c r="Q2080" s="7" t="s">
        <v>126</v>
      </c>
      <c r="R2080" s="7" t="s">
        <v>85</v>
      </c>
      <c r="S2080" s="7" t="s">
        <v>86</v>
      </c>
      <c r="T2080" s="7">
        <v>1.0</v>
      </c>
      <c r="U2080" s="7">
        <v>1.0</v>
      </c>
      <c r="V2080" s="7">
        <v>0.0</v>
      </c>
      <c r="W2080" s="8" t="s">
        <v>93</v>
      </c>
      <c r="X2080" s="8" t="s">
        <v>1025</v>
      </c>
      <c r="Y2080" s="8">
        <v>1.0</v>
      </c>
      <c r="Z2080" s="8">
        <v>0.0</v>
      </c>
      <c r="AA2080" s="8">
        <v>0.0</v>
      </c>
      <c r="AB2080" s="8" t="s">
        <v>87</v>
      </c>
      <c r="AC2080" s="8" t="s">
        <v>88</v>
      </c>
      <c r="AD2080" s="8"/>
      <c r="AE2080" s="9" t="str">
        <f t="shared" si="1"/>
        <v>Manual</v>
      </c>
      <c r="AF2080" s="9">
        <f t="shared" si="8"/>
        <v>1</v>
      </c>
      <c r="AG2080" s="9">
        <f t="shared" si="7"/>
        <v>0</v>
      </c>
      <c r="AH2080" s="9">
        <f t="shared" si="4"/>
        <v>0</v>
      </c>
      <c r="AI2080" s="7">
        <v>648.0</v>
      </c>
      <c r="AJ2080" s="7" t="s">
        <v>4522</v>
      </c>
    </row>
    <row r="2081" ht="15.75" customHeight="1">
      <c r="A2081" s="7">
        <v>5628.0</v>
      </c>
      <c r="B2081" s="7" t="s">
        <v>4521</v>
      </c>
      <c r="C2081" s="7" t="s">
        <v>577</v>
      </c>
      <c r="D2081" s="7" t="s">
        <v>115</v>
      </c>
      <c r="E2081" s="7" t="s">
        <v>80</v>
      </c>
      <c r="F2081" s="7">
        <v>1.0</v>
      </c>
      <c r="G2081" s="7" t="s">
        <v>105</v>
      </c>
      <c r="H2081" s="7" t="s">
        <v>1020</v>
      </c>
      <c r="I2081" s="7" t="s">
        <v>1030</v>
      </c>
      <c r="J2081" s="7" t="s">
        <v>1020</v>
      </c>
      <c r="K2081" s="7" t="s">
        <v>1030</v>
      </c>
      <c r="L2081" s="7" t="s">
        <v>1020</v>
      </c>
      <c r="M2081" s="7" t="s">
        <v>1030</v>
      </c>
      <c r="N2081" s="7" t="s">
        <v>1021</v>
      </c>
      <c r="P2081" s="7" t="s">
        <v>1031</v>
      </c>
      <c r="Q2081" s="7" t="s">
        <v>99</v>
      </c>
      <c r="R2081" s="7" t="s">
        <v>85</v>
      </c>
      <c r="S2081" s="7" t="s">
        <v>86</v>
      </c>
      <c r="T2081" s="7">
        <v>1.0</v>
      </c>
      <c r="U2081" s="7">
        <v>1.0</v>
      </c>
      <c r="V2081" s="7">
        <v>0.0</v>
      </c>
      <c r="W2081" s="8" t="s">
        <v>1020</v>
      </c>
      <c r="X2081" s="8" t="s">
        <v>1030</v>
      </c>
      <c r="Y2081" s="8">
        <v>1.0</v>
      </c>
      <c r="Z2081" s="8">
        <v>0.0</v>
      </c>
      <c r="AA2081" s="8">
        <v>0.0</v>
      </c>
      <c r="AB2081" s="8" t="s">
        <v>87</v>
      </c>
      <c r="AC2081" s="8" t="s">
        <v>88</v>
      </c>
      <c r="AD2081" s="8"/>
      <c r="AE2081" s="9" t="str">
        <f t="shared" si="1"/>
        <v>Manual</v>
      </c>
      <c r="AF2081" s="9">
        <f t="shared" si="8"/>
        <v>1</v>
      </c>
      <c r="AG2081" s="9">
        <f t="shared" si="7"/>
        <v>0</v>
      </c>
      <c r="AH2081" s="9">
        <f t="shared" si="4"/>
        <v>0</v>
      </c>
      <c r="AI2081" s="7">
        <v>648.0</v>
      </c>
      <c r="AJ2081" s="7" t="s">
        <v>4524</v>
      </c>
    </row>
    <row r="2082" ht="15.75" customHeight="1">
      <c r="A2082" s="7">
        <v>5629.0</v>
      </c>
      <c r="B2082" s="7" t="s">
        <v>4529</v>
      </c>
      <c r="C2082" s="7" t="s">
        <v>577</v>
      </c>
      <c r="D2082" s="7" t="s">
        <v>48</v>
      </c>
      <c r="E2082" s="7" t="s">
        <v>80</v>
      </c>
      <c r="F2082" s="7">
        <v>1.0</v>
      </c>
      <c r="G2082" s="7" t="s">
        <v>49</v>
      </c>
      <c r="H2082" s="7" t="s">
        <v>3915</v>
      </c>
      <c r="I2082" s="7" t="s">
        <v>3916</v>
      </c>
      <c r="J2082" s="7" t="s">
        <v>3915</v>
      </c>
      <c r="K2082" s="7" t="s">
        <v>3916</v>
      </c>
      <c r="L2082" s="7" t="s">
        <v>3917</v>
      </c>
      <c r="M2082" s="7" t="s">
        <v>3918</v>
      </c>
      <c r="O2082" s="7" t="s">
        <v>3915</v>
      </c>
      <c r="P2082" s="7" t="s">
        <v>3916</v>
      </c>
      <c r="R2082" s="7" t="s">
        <v>85</v>
      </c>
      <c r="S2082" s="7" t="s">
        <v>96</v>
      </c>
      <c r="T2082" s="7">
        <v>0.0</v>
      </c>
      <c r="U2082" s="7">
        <v>1.0</v>
      </c>
      <c r="V2082" s="7">
        <v>1.0</v>
      </c>
      <c r="W2082" s="8" t="s">
        <v>3915</v>
      </c>
      <c r="X2082" s="8" t="s">
        <v>3916</v>
      </c>
      <c r="Y2082" s="8">
        <v>1.0</v>
      </c>
      <c r="Z2082" s="8">
        <v>0.0</v>
      </c>
      <c r="AA2082" s="8">
        <v>0.0</v>
      </c>
      <c r="AB2082" s="8" t="s">
        <v>87</v>
      </c>
      <c r="AC2082" s="8" t="s">
        <v>88</v>
      </c>
      <c r="AD2082" s="8"/>
      <c r="AE2082" s="9" t="str">
        <f t="shared" si="1"/>
        <v>Manual</v>
      </c>
      <c r="AF2082" s="9">
        <f t="shared" si="8"/>
        <v>1</v>
      </c>
      <c r="AG2082" s="9">
        <f t="shared" si="7"/>
        <v>0</v>
      </c>
      <c r="AH2082" s="9">
        <f t="shared" si="4"/>
        <v>0</v>
      </c>
      <c r="AI2082" s="7">
        <v>649.0</v>
      </c>
      <c r="AJ2082" s="7" t="s">
        <v>4532</v>
      </c>
    </row>
    <row r="2083" ht="15.75" customHeight="1">
      <c r="A2083" s="7">
        <v>5633.0</v>
      </c>
      <c r="B2083" s="7" t="s">
        <v>4529</v>
      </c>
      <c r="C2083" s="7" t="s">
        <v>577</v>
      </c>
      <c r="D2083" s="7" t="s">
        <v>102</v>
      </c>
      <c r="E2083" s="7" t="s">
        <v>80</v>
      </c>
      <c r="F2083" s="7">
        <v>1.0</v>
      </c>
      <c r="G2083" s="7" t="s">
        <v>49</v>
      </c>
      <c r="H2083" s="7" t="s">
        <v>3915</v>
      </c>
      <c r="J2083" s="7" t="s">
        <v>3915</v>
      </c>
      <c r="L2083" s="7" t="s">
        <v>3917</v>
      </c>
      <c r="O2083" s="7" t="s">
        <v>3915</v>
      </c>
      <c r="R2083" s="7" t="s">
        <v>85</v>
      </c>
      <c r="S2083" s="7" t="s">
        <v>96</v>
      </c>
      <c r="T2083" s="7">
        <v>0.0</v>
      </c>
      <c r="U2083" s="7">
        <v>0.0</v>
      </c>
      <c r="V2083" s="7">
        <v>1.0</v>
      </c>
      <c r="W2083" s="8" t="s">
        <v>3915</v>
      </c>
      <c r="X2083" s="8"/>
      <c r="Y2083" s="8"/>
      <c r="Z2083" s="8"/>
      <c r="AA2083" s="8"/>
      <c r="AB2083" s="8" t="s">
        <v>87</v>
      </c>
      <c r="AC2083" s="8" t="s">
        <v>88</v>
      </c>
      <c r="AD2083" s="8"/>
      <c r="AE2083" s="9" t="str">
        <f t="shared" si="1"/>
        <v>Auto</v>
      </c>
      <c r="AF2083" s="9">
        <f t="shared" si="8"/>
        <v>0</v>
      </c>
      <c r="AG2083" s="9">
        <f t="shared" si="7"/>
        <v>0</v>
      </c>
      <c r="AH2083" s="9">
        <f t="shared" si="4"/>
        <v>1</v>
      </c>
      <c r="AI2083" s="7">
        <v>649.0</v>
      </c>
      <c r="AJ2083" s="7" t="s">
        <v>4532</v>
      </c>
    </row>
    <row r="2084" ht="15.75" customHeight="1">
      <c r="A2084" s="7">
        <v>5634.0</v>
      </c>
      <c r="B2084" s="7" t="s">
        <v>4529</v>
      </c>
      <c r="C2084" s="7" t="s">
        <v>577</v>
      </c>
      <c r="D2084" s="7" t="s">
        <v>102</v>
      </c>
      <c r="E2084" s="7" t="s">
        <v>80</v>
      </c>
      <c r="F2084" s="7">
        <v>1.0</v>
      </c>
      <c r="G2084" s="7" t="s">
        <v>95</v>
      </c>
      <c r="H2084" s="7" t="s">
        <v>996</v>
      </c>
      <c r="J2084" s="7" t="s">
        <v>996</v>
      </c>
      <c r="L2084" s="7" t="s">
        <v>997</v>
      </c>
      <c r="O2084" s="7" t="s">
        <v>996</v>
      </c>
      <c r="R2084" s="7" t="s">
        <v>85</v>
      </c>
      <c r="S2084" s="7" t="s">
        <v>96</v>
      </c>
      <c r="T2084" s="7">
        <v>0.0</v>
      </c>
      <c r="U2084" s="7">
        <v>0.0</v>
      </c>
      <c r="V2084" s="7">
        <v>1.0</v>
      </c>
      <c r="W2084" s="8" t="s">
        <v>996</v>
      </c>
      <c r="X2084" s="8"/>
      <c r="Y2084" s="8"/>
      <c r="Z2084" s="8"/>
      <c r="AA2084" s="8"/>
      <c r="AB2084" s="8" t="s">
        <v>87</v>
      </c>
      <c r="AC2084" s="8" t="s">
        <v>88</v>
      </c>
      <c r="AD2084" s="8"/>
      <c r="AE2084" s="9" t="str">
        <f t="shared" si="1"/>
        <v>Auto</v>
      </c>
      <c r="AF2084" s="9">
        <f t="shared" si="8"/>
        <v>0</v>
      </c>
      <c r="AG2084" s="9">
        <f t="shared" si="7"/>
        <v>0</v>
      </c>
      <c r="AH2084" s="9">
        <f t="shared" si="4"/>
        <v>1</v>
      </c>
      <c r="AI2084" s="7">
        <v>649.0</v>
      </c>
      <c r="AJ2084" s="7" t="s">
        <v>4533</v>
      </c>
    </row>
    <row r="2085" ht="15.75" customHeight="1">
      <c r="A2085" s="7">
        <v>5638.0</v>
      </c>
      <c r="B2085" s="7" t="s">
        <v>4529</v>
      </c>
      <c r="C2085" s="7" t="s">
        <v>577</v>
      </c>
      <c r="D2085" s="7" t="s">
        <v>115</v>
      </c>
      <c r="E2085" s="7" t="s">
        <v>80</v>
      </c>
      <c r="F2085" s="7">
        <v>1.0</v>
      </c>
      <c r="G2085" s="7" t="s">
        <v>95</v>
      </c>
      <c r="H2085" s="7" t="s">
        <v>996</v>
      </c>
      <c r="J2085" s="7" t="s">
        <v>996</v>
      </c>
      <c r="L2085" s="7" t="s">
        <v>997</v>
      </c>
      <c r="O2085" s="7" t="s">
        <v>996</v>
      </c>
      <c r="R2085" s="7" t="s">
        <v>85</v>
      </c>
      <c r="S2085" s="7" t="s">
        <v>96</v>
      </c>
      <c r="T2085" s="7">
        <v>0.0</v>
      </c>
      <c r="U2085" s="7">
        <v>0.0</v>
      </c>
      <c r="V2085" s="7">
        <v>1.0</v>
      </c>
      <c r="W2085" s="8" t="s">
        <v>996</v>
      </c>
      <c r="X2085" s="8"/>
      <c r="Y2085" s="8"/>
      <c r="Z2085" s="8"/>
      <c r="AA2085" s="8"/>
      <c r="AB2085" s="8" t="s">
        <v>87</v>
      </c>
      <c r="AC2085" s="8" t="s">
        <v>88</v>
      </c>
      <c r="AD2085" s="8"/>
      <c r="AE2085" s="9" t="str">
        <f t="shared" si="1"/>
        <v>Auto</v>
      </c>
      <c r="AF2085" s="9">
        <f t="shared" si="8"/>
        <v>0</v>
      </c>
      <c r="AG2085" s="9">
        <f t="shared" si="7"/>
        <v>0</v>
      </c>
      <c r="AH2085" s="9">
        <f t="shared" si="4"/>
        <v>1</v>
      </c>
      <c r="AI2085" s="7">
        <v>649.0</v>
      </c>
      <c r="AJ2085" s="7" t="s">
        <v>4533</v>
      </c>
    </row>
    <row r="2086" ht="15.75" customHeight="1">
      <c r="A2086" s="7">
        <v>5642.0</v>
      </c>
      <c r="B2086" s="7" t="s">
        <v>4535</v>
      </c>
      <c r="C2086" s="7" t="s">
        <v>577</v>
      </c>
      <c r="D2086" s="7" t="s">
        <v>48</v>
      </c>
      <c r="E2086" s="7" t="s">
        <v>80</v>
      </c>
      <c r="F2086" s="7">
        <v>1.0</v>
      </c>
      <c r="G2086" s="7" t="s">
        <v>95</v>
      </c>
      <c r="I2086" s="7" t="s">
        <v>996</v>
      </c>
      <c r="K2086" s="7" t="s">
        <v>996</v>
      </c>
      <c r="M2086" s="7" t="s">
        <v>997</v>
      </c>
      <c r="P2086" s="7" t="s">
        <v>996</v>
      </c>
      <c r="R2086" s="7" t="s">
        <v>85</v>
      </c>
      <c r="S2086" s="7" t="s">
        <v>96</v>
      </c>
      <c r="T2086" s="7">
        <v>0.0</v>
      </c>
      <c r="U2086" s="7">
        <v>1.0</v>
      </c>
      <c r="V2086" s="7">
        <v>0.0</v>
      </c>
      <c r="W2086" s="8"/>
      <c r="X2086" s="8" t="s">
        <v>996</v>
      </c>
      <c r="Y2086" s="8">
        <v>1.0</v>
      </c>
      <c r="Z2086" s="8">
        <v>0.0</v>
      </c>
      <c r="AA2086" s="8">
        <v>0.0</v>
      </c>
      <c r="AB2086" s="8" t="s">
        <v>87</v>
      </c>
      <c r="AC2086" s="8" t="s">
        <v>88</v>
      </c>
      <c r="AD2086" s="8"/>
      <c r="AE2086" s="9" t="str">
        <f t="shared" si="1"/>
        <v>Manual</v>
      </c>
      <c r="AF2086" s="9">
        <f t="shared" si="8"/>
        <v>1</v>
      </c>
      <c r="AG2086" s="9">
        <f t="shared" si="7"/>
        <v>0</v>
      </c>
      <c r="AH2086" s="9">
        <f t="shared" si="4"/>
        <v>0</v>
      </c>
      <c r="AI2086" s="7">
        <v>650.0</v>
      </c>
      <c r="AJ2086" s="7" t="s">
        <v>4353</v>
      </c>
    </row>
    <row r="2087" ht="15.75" customHeight="1">
      <c r="A2087" s="7">
        <v>5643.0</v>
      </c>
      <c r="B2087" s="7" t="s">
        <v>4535</v>
      </c>
      <c r="C2087" s="7" t="s">
        <v>577</v>
      </c>
      <c r="D2087" s="7" t="s">
        <v>48</v>
      </c>
      <c r="E2087" s="7" t="s">
        <v>80</v>
      </c>
      <c r="F2087" s="7">
        <v>1.0</v>
      </c>
      <c r="G2087" s="7" t="s">
        <v>90</v>
      </c>
      <c r="H2087" s="7" t="s">
        <v>4538</v>
      </c>
      <c r="I2087" s="7" t="s">
        <v>1025</v>
      </c>
      <c r="J2087" s="7" t="s">
        <v>4538</v>
      </c>
      <c r="K2087" s="7" t="s">
        <v>1025</v>
      </c>
      <c r="L2087" s="7" t="s">
        <v>4539</v>
      </c>
      <c r="M2087" s="7" t="s">
        <v>1026</v>
      </c>
      <c r="N2087" s="7" t="s">
        <v>197</v>
      </c>
      <c r="O2087" s="7" t="s">
        <v>996</v>
      </c>
      <c r="P2087" s="7" t="s">
        <v>1027</v>
      </c>
      <c r="Q2087" s="7" t="s">
        <v>126</v>
      </c>
      <c r="R2087" s="7" t="s">
        <v>85</v>
      </c>
      <c r="S2087" s="7" t="s">
        <v>86</v>
      </c>
      <c r="T2087" s="7">
        <v>1.0</v>
      </c>
      <c r="U2087" s="7">
        <v>1.0</v>
      </c>
      <c r="V2087" s="7">
        <v>1.0</v>
      </c>
      <c r="W2087" s="8" t="s">
        <v>4538</v>
      </c>
      <c r="X2087" s="8" t="s">
        <v>1025</v>
      </c>
      <c r="Y2087" s="8">
        <v>1.0</v>
      </c>
      <c r="Z2087" s="8">
        <v>0.0</v>
      </c>
      <c r="AA2087" s="8">
        <v>0.0</v>
      </c>
      <c r="AB2087" s="8" t="s">
        <v>87</v>
      </c>
      <c r="AC2087" s="8" t="s">
        <v>88</v>
      </c>
      <c r="AD2087" s="8"/>
      <c r="AE2087" s="9" t="str">
        <f t="shared" si="1"/>
        <v>Manual</v>
      </c>
      <c r="AF2087" s="9">
        <f t="shared" si="8"/>
        <v>1</v>
      </c>
      <c r="AG2087" s="9">
        <f t="shared" si="7"/>
        <v>0</v>
      </c>
      <c r="AH2087" s="9">
        <f t="shared" si="4"/>
        <v>0</v>
      </c>
      <c r="AI2087" s="7">
        <v>650.0</v>
      </c>
      <c r="AJ2087" s="7" t="s">
        <v>4540</v>
      </c>
    </row>
    <row r="2088" ht="15.75" customHeight="1">
      <c r="A2088" s="7">
        <v>5644.0</v>
      </c>
      <c r="B2088" s="7" t="s">
        <v>4535</v>
      </c>
      <c r="C2088" s="7" t="s">
        <v>577</v>
      </c>
      <c r="D2088" s="7" t="s">
        <v>48</v>
      </c>
      <c r="E2088" s="7" t="s">
        <v>80</v>
      </c>
      <c r="F2088" s="7">
        <v>1.0</v>
      </c>
      <c r="G2088" s="7" t="s">
        <v>105</v>
      </c>
      <c r="H2088" s="7" t="s">
        <v>1020</v>
      </c>
      <c r="I2088" s="7" t="s">
        <v>4541</v>
      </c>
      <c r="J2088" s="7" t="s">
        <v>1020</v>
      </c>
      <c r="K2088" s="7" t="s">
        <v>4541</v>
      </c>
      <c r="L2088" s="7" t="s">
        <v>1020</v>
      </c>
      <c r="M2088" s="7" t="s">
        <v>4542</v>
      </c>
      <c r="N2088" s="7" t="s">
        <v>4543</v>
      </c>
      <c r="P2088" s="7" t="s">
        <v>1064</v>
      </c>
      <c r="Q2088" s="7" t="s">
        <v>109</v>
      </c>
      <c r="R2088" s="7" t="s">
        <v>85</v>
      </c>
      <c r="S2088" s="7" t="s">
        <v>86</v>
      </c>
      <c r="T2088" s="7">
        <v>1.0</v>
      </c>
      <c r="U2088" s="7">
        <v>1.0</v>
      </c>
      <c r="V2088" s="7">
        <v>0.0</v>
      </c>
      <c r="W2088" s="8" t="s">
        <v>1020</v>
      </c>
      <c r="X2088" s="8" t="s">
        <v>4541</v>
      </c>
      <c r="Y2088" s="8">
        <v>1.0</v>
      </c>
      <c r="Z2088" s="8">
        <v>0.0</v>
      </c>
      <c r="AA2088" s="8">
        <v>0.0</v>
      </c>
      <c r="AB2088" s="8" t="s">
        <v>87</v>
      </c>
      <c r="AC2088" s="8" t="s">
        <v>88</v>
      </c>
      <c r="AD2088" s="8"/>
      <c r="AE2088" s="9" t="str">
        <f t="shared" si="1"/>
        <v>Manual</v>
      </c>
      <c r="AF2088" s="9">
        <f t="shared" si="8"/>
        <v>1</v>
      </c>
      <c r="AG2088" s="9">
        <f t="shared" si="7"/>
        <v>0</v>
      </c>
      <c r="AH2088" s="9">
        <f t="shared" si="4"/>
        <v>0</v>
      </c>
      <c r="AI2088" s="7">
        <v>650.0</v>
      </c>
      <c r="AJ2088" s="7" t="s">
        <v>4544</v>
      </c>
    </row>
    <row r="2089" ht="15.75" customHeight="1">
      <c r="A2089" s="7">
        <v>5645.0</v>
      </c>
      <c r="B2089" s="7" t="s">
        <v>4535</v>
      </c>
      <c r="C2089" s="7" t="s">
        <v>577</v>
      </c>
      <c r="D2089" s="7" t="s">
        <v>102</v>
      </c>
      <c r="E2089" s="7" t="s">
        <v>80</v>
      </c>
      <c r="F2089" s="7">
        <v>1.0</v>
      </c>
      <c r="G2089" s="7" t="s">
        <v>49</v>
      </c>
      <c r="H2089" s="7" t="s">
        <v>1000</v>
      </c>
      <c r="J2089" s="7" t="s">
        <v>1000</v>
      </c>
      <c r="L2089" s="7" t="s">
        <v>1001</v>
      </c>
      <c r="O2089" s="7" t="s">
        <v>1000</v>
      </c>
      <c r="R2089" s="7" t="s">
        <v>85</v>
      </c>
      <c r="S2089" s="7" t="s">
        <v>96</v>
      </c>
      <c r="T2089" s="7">
        <v>0.0</v>
      </c>
      <c r="U2089" s="7">
        <v>0.0</v>
      </c>
      <c r="V2089" s="7">
        <v>1.0</v>
      </c>
      <c r="W2089" s="8" t="s">
        <v>1000</v>
      </c>
      <c r="X2089" s="8"/>
      <c r="Y2089" s="8"/>
      <c r="Z2089" s="8"/>
      <c r="AA2089" s="8"/>
      <c r="AB2089" s="8" t="s">
        <v>87</v>
      </c>
      <c r="AC2089" s="8" t="s">
        <v>88</v>
      </c>
      <c r="AD2089" s="8"/>
      <c r="AE2089" s="9" t="str">
        <f t="shared" si="1"/>
        <v>Auto</v>
      </c>
      <c r="AF2089" s="9">
        <f t="shared" si="8"/>
        <v>0</v>
      </c>
      <c r="AG2089" s="9">
        <f t="shared" si="7"/>
        <v>0</v>
      </c>
      <c r="AH2089" s="9">
        <f t="shared" si="4"/>
        <v>1</v>
      </c>
      <c r="AI2089" s="7">
        <v>650.0</v>
      </c>
      <c r="AJ2089" s="7" t="s">
        <v>4545</v>
      </c>
    </row>
    <row r="2090" ht="15.75" customHeight="1">
      <c r="A2090" s="7">
        <v>5646.0</v>
      </c>
      <c r="B2090" s="7" t="s">
        <v>4535</v>
      </c>
      <c r="C2090" s="7" t="s">
        <v>577</v>
      </c>
      <c r="D2090" s="7" t="s">
        <v>102</v>
      </c>
      <c r="E2090" s="7" t="s">
        <v>80</v>
      </c>
      <c r="F2090" s="7">
        <v>1.0</v>
      </c>
      <c r="G2090" s="7" t="s">
        <v>95</v>
      </c>
      <c r="I2090" s="7" t="s">
        <v>1049</v>
      </c>
      <c r="K2090" s="7" t="s">
        <v>1049</v>
      </c>
      <c r="M2090" s="7" t="s">
        <v>1050</v>
      </c>
      <c r="P2090" s="7" t="s">
        <v>1049</v>
      </c>
      <c r="R2090" s="7" t="s">
        <v>85</v>
      </c>
      <c r="S2090" s="7" t="s">
        <v>96</v>
      </c>
      <c r="T2090" s="7">
        <v>0.0</v>
      </c>
      <c r="U2090" s="7">
        <v>1.0</v>
      </c>
      <c r="V2090" s="7">
        <v>0.0</v>
      </c>
      <c r="W2090" s="8"/>
      <c r="X2090" s="8" t="s">
        <v>1049</v>
      </c>
      <c r="Y2090" s="8">
        <v>0.0</v>
      </c>
      <c r="Z2090" s="8">
        <v>1.0</v>
      </c>
      <c r="AA2090" s="8">
        <v>1.0</v>
      </c>
      <c r="AB2090" s="8" t="s">
        <v>87</v>
      </c>
      <c r="AC2090" s="8" t="s">
        <v>88</v>
      </c>
      <c r="AD2090" s="8"/>
      <c r="AE2090" s="9" t="str">
        <f t="shared" si="1"/>
        <v>Manual</v>
      </c>
      <c r="AF2090" s="9">
        <f t="shared" si="8"/>
        <v>0</v>
      </c>
      <c r="AG2090" s="9">
        <f t="shared" si="7"/>
        <v>1</v>
      </c>
      <c r="AH2090" s="9">
        <f t="shared" si="4"/>
        <v>1</v>
      </c>
      <c r="AI2090" s="7">
        <v>650.0</v>
      </c>
      <c r="AJ2090" s="7" t="s">
        <v>4546</v>
      </c>
    </row>
    <row r="2091" ht="15.75" customHeight="1">
      <c r="A2091" s="7">
        <v>5647.0</v>
      </c>
      <c r="B2091" s="7" t="s">
        <v>4535</v>
      </c>
      <c r="C2091" s="7" t="s">
        <v>577</v>
      </c>
      <c r="D2091" s="7" t="s">
        <v>102</v>
      </c>
      <c r="E2091" s="7" t="s">
        <v>80</v>
      </c>
      <c r="F2091" s="7">
        <v>1.0</v>
      </c>
      <c r="G2091" s="7" t="s">
        <v>90</v>
      </c>
      <c r="H2091" s="7" t="s">
        <v>4538</v>
      </c>
      <c r="I2091" s="7" t="s">
        <v>93</v>
      </c>
      <c r="J2091" s="7" t="s">
        <v>4538</v>
      </c>
      <c r="K2091" s="7" t="s">
        <v>93</v>
      </c>
      <c r="L2091" s="7" t="s">
        <v>4539</v>
      </c>
      <c r="M2091" s="7" t="s">
        <v>93</v>
      </c>
      <c r="N2091" s="7" t="s">
        <v>1036</v>
      </c>
      <c r="O2091" s="7" t="s">
        <v>996</v>
      </c>
      <c r="Q2091" s="7" t="s">
        <v>99</v>
      </c>
      <c r="R2091" s="7" t="s">
        <v>85</v>
      </c>
      <c r="S2091" s="7" t="s">
        <v>86</v>
      </c>
      <c r="T2091" s="7">
        <v>1.0</v>
      </c>
      <c r="U2091" s="7">
        <v>0.0</v>
      </c>
      <c r="V2091" s="7">
        <v>1.0</v>
      </c>
      <c r="W2091" s="8" t="s">
        <v>4538</v>
      </c>
      <c r="X2091" s="8" t="s">
        <v>93</v>
      </c>
      <c r="Y2091" s="8">
        <v>1.0</v>
      </c>
      <c r="Z2091" s="8">
        <v>0.0</v>
      </c>
      <c r="AA2091" s="8">
        <v>0.0</v>
      </c>
      <c r="AB2091" s="8" t="s">
        <v>87</v>
      </c>
      <c r="AC2091" s="8" t="s">
        <v>88</v>
      </c>
      <c r="AD2091" s="8"/>
      <c r="AE2091" s="9" t="str">
        <f t="shared" si="1"/>
        <v>Manual</v>
      </c>
      <c r="AF2091" s="9">
        <f t="shared" si="8"/>
        <v>1</v>
      </c>
      <c r="AG2091" s="9">
        <f t="shared" si="7"/>
        <v>0</v>
      </c>
      <c r="AH2091" s="9">
        <f t="shared" si="4"/>
        <v>0</v>
      </c>
      <c r="AI2091" s="7">
        <v>650.0</v>
      </c>
      <c r="AJ2091" s="7" t="s">
        <v>4540</v>
      </c>
    </row>
    <row r="2092" ht="15.75" customHeight="1">
      <c r="A2092" s="7">
        <v>5649.0</v>
      </c>
      <c r="B2092" s="7" t="s">
        <v>4535</v>
      </c>
      <c r="C2092" s="7" t="s">
        <v>577</v>
      </c>
      <c r="D2092" s="7" t="s">
        <v>115</v>
      </c>
      <c r="E2092" s="7" t="s">
        <v>80</v>
      </c>
      <c r="F2092" s="7">
        <v>1.0</v>
      </c>
      <c r="G2092" s="7" t="s">
        <v>49</v>
      </c>
      <c r="H2092" s="7" t="s">
        <v>1000</v>
      </c>
      <c r="J2092" s="7" t="s">
        <v>1000</v>
      </c>
      <c r="L2092" s="7" t="s">
        <v>1001</v>
      </c>
      <c r="O2092" s="7" t="s">
        <v>1000</v>
      </c>
      <c r="R2092" s="7" t="s">
        <v>85</v>
      </c>
      <c r="S2092" s="7" t="s">
        <v>96</v>
      </c>
      <c r="T2092" s="7">
        <v>0.0</v>
      </c>
      <c r="U2092" s="7">
        <v>0.0</v>
      </c>
      <c r="V2092" s="7">
        <v>1.0</v>
      </c>
      <c r="W2092" s="8" t="s">
        <v>1000</v>
      </c>
      <c r="X2092" s="8"/>
      <c r="Y2092" s="8"/>
      <c r="Z2092" s="8"/>
      <c r="AA2092" s="8"/>
      <c r="AB2092" s="8" t="s">
        <v>87</v>
      </c>
      <c r="AC2092" s="8" t="s">
        <v>88</v>
      </c>
      <c r="AD2092" s="8"/>
      <c r="AE2092" s="9" t="str">
        <f t="shared" si="1"/>
        <v>Auto</v>
      </c>
      <c r="AF2092" s="9">
        <f t="shared" si="8"/>
        <v>0</v>
      </c>
      <c r="AG2092" s="9">
        <f t="shared" si="7"/>
        <v>0</v>
      </c>
      <c r="AH2092" s="9">
        <f t="shared" si="4"/>
        <v>1</v>
      </c>
      <c r="AI2092" s="7">
        <v>650.0</v>
      </c>
      <c r="AJ2092" s="7" t="s">
        <v>4545</v>
      </c>
    </row>
    <row r="2093" ht="15.75" customHeight="1">
      <c r="A2093" s="7">
        <v>5651.0</v>
      </c>
      <c r="B2093" s="7" t="s">
        <v>4535</v>
      </c>
      <c r="C2093" s="7" t="s">
        <v>577</v>
      </c>
      <c r="D2093" s="7" t="s">
        <v>115</v>
      </c>
      <c r="E2093" s="7" t="s">
        <v>80</v>
      </c>
      <c r="F2093" s="7">
        <v>1.0</v>
      </c>
      <c r="G2093" s="7" t="s">
        <v>90</v>
      </c>
      <c r="H2093" s="7" t="s">
        <v>4538</v>
      </c>
      <c r="I2093" s="7" t="s">
        <v>1025</v>
      </c>
      <c r="J2093" s="7" t="s">
        <v>4538</v>
      </c>
      <c r="K2093" s="7" t="s">
        <v>1025</v>
      </c>
      <c r="L2093" s="7" t="s">
        <v>4539</v>
      </c>
      <c r="M2093" s="7" t="s">
        <v>1026</v>
      </c>
      <c r="N2093" s="7" t="s">
        <v>197</v>
      </c>
      <c r="O2093" s="7" t="s">
        <v>996</v>
      </c>
      <c r="P2093" s="7" t="s">
        <v>1027</v>
      </c>
      <c r="Q2093" s="7" t="s">
        <v>126</v>
      </c>
      <c r="R2093" s="7" t="s">
        <v>85</v>
      </c>
      <c r="S2093" s="7" t="s">
        <v>86</v>
      </c>
      <c r="T2093" s="7">
        <v>1.0</v>
      </c>
      <c r="U2093" s="7">
        <v>1.0</v>
      </c>
      <c r="V2093" s="7">
        <v>1.0</v>
      </c>
      <c r="W2093" s="8" t="s">
        <v>4538</v>
      </c>
      <c r="X2093" s="8" t="s">
        <v>1025</v>
      </c>
      <c r="Y2093" s="8">
        <v>1.0</v>
      </c>
      <c r="Z2093" s="8">
        <v>0.0</v>
      </c>
      <c r="AA2093" s="8">
        <v>0.0</v>
      </c>
      <c r="AB2093" s="8" t="s">
        <v>87</v>
      </c>
      <c r="AC2093" s="8" t="s">
        <v>88</v>
      </c>
      <c r="AD2093" s="8"/>
      <c r="AE2093" s="9" t="str">
        <f t="shared" si="1"/>
        <v>Manual</v>
      </c>
      <c r="AF2093" s="9">
        <f t="shared" si="8"/>
        <v>1</v>
      </c>
      <c r="AG2093" s="9">
        <f t="shared" si="7"/>
        <v>0</v>
      </c>
      <c r="AH2093" s="9">
        <f t="shared" si="4"/>
        <v>0</v>
      </c>
      <c r="AI2093" s="7">
        <v>650.0</v>
      </c>
      <c r="AJ2093" s="7" t="s">
        <v>4540</v>
      </c>
    </row>
    <row r="2094" ht="15.75" customHeight="1">
      <c r="A2094" s="7">
        <v>5652.0</v>
      </c>
      <c r="B2094" s="7" t="s">
        <v>4535</v>
      </c>
      <c r="C2094" s="7" t="s">
        <v>577</v>
      </c>
      <c r="D2094" s="7" t="s">
        <v>115</v>
      </c>
      <c r="E2094" s="7" t="s">
        <v>80</v>
      </c>
      <c r="F2094" s="7">
        <v>1.0</v>
      </c>
      <c r="G2094" s="7" t="s">
        <v>105</v>
      </c>
      <c r="H2094" s="7" t="s">
        <v>1020</v>
      </c>
      <c r="I2094" s="7" t="s">
        <v>1030</v>
      </c>
      <c r="J2094" s="7" t="s">
        <v>1020</v>
      </c>
      <c r="K2094" s="7" t="s">
        <v>1030</v>
      </c>
      <c r="L2094" s="7" t="s">
        <v>1020</v>
      </c>
      <c r="M2094" s="7" t="s">
        <v>1030</v>
      </c>
      <c r="N2094" s="7" t="s">
        <v>1021</v>
      </c>
      <c r="P2094" s="7" t="s">
        <v>1031</v>
      </c>
      <c r="Q2094" s="7" t="s">
        <v>99</v>
      </c>
      <c r="R2094" s="7" t="s">
        <v>85</v>
      </c>
      <c r="S2094" s="7" t="s">
        <v>86</v>
      </c>
      <c r="T2094" s="7">
        <v>1.0</v>
      </c>
      <c r="U2094" s="7">
        <v>1.0</v>
      </c>
      <c r="V2094" s="7">
        <v>0.0</v>
      </c>
      <c r="W2094" s="8" t="s">
        <v>1020</v>
      </c>
      <c r="X2094" s="8" t="s">
        <v>1030</v>
      </c>
      <c r="Y2094" s="8">
        <v>1.0</v>
      </c>
      <c r="Z2094" s="8">
        <v>0.0</v>
      </c>
      <c r="AA2094" s="8">
        <v>0.0</v>
      </c>
      <c r="AB2094" s="8" t="s">
        <v>87</v>
      </c>
      <c r="AC2094" s="8" t="s">
        <v>88</v>
      </c>
      <c r="AD2094" s="8"/>
      <c r="AE2094" s="9" t="str">
        <f t="shared" si="1"/>
        <v>Manual</v>
      </c>
      <c r="AF2094" s="9">
        <f t="shared" si="8"/>
        <v>1</v>
      </c>
      <c r="AG2094" s="9">
        <f t="shared" si="7"/>
        <v>0</v>
      </c>
      <c r="AH2094" s="9">
        <f t="shared" si="4"/>
        <v>0</v>
      </c>
      <c r="AI2094" s="7">
        <v>650.0</v>
      </c>
      <c r="AJ2094" s="7" t="s">
        <v>4544</v>
      </c>
    </row>
    <row r="2095" ht="15.75" customHeight="1">
      <c r="A2095" s="7">
        <v>5655.0</v>
      </c>
      <c r="B2095" s="7" t="s">
        <v>4547</v>
      </c>
      <c r="C2095" s="7" t="s">
        <v>577</v>
      </c>
      <c r="D2095" s="7" t="s">
        <v>48</v>
      </c>
      <c r="E2095" s="7" t="s">
        <v>80</v>
      </c>
      <c r="F2095" s="7">
        <v>1.0</v>
      </c>
      <c r="G2095" s="7" t="s">
        <v>90</v>
      </c>
      <c r="H2095" s="7" t="s">
        <v>1562</v>
      </c>
      <c r="I2095" s="7" t="s">
        <v>1025</v>
      </c>
      <c r="J2095" s="7" t="s">
        <v>1562</v>
      </c>
      <c r="K2095" s="7" t="s">
        <v>1025</v>
      </c>
      <c r="L2095" s="7" t="s">
        <v>1562</v>
      </c>
      <c r="M2095" s="7" t="s">
        <v>1026</v>
      </c>
      <c r="O2095" s="7" t="s">
        <v>1562</v>
      </c>
      <c r="P2095" s="7" t="s">
        <v>1025</v>
      </c>
      <c r="R2095" s="7" t="s">
        <v>85</v>
      </c>
      <c r="S2095" s="7" t="s">
        <v>86</v>
      </c>
      <c r="T2095" s="7">
        <v>0.0</v>
      </c>
      <c r="U2095" s="7">
        <v>2.0</v>
      </c>
      <c r="V2095" s="7">
        <v>1.0</v>
      </c>
      <c r="W2095" s="8" t="s">
        <v>1562</v>
      </c>
      <c r="X2095" s="8" t="s">
        <v>1025</v>
      </c>
      <c r="Y2095" s="8">
        <v>1.0</v>
      </c>
      <c r="Z2095" s="8">
        <v>0.0</v>
      </c>
      <c r="AA2095" s="8">
        <v>0.0</v>
      </c>
      <c r="AB2095" s="8" t="s">
        <v>87</v>
      </c>
      <c r="AC2095" s="8" t="s">
        <v>88</v>
      </c>
      <c r="AD2095" s="8"/>
      <c r="AE2095" s="9" t="str">
        <f t="shared" si="1"/>
        <v>Manual</v>
      </c>
      <c r="AF2095" s="9">
        <f t="shared" si="8"/>
        <v>1</v>
      </c>
      <c r="AG2095" s="9">
        <f t="shared" si="7"/>
        <v>0</v>
      </c>
      <c r="AH2095" s="9">
        <f t="shared" si="4"/>
        <v>0</v>
      </c>
      <c r="AI2095" s="7">
        <v>651.0</v>
      </c>
      <c r="AJ2095" s="7" t="s">
        <v>4549</v>
      </c>
    </row>
    <row r="2096" ht="15.75" customHeight="1">
      <c r="A2096" s="7">
        <v>5656.0</v>
      </c>
      <c r="B2096" s="7" t="s">
        <v>4547</v>
      </c>
      <c r="C2096" s="7" t="s">
        <v>577</v>
      </c>
      <c r="D2096" s="7" t="s">
        <v>48</v>
      </c>
      <c r="E2096" s="7" t="s">
        <v>80</v>
      </c>
      <c r="F2096" s="7">
        <v>1.0</v>
      </c>
      <c r="G2096" s="7" t="s">
        <v>105</v>
      </c>
      <c r="H2096" s="7" t="s">
        <v>4106</v>
      </c>
      <c r="I2096" s="7" t="s">
        <v>4550</v>
      </c>
      <c r="J2096" s="7" t="s">
        <v>4106</v>
      </c>
      <c r="K2096" s="7" t="s">
        <v>4550</v>
      </c>
      <c r="L2096" s="7" t="s">
        <v>4106</v>
      </c>
      <c r="M2096" s="7" t="s">
        <v>4551</v>
      </c>
      <c r="O2096" s="7" t="s">
        <v>4106</v>
      </c>
      <c r="P2096" s="7" t="s">
        <v>4550</v>
      </c>
      <c r="R2096" s="7" t="s">
        <v>85</v>
      </c>
      <c r="S2096" s="7" t="s">
        <v>86</v>
      </c>
      <c r="T2096" s="7">
        <v>0.0</v>
      </c>
      <c r="U2096" s="7">
        <v>2.0</v>
      </c>
      <c r="V2096" s="7">
        <v>1.0</v>
      </c>
      <c r="W2096" s="8" t="s">
        <v>4106</v>
      </c>
      <c r="X2096" s="8" t="s">
        <v>4550</v>
      </c>
      <c r="Y2096" s="8">
        <v>1.0</v>
      </c>
      <c r="Z2096" s="8">
        <v>0.0</v>
      </c>
      <c r="AA2096" s="8">
        <v>0.0</v>
      </c>
      <c r="AB2096" s="8" t="s">
        <v>87</v>
      </c>
      <c r="AC2096" s="8" t="s">
        <v>88</v>
      </c>
      <c r="AD2096" s="8"/>
      <c r="AE2096" s="9" t="str">
        <f t="shared" si="1"/>
        <v>Manual</v>
      </c>
      <c r="AF2096" s="9">
        <f t="shared" si="8"/>
        <v>1</v>
      </c>
      <c r="AG2096" s="9">
        <f t="shared" si="7"/>
        <v>0</v>
      </c>
      <c r="AH2096" s="9">
        <f t="shared" si="4"/>
        <v>0</v>
      </c>
      <c r="AI2096" s="7">
        <v>651.0</v>
      </c>
      <c r="AJ2096" s="7" t="s">
        <v>4552</v>
      </c>
    </row>
    <row r="2097" ht="15.75" customHeight="1">
      <c r="A2097" s="7">
        <v>5657.0</v>
      </c>
      <c r="B2097" s="7" t="s">
        <v>4547</v>
      </c>
      <c r="C2097" s="7" t="s">
        <v>577</v>
      </c>
      <c r="D2097" s="7" t="s">
        <v>102</v>
      </c>
      <c r="E2097" s="7" t="s">
        <v>80</v>
      </c>
      <c r="F2097" s="7">
        <v>1.0</v>
      </c>
      <c r="G2097" s="7" t="s">
        <v>49</v>
      </c>
      <c r="H2097" s="7" t="s">
        <v>1000</v>
      </c>
      <c r="J2097" s="7" t="s">
        <v>1000</v>
      </c>
      <c r="L2097" s="7" t="s">
        <v>1001</v>
      </c>
      <c r="O2097" s="7" t="s">
        <v>1000</v>
      </c>
      <c r="R2097" s="7" t="s">
        <v>85</v>
      </c>
      <c r="S2097" s="7" t="s">
        <v>96</v>
      </c>
      <c r="T2097" s="7">
        <v>0.0</v>
      </c>
      <c r="U2097" s="7">
        <v>0.0</v>
      </c>
      <c r="V2097" s="7">
        <v>1.0</v>
      </c>
      <c r="W2097" s="8" t="s">
        <v>1000</v>
      </c>
      <c r="X2097" s="8"/>
      <c r="Y2097" s="8"/>
      <c r="Z2097" s="8"/>
      <c r="AA2097" s="8"/>
      <c r="AB2097" s="8" t="s">
        <v>87</v>
      </c>
      <c r="AC2097" s="8" t="s">
        <v>88</v>
      </c>
      <c r="AD2097" s="8"/>
      <c r="AE2097" s="9" t="str">
        <f t="shared" si="1"/>
        <v>Auto</v>
      </c>
      <c r="AF2097" s="9">
        <f t="shared" si="8"/>
        <v>0</v>
      </c>
      <c r="AG2097" s="9">
        <f t="shared" si="7"/>
        <v>0</v>
      </c>
      <c r="AH2097" s="9">
        <f t="shared" si="4"/>
        <v>1</v>
      </c>
      <c r="AI2097" s="7">
        <v>651.0</v>
      </c>
      <c r="AJ2097" s="7" t="s">
        <v>4553</v>
      </c>
    </row>
    <row r="2098" ht="15.75" customHeight="1">
      <c r="A2098" s="7">
        <v>5658.0</v>
      </c>
      <c r="B2098" s="7" t="s">
        <v>4547</v>
      </c>
      <c r="C2098" s="7" t="s">
        <v>577</v>
      </c>
      <c r="D2098" s="7" t="s">
        <v>102</v>
      </c>
      <c r="E2098" s="7" t="s">
        <v>80</v>
      </c>
      <c r="F2098" s="7">
        <v>1.0</v>
      </c>
      <c r="G2098" s="7" t="s">
        <v>95</v>
      </c>
      <c r="H2098" s="7" t="s">
        <v>996</v>
      </c>
      <c r="J2098" s="7" t="s">
        <v>996</v>
      </c>
      <c r="L2098" s="7" t="s">
        <v>997</v>
      </c>
      <c r="O2098" s="7" t="s">
        <v>996</v>
      </c>
      <c r="R2098" s="7" t="s">
        <v>85</v>
      </c>
      <c r="S2098" s="7" t="s">
        <v>96</v>
      </c>
      <c r="T2098" s="7">
        <v>0.0</v>
      </c>
      <c r="U2098" s="7">
        <v>0.0</v>
      </c>
      <c r="V2098" s="7">
        <v>1.0</v>
      </c>
      <c r="W2098" s="8" t="s">
        <v>996</v>
      </c>
      <c r="X2098" s="8"/>
      <c r="Y2098" s="8"/>
      <c r="Z2098" s="8"/>
      <c r="AA2098" s="8"/>
      <c r="AB2098" s="8" t="s">
        <v>87</v>
      </c>
      <c r="AC2098" s="8" t="s">
        <v>88</v>
      </c>
      <c r="AD2098" s="8"/>
      <c r="AE2098" s="9" t="str">
        <f t="shared" si="1"/>
        <v>Auto</v>
      </c>
      <c r="AF2098" s="9">
        <f t="shared" si="8"/>
        <v>0</v>
      </c>
      <c r="AG2098" s="9">
        <f t="shared" si="7"/>
        <v>0</v>
      </c>
      <c r="AH2098" s="9">
        <f t="shared" si="4"/>
        <v>1</v>
      </c>
      <c r="AI2098" s="7">
        <v>651.0</v>
      </c>
      <c r="AJ2098" s="7" t="s">
        <v>4554</v>
      </c>
    </row>
    <row r="2099" ht="15.75" customHeight="1">
      <c r="A2099" s="7">
        <v>5659.0</v>
      </c>
      <c r="B2099" s="7" t="s">
        <v>4547</v>
      </c>
      <c r="C2099" s="7" t="s">
        <v>577</v>
      </c>
      <c r="D2099" s="7" t="s">
        <v>102</v>
      </c>
      <c r="E2099" s="7" t="s">
        <v>80</v>
      </c>
      <c r="F2099" s="7">
        <v>1.0</v>
      </c>
      <c r="G2099" s="7" t="s">
        <v>90</v>
      </c>
      <c r="H2099" s="7" t="s">
        <v>1562</v>
      </c>
      <c r="I2099" s="7" t="s">
        <v>1575</v>
      </c>
      <c r="J2099" s="7" t="s">
        <v>1562</v>
      </c>
      <c r="K2099" s="7" t="s">
        <v>1575</v>
      </c>
      <c r="L2099" s="7" t="s">
        <v>1562</v>
      </c>
      <c r="M2099" s="7" t="s">
        <v>1576</v>
      </c>
      <c r="O2099" s="7" t="s">
        <v>1562</v>
      </c>
      <c r="P2099" s="7" t="s">
        <v>1575</v>
      </c>
      <c r="R2099" s="7" t="s">
        <v>85</v>
      </c>
      <c r="S2099" s="7" t="s">
        <v>96</v>
      </c>
      <c r="T2099" s="7">
        <v>0.0</v>
      </c>
      <c r="U2099" s="7">
        <v>1.0</v>
      </c>
      <c r="V2099" s="7">
        <v>1.0</v>
      </c>
      <c r="W2099" s="8" t="s">
        <v>1562</v>
      </c>
      <c r="X2099" s="8" t="s">
        <v>1575</v>
      </c>
      <c r="Y2099" s="8">
        <v>1.0</v>
      </c>
      <c r="Z2099" s="8">
        <v>0.0</v>
      </c>
      <c r="AA2099" s="8">
        <v>0.0</v>
      </c>
      <c r="AB2099" s="8" t="s">
        <v>87</v>
      </c>
      <c r="AC2099" s="8" t="s">
        <v>88</v>
      </c>
      <c r="AD2099" s="8"/>
      <c r="AE2099" s="9" t="str">
        <f t="shared" si="1"/>
        <v>Manual</v>
      </c>
      <c r="AF2099" s="9">
        <f t="shared" si="8"/>
        <v>1</v>
      </c>
      <c r="AG2099" s="9">
        <f t="shared" si="7"/>
        <v>0</v>
      </c>
      <c r="AH2099" s="9">
        <f t="shared" si="4"/>
        <v>0</v>
      </c>
      <c r="AI2099" s="7">
        <v>651.0</v>
      </c>
      <c r="AJ2099" s="7" t="s">
        <v>4549</v>
      </c>
    </row>
    <row r="2100" ht="15.75" customHeight="1">
      <c r="A2100" s="7">
        <v>5661.0</v>
      </c>
      <c r="B2100" s="7" t="s">
        <v>4547</v>
      </c>
      <c r="C2100" s="7" t="s">
        <v>577</v>
      </c>
      <c r="D2100" s="7" t="s">
        <v>115</v>
      </c>
      <c r="E2100" s="7" t="s">
        <v>80</v>
      </c>
      <c r="F2100" s="7">
        <v>1.0</v>
      </c>
      <c r="G2100" s="7" t="s">
        <v>49</v>
      </c>
      <c r="H2100" s="7" t="s">
        <v>1000</v>
      </c>
      <c r="J2100" s="7" t="s">
        <v>1000</v>
      </c>
      <c r="L2100" s="7" t="s">
        <v>1001</v>
      </c>
      <c r="O2100" s="7" t="s">
        <v>1000</v>
      </c>
      <c r="R2100" s="7" t="s">
        <v>85</v>
      </c>
      <c r="S2100" s="7" t="s">
        <v>96</v>
      </c>
      <c r="T2100" s="7">
        <v>0.0</v>
      </c>
      <c r="U2100" s="7">
        <v>0.0</v>
      </c>
      <c r="V2100" s="7">
        <v>1.0</v>
      </c>
      <c r="W2100" s="8" t="s">
        <v>1000</v>
      </c>
      <c r="X2100" s="8"/>
      <c r="Y2100" s="8"/>
      <c r="Z2100" s="8"/>
      <c r="AA2100" s="8"/>
      <c r="AB2100" s="8" t="s">
        <v>87</v>
      </c>
      <c r="AC2100" s="8" t="s">
        <v>88</v>
      </c>
      <c r="AD2100" s="8"/>
      <c r="AE2100" s="9" t="str">
        <f t="shared" si="1"/>
        <v>Auto</v>
      </c>
      <c r="AF2100" s="9">
        <f t="shared" si="8"/>
        <v>0</v>
      </c>
      <c r="AG2100" s="9">
        <f t="shared" si="7"/>
        <v>0</v>
      </c>
      <c r="AH2100" s="9">
        <f t="shared" si="4"/>
        <v>1</v>
      </c>
      <c r="AI2100" s="7">
        <v>651.0</v>
      </c>
      <c r="AJ2100" s="7" t="s">
        <v>4553</v>
      </c>
    </row>
    <row r="2101" ht="15.75" customHeight="1">
      <c r="A2101" s="7">
        <v>5662.0</v>
      </c>
      <c r="B2101" s="7" t="s">
        <v>4547</v>
      </c>
      <c r="C2101" s="7" t="s">
        <v>577</v>
      </c>
      <c r="D2101" s="7" t="s">
        <v>115</v>
      </c>
      <c r="E2101" s="7" t="s">
        <v>80</v>
      </c>
      <c r="F2101" s="7">
        <v>1.0</v>
      </c>
      <c r="G2101" s="7" t="s">
        <v>95</v>
      </c>
      <c r="H2101" s="7" t="s">
        <v>996</v>
      </c>
      <c r="J2101" s="7" t="s">
        <v>996</v>
      </c>
      <c r="L2101" s="7" t="s">
        <v>997</v>
      </c>
      <c r="O2101" s="7" t="s">
        <v>996</v>
      </c>
      <c r="R2101" s="7" t="s">
        <v>85</v>
      </c>
      <c r="S2101" s="7" t="s">
        <v>96</v>
      </c>
      <c r="T2101" s="7">
        <v>0.0</v>
      </c>
      <c r="U2101" s="7">
        <v>0.0</v>
      </c>
      <c r="V2101" s="7">
        <v>1.0</v>
      </c>
      <c r="W2101" s="8" t="s">
        <v>996</v>
      </c>
      <c r="X2101" s="8"/>
      <c r="Y2101" s="8"/>
      <c r="Z2101" s="8"/>
      <c r="AA2101" s="8"/>
      <c r="AB2101" s="8" t="s">
        <v>87</v>
      </c>
      <c r="AC2101" s="8" t="s">
        <v>88</v>
      </c>
      <c r="AD2101" s="8"/>
      <c r="AE2101" s="9" t="str">
        <f t="shared" si="1"/>
        <v>Auto</v>
      </c>
      <c r="AF2101" s="9">
        <f t="shared" si="8"/>
        <v>0</v>
      </c>
      <c r="AG2101" s="9">
        <f t="shared" si="7"/>
        <v>0</v>
      </c>
      <c r="AH2101" s="9">
        <f t="shared" si="4"/>
        <v>1</v>
      </c>
      <c r="AI2101" s="7">
        <v>651.0</v>
      </c>
      <c r="AJ2101" s="7" t="s">
        <v>4554</v>
      </c>
    </row>
    <row r="2102" ht="15.75" customHeight="1">
      <c r="A2102" s="7">
        <v>5663.0</v>
      </c>
      <c r="B2102" s="7" t="s">
        <v>4547</v>
      </c>
      <c r="C2102" s="7" t="s">
        <v>577</v>
      </c>
      <c r="D2102" s="7" t="s">
        <v>115</v>
      </c>
      <c r="E2102" s="7" t="s">
        <v>80</v>
      </c>
      <c r="F2102" s="7">
        <v>1.0</v>
      </c>
      <c r="G2102" s="7" t="s">
        <v>90</v>
      </c>
      <c r="H2102" s="7" t="s">
        <v>1562</v>
      </c>
      <c r="I2102" s="7" t="s">
        <v>124</v>
      </c>
      <c r="J2102" s="7" t="s">
        <v>1562</v>
      </c>
      <c r="K2102" s="7" t="s">
        <v>124</v>
      </c>
      <c r="L2102" s="7" t="s">
        <v>1562</v>
      </c>
      <c r="M2102" s="7" t="s">
        <v>93</v>
      </c>
      <c r="O2102" s="7" t="s">
        <v>1562</v>
      </c>
      <c r="P2102" s="7" t="s">
        <v>124</v>
      </c>
      <c r="R2102" s="7" t="s">
        <v>85</v>
      </c>
      <c r="S2102" s="7" t="s">
        <v>96</v>
      </c>
      <c r="T2102" s="7">
        <v>0.0</v>
      </c>
      <c r="U2102" s="7">
        <v>1.0</v>
      </c>
      <c r="V2102" s="7">
        <v>1.0</v>
      </c>
      <c r="W2102" s="8" t="s">
        <v>1562</v>
      </c>
      <c r="X2102" s="8" t="s">
        <v>124</v>
      </c>
      <c r="Y2102" s="8">
        <v>1.0</v>
      </c>
      <c r="Z2102" s="8">
        <v>0.0</v>
      </c>
      <c r="AA2102" s="8">
        <v>0.0</v>
      </c>
      <c r="AB2102" s="8" t="s">
        <v>87</v>
      </c>
      <c r="AC2102" s="8" t="s">
        <v>88</v>
      </c>
      <c r="AD2102" s="8"/>
      <c r="AE2102" s="9" t="str">
        <f t="shared" si="1"/>
        <v>Manual</v>
      </c>
      <c r="AF2102" s="9">
        <f t="shared" si="8"/>
        <v>1</v>
      </c>
      <c r="AG2102" s="9">
        <f t="shared" si="7"/>
        <v>0</v>
      </c>
      <c r="AH2102" s="9">
        <f t="shared" si="4"/>
        <v>0</v>
      </c>
      <c r="AI2102" s="7">
        <v>651.0</v>
      </c>
      <c r="AJ2102" s="7" t="s">
        <v>4549</v>
      </c>
    </row>
    <row r="2103" ht="15.75" customHeight="1">
      <c r="A2103" s="7">
        <v>5664.0</v>
      </c>
      <c r="B2103" s="7" t="s">
        <v>4547</v>
      </c>
      <c r="C2103" s="7" t="s">
        <v>577</v>
      </c>
      <c r="D2103" s="7" t="s">
        <v>115</v>
      </c>
      <c r="E2103" s="7" t="s">
        <v>80</v>
      </c>
      <c r="F2103" s="7">
        <v>1.0</v>
      </c>
      <c r="G2103" s="7" t="s">
        <v>105</v>
      </c>
      <c r="H2103" s="7" t="s">
        <v>4106</v>
      </c>
      <c r="I2103" s="7" t="s">
        <v>1020</v>
      </c>
      <c r="J2103" s="7" t="s">
        <v>4106</v>
      </c>
      <c r="K2103" s="7" t="s">
        <v>1020</v>
      </c>
      <c r="L2103" s="7" t="s">
        <v>4106</v>
      </c>
      <c r="M2103" s="7" t="s">
        <v>1020</v>
      </c>
      <c r="O2103" s="7" t="s">
        <v>4106</v>
      </c>
      <c r="P2103" s="7" t="s">
        <v>1020</v>
      </c>
      <c r="R2103" s="7" t="s">
        <v>85</v>
      </c>
      <c r="S2103" s="7" t="s">
        <v>96</v>
      </c>
      <c r="T2103" s="7">
        <v>0.0</v>
      </c>
      <c r="U2103" s="7">
        <v>1.0</v>
      </c>
      <c r="V2103" s="7">
        <v>1.0</v>
      </c>
      <c r="W2103" s="8" t="s">
        <v>4106</v>
      </c>
      <c r="X2103" s="8" t="s">
        <v>1020</v>
      </c>
      <c r="Y2103" s="8">
        <v>1.0</v>
      </c>
      <c r="Z2103" s="8">
        <v>0.0</v>
      </c>
      <c r="AA2103" s="8">
        <v>0.0</v>
      </c>
      <c r="AB2103" s="8" t="s">
        <v>87</v>
      </c>
      <c r="AC2103" s="8" t="s">
        <v>88</v>
      </c>
      <c r="AD2103" s="8"/>
      <c r="AE2103" s="9" t="str">
        <f t="shared" si="1"/>
        <v>Manual</v>
      </c>
      <c r="AF2103" s="9">
        <f t="shared" si="8"/>
        <v>1</v>
      </c>
      <c r="AG2103" s="9">
        <f t="shared" si="7"/>
        <v>0</v>
      </c>
      <c r="AH2103" s="9">
        <f t="shared" si="4"/>
        <v>0</v>
      </c>
      <c r="AI2103" s="7">
        <v>651.0</v>
      </c>
      <c r="AJ2103" s="7" t="s">
        <v>4552</v>
      </c>
    </row>
    <row r="2104" ht="15.75" customHeight="1">
      <c r="A2104" s="7">
        <v>5667.0</v>
      </c>
      <c r="B2104" s="7" t="s">
        <v>4555</v>
      </c>
      <c r="C2104" s="7" t="s">
        <v>577</v>
      </c>
      <c r="D2104" s="7" t="s">
        <v>48</v>
      </c>
      <c r="E2104" s="7" t="s">
        <v>80</v>
      </c>
      <c r="F2104" s="7">
        <v>1.0</v>
      </c>
      <c r="G2104" s="7" t="s">
        <v>90</v>
      </c>
      <c r="H2104" s="7" t="s">
        <v>93</v>
      </c>
      <c r="I2104" s="7" t="s">
        <v>1025</v>
      </c>
      <c r="J2104" s="7" t="s">
        <v>93</v>
      </c>
      <c r="K2104" s="7" t="s">
        <v>1025</v>
      </c>
      <c r="L2104" s="7" t="s">
        <v>93</v>
      </c>
      <c r="M2104" s="7" t="s">
        <v>1026</v>
      </c>
      <c r="N2104" s="7" t="s">
        <v>197</v>
      </c>
      <c r="P2104" s="7" t="s">
        <v>1027</v>
      </c>
      <c r="Q2104" s="7" t="s">
        <v>126</v>
      </c>
      <c r="R2104" s="7" t="s">
        <v>85</v>
      </c>
      <c r="S2104" s="7" t="s">
        <v>86</v>
      </c>
      <c r="T2104" s="7">
        <v>1.0</v>
      </c>
      <c r="U2104" s="7">
        <v>1.0</v>
      </c>
      <c r="V2104" s="7">
        <v>0.0</v>
      </c>
      <c r="W2104" s="8" t="s">
        <v>93</v>
      </c>
      <c r="X2104" s="8" t="s">
        <v>1025</v>
      </c>
      <c r="Y2104" s="8">
        <v>1.0</v>
      </c>
      <c r="Z2104" s="8">
        <v>0.0</v>
      </c>
      <c r="AA2104" s="8">
        <v>0.0</v>
      </c>
      <c r="AB2104" s="8" t="s">
        <v>87</v>
      </c>
      <c r="AC2104" s="8" t="s">
        <v>88</v>
      </c>
      <c r="AD2104" s="8"/>
      <c r="AE2104" s="9" t="str">
        <f t="shared" si="1"/>
        <v>Manual</v>
      </c>
      <c r="AF2104" s="9">
        <f t="shared" si="8"/>
        <v>1</v>
      </c>
      <c r="AG2104" s="9">
        <f t="shared" si="7"/>
        <v>0</v>
      </c>
      <c r="AH2104" s="9">
        <f t="shared" si="4"/>
        <v>0</v>
      </c>
      <c r="AI2104" s="7">
        <v>652.0</v>
      </c>
      <c r="AJ2104" s="7" t="s">
        <v>4556</v>
      </c>
    </row>
    <row r="2105" ht="15.75" customHeight="1">
      <c r="A2105" s="7">
        <v>5668.0</v>
      </c>
      <c r="B2105" s="7" t="s">
        <v>4555</v>
      </c>
      <c r="C2105" s="7" t="s">
        <v>577</v>
      </c>
      <c r="D2105" s="7" t="s">
        <v>48</v>
      </c>
      <c r="E2105" s="7" t="s">
        <v>80</v>
      </c>
      <c r="F2105" s="7">
        <v>1.0</v>
      </c>
      <c r="G2105" s="7" t="s">
        <v>105</v>
      </c>
      <c r="H2105" s="7" t="s">
        <v>1020</v>
      </c>
      <c r="I2105" s="7" t="s">
        <v>1082</v>
      </c>
      <c r="J2105" s="7" t="s">
        <v>1020</v>
      </c>
      <c r="K2105" s="7" t="s">
        <v>1082</v>
      </c>
      <c r="L2105" s="7" t="s">
        <v>1020</v>
      </c>
      <c r="M2105" s="7" t="s">
        <v>1082</v>
      </c>
      <c r="N2105" s="7" t="s">
        <v>1083</v>
      </c>
      <c r="P2105" s="7" t="s">
        <v>1031</v>
      </c>
      <c r="Q2105" s="7" t="s">
        <v>109</v>
      </c>
      <c r="R2105" s="7" t="s">
        <v>85</v>
      </c>
      <c r="S2105" s="7" t="s">
        <v>86</v>
      </c>
      <c r="T2105" s="7">
        <v>1.0</v>
      </c>
      <c r="U2105" s="7">
        <v>1.0</v>
      </c>
      <c r="V2105" s="7">
        <v>0.0</v>
      </c>
      <c r="W2105" s="8" t="s">
        <v>1020</v>
      </c>
      <c r="X2105" s="8" t="s">
        <v>1082</v>
      </c>
      <c r="Y2105" s="8">
        <v>1.0</v>
      </c>
      <c r="Z2105" s="8">
        <v>0.0</v>
      </c>
      <c r="AA2105" s="8">
        <v>0.0</v>
      </c>
      <c r="AB2105" s="8" t="s">
        <v>87</v>
      </c>
      <c r="AC2105" s="8" t="s">
        <v>88</v>
      </c>
      <c r="AD2105" s="8"/>
      <c r="AE2105" s="9" t="str">
        <f t="shared" si="1"/>
        <v>Manual</v>
      </c>
      <c r="AF2105" s="9">
        <f t="shared" si="8"/>
        <v>1</v>
      </c>
      <c r="AG2105" s="9">
        <f t="shared" si="7"/>
        <v>0</v>
      </c>
      <c r="AH2105" s="9">
        <f t="shared" si="4"/>
        <v>0</v>
      </c>
      <c r="AI2105" s="7">
        <v>652.0</v>
      </c>
      <c r="AJ2105" s="7" t="s">
        <v>4557</v>
      </c>
    </row>
    <row r="2106" ht="15.75" customHeight="1">
      <c r="A2106" s="7">
        <v>5669.0</v>
      </c>
      <c r="B2106" s="7" t="s">
        <v>4555</v>
      </c>
      <c r="C2106" s="7" t="s">
        <v>577</v>
      </c>
      <c r="D2106" s="7" t="s">
        <v>102</v>
      </c>
      <c r="E2106" s="7" t="s">
        <v>80</v>
      </c>
      <c r="F2106" s="7">
        <v>1.0</v>
      </c>
      <c r="G2106" s="7" t="s">
        <v>49</v>
      </c>
      <c r="H2106" s="7" t="s">
        <v>4558</v>
      </c>
      <c r="J2106" s="7" t="s">
        <v>4558</v>
      </c>
      <c r="L2106" s="7" t="s">
        <v>4559</v>
      </c>
      <c r="O2106" s="7" t="s">
        <v>4558</v>
      </c>
      <c r="R2106" s="7" t="s">
        <v>85</v>
      </c>
      <c r="S2106" s="7" t="s">
        <v>96</v>
      </c>
      <c r="T2106" s="7">
        <v>0.0</v>
      </c>
      <c r="U2106" s="7">
        <v>0.0</v>
      </c>
      <c r="V2106" s="7">
        <v>1.0</v>
      </c>
      <c r="W2106" s="8" t="s">
        <v>4558</v>
      </c>
      <c r="X2106" s="8"/>
      <c r="Y2106" s="8"/>
      <c r="Z2106" s="8"/>
      <c r="AA2106" s="8"/>
      <c r="AB2106" s="8" t="s">
        <v>87</v>
      </c>
      <c r="AC2106" s="8" t="s">
        <v>88</v>
      </c>
      <c r="AD2106" s="8"/>
      <c r="AE2106" s="9" t="str">
        <f t="shared" si="1"/>
        <v>Auto</v>
      </c>
      <c r="AF2106" s="9">
        <f t="shared" si="8"/>
        <v>0</v>
      </c>
      <c r="AG2106" s="9">
        <f t="shared" si="7"/>
        <v>0</v>
      </c>
      <c r="AH2106" s="9">
        <f t="shared" si="4"/>
        <v>1</v>
      </c>
      <c r="AI2106" s="7">
        <v>652.0</v>
      </c>
      <c r="AJ2106" s="7" t="s">
        <v>4560</v>
      </c>
    </row>
    <row r="2107" ht="15.75" customHeight="1">
      <c r="A2107" s="7">
        <v>5670.0</v>
      </c>
      <c r="B2107" s="7" t="s">
        <v>4555</v>
      </c>
      <c r="C2107" s="7" t="s">
        <v>577</v>
      </c>
      <c r="D2107" s="7" t="s">
        <v>102</v>
      </c>
      <c r="E2107" s="7" t="s">
        <v>80</v>
      </c>
      <c r="F2107" s="7">
        <v>1.0</v>
      </c>
      <c r="G2107" s="7" t="s">
        <v>95</v>
      </c>
      <c r="H2107" s="7" t="s">
        <v>996</v>
      </c>
      <c r="J2107" s="7" t="s">
        <v>996</v>
      </c>
      <c r="L2107" s="7" t="s">
        <v>997</v>
      </c>
      <c r="O2107" s="7" t="s">
        <v>996</v>
      </c>
      <c r="R2107" s="7" t="s">
        <v>85</v>
      </c>
      <c r="S2107" s="7" t="s">
        <v>96</v>
      </c>
      <c r="T2107" s="7">
        <v>0.0</v>
      </c>
      <c r="U2107" s="7">
        <v>0.0</v>
      </c>
      <c r="V2107" s="7">
        <v>1.0</v>
      </c>
      <c r="W2107" s="8" t="s">
        <v>996</v>
      </c>
      <c r="X2107" s="8"/>
      <c r="Y2107" s="8"/>
      <c r="Z2107" s="8"/>
      <c r="AA2107" s="8"/>
      <c r="AB2107" s="8" t="s">
        <v>87</v>
      </c>
      <c r="AC2107" s="8" t="s">
        <v>88</v>
      </c>
      <c r="AD2107" s="8"/>
      <c r="AE2107" s="9" t="str">
        <f t="shared" si="1"/>
        <v>Auto</v>
      </c>
      <c r="AF2107" s="9">
        <f t="shared" si="8"/>
        <v>0</v>
      </c>
      <c r="AG2107" s="9">
        <f t="shared" si="7"/>
        <v>0</v>
      </c>
      <c r="AH2107" s="9">
        <f t="shared" si="4"/>
        <v>1</v>
      </c>
      <c r="AI2107" s="7">
        <v>652.0</v>
      </c>
      <c r="AJ2107" s="7" t="s">
        <v>4561</v>
      </c>
    </row>
    <row r="2108" ht="15.75" customHeight="1">
      <c r="A2108" s="7">
        <v>5673.0</v>
      </c>
      <c r="B2108" s="7" t="s">
        <v>4555</v>
      </c>
      <c r="C2108" s="7" t="s">
        <v>577</v>
      </c>
      <c r="D2108" s="7" t="s">
        <v>115</v>
      </c>
      <c r="E2108" s="7" t="s">
        <v>80</v>
      </c>
      <c r="F2108" s="7">
        <v>1.0</v>
      </c>
      <c r="G2108" s="7" t="s">
        <v>49</v>
      </c>
      <c r="H2108" s="7" t="s">
        <v>4558</v>
      </c>
      <c r="J2108" s="7" t="s">
        <v>4558</v>
      </c>
      <c r="L2108" s="7" t="s">
        <v>4559</v>
      </c>
      <c r="O2108" s="7" t="s">
        <v>4558</v>
      </c>
      <c r="R2108" s="7" t="s">
        <v>85</v>
      </c>
      <c r="S2108" s="7" t="s">
        <v>96</v>
      </c>
      <c r="T2108" s="7">
        <v>0.0</v>
      </c>
      <c r="U2108" s="7">
        <v>0.0</v>
      </c>
      <c r="V2108" s="7">
        <v>1.0</v>
      </c>
      <c r="W2108" s="8" t="s">
        <v>4558</v>
      </c>
      <c r="X2108" s="8"/>
      <c r="Y2108" s="8"/>
      <c r="Z2108" s="8"/>
      <c r="AA2108" s="8"/>
      <c r="AB2108" s="8" t="s">
        <v>87</v>
      </c>
      <c r="AC2108" s="8" t="s">
        <v>88</v>
      </c>
      <c r="AD2108" s="8"/>
      <c r="AE2108" s="9" t="str">
        <f t="shared" si="1"/>
        <v>Auto</v>
      </c>
      <c r="AF2108" s="9">
        <f t="shared" si="8"/>
        <v>0</v>
      </c>
      <c r="AG2108" s="9">
        <f t="shared" si="7"/>
        <v>0</v>
      </c>
      <c r="AH2108" s="9">
        <f t="shared" si="4"/>
        <v>1</v>
      </c>
      <c r="AI2108" s="7">
        <v>652.0</v>
      </c>
      <c r="AJ2108" s="7" t="s">
        <v>4560</v>
      </c>
    </row>
    <row r="2109" ht="15.75" customHeight="1">
      <c r="A2109" s="7">
        <v>5674.0</v>
      </c>
      <c r="B2109" s="7" t="s">
        <v>4555</v>
      </c>
      <c r="C2109" s="7" t="s">
        <v>577</v>
      </c>
      <c r="D2109" s="7" t="s">
        <v>115</v>
      </c>
      <c r="E2109" s="7" t="s">
        <v>80</v>
      </c>
      <c r="F2109" s="7">
        <v>1.0</v>
      </c>
      <c r="G2109" s="7" t="s">
        <v>95</v>
      </c>
      <c r="H2109" s="7" t="s">
        <v>996</v>
      </c>
      <c r="J2109" s="7" t="s">
        <v>996</v>
      </c>
      <c r="L2109" s="7" t="s">
        <v>997</v>
      </c>
      <c r="O2109" s="7" t="s">
        <v>996</v>
      </c>
      <c r="R2109" s="7" t="s">
        <v>85</v>
      </c>
      <c r="S2109" s="7" t="s">
        <v>96</v>
      </c>
      <c r="T2109" s="7">
        <v>0.0</v>
      </c>
      <c r="U2109" s="7">
        <v>0.0</v>
      </c>
      <c r="V2109" s="7">
        <v>1.0</v>
      </c>
      <c r="W2109" s="8" t="s">
        <v>996</v>
      </c>
      <c r="X2109" s="8"/>
      <c r="Y2109" s="8"/>
      <c r="Z2109" s="8"/>
      <c r="AA2109" s="8"/>
      <c r="AB2109" s="8" t="s">
        <v>87</v>
      </c>
      <c r="AC2109" s="8" t="s">
        <v>88</v>
      </c>
      <c r="AD2109" s="8"/>
      <c r="AE2109" s="9" t="str">
        <f t="shared" si="1"/>
        <v>Auto</v>
      </c>
      <c r="AF2109" s="9">
        <f t="shared" si="8"/>
        <v>0</v>
      </c>
      <c r="AG2109" s="9">
        <f t="shared" si="7"/>
        <v>0</v>
      </c>
      <c r="AH2109" s="9">
        <f t="shared" si="4"/>
        <v>1</v>
      </c>
      <c r="AI2109" s="7">
        <v>652.0</v>
      </c>
      <c r="AJ2109" s="7" t="s">
        <v>4561</v>
      </c>
    </row>
    <row r="2110" ht="15.75" customHeight="1">
      <c r="A2110" s="7">
        <v>5675.0</v>
      </c>
      <c r="B2110" s="7" t="s">
        <v>4555</v>
      </c>
      <c r="C2110" s="7" t="s">
        <v>577</v>
      </c>
      <c r="D2110" s="7" t="s">
        <v>115</v>
      </c>
      <c r="E2110" s="7" t="s">
        <v>80</v>
      </c>
      <c r="F2110" s="7">
        <v>1.0</v>
      </c>
      <c r="G2110" s="7" t="s">
        <v>90</v>
      </c>
      <c r="H2110" s="7" t="s">
        <v>93</v>
      </c>
      <c r="I2110" s="7" t="s">
        <v>1026</v>
      </c>
      <c r="J2110" s="7" t="s">
        <v>93</v>
      </c>
      <c r="K2110" s="7" t="s">
        <v>1026</v>
      </c>
      <c r="L2110" s="7" t="s">
        <v>93</v>
      </c>
      <c r="M2110" s="7" t="s">
        <v>1026</v>
      </c>
      <c r="N2110" s="7" t="s">
        <v>1036</v>
      </c>
      <c r="P2110" s="7" t="s">
        <v>1039</v>
      </c>
      <c r="Q2110" s="7" t="s">
        <v>99</v>
      </c>
      <c r="R2110" s="7" t="s">
        <v>85</v>
      </c>
      <c r="S2110" s="7" t="s">
        <v>86</v>
      </c>
      <c r="T2110" s="7">
        <v>1.0</v>
      </c>
      <c r="U2110" s="7">
        <v>1.0</v>
      </c>
      <c r="V2110" s="7">
        <v>0.0</v>
      </c>
      <c r="W2110" s="8" t="s">
        <v>93</v>
      </c>
      <c r="X2110" s="8" t="s">
        <v>1026</v>
      </c>
      <c r="Y2110" s="8">
        <v>1.0</v>
      </c>
      <c r="Z2110" s="8">
        <v>0.0</v>
      </c>
      <c r="AA2110" s="8">
        <v>0.0</v>
      </c>
      <c r="AB2110" s="8" t="s">
        <v>87</v>
      </c>
      <c r="AC2110" s="8" t="s">
        <v>88</v>
      </c>
      <c r="AD2110" s="8"/>
      <c r="AE2110" s="9" t="str">
        <f t="shared" si="1"/>
        <v>Manual</v>
      </c>
      <c r="AF2110" s="9">
        <f t="shared" si="8"/>
        <v>1</v>
      </c>
      <c r="AG2110" s="9">
        <f t="shared" si="7"/>
        <v>0</v>
      </c>
      <c r="AH2110" s="9">
        <f t="shared" si="4"/>
        <v>0</v>
      </c>
      <c r="AI2110" s="7">
        <v>652.0</v>
      </c>
      <c r="AJ2110" s="7" t="s">
        <v>4556</v>
      </c>
    </row>
    <row r="2111" ht="15.75" customHeight="1">
      <c r="A2111" s="7">
        <v>5676.0</v>
      </c>
      <c r="B2111" s="7" t="s">
        <v>4555</v>
      </c>
      <c r="C2111" s="7" t="s">
        <v>577</v>
      </c>
      <c r="D2111" s="7" t="s">
        <v>115</v>
      </c>
      <c r="E2111" s="7" t="s">
        <v>80</v>
      </c>
      <c r="F2111" s="7">
        <v>1.0</v>
      </c>
      <c r="G2111" s="7" t="s">
        <v>105</v>
      </c>
      <c r="H2111" s="7" t="s">
        <v>1020</v>
      </c>
      <c r="I2111" s="7" t="s">
        <v>1082</v>
      </c>
      <c r="J2111" s="7" t="s">
        <v>1020</v>
      </c>
      <c r="K2111" s="7" t="s">
        <v>1082</v>
      </c>
      <c r="L2111" s="7" t="s">
        <v>1020</v>
      </c>
      <c r="M2111" s="7" t="s">
        <v>1082</v>
      </c>
      <c r="N2111" s="7" t="s">
        <v>1083</v>
      </c>
      <c r="P2111" s="7" t="s">
        <v>1031</v>
      </c>
      <c r="Q2111" s="7" t="s">
        <v>109</v>
      </c>
      <c r="R2111" s="7" t="s">
        <v>85</v>
      </c>
      <c r="S2111" s="7" t="s">
        <v>86</v>
      </c>
      <c r="T2111" s="7">
        <v>1.0</v>
      </c>
      <c r="U2111" s="7">
        <v>1.0</v>
      </c>
      <c r="V2111" s="7">
        <v>0.0</v>
      </c>
      <c r="W2111" s="8" t="s">
        <v>1020</v>
      </c>
      <c r="X2111" s="8" t="s">
        <v>1082</v>
      </c>
      <c r="Y2111" s="8">
        <v>1.0</v>
      </c>
      <c r="Z2111" s="8">
        <v>0.0</v>
      </c>
      <c r="AA2111" s="8">
        <v>0.0</v>
      </c>
      <c r="AB2111" s="8" t="s">
        <v>87</v>
      </c>
      <c r="AC2111" s="8" t="s">
        <v>88</v>
      </c>
      <c r="AD2111" s="8"/>
      <c r="AE2111" s="9" t="str">
        <f t="shared" si="1"/>
        <v>Manual</v>
      </c>
      <c r="AF2111" s="9">
        <f t="shared" si="8"/>
        <v>1</v>
      </c>
      <c r="AG2111" s="9">
        <f t="shared" si="7"/>
        <v>0</v>
      </c>
      <c r="AH2111" s="9">
        <f t="shared" si="4"/>
        <v>0</v>
      </c>
      <c r="AI2111" s="7">
        <v>652.0</v>
      </c>
      <c r="AJ2111" s="7" t="s">
        <v>4557</v>
      </c>
    </row>
    <row r="2112" ht="15.75" customHeight="1">
      <c r="A2112" s="7">
        <v>5681.0</v>
      </c>
      <c r="B2112" s="7" t="s">
        <v>4562</v>
      </c>
      <c r="C2112" s="7" t="s">
        <v>577</v>
      </c>
      <c r="D2112" s="7" t="s">
        <v>102</v>
      </c>
      <c r="E2112" s="7" t="s">
        <v>80</v>
      </c>
      <c r="F2112" s="7">
        <v>1.0</v>
      </c>
      <c r="G2112" s="7" t="s">
        <v>49</v>
      </c>
      <c r="H2112" s="7" t="s">
        <v>4020</v>
      </c>
      <c r="J2112" s="7" t="s">
        <v>4020</v>
      </c>
      <c r="L2112" s="7" t="s">
        <v>4021</v>
      </c>
      <c r="O2112" s="7" t="s">
        <v>4020</v>
      </c>
      <c r="R2112" s="7" t="s">
        <v>85</v>
      </c>
      <c r="S2112" s="7" t="s">
        <v>96</v>
      </c>
      <c r="T2112" s="7">
        <v>0.0</v>
      </c>
      <c r="U2112" s="7">
        <v>0.0</v>
      </c>
      <c r="V2112" s="7">
        <v>1.0</v>
      </c>
      <c r="W2112" s="8" t="s">
        <v>4020</v>
      </c>
      <c r="X2112" s="8"/>
      <c r="Y2112" s="8"/>
      <c r="Z2112" s="8"/>
      <c r="AA2112" s="8"/>
      <c r="AB2112" s="8" t="s">
        <v>87</v>
      </c>
      <c r="AC2112" s="8" t="s">
        <v>88</v>
      </c>
      <c r="AD2112" s="8"/>
      <c r="AE2112" s="9" t="str">
        <f t="shared" si="1"/>
        <v>Auto</v>
      </c>
      <c r="AF2112" s="9">
        <f t="shared" si="8"/>
        <v>0</v>
      </c>
      <c r="AG2112" s="9">
        <f t="shared" si="7"/>
        <v>0</v>
      </c>
      <c r="AH2112" s="9">
        <f t="shared" si="4"/>
        <v>1</v>
      </c>
      <c r="AI2112" s="7">
        <v>653.0</v>
      </c>
      <c r="AJ2112" s="7" t="s">
        <v>4563</v>
      </c>
    </row>
    <row r="2113" ht="15.75" customHeight="1">
      <c r="A2113" s="7">
        <v>5682.0</v>
      </c>
      <c r="B2113" s="7" t="s">
        <v>4562</v>
      </c>
      <c r="C2113" s="7" t="s">
        <v>577</v>
      </c>
      <c r="D2113" s="7" t="s">
        <v>102</v>
      </c>
      <c r="E2113" s="7" t="s">
        <v>80</v>
      </c>
      <c r="F2113" s="7">
        <v>1.0</v>
      </c>
      <c r="G2113" s="7" t="s">
        <v>95</v>
      </c>
      <c r="H2113" s="7" t="s">
        <v>996</v>
      </c>
      <c r="J2113" s="7" t="s">
        <v>996</v>
      </c>
      <c r="L2113" s="7" t="s">
        <v>997</v>
      </c>
      <c r="O2113" s="7" t="s">
        <v>996</v>
      </c>
      <c r="R2113" s="7" t="s">
        <v>85</v>
      </c>
      <c r="S2113" s="7" t="s">
        <v>96</v>
      </c>
      <c r="T2113" s="7">
        <v>0.0</v>
      </c>
      <c r="U2113" s="7">
        <v>0.0</v>
      </c>
      <c r="V2113" s="7">
        <v>1.0</v>
      </c>
      <c r="W2113" s="8" t="s">
        <v>996</v>
      </c>
      <c r="X2113" s="8"/>
      <c r="Y2113" s="8"/>
      <c r="Z2113" s="8"/>
      <c r="AA2113" s="8"/>
      <c r="AB2113" s="8" t="s">
        <v>87</v>
      </c>
      <c r="AC2113" s="8" t="s">
        <v>88</v>
      </c>
      <c r="AD2113" s="8"/>
      <c r="AE2113" s="9" t="str">
        <f t="shared" si="1"/>
        <v>Auto</v>
      </c>
      <c r="AF2113" s="9">
        <f t="shared" si="8"/>
        <v>0</v>
      </c>
      <c r="AG2113" s="9">
        <f t="shared" si="7"/>
        <v>0</v>
      </c>
      <c r="AH2113" s="9">
        <f t="shared" si="4"/>
        <v>1</v>
      </c>
      <c r="AI2113" s="7">
        <v>653.0</v>
      </c>
      <c r="AJ2113" s="7" t="s">
        <v>4564</v>
      </c>
    </row>
    <row r="2114" ht="15.75" customHeight="1">
      <c r="A2114" s="7">
        <v>5685.0</v>
      </c>
      <c r="B2114" s="7" t="s">
        <v>4562</v>
      </c>
      <c r="C2114" s="7" t="s">
        <v>577</v>
      </c>
      <c r="D2114" s="7" t="s">
        <v>115</v>
      </c>
      <c r="E2114" s="7" t="s">
        <v>80</v>
      </c>
      <c r="F2114" s="7">
        <v>1.0</v>
      </c>
      <c r="G2114" s="7" t="s">
        <v>49</v>
      </c>
      <c r="H2114" s="7" t="s">
        <v>4020</v>
      </c>
      <c r="J2114" s="7" t="s">
        <v>4020</v>
      </c>
      <c r="L2114" s="7" t="s">
        <v>4021</v>
      </c>
      <c r="O2114" s="7" t="s">
        <v>4020</v>
      </c>
      <c r="R2114" s="7" t="s">
        <v>85</v>
      </c>
      <c r="S2114" s="7" t="s">
        <v>96</v>
      </c>
      <c r="T2114" s="7">
        <v>0.0</v>
      </c>
      <c r="U2114" s="7">
        <v>0.0</v>
      </c>
      <c r="V2114" s="7">
        <v>1.0</v>
      </c>
      <c r="W2114" s="8" t="s">
        <v>4020</v>
      </c>
      <c r="X2114" s="8"/>
      <c r="Y2114" s="8"/>
      <c r="Z2114" s="8"/>
      <c r="AA2114" s="8"/>
      <c r="AB2114" s="8" t="s">
        <v>87</v>
      </c>
      <c r="AC2114" s="8" t="s">
        <v>88</v>
      </c>
      <c r="AD2114" s="8"/>
      <c r="AE2114" s="9" t="str">
        <f t="shared" si="1"/>
        <v>Auto</v>
      </c>
      <c r="AF2114" s="9">
        <f t="shared" si="8"/>
        <v>0</v>
      </c>
      <c r="AG2114" s="9">
        <f t="shared" si="7"/>
        <v>0</v>
      </c>
      <c r="AH2114" s="9">
        <f t="shared" si="4"/>
        <v>1</v>
      </c>
      <c r="AI2114" s="7">
        <v>653.0</v>
      </c>
      <c r="AJ2114" s="7" t="s">
        <v>4563</v>
      </c>
    </row>
    <row r="2115" ht="15.75" customHeight="1">
      <c r="A2115" s="7">
        <v>5686.0</v>
      </c>
      <c r="B2115" s="7" t="s">
        <v>4562</v>
      </c>
      <c r="C2115" s="7" t="s">
        <v>577</v>
      </c>
      <c r="D2115" s="7" t="s">
        <v>115</v>
      </c>
      <c r="E2115" s="7" t="s">
        <v>80</v>
      </c>
      <c r="F2115" s="7">
        <v>1.0</v>
      </c>
      <c r="G2115" s="7" t="s">
        <v>95</v>
      </c>
      <c r="H2115" s="7" t="s">
        <v>996</v>
      </c>
      <c r="J2115" s="7" t="s">
        <v>996</v>
      </c>
      <c r="L2115" s="7" t="s">
        <v>997</v>
      </c>
      <c r="O2115" s="7" t="s">
        <v>996</v>
      </c>
      <c r="R2115" s="7" t="s">
        <v>85</v>
      </c>
      <c r="S2115" s="7" t="s">
        <v>96</v>
      </c>
      <c r="T2115" s="7">
        <v>0.0</v>
      </c>
      <c r="U2115" s="7">
        <v>0.0</v>
      </c>
      <c r="V2115" s="7">
        <v>1.0</v>
      </c>
      <c r="W2115" s="8" t="s">
        <v>996</v>
      </c>
      <c r="X2115" s="8"/>
      <c r="Y2115" s="8"/>
      <c r="Z2115" s="8"/>
      <c r="AA2115" s="8"/>
      <c r="AB2115" s="8" t="s">
        <v>87</v>
      </c>
      <c r="AC2115" s="8" t="s">
        <v>88</v>
      </c>
      <c r="AD2115" s="8"/>
      <c r="AE2115" s="9" t="str">
        <f t="shared" si="1"/>
        <v>Auto</v>
      </c>
      <c r="AF2115" s="9">
        <f t="shared" si="8"/>
        <v>0</v>
      </c>
      <c r="AG2115" s="9">
        <f t="shared" si="7"/>
        <v>0</v>
      </c>
      <c r="AH2115" s="9">
        <f t="shared" si="4"/>
        <v>1</v>
      </c>
      <c r="AI2115" s="7">
        <v>653.0</v>
      </c>
      <c r="AJ2115" s="7" t="s">
        <v>4564</v>
      </c>
    </row>
    <row r="2116" ht="15.75" customHeight="1">
      <c r="A2116" s="7">
        <v>5694.0</v>
      </c>
      <c r="B2116" s="7" t="s">
        <v>4565</v>
      </c>
      <c r="C2116" s="7" t="s">
        <v>577</v>
      </c>
      <c r="D2116" s="7" t="s">
        <v>102</v>
      </c>
      <c r="E2116" s="7" t="s">
        <v>80</v>
      </c>
      <c r="F2116" s="7">
        <v>1.0</v>
      </c>
      <c r="G2116" s="7" t="s">
        <v>95</v>
      </c>
      <c r="H2116" s="7" t="s">
        <v>996</v>
      </c>
      <c r="J2116" s="7" t="s">
        <v>996</v>
      </c>
      <c r="L2116" s="7" t="s">
        <v>997</v>
      </c>
      <c r="O2116" s="7" t="s">
        <v>996</v>
      </c>
      <c r="R2116" s="7" t="s">
        <v>85</v>
      </c>
      <c r="S2116" s="7" t="s">
        <v>96</v>
      </c>
      <c r="T2116" s="7">
        <v>0.0</v>
      </c>
      <c r="U2116" s="7">
        <v>0.0</v>
      </c>
      <c r="V2116" s="7">
        <v>1.0</v>
      </c>
      <c r="W2116" s="8" t="s">
        <v>996</v>
      </c>
      <c r="X2116" s="8"/>
      <c r="Y2116" s="8"/>
      <c r="Z2116" s="8"/>
      <c r="AA2116" s="8"/>
      <c r="AB2116" s="8" t="s">
        <v>87</v>
      </c>
      <c r="AC2116" s="8" t="s">
        <v>88</v>
      </c>
      <c r="AD2116" s="8"/>
      <c r="AE2116" s="9" t="str">
        <f t="shared" si="1"/>
        <v>Auto</v>
      </c>
      <c r="AF2116" s="9">
        <f t="shared" si="8"/>
        <v>0</v>
      </c>
      <c r="AG2116" s="9">
        <f t="shared" si="7"/>
        <v>0</v>
      </c>
      <c r="AH2116" s="9">
        <f t="shared" si="4"/>
        <v>1</v>
      </c>
      <c r="AI2116" s="7">
        <v>654.0</v>
      </c>
      <c r="AJ2116" s="7" t="s">
        <v>4568</v>
      </c>
    </row>
    <row r="2117" ht="15.75" customHeight="1">
      <c r="A2117" s="7">
        <v>5697.0</v>
      </c>
      <c r="B2117" s="7" t="s">
        <v>4565</v>
      </c>
      <c r="C2117" s="7" t="s">
        <v>577</v>
      </c>
      <c r="D2117" s="7" t="s">
        <v>115</v>
      </c>
      <c r="E2117" s="7" t="s">
        <v>80</v>
      </c>
      <c r="F2117" s="7">
        <v>1.0</v>
      </c>
      <c r="G2117" s="7" t="s">
        <v>49</v>
      </c>
      <c r="H2117" s="7" t="s">
        <v>4327</v>
      </c>
      <c r="I2117" s="7" t="s">
        <v>4569</v>
      </c>
      <c r="J2117" s="7" t="s">
        <v>4327</v>
      </c>
      <c r="K2117" s="7" t="s">
        <v>4569</v>
      </c>
      <c r="L2117" s="7" t="s">
        <v>4329</v>
      </c>
      <c r="M2117" s="7" t="s">
        <v>4569</v>
      </c>
      <c r="O2117" s="7" t="s">
        <v>4327</v>
      </c>
      <c r="P2117" s="7" t="s">
        <v>4569</v>
      </c>
      <c r="R2117" s="7" t="s">
        <v>85</v>
      </c>
      <c r="S2117" s="7" t="s">
        <v>96</v>
      </c>
      <c r="T2117" s="7">
        <v>0.0</v>
      </c>
      <c r="U2117" s="7">
        <v>1.0</v>
      </c>
      <c r="V2117" s="7">
        <v>1.0</v>
      </c>
      <c r="W2117" s="8" t="s">
        <v>4327</v>
      </c>
      <c r="X2117" s="8" t="s">
        <v>4569</v>
      </c>
      <c r="Y2117" s="8"/>
      <c r="Z2117" s="8"/>
      <c r="AA2117" s="8"/>
      <c r="AB2117" s="8" t="s">
        <v>87</v>
      </c>
      <c r="AC2117" s="8" t="s">
        <v>88</v>
      </c>
      <c r="AD2117" s="8"/>
      <c r="AE2117" s="9" t="str">
        <f t="shared" si="1"/>
        <v>Auto</v>
      </c>
      <c r="AF2117" s="9">
        <f t="shared" si="8"/>
        <v>0</v>
      </c>
      <c r="AG2117" s="9">
        <f t="shared" si="7"/>
        <v>1</v>
      </c>
      <c r="AH2117" s="9">
        <f t="shared" si="4"/>
        <v>1</v>
      </c>
      <c r="AI2117" s="7">
        <v>654.0</v>
      </c>
      <c r="AJ2117" s="7" t="s">
        <v>4570</v>
      </c>
    </row>
    <row r="2118" ht="15.75" customHeight="1">
      <c r="A2118" s="7">
        <v>5698.0</v>
      </c>
      <c r="B2118" s="7" t="s">
        <v>4565</v>
      </c>
      <c r="C2118" s="7" t="s">
        <v>577</v>
      </c>
      <c r="D2118" s="7" t="s">
        <v>115</v>
      </c>
      <c r="E2118" s="7" t="s">
        <v>80</v>
      </c>
      <c r="F2118" s="7">
        <v>1.0</v>
      </c>
      <c r="G2118" s="7" t="s">
        <v>95</v>
      </c>
      <c r="H2118" s="7" t="s">
        <v>996</v>
      </c>
      <c r="J2118" s="7" t="s">
        <v>996</v>
      </c>
      <c r="L2118" s="7" t="s">
        <v>997</v>
      </c>
      <c r="O2118" s="7" t="s">
        <v>996</v>
      </c>
      <c r="R2118" s="7" t="s">
        <v>85</v>
      </c>
      <c r="S2118" s="7" t="s">
        <v>96</v>
      </c>
      <c r="T2118" s="7">
        <v>0.0</v>
      </c>
      <c r="U2118" s="7">
        <v>0.0</v>
      </c>
      <c r="V2118" s="7">
        <v>1.0</v>
      </c>
      <c r="W2118" s="8" t="s">
        <v>996</v>
      </c>
      <c r="X2118" s="8"/>
      <c r="Y2118" s="8"/>
      <c r="Z2118" s="8"/>
      <c r="AA2118" s="8"/>
      <c r="AB2118" s="8" t="s">
        <v>87</v>
      </c>
      <c r="AC2118" s="8" t="s">
        <v>88</v>
      </c>
      <c r="AD2118" s="8"/>
      <c r="AE2118" s="9" t="str">
        <f t="shared" si="1"/>
        <v>Auto</v>
      </c>
      <c r="AF2118" s="9">
        <f t="shared" si="8"/>
        <v>0</v>
      </c>
      <c r="AG2118" s="9">
        <f t="shared" si="7"/>
        <v>0</v>
      </c>
      <c r="AH2118" s="9">
        <f t="shared" si="4"/>
        <v>1</v>
      </c>
      <c r="AI2118" s="7">
        <v>654.0</v>
      </c>
      <c r="AJ2118" s="7" t="s">
        <v>4568</v>
      </c>
    </row>
    <row r="2119" ht="15.75" customHeight="1">
      <c r="A2119" s="7">
        <v>5705.0</v>
      </c>
      <c r="B2119" s="7" t="s">
        <v>4571</v>
      </c>
      <c r="C2119" s="7" t="s">
        <v>577</v>
      </c>
      <c r="D2119" s="7" t="s">
        <v>102</v>
      </c>
      <c r="E2119" s="7" t="s">
        <v>80</v>
      </c>
      <c r="F2119" s="7">
        <v>1.0</v>
      </c>
      <c r="G2119" s="7" t="s">
        <v>49</v>
      </c>
      <c r="H2119" s="7" t="s">
        <v>4572</v>
      </c>
      <c r="J2119" s="7" t="s">
        <v>4572</v>
      </c>
      <c r="L2119" s="7" t="s">
        <v>4573</v>
      </c>
      <c r="O2119" s="7" t="s">
        <v>4572</v>
      </c>
      <c r="R2119" s="7" t="s">
        <v>85</v>
      </c>
      <c r="S2119" s="7" t="s">
        <v>96</v>
      </c>
      <c r="T2119" s="7">
        <v>0.0</v>
      </c>
      <c r="U2119" s="7">
        <v>0.0</v>
      </c>
      <c r="V2119" s="7">
        <v>1.0</v>
      </c>
      <c r="W2119" s="8" t="s">
        <v>4572</v>
      </c>
      <c r="X2119" s="8"/>
      <c r="Y2119" s="8"/>
      <c r="Z2119" s="8"/>
      <c r="AA2119" s="8"/>
      <c r="AB2119" s="8" t="s">
        <v>87</v>
      </c>
      <c r="AC2119" s="8" t="s">
        <v>88</v>
      </c>
      <c r="AD2119" s="8"/>
      <c r="AE2119" s="9" t="str">
        <f t="shared" si="1"/>
        <v>Auto</v>
      </c>
      <c r="AF2119" s="9">
        <f t="shared" si="8"/>
        <v>0</v>
      </c>
      <c r="AG2119" s="9">
        <f t="shared" si="7"/>
        <v>0</v>
      </c>
      <c r="AH2119" s="9">
        <f t="shared" si="4"/>
        <v>1</v>
      </c>
      <c r="AI2119" s="7">
        <v>655.0</v>
      </c>
      <c r="AJ2119" s="7" t="s">
        <v>4574</v>
      </c>
    </row>
    <row r="2120" ht="15.75" customHeight="1">
      <c r="A2120" s="7">
        <v>5706.0</v>
      </c>
      <c r="B2120" s="7" t="s">
        <v>4571</v>
      </c>
      <c r="C2120" s="7" t="s">
        <v>577</v>
      </c>
      <c r="D2120" s="7" t="s">
        <v>102</v>
      </c>
      <c r="E2120" s="7" t="s">
        <v>80</v>
      </c>
      <c r="F2120" s="7">
        <v>1.0</v>
      </c>
      <c r="G2120" s="7" t="s">
        <v>95</v>
      </c>
      <c r="H2120" s="7" t="s">
        <v>996</v>
      </c>
      <c r="J2120" s="7" t="s">
        <v>996</v>
      </c>
      <c r="L2120" s="7" t="s">
        <v>997</v>
      </c>
      <c r="O2120" s="7" t="s">
        <v>996</v>
      </c>
      <c r="R2120" s="7" t="s">
        <v>85</v>
      </c>
      <c r="S2120" s="7" t="s">
        <v>96</v>
      </c>
      <c r="T2120" s="7">
        <v>0.0</v>
      </c>
      <c r="U2120" s="7">
        <v>0.0</v>
      </c>
      <c r="V2120" s="7">
        <v>1.0</v>
      </c>
      <c r="W2120" s="8" t="s">
        <v>996</v>
      </c>
      <c r="X2120" s="8"/>
      <c r="Y2120" s="8"/>
      <c r="Z2120" s="8"/>
      <c r="AA2120" s="8"/>
      <c r="AB2120" s="8" t="s">
        <v>87</v>
      </c>
      <c r="AC2120" s="8" t="s">
        <v>88</v>
      </c>
      <c r="AD2120" s="8"/>
      <c r="AE2120" s="9" t="str">
        <f t="shared" si="1"/>
        <v>Auto</v>
      </c>
      <c r="AF2120" s="9">
        <f t="shared" si="8"/>
        <v>0</v>
      </c>
      <c r="AG2120" s="9">
        <f t="shared" si="7"/>
        <v>0</v>
      </c>
      <c r="AH2120" s="9">
        <f t="shared" si="4"/>
        <v>1</v>
      </c>
      <c r="AI2120" s="7">
        <v>655.0</v>
      </c>
      <c r="AJ2120" s="7" t="s">
        <v>4576</v>
      </c>
    </row>
    <row r="2121" ht="15.75" customHeight="1">
      <c r="A2121" s="7">
        <v>5709.0</v>
      </c>
      <c r="B2121" s="7" t="s">
        <v>4571</v>
      </c>
      <c r="C2121" s="7" t="s">
        <v>577</v>
      </c>
      <c r="D2121" s="7" t="s">
        <v>115</v>
      </c>
      <c r="E2121" s="7" t="s">
        <v>80</v>
      </c>
      <c r="F2121" s="7">
        <v>1.0</v>
      </c>
      <c r="G2121" s="7" t="s">
        <v>49</v>
      </c>
      <c r="H2121" s="7" t="s">
        <v>4572</v>
      </c>
      <c r="J2121" s="7" t="s">
        <v>4572</v>
      </c>
      <c r="L2121" s="7" t="s">
        <v>4573</v>
      </c>
      <c r="O2121" s="7" t="s">
        <v>4572</v>
      </c>
      <c r="R2121" s="7" t="s">
        <v>85</v>
      </c>
      <c r="S2121" s="7" t="s">
        <v>96</v>
      </c>
      <c r="T2121" s="7">
        <v>0.0</v>
      </c>
      <c r="U2121" s="7">
        <v>0.0</v>
      </c>
      <c r="V2121" s="7">
        <v>1.0</v>
      </c>
      <c r="W2121" s="8" t="s">
        <v>4572</v>
      </c>
      <c r="X2121" s="8"/>
      <c r="Y2121" s="8"/>
      <c r="Z2121" s="8"/>
      <c r="AA2121" s="8"/>
      <c r="AB2121" s="8" t="s">
        <v>87</v>
      </c>
      <c r="AC2121" s="8" t="s">
        <v>88</v>
      </c>
      <c r="AD2121" s="8"/>
      <c r="AE2121" s="9" t="str">
        <f t="shared" si="1"/>
        <v>Auto</v>
      </c>
      <c r="AF2121" s="9">
        <f t="shared" si="8"/>
        <v>0</v>
      </c>
      <c r="AG2121" s="9">
        <f t="shared" si="7"/>
        <v>0</v>
      </c>
      <c r="AH2121" s="9">
        <f t="shared" si="4"/>
        <v>1</v>
      </c>
      <c r="AI2121" s="7">
        <v>655.0</v>
      </c>
      <c r="AJ2121" s="7" t="s">
        <v>4574</v>
      </c>
    </row>
    <row r="2122" ht="15.75" customHeight="1">
      <c r="A2122" s="7">
        <v>5710.0</v>
      </c>
      <c r="B2122" s="7" t="s">
        <v>4571</v>
      </c>
      <c r="C2122" s="7" t="s">
        <v>577</v>
      </c>
      <c r="D2122" s="7" t="s">
        <v>115</v>
      </c>
      <c r="E2122" s="7" t="s">
        <v>80</v>
      </c>
      <c r="F2122" s="7">
        <v>1.0</v>
      </c>
      <c r="G2122" s="7" t="s">
        <v>95</v>
      </c>
      <c r="H2122" s="7" t="s">
        <v>996</v>
      </c>
      <c r="J2122" s="7" t="s">
        <v>996</v>
      </c>
      <c r="L2122" s="7" t="s">
        <v>997</v>
      </c>
      <c r="O2122" s="7" t="s">
        <v>996</v>
      </c>
      <c r="R2122" s="7" t="s">
        <v>85</v>
      </c>
      <c r="S2122" s="7" t="s">
        <v>96</v>
      </c>
      <c r="T2122" s="7">
        <v>0.0</v>
      </c>
      <c r="U2122" s="7">
        <v>0.0</v>
      </c>
      <c r="V2122" s="7">
        <v>1.0</v>
      </c>
      <c r="W2122" s="8" t="s">
        <v>996</v>
      </c>
      <c r="X2122" s="8"/>
      <c r="Y2122" s="8"/>
      <c r="Z2122" s="8"/>
      <c r="AA2122" s="8"/>
      <c r="AB2122" s="8" t="s">
        <v>87</v>
      </c>
      <c r="AC2122" s="8" t="s">
        <v>88</v>
      </c>
      <c r="AD2122" s="8"/>
      <c r="AE2122" s="9" t="str">
        <f t="shared" si="1"/>
        <v>Auto</v>
      </c>
      <c r="AF2122" s="9">
        <f t="shared" si="8"/>
        <v>0</v>
      </c>
      <c r="AG2122" s="9">
        <f t="shared" si="7"/>
        <v>0</v>
      </c>
      <c r="AH2122" s="9">
        <f t="shared" si="4"/>
        <v>1</v>
      </c>
      <c r="AI2122" s="7">
        <v>655.0</v>
      </c>
      <c r="AJ2122" s="7" t="s">
        <v>4576</v>
      </c>
    </row>
    <row r="2123" ht="15.75" customHeight="1">
      <c r="A2123" s="7">
        <v>5717.0</v>
      </c>
      <c r="B2123" s="7" t="s">
        <v>4579</v>
      </c>
      <c r="C2123" s="7" t="s">
        <v>577</v>
      </c>
      <c r="D2123" s="7" t="s">
        <v>102</v>
      </c>
      <c r="E2123" s="7" t="s">
        <v>80</v>
      </c>
      <c r="F2123" s="7">
        <v>1.0</v>
      </c>
      <c r="G2123" s="7" t="s">
        <v>49</v>
      </c>
      <c r="H2123" s="7" t="s">
        <v>4580</v>
      </c>
      <c r="J2123" s="7" t="s">
        <v>4580</v>
      </c>
      <c r="L2123" s="7" t="s">
        <v>4581</v>
      </c>
      <c r="O2123" s="7" t="s">
        <v>4580</v>
      </c>
      <c r="R2123" s="7" t="s">
        <v>85</v>
      </c>
      <c r="S2123" s="7" t="s">
        <v>96</v>
      </c>
      <c r="T2123" s="7">
        <v>0.0</v>
      </c>
      <c r="U2123" s="7">
        <v>0.0</v>
      </c>
      <c r="V2123" s="7">
        <v>1.0</v>
      </c>
      <c r="W2123" s="8" t="s">
        <v>4580</v>
      </c>
      <c r="X2123" s="8"/>
      <c r="Y2123" s="8"/>
      <c r="Z2123" s="8"/>
      <c r="AA2123" s="8"/>
      <c r="AB2123" s="8" t="s">
        <v>87</v>
      </c>
      <c r="AC2123" s="8" t="s">
        <v>88</v>
      </c>
      <c r="AD2123" s="8"/>
      <c r="AE2123" s="9" t="str">
        <f t="shared" si="1"/>
        <v>Auto</v>
      </c>
      <c r="AF2123" s="9">
        <f t="shared" si="8"/>
        <v>0</v>
      </c>
      <c r="AG2123" s="9">
        <f t="shared" si="7"/>
        <v>0</v>
      </c>
      <c r="AH2123" s="9">
        <f t="shared" si="4"/>
        <v>1</v>
      </c>
      <c r="AI2123" s="7">
        <v>656.0</v>
      </c>
      <c r="AJ2123" s="7" t="s">
        <v>4582</v>
      </c>
    </row>
    <row r="2124" ht="15.75" customHeight="1">
      <c r="A2124" s="7">
        <v>5718.0</v>
      </c>
      <c r="B2124" s="7" t="s">
        <v>4579</v>
      </c>
      <c r="C2124" s="7" t="s">
        <v>577</v>
      </c>
      <c r="D2124" s="7" t="s">
        <v>102</v>
      </c>
      <c r="E2124" s="7" t="s">
        <v>80</v>
      </c>
      <c r="F2124" s="7">
        <v>1.0</v>
      </c>
      <c r="G2124" s="7" t="s">
        <v>95</v>
      </c>
      <c r="H2124" s="7" t="s">
        <v>996</v>
      </c>
      <c r="J2124" s="7" t="s">
        <v>996</v>
      </c>
      <c r="L2124" s="7" t="s">
        <v>997</v>
      </c>
      <c r="O2124" s="7" t="s">
        <v>996</v>
      </c>
      <c r="R2124" s="7" t="s">
        <v>85</v>
      </c>
      <c r="S2124" s="7" t="s">
        <v>96</v>
      </c>
      <c r="T2124" s="7">
        <v>0.0</v>
      </c>
      <c r="U2124" s="7">
        <v>0.0</v>
      </c>
      <c r="V2124" s="7">
        <v>1.0</v>
      </c>
      <c r="W2124" s="8" t="s">
        <v>996</v>
      </c>
      <c r="X2124" s="8"/>
      <c r="Y2124" s="8"/>
      <c r="Z2124" s="8"/>
      <c r="AA2124" s="8"/>
      <c r="AB2124" s="8" t="s">
        <v>87</v>
      </c>
      <c r="AC2124" s="8" t="s">
        <v>88</v>
      </c>
      <c r="AD2124" s="8"/>
      <c r="AE2124" s="9" t="str">
        <f t="shared" si="1"/>
        <v>Auto</v>
      </c>
      <c r="AF2124" s="9">
        <f t="shared" si="8"/>
        <v>0</v>
      </c>
      <c r="AG2124" s="9">
        <f t="shared" si="7"/>
        <v>0</v>
      </c>
      <c r="AH2124" s="9">
        <f t="shared" si="4"/>
        <v>1</v>
      </c>
      <c r="AI2124" s="7">
        <v>656.0</v>
      </c>
      <c r="AJ2124" s="7" t="s">
        <v>4583</v>
      </c>
    </row>
    <row r="2125" ht="15.75" customHeight="1">
      <c r="A2125" s="7">
        <v>5721.0</v>
      </c>
      <c r="B2125" s="7" t="s">
        <v>4579</v>
      </c>
      <c r="C2125" s="7" t="s">
        <v>577</v>
      </c>
      <c r="D2125" s="7" t="s">
        <v>115</v>
      </c>
      <c r="E2125" s="7" t="s">
        <v>80</v>
      </c>
      <c r="F2125" s="7">
        <v>1.0</v>
      </c>
      <c r="G2125" s="7" t="s">
        <v>49</v>
      </c>
      <c r="H2125" s="7" t="s">
        <v>4580</v>
      </c>
      <c r="J2125" s="7" t="s">
        <v>4580</v>
      </c>
      <c r="L2125" s="7" t="s">
        <v>4581</v>
      </c>
      <c r="O2125" s="7" t="s">
        <v>4580</v>
      </c>
      <c r="R2125" s="7" t="s">
        <v>85</v>
      </c>
      <c r="S2125" s="7" t="s">
        <v>96</v>
      </c>
      <c r="T2125" s="7">
        <v>0.0</v>
      </c>
      <c r="U2125" s="7">
        <v>0.0</v>
      </c>
      <c r="V2125" s="7">
        <v>1.0</v>
      </c>
      <c r="W2125" s="8" t="s">
        <v>4580</v>
      </c>
      <c r="X2125" s="8"/>
      <c r="Y2125" s="8"/>
      <c r="Z2125" s="8"/>
      <c r="AA2125" s="8"/>
      <c r="AB2125" s="8" t="s">
        <v>87</v>
      </c>
      <c r="AC2125" s="8" t="s">
        <v>88</v>
      </c>
      <c r="AD2125" s="8"/>
      <c r="AE2125" s="9" t="str">
        <f t="shared" si="1"/>
        <v>Auto</v>
      </c>
      <c r="AF2125" s="9">
        <f t="shared" si="8"/>
        <v>0</v>
      </c>
      <c r="AG2125" s="9">
        <f t="shared" si="7"/>
        <v>0</v>
      </c>
      <c r="AH2125" s="9">
        <f t="shared" si="4"/>
        <v>1</v>
      </c>
      <c r="AI2125" s="7">
        <v>656.0</v>
      </c>
      <c r="AJ2125" s="7" t="s">
        <v>4582</v>
      </c>
    </row>
    <row r="2126" ht="15.75" customHeight="1">
      <c r="A2126" s="7">
        <v>5722.0</v>
      </c>
      <c r="B2126" s="7" t="s">
        <v>4579</v>
      </c>
      <c r="C2126" s="7" t="s">
        <v>577</v>
      </c>
      <c r="D2126" s="7" t="s">
        <v>115</v>
      </c>
      <c r="E2126" s="7" t="s">
        <v>80</v>
      </c>
      <c r="F2126" s="7">
        <v>1.0</v>
      </c>
      <c r="G2126" s="7" t="s">
        <v>95</v>
      </c>
      <c r="H2126" s="7" t="s">
        <v>996</v>
      </c>
      <c r="J2126" s="7" t="s">
        <v>996</v>
      </c>
      <c r="L2126" s="7" t="s">
        <v>997</v>
      </c>
      <c r="O2126" s="7" t="s">
        <v>996</v>
      </c>
      <c r="R2126" s="7" t="s">
        <v>85</v>
      </c>
      <c r="S2126" s="7" t="s">
        <v>96</v>
      </c>
      <c r="T2126" s="7">
        <v>0.0</v>
      </c>
      <c r="U2126" s="7">
        <v>0.0</v>
      </c>
      <c r="V2126" s="7">
        <v>1.0</v>
      </c>
      <c r="W2126" s="8" t="s">
        <v>996</v>
      </c>
      <c r="X2126" s="8"/>
      <c r="Y2126" s="8"/>
      <c r="Z2126" s="8"/>
      <c r="AA2126" s="8"/>
      <c r="AB2126" s="8" t="s">
        <v>87</v>
      </c>
      <c r="AC2126" s="8" t="s">
        <v>88</v>
      </c>
      <c r="AD2126" s="8"/>
      <c r="AE2126" s="9" t="str">
        <f t="shared" si="1"/>
        <v>Auto</v>
      </c>
      <c r="AF2126" s="9">
        <f t="shared" si="8"/>
        <v>0</v>
      </c>
      <c r="AG2126" s="9">
        <f t="shared" si="7"/>
        <v>0</v>
      </c>
      <c r="AH2126" s="9">
        <f t="shared" si="4"/>
        <v>1</v>
      </c>
      <c r="AI2126" s="7">
        <v>656.0</v>
      </c>
      <c r="AJ2126" s="7" t="s">
        <v>4583</v>
      </c>
    </row>
    <row r="2127" ht="15.75" customHeight="1">
      <c r="A2127" s="7">
        <v>5727.0</v>
      </c>
      <c r="B2127" s="7" t="s">
        <v>4584</v>
      </c>
      <c r="C2127" s="7" t="s">
        <v>577</v>
      </c>
      <c r="D2127" s="7" t="s">
        <v>48</v>
      </c>
      <c r="E2127" s="7" t="s">
        <v>80</v>
      </c>
      <c r="F2127" s="7">
        <v>1.0</v>
      </c>
      <c r="G2127" s="7" t="s">
        <v>90</v>
      </c>
      <c r="H2127" s="7" t="s">
        <v>4585</v>
      </c>
      <c r="I2127" s="7" t="s">
        <v>4586</v>
      </c>
      <c r="J2127" s="7" t="s">
        <v>4585</v>
      </c>
      <c r="K2127" s="7" t="s">
        <v>4586</v>
      </c>
      <c r="L2127" s="7" t="s">
        <v>4585</v>
      </c>
      <c r="M2127" s="7" t="s">
        <v>4587</v>
      </c>
      <c r="N2127" s="7" t="s">
        <v>4588</v>
      </c>
      <c r="P2127" s="7" t="s">
        <v>124</v>
      </c>
      <c r="Q2127" s="7" t="s">
        <v>126</v>
      </c>
      <c r="R2127" s="7" t="s">
        <v>85</v>
      </c>
      <c r="S2127" s="7" t="s">
        <v>86</v>
      </c>
      <c r="T2127" s="7">
        <v>1.0</v>
      </c>
      <c r="U2127" s="7">
        <v>1.0</v>
      </c>
      <c r="V2127" s="7">
        <v>0.0</v>
      </c>
      <c r="W2127" s="8" t="s">
        <v>4585</v>
      </c>
      <c r="X2127" s="8" t="s">
        <v>4586</v>
      </c>
      <c r="Y2127" s="8">
        <v>1.0</v>
      </c>
      <c r="Z2127" s="8">
        <v>0.0</v>
      </c>
      <c r="AA2127" s="8">
        <v>0.0</v>
      </c>
      <c r="AB2127" s="8" t="s">
        <v>87</v>
      </c>
      <c r="AC2127" s="8" t="s">
        <v>88</v>
      </c>
      <c r="AD2127" s="8"/>
      <c r="AE2127" s="9" t="str">
        <f t="shared" si="1"/>
        <v>Manual</v>
      </c>
      <c r="AF2127" s="9">
        <f t="shared" si="8"/>
        <v>1</v>
      </c>
      <c r="AG2127" s="9">
        <f t="shared" si="7"/>
        <v>0</v>
      </c>
      <c r="AH2127" s="9">
        <f t="shared" si="4"/>
        <v>0</v>
      </c>
      <c r="AI2127" s="7">
        <v>657.0</v>
      </c>
      <c r="AJ2127" s="7" t="s">
        <v>4589</v>
      </c>
    </row>
    <row r="2128" ht="15.75" customHeight="1">
      <c r="A2128" s="7">
        <v>5728.0</v>
      </c>
      <c r="B2128" s="7" t="s">
        <v>4584</v>
      </c>
      <c r="C2128" s="7" t="s">
        <v>577</v>
      </c>
      <c r="D2128" s="7" t="s">
        <v>48</v>
      </c>
      <c r="E2128" s="7" t="s">
        <v>80</v>
      </c>
      <c r="F2128" s="7">
        <v>1.0</v>
      </c>
      <c r="G2128" s="7" t="s">
        <v>105</v>
      </c>
      <c r="H2128" s="7" t="s">
        <v>4590</v>
      </c>
      <c r="I2128" s="7" t="s">
        <v>4591</v>
      </c>
      <c r="J2128" s="7" t="s">
        <v>4590</v>
      </c>
      <c r="K2128" s="7" t="s">
        <v>4591</v>
      </c>
      <c r="L2128" s="7" t="s">
        <v>4590</v>
      </c>
      <c r="M2128" s="7" t="s">
        <v>4591</v>
      </c>
      <c r="N2128" s="7" t="s">
        <v>4592</v>
      </c>
      <c r="P2128" s="7" t="s">
        <v>4593</v>
      </c>
      <c r="Q2128" s="7" t="s">
        <v>109</v>
      </c>
      <c r="R2128" s="7" t="s">
        <v>85</v>
      </c>
      <c r="S2128" s="7" t="s">
        <v>86</v>
      </c>
      <c r="T2128" s="7">
        <v>1.0</v>
      </c>
      <c r="U2128" s="7">
        <v>1.0</v>
      </c>
      <c r="V2128" s="7">
        <v>0.0</v>
      </c>
      <c r="W2128" s="8" t="s">
        <v>4590</v>
      </c>
      <c r="X2128" s="8" t="s">
        <v>4591</v>
      </c>
      <c r="Y2128" s="8">
        <v>1.0</v>
      </c>
      <c r="Z2128" s="8">
        <v>0.0</v>
      </c>
      <c r="AA2128" s="8">
        <v>0.0</v>
      </c>
      <c r="AB2128" s="8" t="s">
        <v>87</v>
      </c>
      <c r="AC2128" s="8" t="s">
        <v>88</v>
      </c>
      <c r="AD2128" s="8"/>
      <c r="AE2128" s="9" t="str">
        <f t="shared" si="1"/>
        <v>Manual</v>
      </c>
      <c r="AF2128" s="9">
        <f t="shared" si="8"/>
        <v>1</v>
      </c>
      <c r="AG2128" s="9">
        <f t="shared" si="7"/>
        <v>0</v>
      </c>
      <c r="AH2128" s="9">
        <f t="shared" si="4"/>
        <v>0</v>
      </c>
      <c r="AI2128" s="7">
        <v>657.0</v>
      </c>
      <c r="AJ2128" s="7" t="s">
        <v>4594</v>
      </c>
    </row>
    <row r="2129" ht="15.75" customHeight="1">
      <c r="A2129" s="7">
        <v>5729.0</v>
      </c>
      <c r="B2129" s="7" t="s">
        <v>4584</v>
      </c>
      <c r="C2129" s="7" t="s">
        <v>577</v>
      </c>
      <c r="D2129" s="7" t="s">
        <v>102</v>
      </c>
      <c r="E2129" s="7" t="s">
        <v>80</v>
      </c>
      <c r="F2129" s="7">
        <v>1.0</v>
      </c>
      <c r="G2129" s="7" t="s">
        <v>49</v>
      </c>
      <c r="H2129" s="7" t="s">
        <v>1018</v>
      </c>
      <c r="J2129" s="7" t="s">
        <v>1018</v>
      </c>
      <c r="L2129" s="7" t="s">
        <v>1019</v>
      </c>
      <c r="O2129" s="7" t="s">
        <v>1018</v>
      </c>
      <c r="R2129" s="7" t="s">
        <v>85</v>
      </c>
      <c r="S2129" s="7" t="s">
        <v>96</v>
      </c>
      <c r="T2129" s="7">
        <v>0.0</v>
      </c>
      <c r="U2129" s="7">
        <v>0.0</v>
      </c>
      <c r="V2129" s="7">
        <v>1.0</v>
      </c>
      <c r="W2129" s="8" t="s">
        <v>1018</v>
      </c>
      <c r="X2129" s="8"/>
      <c r="Y2129" s="8"/>
      <c r="Z2129" s="8"/>
      <c r="AA2129" s="8"/>
      <c r="AB2129" s="8" t="s">
        <v>87</v>
      </c>
      <c r="AC2129" s="8" t="s">
        <v>88</v>
      </c>
      <c r="AD2129" s="8"/>
      <c r="AE2129" s="9" t="str">
        <f t="shared" si="1"/>
        <v>Auto</v>
      </c>
      <c r="AF2129" s="9">
        <f t="shared" si="8"/>
        <v>0</v>
      </c>
      <c r="AG2129" s="9">
        <f t="shared" si="7"/>
        <v>0</v>
      </c>
      <c r="AH2129" s="9">
        <f t="shared" si="4"/>
        <v>1</v>
      </c>
      <c r="AI2129" s="7">
        <v>657.0</v>
      </c>
      <c r="AJ2129" s="7" t="s">
        <v>4595</v>
      </c>
    </row>
    <row r="2130" ht="15.75" customHeight="1">
      <c r="A2130" s="7">
        <v>5730.0</v>
      </c>
      <c r="B2130" s="7" t="s">
        <v>4584</v>
      </c>
      <c r="C2130" s="7" t="s">
        <v>577</v>
      </c>
      <c r="D2130" s="7" t="s">
        <v>102</v>
      </c>
      <c r="E2130" s="7" t="s">
        <v>80</v>
      </c>
      <c r="F2130" s="7">
        <v>1.0</v>
      </c>
      <c r="G2130" s="7" t="s">
        <v>95</v>
      </c>
      <c r="H2130" s="7" t="s">
        <v>996</v>
      </c>
      <c r="J2130" s="7" t="s">
        <v>996</v>
      </c>
      <c r="L2130" s="7" t="s">
        <v>997</v>
      </c>
      <c r="O2130" s="7" t="s">
        <v>996</v>
      </c>
      <c r="R2130" s="7" t="s">
        <v>85</v>
      </c>
      <c r="S2130" s="7" t="s">
        <v>96</v>
      </c>
      <c r="T2130" s="7">
        <v>0.0</v>
      </c>
      <c r="U2130" s="7">
        <v>0.0</v>
      </c>
      <c r="V2130" s="7">
        <v>1.0</v>
      </c>
      <c r="W2130" s="8" t="s">
        <v>996</v>
      </c>
      <c r="X2130" s="8"/>
      <c r="Y2130" s="8"/>
      <c r="Z2130" s="8"/>
      <c r="AA2130" s="8"/>
      <c r="AB2130" s="8" t="s">
        <v>87</v>
      </c>
      <c r="AC2130" s="8" t="s">
        <v>88</v>
      </c>
      <c r="AD2130" s="8"/>
      <c r="AE2130" s="9" t="str">
        <f t="shared" si="1"/>
        <v>Auto</v>
      </c>
      <c r="AF2130" s="9">
        <f t="shared" si="8"/>
        <v>0</v>
      </c>
      <c r="AG2130" s="9">
        <f t="shared" si="7"/>
        <v>0</v>
      </c>
      <c r="AH2130" s="9">
        <f t="shared" si="4"/>
        <v>1</v>
      </c>
      <c r="AI2130" s="7">
        <v>657.0</v>
      </c>
      <c r="AJ2130" s="7" t="s">
        <v>4596</v>
      </c>
    </row>
    <row r="2131" ht="15.75" customHeight="1">
      <c r="A2131" s="7">
        <v>5737.0</v>
      </c>
      <c r="B2131" s="7" t="s">
        <v>4597</v>
      </c>
      <c r="C2131" s="7" t="s">
        <v>577</v>
      </c>
      <c r="D2131" s="7" t="s">
        <v>48</v>
      </c>
      <c r="E2131" s="7" t="s">
        <v>80</v>
      </c>
      <c r="F2131" s="7">
        <v>1.0</v>
      </c>
      <c r="G2131" s="7" t="s">
        <v>49</v>
      </c>
      <c r="H2131" s="7" t="s">
        <v>4598</v>
      </c>
      <c r="I2131" s="7" t="s">
        <v>4599</v>
      </c>
      <c r="J2131" s="7" t="s">
        <v>4598</v>
      </c>
      <c r="K2131" s="7" t="s">
        <v>4599</v>
      </c>
      <c r="L2131" s="7" t="s">
        <v>4600</v>
      </c>
      <c r="M2131" s="7" t="s">
        <v>4601</v>
      </c>
      <c r="O2131" s="7" t="s">
        <v>4598</v>
      </c>
      <c r="P2131" s="7" t="s">
        <v>4599</v>
      </c>
      <c r="R2131" s="7" t="s">
        <v>85</v>
      </c>
      <c r="S2131" s="7" t="s">
        <v>96</v>
      </c>
      <c r="T2131" s="7">
        <v>0.0</v>
      </c>
      <c r="U2131" s="7">
        <v>1.0</v>
      </c>
      <c r="V2131" s="7">
        <v>1.0</v>
      </c>
      <c r="W2131" s="8" t="s">
        <v>4598</v>
      </c>
      <c r="X2131" s="8" t="s">
        <v>4599</v>
      </c>
      <c r="Y2131" s="8">
        <v>1.0</v>
      </c>
      <c r="Z2131" s="8">
        <v>0.0</v>
      </c>
      <c r="AA2131" s="8">
        <v>0.0</v>
      </c>
      <c r="AB2131" s="8" t="s">
        <v>87</v>
      </c>
      <c r="AC2131" s="8" t="s">
        <v>88</v>
      </c>
      <c r="AD2131" s="8"/>
      <c r="AE2131" s="9" t="str">
        <f t="shared" si="1"/>
        <v>Manual</v>
      </c>
      <c r="AF2131" s="9">
        <f t="shared" si="8"/>
        <v>1</v>
      </c>
      <c r="AG2131" s="9">
        <f t="shared" si="7"/>
        <v>0</v>
      </c>
      <c r="AH2131" s="9">
        <f t="shared" si="4"/>
        <v>0</v>
      </c>
      <c r="AI2131" s="7">
        <v>658.0</v>
      </c>
      <c r="AJ2131" s="7" t="s">
        <v>4602</v>
      </c>
    </row>
    <row r="2132" ht="15.75" customHeight="1">
      <c r="A2132" s="7">
        <v>5739.0</v>
      </c>
      <c r="B2132" s="7" t="s">
        <v>4597</v>
      </c>
      <c r="C2132" s="7" t="s">
        <v>577</v>
      </c>
      <c r="D2132" s="7" t="s">
        <v>48</v>
      </c>
      <c r="E2132" s="7" t="s">
        <v>80</v>
      </c>
      <c r="F2132" s="7">
        <v>1.0</v>
      </c>
      <c r="G2132" s="7" t="s">
        <v>90</v>
      </c>
      <c r="H2132" s="7" t="s">
        <v>249</v>
      </c>
      <c r="I2132" s="7" t="s">
        <v>4603</v>
      </c>
      <c r="J2132" s="7" t="s">
        <v>249</v>
      </c>
      <c r="K2132" s="7" t="s">
        <v>4603</v>
      </c>
      <c r="L2132" s="7" t="s">
        <v>216</v>
      </c>
      <c r="M2132" s="7" t="s">
        <v>4604</v>
      </c>
      <c r="N2132" s="7" t="s">
        <v>1991</v>
      </c>
      <c r="P2132" s="7" t="s">
        <v>4605</v>
      </c>
      <c r="Q2132" s="7" t="s">
        <v>99</v>
      </c>
      <c r="R2132" s="7" t="s">
        <v>85</v>
      </c>
      <c r="S2132" s="7" t="s">
        <v>86</v>
      </c>
      <c r="T2132" s="7">
        <v>1.0</v>
      </c>
      <c r="U2132" s="7">
        <v>2.0</v>
      </c>
      <c r="V2132" s="7">
        <v>0.0</v>
      </c>
      <c r="W2132" s="8" t="s">
        <v>249</v>
      </c>
      <c r="X2132" s="8" t="s">
        <v>4603</v>
      </c>
      <c r="Y2132" s="8">
        <v>1.0</v>
      </c>
      <c r="Z2132" s="8">
        <v>0.0</v>
      </c>
      <c r="AA2132" s="8">
        <v>0.0</v>
      </c>
      <c r="AB2132" s="8" t="s">
        <v>87</v>
      </c>
      <c r="AC2132" s="8" t="s">
        <v>88</v>
      </c>
      <c r="AD2132" s="8"/>
      <c r="AE2132" s="9" t="str">
        <f t="shared" si="1"/>
        <v>Manual</v>
      </c>
      <c r="AF2132" s="9">
        <f t="shared" si="8"/>
        <v>1</v>
      </c>
      <c r="AG2132" s="9">
        <f t="shared" si="7"/>
        <v>0</v>
      </c>
      <c r="AH2132" s="9">
        <f t="shared" si="4"/>
        <v>0</v>
      </c>
      <c r="AI2132" s="7">
        <v>658.0</v>
      </c>
      <c r="AJ2132" s="7" t="s">
        <v>4606</v>
      </c>
    </row>
    <row r="2133" ht="15.75" customHeight="1">
      <c r="A2133" s="7">
        <v>5740.0</v>
      </c>
      <c r="B2133" s="7" t="s">
        <v>4597</v>
      </c>
      <c r="C2133" s="7" t="s">
        <v>577</v>
      </c>
      <c r="D2133" s="7" t="s">
        <v>48</v>
      </c>
      <c r="E2133" s="7" t="s">
        <v>80</v>
      </c>
      <c r="F2133" s="7">
        <v>1.0</v>
      </c>
      <c r="G2133" s="7" t="s">
        <v>105</v>
      </c>
      <c r="H2133" s="7" t="s">
        <v>4607</v>
      </c>
      <c r="I2133" s="7" t="s">
        <v>4608</v>
      </c>
      <c r="J2133" s="7" t="s">
        <v>4607</v>
      </c>
      <c r="K2133" s="7" t="s">
        <v>4608</v>
      </c>
      <c r="L2133" s="7" t="s">
        <v>4607</v>
      </c>
      <c r="M2133" s="7" t="s">
        <v>4608</v>
      </c>
      <c r="N2133" s="7" t="s">
        <v>4609</v>
      </c>
      <c r="P2133" s="7" t="s">
        <v>4610</v>
      </c>
      <c r="Q2133" s="7" t="s">
        <v>109</v>
      </c>
      <c r="R2133" s="7" t="s">
        <v>85</v>
      </c>
      <c r="S2133" s="7" t="s">
        <v>86</v>
      </c>
      <c r="T2133" s="7">
        <v>1.0</v>
      </c>
      <c r="U2133" s="7">
        <v>2.0</v>
      </c>
      <c r="V2133" s="7">
        <v>0.0</v>
      </c>
      <c r="W2133" s="8" t="s">
        <v>4607</v>
      </c>
      <c r="X2133" s="8" t="s">
        <v>4608</v>
      </c>
      <c r="Y2133" s="8">
        <v>1.0</v>
      </c>
      <c r="Z2133" s="8">
        <v>0.0</v>
      </c>
      <c r="AA2133" s="8">
        <v>0.0</v>
      </c>
      <c r="AB2133" s="8" t="s">
        <v>87</v>
      </c>
      <c r="AC2133" s="8" t="s">
        <v>88</v>
      </c>
      <c r="AD2133" s="8"/>
      <c r="AE2133" s="9" t="str">
        <f t="shared" si="1"/>
        <v>Manual</v>
      </c>
      <c r="AF2133" s="9">
        <f t="shared" si="8"/>
        <v>1</v>
      </c>
      <c r="AG2133" s="9">
        <f t="shared" si="7"/>
        <v>0</v>
      </c>
      <c r="AH2133" s="9">
        <f t="shared" si="4"/>
        <v>0</v>
      </c>
      <c r="AI2133" s="7">
        <v>658.0</v>
      </c>
      <c r="AJ2133" s="7" t="s">
        <v>4611</v>
      </c>
    </row>
    <row r="2134" ht="15.75" customHeight="1">
      <c r="A2134" s="7">
        <v>5741.0</v>
      </c>
      <c r="B2134" s="7" t="s">
        <v>4597</v>
      </c>
      <c r="C2134" s="7" t="s">
        <v>577</v>
      </c>
      <c r="D2134" s="7" t="s">
        <v>102</v>
      </c>
      <c r="E2134" s="7" t="s">
        <v>80</v>
      </c>
      <c r="F2134" s="7">
        <v>1.0</v>
      </c>
      <c r="G2134" s="7" t="s">
        <v>49</v>
      </c>
      <c r="H2134" s="7" t="s">
        <v>4598</v>
      </c>
      <c r="J2134" s="7" t="s">
        <v>4598</v>
      </c>
      <c r="L2134" s="7" t="s">
        <v>4600</v>
      </c>
      <c r="O2134" s="7" t="s">
        <v>4598</v>
      </c>
      <c r="R2134" s="7" t="s">
        <v>85</v>
      </c>
      <c r="S2134" s="7" t="s">
        <v>96</v>
      </c>
      <c r="T2134" s="7">
        <v>0.0</v>
      </c>
      <c r="U2134" s="7">
        <v>0.0</v>
      </c>
      <c r="V2134" s="7">
        <v>1.0</v>
      </c>
      <c r="W2134" s="8" t="s">
        <v>4598</v>
      </c>
      <c r="X2134" s="8"/>
      <c r="Y2134" s="8"/>
      <c r="Z2134" s="8"/>
      <c r="AA2134" s="8"/>
      <c r="AB2134" s="8" t="s">
        <v>87</v>
      </c>
      <c r="AC2134" s="8" t="s">
        <v>88</v>
      </c>
      <c r="AD2134" s="8"/>
      <c r="AE2134" s="9" t="str">
        <f t="shared" si="1"/>
        <v>Auto</v>
      </c>
      <c r="AF2134" s="9">
        <f t="shared" si="8"/>
        <v>0</v>
      </c>
      <c r="AG2134" s="9">
        <f t="shared" si="7"/>
        <v>0</v>
      </c>
      <c r="AH2134" s="9">
        <f t="shared" si="4"/>
        <v>1</v>
      </c>
      <c r="AI2134" s="7">
        <v>658.0</v>
      </c>
      <c r="AJ2134" s="7" t="s">
        <v>4602</v>
      </c>
    </row>
    <row r="2135" ht="15.75" customHeight="1">
      <c r="A2135" s="7">
        <v>5742.0</v>
      </c>
      <c r="B2135" s="7" t="s">
        <v>4597</v>
      </c>
      <c r="C2135" s="7" t="s">
        <v>577</v>
      </c>
      <c r="D2135" s="7" t="s">
        <v>102</v>
      </c>
      <c r="E2135" s="7" t="s">
        <v>80</v>
      </c>
      <c r="F2135" s="7">
        <v>1.0</v>
      </c>
      <c r="G2135" s="7" t="s">
        <v>95</v>
      </c>
      <c r="H2135" s="7" t="s">
        <v>996</v>
      </c>
      <c r="J2135" s="7" t="s">
        <v>996</v>
      </c>
      <c r="L2135" s="7" t="s">
        <v>997</v>
      </c>
      <c r="O2135" s="7" t="s">
        <v>996</v>
      </c>
      <c r="R2135" s="7" t="s">
        <v>85</v>
      </c>
      <c r="S2135" s="7" t="s">
        <v>96</v>
      </c>
      <c r="T2135" s="7">
        <v>0.0</v>
      </c>
      <c r="U2135" s="7">
        <v>0.0</v>
      </c>
      <c r="V2135" s="7">
        <v>1.0</v>
      </c>
      <c r="W2135" s="8" t="s">
        <v>996</v>
      </c>
      <c r="X2135" s="8"/>
      <c r="Y2135" s="8"/>
      <c r="Z2135" s="8"/>
      <c r="AA2135" s="8"/>
      <c r="AB2135" s="8" t="s">
        <v>87</v>
      </c>
      <c r="AC2135" s="8" t="s">
        <v>88</v>
      </c>
      <c r="AD2135" s="8"/>
      <c r="AE2135" s="9" t="str">
        <f t="shared" si="1"/>
        <v>Auto</v>
      </c>
      <c r="AF2135" s="9">
        <f t="shared" si="8"/>
        <v>0</v>
      </c>
      <c r="AG2135" s="9">
        <f t="shared" si="7"/>
        <v>0</v>
      </c>
      <c r="AH2135" s="9">
        <f t="shared" si="4"/>
        <v>1</v>
      </c>
      <c r="AI2135" s="7">
        <v>658.0</v>
      </c>
      <c r="AJ2135" s="7" t="s">
        <v>4612</v>
      </c>
    </row>
    <row r="2136" ht="15.75" customHeight="1">
      <c r="A2136" s="7">
        <v>5745.0</v>
      </c>
      <c r="B2136" s="7" t="s">
        <v>4597</v>
      </c>
      <c r="C2136" s="7" t="s">
        <v>577</v>
      </c>
      <c r="D2136" s="7" t="s">
        <v>115</v>
      </c>
      <c r="E2136" s="7" t="s">
        <v>80</v>
      </c>
      <c r="F2136" s="7">
        <v>1.0</v>
      </c>
      <c r="G2136" s="7" t="s">
        <v>49</v>
      </c>
      <c r="H2136" s="7" t="s">
        <v>4598</v>
      </c>
      <c r="J2136" s="7" t="s">
        <v>4598</v>
      </c>
      <c r="L2136" s="7" t="s">
        <v>4600</v>
      </c>
      <c r="O2136" s="7" t="s">
        <v>4598</v>
      </c>
      <c r="R2136" s="7" t="s">
        <v>85</v>
      </c>
      <c r="S2136" s="7" t="s">
        <v>96</v>
      </c>
      <c r="T2136" s="7">
        <v>0.0</v>
      </c>
      <c r="U2136" s="7">
        <v>0.0</v>
      </c>
      <c r="V2136" s="7">
        <v>1.0</v>
      </c>
      <c r="W2136" s="8" t="s">
        <v>4598</v>
      </c>
      <c r="X2136" s="8"/>
      <c r="Y2136" s="8"/>
      <c r="Z2136" s="8"/>
      <c r="AA2136" s="8"/>
      <c r="AB2136" s="8" t="s">
        <v>87</v>
      </c>
      <c r="AC2136" s="8" t="s">
        <v>88</v>
      </c>
      <c r="AD2136" s="8"/>
      <c r="AE2136" s="9" t="str">
        <f t="shared" si="1"/>
        <v>Auto</v>
      </c>
      <c r="AF2136" s="9">
        <f t="shared" si="8"/>
        <v>0</v>
      </c>
      <c r="AG2136" s="9">
        <f t="shared" si="7"/>
        <v>0</v>
      </c>
      <c r="AH2136" s="9">
        <f t="shared" si="4"/>
        <v>1</v>
      </c>
      <c r="AI2136" s="7">
        <v>658.0</v>
      </c>
      <c r="AJ2136" s="7" t="s">
        <v>4602</v>
      </c>
    </row>
    <row r="2137" ht="15.75" customHeight="1">
      <c r="A2137" s="7">
        <v>5746.0</v>
      </c>
      <c r="B2137" s="7" t="s">
        <v>4597</v>
      </c>
      <c r="C2137" s="7" t="s">
        <v>577</v>
      </c>
      <c r="D2137" s="7" t="s">
        <v>115</v>
      </c>
      <c r="E2137" s="7" t="s">
        <v>80</v>
      </c>
      <c r="F2137" s="7">
        <v>1.0</v>
      </c>
      <c r="G2137" s="7" t="s">
        <v>95</v>
      </c>
      <c r="H2137" s="7" t="s">
        <v>996</v>
      </c>
      <c r="J2137" s="7" t="s">
        <v>996</v>
      </c>
      <c r="L2137" s="7" t="s">
        <v>997</v>
      </c>
      <c r="O2137" s="7" t="s">
        <v>996</v>
      </c>
      <c r="R2137" s="7" t="s">
        <v>85</v>
      </c>
      <c r="S2137" s="7" t="s">
        <v>96</v>
      </c>
      <c r="T2137" s="7">
        <v>0.0</v>
      </c>
      <c r="U2137" s="7">
        <v>0.0</v>
      </c>
      <c r="V2137" s="7">
        <v>1.0</v>
      </c>
      <c r="W2137" s="8" t="s">
        <v>996</v>
      </c>
      <c r="X2137" s="8"/>
      <c r="Y2137" s="8"/>
      <c r="Z2137" s="8"/>
      <c r="AA2137" s="8"/>
      <c r="AB2137" s="8" t="s">
        <v>87</v>
      </c>
      <c r="AC2137" s="8" t="s">
        <v>88</v>
      </c>
      <c r="AD2137" s="8"/>
      <c r="AE2137" s="9" t="str">
        <f t="shared" si="1"/>
        <v>Auto</v>
      </c>
      <c r="AF2137" s="9">
        <f t="shared" si="8"/>
        <v>0</v>
      </c>
      <c r="AG2137" s="9">
        <f t="shared" si="7"/>
        <v>0</v>
      </c>
      <c r="AH2137" s="9">
        <f t="shared" si="4"/>
        <v>1</v>
      </c>
      <c r="AI2137" s="7">
        <v>658.0</v>
      </c>
      <c r="AJ2137" s="7" t="s">
        <v>4612</v>
      </c>
    </row>
    <row r="2138" ht="15.75" customHeight="1">
      <c r="A2138" s="7">
        <v>5751.0</v>
      </c>
      <c r="B2138" s="7" t="s">
        <v>4615</v>
      </c>
      <c r="C2138" s="7" t="s">
        <v>577</v>
      </c>
      <c r="D2138" s="7" t="s">
        <v>48</v>
      </c>
      <c r="E2138" s="7" t="s">
        <v>80</v>
      </c>
      <c r="F2138" s="7">
        <v>1.0</v>
      </c>
      <c r="G2138" s="7" t="s">
        <v>90</v>
      </c>
      <c r="H2138" s="7" t="s">
        <v>4616</v>
      </c>
      <c r="I2138" s="7" t="s">
        <v>4617</v>
      </c>
      <c r="J2138" s="7" t="s">
        <v>4616</v>
      </c>
      <c r="K2138" s="7" t="s">
        <v>4617</v>
      </c>
      <c r="L2138" s="7" t="s">
        <v>4616</v>
      </c>
      <c r="M2138" s="7" t="s">
        <v>4618</v>
      </c>
      <c r="O2138" s="7" t="s">
        <v>4616</v>
      </c>
      <c r="P2138" s="7" t="s">
        <v>4617</v>
      </c>
      <c r="R2138" s="7" t="s">
        <v>85</v>
      </c>
      <c r="S2138" s="7" t="s">
        <v>86</v>
      </c>
      <c r="T2138" s="7">
        <v>0.0</v>
      </c>
      <c r="U2138" s="7">
        <v>2.0</v>
      </c>
      <c r="V2138" s="7">
        <v>1.0</v>
      </c>
      <c r="W2138" s="8" t="s">
        <v>4616</v>
      </c>
      <c r="X2138" s="8" t="s">
        <v>4617</v>
      </c>
      <c r="Y2138" s="8">
        <v>1.0</v>
      </c>
      <c r="Z2138" s="8">
        <v>0.0</v>
      </c>
      <c r="AA2138" s="8">
        <v>0.0</v>
      </c>
      <c r="AB2138" s="8" t="s">
        <v>87</v>
      </c>
      <c r="AC2138" s="8" t="s">
        <v>88</v>
      </c>
      <c r="AD2138" s="8"/>
      <c r="AE2138" s="9" t="str">
        <f t="shared" si="1"/>
        <v>Manual</v>
      </c>
      <c r="AF2138" s="9">
        <f t="shared" si="8"/>
        <v>1</v>
      </c>
      <c r="AG2138" s="9">
        <f t="shared" si="7"/>
        <v>0</v>
      </c>
      <c r="AH2138" s="9">
        <f t="shared" si="4"/>
        <v>0</v>
      </c>
      <c r="AI2138" s="7">
        <v>659.0</v>
      </c>
      <c r="AJ2138" s="7" t="s">
        <v>4619</v>
      </c>
    </row>
    <row r="2139" ht="15.75" customHeight="1">
      <c r="A2139" s="7">
        <v>5752.0</v>
      </c>
      <c r="B2139" s="7" t="s">
        <v>4615</v>
      </c>
      <c r="C2139" s="7" t="s">
        <v>577</v>
      </c>
      <c r="D2139" s="7" t="s">
        <v>48</v>
      </c>
      <c r="E2139" s="7" t="s">
        <v>80</v>
      </c>
      <c r="F2139" s="7">
        <v>1.0</v>
      </c>
      <c r="G2139" s="7" t="s">
        <v>105</v>
      </c>
      <c r="H2139" s="7" t="s">
        <v>4620</v>
      </c>
      <c r="I2139" s="7" t="s">
        <v>4621</v>
      </c>
      <c r="J2139" s="7" t="s">
        <v>4620</v>
      </c>
      <c r="K2139" s="7" t="s">
        <v>4621</v>
      </c>
      <c r="L2139" s="7" t="s">
        <v>4620</v>
      </c>
      <c r="M2139" s="7" t="s">
        <v>4621</v>
      </c>
      <c r="N2139" s="7" t="s">
        <v>4622</v>
      </c>
      <c r="P2139" s="7" t="s">
        <v>4623</v>
      </c>
      <c r="Q2139" s="7" t="s">
        <v>99</v>
      </c>
      <c r="R2139" s="7" t="s">
        <v>85</v>
      </c>
      <c r="S2139" s="7" t="s">
        <v>86</v>
      </c>
      <c r="T2139" s="7">
        <v>1.0</v>
      </c>
      <c r="U2139" s="7">
        <v>1.0</v>
      </c>
      <c r="V2139" s="7">
        <v>0.0</v>
      </c>
      <c r="W2139" s="8" t="s">
        <v>4620</v>
      </c>
      <c r="X2139" s="8" t="s">
        <v>4621</v>
      </c>
      <c r="Y2139" s="8">
        <v>1.0</v>
      </c>
      <c r="Z2139" s="8">
        <v>0.0</v>
      </c>
      <c r="AA2139" s="8">
        <v>0.0</v>
      </c>
      <c r="AB2139" s="8" t="s">
        <v>87</v>
      </c>
      <c r="AC2139" s="8" t="s">
        <v>88</v>
      </c>
      <c r="AD2139" s="8"/>
      <c r="AE2139" s="9" t="str">
        <f t="shared" si="1"/>
        <v>Manual</v>
      </c>
      <c r="AF2139" s="9">
        <f t="shared" si="8"/>
        <v>1</v>
      </c>
      <c r="AG2139" s="9">
        <f t="shared" si="7"/>
        <v>0</v>
      </c>
      <c r="AH2139" s="9">
        <f t="shared" si="4"/>
        <v>0</v>
      </c>
      <c r="AI2139" s="7">
        <v>659.0</v>
      </c>
      <c r="AJ2139" s="7" t="s">
        <v>4624</v>
      </c>
    </row>
    <row r="2140" ht="15.75" customHeight="1">
      <c r="A2140" s="7">
        <v>5757.0</v>
      </c>
      <c r="B2140" s="7" t="s">
        <v>4615</v>
      </c>
      <c r="C2140" s="7" t="s">
        <v>577</v>
      </c>
      <c r="D2140" s="7" t="s">
        <v>115</v>
      </c>
      <c r="E2140" s="7" t="s">
        <v>80</v>
      </c>
      <c r="F2140" s="7">
        <v>1.0</v>
      </c>
      <c r="G2140" s="7" t="s">
        <v>49</v>
      </c>
      <c r="H2140" s="7" t="s">
        <v>4011</v>
      </c>
      <c r="J2140" s="7" t="s">
        <v>4011</v>
      </c>
      <c r="L2140" s="7" t="s">
        <v>4012</v>
      </c>
      <c r="O2140" s="7" t="s">
        <v>4011</v>
      </c>
      <c r="R2140" s="7" t="s">
        <v>85</v>
      </c>
      <c r="S2140" s="7" t="s">
        <v>96</v>
      </c>
      <c r="T2140" s="7">
        <v>0.0</v>
      </c>
      <c r="U2140" s="7">
        <v>0.0</v>
      </c>
      <c r="V2140" s="7">
        <v>1.0</v>
      </c>
      <c r="W2140" s="8" t="s">
        <v>4011</v>
      </c>
      <c r="X2140" s="8"/>
      <c r="Y2140" s="8"/>
      <c r="Z2140" s="8"/>
      <c r="AA2140" s="8"/>
      <c r="AB2140" s="8" t="s">
        <v>87</v>
      </c>
      <c r="AC2140" s="8" t="s">
        <v>88</v>
      </c>
      <c r="AD2140" s="8"/>
      <c r="AE2140" s="9" t="str">
        <f t="shared" si="1"/>
        <v>Auto</v>
      </c>
      <c r="AF2140" s="9">
        <f t="shared" si="8"/>
        <v>0</v>
      </c>
      <c r="AG2140" s="9">
        <f t="shared" si="7"/>
        <v>0</v>
      </c>
      <c r="AH2140" s="9">
        <f t="shared" si="4"/>
        <v>1</v>
      </c>
      <c r="AI2140" s="7">
        <v>659.0</v>
      </c>
      <c r="AJ2140" s="7" t="s">
        <v>4625</v>
      </c>
    </row>
    <row r="2141" ht="15.75" customHeight="1">
      <c r="A2141" s="7">
        <v>5758.0</v>
      </c>
      <c r="B2141" s="7" t="s">
        <v>4615</v>
      </c>
      <c r="C2141" s="7" t="s">
        <v>577</v>
      </c>
      <c r="D2141" s="7" t="s">
        <v>115</v>
      </c>
      <c r="E2141" s="7" t="s">
        <v>80</v>
      </c>
      <c r="F2141" s="7">
        <v>1.0</v>
      </c>
      <c r="G2141" s="7" t="s">
        <v>95</v>
      </c>
      <c r="H2141" s="7" t="s">
        <v>996</v>
      </c>
      <c r="J2141" s="7" t="s">
        <v>996</v>
      </c>
      <c r="L2141" s="7" t="s">
        <v>997</v>
      </c>
      <c r="O2141" s="7" t="s">
        <v>996</v>
      </c>
      <c r="R2141" s="7" t="s">
        <v>85</v>
      </c>
      <c r="S2141" s="7" t="s">
        <v>96</v>
      </c>
      <c r="T2141" s="7">
        <v>0.0</v>
      </c>
      <c r="U2141" s="7">
        <v>0.0</v>
      </c>
      <c r="V2141" s="7">
        <v>1.0</v>
      </c>
      <c r="W2141" s="8" t="s">
        <v>996</v>
      </c>
      <c r="X2141" s="8"/>
      <c r="Y2141" s="8"/>
      <c r="Z2141" s="8"/>
      <c r="AA2141" s="8"/>
      <c r="AB2141" s="8" t="s">
        <v>87</v>
      </c>
      <c r="AC2141" s="8" t="s">
        <v>88</v>
      </c>
      <c r="AD2141" s="8"/>
      <c r="AE2141" s="9" t="str">
        <f t="shared" si="1"/>
        <v>Auto</v>
      </c>
      <c r="AF2141" s="9">
        <f t="shared" si="8"/>
        <v>0</v>
      </c>
      <c r="AG2141" s="9">
        <f t="shared" si="7"/>
        <v>0</v>
      </c>
      <c r="AH2141" s="9">
        <f t="shared" si="4"/>
        <v>1</v>
      </c>
      <c r="AI2141" s="7">
        <v>659.0</v>
      </c>
      <c r="AJ2141" s="7" t="s">
        <v>4626</v>
      </c>
    </row>
    <row r="2142" ht="15.75" customHeight="1">
      <c r="A2142" s="7">
        <v>5770.0</v>
      </c>
      <c r="B2142" s="7" t="s">
        <v>4627</v>
      </c>
      <c r="C2142" s="7" t="s">
        <v>272</v>
      </c>
      <c r="D2142" s="7" t="s">
        <v>115</v>
      </c>
      <c r="E2142" s="7" t="s">
        <v>80</v>
      </c>
      <c r="F2142" s="7">
        <v>1.0</v>
      </c>
      <c r="G2142" s="7" t="s">
        <v>95</v>
      </c>
      <c r="H2142" s="7" t="s">
        <v>316</v>
      </c>
      <c r="I2142" s="7" t="s">
        <v>4628</v>
      </c>
      <c r="J2142" s="7" t="s">
        <v>316</v>
      </c>
      <c r="K2142" s="7" t="s">
        <v>4628</v>
      </c>
      <c r="L2142" s="7" t="s">
        <v>276</v>
      </c>
      <c r="M2142" s="7" t="s">
        <v>1176</v>
      </c>
      <c r="O2142" s="7" t="s">
        <v>316</v>
      </c>
      <c r="P2142" s="7" t="s">
        <v>4628</v>
      </c>
      <c r="R2142" s="7" t="s">
        <v>85</v>
      </c>
      <c r="S2142" s="7" t="s">
        <v>96</v>
      </c>
      <c r="T2142" s="7">
        <v>0.0</v>
      </c>
      <c r="U2142" s="7">
        <v>1.0</v>
      </c>
      <c r="V2142" s="7">
        <v>1.0</v>
      </c>
      <c r="W2142" s="8" t="s">
        <v>316</v>
      </c>
      <c r="X2142" s="8" t="s">
        <v>4628</v>
      </c>
      <c r="Y2142" s="8"/>
      <c r="Z2142" s="8"/>
      <c r="AA2142" s="8"/>
      <c r="AB2142" s="8" t="s">
        <v>87</v>
      </c>
      <c r="AC2142" s="8" t="s">
        <v>88</v>
      </c>
      <c r="AD2142" s="8"/>
      <c r="AE2142" s="9" t="str">
        <f t="shared" si="1"/>
        <v>Auto</v>
      </c>
      <c r="AF2142" s="9">
        <f t="shared" si="8"/>
        <v>0</v>
      </c>
      <c r="AG2142" s="9">
        <f t="shared" si="7"/>
        <v>1</v>
      </c>
      <c r="AH2142" s="9">
        <f t="shared" si="4"/>
        <v>1</v>
      </c>
      <c r="AI2142" s="7">
        <v>660.0</v>
      </c>
      <c r="AJ2142" s="7" t="s">
        <v>4629</v>
      </c>
    </row>
    <row r="2143" ht="15.75" customHeight="1">
      <c r="A2143" s="7">
        <v>5794.0</v>
      </c>
      <c r="B2143" s="7" t="s">
        <v>4630</v>
      </c>
      <c r="C2143" s="7" t="s">
        <v>272</v>
      </c>
      <c r="D2143" s="7" t="s">
        <v>115</v>
      </c>
      <c r="E2143" s="7" t="s">
        <v>80</v>
      </c>
      <c r="F2143" s="7">
        <v>1.0</v>
      </c>
      <c r="G2143" s="7" t="s">
        <v>95</v>
      </c>
      <c r="H2143" s="7" t="s">
        <v>316</v>
      </c>
      <c r="I2143" s="7" t="s">
        <v>1216</v>
      </c>
      <c r="J2143" s="7" t="s">
        <v>316</v>
      </c>
      <c r="K2143" s="7" t="s">
        <v>1216</v>
      </c>
      <c r="L2143" s="7" t="s">
        <v>276</v>
      </c>
      <c r="M2143" s="7" t="s">
        <v>1216</v>
      </c>
      <c r="O2143" s="7" t="s">
        <v>316</v>
      </c>
      <c r="P2143" s="7" t="s">
        <v>1216</v>
      </c>
      <c r="R2143" s="7" t="s">
        <v>85</v>
      </c>
      <c r="S2143" s="7" t="s">
        <v>96</v>
      </c>
      <c r="T2143" s="7">
        <v>0.0</v>
      </c>
      <c r="U2143" s="7">
        <v>1.0</v>
      </c>
      <c r="V2143" s="7">
        <v>1.0</v>
      </c>
      <c r="W2143" s="8" t="s">
        <v>316</v>
      </c>
      <c r="X2143" s="8" t="s">
        <v>1216</v>
      </c>
      <c r="Y2143" s="8"/>
      <c r="Z2143" s="8"/>
      <c r="AA2143" s="8"/>
      <c r="AB2143" s="8" t="s">
        <v>87</v>
      </c>
      <c r="AC2143" s="8" t="s">
        <v>88</v>
      </c>
      <c r="AD2143" s="8"/>
      <c r="AE2143" s="9" t="str">
        <f t="shared" si="1"/>
        <v>Auto</v>
      </c>
      <c r="AF2143" s="9">
        <f t="shared" si="8"/>
        <v>0</v>
      </c>
      <c r="AG2143" s="9">
        <f t="shared" si="7"/>
        <v>1</v>
      </c>
      <c r="AH2143" s="9">
        <f t="shared" si="4"/>
        <v>1</v>
      </c>
      <c r="AI2143" s="7">
        <v>662.0</v>
      </c>
      <c r="AJ2143" s="7" t="s">
        <v>4631</v>
      </c>
    </row>
    <row r="2144" ht="15.75" customHeight="1">
      <c r="A2144" s="7">
        <v>5811.0</v>
      </c>
      <c r="B2144" s="7" t="s">
        <v>4632</v>
      </c>
      <c r="C2144" s="7" t="s">
        <v>272</v>
      </c>
      <c r="D2144" s="7" t="s">
        <v>48</v>
      </c>
      <c r="E2144" s="7" t="s">
        <v>80</v>
      </c>
      <c r="F2144" s="7">
        <v>1.0</v>
      </c>
      <c r="G2144" s="7" t="s">
        <v>90</v>
      </c>
      <c r="H2144" s="7" t="s">
        <v>2145</v>
      </c>
      <c r="I2144" s="7" t="s">
        <v>169</v>
      </c>
      <c r="J2144" s="7" t="s">
        <v>169</v>
      </c>
      <c r="K2144" s="7" t="s">
        <v>169</v>
      </c>
      <c r="L2144" s="7" t="s">
        <v>170</v>
      </c>
      <c r="M2144" s="7" t="s">
        <v>170</v>
      </c>
      <c r="N2144" s="7" t="s">
        <v>1893</v>
      </c>
      <c r="Q2144" s="7" t="s">
        <v>99</v>
      </c>
      <c r="R2144" s="7" t="s">
        <v>85</v>
      </c>
      <c r="S2144" s="7" t="s">
        <v>1779</v>
      </c>
      <c r="T2144" s="7">
        <v>1.0</v>
      </c>
      <c r="U2144" s="7">
        <v>0.0</v>
      </c>
      <c r="V2144" s="7">
        <v>0.0</v>
      </c>
      <c r="W2144" s="8" t="s">
        <v>169</v>
      </c>
      <c r="X2144" s="8" t="s">
        <v>169</v>
      </c>
      <c r="Y2144" s="8"/>
      <c r="Z2144" s="8"/>
      <c r="AA2144" s="8"/>
      <c r="AB2144" s="8" t="s">
        <v>87</v>
      </c>
      <c r="AC2144" s="8" t="s">
        <v>88</v>
      </c>
      <c r="AD2144" s="8"/>
      <c r="AE2144" s="9" t="str">
        <f t="shared" si="1"/>
        <v>Auto</v>
      </c>
      <c r="AF2144" s="9">
        <f t="shared" si="8"/>
        <v>1</v>
      </c>
      <c r="AG2144" s="9">
        <f t="shared" si="7"/>
        <v>0</v>
      </c>
      <c r="AH2144" s="9">
        <f t="shared" si="4"/>
        <v>0</v>
      </c>
      <c r="AI2144" s="7">
        <v>664.0</v>
      </c>
      <c r="AJ2144" s="7" t="s">
        <v>4633</v>
      </c>
    </row>
    <row r="2145" ht="15.75" customHeight="1">
      <c r="A2145" s="7">
        <v>5815.0</v>
      </c>
      <c r="B2145" s="7" t="s">
        <v>4632</v>
      </c>
      <c r="C2145" s="7" t="s">
        <v>272</v>
      </c>
      <c r="D2145" s="7" t="s">
        <v>102</v>
      </c>
      <c r="E2145" s="7" t="s">
        <v>80</v>
      </c>
      <c r="F2145" s="7">
        <v>1.0</v>
      </c>
      <c r="G2145" s="7" t="s">
        <v>90</v>
      </c>
      <c r="H2145" s="7" t="s">
        <v>2145</v>
      </c>
      <c r="I2145" s="7" t="s">
        <v>169</v>
      </c>
      <c r="J2145" s="7" t="s">
        <v>169</v>
      </c>
      <c r="K2145" s="7" t="s">
        <v>169</v>
      </c>
      <c r="L2145" s="7" t="s">
        <v>170</v>
      </c>
      <c r="M2145" s="7" t="s">
        <v>170</v>
      </c>
      <c r="N2145" s="7" t="s">
        <v>1893</v>
      </c>
      <c r="Q2145" s="7" t="s">
        <v>99</v>
      </c>
      <c r="R2145" s="7" t="s">
        <v>85</v>
      </c>
      <c r="S2145" s="7" t="s">
        <v>1779</v>
      </c>
      <c r="T2145" s="7">
        <v>1.0</v>
      </c>
      <c r="U2145" s="7">
        <v>0.0</v>
      </c>
      <c r="V2145" s="7">
        <v>0.0</v>
      </c>
      <c r="W2145" s="8" t="s">
        <v>169</v>
      </c>
      <c r="X2145" s="8" t="s">
        <v>169</v>
      </c>
      <c r="Y2145" s="8"/>
      <c r="Z2145" s="8"/>
      <c r="AA2145" s="8"/>
      <c r="AB2145" s="8" t="s">
        <v>87</v>
      </c>
      <c r="AC2145" s="8" t="s">
        <v>88</v>
      </c>
      <c r="AD2145" s="8"/>
      <c r="AE2145" s="9" t="str">
        <f t="shared" si="1"/>
        <v>Auto</v>
      </c>
      <c r="AF2145" s="9">
        <f t="shared" si="8"/>
        <v>1</v>
      </c>
      <c r="AG2145" s="9">
        <f t="shared" si="7"/>
        <v>0</v>
      </c>
      <c r="AH2145" s="9">
        <f t="shared" si="4"/>
        <v>0</v>
      </c>
      <c r="AI2145" s="7">
        <v>664.0</v>
      </c>
      <c r="AJ2145" s="7" t="s">
        <v>4633</v>
      </c>
    </row>
    <row r="2146" ht="15.75" customHeight="1">
      <c r="A2146" s="7">
        <v>5818.0</v>
      </c>
      <c r="B2146" s="7" t="s">
        <v>4632</v>
      </c>
      <c r="C2146" s="7" t="s">
        <v>272</v>
      </c>
      <c r="D2146" s="7" t="s">
        <v>115</v>
      </c>
      <c r="E2146" s="7" t="s">
        <v>80</v>
      </c>
      <c r="F2146" s="7">
        <v>1.0</v>
      </c>
      <c r="G2146" s="7" t="s">
        <v>95</v>
      </c>
      <c r="H2146" s="7" t="s">
        <v>316</v>
      </c>
      <c r="I2146" s="7" t="s">
        <v>1215</v>
      </c>
      <c r="J2146" s="7" t="s">
        <v>316</v>
      </c>
      <c r="K2146" s="7" t="s">
        <v>1215</v>
      </c>
      <c r="L2146" s="7" t="s">
        <v>276</v>
      </c>
      <c r="M2146" s="7" t="s">
        <v>1216</v>
      </c>
      <c r="O2146" s="7" t="s">
        <v>316</v>
      </c>
      <c r="P2146" s="7" t="s">
        <v>1215</v>
      </c>
      <c r="R2146" s="7" t="s">
        <v>85</v>
      </c>
      <c r="S2146" s="7" t="s">
        <v>96</v>
      </c>
      <c r="T2146" s="7">
        <v>0.0</v>
      </c>
      <c r="U2146" s="7">
        <v>1.0</v>
      </c>
      <c r="V2146" s="7">
        <v>1.0</v>
      </c>
      <c r="W2146" s="8" t="s">
        <v>316</v>
      </c>
      <c r="X2146" s="8" t="s">
        <v>1215</v>
      </c>
      <c r="Y2146" s="8"/>
      <c r="Z2146" s="8"/>
      <c r="AA2146" s="8"/>
      <c r="AB2146" s="8" t="s">
        <v>87</v>
      </c>
      <c r="AC2146" s="8" t="s">
        <v>88</v>
      </c>
      <c r="AD2146" s="8"/>
      <c r="AE2146" s="9" t="str">
        <f t="shared" si="1"/>
        <v>Auto</v>
      </c>
      <c r="AF2146" s="9">
        <f t="shared" si="8"/>
        <v>0</v>
      </c>
      <c r="AG2146" s="9">
        <f t="shared" si="7"/>
        <v>1</v>
      </c>
      <c r="AH2146" s="9">
        <f t="shared" si="4"/>
        <v>1</v>
      </c>
      <c r="AI2146" s="7">
        <v>664.0</v>
      </c>
      <c r="AJ2146" s="7" t="s">
        <v>4635</v>
      </c>
    </row>
    <row r="2147" ht="15.75" customHeight="1">
      <c r="A2147" s="7">
        <v>5819.0</v>
      </c>
      <c r="B2147" s="7" t="s">
        <v>4632</v>
      </c>
      <c r="C2147" s="7" t="s">
        <v>272</v>
      </c>
      <c r="D2147" s="7" t="s">
        <v>115</v>
      </c>
      <c r="E2147" s="7" t="s">
        <v>80</v>
      </c>
      <c r="F2147" s="7">
        <v>1.0</v>
      </c>
      <c r="G2147" s="7" t="s">
        <v>90</v>
      </c>
      <c r="H2147" s="7" t="s">
        <v>2145</v>
      </c>
      <c r="J2147" s="7" t="s">
        <v>169</v>
      </c>
      <c r="L2147" s="7" t="s">
        <v>170</v>
      </c>
      <c r="O2147" s="7" t="s">
        <v>169</v>
      </c>
      <c r="R2147" s="7" t="s">
        <v>85</v>
      </c>
      <c r="S2147" s="7" t="s">
        <v>1811</v>
      </c>
      <c r="T2147" s="7">
        <v>0.0</v>
      </c>
      <c r="U2147" s="7">
        <v>0.0</v>
      </c>
      <c r="V2147" s="7">
        <v>1.0</v>
      </c>
      <c r="W2147" s="8" t="s">
        <v>169</v>
      </c>
      <c r="X2147" s="8"/>
      <c r="Y2147" s="8"/>
      <c r="Z2147" s="8"/>
      <c r="AA2147" s="8"/>
      <c r="AB2147" s="8" t="s">
        <v>87</v>
      </c>
      <c r="AC2147" s="8" t="s">
        <v>88</v>
      </c>
      <c r="AD2147" s="8"/>
      <c r="AE2147" s="9" t="str">
        <f t="shared" si="1"/>
        <v>Auto</v>
      </c>
      <c r="AF2147" s="9">
        <f t="shared" si="8"/>
        <v>0</v>
      </c>
      <c r="AG2147" s="9">
        <f t="shared" si="7"/>
        <v>0</v>
      </c>
      <c r="AH2147" s="9">
        <f t="shared" si="4"/>
        <v>1</v>
      </c>
      <c r="AI2147" s="7">
        <v>664.0</v>
      </c>
      <c r="AJ2147" s="7" t="s">
        <v>4633</v>
      </c>
    </row>
    <row r="2148" ht="15.75" customHeight="1">
      <c r="A2148" s="7">
        <v>5820.0</v>
      </c>
      <c r="B2148" s="7" t="s">
        <v>4632</v>
      </c>
      <c r="C2148" s="7" t="s">
        <v>272</v>
      </c>
      <c r="D2148" s="7" t="s">
        <v>115</v>
      </c>
      <c r="E2148" s="7" t="s">
        <v>80</v>
      </c>
      <c r="F2148" s="7">
        <v>1.0</v>
      </c>
      <c r="G2148" s="7" t="s">
        <v>105</v>
      </c>
      <c r="H2148" s="7" t="s">
        <v>3636</v>
      </c>
      <c r="J2148" s="7" t="s">
        <v>3636</v>
      </c>
      <c r="L2148" s="7" t="s">
        <v>3636</v>
      </c>
      <c r="O2148" s="7" t="s">
        <v>3636</v>
      </c>
      <c r="R2148" s="7" t="s">
        <v>85</v>
      </c>
      <c r="S2148" s="7" t="s">
        <v>96</v>
      </c>
      <c r="T2148" s="7">
        <v>0.0</v>
      </c>
      <c r="U2148" s="7">
        <v>0.0</v>
      </c>
      <c r="V2148" s="7">
        <v>1.0</v>
      </c>
      <c r="W2148" s="8" t="s">
        <v>3636</v>
      </c>
      <c r="X2148" s="8"/>
      <c r="Y2148" s="8"/>
      <c r="Z2148" s="8"/>
      <c r="AA2148" s="8"/>
      <c r="AB2148" s="8" t="s">
        <v>87</v>
      </c>
      <c r="AC2148" s="8" t="s">
        <v>88</v>
      </c>
      <c r="AD2148" s="8"/>
      <c r="AE2148" s="9" t="str">
        <f t="shared" si="1"/>
        <v>Auto</v>
      </c>
      <c r="AF2148" s="9">
        <f t="shared" si="8"/>
        <v>0</v>
      </c>
      <c r="AG2148" s="9">
        <f t="shared" si="7"/>
        <v>0</v>
      </c>
      <c r="AH2148" s="9">
        <f t="shared" si="4"/>
        <v>1</v>
      </c>
      <c r="AI2148" s="7">
        <v>664.0</v>
      </c>
      <c r="AJ2148" s="7" t="s">
        <v>4638</v>
      </c>
    </row>
    <row r="2149" ht="15.75" customHeight="1">
      <c r="A2149" s="7">
        <v>5824.0</v>
      </c>
      <c r="B2149" s="7" t="s">
        <v>4639</v>
      </c>
      <c r="C2149" s="7" t="s">
        <v>272</v>
      </c>
      <c r="D2149" s="7" t="s">
        <v>48</v>
      </c>
      <c r="E2149" s="7" t="s">
        <v>80</v>
      </c>
      <c r="F2149" s="7">
        <v>1.0</v>
      </c>
      <c r="G2149" s="7" t="s">
        <v>105</v>
      </c>
      <c r="H2149" s="7" t="s">
        <v>328</v>
      </c>
      <c r="I2149" s="7" t="s">
        <v>4640</v>
      </c>
      <c r="J2149" s="7" t="s">
        <v>328</v>
      </c>
      <c r="K2149" s="7" t="s">
        <v>4640</v>
      </c>
      <c r="L2149" s="7" t="s">
        <v>328</v>
      </c>
      <c r="M2149" s="7" t="s">
        <v>4642</v>
      </c>
      <c r="N2149" s="7" t="s">
        <v>4644</v>
      </c>
      <c r="P2149" s="7" t="s">
        <v>4645</v>
      </c>
      <c r="Q2149" s="7" t="s">
        <v>109</v>
      </c>
      <c r="R2149" s="7" t="s">
        <v>85</v>
      </c>
      <c r="S2149" s="7" t="s">
        <v>86</v>
      </c>
      <c r="T2149" s="7">
        <v>1.0</v>
      </c>
      <c r="U2149" s="7">
        <v>1.0</v>
      </c>
      <c r="V2149" s="7">
        <v>0.0</v>
      </c>
      <c r="W2149" s="8" t="s">
        <v>328</v>
      </c>
      <c r="X2149" s="8" t="s">
        <v>4640</v>
      </c>
      <c r="Y2149" s="8">
        <v>1.0</v>
      </c>
      <c r="Z2149" s="8">
        <v>0.0</v>
      </c>
      <c r="AA2149" s="8">
        <v>0.0</v>
      </c>
      <c r="AB2149" s="8" t="s">
        <v>87</v>
      </c>
      <c r="AC2149" s="8" t="s">
        <v>88</v>
      </c>
      <c r="AD2149" s="8"/>
      <c r="AE2149" s="9" t="str">
        <f t="shared" si="1"/>
        <v>Manual</v>
      </c>
      <c r="AF2149" s="9">
        <f t="shared" si="8"/>
        <v>1</v>
      </c>
      <c r="AG2149" s="9">
        <f t="shared" si="7"/>
        <v>0</v>
      </c>
      <c r="AH2149" s="9">
        <f t="shared" si="4"/>
        <v>0</v>
      </c>
      <c r="AI2149" s="7">
        <v>665.0</v>
      </c>
      <c r="AJ2149" s="7" t="s">
        <v>4646</v>
      </c>
    </row>
    <row r="2150" ht="15.75" customHeight="1">
      <c r="A2150" s="7">
        <v>5827.0</v>
      </c>
      <c r="B2150" s="7" t="s">
        <v>4639</v>
      </c>
      <c r="C2150" s="7" t="s">
        <v>272</v>
      </c>
      <c r="D2150" s="7" t="s">
        <v>102</v>
      </c>
      <c r="E2150" s="7" t="s">
        <v>80</v>
      </c>
      <c r="F2150" s="7">
        <v>1.0</v>
      </c>
      <c r="G2150" s="7" t="s">
        <v>90</v>
      </c>
      <c r="H2150" s="7" t="s">
        <v>265</v>
      </c>
      <c r="I2150" s="7" t="s">
        <v>4647</v>
      </c>
      <c r="J2150" s="7" t="s">
        <v>265</v>
      </c>
      <c r="K2150" s="7" t="s">
        <v>323</v>
      </c>
      <c r="L2150" s="7" t="s">
        <v>324</v>
      </c>
      <c r="M2150" s="7" t="s">
        <v>325</v>
      </c>
      <c r="N2150" s="7" t="s">
        <v>267</v>
      </c>
      <c r="P2150" s="7" t="s">
        <v>326</v>
      </c>
      <c r="Q2150" s="7" t="s">
        <v>126</v>
      </c>
      <c r="R2150" s="7" t="s">
        <v>85</v>
      </c>
      <c r="S2150" s="7" t="s">
        <v>86</v>
      </c>
      <c r="T2150" s="7">
        <v>1.0</v>
      </c>
      <c r="U2150" s="7">
        <v>1.0</v>
      </c>
      <c r="V2150" s="7">
        <v>0.0</v>
      </c>
      <c r="W2150" s="8" t="s">
        <v>265</v>
      </c>
      <c r="X2150" s="8" t="s">
        <v>323</v>
      </c>
      <c r="Y2150" s="8">
        <v>1.0</v>
      </c>
      <c r="Z2150" s="8">
        <v>0.0</v>
      </c>
      <c r="AA2150" s="8">
        <v>0.0</v>
      </c>
      <c r="AB2150" s="8" t="s">
        <v>87</v>
      </c>
      <c r="AC2150" s="8" t="s">
        <v>88</v>
      </c>
      <c r="AD2150" s="8"/>
      <c r="AE2150" s="9" t="str">
        <f t="shared" si="1"/>
        <v>Manual</v>
      </c>
      <c r="AF2150" s="9">
        <f t="shared" si="8"/>
        <v>1</v>
      </c>
      <c r="AG2150" s="9">
        <f t="shared" si="7"/>
        <v>0</v>
      </c>
      <c r="AH2150" s="9">
        <f t="shared" si="4"/>
        <v>0</v>
      </c>
      <c r="AI2150" s="7">
        <v>665.0</v>
      </c>
      <c r="AJ2150" s="7" t="s">
        <v>4650</v>
      </c>
    </row>
    <row r="2151" ht="15.75" customHeight="1">
      <c r="A2151" s="7">
        <v>5828.0</v>
      </c>
      <c r="B2151" s="7" t="s">
        <v>4639</v>
      </c>
      <c r="C2151" s="7" t="s">
        <v>272</v>
      </c>
      <c r="D2151" s="7" t="s">
        <v>102</v>
      </c>
      <c r="E2151" s="7" t="s">
        <v>80</v>
      </c>
      <c r="F2151" s="7">
        <v>1.0</v>
      </c>
      <c r="G2151" s="7" t="s">
        <v>105</v>
      </c>
      <c r="H2151" s="7" t="s">
        <v>328</v>
      </c>
      <c r="I2151" s="7" t="s">
        <v>4651</v>
      </c>
      <c r="J2151" s="7" t="s">
        <v>328</v>
      </c>
      <c r="K2151" s="7" t="s">
        <v>4651</v>
      </c>
      <c r="L2151" s="7" t="s">
        <v>328</v>
      </c>
      <c r="M2151" s="7" t="s">
        <v>4652</v>
      </c>
      <c r="N2151" s="7" t="s">
        <v>4653</v>
      </c>
      <c r="P2151" s="7" t="s">
        <v>4654</v>
      </c>
      <c r="Q2151" s="7" t="s">
        <v>109</v>
      </c>
      <c r="R2151" s="7" t="s">
        <v>85</v>
      </c>
      <c r="S2151" s="7" t="s">
        <v>86</v>
      </c>
      <c r="T2151" s="7">
        <v>1.0</v>
      </c>
      <c r="U2151" s="7">
        <v>2.0</v>
      </c>
      <c r="V2151" s="7">
        <v>0.0</v>
      </c>
      <c r="W2151" s="8" t="s">
        <v>328</v>
      </c>
      <c r="X2151" s="8" t="s">
        <v>4651</v>
      </c>
      <c r="Y2151" s="8">
        <v>1.0</v>
      </c>
      <c r="Z2151" s="8">
        <v>0.0</v>
      </c>
      <c r="AA2151" s="8">
        <v>0.0</v>
      </c>
      <c r="AB2151" s="8" t="s">
        <v>87</v>
      </c>
      <c r="AC2151" s="8" t="s">
        <v>88</v>
      </c>
      <c r="AD2151" s="8"/>
      <c r="AE2151" s="9" t="str">
        <f t="shared" si="1"/>
        <v>Manual</v>
      </c>
      <c r="AF2151" s="9">
        <f t="shared" si="8"/>
        <v>1</v>
      </c>
      <c r="AG2151" s="9">
        <f t="shared" si="7"/>
        <v>0</v>
      </c>
      <c r="AH2151" s="9">
        <f t="shared" si="4"/>
        <v>0</v>
      </c>
      <c r="AI2151" s="7">
        <v>665.0</v>
      </c>
      <c r="AJ2151" s="7" t="s">
        <v>4646</v>
      </c>
    </row>
    <row r="2152" ht="15.75" customHeight="1">
      <c r="A2152" s="7">
        <v>5835.0</v>
      </c>
      <c r="B2152" s="7" t="s">
        <v>4655</v>
      </c>
      <c r="C2152" s="7" t="s">
        <v>272</v>
      </c>
      <c r="D2152" s="7" t="s">
        <v>48</v>
      </c>
      <c r="E2152" s="7" t="s">
        <v>80</v>
      </c>
      <c r="F2152" s="7">
        <v>1.0</v>
      </c>
      <c r="G2152" s="7" t="s">
        <v>90</v>
      </c>
      <c r="H2152" s="7" t="s">
        <v>265</v>
      </c>
      <c r="I2152" s="7" t="s">
        <v>323</v>
      </c>
      <c r="J2152" s="7" t="s">
        <v>265</v>
      </c>
      <c r="K2152" s="7" t="s">
        <v>323</v>
      </c>
      <c r="L2152" s="7" t="s">
        <v>324</v>
      </c>
      <c r="M2152" s="7" t="s">
        <v>325</v>
      </c>
      <c r="N2152" s="7" t="s">
        <v>267</v>
      </c>
      <c r="P2152" s="7" t="s">
        <v>326</v>
      </c>
      <c r="Q2152" s="7" t="s">
        <v>126</v>
      </c>
      <c r="R2152" s="7" t="s">
        <v>85</v>
      </c>
      <c r="S2152" s="7" t="s">
        <v>86</v>
      </c>
      <c r="T2152" s="7">
        <v>1.0</v>
      </c>
      <c r="U2152" s="7">
        <v>1.0</v>
      </c>
      <c r="V2152" s="7">
        <v>0.0</v>
      </c>
      <c r="W2152" s="8" t="s">
        <v>265</v>
      </c>
      <c r="X2152" s="8" t="s">
        <v>323</v>
      </c>
      <c r="Y2152" s="8">
        <v>1.0</v>
      </c>
      <c r="Z2152" s="8">
        <v>0.0</v>
      </c>
      <c r="AA2152" s="8">
        <v>0.0</v>
      </c>
      <c r="AB2152" s="8" t="s">
        <v>87</v>
      </c>
      <c r="AC2152" s="8" t="s">
        <v>88</v>
      </c>
      <c r="AD2152" s="8"/>
      <c r="AE2152" s="9" t="str">
        <f t="shared" si="1"/>
        <v>Manual</v>
      </c>
      <c r="AF2152" s="9">
        <f t="shared" si="8"/>
        <v>1</v>
      </c>
      <c r="AG2152" s="9">
        <f t="shared" si="7"/>
        <v>0</v>
      </c>
      <c r="AH2152" s="9">
        <f t="shared" si="4"/>
        <v>0</v>
      </c>
      <c r="AI2152" s="7">
        <v>667.0</v>
      </c>
      <c r="AJ2152" s="7" t="s">
        <v>4656</v>
      </c>
    </row>
    <row r="2153" ht="15.75" customHeight="1">
      <c r="A2153" s="7">
        <v>5836.0</v>
      </c>
      <c r="B2153" s="7" t="s">
        <v>4655</v>
      </c>
      <c r="C2153" s="7" t="s">
        <v>272</v>
      </c>
      <c r="D2153" s="7" t="s">
        <v>48</v>
      </c>
      <c r="E2153" s="7" t="s">
        <v>80</v>
      </c>
      <c r="F2153" s="7">
        <v>1.0</v>
      </c>
      <c r="G2153" s="7" t="s">
        <v>105</v>
      </c>
      <c r="H2153" s="7" t="s">
        <v>328</v>
      </c>
      <c r="I2153" s="7" t="s">
        <v>4657</v>
      </c>
      <c r="J2153" s="7" t="s">
        <v>328</v>
      </c>
      <c r="K2153" s="7" t="s">
        <v>4657</v>
      </c>
      <c r="L2153" s="7" t="s">
        <v>328</v>
      </c>
      <c r="M2153" s="7" t="s">
        <v>4658</v>
      </c>
      <c r="N2153" s="7" t="s">
        <v>4659</v>
      </c>
      <c r="P2153" s="7" t="s">
        <v>4660</v>
      </c>
      <c r="Q2153" s="7" t="s">
        <v>109</v>
      </c>
      <c r="R2153" s="7" t="s">
        <v>85</v>
      </c>
      <c r="S2153" s="7" t="s">
        <v>86</v>
      </c>
      <c r="T2153" s="7">
        <v>1.0</v>
      </c>
      <c r="U2153" s="7">
        <v>1.0</v>
      </c>
      <c r="V2153" s="7">
        <v>0.0</v>
      </c>
      <c r="W2153" s="8" t="s">
        <v>328</v>
      </c>
      <c r="X2153" s="8" t="s">
        <v>4657</v>
      </c>
      <c r="Y2153" s="8">
        <v>1.0</v>
      </c>
      <c r="Z2153" s="8">
        <v>0.0</v>
      </c>
      <c r="AA2153" s="8">
        <v>0.0</v>
      </c>
      <c r="AB2153" s="8" t="s">
        <v>87</v>
      </c>
      <c r="AC2153" s="8" t="s">
        <v>88</v>
      </c>
      <c r="AD2153" s="8"/>
      <c r="AE2153" s="9" t="str">
        <f t="shared" si="1"/>
        <v>Manual</v>
      </c>
      <c r="AF2153" s="9">
        <f t="shared" si="8"/>
        <v>1</v>
      </c>
      <c r="AG2153" s="9">
        <f t="shared" si="7"/>
        <v>0</v>
      </c>
      <c r="AH2153" s="9">
        <f t="shared" si="4"/>
        <v>0</v>
      </c>
      <c r="AI2153" s="7">
        <v>667.0</v>
      </c>
      <c r="AJ2153" s="7" t="s">
        <v>4661</v>
      </c>
    </row>
    <row r="2154" ht="15.75" customHeight="1">
      <c r="A2154" s="7">
        <v>5839.0</v>
      </c>
      <c r="B2154" s="7" t="s">
        <v>4655</v>
      </c>
      <c r="C2154" s="7" t="s">
        <v>272</v>
      </c>
      <c r="D2154" s="7" t="s">
        <v>102</v>
      </c>
      <c r="E2154" s="7" t="s">
        <v>80</v>
      </c>
      <c r="F2154" s="7">
        <v>1.0</v>
      </c>
      <c r="G2154" s="7" t="s">
        <v>90</v>
      </c>
      <c r="H2154" s="7" t="s">
        <v>265</v>
      </c>
      <c r="I2154" s="7" t="s">
        <v>323</v>
      </c>
      <c r="J2154" s="7" t="s">
        <v>265</v>
      </c>
      <c r="K2154" s="7" t="s">
        <v>323</v>
      </c>
      <c r="L2154" s="7" t="s">
        <v>324</v>
      </c>
      <c r="M2154" s="7" t="s">
        <v>325</v>
      </c>
      <c r="N2154" s="7" t="s">
        <v>267</v>
      </c>
      <c r="P2154" s="7" t="s">
        <v>326</v>
      </c>
      <c r="Q2154" s="7" t="s">
        <v>126</v>
      </c>
      <c r="R2154" s="7" t="s">
        <v>85</v>
      </c>
      <c r="S2154" s="7" t="s">
        <v>86</v>
      </c>
      <c r="T2154" s="7">
        <v>1.0</v>
      </c>
      <c r="U2154" s="7">
        <v>1.0</v>
      </c>
      <c r="V2154" s="7">
        <v>0.0</v>
      </c>
      <c r="W2154" s="8" t="s">
        <v>265</v>
      </c>
      <c r="X2154" s="8" t="s">
        <v>323</v>
      </c>
      <c r="Y2154" s="8">
        <v>1.0</v>
      </c>
      <c r="Z2154" s="8">
        <v>0.0</v>
      </c>
      <c r="AA2154" s="8">
        <v>0.0</v>
      </c>
      <c r="AB2154" s="8" t="s">
        <v>87</v>
      </c>
      <c r="AC2154" s="8" t="s">
        <v>88</v>
      </c>
      <c r="AD2154" s="8"/>
      <c r="AE2154" s="9" t="str">
        <f t="shared" si="1"/>
        <v>Manual</v>
      </c>
      <c r="AF2154" s="9">
        <f t="shared" si="8"/>
        <v>1</v>
      </c>
      <c r="AG2154" s="9">
        <f t="shared" si="7"/>
        <v>0</v>
      </c>
      <c r="AH2154" s="9">
        <f t="shared" si="4"/>
        <v>0</v>
      </c>
      <c r="AI2154" s="7">
        <v>667.0</v>
      </c>
      <c r="AJ2154" s="7" t="s">
        <v>4656</v>
      </c>
    </row>
    <row r="2155" ht="15.75" customHeight="1">
      <c r="A2155" s="7">
        <v>5840.0</v>
      </c>
      <c r="B2155" s="7" t="s">
        <v>4655</v>
      </c>
      <c r="C2155" s="7" t="s">
        <v>272</v>
      </c>
      <c r="D2155" s="7" t="s">
        <v>102</v>
      </c>
      <c r="E2155" s="7" t="s">
        <v>80</v>
      </c>
      <c r="F2155" s="7">
        <v>1.0</v>
      </c>
      <c r="G2155" s="7" t="s">
        <v>105</v>
      </c>
      <c r="H2155" s="7" t="s">
        <v>328</v>
      </c>
      <c r="I2155" s="7" t="s">
        <v>4662</v>
      </c>
      <c r="J2155" s="7" t="s">
        <v>328</v>
      </c>
      <c r="K2155" s="7" t="s">
        <v>4662</v>
      </c>
      <c r="L2155" s="7" t="s">
        <v>328</v>
      </c>
      <c r="M2155" s="7" t="s">
        <v>4663</v>
      </c>
      <c r="N2155" s="7" t="s">
        <v>4664</v>
      </c>
      <c r="P2155" s="7" t="s">
        <v>4665</v>
      </c>
      <c r="Q2155" s="7" t="s">
        <v>109</v>
      </c>
      <c r="R2155" s="7" t="s">
        <v>85</v>
      </c>
      <c r="S2155" s="7" t="s">
        <v>86</v>
      </c>
      <c r="T2155" s="7">
        <v>1.0</v>
      </c>
      <c r="U2155" s="7">
        <v>1.0</v>
      </c>
      <c r="V2155" s="7">
        <v>0.0</v>
      </c>
      <c r="W2155" s="8" t="s">
        <v>328</v>
      </c>
      <c r="X2155" s="8" t="s">
        <v>4662</v>
      </c>
      <c r="Y2155" s="8">
        <v>1.0</v>
      </c>
      <c r="Z2155" s="8">
        <v>0.0</v>
      </c>
      <c r="AA2155" s="8">
        <v>0.0</v>
      </c>
      <c r="AB2155" s="8" t="s">
        <v>87</v>
      </c>
      <c r="AC2155" s="8" t="s">
        <v>88</v>
      </c>
      <c r="AD2155" s="8"/>
      <c r="AE2155" s="9" t="str">
        <f t="shared" si="1"/>
        <v>Manual</v>
      </c>
      <c r="AF2155" s="9">
        <f t="shared" si="8"/>
        <v>1</v>
      </c>
      <c r="AG2155" s="9">
        <f t="shared" si="7"/>
        <v>0</v>
      </c>
      <c r="AH2155" s="9">
        <f t="shared" si="4"/>
        <v>0</v>
      </c>
      <c r="AI2155" s="7">
        <v>667.0</v>
      </c>
      <c r="AJ2155" s="7" t="s">
        <v>4661</v>
      </c>
    </row>
    <row r="2156" ht="15.75" customHeight="1">
      <c r="A2156" s="7">
        <v>5851.0</v>
      </c>
      <c r="B2156" s="7" t="s">
        <v>4666</v>
      </c>
      <c r="C2156" s="7" t="s">
        <v>272</v>
      </c>
      <c r="D2156" s="7" t="s">
        <v>102</v>
      </c>
      <c r="E2156" s="7" t="s">
        <v>80</v>
      </c>
      <c r="F2156" s="7">
        <v>1.0</v>
      </c>
      <c r="G2156" s="7" t="s">
        <v>90</v>
      </c>
      <c r="H2156" s="7" t="s">
        <v>265</v>
      </c>
      <c r="I2156" s="7" t="s">
        <v>323</v>
      </c>
      <c r="J2156" s="7" t="s">
        <v>265</v>
      </c>
      <c r="K2156" s="7" t="s">
        <v>323</v>
      </c>
      <c r="L2156" s="7" t="s">
        <v>324</v>
      </c>
      <c r="M2156" s="7" t="s">
        <v>325</v>
      </c>
      <c r="N2156" s="7" t="s">
        <v>267</v>
      </c>
      <c r="P2156" s="7" t="s">
        <v>326</v>
      </c>
      <c r="Q2156" s="7" t="s">
        <v>126</v>
      </c>
      <c r="R2156" s="7" t="s">
        <v>85</v>
      </c>
      <c r="S2156" s="7" t="s">
        <v>86</v>
      </c>
      <c r="T2156" s="7">
        <v>1.0</v>
      </c>
      <c r="U2156" s="7">
        <v>1.0</v>
      </c>
      <c r="V2156" s="7">
        <v>0.0</v>
      </c>
      <c r="W2156" s="8" t="s">
        <v>265</v>
      </c>
      <c r="X2156" s="8" t="s">
        <v>323</v>
      </c>
      <c r="Y2156" s="8">
        <v>1.0</v>
      </c>
      <c r="Z2156" s="8">
        <v>0.0</v>
      </c>
      <c r="AA2156" s="8">
        <v>0.0</v>
      </c>
      <c r="AB2156" s="8" t="s">
        <v>87</v>
      </c>
      <c r="AC2156" s="8" t="s">
        <v>88</v>
      </c>
      <c r="AD2156" s="8"/>
      <c r="AE2156" s="9" t="str">
        <f t="shared" si="1"/>
        <v>Manual</v>
      </c>
      <c r="AF2156" s="9">
        <f t="shared" si="8"/>
        <v>1</v>
      </c>
      <c r="AG2156" s="9">
        <f t="shared" si="7"/>
        <v>0</v>
      </c>
      <c r="AH2156" s="9">
        <f t="shared" si="4"/>
        <v>0</v>
      </c>
      <c r="AI2156" s="7">
        <v>668.0</v>
      </c>
      <c r="AJ2156" s="7" t="s">
        <v>4667</v>
      </c>
    </row>
    <row r="2157" ht="15.75" customHeight="1">
      <c r="A2157" s="7">
        <v>5852.0</v>
      </c>
      <c r="B2157" s="7" t="s">
        <v>4666</v>
      </c>
      <c r="C2157" s="7" t="s">
        <v>272</v>
      </c>
      <c r="D2157" s="7" t="s">
        <v>102</v>
      </c>
      <c r="E2157" s="7" t="s">
        <v>80</v>
      </c>
      <c r="F2157" s="7">
        <v>1.0</v>
      </c>
      <c r="G2157" s="7" t="s">
        <v>105</v>
      </c>
      <c r="H2157" s="7" t="s">
        <v>328</v>
      </c>
      <c r="I2157" s="7" t="s">
        <v>4668</v>
      </c>
      <c r="J2157" s="7" t="s">
        <v>328</v>
      </c>
      <c r="K2157" s="7" t="s">
        <v>4668</v>
      </c>
      <c r="L2157" s="7" t="s">
        <v>328</v>
      </c>
      <c r="M2157" s="7" t="s">
        <v>4669</v>
      </c>
      <c r="N2157" s="7" t="s">
        <v>4670</v>
      </c>
      <c r="P2157" s="7" t="s">
        <v>4671</v>
      </c>
      <c r="Q2157" s="7" t="s">
        <v>109</v>
      </c>
      <c r="R2157" s="7" t="s">
        <v>85</v>
      </c>
      <c r="S2157" s="7" t="s">
        <v>86</v>
      </c>
      <c r="T2157" s="7">
        <v>1.0</v>
      </c>
      <c r="U2157" s="7">
        <v>1.0</v>
      </c>
      <c r="V2157" s="7">
        <v>0.0</v>
      </c>
      <c r="W2157" s="8" t="s">
        <v>328</v>
      </c>
      <c r="X2157" s="8" t="s">
        <v>4668</v>
      </c>
      <c r="Y2157" s="8">
        <v>1.0</v>
      </c>
      <c r="Z2157" s="8">
        <v>0.0</v>
      </c>
      <c r="AA2157" s="8">
        <v>0.0</v>
      </c>
      <c r="AB2157" s="8" t="s">
        <v>87</v>
      </c>
      <c r="AC2157" s="8" t="s">
        <v>88</v>
      </c>
      <c r="AD2157" s="8"/>
      <c r="AE2157" s="9" t="str">
        <f t="shared" si="1"/>
        <v>Manual</v>
      </c>
      <c r="AF2157" s="9">
        <f t="shared" si="8"/>
        <v>1</v>
      </c>
      <c r="AG2157" s="9">
        <f t="shared" si="7"/>
        <v>0</v>
      </c>
      <c r="AH2157" s="9">
        <f t="shared" si="4"/>
        <v>0</v>
      </c>
      <c r="AI2157" s="7">
        <v>668.0</v>
      </c>
      <c r="AJ2157" s="7" t="s">
        <v>4672</v>
      </c>
    </row>
    <row r="2158" ht="15.75" customHeight="1">
      <c r="A2158" s="7">
        <v>5857.0</v>
      </c>
      <c r="B2158" s="7" t="s">
        <v>4673</v>
      </c>
      <c r="C2158" s="7" t="s">
        <v>272</v>
      </c>
      <c r="D2158" s="7" t="s">
        <v>48</v>
      </c>
      <c r="E2158" s="7" t="s">
        <v>80</v>
      </c>
      <c r="F2158" s="7">
        <v>1.0</v>
      </c>
      <c r="G2158" s="7" t="s">
        <v>49</v>
      </c>
      <c r="H2158" s="7" t="s">
        <v>4674</v>
      </c>
      <c r="I2158" s="7" t="s">
        <v>4675</v>
      </c>
      <c r="J2158" s="7" t="s">
        <v>4674</v>
      </c>
      <c r="K2158" s="7" t="s">
        <v>4675</v>
      </c>
      <c r="L2158" s="7" t="s">
        <v>4678</v>
      </c>
      <c r="M2158" s="7" t="s">
        <v>4679</v>
      </c>
      <c r="O2158" s="7" t="s">
        <v>4674</v>
      </c>
      <c r="P2158" s="7" t="s">
        <v>4675</v>
      </c>
      <c r="R2158" s="7" t="s">
        <v>85</v>
      </c>
      <c r="S2158" s="7" t="s">
        <v>96</v>
      </c>
      <c r="T2158" s="7">
        <v>0.0</v>
      </c>
      <c r="U2158" s="7">
        <v>1.0</v>
      </c>
      <c r="V2158" s="7">
        <v>1.0</v>
      </c>
      <c r="W2158" s="8" t="s">
        <v>4674</v>
      </c>
      <c r="X2158" s="8" t="s">
        <v>4675</v>
      </c>
      <c r="Y2158" s="8">
        <v>1.0</v>
      </c>
      <c r="Z2158" s="8">
        <v>0.0</v>
      </c>
      <c r="AA2158" s="8">
        <v>0.0</v>
      </c>
      <c r="AB2158" s="8" t="s">
        <v>87</v>
      </c>
      <c r="AC2158" s="8" t="s">
        <v>88</v>
      </c>
      <c r="AD2158" s="8"/>
      <c r="AE2158" s="9" t="str">
        <f t="shared" si="1"/>
        <v>Manual</v>
      </c>
      <c r="AF2158" s="9">
        <f t="shared" si="8"/>
        <v>1</v>
      </c>
      <c r="AG2158" s="9">
        <f t="shared" si="7"/>
        <v>0</v>
      </c>
      <c r="AH2158" s="9">
        <f t="shared" si="4"/>
        <v>0</v>
      </c>
      <c r="AI2158" s="7">
        <v>670.0</v>
      </c>
      <c r="AJ2158" s="7" t="s">
        <v>4680</v>
      </c>
    </row>
    <row r="2159" ht="15.75" customHeight="1">
      <c r="A2159" s="7">
        <v>5859.0</v>
      </c>
      <c r="B2159" s="7" t="s">
        <v>4673</v>
      </c>
      <c r="C2159" s="7" t="s">
        <v>272</v>
      </c>
      <c r="D2159" s="7" t="s">
        <v>48</v>
      </c>
      <c r="E2159" s="7" t="s">
        <v>80</v>
      </c>
      <c r="F2159" s="7">
        <v>1.0</v>
      </c>
      <c r="G2159" s="7" t="s">
        <v>90</v>
      </c>
      <c r="H2159" s="7" t="s">
        <v>278</v>
      </c>
      <c r="I2159" s="7" t="s">
        <v>279</v>
      </c>
      <c r="J2159" s="7" t="s">
        <v>278</v>
      </c>
      <c r="K2159" s="7" t="s">
        <v>279</v>
      </c>
      <c r="L2159" s="7" t="s">
        <v>278</v>
      </c>
      <c r="M2159" s="7" t="s">
        <v>279</v>
      </c>
      <c r="O2159" s="7" t="s">
        <v>278</v>
      </c>
      <c r="P2159" s="7" t="s">
        <v>279</v>
      </c>
      <c r="R2159" s="7" t="s">
        <v>85</v>
      </c>
      <c r="S2159" s="7" t="s">
        <v>96</v>
      </c>
      <c r="T2159" s="7">
        <v>0.0</v>
      </c>
      <c r="U2159" s="7">
        <v>1.0</v>
      </c>
      <c r="V2159" s="7">
        <v>1.0</v>
      </c>
      <c r="W2159" s="8" t="s">
        <v>278</v>
      </c>
      <c r="X2159" s="8" t="s">
        <v>279</v>
      </c>
      <c r="Y2159" s="8">
        <v>1.0</v>
      </c>
      <c r="Z2159" s="8">
        <v>0.0</v>
      </c>
      <c r="AA2159" s="8">
        <v>0.0</v>
      </c>
      <c r="AB2159" s="8" t="s">
        <v>87</v>
      </c>
      <c r="AC2159" s="8" t="s">
        <v>88</v>
      </c>
      <c r="AD2159" s="8"/>
      <c r="AE2159" s="9" t="str">
        <f t="shared" si="1"/>
        <v>Manual</v>
      </c>
      <c r="AF2159" s="9">
        <f t="shared" si="8"/>
        <v>1</v>
      </c>
      <c r="AG2159" s="9">
        <f t="shared" si="7"/>
        <v>0</v>
      </c>
      <c r="AH2159" s="9">
        <f t="shared" si="4"/>
        <v>0</v>
      </c>
      <c r="AI2159" s="7">
        <v>670.0</v>
      </c>
      <c r="AJ2159" s="7" t="s">
        <v>4681</v>
      </c>
    </row>
    <row r="2160" ht="15.75" customHeight="1">
      <c r="A2160" s="7">
        <v>5861.0</v>
      </c>
      <c r="B2160" s="7" t="s">
        <v>4673</v>
      </c>
      <c r="C2160" s="7" t="s">
        <v>272</v>
      </c>
      <c r="D2160" s="7" t="s">
        <v>102</v>
      </c>
      <c r="E2160" s="7" t="s">
        <v>80</v>
      </c>
      <c r="F2160" s="7">
        <v>1.0</v>
      </c>
      <c r="G2160" s="7" t="s">
        <v>49</v>
      </c>
      <c r="H2160" s="7" t="s">
        <v>4674</v>
      </c>
      <c r="I2160" s="7" t="s">
        <v>4675</v>
      </c>
      <c r="J2160" s="7" t="s">
        <v>4674</v>
      </c>
      <c r="K2160" s="7" t="s">
        <v>4675</v>
      </c>
      <c r="L2160" s="7" t="s">
        <v>4678</v>
      </c>
      <c r="M2160" s="7" t="s">
        <v>4679</v>
      </c>
      <c r="O2160" s="7" t="s">
        <v>4674</v>
      </c>
      <c r="P2160" s="7" t="s">
        <v>4675</v>
      </c>
      <c r="R2160" s="7" t="s">
        <v>85</v>
      </c>
      <c r="S2160" s="7" t="s">
        <v>96</v>
      </c>
      <c r="T2160" s="7">
        <v>0.0</v>
      </c>
      <c r="U2160" s="7">
        <v>1.0</v>
      </c>
      <c r="V2160" s="7">
        <v>1.0</v>
      </c>
      <c r="W2160" s="8" t="s">
        <v>4674</v>
      </c>
      <c r="X2160" s="8" t="s">
        <v>4675</v>
      </c>
      <c r="Y2160" s="8">
        <v>1.0</v>
      </c>
      <c r="Z2160" s="8">
        <v>0.0</v>
      </c>
      <c r="AA2160" s="8">
        <v>0.0</v>
      </c>
      <c r="AB2160" s="8" t="s">
        <v>87</v>
      </c>
      <c r="AC2160" s="8" t="s">
        <v>88</v>
      </c>
      <c r="AD2160" s="8"/>
      <c r="AE2160" s="9" t="str">
        <f t="shared" si="1"/>
        <v>Manual</v>
      </c>
      <c r="AF2160" s="9">
        <f t="shared" si="8"/>
        <v>1</v>
      </c>
      <c r="AG2160" s="9">
        <f t="shared" si="7"/>
        <v>0</v>
      </c>
      <c r="AH2160" s="9">
        <f t="shared" si="4"/>
        <v>0</v>
      </c>
      <c r="AI2160" s="7">
        <v>670.0</v>
      </c>
      <c r="AJ2160" s="7" t="s">
        <v>4680</v>
      </c>
    </row>
    <row r="2161" ht="15.75" customHeight="1">
      <c r="A2161" s="7">
        <v>5862.0</v>
      </c>
      <c r="B2161" s="7" t="s">
        <v>4673</v>
      </c>
      <c r="C2161" s="7" t="s">
        <v>272</v>
      </c>
      <c r="D2161" s="7" t="s">
        <v>102</v>
      </c>
      <c r="E2161" s="7" t="s">
        <v>80</v>
      </c>
      <c r="F2161" s="7">
        <v>1.0</v>
      </c>
      <c r="G2161" s="7" t="s">
        <v>95</v>
      </c>
      <c r="H2161" s="7" t="s">
        <v>316</v>
      </c>
      <c r="I2161" s="7" t="s">
        <v>1175</v>
      </c>
      <c r="J2161" s="7" t="s">
        <v>316</v>
      </c>
      <c r="K2161" s="7" t="s">
        <v>1175</v>
      </c>
      <c r="L2161" s="7" t="s">
        <v>276</v>
      </c>
      <c r="M2161" s="7" t="s">
        <v>1176</v>
      </c>
      <c r="O2161" s="7" t="s">
        <v>316</v>
      </c>
      <c r="P2161" s="7" t="s">
        <v>1175</v>
      </c>
      <c r="R2161" s="7" t="s">
        <v>85</v>
      </c>
      <c r="S2161" s="7" t="s">
        <v>96</v>
      </c>
      <c r="T2161" s="7">
        <v>0.0</v>
      </c>
      <c r="U2161" s="7">
        <v>1.0</v>
      </c>
      <c r="V2161" s="7">
        <v>1.0</v>
      </c>
      <c r="W2161" s="8" t="s">
        <v>316</v>
      </c>
      <c r="X2161" s="8" t="s">
        <v>1175</v>
      </c>
      <c r="Y2161" s="8"/>
      <c r="Z2161" s="8"/>
      <c r="AA2161" s="8"/>
      <c r="AB2161" s="8" t="s">
        <v>87</v>
      </c>
      <c r="AC2161" s="8" t="s">
        <v>88</v>
      </c>
      <c r="AD2161" s="8"/>
      <c r="AE2161" s="9" t="str">
        <f t="shared" si="1"/>
        <v>Auto</v>
      </c>
      <c r="AF2161" s="9">
        <f t="shared" si="8"/>
        <v>0</v>
      </c>
      <c r="AG2161" s="9">
        <f t="shared" si="7"/>
        <v>1</v>
      </c>
      <c r="AH2161" s="9">
        <f t="shared" si="4"/>
        <v>1</v>
      </c>
      <c r="AI2161" s="7">
        <v>670.0</v>
      </c>
      <c r="AJ2161" s="7" t="s">
        <v>4685</v>
      </c>
    </row>
    <row r="2162" ht="15.75" customHeight="1">
      <c r="A2162" s="7">
        <v>5863.0</v>
      </c>
      <c r="B2162" s="7" t="s">
        <v>4673</v>
      </c>
      <c r="C2162" s="7" t="s">
        <v>272</v>
      </c>
      <c r="D2162" s="7" t="s">
        <v>102</v>
      </c>
      <c r="E2162" s="7" t="s">
        <v>80</v>
      </c>
      <c r="F2162" s="7">
        <v>1.0</v>
      </c>
      <c r="G2162" s="7" t="s">
        <v>90</v>
      </c>
      <c r="H2162" s="7" t="s">
        <v>278</v>
      </c>
      <c r="J2162" s="7" t="s">
        <v>278</v>
      </c>
      <c r="L2162" s="7" t="s">
        <v>278</v>
      </c>
      <c r="O2162" s="7" t="s">
        <v>278</v>
      </c>
      <c r="R2162" s="7" t="s">
        <v>85</v>
      </c>
      <c r="S2162" s="7" t="s">
        <v>96</v>
      </c>
      <c r="T2162" s="7">
        <v>0.0</v>
      </c>
      <c r="U2162" s="7">
        <v>0.0</v>
      </c>
      <c r="V2162" s="7">
        <v>1.0</v>
      </c>
      <c r="W2162" s="8" t="s">
        <v>278</v>
      </c>
      <c r="X2162" s="8"/>
      <c r="Y2162" s="8"/>
      <c r="Z2162" s="8"/>
      <c r="AA2162" s="8"/>
      <c r="AB2162" s="8" t="s">
        <v>87</v>
      </c>
      <c r="AC2162" s="8" t="s">
        <v>88</v>
      </c>
      <c r="AD2162" s="8"/>
      <c r="AE2162" s="9" t="str">
        <f t="shared" si="1"/>
        <v>Auto</v>
      </c>
      <c r="AF2162" s="9">
        <f t="shared" si="8"/>
        <v>0</v>
      </c>
      <c r="AG2162" s="9">
        <f t="shared" si="7"/>
        <v>0</v>
      </c>
      <c r="AH2162" s="9">
        <f t="shared" si="4"/>
        <v>1</v>
      </c>
      <c r="AI2162" s="7">
        <v>670.0</v>
      </c>
      <c r="AJ2162" s="7" t="s">
        <v>4681</v>
      </c>
    </row>
    <row r="2163" ht="15.75" customHeight="1">
      <c r="A2163" s="7">
        <v>5864.0</v>
      </c>
      <c r="B2163" s="7" t="s">
        <v>4673</v>
      </c>
      <c r="C2163" s="7" t="s">
        <v>272</v>
      </c>
      <c r="D2163" s="7" t="s">
        <v>102</v>
      </c>
      <c r="E2163" s="7" t="s">
        <v>80</v>
      </c>
      <c r="F2163" s="7">
        <v>1.0</v>
      </c>
      <c r="G2163" s="7" t="s">
        <v>105</v>
      </c>
      <c r="H2163" s="7" t="s">
        <v>1440</v>
      </c>
      <c r="J2163" s="7" t="s">
        <v>1440</v>
      </c>
      <c r="L2163" s="7" t="s">
        <v>1440</v>
      </c>
      <c r="O2163" s="7" t="s">
        <v>1440</v>
      </c>
      <c r="R2163" s="7" t="s">
        <v>85</v>
      </c>
      <c r="S2163" s="7" t="s">
        <v>96</v>
      </c>
      <c r="T2163" s="7">
        <v>0.0</v>
      </c>
      <c r="U2163" s="7">
        <v>0.0</v>
      </c>
      <c r="V2163" s="7">
        <v>1.0</v>
      </c>
      <c r="W2163" s="8" t="s">
        <v>1440</v>
      </c>
      <c r="X2163" s="8"/>
      <c r="Y2163" s="8"/>
      <c r="Z2163" s="8"/>
      <c r="AA2163" s="8"/>
      <c r="AB2163" s="8" t="s">
        <v>87</v>
      </c>
      <c r="AC2163" s="8" t="s">
        <v>88</v>
      </c>
      <c r="AD2163" s="8"/>
      <c r="AE2163" s="9" t="str">
        <f t="shared" si="1"/>
        <v>Auto</v>
      </c>
      <c r="AF2163" s="9">
        <f t="shared" si="8"/>
        <v>0</v>
      </c>
      <c r="AG2163" s="9">
        <f t="shared" si="7"/>
        <v>0</v>
      </c>
      <c r="AH2163" s="9">
        <f t="shared" si="4"/>
        <v>1</v>
      </c>
      <c r="AI2163" s="7">
        <v>670.0</v>
      </c>
      <c r="AJ2163" s="7" t="s">
        <v>4687</v>
      </c>
    </row>
    <row r="2164" ht="15.75" customHeight="1">
      <c r="A2164" s="7">
        <v>5865.0</v>
      </c>
      <c r="B2164" s="7" t="s">
        <v>4673</v>
      </c>
      <c r="C2164" s="7" t="s">
        <v>272</v>
      </c>
      <c r="D2164" s="7" t="s">
        <v>115</v>
      </c>
      <c r="E2164" s="7" t="s">
        <v>80</v>
      </c>
      <c r="F2164" s="7">
        <v>1.0</v>
      </c>
      <c r="G2164" s="7" t="s">
        <v>49</v>
      </c>
      <c r="H2164" s="7" t="s">
        <v>4674</v>
      </c>
      <c r="I2164" s="7" t="s">
        <v>4675</v>
      </c>
      <c r="J2164" s="7" t="s">
        <v>4674</v>
      </c>
      <c r="K2164" s="7" t="s">
        <v>4675</v>
      </c>
      <c r="L2164" s="7" t="s">
        <v>4678</v>
      </c>
      <c r="M2164" s="7" t="s">
        <v>4679</v>
      </c>
      <c r="O2164" s="7" t="s">
        <v>4674</v>
      </c>
      <c r="P2164" s="7" t="s">
        <v>4675</v>
      </c>
      <c r="R2164" s="7" t="s">
        <v>85</v>
      </c>
      <c r="S2164" s="7" t="s">
        <v>96</v>
      </c>
      <c r="T2164" s="7">
        <v>0.0</v>
      </c>
      <c r="U2164" s="7">
        <v>1.0</v>
      </c>
      <c r="V2164" s="7">
        <v>1.0</v>
      </c>
      <c r="W2164" s="8" t="s">
        <v>4674</v>
      </c>
      <c r="X2164" s="8" t="s">
        <v>4675</v>
      </c>
      <c r="Y2164" s="8">
        <v>1.0</v>
      </c>
      <c r="Z2164" s="8">
        <v>0.0</v>
      </c>
      <c r="AA2164" s="8">
        <v>0.0</v>
      </c>
      <c r="AB2164" s="8" t="s">
        <v>87</v>
      </c>
      <c r="AC2164" s="8" t="s">
        <v>88</v>
      </c>
      <c r="AD2164" s="8"/>
      <c r="AE2164" s="9" t="str">
        <f t="shared" si="1"/>
        <v>Manual</v>
      </c>
      <c r="AF2164" s="9">
        <f t="shared" si="8"/>
        <v>1</v>
      </c>
      <c r="AG2164" s="9">
        <f t="shared" si="7"/>
        <v>0</v>
      </c>
      <c r="AH2164" s="9">
        <f t="shared" si="4"/>
        <v>0</v>
      </c>
      <c r="AI2164" s="7">
        <v>670.0</v>
      </c>
      <c r="AJ2164" s="7" t="s">
        <v>4680</v>
      </c>
    </row>
    <row r="2165" ht="15.75" customHeight="1">
      <c r="A2165" s="7">
        <v>5867.0</v>
      </c>
      <c r="B2165" s="7" t="s">
        <v>4673</v>
      </c>
      <c r="C2165" s="7" t="s">
        <v>272</v>
      </c>
      <c r="D2165" s="7" t="s">
        <v>115</v>
      </c>
      <c r="E2165" s="7" t="s">
        <v>80</v>
      </c>
      <c r="F2165" s="7">
        <v>1.0</v>
      </c>
      <c r="G2165" s="7" t="s">
        <v>90</v>
      </c>
      <c r="H2165" s="7" t="s">
        <v>278</v>
      </c>
      <c r="I2165" s="7" t="s">
        <v>279</v>
      </c>
      <c r="J2165" s="7" t="s">
        <v>278</v>
      </c>
      <c r="K2165" s="7" t="s">
        <v>279</v>
      </c>
      <c r="L2165" s="7" t="s">
        <v>278</v>
      </c>
      <c r="M2165" s="7" t="s">
        <v>279</v>
      </c>
      <c r="O2165" s="7" t="s">
        <v>278</v>
      </c>
      <c r="P2165" s="7" t="s">
        <v>279</v>
      </c>
      <c r="R2165" s="7" t="s">
        <v>85</v>
      </c>
      <c r="S2165" s="7" t="s">
        <v>96</v>
      </c>
      <c r="T2165" s="7">
        <v>0.0</v>
      </c>
      <c r="U2165" s="7">
        <v>1.0</v>
      </c>
      <c r="V2165" s="7">
        <v>1.0</v>
      </c>
      <c r="W2165" s="8" t="s">
        <v>278</v>
      </c>
      <c r="X2165" s="8" t="s">
        <v>279</v>
      </c>
      <c r="Y2165" s="8">
        <v>1.0</v>
      </c>
      <c r="Z2165" s="8">
        <v>0.0</v>
      </c>
      <c r="AA2165" s="8">
        <v>0.0</v>
      </c>
      <c r="AB2165" s="8" t="s">
        <v>87</v>
      </c>
      <c r="AC2165" s="8" t="s">
        <v>88</v>
      </c>
      <c r="AD2165" s="8"/>
      <c r="AE2165" s="9" t="str">
        <f t="shared" si="1"/>
        <v>Manual</v>
      </c>
      <c r="AF2165" s="9">
        <f t="shared" si="8"/>
        <v>1</v>
      </c>
      <c r="AG2165" s="9">
        <f t="shared" si="7"/>
        <v>0</v>
      </c>
      <c r="AH2165" s="9">
        <f t="shared" si="4"/>
        <v>0</v>
      </c>
      <c r="AI2165" s="7">
        <v>670.0</v>
      </c>
      <c r="AJ2165" s="7" t="s">
        <v>4681</v>
      </c>
    </row>
    <row r="2166" ht="15.75" customHeight="1">
      <c r="A2166" s="7">
        <v>5874.0</v>
      </c>
      <c r="B2166" s="7" t="s">
        <v>4688</v>
      </c>
      <c r="C2166" s="7" t="s">
        <v>272</v>
      </c>
      <c r="D2166" s="7" t="s">
        <v>102</v>
      </c>
      <c r="E2166" s="7" t="s">
        <v>80</v>
      </c>
      <c r="F2166" s="7">
        <v>1.0</v>
      </c>
      <c r="G2166" s="7" t="s">
        <v>95</v>
      </c>
      <c r="H2166" s="7" t="s">
        <v>316</v>
      </c>
      <c r="I2166" s="7" t="s">
        <v>1175</v>
      </c>
      <c r="J2166" s="7" t="s">
        <v>316</v>
      </c>
      <c r="K2166" s="7" t="s">
        <v>1175</v>
      </c>
      <c r="L2166" s="7" t="s">
        <v>276</v>
      </c>
      <c r="M2166" s="7" t="s">
        <v>1176</v>
      </c>
      <c r="O2166" s="7" t="s">
        <v>316</v>
      </c>
      <c r="P2166" s="7" t="s">
        <v>1175</v>
      </c>
      <c r="R2166" s="7" t="s">
        <v>85</v>
      </c>
      <c r="S2166" s="7" t="s">
        <v>96</v>
      </c>
      <c r="T2166" s="7">
        <v>0.0</v>
      </c>
      <c r="U2166" s="7">
        <v>1.0</v>
      </c>
      <c r="V2166" s="7">
        <v>1.0</v>
      </c>
      <c r="W2166" s="8" t="s">
        <v>316</v>
      </c>
      <c r="X2166" s="8" t="s">
        <v>1175</v>
      </c>
      <c r="Y2166" s="8"/>
      <c r="Z2166" s="8"/>
      <c r="AA2166" s="8"/>
      <c r="AB2166" s="8" t="s">
        <v>87</v>
      </c>
      <c r="AC2166" s="8" t="s">
        <v>88</v>
      </c>
      <c r="AD2166" s="8"/>
      <c r="AE2166" s="9" t="str">
        <f t="shared" si="1"/>
        <v>Auto</v>
      </c>
      <c r="AF2166" s="9">
        <f t="shared" si="8"/>
        <v>0</v>
      </c>
      <c r="AG2166" s="9">
        <f t="shared" si="7"/>
        <v>1</v>
      </c>
      <c r="AH2166" s="9">
        <f t="shared" si="4"/>
        <v>1</v>
      </c>
      <c r="AI2166" s="7">
        <v>671.0</v>
      </c>
      <c r="AJ2166" s="7" t="s">
        <v>4689</v>
      </c>
    </row>
    <row r="2167" ht="15.75" customHeight="1">
      <c r="A2167" s="7">
        <v>5881.0</v>
      </c>
      <c r="B2167" s="7" t="s">
        <v>4690</v>
      </c>
      <c r="C2167" s="7" t="s">
        <v>272</v>
      </c>
      <c r="D2167" s="7" t="s">
        <v>48</v>
      </c>
      <c r="E2167" s="7" t="s">
        <v>80</v>
      </c>
      <c r="F2167" s="7">
        <v>1.0</v>
      </c>
      <c r="G2167" s="7" t="s">
        <v>49</v>
      </c>
      <c r="H2167" s="7" t="s">
        <v>4691</v>
      </c>
      <c r="I2167" s="7" t="s">
        <v>4692</v>
      </c>
      <c r="J2167" s="7" t="s">
        <v>4691</v>
      </c>
      <c r="K2167" s="7" t="s">
        <v>4692</v>
      </c>
      <c r="L2167" s="7" t="s">
        <v>4693</v>
      </c>
      <c r="M2167" s="7" t="s">
        <v>4694</v>
      </c>
      <c r="N2167" s="7" t="s">
        <v>4695</v>
      </c>
      <c r="P2167" s="7" t="s">
        <v>4696</v>
      </c>
      <c r="Q2167" s="7" t="s">
        <v>99</v>
      </c>
      <c r="R2167" s="7" t="s">
        <v>85</v>
      </c>
      <c r="S2167" s="7" t="s">
        <v>86</v>
      </c>
      <c r="T2167" s="7">
        <v>1.0</v>
      </c>
      <c r="U2167" s="7">
        <v>16.0</v>
      </c>
      <c r="V2167" s="7">
        <v>0.0</v>
      </c>
      <c r="W2167" s="8" t="s">
        <v>4691</v>
      </c>
      <c r="X2167" s="8" t="s">
        <v>4692</v>
      </c>
      <c r="Y2167" s="8">
        <v>1.0</v>
      </c>
      <c r="Z2167" s="8">
        <v>0.0</v>
      </c>
      <c r="AA2167" s="8">
        <v>0.0</v>
      </c>
      <c r="AB2167" s="8" t="s">
        <v>87</v>
      </c>
      <c r="AC2167" s="8" t="s">
        <v>88</v>
      </c>
      <c r="AD2167" s="8"/>
      <c r="AE2167" s="9" t="str">
        <f t="shared" si="1"/>
        <v>Manual</v>
      </c>
      <c r="AF2167" s="9">
        <f t="shared" si="8"/>
        <v>1</v>
      </c>
      <c r="AG2167" s="9">
        <f t="shared" si="7"/>
        <v>0</v>
      </c>
      <c r="AH2167" s="9">
        <f t="shared" si="4"/>
        <v>0</v>
      </c>
      <c r="AI2167" s="7">
        <v>672.0</v>
      </c>
      <c r="AJ2167" s="7" t="s">
        <v>4697</v>
      </c>
    </row>
    <row r="2168" ht="15.75" customHeight="1">
      <c r="A2168" s="7">
        <v>5883.0</v>
      </c>
      <c r="B2168" s="7" t="s">
        <v>4690</v>
      </c>
      <c r="C2168" s="7" t="s">
        <v>272</v>
      </c>
      <c r="D2168" s="7" t="s">
        <v>48</v>
      </c>
      <c r="E2168" s="7" t="s">
        <v>80</v>
      </c>
      <c r="F2168" s="7">
        <v>1.0</v>
      </c>
      <c r="G2168" s="7" t="s">
        <v>90</v>
      </c>
      <c r="H2168" s="7" t="s">
        <v>265</v>
      </c>
      <c r="I2168" s="7" t="s">
        <v>4698</v>
      </c>
      <c r="J2168" s="7" t="s">
        <v>265</v>
      </c>
      <c r="K2168" s="7" t="s">
        <v>4698</v>
      </c>
      <c r="L2168" s="7" t="s">
        <v>324</v>
      </c>
      <c r="M2168" s="7" t="s">
        <v>4699</v>
      </c>
      <c r="N2168" s="7" t="s">
        <v>267</v>
      </c>
      <c r="P2168" s="7" t="s">
        <v>4700</v>
      </c>
      <c r="Q2168" s="7" t="s">
        <v>126</v>
      </c>
      <c r="R2168" s="7" t="s">
        <v>85</v>
      </c>
      <c r="S2168" s="7" t="s">
        <v>86</v>
      </c>
      <c r="T2168" s="7">
        <v>1.0</v>
      </c>
      <c r="U2168" s="7">
        <v>3.0</v>
      </c>
      <c r="V2168" s="7">
        <v>0.0</v>
      </c>
      <c r="W2168" s="8" t="s">
        <v>265</v>
      </c>
      <c r="X2168" s="8" t="s">
        <v>4698</v>
      </c>
      <c r="Y2168" s="8">
        <v>1.0</v>
      </c>
      <c r="Z2168" s="8">
        <v>0.0</v>
      </c>
      <c r="AA2168" s="8">
        <v>0.0</v>
      </c>
      <c r="AB2168" s="8" t="s">
        <v>87</v>
      </c>
      <c r="AC2168" s="8" t="s">
        <v>88</v>
      </c>
      <c r="AD2168" s="8"/>
      <c r="AE2168" s="9" t="str">
        <f t="shared" si="1"/>
        <v>Manual</v>
      </c>
      <c r="AF2168" s="9">
        <f t="shared" si="8"/>
        <v>1</v>
      </c>
      <c r="AG2168" s="9">
        <f t="shared" si="7"/>
        <v>0</v>
      </c>
      <c r="AH2168" s="9">
        <f t="shared" si="4"/>
        <v>0</v>
      </c>
      <c r="AI2168" s="7">
        <v>672.0</v>
      </c>
      <c r="AJ2168" s="7" t="s">
        <v>4701</v>
      </c>
    </row>
    <row r="2169" ht="15.75" customHeight="1">
      <c r="A2169" s="7">
        <v>5884.0</v>
      </c>
      <c r="B2169" s="7" t="s">
        <v>4690</v>
      </c>
      <c r="C2169" s="7" t="s">
        <v>272</v>
      </c>
      <c r="D2169" s="7" t="s">
        <v>48</v>
      </c>
      <c r="E2169" s="7" t="s">
        <v>80</v>
      </c>
      <c r="F2169" s="7">
        <v>1.0</v>
      </c>
      <c r="G2169" s="7" t="s">
        <v>105</v>
      </c>
      <c r="H2169" s="7" t="s">
        <v>328</v>
      </c>
      <c r="I2169" s="7" t="s">
        <v>4702</v>
      </c>
      <c r="J2169" s="7" t="s">
        <v>328</v>
      </c>
      <c r="K2169" s="7" t="s">
        <v>4703</v>
      </c>
      <c r="L2169" s="7" t="s">
        <v>328</v>
      </c>
      <c r="M2169" s="7" t="s">
        <v>4704</v>
      </c>
      <c r="N2169" s="7" t="s">
        <v>1218</v>
      </c>
      <c r="P2169" s="7" t="s">
        <v>4705</v>
      </c>
      <c r="Q2169" s="7" t="s">
        <v>99</v>
      </c>
      <c r="R2169" s="7" t="s">
        <v>85</v>
      </c>
      <c r="S2169" s="7" t="s">
        <v>86</v>
      </c>
      <c r="T2169" s="7">
        <v>1.0</v>
      </c>
      <c r="U2169" s="7">
        <v>2.0</v>
      </c>
      <c r="V2169" s="7">
        <v>0.0</v>
      </c>
      <c r="W2169" s="8" t="s">
        <v>328</v>
      </c>
      <c r="X2169" s="8" t="s">
        <v>4703</v>
      </c>
      <c r="Y2169" s="8">
        <v>1.0</v>
      </c>
      <c r="Z2169" s="8">
        <v>0.0</v>
      </c>
      <c r="AA2169" s="8">
        <v>0.0</v>
      </c>
      <c r="AB2169" s="8" t="s">
        <v>87</v>
      </c>
      <c r="AC2169" s="8" t="s">
        <v>88</v>
      </c>
      <c r="AD2169" s="8"/>
      <c r="AE2169" s="9" t="str">
        <f t="shared" si="1"/>
        <v>Manual</v>
      </c>
      <c r="AF2169" s="9">
        <f t="shared" si="8"/>
        <v>1</v>
      </c>
      <c r="AG2169" s="9">
        <f t="shared" si="7"/>
        <v>0</v>
      </c>
      <c r="AH2169" s="9">
        <f t="shared" si="4"/>
        <v>0</v>
      </c>
      <c r="AI2169" s="7">
        <v>672.0</v>
      </c>
      <c r="AJ2169" s="7" t="s">
        <v>4706</v>
      </c>
    </row>
    <row r="2170" ht="15.75" customHeight="1">
      <c r="A2170" s="7">
        <v>5885.0</v>
      </c>
      <c r="B2170" s="7" t="s">
        <v>4690</v>
      </c>
      <c r="C2170" s="7" t="s">
        <v>272</v>
      </c>
      <c r="D2170" s="7" t="s">
        <v>102</v>
      </c>
      <c r="E2170" s="7" t="s">
        <v>80</v>
      </c>
      <c r="F2170" s="7">
        <v>1.0</v>
      </c>
      <c r="G2170" s="7" t="s">
        <v>49</v>
      </c>
      <c r="H2170" s="7" t="s">
        <v>4691</v>
      </c>
      <c r="I2170" s="7" t="s">
        <v>4707</v>
      </c>
      <c r="J2170" s="7" t="s">
        <v>4691</v>
      </c>
      <c r="K2170" s="7" t="s">
        <v>4707</v>
      </c>
      <c r="L2170" s="7" t="s">
        <v>4693</v>
      </c>
      <c r="M2170" s="7" t="s">
        <v>4708</v>
      </c>
      <c r="N2170" s="7" t="s">
        <v>4695</v>
      </c>
      <c r="P2170" s="7" t="s">
        <v>4709</v>
      </c>
      <c r="Q2170" s="7" t="s">
        <v>99</v>
      </c>
      <c r="R2170" s="7" t="s">
        <v>85</v>
      </c>
      <c r="S2170" s="7" t="s">
        <v>86</v>
      </c>
      <c r="T2170" s="7">
        <v>1.0</v>
      </c>
      <c r="U2170" s="7">
        <v>16.0</v>
      </c>
      <c r="V2170" s="7">
        <v>0.0</v>
      </c>
      <c r="W2170" s="8" t="s">
        <v>4691</v>
      </c>
      <c r="X2170" s="8" t="s">
        <v>4707</v>
      </c>
      <c r="Y2170" s="8">
        <v>1.0</v>
      </c>
      <c r="Z2170" s="8">
        <v>0.0</v>
      </c>
      <c r="AA2170" s="8">
        <v>0.0</v>
      </c>
      <c r="AB2170" s="8" t="s">
        <v>87</v>
      </c>
      <c r="AC2170" s="8" t="s">
        <v>88</v>
      </c>
      <c r="AD2170" s="8"/>
      <c r="AE2170" s="9" t="str">
        <f t="shared" si="1"/>
        <v>Manual</v>
      </c>
      <c r="AF2170" s="9">
        <f t="shared" si="8"/>
        <v>1</v>
      </c>
      <c r="AG2170" s="9">
        <f t="shared" si="7"/>
        <v>0</v>
      </c>
      <c r="AH2170" s="9">
        <f t="shared" si="4"/>
        <v>0</v>
      </c>
      <c r="AI2170" s="7">
        <v>672.0</v>
      </c>
      <c r="AJ2170" s="7" t="s">
        <v>4697</v>
      </c>
    </row>
    <row r="2171" ht="15.75" customHeight="1">
      <c r="A2171" s="7">
        <v>5887.0</v>
      </c>
      <c r="B2171" s="7" t="s">
        <v>4690</v>
      </c>
      <c r="C2171" s="7" t="s">
        <v>272</v>
      </c>
      <c r="D2171" s="7" t="s">
        <v>102</v>
      </c>
      <c r="E2171" s="7" t="s">
        <v>80</v>
      </c>
      <c r="F2171" s="7">
        <v>1.0</v>
      </c>
      <c r="G2171" s="7" t="s">
        <v>90</v>
      </c>
      <c r="H2171" s="7" t="s">
        <v>265</v>
      </c>
      <c r="I2171" s="7" t="s">
        <v>4710</v>
      </c>
      <c r="J2171" s="7" t="s">
        <v>265</v>
      </c>
      <c r="K2171" s="7" t="s">
        <v>4711</v>
      </c>
      <c r="L2171" s="7" t="s">
        <v>324</v>
      </c>
      <c r="M2171" s="7" t="s">
        <v>4712</v>
      </c>
      <c r="N2171" s="7" t="s">
        <v>267</v>
      </c>
      <c r="P2171" s="7" t="s">
        <v>4713</v>
      </c>
      <c r="Q2171" s="7" t="s">
        <v>126</v>
      </c>
      <c r="R2171" s="7" t="s">
        <v>85</v>
      </c>
      <c r="S2171" s="7" t="s">
        <v>86</v>
      </c>
      <c r="T2171" s="7">
        <v>1.0</v>
      </c>
      <c r="U2171" s="7">
        <v>4.0</v>
      </c>
      <c r="V2171" s="7">
        <v>0.0</v>
      </c>
      <c r="W2171" s="8" t="s">
        <v>265</v>
      </c>
      <c r="X2171" s="8" t="s">
        <v>4711</v>
      </c>
      <c r="Y2171" s="8">
        <v>1.0</v>
      </c>
      <c r="Z2171" s="8">
        <v>0.0</v>
      </c>
      <c r="AA2171" s="8">
        <v>0.0</v>
      </c>
      <c r="AB2171" s="8" t="s">
        <v>87</v>
      </c>
      <c r="AC2171" s="8" t="s">
        <v>88</v>
      </c>
      <c r="AD2171" s="8"/>
      <c r="AE2171" s="9" t="str">
        <f t="shared" si="1"/>
        <v>Manual</v>
      </c>
      <c r="AF2171" s="9">
        <f t="shared" si="8"/>
        <v>1</v>
      </c>
      <c r="AG2171" s="9">
        <f t="shared" si="7"/>
        <v>0</v>
      </c>
      <c r="AH2171" s="9">
        <f t="shared" si="4"/>
        <v>0</v>
      </c>
      <c r="AI2171" s="7">
        <v>672.0</v>
      </c>
      <c r="AJ2171" s="7" t="s">
        <v>4701</v>
      </c>
    </row>
    <row r="2172" ht="15.75" customHeight="1">
      <c r="A2172" s="7">
        <v>5888.0</v>
      </c>
      <c r="B2172" s="7" t="s">
        <v>4690</v>
      </c>
      <c r="C2172" s="7" t="s">
        <v>272</v>
      </c>
      <c r="D2172" s="7" t="s">
        <v>102</v>
      </c>
      <c r="E2172" s="7" t="s">
        <v>80</v>
      </c>
      <c r="F2172" s="7">
        <v>1.0</v>
      </c>
      <c r="G2172" s="7" t="s">
        <v>105</v>
      </c>
      <c r="H2172" s="7" t="s">
        <v>328</v>
      </c>
      <c r="I2172" s="7" t="s">
        <v>4714</v>
      </c>
      <c r="J2172" s="7" t="s">
        <v>328</v>
      </c>
      <c r="K2172" s="7" t="s">
        <v>4717</v>
      </c>
      <c r="L2172" s="7" t="s">
        <v>328</v>
      </c>
      <c r="M2172" s="7" t="s">
        <v>4718</v>
      </c>
      <c r="N2172" s="7" t="s">
        <v>4719</v>
      </c>
      <c r="P2172" s="7" t="s">
        <v>4720</v>
      </c>
      <c r="Q2172" s="7" t="s">
        <v>109</v>
      </c>
      <c r="R2172" s="7" t="s">
        <v>85</v>
      </c>
      <c r="S2172" s="7" t="s">
        <v>86</v>
      </c>
      <c r="T2172" s="7">
        <v>1.0</v>
      </c>
      <c r="U2172" s="7">
        <v>4.0</v>
      </c>
      <c r="V2172" s="7">
        <v>0.0</v>
      </c>
      <c r="W2172" s="8" t="s">
        <v>328</v>
      </c>
      <c r="X2172" s="8" t="s">
        <v>4717</v>
      </c>
      <c r="Y2172" s="8">
        <v>1.0</v>
      </c>
      <c r="Z2172" s="8">
        <v>0.0</v>
      </c>
      <c r="AA2172" s="8">
        <v>0.0</v>
      </c>
      <c r="AB2172" s="8" t="s">
        <v>87</v>
      </c>
      <c r="AC2172" s="8" t="s">
        <v>88</v>
      </c>
      <c r="AD2172" s="8"/>
      <c r="AE2172" s="9" t="str">
        <f t="shared" si="1"/>
        <v>Manual</v>
      </c>
      <c r="AF2172" s="9">
        <f t="shared" si="8"/>
        <v>1</v>
      </c>
      <c r="AG2172" s="9">
        <f t="shared" si="7"/>
        <v>0</v>
      </c>
      <c r="AH2172" s="9">
        <f t="shared" si="4"/>
        <v>0</v>
      </c>
      <c r="AI2172" s="7">
        <v>672.0</v>
      </c>
      <c r="AJ2172" s="7" t="s">
        <v>4706</v>
      </c>
    </row>
    <row r="2173" ht="15.75" customHeight="1">
      <c r="A2173" s="7">
        <v>5891.0</v>
      </c>
      <c r="B2173" s="7" t="s">
        <v>4690</v>
      </c>
      <c r="C2173" s="7" t="s">
        <v>272</v>
      </c>
      <c r="D2173" s="7" t="s">
        <v>115</v>
      </c>
      <c r="E2173" s="7" t="s">
        <v>80</v>
      </c>
      <c r="F2173" s="7">
        <v>1.0</v>
      </c>
      <c r="G2173" s="7" t="s">
        <v>90</v>
      </c>
      <c r="H2173" s="7" t="s">
        <v>265</v>
      </c>
      <c r="I2173" s="7" t="s">
        <v>326</v>
      </c>
      <c r="J2173" s="7" t="s">
        <v>265</v>
      </c>
      <c r="K2173" s="7" t="s">
        <v>326</v>
      </c>
      <c r="L2173" s="7" t="s">
        <v>324</v>
      </c>
      <c r="M2173" s="7" t="s">
        <v>4721</v>
      </c>
      <c r="O2173" s="7" t="s">
        <v>265</v>
      </c>
      <c r="P2173" s="7" t="s">
        <v>326</v>
      </c>
      <c r="R2173" s="7" t="s">
        <v>85</v>
      </c>
      <c r="S2173" s="7" t="s">
        <v>96</v>
      </c>
      <c r="T2173" s="7">
        <v>0.0</v>
      </c>
      <c r="U2173" s="7">
        <v>1.0</v>
      </c>
      <c r="V2173" s="7">
        <v>1.0</v>
      </c>
      <c r="W2173" s="8" t="s">
        <v>265</v>
      </c>
      <c r="X2173" s="8" t="s">
        <v>326</v>
      </c>
      <c r="Y2173" s="8">
        <v>1.0</v>
      </c>
      <c r="Z2173" s="8">
        <v>0.0</v>
      </c>
      <c r="AA2173" s="8">
        <v>0.0</v>
      </c>
      <c r="AB2173" s="8" t="s">
        <v>87</v>
      </c>
      <c r="AC2173" s="8" t="s">
        <v>88</v>
      </c>
      <c r="AD2173" s="8"/>
      <c r="AE2173" s="9" t="str">
        <f t="shared" si="1"/>
        <v>Manual</v>
      </c>
      <c r="AF2173" s="9">
        <f t="shared" si="8"/>
        <v>1</v>
      </c>
      <c r="AG2173" s="9">
        <f t="shared" si="7"/>
        <v>0</v>
      </c>
      <c r="AH2173" s="9">
        <f t="shared" si="4"/>
        <v>0</v>
      </c>
      <c r="AI2173" s="7">
        <v>672.0</v>
      </c>
      <c r="AJ2173" s="7" t="s">
        <v>4701</v>
      </c>
    </row>
    <row r="2174" ht="15.75" customHeight="1">
      <c r="A2174" s="7">
        <v>5892.0</v>
      </c>
      <c r="B2174" s="7" t="s">
        <v>4690</v>
      </c>
      <c r="C2174" s="7" t="s">
        <v>272</v>
      </c>
      <c r="D2174" s="7" t="s">
        <v>115</v>
      </c>
      <c r="E2174" s="7" t="s">
        <v>80</v>
      </c>
      <c r="F2174" s="7">
        <v>1.0</v>
      </c>
      <c r="G2174" s="7" t="s">
        <v>105</v>
      </c>
      <c r="H2174" s="7" t="s">
        <v>328</v>
      </c>
      <c r="I2174" s="7" t="s">
        <v>332</v>
      </c>
      <c r="J2174" s="7" t="s">
        <v>328</v>
      </c>
      <c r="K2174" s="7" t="s">
        <v>332</v>
      </c>
      <c r="L2174" s="7" t="s">
        <v>328</v>
      </c>
      <c r="M2174" s="7" t="s">
        <v>4723</v>
      </c>
      <c r="O2174" s="7" t="s">
        <v>328</v>
      </c>
      <c r="P2174" s="7" t="s">
        <v>332</v>
      </c>
      <c r="R2174" s="7" t="s">
        <v>85</v>
      </c>
      <c r="S2174" s="7" t="s">
        <v>96</v>
      </c>
      <c r="T2174" s="7">
        <v>0.0</v>
      </c>
      <c r="U2174" s="7">
        <v>1.0</v>
      </c>
      <c r="V2174" s="7">
        <v>1.0</v>
      </c>
      <c r="W2174" s="8" t="s">
        <v>328</v>
      </c>
      <c r="X2174" s="8" t="s">
        <v>332</v>
      </c>
      <c r="Y2174" s="8">
        <v>1.0</v>
      </c>
      <c r="Z2174" s="8">
        <v>0.0</v>
      </c>
      <c r="AA2174" s="8">
        <v>0.0</v>
      </c>
      <c r="AB2174" s="8" t="s">
        <v>87</v>
      </c>
      <c r="AC2174" s="8" t="s">
        <v>88</v>
      </c>
      <c r="AD2174" s="8"/>
      <c r="AE2174" s="9" t="str">
        <f t="shared" si="1"/>
        <v>Manual</v>
      </c>
      <c r="AF2174" s="9">
        <f t="shared" si="8"/>
        <v>1</v>
      </c>
      <c r="AG2174" s="9">
        <f t="shared" si="7"/>
        <v>0</v>
      </c>
      <c r="AH2174" s="9">
        <f t="shared" si="4"/>
        <v>0</v>
      </c>
      <c r="AI2174" s="7">
        <v>672.0</v>
      </c>
      <c r="AJ2174" s="7" t="s">
        <v>4706</v>
      </c>
    </row>
    <row r="2175" ht="15.75" customHeight="1">
      <c r="A2175" s="7">
        <v>5893.0</v>
      </c>
      <c r="B2175" s="7" t="s">
        <v>4724</v>
      </c>
      <c r="C2175" s="7" t="s">
        <v>272</v>
      </c>
      <c r="D2175" s="7" t="s">
        <v>48</v>
      </c>
      <c r="E2175" s="7" t="s">
        <v>80</v>
      </c>
      <c r="F2175" s="7">
        <v>1.0</v>
      </c>
      <c r="G2175" s="7" t="s">
        <v>49</v>
      </c>
      <c r="H2175" s="7" t="s">
        <v>4725</v>
      </c>
      <c r="I2175" s="7" t="s">
        <v>4726</v>
      </c>
      <c r="J2175" s="7" t="s">
        <v>4725</v>
      </c>
      <c r="K2175" s="7" t="s">
        <v>4726</v>
      </c>
      <c r="L2175" s="7" t="s">
        <v>4727</v>
      </c>
      <c r="M2175" s="7" t="s">
        <v>4728</v>
      </c>
      <c r="O2175" s="7" t="s">
        <v>4725</v>
      </c>
      <c r="P2175" s="7" t="s">
        <v>4726</v>
      </c>
      <c r="R2175" s="7" t="s">
        <v>85</v>
      </c>
      <c r="S2175" s="7" t="s">
        <v>86</v>
      </c>
      <c r="T2175" s="7">
        <v>0.0</v>
      </c>
      <c r="U2175" s="7">
        <v>2.0</v>
      </c>
      <c r="V2175" s="7">
        <v>1.0</v>
      </c>
      <c r="W2175" s="8" t="s">
        <v>4725</v>
      </c>
      <c r="X2175" s="8" t="s">
        <v>4726</v>
      </c>
      <c r="Y2175" s="8">
        <v>1.0</v>
      </c>
      <c r="Z2175" s="8">
        <v>0.0</v>
      </c>
      <c r="AA2175" s="8">
        <v>0.0</v>
      </c>
      <c r="AB2175" s="8" t="s">
        <v>87</v>
      </c>
      <c r="AC2175" s="8" t="s">
        <v>88</v>
      </c>
      <c r="AD2175" s="8"/>
      <c r="AE2175" s="9" t="str">
        <f t="shared" si="1"/>
        <v>Manual</v>
      </c>
      <c r="AF2175" s="9">
        <f t="shared" si="8"/>
        <v>1</v>
      </c>
      <c r="AG2175" s="9">
        <f t="shared" si="7"/>
        <v>0</v>
      </c>
      <c r="AH2175" s="9">
        <f t="shared" si="4"/>
        <v>0</v>
      </c>
      <c r="AI2175" s="7">
        <v>674.0</v>
      </c>
      <c r="AJ2175" s="7" t="s">
        <v>4729</v>
      </c>
    </row>
    <row r="2176" ht="15.75" customHeight="1">
      <c r="A2176" s="7">
        <v>5895.0</v>
      </c>
      <c r="B2176" s="7" t="s">
        <v>4724</v>
      </c>
      <c r="C2176" s="7" t="s">
        <v>272</v>
      </c>
      <c r="D2176" s="7" t="s">
        <v>48</v>
      </c>
      <c r="E2176" s="7" t="s">
        <v>80</v>
      </c>
      <c r="F2176" s="7">
        <v>1.0</v>
      </c>
      <c r="G2176" s="7" t="s">
        <v>90</v>
      </c>
      <c r="H2176" s="7" t="s">
        <v>2145</v>
      </c>
      <c r="I2176" s="7" t="s">
        <v>1256</v>
      </c>
      <c r="J2176" s="7" t="s">
        <v>169</v>
      </c>
      <c r="K2176" s="7" t="s">
        <v>1256</v>
      </c>
      <c r="L2176" s="7" t="s">
        <v>170</v>
      </c>
      <c r="M2176" s="7" t="s">
        <v>1258</v>
      </c>
      <c r="N2176" s="7" t="s">
        <v>1893</v>
      </c>
      <c r="P2176" s="7" t="s">
        <v>1255</v>
      </c>
      <c r="Q2176" s="7" t="s">
        <v>99</v>
      </c>
      <c r="R2176" s="7" t="s">
        <v>85</v>
      </c>
      <c r="S2176" s="7" t="s">
        <v>173</v>
      </c>
      <c r="T2176" s="7">
        <v>1.0</v>
      </c>
      <c r="U2176" s="7">
        <v>1.0</v>
      </c>
      <c r="V2176" s="7">
        <v>0.0</v>
      </c>
      <c r="W2176" s="8" t="s">
        <v>169</v>
      </c>
      <c r="X2176" s="8" t="s">
        <v>1256</v>
      </c>
      <c r="Y2176" s="8">
        <v>1.0</v>
      </c>
      <c r="Z2176" s="8">
        <v>0.0</v>
      </c>
      <c r="AA2176" s="8">
        <v>0.0</v>
      </c>
      <c r="AB2176" s="8" t="s">
        <v>87</v>
      </c>
      <c r="AC2176" s="8" t="s">
        <v>88</v>
      </c>
      <c r="AD2176" s="8"/>
      <c r="AE2176" s="9" t="str">
        <f t="shared" si="1"/>
        <v>Manual</v>
      </c>
      <c r="AF2176" s="9">
        <f t="shared" si="8"/>
        <v>1</v>
      </c>
      <c r="AG2176" s="9">
        <f t="shared" si="7"/>
        <v>0</v>
      </c>
      <c r="AH2176" s="9">
        <f t="shared" si="4"/>
        <v>0</v>
      </c>
      <c r="AI2176" s="7">
        <v>674.0</v>
      </c>
      <c r="AJ2176" s="7" t="s">
        <v>4730</v>
      </c>
    </row>
    <row r="2177" ht="15.75" customHeight="1">
      <c r="A2177" s="7">
        <v>5896.0</v>
      </c>
      <c r="B2177" s="7" t="s">
        <v>4724</v>
      </c>
      <c r="C2177" s="7" t="s">
        <v>272</v>
      </c>
      <c r="D2177" s="7" t="s">
        <v>48</v>
      </c>
      <c r="E2177" s="7" t="s">
        <v>80</v>
      </c>
      <c r="F2177" s="7">
        <v>1.0</v>
      </c>
      <c r="G2177" s="7" t="s">
        <v>105</v>
      </c>
      <c r="H2177" s="7" t="s">
        <v>175</v>
      </c>
      <c r="I2177" s="7" t="s">
        <v>4731</v>
      </c>
      <c r="J2177" s="7" t="s">
        <v>175</v>
      </c>
      <c r="K2177" s="7" t="s">
        <v>4731</v>
      </c>
      <c r="L2177" s="7" t="s">
        <v>175</v>
      </c>
      <c r="M2177" s="7" t="s">
        <v>1274</v>
      </c>
      <c r="N2177" s="7" t="s">
        <v>176</v>
      </c>
      <c r="P2177" s="7" t="s">
        <v>4732</v>
      </c>
      <c r="Q2177" s="7" t="s">
        <v>99</v>
      </c>
      <c r="R2177" s="7" t="s">
        <v>85</v>
      </c>
      <c r="S2177" s="7" t="s">
        <v>86</v>
      </c>
      <c r="T2177" s="7">
        <v>1.0</v>
      </c>
      <c r="U2177" s="7">
        <v>1.0</v>
      </c>
      <c r="V2177" s="7">
        <v>0.0</v>
      </c>
      <c r="W2177" s="8" t="s">
        <v>175</v>
      </c>
      <c r="X2177" s="8" t="s">
        <v>4731</v>
      </c>
      <c r="Y2177" s="8">
        <v>1.0</v>
      </c>
      <c r="Z2177" s="8">
        <v>0.0</v>
      </c>
      <c r="AA2177" s="8">
        <v>0.0</v>
      </c>
      <c r="AB2177" s="8" t="s">
        <v>87</v>
      </c>
      <c r="AC2177" s="8" t="s">
        <v>88</v>
      </c>
      <c r="AD2177" s="8"/>
      <c r="AE2177" s="9" t="str">
        <f t="shared" si="1"/>
        <v>Manual</v>
      </c>
      <c r="AF2177" s="9">
        <f t="shared" si="8"/>
        <v>1</v>
      </c>
      <c r="AG2177" s="9">
        <f t="shared" si="7"/>
        <v>0</v>
      </c>
      <c r="AH2177" s="9">
        <f t="shared" si="4"/>
        <v>0</v>
      </c>
      <c r="AI2177" s="7">
        <v>674.0</v>
      </c>
      <c r="AJ2177" s="7" t="s">
        <v>4733</v>
      </c>
    </row>
    <row r="2178" ht="15.75" customHeight="1">
      <c r="A2178" s="7">
        <v>5897.0</v>
      </c>
      <c r="B2178" s="7" t="s">
        <v>4724</v>
      </c>
      <c r="C2178" s="7" t="s">
        <v>272</v>
      </c>
      <c r="D2178" s="7" t="s">
        <v>102</v>
      </c>
      <c r="E2178" s="7" t="s">
        <v>80</v>
      </c>
      <c r="F2178" s="7">
        <v>1.0</v>
      </c>
      <c r="G2178" s="7" t="s">
        <v>49</v>
      </c>
      <c r="H2178" s="7" t="s">
        <v>4725</v>
      </c>
      <c r="I2178" s="7" t="s">
        <v>4726</v>
      </c>
      <c r="J2178" s="7" t="s">
        <v>4725</v>
      </c>
      <c r="K2178" s="7" t="s">
        <v>4726</v>
      </c>
      <c r="L2178" s="7" t="s">
        <v>4727</v>
      </c>
      <c r="M2178" s="7" t="s">
        <v>4728</v>
      </c>
      <c r="O2178" s="7" t="s">
        <v>4725</v>
      </c>
      <c r="P2178" s="7" t="s">
        <v>4726</v>
      </c>
      <c r="R2178" s="7" t="s">
        <v>85</v>
      </c>
      <c r="S2178" s="7" t="s">
        <v>86</v>
      </c>
      <c r="T2178" s="7">
        <v>0.0</v>
      </c>
      <c r="U2178" s="7">
        <v>2.0</v>
      </c>
      <c r="V2178" s="7">
        <v>1.0</v>
      </c>
      <c r="W2178" s="8" t="s">
        <v>4725</v>
      </c>
      <c r="X2178" s="8" t="s">
        <v>4726</v>
      </c>
      <c r="Y2178" s="8">
        <v>1.0</v>
      </c>
      <c r="Z2178" s="8">
        <v>0.0</v>
      </c>
      <c r="AA2178" s="8">
        <v>0.0</v>
      </c>
      <c r="AB2178" s="8" t="s">
        <v>87</v>
      </c>
      <c r="AC2178" s="8" t="s">
        <v>88</v>
      </c>
      <c r="AD2178" s="8"/>
      <c r="AE2178" s="9" t="str">
        <f t="shared" si="1"/>
        <v>Manual</v>
      </c>
      <c r="AF2178" s="9">
        <f t="shared" si="8"/>
        <v>1</v>
      </c>
      <c r="AG2178" s="9">
        <f t="shared" si="7"/>
        <v>0</v>
      </c>
      <c r="AH2178" s="9">
        <f t="shared" si="4"/>
        <v>0</v>
      </c>
      <c r="AI2178" s="7">
        <v>674.0</v>
      </c>
      <c r="AJ2178" s="7" t="s">
        <v>4729</v>
      </c>
    </row>
    <row r="2179" ht="15.75" customHeight="1">
      <c r="A2179" s="7">
        <v>5899.0</v>
      </c>
      <c r="B2179" s="7" t="s">
        <v>4724</v>
      </c>
      <c r="C2179" s="7" t="s">
        <v>272</v>
      </c>
      <c r="D2179" s="7" t="s">
        <v>102</v>
      </c>
      <c r="E2179" s="7" t="s">
        <v>80</v>
      </c>
      <c r="F2179" s="7">
        <v>1.0</v>
      </c>
      <c r="G2179" s="7" t="s">
        <v>90</v>
      </c>
      <c r="H2179" s="7" t="s">
        <v>2145</v>
      </c>
      <c r="I2179" s="7" t="s">
        <v>1256</v>
      </c>
      <c r="J2179" s="7" t="s">
        <v>169</v>
      </c>
      <c r="K2179" s="7" t="s">
        <v>1256</v>
      </c>
      <c r="L2179" s="7" t="s">
        <v>170</v>
      </c>
      <c r="M2179" s="7" t="s">
        <v>1258</v>
      </c>
      <c r="N2179" s="7" t="s">
        <v>1893</v>
      </c>
      <c r="P2179" s="7" t="s">
        <v>1255</v>
      </c>
      <c r="Q2179" s="7" t="s">
        <v>99</v>
      </c>
      <c r="R2179" s="7" t="s">
        <v>85</v>
      </c>
      <c r="S2179" s="7" t="s">
        <v>173</v>
      </c>
      <c r="T2179" s="7">
        <v>1.0</v>
      </c>
      <c r="U2179" s="7">
        <v>1.0</v>
      </c>
      <c r="V2179" s="7">
        <v>0.0</v>
      </c>
      <c r="W2179" s="8" t="s">
        <v>169</v>
      </c>
      <c r="X2179" s="8" t="s">
        <v>1256</v>
      </c>
      <c r="Y2179" s="8">
        <v>1.0</v>
      </c>
      <c r="Z2179" s="8">
        <v>0.0</v>
      </c>
      <c r="AA2179" s="8">
        <v>0.0</v>
      </c>
      <c r="AB2179" s="8" t="s">
        <v>87</v>
      </c>
      <c r="AC2179" s="8" t="s">
        <v>88</v>
      </c>
      <c r="AD2179" s="8"/>
      <c r="AE2179" s="9" t="str">
        <f t="shared" si="1"/>
        <v>Manual</v>
      </c>
      <c r="AF2179" s="9">
        <f t="shared" si="8"/>
        <v>1</v>
      </c>
      <c r="AG2179" s="9">
        <f t="shared" si="7"/>
        <v>0</v>
      </c>
      <c r="AH2179" s="9">
        <f t="shared" si="4"/>
        <v>0</v>
      </c>
      <c r="AI2179" s="7">
        <v>674.0</v>
      </c>
      <c r="AJ2179" s="7" t="s">
        <v>4730</v>
      </c>
    </row>
    <row r="2180" ht="15.75" customHeight="1">
      <c r="A2180" s="7">
        <v>5900.0</v>
      </c>
      <c r="B2180" s="7" t="s">
        <v>4724</v>
      </c>
      <c r="C2180" s="7" t="s">
        <v>272</v>
      </c>
      <c r="D2180" s="7" t="s">
        <v>102</v>
      </c>
      <c r="E2180" s="7" t="s">
        <v>80</v>
      </c>
      <c r="F2180" s="7">
        <v>1.0</v>
      </c>
      <c r="G2180" s="7" t="s">
        <v>105</v>
      </c>
      <c r="H2180" s="7" t="s">
        <v>175</v>
      </c>
      <c r="I2180" s="7" t="s">
        <v>1274</v>
      </c>
      <c r="J2180" s="7" t="s">
        <v>175</v>
      </c>
      <c r="K2180" s="7" t="s">
        <v>1274</v>
      </c>
      <c r="L2180" s="7" t="s">
        <v>175</v>
      </c>
      <c r="M2180" s="7" t="s">
        <v>1274</v>
      </c>
      <c r="N2180" s="7" t="s">
        <v>176</v>
      </c>
      <c r="P2180" s="7" t="s">
        <v>1261</v>
      </c>
      <c r="Q2180" s="7" t="s">
        <v>99</v>
      </c>
      <c r="R2180" s="7" t="s">
        <v>85</v>
      </c>
      <c r="S2180" s="7" t="s">
        <v>86</v>
      </c>
      <c r="T2180" s="7">
        <v>1.0</v>
      </c>
      <c r="U2180" s="7">
        <v>1.0</v>
      </c>
      <c r="V2180" s="7">
        <v>0.0</v>
      </c>
      <c r="W2180" s="8" t="s">
        <v>175</v>
      </c>
      <c r="X2180" s="8" t="s">
        <v>1274</v>
      </c>
      <c r="Y2180" s="8">
        <v>1.0</v>
      </c>
      <c r="Z2180" s="8">
        <v>0.0</v>
      </c>
      <c r="AA2180" s="8">
        <v>0.0</v>
      </c>
      <c r="AB2180" s="8" t="s">
        <v>87</v>
      </c>
      <c r="AC2180" s="8" t="s">
        <v>88</v>
      </c>
      <c r="AD2180" s="8"/>
      <c r="AE2180" s="9" t="str">
        <f t="shared" si="1"/>
        <v>Manual</v>
      </c>
      <c r="AF2180" s="9">
        <f t="shared" si="8"/>
        <v>1</v>
      </c>
      <c r="AG2180" s="9">
        <f t="shared" si="7"/>
        <v>0</v>
      </c>
      <c r="AH2180" s="9">
        <f t="shared" si="4"/>
        <v>0</v>
      </c>
      <c r="AI2180" s="7">
        <v>674.0</v>
      </c>
      <c r="AJ2180" s="7" t="s">
        <v>4733</v>
      </c>
    </row>
    <row r="2181" ht="15.75" customHeight="1">
      <c r="A2181" s="7">
        <v>5901.0</v>
      </c>
      <c r="B2181" s="7" t="s">
        <v>4724</v>
      </c>
      <c r="C2181" s="7" t="s">
        <v>272</v>
      </c>
      <c r="D2181" s="7" t="s">
        <v>115</v>
      </c>
      <c r="E2181" s="7" t="s">
        <v>80</v>
      </c>
      <c r="F2181" s="7">
        <v>1.0</v>
      </c>
      <c r="G2181" s="7" t="s">
        <v>49</v>
      </c>
      <c r="H2181" s="7" t="s">
        <v>4725</v>
      </c>
      <c r="I2181" s="7" t="s">
        <v>4726</v>
      </c>
      <c r="J2181" s="7" t="s">
        <v>4725</v>
      </c>
      <c r="K2181" s="7" t="s">
        <v>4726</v>
      </c>
      <c r="L2181" s="7" t="s">
        <v>4727</v>
      </c>
      <c r="M2181" s="7" t="s">
        <v>4728</v>
      </c>
      <c r="O2181" s="7" t="s">
        <v>4725</v>
      </c>
      <c r="P2181" s="7" t="s">
        <v>4726</v>
      </c>
      <c r="R2181" s="7" t="s">
        <v>85</v>
      </c>
      <c r="S2181" s="7" t="s">
        <v>86</v>
      </c>
      <c r="T2181" s="7">
        <v>0.0</v>
      </c>
      <c r="U2181" s="7">
        <v>2.0</v>
      </c>
      <c r="V2181" s="7">
        <v>1.0</v>
      </c>
      <c r="W2181" s="8" t="s">
        <v>4725</v>
      </c>
      <c r="X2181" s="8" t="s">
        <v>4726</v>
      </c>
      <c r="Y2181" s="8">
        <v>1.0</v>
      </c>
      <c r="Z2181" s="8">
        <v>0.0</v>
      </c>
      <c r="AA2181" s="8">
        <v>0.0</v>
      </c>
      <c r="AB2181" s="8" t="s">
        <v>87</v>
      </c>
      <c r="AC2181" s="8" t="s">
        <v>88</v>
      </c>
      <c r="AD2181" s="8"/>
      <c r="AE2181" s="9" t="str">
        <f t="shared" si="1"/>
        <v>Manual</v>
      </c>
      <c r="AF2181" s="9">
        <f t="shared" si="8"/>
        <v>1</v>
      </c>
      <c r="AG2181" s="9">
        <f t="shared" si="7"/>
        <v>0</v>
      </c>
      <c r="AH2181" s="9">
        <f t="shared" si="4"/>
        <v>0</v>
      </c>
      <c r="AI2181" s="7">
        <v>674.0</v>
      </c>
      <c r="AJ2181" s="7" t="s">
        <v>4729</v>
      </c>
    </row>
    <row r="2182" ht="15.75" customHeight="1">
      <c r="A2182" s="7">
        <v>5903.0</v>
      </c>
      <c r="B2182" s="7" t="s">
        <v>4724</v>
      </c>
      <c r="C2182" s="7" t="s">
        <v>272</v>
      </c>
      <c r="D2182" s="7" t="s">
        <v>115</v>
      </c>
      <c r="E2182" s="7" t="s">
        <v>80</v>
      </c>
      <c r="F2182" s="7">
        <v>1.0</v>
      </c>
      <c r="G2182" s="7" t="s">
        <v>90</v>
      </c>
      <c r="H2182" s="7" t="s">
        <v>2145</v>
      </c>
      <c r="I2182" s="7" t="s">
        <v>1256</v>
      </c>
      <c r="J2182" s="7" t="s">
        <v>169</v>
      </c>
      <c r="K2182" s="7" t="s">
        <v>1256</v>
      </c>
      <c r="L2182" s="7" t="s">
        <v>170</v>
      </c>
      <c r="M2182" s="7" t="s">
        <v>1258</v>
      </c>
      <c r="N2182" s="7" t="s">
        <v>1893</v>
      </c>
      <c r="P2182" s="7" t="s">
        <v>1255</v>
      </c>
      <c r="Q2182" s="7" t="s">
        <v>99</v>
      </c>
      <c r="R2182" s="7" t="s">
        <v>85</v>
      </c>
      <c r="S2182" s="7" t="s">
        <v>173</v>
      </c>
      <c r="T2182" s="7">
        <v>1.0</v>
      </c>
      <c r="U2182" s="7">
        <v>1.0</v>
      </c>
      <c r="V2182" s="7">
        <v>0.0</v>
      </c>
      <c r="W2182" s="8" t="s">
        <v>169</v>
      </c>
      <c r="X2182" s="8" t="s">
        <v>1256</v>
      </c>
      <c r="Y2182" s="8">
        <v>1.0</v>
      </c>
      <c r="Z2182" s="8">
        <v>0.0</v>
      </c>
      <c r="AA2182" s="8">
        <v>0.0</v>
      </c>
      <c r="AB2182" s="8" t="s">
        <v>87</v>
      </c>
      <c r="AC2182" s="8" t="s">
        <v>88</v>
      </c>
      <c r="AD2182" s="8"/>
      <c r="AE2182" s="9" t="str">
        <f t="shared" si="1"/>
        <v>Manual</v>
      </c>
      <c r="AF2182" s="9">
        <f t="shared" si="8"/>
        <v>1</v>
      </c>
      <c r="AG2182" s="9">
        <f t="shared" si="7"/>
        <v>0</v>
      </c>
      <c r="AH2182" s="9">
        <f t="shared" si="4"/>
        <v>0</v>
      </c>
      <c r="AI2182" s="7">
        <v>674.0</v>
      </c>
      <c r="AJ2182" s="7" t="s">
        <v>4730</v>
      </c>
    </row>
    <row r="2183" ht="15.75" customHeight="1">
      <c r="A2183" s="7">
        <v>5904.0</v>
      </c>
      <c r="B2183" s="7" t="s">
        <v>4724</v>
      </c>
      <c r="C2183" s="7" t="s">
        <v>272</v>
      </c>
      <c r="D2183" s="7" t="s">
        <v>115</v>
      </c>
      <c r="E2183" s="7" t="s">
        <v>80</v>
      </c>
      <c r="F2183" s="7">
        <v>1.0</v>
      </c>
      <c r="G2183" s="7" t="s">
        <v>105</v>
      </c>
      <c r="H2183" s="7" t="s">
        <v>175</v>
      </c>
      <c r="I2183" s="7" t="s">
        <v>1274</v>
      </c>
      <c r="J2183" s="7" t="s">
        <v>175</v>
      </c>
      <c r="K2183" s="7" t="s">
        <v>1274</v>
      </c>
      <c r="L2183" s="7" t="s">
        <v>175</v>
      </c>
      <c r="M2183" s="7" t="s">
        <v>1274</v>
      </c>
      <c r="N2183" s="7" t="s">
        <v>176</v>
      </c>
      <c r="P2183" s="7" t="s">
        <v>1261</v>
      </c>
      <c r="Q2183" s="7" t="s">
        <v>99</v>
      </c>
      <c r="R2183" s="7" t="s">
        <v>85</v>
      </c>
      <c r="S2183" s="7" t="s">
        <v>86</v>
      </c>
      <c r="T2183" s="7">
        <v>1.0</v>
      </c>
      <c r="U2183" s="7">
        <v>1.0</v>
      </c>
      <c r="V2183" s="7">
        <v>0.0</v>
      </c>
      <c r="W2183" s="8" t="s">
        <v>175</v>
      </c>
      <c r="X2183" s="8" t="s">
        <v>1274</v>
      </c>
      <c r="Y2183" s="8">
        <v>1.0</v>
      </c>
      <c r="Z2183" s="8">
        <v>0.0</v>
      </c>
      <c r="AA2183" s="8">
        <v>0.0</v>
      </c>
      <c r="AB2183" s="8" t="s">
        <v>87</v>
      </c>
      <c r="AC2183" s="8" t="s">
        <v>88</v>
      </c>
      <c r="AD2183" s="8"/>
      <c r="AE2183" s="9" t="str">
        <f t="shared" si="1"/>
        <v>Manual</v>
      </c>
      <c r="AF2183" s="9">
        <f t="shared" si="8"/>
        <v>1</v>
      </c>
      <c r="AG2183" s="9">
        <f t="shared" si="7"/>
        <v>0</v>
      </c>
      <c r="AH2183" s="9">
        <f t="shared" si="4"/>
        <v>0</v>
      </c>
      <c r="AI2183" s="7">
        <v>674.0</v>
      </c>
      <c r="AJ2183" s="7" t="s">
        <v>4733</v>
      </c>
    </row>
    <row r="2184" ht="15.75" customHeight="1">
      <c r="A2184" s="7">
        <v>5907.0</v>
      </c>
      <c r="B2184" s="7" t="s">
        <v>4736</v>
      </c>
      <c r="C2184" s="7" t="s">
        <v>272</v>
      </c>
      <c r="D2184" s="7" t="s">
        <v>48</v>
      </c>
      <c r="E2184" s="7" t="s">
        <v>80</v>
      </c>
      <c r="F2184" s="7">
        <v>1.0</v>
      </c>
      <c r="G2184" s="7" t="s">
        <v>90</v>
      </c>
      <c r="H2184" s="7" t="s">
        <v>265</v>
      </c>
      <c r="I2184" s="7" t="s">
        <v>323</v>
      </c>
      <c r="J2184" s="7" t="s">
        <v>265</v>
      </c>
      <c r="K2184" s="7" t="s">
        <v>323</v>
      </c>
      <c r="L2184" s="7" t="s">
        <v>324</v>
      </c>
      <c r="M2184" s="7" t="s">
        <v>325</v>
      </c>
      <c r="N2184" s="7" t="s">
        <v>267</v>
      </c>
      <c r="P2184" s="7" t="s">
        <v>326</v>
      </c>
      <c r="Q2184" s="7" t="s">
        <v>126</v>
      </c>
      <c r="R2184" s="7" t="s">
        <v>85</v>
      </c>
      <c r="S2184" s="7" t="s">
        <v>86</v>
      </c>
      <c r="T2184" s="7">
        <v>1.0</v>
      </c>
      <c r="U2184" s="7">
        <v>1.0</v>
      </c>
      <c r="V2184" s="7">
        <v>0.0</v>
      </c>
      <c r="W2184" s="8" t="s">
        <v>265</v>
      </c>
      <c r="X2184" s="8" t="s">
        <v>323</v>
      </c>
      <c r="Y2184" s="8">
        <v>1.0</v>
      </c>
      <c r="Z2184" s="8">
        <v>0.0</v>
      </c>
      <c r="AA2184" s="8">
        <v>0.0</v>
      </c>
      <c r="AB2184" s="8" t="s">
        <v>87</v>
      </c>
      <c r="AC2184" s="8" t="s">
        <v>88</v>
      </c>
      <c r="AD2184" s="8"/>
      <c r="AE2184" s="9" t="str">
        <f t="shared" si="1"/>
        <v>Manual</v>
      </c>
      <c r="AF2184" s="9">
        <f t="shared" si="8"/>
        <v>1</v>
      </c>
      <c r="AG2184" s="9">
        <f t="shared" si="7"/>
        <v>0</v>
      </c>
      <c r="AH2184" s="9">
        <f t="shared" si="4"/>
        <v>0</v>
      </c>
      <c r="AI2184" s="7">
        <v>675.0</v>
      </c>
      <c r="AJ2184" s="7" t="s">
        <v>4737</v>
      </c>
    </row>
    <row r="2185" ht="15.75" customHeight="1">
      <c r="A2185" s="7">
        <v>5908.0</v>
      </c>
      <c r="B2185" s="7" t="s">
        <v>4736</v>
      </c>
      <c r="C2185" s="7" t="s">
        <v>272</v>
      </c>
      <c r="D2185" s="7" t="s">
        <v>48</v>
      </c>
      <c r="E2185" s="7" t="s">
        <v>80</v>
      </c>
      <c r="F2185" s="7">
        <v>1.0</v>
      </c>
      <c r="G2185" s="7" t="s">
        <v>105</v>
      </c>
      <c r="H2185" s="7" t="s">
        <v>328</v>
      </c>
      <c r="I2185" s="7" t="s">
        <v>4738</v>
      </c>
      <c r="J2185" s="7" t="s">
        <v>328</v>
      </c>
      <c r="K2185" s="7" t="s">
        <v>4738</v>
      </c>
      <c r="L2185" s="7" t="s">
        <v>328</v>
      </c>
      <c r="M2185" s="7" t="s">
        <v>4739</v>
      </c>
      <c r="N2185" s="7" t="s">
        <v>1193</v>
      </c>
      <c r="P2185" s="7" t="s">
        <v>4740</v>
      </c>
      <c r="Q2185" s="7" t="s">
        <v>109</v>
      </c>
      <c r="R2185" s="7" t="s">
        <v>85</v>
      </c>
      <c r="S2185" s="7" t="s">
        <v>86</v>
      </c>
      <c r="T2185" s="7">
        <v>1.0</v>
      </c>
      <c r="U2185" s="7">
        <v>1.0</v>
      </c>
      <c r="V2185" s="7">
        <v>0.0</v>
      </c>
      <c r="W2185" s="8" t="s">
        <v>328</v>
      </c>
      <c r="X2185" s="8" t="s">
        <v>4738</v>
      </c>
      <c r="Y2185" s="8">
        <v>1.0</v>
      </c>
      <c r="Z2185" s="8">
        <v>0.0</v>
      </c>
      <c r="AA2185" s="8">
        <v>0.0</v>
      </c>
      <c r="AB2185" s="8" t="s">
        <v>87</v>
      </c>
      <c r="AC2185" s="8" t="s">
        <v>88</v>
      </c>
      <c r="AD2185" s="8"/>
      <c r="AE2185" s="9" t="str">
        <f t="shared" si="1"/>
        <v>Manual</v>
      </c>
      <c r="AF2185" s="9">
        <f t="shared" si="8"/>
        <v>1</v>
      </c>
      <c r="AG2185" s="9">
        <f t="shared" si="7"/>
        <v>0</v>
      </c>
      <c r="AH2185" s="9">
        <f t="shared" si="4"/>
        <v>0</v>
      </c>
      <c r="AI2185" s="7">
        <v>675.0</v>
      </c>
      <c r="AJ2185" s="7" t="s">
        <v>4741</v>
      </c>
    </row>
    <row r="2186" ht="15.75" customHeight="1">
      <c r="A2186" s="7">
        <v>5911.0</v>
      </c>
      <c r="B2186" s="7" t="s">
        <v>4736</v>
      </c>
      <c r="C2186" s="7" t="s">
        <v>272</v>
      </c>
      <c r="D2186" s="7" t="s">
        <v>102</v>
      </c>
      <c r="E2186" s="7" t="s">
        <v>80</v>
      </c>
      <c r="F2186" s="7">
        <v>1.0</v>
      </c>
      <c r="G2186" s="7" t="s">
        <v>90</v>
      </c>
      <c r="H2186" s="7" t="s">
        <v>265</v>
      </c>
      <c r="I2186" s="7" t="s">
        <v>323</v>
      </c>
      <c r="J2186" s="7" t="s">
        <v>265</v>
      </c>
      <c r="K2186" s="7" t="s">
        <v>323</v>
      </c>
      <c r="L2186" s="7" t="s">
        <v>324</v>
      </c>
      <c r="M2186" s="7" t="s">
        <v>325</v>
      </c>
      <c r="N2186" s="7" t="s">
        <v>267</v>
      </c>
      <c r="P2186" s="7" t="s">
        <v>326</v>
      </c>
      <c r="Q2186" s="7" t="s">
        <v>126</v>
      </c>
      <c r="R2186" s="7" t="s">
        <v>85</v>
      </c>
      <c r="S2186" s="7" t="s">
        <v>86</v>
      </c>
      <c r="T2186" s="7">
        <v>1.0</v>
      </c>
      <c r="U2186" s="7">
        <v>1.0</v>
      </c>
      <c r="V2186" s="7">
        <v>0.0</v>
      </c>
      <c r="W2186" s="8" t="s">
        <v>265</v>
      </c>
      <c r="X2186" s="8" t="s">
        <v>323</v>
      </c>
      <c r="Y2186" s="8">
        <v>1.0</v>
      </c>
      <c r="Z2186" s="8">
        <v>0.0</v>
      </c>
      <c r="AA2186" s="8">
        <v>0.0</v>
      </c>
      <c r="AB2186" s="8" t="s">
        <v>87</v>
      </c>
      <c r="AC2186" s="8" t="s">
        <v>88</v>
      </c>
      <c r="AD2186" s="8"/>
      <c r="AE2186" s="9" t="str">
        <f t="shared" si="1"/>
        <v>Manual</v>
      </c>
      <c r="AF2186" s="9">
        <f t="shared" si="8"/>
        <v>1</v>
      </c>
      <c r="AG2186" s="9">
        <f t="shared" si="7"/>
        <v>0</v>
      </c>
      <c r="AH2186" s="9">
        <f t="shared" si="4"/>
        <v>0</v>
      </c>
      <c r="AI2186" s="7">
        <v>675.0</v>
      </c>
      <c r="AJ2186" s="7" t="s">
        <v>4737</v>
      </c>
    </row>
    <row r="2187" ht="15.75" customHeight="1">
      <c r="A2187" s="7">
        <v>5912.0</v>
      </c>
      <c r="B2187" s="7" t="s">
        <v>4736</v>
      </c>
      <c r="C2187" s="7" t="s">
        <v>272</v>
      </c>
      <c r="D2187" s="7" t="s">
        <v>102</v>
      </c>
      <c r="E2187" s="7" t="s">
        <v>80</v>
      </c>
      <c r="F2187" s="7">
        <v>1.0</v>
      </c>
      <c r="G2187" s="7" t="s">
        <v>105</v>
      </c>
      <c r="H2187" s="7" t="s">
        <v>328</v>
      </c>
      <c r="I2187" s="7" t="s">
        <v>1190</v>
      </c>
      <c r="J2187" s="7" t="s">
        <v>328</v>
      </c>
      <c r="K2187" s="7" t="s">
        <v>1190</v>
      </c>
      <c r="L2187" s="7" t="s">
        <v>328</v>
      </c>
      <c r="M2187" s="7" t="s">
        <v>1192</v>
      </c>
      <c r="N2187" s="7" t="s">
        <v>1193</v>
      </c>
      <c r="P2187" s="7" t="s">
        <v>1194</v>
      </c>
      <c r="Q2187" s="7" t="s">
        <v>109</v>
      </c>
      <c r="R2187" s="7" t="s">
        <v>85</v>
      </c>
      <c r="S2187" s="7" t="s">
        <v>86</v>
      </c>
      <c r="T2187" s="7">
        <v>1.0</v>
      </c>
      <c r="U2187" s="7">
        <v>1.0</v>
      </c>
      <c r="V2187" s="7">
        <v>0.0</v>
      </c>
      <c r="W2187" s="8" t="s">
        <v>328</v>
      </c>
      <c r="X2187" s="8" t="s">
        <v>1190</v>
      </c>
      <c r="Y2187" s="8">
        <v>1.0</v>
      </c>
      <c r="Z2187" s="8">
        <v>0.0</v>
      </c>
      <c r="AA2187" s="8">
        <v>0.0</v>
      </c>
      <c r="AB2187" s="8" t="s">
        <v>87</v>
      </c>
      <c r="AC2187" s="8" t="s">
        <v>88</v>
      </c>
      <c r="AD2187" s="8"/>
      <c r="AE2187" s="9" t="str">
        <f t="shared" si="1"/>
        <v>Manual</v>
      </c>
      <c r="AF2187" s="9">
        <f t="shared" si="8"/>
        <v>1</v>
      </c>
      <c r="AG2187" s="9">
        <f t="shared" si="7"/>
        <v>0</v>
      </c>
      <c r="AH2187" s="9">
        <f t="shared" si="4"/>
        <v>0</v>
      </c>
      <c r="AI2187" s="7">
        <v>675.0</v>
      </c>
      <c r="AJ2187" s="7" t="s">
        <v>4741</v>
      </c>
    </row>
    <row r="2188" ht="15.75" customHeight="1">
      <c r="A2188" s="7">
        <v>5913.0</v>
      </c>
      <c r="B2188" s="7" t="s">
        <v>4736</v>
      </c>
      <c r="C2188" s="7" t="s">
        <v>272</v>
      </c>
      <c r="D2188" s="7" t="s">
        <v>115</v>
      </c>
      <c r="E2188" s="7" t="s">
        <v>80</v>
      </c>
      <c r="F2188" s="7">
        <v>1.0</v>
      </c>
      <c r="G2188" s="7" t="s">
        <v>49</v>
      </c>
      <c r="H2188" s="7" t="s">
        <v>4742</v>
      </c>
      <c r="I2188" s="7" t="s">
        <v>1196</v>
      </c>
      <c r="J2188" s="7" t="s">
        <v>4742</v>
      </c>
      <c r="K2188" s="7" t="s">
        <v>1196</v>
      </c>
      <c r="L2188" s="7" t="s">
        <v>4743</v>
      </c>
      <c r="M2188" s="7" t="s">
        <v>1197</v>
      </c>
      <c r="O2188" s="7" t="s">
        <v>4742</v>
      </c>
      <c r="P2188" s="7" t="s">
        <v>1196</v>
      </c>
      <c r="R2188" s="7" t="s">
        <v>85</v>
      </c>
      <c r="S2188" s="7" t="s">
        <v>96</v>
      </c>
      <c r="T2188" s="7">
        <v>0.0</v>
      </c>
      <c r="U2188" s="7">
        <v>1.0</v>
      </c>
      <c r="V2188" s="7">
        <v>1.0</v>
      </c>
      <c r="W2188" s="8" t="s">
        <v>4742</v>
      </c>
      <c r="X2188" s="8" t="s">
        <v>1196</v>
      </c>
      <c r="Y2188" s="8">
        <v>0.0</v>
      </c>
      <c r="Z2188" s="8">
        <v>1.0</v>
      </c>
      <c r="AA2188" s="8">
        <v>1.0</v>
      </c>
      <c r="AB2188" s="8" t="s">
        <v>87</v>
      </c>
      <c r="AC2188" s="8" t="s">
        <v>88</v>
      </c>
      <c r="AD2188" s="8"/>
      <c r="AE2188" s="9" t="str">
        <f t="shared" si="1"/>
        <v>Manual</v>
      </c>
      <c r="AF2188" s="9">
        <f t="shared" si="8"/>
        <v>0</v>
      </c>
      <c r="AG2188" s="9">
        <f t="shared" si="7"/>
        <v>1</v>
      </c>
      <c r="AH2188" s="9">
        <f t="shared" si="4"/>
        <v>1</v>
      </c>
      <c r="AI2188" s="7">
        <v>675.0</v>
      </c>
      <c r="AJ2188" s="7" t="s">
        <v>4746</v>
      </c>
    </row>
    <row r="2189" ht="15.75" customHeight="1">
      <c r="A2189" s="7">
        <v>5914.0</v>
      </c>
      <c r="B2189" s="7" t="s">
        <v>4736</v>
      </c>
      <c r="C2189" s="7" t="s">
        <v>272</v>
      </c>
      <c r="D2189" s="7" t="s">
        <v>115</v>
      </c>
      <c r="E2189" s="7" t="s">
        <v>80</v>
      </c>
      <c r="F2189" s="7">
        <v>1.0</v>
      </c>
      <c r="G2189" s="7" t="s">
        <v>95</v>
      </c>
      <c r="H2189" s="7" t="s">
        <v>1209</v>
      </c>
      <c r="I2189" s="7" t="s">
        <v>4747</v>
      </c>
      <c r="J2189" s="7" t="s">
        <v>1209</v>
      </c>
      <c r="K2189" s="7" t="s">
        <v>4747</v>
      </c>
      <c r="L2189" s="7" t="s">
        <v>276</v>
      </c>
      <c r="M2189" s="7" t="s">
        <v>1216</v>
      </c>
      <c r="O2189" s="7" t="s">
        <v>1209</v>
      </c>
      <c r="P2189" s="7" t="s">
        <v>4747</v>
      </c>
      <c r="R2189" s="7" t="s">
        <v>85</v>
      </c>
      <c r="S2189" s="7" t="s">
        <v>96</v>
      </c>
      <c r="T2189" s="7">
        <v>0.0</v>
      </c>
      <c r="U2189" s="7">
        <v>1.0</v>
      </c>
      <c r="V2189" s="7">
        <v>1.0</v>
      </c>
      <c r="W2189" s="8" t="s">
        <v>1209</v>
      </c>
      <c r="X2189" s="8" t="s">
        <v>4747</v>
      </c>
      <c r="Y2189" s="8">
        <v>0.0</v>
      </c>
      <c r="Z2189" s="8">
        <v>1.0</v>
      </c>
      <c r="AA2189" s="8">
        <v>1.0</v>
      </c>
      <c r="AB2189" s="8" t="s">
        <v>87</v>
      </c>
      <c r="AC2189" s="8" t="s">
        <v>88</v>
      </c>
      <c r="AD2189" s="8"/>
      <c r="AE2189" s="9" t="str">
        <f t="shared" si="1"/>
        <v>Manual</v>
      </c>
      <c r="AF2189" s="9">
        <f t="shared" si="8"/>
        <v>0</v>
      </c>
      <c r="AG2189" s="9">
        <f t="shared" si="7"/>
        <v>1</v>
      </c>
      <c r="AH2189" s="9">
        <f t="shared" si="4"/>
        <v>1</v>
      </c>
      <c r="AI2189" s="7">
        <v>675.0</v>
      </c>
      <c r="AJ2189" s="7" t="s">
        <v>4748</v>
      </c>
    </row>
    <row r="2190" ht="15.75" customHeight="1">
      <c r="A2190" s="7">
        <v>5917.0</v>
      </c>
      <c r="B2190" s="7" t="s">
        <v>4749</v>
      </c>
      <c r="C2190" s="7" t="s">
        <v>272</v>
      </c>
      <c r="D2190" s="7" t="s">
        <v>48</v>
      </c>
      <c r="E2190" s="7" t="s">
        <v>80</v>
      </c>
      <c r="F2190" s="7">
        <v>1.0</v>
      </c>
      <c r="G2190" s="7" t="s">
        <v>49</v>
      </c>
      <c r="H2190" s="7" t="s">
        <v>4750</v>
      </c>
      <c r="I2190" s="7" t="s">
        <v>4751</v>
      </c>
      <c r="J2190" s="7" t="s">
        <v>4750</v>
      </c>
      <c r="K2190" s="7" t="s">
        <v>4751</v>
      </c>
      <c r="L2190" s="7" t="s">
        <v>4752</v>
      </c>
      <c r="M2190" s="7" t="s">
        <v>4753</v>
      </c>
      <c r="O2190" s="7" t="s">
        <v>4750</v>
      </c>
      <c r="P2190" s="7" t="s">
        <v>4751</v>
      </c>
      <c r="R2190" s="7" t="s">
        <v>85</v>
      </c>
      <c r="S2190" s="7" t="s">
        <v>86</v>
      </c>
      <c r="T2190" s="7">
        <v>0.0</v>
      </c>
      <c r="U2190" s="7">
        <v>2.0</v>
      </c>
      <c r="V2190" s="7">
        <v>1.0</v>
      </c>
      <c r="W2190" s="8" t="s">
        <v>4750</v>
      </c>
      <c r="X2190" s="8" t="s">
        <v>4751</v>
      </c>
      <c r="Y2190" s="8">
        <v>1.0</v>
      </c>
      <c r="Z2190" s="8">
        <v>0.0</v>
      </c>
      <c r="AA2190" s="8">
        <v>0.0</v>
      </c>
      <c r="AB2190" s="8" t="s">
        <v>87</v>
      </c>
      <c r="AC2190" s="8" t="s">
        <v>88</v>
      </c>
      <c r="AD2190" s="8"/>
      <c r="AE2190" s="9" t="str">
        <f t="shared" si="1"/>
        <v>Manual</v>
      </c>
      <c r="AF2190" s="9">
        <f t="shared" si="8"/>
        <v>1</v>
      </c>
      <c r="AG2190" s="9">
        <f t="shared" si="7"/>
        <v>0</v>
      </c>
      <c r="AH2190" s="9">
        <f t="shared" si="4"/>
        <v>0</v>
      </c>
      <c r="AI2190" s="7">
        <v>676.0</v>
      </c>
      <c r="AJ2190" s="7" t="s">
        <v>4754</v>
      </c>
    </row>
    <row r="2191" ht="15.75" customHeight="1">
      <c r="A2191" s="7">
        <v>5919.0</v>
      </c>
      <c r="B2191" s="7" t="s">
        <v>4749</v>
      </c>
      <c r="C2191" s="7" t="s">
        <v>272</v>
      </c>
      <c r="D2191" s="7" t="s">
        <v>48</v>
      </c>
      <c r="E2191" s="7" t="s">
        <v>80</v>
      </c>
      <c r="F2191" s="7">
        <v>1.0</v>
      </c>
      <c r="G2191" s="7" t="s">
        <v>90</v>
      </c>
      <c r="H2191" s="7" t="s">
        <v>4755</v>
      </c>
      <c r="I2191" s="7" t="s">
        <v>4756</v>
      </c>
      <c r="J2191" s="7" t="s">
        <v>1256</v>
      </c>
      <c r="K2191" s="7" t="s">
        <v>1256</v>
      </c>
      <c r="L2191" s="7" t="s">
        <v>1258</v>
      </c>
      <c r="M2191" s="7" t="s">
        <v>1258</v>
      </c>
      <c r="N2191" s="7" t="s">
        <v>4757</v>
      </c>
      <c r="Q2191" s="7" t="s">
        <v>99</v>
      </c>
      <c r="R2191" s="7" t="s">
        <v>85</v>
      </c>
      <c r="S2191" s="7" t="s">
        <v>164</v>
      </c>
      <c r="T2191" s="7">
        <v>2.0</v>
      </c>
      <c r="U2191" s="7">
        <v>0.0</v>
      </c>
      <c r="V2191" s="7">
        <v>0.0</v>
      </c>
      <c r="W2191" s="8" t="s">
        <v>1256</v>
      </c>
      <c r="X2191" s="8" t="s">
        <v>1256</v>
      </c>
      <c r="Y2191" s="8">
        <v>1.0</v>
      </c>
      <c r="Z2191" s="8">
        <v>0.0</v>
      </c>
      <c r="AA2191" s="8">
        <v>0.0</v>
      </c>
      <c r="AB2191" s="8" t="s">
        <v>87</v>
      </c>
      <c r="AC2191" s="8" t="s">
        <v>88</v>
      </c>
      <c r="AD2191" s="8"/>
      <c r="AE2191" s="9" t="str">
        <f t="shared" si="1"/>
        <v>Manual</v>
      </c>
      <c r="AF2191" s="9">
        <f t="shared" si="8"/>
        <v>1</v>
      </c>
      <c r="AG2191" s="9">
        <f t="shared" si="7"/>
        <v>0</v>
      </c>
      <c r="AH2191" s="9">
        <f t="shared" si="4"/>
        <v>0</v>
      </c>
      <c r="AI2191" s="7">
        <v>676.0</v>
      </c>
      <c r="AJ2191" s="7" t="s">
        <v>4758</v>
      </c>
    </row>
    <row r="2192" ht="15.75" customHeight="1">
      <c r="A2192" s="7">
        <v>5921.0</v>
      </c>
      <c r="B2192" s="7" t="s">
        <v>4749</v>
      </c>
      <c r="C2192" s="7" t="s">
        <v>272</v>
      </c>
      <c r="D2192" s="7" t="s">
        <v>102</v>
      </c>
      <c r="E2192" s="7" t="s">
        <v>80</v>
      </c>
      <c r="F2192" s="7">
        <v>1.0</v>
      </c>
      <c r="G2192" s="7" t="s">
        <v>49</v>
      </c>
      <c r="H2192" s="7" t="s">
        <v>4750</v>
      </c>
      <c r="I2192" s="7" t="s">
        <v>4759</v>
      </c>
      <c r="J2192" s="7" t="s">
        <v>4750</v>
      </c>
      <c r="K2192" s="7" t="s">
        <v>4759</v>
      </c>
      <c r="L2192" s="7" t="s">
        <v>4752</v>
      </c>
      <c r="M2192" s="7" t="s">
        <v>4760</v>
      </c>
      <c r="O2192" s="7" t="s">
        <v>4750</v>
      </c>
      <c r="P2192" s="7" t="s">
        <v>4759</v>
      </c>
      <c r="R2192" s="7" t="s">
        <v>85</v>
      </c>
      <c r="S2192" s="7" t="s">
        <v>86</v>
      </c>
      <c r="T2192" s="7">
        <v>0.0</v>
      </c>
      <c r="U2192" s="7">
        <v>2.0</v>
      </c>
      <c r="V2192" s="7">
        <v>1.0</v>
      </c>
      <c r="W2192" s="8" t="s">
        <v>4750</v>
      </c>
      <c r="X2192" s="8" t="s">
        <v>4759</v>
      </c>
      <c r="Y2192" s="8">
        <v>1.0</v>
      </c>
      <c r="Z2192" s="8">
        <v>0.0</v>
      </c>
      <c r="AA2192" s="8">
        <v>0.0</v>
      </c>
      <c r="AB2192" s="8" t="s">
        <v>87</v>
      </c>
      <c r="AC2192" s="8" t="s">
        <v>88</v>
      </c>
      <c r="AD2192" s="8"/>
      <c r="AE2192" s="9" t="str">
        <f t="shared" si="1"/>
        <v>Manual</v>
      </c>
      <c r="AF2192" s="9">
        <f t="shared" si="8"/>
        <v>1</v>
      </c>
      <c r="AG2192" s="9">
        <f t="shared" si="7"/>
        <v>0</v>
      </c>
      <c r="AH2192" s="9">
        <f t="shared" si="4"/>
        <v>0</v>
      </c>
      <c r="AI2192" s="7">
        <v>676.0</v>
      </c>
      <c r="AJ2192" s="7" t="s">
        <v>4754</v>
      </c>
    </row>
    <row r="2193" ht="15.75" customHeight="1">
      <c r="A2193" s="7">
        <v>5923.0</v>
      </c>
      <c r="B2193" s="7" t="s">
        <v>4749</v>
      </c>
      <c r="C2193" s="7" t="s">
        <v>272</v>
      </c>
      <c r="D2193" s="7" t="s">
        <v>102</v>
      </c>
      <c r="E2193" s="7" t="s">
        <v>80</v>
      </c>
      <c r="F2193" s="7">
        <v>1.0</v>
      </c>
      <c r="G2193" s="7" t="s">
        <v>90</v>
      </c>
      <c r="H2193" s="7" t="s">
        <v>4755</v>
      </c>
      <c r="I2193" s="7" t="s">
        <v>4756</v>
      </c>
      <c r="J2193" s="7" t="s">
        <v>1256</v>
      </c>
      <c r="K2193" s="7" t="s">
        <v>1256</v>
      </c>
      <c r="L2193" s="7" t="s">
        <v>1258</v>
      </c>
      <c r="M2193" s="7" t="s">
        <v>1258</v>
      </c>
      <c r="N2193" s="7" t="s">
        <v>4757</v>
      </c>
      <c r="Q2193" s="7" t="s">
        <v>99</v>
      </c>
      <c r="R2193" s="7" t="s">
        <v>85</v>
      </c>
      <c r="S2193" s="7" t="s">
        <v>164</v>
      </c>
      <c r="T2193" s="7">
        <v>2.0</v>
      </c>
      <c r="U2193" s="7">
        <v>0.0</v>
      </c>
      <c r="V2193" s="7">
        <v>0.0</v>
      </c>
      <c r="W2193" s="8" t="s">
        <v>1256</v>
      </c>
      <c r="X2193" s="8" t="s">
        <v>1256</v>
      </c>
      <c r="Y2193" s="8">
        <v>1.0</v>
      </c>
      <c r="Z2193" s="8">
        <v>0.0</v>
      </c>
      <c r="AA2193" s="8">
        <v>0.0</v>
      </c>
      <c r="AB2193" s="8" t="s">
        <v>87</v>
      </c>
      <c r="AC2193" s="8" t="s">
        <v>88</v>
      </c>
      <c r="AD2193" s="8"/>
      <c r="AE2193" s="9" t="str">
        <f t="shared" si="1"/>
        <v>Manual</v>
      </c>
      <c r="AF2193" s="9">
        <f t="shared" si="8"/>
        <v>1</v>
      </c>
      <c r="AG2193" s="9">
        <f t="shared" si="7"/>
        <v>0</v>
      </c>
      <c r="AH2193" s="9">
        <f t="shared" si="4"/>
        <v>0</v>
      </c>
      <c r="AI2193" s="7">
        <v>676.0</v>
      </c>
      <c r="AJ2193" s="7" t="s">
        <v>4758</v>
      </c>
    </row>
    <row r="2194" ht="15.75" customHeight="1">
      <c r="A2194" s="7">
        <v>5925.0</v>
      </c>
      <c r="B2194" s="7" t="s">
        <v>4749</v>
      </c>
      <c r="C2194" s="7" t="s">
        <v>272</v>
      </c>
      <c r="D2194" s="7" t="s">
        <v>115</v>
      </c>
      <c r="E2194" s="7" t="s">
        <v>80</v>
      </c>
      <c r="F2194" s="7">
        <v>1.0</v>
      </c>
      <c r="G2194" s="7" t="s">
        <v>49</v>
      </c>
      <c r="H2194" s="7" t="s">
        <v>4750</v>
      </c>
      <c r="J2194" s="7" t="s">
        <v>4750</v>
      </c>
      <c r="L2194" s="7" t="s">
        <v>4752</v>
      </c>
      <c r="O2194" s="7" t="s">
        <v>4750</v>
      </c>
      <c r="R2194" s="7" t="s">
        <v>85</v>
      </c>
      <c r="S2194" s="7" t="s">
        <v>96</v>
      </c>
      <c r="T2194" s="7">
        <v>0.0</v>
      </c>
      <c r="U2194" s="7">
        <v>0.0</v>
      </c>
      <c r="V2194" s="7">
        <v>1.0</v>
      </c>
      <c r="W2194" s="8" t="s">
        <v>4750</v>
      </c>
      <c r="X2194" s="8"/>
      <c r="Y2194" s="8"/>
      <c r="Z2194" s="8"/>
      <c r="AA2194" s="8"/>
      <c r="AB2194" s="8" t="s">
        <v>87</v>
      </c>
      <c r="AC2194" s="8" t="s">
        <v>88</v>
      </c>
      <c r="AD2194" s="8"/>
      <c r="AE2194" s="9" t="str">
        <f t="shared" si="1"/>
        <v>Auto</v>
      </c>
      <c r="AF2194" s="9">
        <f t="shared" si="8"/>
        <v>0</v>
      </c>
      <c r="AG2194" s="9">
        <f t="shared" si="7"/>
        <v>0</v>
      </c>
      <c r="AH2194" s="9">
        <f t="shared" si="4"/>
        <v>1</v>
      </c>
      <c r="AI2194" s="7">
        <v>676.0</v>
      </c>
      <c r="AJ2194" s="7" t="s">
        <v>4754</v>
      </c>
    </row>
    <row r="2195" ht="15.75" customHeight="1">
      <c r="A2195" s="7">
        <v>5927.0</v>
      </c>
      <c r="B2195" s="7" t="s">
        <v>4749</v>
      </c>
      <c r="C2195" s="7" t="s">
        <v>272</v>
      </c>
      <c r="D2195" s="7" t="s">
        <v>115</v>
      </c>
      <c r="E2195" s="7" t="s">
        <v>80</v>
      </c>
      <c r="F2195" s="7">
        <v>1.0</v>
      </c>
      <c r="G2195" s="7" t="s">
        <v>90</v>
      </c>
      <c r="H2195" s="7" t="s">
        <v>4755</v>
      </c>
      <c r="I2195" s="7" t="s">
        <v>4756</v>
      </c>
      <c r="J2195" s="7" t="s">
        <v>1256</v>
      </c>
      <c r="K2195" s="7" t="s">
        <v>1256</v>
      </c>
      <c r="L2195" s="7" t="s">
        <v>1258</v>
      </c>
      <c r="M2195" s="7" t="s">
        <v>1258</v>
      </c>
      <c r="N2195" s="7" t="s">
        <v>4757</v>
      </c>
      <c r="Q2195" s="7" t="s">
        <v>99</v>
      </c>
      <c r="R2195" s="7" t="s">
        <v>85</v>
      </c>
      <c r="S2195" s="7" t="s">
        <v>164</v>
      </c>
      <c r="T2195" s="7">
        <v>2.0</v>
      </c>
      <c r="U2195" s="7">
        <v>0.0</v>
      </c>
      <c r="V2195" s="7">
        <v>0.0</v>
      </c>
      <c r="W2195" s="8" t="s">
        <v>1256</v>
      </c>
      <c r="X2195" s="8" t="s">
        <v>1256</v>
      </c>
      <c r="Y2195" s="8">
        <v>1.0</v>
      </c>
      <c r="Z2195" s="8">
        <v>0.0</v>
      </c>
      <c r="AA2195" s="8">
        <v>0.0</v>
      </c>
      <c r="AB2195" s="8" t="s">
        <v>87</v>
      </c>
      <c r="AC2195" s="8" t="s">
        <v>88</v>
      </c>
      <c r="AD2195" s="8"/>
      <c r="AE2195" s="9" t="str">
        <f t="shared" si="1"/>
        <v>Manual</v>
      </c>
      <c r="AF2195" s="9">
        <f t="shared" si="8"/>
        <v>1</v>
      </c>
      <c r="AG2195" s="9">
        <f t="shared" si="7"/>
        <v>0</v>
      </c>
      <c r="AH2195" s="9">
        <f t="shared" si="4"/>
        <v>0</v>
      </c>
      <c r="AI2195" s="7">
        <v>676.0</v>
      </c>
      <c r="AJ2195" s="7" t="s">
        <v>4758</v>
      </c>
    </row>
    <row r="2196" ht="15.75" customHeight="1">
      <c r="A2196" s="7">
        <v>5929.0</v>
      </c>
      <c r="B2196" s="7" t="s">
        <v>4761</v>
      </c>
      <c r="C2196" s="7" t="s">
        <v>272</v>
      </c>
      <c r="D2196" s="7" t="s">
        <v>48</v>
      </c>
      <c r="E2196" s="7" t="s">
        <v>80</v>
      </c>
      <c r="F2196" s="7">
        <v>1.0</v>
      </c>
      <c r="G2196" s="7" t="s">
        <v>49</v>
      </c>
      <c r="H2196" s="7" t="s">
        <v>4762</v>
      </c>
      <c r="I2196" s="7" t="s">
        <v>4763</v>
      </c>
      <c r="J2196" s="7" t="s">
        <v>4762</v>
      </c>
      <c r="K2196" s="7" t="s">
        <v>4764</v>
      </c>
      <c r="L2196" s="7" t="s">
        <v>4765</v>
      </c>
      <c r="M2196" s="7" t="s">
        <v>1283</v>
      </c>
      <c r="O2196" s="7" t="s">
        <v>4762</v>
      </c>
      <c r="P2196" s="7" t="s">
        <v>4764</v>
      </c>
      <c r="R2196" s="7" t="s">
        <v>85</v>
      </c>
      <c r="S2196" s="7" t="s">
        <v>96</v>
      </c>
      <c r="T2196" s="7">
        <v>0.0</v>
      </c>
      <c r="U2196" s="7">
        <v>1.0</v>
      </c>
      <c r="V2196" s="7">
        <v>1.0</v>
      </c>
      <c r="W2196" s="8" t="s">
        <v>4762</v>
      </c>
      <c r="X2196" s="8" t="s">
        <v>4764</v>
      </c>
      <c r="Y2196" s="8">
        <v>1.0</v>
      </c>
      <c r="Z2196" s="8">
        <v>0.0</v>
      </c>
      <c r="AA2196" s="8">
        <v>1.0</v>
      </c>
      <c r="AB2196" s="8" t="s">
        <v>87</v>
      </c>
      <c r="AC2196" s="8" t="s">
        <v>88</v>
      </c>
      <c r="AD2196" s="8"/>
      <c r="AE2196" s="9" t="str">
        <f t="shared" si="1"/>
        <v>Manual</v>
      </c>
      <c r="AF2196" s="9">
        <f t="shared" si="8"/>
        <v>1</v>
      </c>
      <c r="AG2196" s="9">
        <f t="shared" si="7"/>
        <v>0</v>
      </c>
      <c r="AH2196" s="9">
        <f t="shared" si="4"/>
        <v>1</v>
      </c>
      <c r="AI2196" s="7">
        <v>678.0</v>
      </c>
      <c r="AJ2196" s="7" t="s">
        <v>4766</v>
      </c>
    </row>
    <row r="2197" ht="15.75" customHeight="1">
      <c r="A2197" s="7">
        <v>5931.0</v>
      </c>
      <c r="B2197" s="7" t="s">
        <v>4761</v>
      </c>
      <c r="C2197" s="7" t="s">
        <v>272</v>
      </c>
      <c r="D2197" s="7" t="s">
        <v>48</v>
      </c>
      <c r="E2197" s="7" t="s">
        <v>80</v>
      </c>
      <c r="F2197" s="7">
        <v>1.0</v>
      </c>
      <c r="G2197" s="7" t="s">
        <v>90</v>
      </c>
      <c r="H2197" s="7" t="s">
        <v>4767</v>
      </c>
      <c r="I2197" s="7" t="s">
        <v>4768</v>
      </c>
      <c r="J2197" s="7" t="s">
        <v>4767</v>
      </c>
      <c r="K2197" s="7" t="s">
        <v>4768</v>
      </c>
      <c r="L2197" s="7" t="s">
        <v>4769</v>
      </c>
      <c r="M2197" s="7" t="s">
        <v>4770</v>
      </c>
      <c r="N2197" s="7" t="s">
        <v>4771</v>
      </c>
      <c r="P2197" s="7" t="s">
        <v>4772</v>
      </c>
      <c r="Q2197" s="7" t="s">
        <v>99</v>
      </c>
      <c r="R2197" s="7" t="s">
        <v>85</v>
      </c>
      <c r="S2197" s="7" t="s">
        <v>86</v>
      </c>
      <c r="T2197" s="7">
        <v>2.0</v>
      </c>
      <c r="U2197" s="7">
        <v>1.0</v>
      </c>
      <c r="V2197" s="7">
        <v>0.0</v>
      </c>
      <c r="W2197" s="8" t="s">
        <v>4767</v>
      </c>
      <c r="X2197" s="8" t="s">
        <v>4768</v>
      </c>
      <c r="Y2197" s="8">
        <v>1.0</v>
      </c>
      <c r="Z2197" s="8">
        <v>0.0</v>
      </c>
      <c r="AA2197" s="8">
        <v>0.0</v>
      </c>
      <c r="AB2197" s="8" t="s">
        <v>87</v>
      </c>
      <c r="AC2197" s="8" t="s">
        <v>88</v>
      </c>
      <c r="AD2197" s="8"/>
      <c r="AE2197" s="9" t="str">
        <f t="shared" si="1"/>
        <v>Manual</v>
      </c>
      <c r="AF2197" s="9">
        <f t="shared" si="8"/>
        <v>1</v>
      </c>
      <c r="AG2197" s="9">
        <f t="shared" si="7"/>
        <v>0</v>
      </c>
      <c r="AH2197" s="9">
        <f t="shared" si="4"/>
        <v>0</v>
      </c>
      <c r="AI2197" s="7">
        <v>678.0</v>
      </c>
      <c r="AJ2197" s="7" t="s">
        <v>4773</v>
      </c>
    </row>
    <row r="2198" ht="15.75" customHeight="1">
      <c r="A2198" s="7">
        <v>5932.0</v>
      </c>
      <c r="B2198" s="7" t="s">
        <v>4761</v>
      </c>
      <c r="C2198" s="7" t="s">
        <v>272</v>
      </c>
      <c r="D2198" s="7" t="s">
        <v>48</v>
      </c>
      <c r="E2198" s="7" t="s">
        <v>80</v>
      </c>
      <c r="F2198" s="7">
        <v>1.0</v>
      </c>
      <c r="G2198" s="7" t="s">
        <v>105</v>
      </c>
      <c r="H2198" s="7" t="s">
        <v>4774</v>
      </c>
      <c r="I2198" s="7" t="s">
        <v>4775</v>
      </c>
      <c r="J2198" s="7" t="s">
        <v>4774</v>
      </c>
      <c r="K2198" s="7" t="s">
        <v>4775</v>
      </c>
      <c r="L2198" s="7" t="s">
        <v>4774</v>
      </c>
      <c r="M2198" s="7" t="s">
        <v>4776</v>
      </c>
      <c r="N2198" s="7" t="s">
        <v>4777</v>
      </c>
      <c r="O2198" s="7" t="s">
        <v>1287</v>
      </c>
      <c r="P2198" s="7" t="s">
        <v>4778</v>
      </c>
      <c r="Q2198" s="7" t="s">
        <v>109</v>
      </c>
      <c r="R2198" s="7" t="s">
        <v>85</v>
      </c>
      <c r="S2198" s="7" t="s">
        <v>86</v>
      </c>
      <c r="T2198" s="7">
        <v>1.0</v>
      </c>
      <c r="U2198" s="7">
        <v>2.0</v>
      </c>
      <c r="V2198" s="7">
        <v>1.0</v>
      </c>
      <c r="W2198" s="8" t="s">
        <v>4774</v>
      </c>
      <c r="X2198" s="8" t="s">
        <v>4775</v>
      </c>
      <c r="Y2198" s="8">
        <v>1.0</v>
      </c>
      <c r="Z2198" s="8">
        <v>0.0</v>
      </c>
      <c r="AA2198" s="8">
        <v>0.0</v>
      </c>
      <c r="AB2198" s="8" t="s">
        <v>87</v>
      </c>
      <c r="AC2198" s="8" t="s">
        <v>88</v>
      </c>
      <c r="AD2198" s="8"/>
      <c r="AE2198" s="9" t="str">
        <f t="shared" si="1"/>
        <v>Manual</v>
      </c>
      <c r="AF2198" s="9">
        <f t="shared" si="8"/>
        <v>1</v>
      </c>
      <c r="AG2198" s="9">
        <f t="shared" si="7"/>
        <v>0</v>
      </c>
      <c r="AH2198" s="9">
        <f t="shared" si="4"/>
        <v>0</v>
      </c>
      <c r="AI2198" s="7">
        <v>678.0</v>
      </c>
      <c r="AJ2198" s="7" t="s">
        <v>4781</v>
      </c>
    </row>
    <row r="2199" ht="15.75" customHeight="1">
      <c r="A2199" s="7">
        <v>5933.0</v>
      </c>
      <c r="B2199" s="7" t="s">
        <v>4761</v>
      </c>
      <c r="C2199" s="7" t="s">
        <v>272</v>
      </c>
      <c r="D2199" s="7" t="s">
        <v>102</v>
      </c>
      <c r="E2199" s="7" t="s">
        <v>80</v>
      </c>
      <c r="F2199" s="7">
        <v>1.0</v>
      </c>
      <c r="G2199" s="7" t="s">
        <v>49</v>
      </c>
      <c r="H2199" s="7" t="s">
        <v>4762</v>
      </c>
      <c r="I2199" s="7" t="s">
        <v>4764</v>
      </c>
      <c r="J2199" s="7" t="s">
        <v>4762</v>
      </c>
      <c r="K2199" s="7" t="s">
        <v>4764</v>
      </c>
      <c r="L2199" s="7" t="s">
        <v>4765</v>
      </c>
      <c r="M2199" s="7" t="s">
        <v>1283</v>
      </c>
      <c r="O2199" s="7" t="s">
        <v>4762</v>
      </c>
      <c r="P2199" s="7" t="s">
        <v>4764</v>
      </c>
      <c r="R2199" s="7" t="s">
        <v>85</v>
      </c>
      <c r="S2199" s="7" t="s">
        <v>96</v>
      </c>
      <c r="T2199" s="7">
        <v>0.0</v>
      </c>
      <c r="U2199" s="7">
        <v>1.0</v>
      </c>
      <c r="V2199" s="7">
        <v>1.0</v>
      </c>
      <c r="W2199" s="8" t="s">
        <v>4762</v>
      </c>
      <c r="X2199" s="8" t="s">
        <v>4764</v>
      </c>
      <c r="Y2199" s="8">
        <v>1.0</v>
      </c>
      <c r="Z2199" s="8">
        <v>0.0</v>
      </c>
      <c r="AA2199" s="8">
        <v>1.0</v>
      </c>
      <c r="AB2199" s="8" t="s">
        <v>87</v>
      </c>
      <c r="AC2199" s="8" t="s">
        <v>88</v>
      </c>
      <c r="AD2199" s="8"/>
      <c r="AE2199" s="9" t="str">
        <f t="shared" si="1"/>
        <v>Manual</v>
      </c>
      <c r="AF2199" s="9">
        <f t="shared" si="8"/>
        <v>1</v>
      </c>
      <c r="AG2199" s="9">
        <f t="shared" si="7"/>
        <v>0</v>
      </c>
      <c r="AH2199" s="9">
        <f t="shared" si="4"/>
        <v>1</v>
      </c>
      <c r="AI2199" s="7">
        <v>678.0</v>
      </c>
      <c r="AJ2199" s="7" t="s">
        <v>4766</v>
      </c>
    </row>
    <row r="2200" ht="15.75" customHeight="1">
      <c r="A2200" s="7">
        <v>5936.0</v>
      </c>
      <c r="B2200" s="7" t="s">
        <v>4761</v>
      </c>
      <c r="C2200" s="7" t="s">
        <v>272</v>
      </c>
      <c r="D2200" s="7" t="s">
        <v>102</v>
      </c>
      <c r="E2200" s="7" t="s">
        <v>80</v>
      </c>
      <c r="F2200" s="7">
        <v>1.0</v>
      </c>
      <c r="G2200" s="7" t="s">
        <v>105</v>
      </c>
      <c r="H2200" s="7" t="s">
        <v>4774</v>
      </c>
      <c r="I2200" s="7" t="s">
        <v>4782</v>
      </c>
      <c r="J2200" s="7" t="s">
        <v>4774</v>
      </c>
      <c r="K2200" s="7" t="s">
        <v>4782</v>
      </c>
      <c r="L2200" s="7" t="s">
        <v>4774</v>
      </c>
      <c r="M2200" s="7" t="s">
        <v>4783</v>
      </c>
      <c r="N2200" s="7" t="s">
        <v>4784</v>
      </c>
      <c r="O2200" s="7" t="s">
        <v>1287</v>
      </c>
      <c r="P2200" s="7" t="s">
        <v>298</v>
      </c>
      <c r="Q2200" s="7" t="s">
        <v>109</v>
      </c>
      <c r="R2200" s="7" t="s">
        <v>85</v>
      </c>
      <c r="S2200" s="7" t="s">
        <v>86</v>
      </c>
      <c r="T2200" s="7">
        <v>1.0</v>
      </c>
      <c r="U2200" s="7">
        <v>1.0</v>
      </c>
      <c r="V2200" s="7">
        <v>1.0</v>
      </c>
      <c r="W2200" s="8" t="s">
        <v>4774</v>
      </c>
      <c r="X2200" s="8" t="s">
        <v>4782</v>
      </c>
      <c r="Y2200" s="8">
        <v>1.0</v>
      </c>
      <c r="Z2200" s="8">
        <v>0.0</v>
      </c>
      <c r="AA2200" s="8">
        <v>0.0</v>
      </c>
      <c r="AB2200" s="8" t="s">
        <v>87</v>
      </c>
      <c r="AC2200" s="8" t="s">
        <v>88</v>
      </c>
      <c r="AD2200" s="8"/>
      <c r="AE2200" s="9" t="str">
        <f t="shared" si="1"/>
        <v>Manual</v>
      </c>
      <c r="AF2200" s="9">
        <f t="shared" si="8"/>
        <v>1</v>
      </c>
      <c r="AG2200" s="9">
        <f t="shared" si="7"/>
        <v>0</v>
      </c>
      <c r="AH2200" s="9">
        <f t="shared" si="4"/>
        <v>0</v>
      </c>
      <c r="AI2200" s="7">
        <v>678.0</v>
      </c>
      <c r="AJ2200" s="7" t="s">
        <v>4781</v>
      </c>
    </row>
    <row r="2201" ht="15.75" customHeight="1">
      <c r="A2201" s="7">
        <v>5937.0</v>
      </c>
      <c r="B2201" s="7" t="s">
        <v>4761</v>
      </c>
      <c r="C2201" s="7" t="s">
        <v>272</v>
      </c>
      <c r="D2201" s="7" t="s">
        <v>115</v>
      </c>
      <c r="E2201" s="7" t="s">
        <v>80</v>
      </c>
      <c r="F2201" s="7">
        <v>1.0</v>
      </c>
      <c r="G2201" s="7" t="s">
        <v>49</v>
      </c>
      <c r="H2201" s="7" t="s">
        <v>4762</v>
      </c>
      <c r="I2201" s="7" t="s">
        <v>4763</v>
      </c>
      <c r="J2201" s="7" t="s">
        <v>4762</v>
      </c>
      <c r="K2201" s="7" t="s">
        <v>4764</v>
      </c>
      <c r="L2201" s="7" t="s">
        <v>4765</v>
      </c>
      <c r="M2201" s="7" t="s">
        <v>1283</v>
      </c>
      <c r="O2201" s="7" t="s">
        <v>4762</v>
      </c>
      <c r="P2201" s="7" t="s">
        <v>4764</v>
      </c>
      <c r="R2201" s="7" t="s">
        <v>85</v>
      </c>
      <c r="S2201" s="7" t="s">
        <v>96</v>
      </c>
      <c r="T2201" s="7">
        <v>0.0</v>
      </c>
      <c r="U2201" s="7">
        <v>1.0</v>
      </c>
      <c r="V2201" s="7">
        <v>1.0</v>
      </c>
      <c r="W2201" s="8" t="s">
        <v>4762</v>
      </c>
      <c r="X2201" s="8" t="s">
        <v>4764</v>
      </c>
      <c r="Y2201" s="8">
        <v>1.0</v>
      </c>
      <c r="Z2201" s="8">
        <v>0.0</v>
      </c>
      <c r="AA2201" s="8">
        <v>1.0</v>
      </c>
      <c r="AB2201" s="8" t="s">
        <v>87</v>
      </c>
      <c r="AC2201" s="8" t="s">
        <v>88</v>
      </c>
      <c r="AD2201" s="8"/>
      <c r="AE2201" s="9" t="str">
        <f t="shared" si="1"/>
        <v>Manual</v>
      </c>
      <c r="AF2201" s="9">
        <f t="shared" si="8"/>
        <v>1</v>
      </c>
      <c r="AG2201" s="9">
        <f t="shared" si="7"/>
        <v>0</v>
      </c>
      <c r="AH2201" s="9">
        <f t="shared" si="4"/>
        <v>1</v>
      </c>
      <c r="AI2201" s="7">
        <v>678.0</v>
      </c>
      <c r="AJ2201" s="7" t="s">
        <v>4766</v>
      </c>
    </row>
    <row r="2202" ht="15.75" customHeight="1">
      <c r="A2202" s="7">
        <v>5938.0</v>
      </c>
      <c r="B2202" s="7" t="s">
        <v>4761</v>
      </c>
      <c r="C2202" s="7" t="s">
        <v>272</v>
      </c>
      <c r="D2202" s="7" t="s">
        <v>115</v>
      </c>
      <c r="E2202" s="7" t="s">
        <v>80</v>
      </c>
      <c r="F2202" s="7">
        <v>1.0</v>
      </c>
      <c r="G2202" s="7" t="s">
        <v>95</v>
      </c>
      <c r="H2202" s="7" t="s">
        <v>316</v>
      </c>
      <c r="I2202" s="7" t="s">
        <v>1215</v>
      </c>
      <c r="J2202" s="7" t="s">
        <v>316</v>
      </c>
      <c r="K2202" s="7" t="s">
        <v>1215</v>
      </c>
      <c r="L2202" s="7" t="s">
        <v>276</v>
      </c>
      <c r="M2202" s="7" t="s">
        <v>1216</v>
      </c>
      <c r="O2202" s="7" t="s">
        <v>316</v>
      </c>
      <c r="P2202" s="7" t="s">
        <v>1215</v>
      </c>
      <c r="R2202" s="7" t="s">
        <v>85</v>
      </c>
      <c r="S2202" s="7" t="s">
        <v>96</v>
      </c>
      <c r="T2202" s="7">
        <v>0.0</v>
      </c>
      <c r="U2202" s="7">
        <v>1.0</v>
      </c>
      <c r="V2202" s="7">
        <v>1.0</v>
      </c>
      <c r="W2202" s="8" t="s">
        <v>316</v>
      </c>
      <c r="X2202" s="8" t="s">
        <v>1215</v>
      </c>
      <c r="Y2202" s="8"/>
      <c r="Z2202" s="8"/>
      <c r="AA2202" s="8"/>
      <c r="AB2202" s="8" t="s">
        <v>87</v>
      </c>
      <c r="AC2202" s="8" t="s">
        <v>88</v>
      </c>
      <c r="AD2202" s="8"/>
      <c r="AE2202" s="9" t="str">
        <f t="shared" si="1"/>
        <v>Auto</v>
      </c>
      <c r="AF2202" s="9">
        <f t="shared" si="8"/>
        <v>0</v>
      </c>
      <c r="AG2202" s="9">
        <f t="shared" si="7"/>
        <v>1</v>
      </c>
      <c r="AH2202" s="9">
        <f t="shared" si="4"/>
        <v>1</v>
      </c>
      <c r="AI2202" s="7">
        <v>678.0</v>
      </c>
      <c r="AJ2202" s="7" t="s">
        <v>4785</v>
      </c>
    </row>
    <row r="2203" ht="15.75" customHeight="1">
      <c r="A2203" s="7">
        <v>5939.0</v>
      </c>
      <c r="B2203" s="7" t="s">
        <v>4761</v>
      </c>
      <c r="C2203" s="7" t="s">
        <v>272</v>
      </c>
      <c r="D2203" s="7" t="s">
        <v>115</v>
      </c>
      <c r="E2203" s="7" t="s">
        <v>80</v>
      </c>
      <c r="F2203" s="7">
        <v>1.0</v>
      </c>
      <c r="G2203" s="7" t="s">
        <v>90</v>
      </c>
      <c r="H2203" s="7" t="s">
        <v>4767</v>
      </c>
      <c r="I2203" s="7" t="s">
        <v>4786</v>
      </c>
      <c r="J2203" s="7" t="s">
        <v>4767</v>
      </c>
      <c r="K2203" s="7" t="s">
        <v>4768</v>
      </c>
      <c r="L2203" s="7" t="s">
        <v>4769</v>
      </c>
      <c r="M2203" s="7" t="s">
        <v>4770</v>
      </c>
      <c r="N2203" s="7" t="s">
        <v>4771</v>
      </c>
      <c r="P2203" s="7" t="s">
        <v>4772</v>
      </c>
      <c r="Q2203" s="7" t="s">
        <v>99</v>
      </c>
      <c r="R2203" s="7" t="s">
        <v>85</v>
      </c>
      <c r="S2203" s="7" t="s">
        <v>86</v>
      </c>
      <c r="T2203" s="7">
        <v>2.0</v>
      </c>
      <c r="U2203" s="7">
        <v>1.0</v>
      </c>
      <c r="V2203" s="7">
        <v>0.0</v>
      </c>
      <c r="W2203" s="8" t="s">
        <v>4767</v>
      </c>
      <c r="X2203" s="8" t="s">
        <v>4768</v>
      </c>
      <c r="Y2203" s="8">
        <v>1.0</v>
      </c>
      <c r="Z2203" s="8">
        <v>0.0</v>
      </c>
      <c r="AA2203" s="8">
        <v>0.0</v>
      </c>
      <c r="AB2203" s="8" t="s">
        <v>87</v>
      </c>
      <c r="AC2203" s="8" t="s">
        <v>88</v>
      </c>
      <c r="AD2203" s="8"/>
      <c r="AE2203" s="9" t="str">
        <f t="shared" si="1"/>
        <v>Manual</v>
      </c>
      <c r="AF2203" s="9">
        <f t="shared" si="8"/>
        <v>1</v>
      </c>
      <c r="AG2203" s="9">
        <f t="shared" si="7"/>
        <v>0</v>
      </c>
      <c r="AH2203" s="9">
        <f t="shared" si="4"/>
        <v>0</v>
      </c>
      <c r="AI2203" s="7">
        <v>678.0</v>
      </c>
      <c r="AJ2203" s="7" t="s">
        <v>4773</v>
      </c>
    </row>
    <row r="2204" ht="15.75" customHeight="1">
      <c r="A2204" s="7">
        <v>5940.0</v>
      </c>
      <c r="B2204" s="7" t="s">
        <v>4761</v>
      </c>
      <c r="C2204" s="7" t="s">
        <v>272</v>
      </c>
      <c r="D2204" s="7" t="s">
        <v>115</v>
      </c>
      <c r="E2204" s="7" t="s">
        <v>80</v>
      </c>
      <c r="F2204" s="7">
        <v>1.0</v>
      </c>
      <c r="G2204" s="7" t="s">
        <v>105</v>
      </c>
      <c r="H2204" s="7" t="s">
        <v>4774</v>
      </c>
      <c r="I2204" s="7" t="s">
        <v>4787</v>
      </c>
      <c r="J2204" s="7" t="s">
        <v>4774</v>
      </c>
      <c r="K2204" s="7" t="s">
        <v>4787</v>
      </c>
      <c r="L2204" s="7" t="s">
        <v>4774</v>
      </c>
      <c r="M2204" s="7" t="s">
        <v>4788</v>
      </c>
      <c r="N2204" s="7" t="s">
        <v>4789</v>
      </c>
      <c r="P2204" s="7" t="s">
        <v>4790</v>
      </c>
      <c r="Q2204" s="7" t="s">
        <v>109</v>
      </c>
      <c r="R2204" s="7" t="s">
        <v>85</v>
      </c>
      <c r="S2204" s="7" t="s">
        <v>86</v>
      </c>
      <c r="T2204" s="7">
        <v>2.0</v>
      </c>
      <c r="U2204" s="7">
        <v>2.0</v>
      </c>
      <c r="V2204" s="7">
        <v>0.0</v>
      </c>
      <c r="W2204" s="8" t="s">
        <v>4774</v>
      </c>
      <c r="X2204" s="8" t="s">
        <v>4787</v>
      </c>
      <c r="Y2204" s="8">
        <v>1.0</v>
      </c>
      <c r="Z2204" s="8">
        <v>0.0</v>
      </c>
      <c r="AA2204" s="8">
        <v>0.0</v>
      </c>
      <c r="AB2204" s="8" t="s">
        <v>87</v>
      </c>
      <c r="AC2204" s="8" t="s">
        <v>88</v>
      </c>
      <c r="AD2204" s="8"/>
      <c r="AE2204" s="9" t="str">
        <f t="shared" si="1"/>
        <v>Manual</v>
      </c>
      <c r="AF2204" s="9">
        <f t="shared" si="8"/>
        <v>1</v>
      </c>
      <c r="AG2204" s="9">
        <f t="shared" si="7"/>
        <v>0</v>
      </c>
      <c r="AH2204" s="9">
        <f t="shared" si="4"/>
        <v>0</v>
      </c>
      <c r="AI2204" s="7">
        <v>678.0</v>
      </c>
      <c r="AJ2204" s="7" t="s">
        <v>4781</v>
      </c>
    </row>
    <row r="2205" ht="15.75" customHeight="1">
      <c r="A2205" s="7">
        <v>5943.0</v>
      </c>
      <c r="B2205" s="7" t="s">
        <v>4793</v>
      </c>
      <c r="C2205" s="7" t="s">
        <v>272</v>
      </c>
      <c r="D2205" s="7" t="s">
        <v>48</v>
      </c>
      <c r="E2205" s="7" t="s">
        <v>80</v>
      </c>
      <c r="F2205" s="7">
        <v>1.0</v>
      </c>
      <c r="G2205" s="7" t="s">
        <v>90</v>
      </c>
      <c r="H2205" s="7" t="s">
        <v>4794</v>
      </c>
      <c r="I2205" s="7" t="s">
        <v>4795</v>
      </c>
      <c r="J2205" s="7" t="s">
        <v>4796</v>
      </c>
      <c r="K2205" s="7" t="s">
        <v>4797</v>
      </c>
      <c r="L2205" s="7" t="s">
        <v>3634</v>
      </c>
      <c r="M2205" s="7" t="s">
        <v>4798</v>
      </c>
      <c r="N2205" s="7" t="s">
        <v>4799</v>
      </c>
      <c r="P2205" s="7" t="s">
        <v>4800</v>
      </c>
      <c r="Q2205" s="7" t="s">
        <v>292</v>
      </c>
      <c r="R2205" s="7" t="s">
        <v>85</v>
      </c>
      <c r="S2205" s="7" t="s">
        <v>173</v>
      </c>
      <c r="T2205" s="7">
        <v>2.0</v>
      </c>
      <c r="U2205" s="7">
        <v>3.0</v>
      </c>
      <c r="V2205" s="7">
        <v>0.0</v>
      </c>
      <c r="W2205" s="8" t="s">
        <v>4796</v>
      </c>
      <c r="X2205" s="8" t="s">
        <v>4797</v>
      </c>
      <c r="Y2205" s="8">
        <v>1.0</v>
      </c>
      <c r="Z2205" s="8">
        <v>0.0</v>
      </c>
      <c r="AA2205" s="8">
        <v>0.0</v>
      </c>
      <c r="AB2205" s="8" t="s">
        <v>87</v>
      </c>
      <c r="AC2205" s="8" t="s">
        <v>88</v>
      </c>
      <c r="AD2205" s="8"/>
      <c r="AE2205" s="9" t="str">
        <f t="shared" si="1"/>
        <v>Manual</v>
      </c>
      <c r="AF2205" s="9">
        <f t="shared" si="8"/>
        <v>1</v>
      </c>
      <c r="AG2205" s="9">
        <f t="shared" si="7"/>
        <v>0</v>
      </c>
      <c r="AH2205" s="9">
        <f t="shared" si="4"/>
        <v>0</v>
      </c>
      <c r="AI2205" s="7">
        <v>679.0</v>
      </c>
      <c r="AJ2205" s="7" t="s">
        <v>4801</v>
      </c>
    </row>
    <row r="2206" ht="15.75" customHeight="1">
      <c r="A2206" s="7">
        <v>5944.0</v>
      </c>
      <c r="B2206" s="7" t="s">
        <v>4793</v>
      </c>
      <c r="C2206" s="7" t="s">
        <v>272</v>
      </c>
      <c r="D2206" s="7" t="s">
        <v>48</v>
      </c>
      <c r="E2206" s="7" t="s">
        <v>80</v>
      </c>
      <c r="F2206" s="7">
        <v>1.0</v>
      </c>
      <c r="G2206" s="7" t="s">
        <v>105</v>
      </c>
      <c r="H2206" s="7" t="s">
        <v>1311</v>
      </c>
      <c r="I2206" s="7" t="s">
        <v>4802</v>
      </c>
      <c r="J2206" s="7" t="s">
        <v>1311</v>
      </c>
      <c r="K2206" s="7" t="s">
        <v>4802</v>
      </c>
      <c r="L2206" s="7" t="s">
        <v>1311</v>
      </c>
      <c r="M2206" s="7" t="s">
        <v>4803</v>
      </c>
      <c r="N2206" s="7" t="s">
        <v>4804</v>
      </c>
      <c r="P2206" s="7" t="s">
        <v>4805</v>
      </c>
      <c r="Q2206" s="7" t="s">
        <v>109</v>
      </c>
      <c r="R2206" s="7" t="s">
        <v>85</v>
      </c>
      <c r="S2206" s="7" t="s">
        <v>86</v>
      </c>
      <c r="T2206" s="7">
        <v>2.0</v>
      </c>
      <c r="U2206" s="7">
        <v>4.0</v>
      </c>
      <c r="V2206" s="7">
        <v>0.0</v>
      </c>
      <c r="W2206" s="8" t="s">
        <v>1311</v>
      </c>
      <c r="X2206" s="8" t="s">
        <v>4802</v>
      </c>
      <c r="Y2206" s="8">
        <v>1.0</v>
      </c>
      <c r="Z2206" s="8">
        <v>0.0</v>
      </c>
      <c r="AA2206" s="8">
        <v>0.0</v>
      </c>
      <c r="AB2206" s="8" t="s">
        <v>87</v>
      </c>
      <c r="AC2206" s="8" t="s">
        <v>88</v>
      </c>
      <c r="AD2206" s="8"/>
      <c r="AE2206" s="9" t="str">
        <f t="shared" si="1"/>
        <v>Manual</v>
      </c>
      <c r="AF2206" s="9">
        <f t="shared" si="8"/>
        <v>1</v>
      </c>
      <c r="AG2206" s="9">
        <f t="shared" si="7"/>
        <v>0</v>
      </c>
      <c r="AH2206" s="9">
        <f t="shared" si="4"/>
        <v>0</v>
      </c>
      <c r="AI2206" s="7">
        <v>679.0</v>
      </c>
      <c r="AJ2206" s="7" t="s">
        <v>4806</v>
      </c>
    </row>
    <row r="2207" ht="15.75" customHeight="1">
      <c r="A2207" s="7">
        <v>5947.0</v>
      </c>
      <c r="B2207" s="7" t="s">
        <v>4793</v>
      </c>
      <c r="C2207" s="7" t="s">
        <v>272</v>
      </c>
      <c r="D2207" s="7" t="s">
        <v>102</v>
      </c>
      <c r="E2207" s="7" t="s">
        <v>80</v>
      </c>
      <c r="F2207" s="7">
        <v>1.0</v>
      </c>
      <c r="G2207" s="7" t="s">
        <v>90</v>
      </c>
      <c r="H2207" s="7" t="s">
        <v>4794</v>
      </c>
      <c r="I2207" s="7" t="s">
        <v>4795</v>
      </c>
      <c r="J2207" s="7" t="s">
        <v>4796</v>
      </c>
      <c r="K2207" s="7" t="s">
        <v>4797</v>
      </c>
      <c r="L2207" s="7" t="s">
        <v>3634</v>
      </c>
      <c r="M2207" s="7" t="s">
        <v>4798</v>
      </c>
      <c r="N2207" s="7" t="s">
        <v>4799</v>
      </c>
      <c r="P2207" s="7" t="s">
        <v>4800</v>
      </c>
      <c r="Q2207" s="7" t="s">
        <v>292</v>
      </c>
      <c r="R2207" s="7" t="s">
        <v>85</v>
      </c>
      <c r="S2207" s="7" t="s">
        <v>173</v>
      </c>
      <c r="T2207" s="7">
        <v>2.0</v>
      </c>
      <c r="U2207" s="7">
        <v>3.0</v>
      </c>
      <c r="V2207" s="7">
        <v>0.0</v>
      </c>
      <c r="W2207" s="8" t="s">
        <v>4796</v>
      </c>
      <c r="X2207" s="8" t="s">
        <v>4797</v>
      </c>
      <c r="Y2207" s="8">
        <v>1.0</v>
      </c>
      <c r="Z2207" s="8">
        <v>0.0</v>
      </c>
      <c r="AA2207" s="8">
        <v>0.0</v>
      </c>
      <c r="AB2207" s="8" t="s">
        <v>87</v>
      </c>
      <c r="AC2207" s="8" t="s">
        <v>88</v>
      </c>
      <c r="AD2207" s="8"/>
      <c r="AE2207" s="9" t="str">
        <f t="shared" si="1"/>
        <v>Manual</v>
      </c>
      <c r="AF2207" s="9">
        <f t="shared" si="8"/>
        <v>1</v>
      </c>
      <c r="AG2207" s="9">
        <f t="shared" si="7"/>
        <v>0</v>
      </c>
      <c r="AH2207" s="9">
        <f t="shared" si="4"/>
        <v>0</v>
      </c>
      <c r="AI2207" s="7">
        <v>679.0</v>
      </c>
      <c r="AJ2207" s="7" t="s">
        <v>4801</v>
      </c>
    </row>
    <row r="2208" ht="15.75" customHeight="1">
      <c r="A2208" s="7">
        <v>5948.0</v>
      </c>
      <c r="B2208" s="7" t="s">
        <v>4793</v>
      </c>
      <c r="C2208" s="7" t="s">
        <v>272</v>
      </c>
      <c r="D2208" s="7" t="s">
        <v>102</v>
      </c>
      <c r="E2208" s="7" t="s">
        <v>80</v>
      </c>
      <c r="F2208" s="7">
        <v>1.0</v>
      </c>
      <c r="G2208" s="7" t="s">
        <v>105</v>
      </c>
      <c r="H2208" s="7" t="s">
        <v>1311</v>
      </c>
      <c r="I2208" s="7" t="s">
        <v>4807</v>
      </c>
      <c r="J2208" s="7" t="s">
        <v>1311</v>
      </c>
      <c r="K2208" s="7" t="s">
        <v>4807</v>
      </c>
      <c r="L2208" s="7" t="s">
        <v>1311</v>
      </c>
      <c r="M2208" s="7" t="s">
        <v>4808</v>
      </c>
      <c r="N2208" s="7" t="s">
        <v>4809</v>
      </c>
      <c r="P2208" s="7" t="s">
        <v>4810</v>
      </c>
      <c r="Q2208" s="7" t="s">
        <v>109</v>
      </c>
      <c r="R2208" s="7" t="s">
        <v>85</v>
      </c>
      <c r="S2208" s="7" t="s">
        <v>86</v>
      </c>
      <c r="T2208" s="7">
        <v>2.0</v>
      </c>
      <c r="U2208" s="7">
        <v>4.0</v>
      </c>
      <c r="V2208" s="7">
        <v>0.0</v>
      </c>
      <c r="W2208" s="8" t="s">
        <v>1311</v>
      </c>
      <c r="X2208" s="8" t="s">
        <v>4807</v>
      </c>
      <c r="Y2208" s="8">
        <v>1.0</v>
      </c>
      <c r="Z2208" s="8">
        <v>0.0</v>
      </c>
      <c r="AA2208" s="8">
        <v>0.0</v>
      </c>
      <c r="AB2208" s="8" t="s">
        <v>87</v>
      </c>
      <c r="AC2208" s="8" t="s">
        <v>88</v>
      </c>
      <c r="AD2208" s="8"/>
      <c r="AE2208" s="9" t="str">
        <f t="shared" si="1"/>
        <v>Manual</v>
      </c>
      <c r="AF2208" s="9">
        <f t="shared" si="8"/>
        <v>1</v>
      </c>
      <c r="AG2208" s="9">
        <f t="shared" si="7"/>
        <v>0</v>
      </c>
      <c r="AH2208" s="9">
        <f t="shared" si="4"/>
        <v>0</v>
      </c>
      <c r="AI2208" s="7">
        <v>679.0</v>
      </c>
      <c r="AJ2208" s="7" t="s">
        <v>4806</v>
      </c>
    </row>
    <row r="2209" ht="15.75" customHeight="1">
      <c r="A2209" s="7">
        <v>5951.0</v>
      </c>
      <c r="B2209" s="7" t="s">
        <v>4793</v>
      </c>
      <c r="C2209" s="7" t="s">
        <v>272</v>
      </c>
      <c r="D2209" s="7" t="s">
        <v>115</v>
      </c>
      <c r="E2209" s="7" t="s">
        <v>80</v>
      </c>
      <c r="F2209" s="7">
        <v>1.0</v>
      </c>
      <c r="G2209" s="7" t="s">
        <v>90</v>
      </c>
      <c r="H2209" s="7" t="s">
        <v>4794</v>
      </c>
      <c r="I2209" s="7" t="s">
        <v>4795</v>
      </c>
      <c r="J2209" s="7" t="s">
        <v>4796</v>
      </c>
      <c r="K2209" s="7" t="s">
        <v>4797</v>
      </c>
      <c r="L2209" s="7" t="s">
        <v>3634</v>
      </c>
      <c r="M2209" s="7" t="s">
        <v>4798</v>
      </c>
      <c r="N2209" s="7" t="s">
        <v>4799</v>
      </c>
      <c r="P2209" s="7" t="s">
        <v>4800</v>
      </c>
      <c r="Q2209" s="7" t="s">
        <v>292</v>
      </c>
      <c r="R2209" s="7" t="s">
        <v>85</v>
      </c>
      <c r="S2209" s="7" t="s">
        <v>173</v>
      </c>
      <c r="T2209" s="7">
        <v>2.0</v>
      </c>
      <c r="U2209" s="7">
        <v>3.0</v>
      </c>
      <c r="V2209" s="7">
        <v>0.0</v>
      </c>
      <c r="W2209" s="8" t="s">
        <v>4796</v>
      </c>
      <c r="X2209" s="8" t="s">
        <v>4797</v>
      </c>
      <c r="Y2209" s="8">
        <v>1.0</v>
      </c>
      <c r="Z2209" s="8">
        <v>0.0</v>
      </c>
      <c r="AA2209" s="8">
        <v>0.0</v>
      </c>
      <c r="AB2209" s="8" t="s">
        <v>87</v>
      </c>
      <c r="AC2209" s="8" t="s">
        <v>88</v>
      </c>
      <c r="AD2209" s="8"/>
      <c r="AE2209" s="9" t="str">
        <f t="shared" si="1"/>
        <v>Manual</v>
      </c>
      <c r="AF2209" s="9">
        <f t="shared" si="8"/>
        <v>1</v>
      </c>
      <c r="AG2209" s="9">
        <f t="shared" si="7"/>
        <v>0</v>
      </c>
      <c r="AH2209" s="9">
        <f t="shared" si="4"/>
        <v>0</v>
      </c>
      <c r="AI2209" s="7">
        <v>679.0</v>
      </c>
      <c r="AJ2209" s="7" t="s">
        <v>4801</v>
      </c>
    </row>
    <row r="2210" ht="15.75" customHeight="1">
      <c r="A2210" s="7">
        <v>5952.0</v>
      </c>
      <c r="B2210" s="7" t="s">
        <v>4793</v>
      </c>
      <c r="C2210" s="7" t="s">
        <v>272</v>
      </c>
      <c r="D2210" s="7" t="s">
        <v>115</v>
      </c>
      <c r="E2210" s="7" t="s">
        <v>80</v>
      </c>
      <c r="F2210" s="7">
        <v>1.0</v>
      </c>
      <c r="G2210" s="7" t="s">
        <v>105</v>
      </c>
      <c r="H2210" s="7" t="s">
        <v>1311</v>
      </c>
      <c r="I2210" s="7" t="s">
        <v>4812</v>
      </c>
      <c r="J2210" s="7" t="s">
        <v>1311</v>
      </c>
      <c r="K2210" s="7" t="s">
        <v>4812</v>
      </c>
      <c r="L2210" s="7" t="s">
        <v>1311</v>
      </c>
      <c r="M2210" s="7" t="s">
        <v>4813</v>
      </c>
      <c r="N2210" s="7" t="s">
        <v>4809</v>
      </c>
      <c r="P2210" s="7" t="s">
        <v>4814</v>
      </c>
      <c r="Q2210" s="7" t="s">
        <v>109</v>
      </c>
      <c r="R2210" s="7" t="s">
        <v>85</v>
      </c>
      <c r="S2210" s="7" t="s">
        <v>86</v>
      </c>
      <c r="T2210" s="7">
        <v>2.0</v>
      </c>
      <c r="U2210" s="7">
        <v>4.0</v>
      </c>
      <c r="V2210" s="7">
        <v>0.0</v>
      </c>
      <c r="W2210" s="8" t="s">
        <v>1311</v>
      </c>
      <c r="X2210" s="8" t="s">
        <v>4812</v>
      </c>
      <c r="Y2210" s="8">
        <v>1.0</v>
      </c>
      <c r="Z2210" s="8">
        <v>0.0</v>
      </c>
      <c r="AA2210" s="8">
        <v>0.0</v>
      </c>
      <c r="AB2210" s="8" t="s">
        <v>87</v>
      </c>
      <c r="AC2210" s="8" t="s">
        <v>88</v>
      </c>
      <c r="AD2210" s="8"/>
      <c r="AE2210" s="9" t="str">
        <f t="shared" si="1"/>
        <v>Manual</v>
      </c>
      <c r="AF2210" s="9">
        <f t="shared" si="8"/>
        <v>1</v>
      </c>
      <c r="AG2210" s="9">
        <f t="shared" si="7"/>
        <v>0</v>
      </c>
      <c r="AH2210" s="9">
        <f t="shared" si="4"/>
        <v>0</v>
      </c>
      <c r="AI2210" s="7">
        <v>679.0</v>
      </c>
      <c r="AJ2210" s="7" t="s">
        <v>4806</v>
      </c>
    </row>
    <row r="2211" ht="15.75" customHeight="1">
      <c r="A2211" s="7">
        <v>5955.0</v>
      </c>
      <c r="B2211" s="7" t="s">
        <v>4815</v>
      </c>
      <c r="C2211" s="7" t="s">
        <v>272</v>
      </c>
      <c r="D2211" s="7" t="s">
        <v>48</v>
      </c>
      <c r="E2211" s="7" t="s">
        <v>80</v>
      </c>
      <c r="F2211" s="7">
        <v>1.0</v>
      </c>
      <c r="G2211" s="7" t="s">
        <v>90</v>
      </c>
      <c r="H2211" s="7" t="s">
        <v>2145</v>
      </c>
      <c r="I2211" s="7" t="s">
        <v>169</v>
      </c>
      <c r="J2211" s="7" t="s">
        <v>169</v>
      </c>
      <c r="K2211" s="7" t="s">
        <v>169</v>
      </c>
      <c r="L2211" s="7" t="s">
        <v>170</v>
      </c>
      <c r="M2211" s="7" t="s">
        <v>170</v>
      </c>
      <c r="N2211" s="7" t="s">
        <v>1893</v>
      </c>
      <c r="Q2211" s="7" t="s">
        <v>99</v>
      </c>
      <c r="R2211" s="7" t="s">
        <v>85</v>
      </c>
      <c r="S2211" s="7" t="s">
        <v>1779</v>
      </c>
      <c r="T2211" s="7">
        <v>1.0</v>
      </c>
      <c r="U2211" s="7">
        <v>0.0</v>
      </c>
      <c r="V2211" s="7">
        <v>0.0</v>
      </c>
      <c r="W2211" s="8" t="s">
        <v>169</v>
      </c>
      <c r="X2211" s="8" t="s">
        <v>169</v>
      </c>
      <c r="Y2211" s="8"/>
      <c r="Z2211" s="8"/>
      <c r="AA2211" s="8"/>
      <c r="AB2211" s="8" t="s">
        <v>87</v>
      </c>
      <c r="AC2211" s="8" t="s">
        <v>88</v>
      </c>
      <c r="AD2211" s="8"/>
      <c r="AE2211" s="9" t="str">
        <f t="shared" si="1"/>
        <v>Auto</v>
      </c>
      <c r="AF2211" s="9">
        <f t="shared" si="8"/>
        <v>1</v>
      </c>
      <c r="AG2211" s="9">
        <f t="shared" si="7"/>
        <v>0</v>
      </c>
      <c r="AH2211" s="9">
        <f t="shared" si="4"/>
        <v>0</v>
      </c>
      <c r="AI2211" s="7">
        <v>680.0</v>
      </c>
      <c r="AJ2211" s="7" t="s">
        <v>4816</v>
      </c>
    </row>
    <row r="2212" ht="15.75" customHeight="1">
      <c r="A2212" s="7">
        <v>5959.0</v>
      </c>
      <c r="B2212" s="7" t="s">
        <v>4815</v>
      </c>
      <c r="C2212" s="7" t="s">
        <v>272</v>
      </c>
      <c r="D2212" s="7" t="s">
        <v>102</v>
      </c>
      <c r="E2212" s="7" t="s">
        <v>80</v>
      </c>
      <c r="F2212" s="7">
        <v>1.0</v>
      </c>
      <c r="G2212" s="7" t="s">
        <v>90</v>
      </c>
      <c r="H2212" s="7" t="s">
        <v>2145</v>
      </c>
      <c r="I2212" s="7" t="s">
        <v>169</v>
      </c>
      <c r="J2212" s="7" t="s">
        <v>169</v>
      </c>
      <c r="K2212" s="7" t="s">
        <v>169</v>
      </c>
      <c r="L2212" s="7" t="s">
        <v>170</v>
      </c>
      <c r="M2212" s="7" t="s">
        <v>170</v>
      </c>
      <c r="N2212" s="7" t="s">
        <v>1893</v>
      </c>
      <c r="Q2212" s="7" t="s">
        <v>99</v>
      </c>
      <c r="R2212" s="7" t="s">
        <v>85</v>
      </c>
      <c r="S2212" s="7" t="s">
        <v>1779</v>
      </c>
      <c r="T2212" s="7">
        <v>1.0</v>
      </c>
      <c r="U2212" s="7">
        <v>0.0</v>
      </c>
      <c r="V2212" s="7">
        <v>0.0</v>
      </c>
      <c r="W2212" s="8" t="s">
        <v>169</v>
      </c>
      <c r="X2212" s="8" t="s">
        <v>169</v>
      </c>
      <c r="Y2212" s="8"/>
      <c r="Z2212" s="8"/>
      <c r="AA2212" s="8"/>
      <c r="AB2212" s="8" t="s">
        <v>87</v>
      </c>
      <c r="AC2212" s="8" t="s">
        <v>88</v>
      </c>
      <c r="AD2212" s="8"/>
      <c r="AE2212" s="9" t="str">
        <f t="shared" si="1"/>
        <v>Auto</v>
      </c>
      <c r="AF2212" s="9">
        <f t="shared" si="8"/>
        <v>1</v>
      </c>
      <c r="AG2212" s="9">
        <f t="shared" si="7"/>
        <v>0</v>
      </c>
      <c r="AH2212" s="9">
        <f t="shared" si="4"/>
        <v>0</v>
      </c>
      <c r="AI2212" s="7">
        <v>680.0</v>
      </c>
      <c r="AJ2212" s="7" t="s">
        <v>4816</v>
      </c>
    </row>
    <row r="2213" ht="15.75" customHeight="1">
      <c r="A2213" s="7">
        <v>5962.0</v>
      </c>
      <c r="B2213" s="7" t="s">
        <v>4815</v>
      </c>
      <c r="C2213" s="7" t="s">
        <v>272</v>
      </c>
      <c r="D2213" s="7" t="s">
        <v>115</v>
      </c>
      <c r="E2213" s="7" t="s">
        <v>80</v>
      </c>
      <c r="F2213" s="7">
        <v>1.0</v>
      </c>
      <c r="G2213" s="7" t="s">
        <v>95</v>
      </c>
      <c r="H2213" s="7" t="s">
        <v>316</v>
      </c>
      <c r="I2213" s="7" t="s">
        <v>1215</v>
      </c>
      <c r="J2213" s="7" t="s">
        <v>316</v>
      </c>
      <c r="K2213" s="7" t="s">
        <v>1215</v>
      </c>
      <c r="L2213" s="7" t="s">
        <v>276</v>
      </c>
      <c r="M2213" s="7" t="s">
        <v>1216</v>
      </c>
      <c r="O2213" s="7" t="s">
        <v>316</v>
      </c>
      <c r="P2213" s="7" t="s">
        <v>1215</v>
      </c>
      <c r="R2213" s="7" t="s">
        <v>85</v>
      </c>
      <c r="S2213" s="7" t="s">
        <v>96</v>
      </c>
      <c r="T2213" s="7">
        <v>0.0</v>
      </c>
      <c r="U2213" s="7">
        <v>1.0</v>
      </c>
      <c r="V2213" s="7">
        <v>1.0</v>
      </c>
      <c r="W2213" s="8" t="s">
        <v>316</v>
      </c>
      <c r="X2213" s="8" t="s">
        <v>1215</v>
      </c>
      <c r="Y2213" s="8"/>
      <c r="Z2213" s="8"/>
      <c r="AA2213" s="8"/>
      <c r="AB2213" s="8" t="s">
        <v>87</v>
      </c>
      <c r="AC2213" s="8" t="s">
        <v>88</v>
      </c>
      <c r="AD2213" s="8"/>
      <c r="AE2213" s="9" t="str">
        <f t="shared" si="1"/>
        <v>Auto</v>
      </c>
      <c r="AF2213" s="9">
        <f t="shared" si="8"/>
        <v>0</v>
      </c>
      <c r="AG2213" s="9">
        <f t="shared" si="7"/>
        <v>1</v>
      </c>
      <c r="AH2213" s="9">
        <f t="shared" si="4"/>
        <v>1</v>
      </c>
      <c r="AI2213" s="7">
        <v>680.0</v>
      </c>
      <c r="AJ2213" s="7" t="s">
        <v>4817</v>
      </c>
    </row>
    <row r="2214" ht="15.75" customHeight="1">
      <c r="A2214" s="7">
        <v>5963.0</v>
      </c>
      <c r="B2214" s="7" t="s">
        <v>4815</v>
      </c>
      <c r="C2214" s="7" t="s">
        <v>272</v>
      </c>
      <c r="D2214" s="7" t="s">
        <v>115</v>
      </c>
      <c r="E2214" s="7" t="s">
        <v>80</v>
      </c>
      <c r="F2214" s="7">
        <v>1.0</v>
      </c>
      <c r="G2214" s="7" t="s">
        <v>90</v>
      </c>
      <c r="H2214" s="7" t="s">
        <v>2145</v>
      </c>
      <c r="I2214" s="7" t="s">
        <v>169</v>
      </c>
      <c r="J2214" s="7" t="s">
        <v>169</v>
      </c>
      <c r="K2214" s="7" t="s">
        <v>169</v>
      </c>
      <c r="L2214" s="7" t="s">
        <v>170</v>
      </c>
      <c r="M2214" s="7" t="s">
        <v>170</v>
      </c>
      <c r="N2214" s="7" t="s">
        <v>1893</v>
      </c>
      <c r="Q2214" s="7" t="s">
        <v>99</v>
      </c>
      <c r="R2214" s="7" t="s">
        <v>85</v>
      </c>
      <c r="S2214" s="7" t="s">
        <v>1779</v>
      </c>
      <c r="T2214" s="7">
        <v>1.0</v>
      </c>
      <c r="U2214" s="7">
        <v>0.0</v>
      </c>
      <c r="V2214" s="7">
        <v>0.0</v>
      </c>
      <c r="W2214" s="8" t="s">
        <v>169</v>
      </c>
      <c r="X2214" s="8" t="s">
        <v>169</v>
      </c>
      <c r="Y2214" s="8"/>
      <c r="Z2214" s="8"/>
      <c r="AA2214" s="8"/>
      <c r="AB2214" s="8" t="s">
        <v>87</v>
      </c>
      <c r="AC2214" s="8" t="s">
        <v>88</v>
      </c>
      <c r="AD2214" s="8"/>
      <c r="AE2214" s="9" t="str">
        <f t="shared" si="1"/>
        <v>Auto</v>
      </c>
      <c r="AF2214" s="9">
        <f t="shared" si="8"/>
        <v>1</v>
      </c>
      <c r="AG2214" s="9">
        <f t="shared" si="7"/>
        <v>0</v>
      </c>
      <c r="AH2214" s="9">
        <f t="shared" si="4"/>
        <v>0</v>
      </c>
      <c r="AI2214" s="7">
        <v>680.0</v>
      </c>
      <c r="AJ2214" s="7" t="s">
        <v>4816</v>
      </c>
    </row>
    <row r="2215" ht="15.75" customHeight="1">
      <c r="A2215" s="7">
        <v>5967.0</v>
      </c>
      <c r="B2215" s="7" t="s">
        <v>4818</v>
      </c>
      <c r="C2215" s="7" t="s">
        <v>272</v>
      </c>
      <c r="D2215" s="7" t="s">
        <v>48</v>
      </c>
      <c r="E2215" s="7" t="s">
        <v>80</v>
      </c>
      <c r="F2215" s="7">
        <v>1.0</v>
      </c>
      <c r="G2215" s="7" t="s">
        <v>90</v>
      </c>
      <c r="H2215" s="7" t="s">
        <v>2145</v>
      </c>
      <c r="I2215" s="7" t="s">
        <v>1256</v>
      </c>
      <c r="J2215" s="7" t="s">
        <v>169</v>
      </c>
      <c r="K2215" s="7" t="s">
        <v>1256</v>
      </c>
      <c r="L2215" s="7" t="s">
        <v>170</v>
      </c>
      <c r="M2215" s="7" t="s">
        <v>1258</v>
      </c>
      <c r="N2215" s="7" t="s">
        <v>1893</v>
      </c>
      <c r="P2215" s="7" t="s">
        <v>1255</v>
      </c>
      <c r="Q2215" s="7" t="s">
        <v>99</v>
      </c>
      <c r="R2215" s="7" t="s">
        <v>85</v>
      </c>
      <c r="S2215" s="7" t="s">
        <v>173</v>
      </c>
      <c r="T2215" s="7">
        <v>1.0</v>
      </c>
      <c r="U2215" s="7">
        <v>1.0</v>
      </c>
      <c r="V2215" s="7">
        <v>0.0</v>
      </c>
      <c r="W2215" s="8" t="s">
        <v>169</v>
      </c>
      <c r="X2215" s="8" t="s">
        <v>1256</v>
      </c>
      <c r="Y2215" s="8">
        <v>1.0</v>
      </c>
      <c r="Z2215" s="8">
        <v>0.0</v>
      </c>
      <c r="AA2215" s="8">
        <v>0.0</v>
      </c>
      <c r="AB2215" s="8" t="s">
        <v>87</v>
      </c>
      <c r="AC2215" s="8" t="s">
        <v>88</v>
      </c>
      <c r="AD2215" s="8"/>
      <c r="AE2215" s="9" t="str">
        <f t="shared" si="1"/>
        <v>Manual</v>
      </c>
      <c r="AF2215" s="9">
        <f t="shared" si="8"/>
        <v>1</v>
      </c>
      <c r="AG2215" s="9">
        <f t="shared" si="7"/>
        <v>0</v>
      </c>
      <c r="AH2215" s="9">
        <f t="shared" si="4"/>
        <v>0</v>
      </c>
      <c r="AI2215" s="7">
        <v>681.0</v>
      </c>
      <c r="AJ2215" s="7" t="s">
        <v>4816</v>
      </c>
    </row>
    <row r="2216" ht="15.75" customHeight="1">
      <c r="A2216" s="7">
        <v>5968.0</v>
      </c>
      <c r="B2216" s="7" t="s">
        <v>4818</v>
      </c>
      <c r="C2216" s="7" t="s">
        <v>272</v>
      </c>
      <c r="D2216" s="7" t="s">
        <v>48</v>
      </c>
      <c r="E2216" s="7" t="s">
        <v>80</v>
      </c>
      <c r="F2216" s="7">
        <v>1.0</v>
      </c>
      <c r="G2216" s="7" t="s">
        <v>105</v>
      </c>
      <c r="H2216" s="7" t="s">
        <v>175</v>
      </c>
      <c r="I2216" s="7" t="s">
        <v>4819</v>
      </c>
      <c r="J2216" s="7" t="s">
        <v>175</v>
      </c>
      <c r="K2216" s="7" t="s">
        <v>4819</v>
      </c>
      <c r="L2216" s="7" t="s">
        <v>175</v>
      </c>
      <c r="M2216" s="7" t="s">
        <v>4820</v>
      </c>
      <c r="N2216" s="7" t="s">
        <v>4821</v>
      </c>
      <c r="P2216" s="7" t="s">
        <v>4822</v>
      </c>
      <c r="Q2216" s="7" t="s">
        <v>112</v>
      </c>
      <c r="R2216" s="7" t="s">
        <v>85</v>
      </c>
      <c r="S2216" s="7" t="s">
        <v>86</v>
      </c>
      <c r="T2216" s="7">
        <v>1.0</v>
      </c>
      <c r="U2216" s="7">
        <v>1.0</v>
      </c>
      <c r="V2216" s="7">
        <v>0.0</v>
      </c>
      <c r="W2216" s="8" t="s">
        <v>175</v>
      </c>
      <c r="X2216" s="8" t="s">
        <v>4819</v>
      </c>
      <c r="Y2216" s="8">
        <v>1.0</v>
      </c>
      <c r="Z2216" s="8">
        <v>0.0</v>
      </c>
      <c r="AA2216" s="8">
        <v>0.0</v>
      </c>
      <c r="AB2216" s="8" t="s">
        <v>87</v>
      </c>
      <c r="AC2216" s="8" t="s">
        <v>88</v>
      </c>
      <c r="AD2216" s="8"/>
      <c r="AE2216" s="9" t="str">
        <f t="shared" si="1"/>
        <v>Manual</v>
      </c>
      <c r="AF2216" s="9">
        <f t="shared" si="8"/>
        <v>1</v>
      </c>
      <c r="AG2216" s="9">
        <f t="shared" si="7"/>
        <v>0</v>
      </c>
      <c r="AH2216" s="9">
        <f t="shared" si="4"/>
        <v>0</v>
      </c>
      <c r="AI2216" s="7">
        <v>681.0</v>
      </c>
      <c r="AJ2216" s="7" t="s">
        <v>4823</v>
      </c>
    </row>
    <row r="2217" ht="15.75" customHeight="1">
      <c r="A2217" s="7">
        <v>5969.0</v>
      </c>
      <c r="B2217" s="7" t="s">
        <v>4818</v>
      </c>
      <c r="C2217" s="7" t="s">
        <v>272</v>
      </c>
      <c r="D2217" s="7" t="s">
        <v>102</v>
      </c>
      <c r="E2217" s="7" t="s">
        <v>80</v>
      </c>
      <c r="F2217" s="7">
        <v>1.0</v>
      </c>
      <c r="G2217" s="7" t="s">
        <v>49</v>
      </c>
      <c r="H2217" s="7" t="s">
        <v>4824</v>
      </c>
      <c r="I2217" s="7" t="s">
        <v>4825</v>
      </c>
      <c r="J2217" s="7" t="s">
        <v>4824</v>
      </c>
      <c r="K2217" s="7" t="s">
        <v>4825</v>
      </c>
      <c r="L2217" s="7" t="s">
        <v>4826</v>
      </c>
      <c r="M2217" s="7" t="s">
        <v>4827</v>
      </c>
      <c r="O2217" s="7" t="s">
        <v>4824</v>
      </c>
      <c r="P2217" s="7" t="s">
        <v>4825</v>
      </c>
      <c r="R2217" s="7" t="s">
        <v>85</v>
      </c>
      <c r="S2217" s="7" t="s">
        <v>96</v>
      </c>
      <c r="T2217" s="7">
        <v>0.0</v>
      </c>
      <c r="U2217" s="7">
        <v>1.0</v>
      </c>
      <c r="V2217" s="7">
        <v>1.0</v>
      </c>
      <c r="W2217" s="8" t="s">
        <v>4824</v>
      </c>
      <c r="X2217" s="8" t="s">
        <v>4825</v>
      </c>
      <c r="Y2217" s="8">
        <v>1.0</v>
      </c>
      <c r="Z2217" s="8">
        <v>0.0</v>
      </c>
      <c r="AA2217" s="8">
        <v>0.0</v>
      </c>
      <c r="AB2217" s="8" t="s">
        <v>87</v>
      </c>
      <c r="AC2217" s="8" t="s">
        <v>88</v>
      </c>
      <c r="AD2217" s="8"/>
      <c r="AE2217" s="9" t="str">
        <f t="shared" si="1"/>
        <v>Manual</v>
      </c>
      <c r="AF2217" s="9">
        <f t="shared" si="8"/>
        <v>1</v>
      </c>
      <c r="AG2217" s="9">
        <f t="shared" si="7"/>
        <v>0</v>
      </c>
      <c r="AH2217" s="9">
        <f t="shared" si="4"/>
        <v>0</v>
      </c>
      <c r="AI2217" s="7">
        <v>681.0</v>
      </c>
      <c r="AJ2217" s="7" t="s">
        <v>4829</v>
      </c>
    </row>
    <row r="2218" ht="15.75" customHeight="1">
      <c r="A2218" s="7">
        <v>5971.0</v>
      </c>
      <c r="B2218" s="7" t="s">
        <v>4818</v>
      </c>
      <c r="C2218" s="7" t="s">
        <v>272</v>
      </c>
      <c r="D2218" s="7" t="s">
        <v>102</v>
      </c>
      <c r="E2218" s="7" t="s">
        <v>80</v>
      </c>
      <c r="F2218" s="7">
        <v>1.0</v>
      </c>
      <c r="G2218" s="7" t="s">
        <v>90</v>
      </c>
      <c r="H2218" s="7" t="s">
        <v>2145</v>
      </c>
      <c r="I2218" s="7" t="s">
        <v>169</v>
      </c>
      <c r="J2218" s="7" t="s">
        <v>169</v>
      </c>
      <c r="K2218" s="7" t="s">
        <v>169</v>
      </c>
      <c r="L2218" s="7" t="s">
        <v>170</v>
      </c>
      <c r="M2218" s="7" t="s">
        <v>170</v>
      </c>
      <c r="N2218" s="7" t="s">
        <v>1893</v>
      </c>
      <c r="Q2218" s="7" t="s">
        <v>99</v>
      </c>
      <c r="R2218" s="7" t="s">
        <v>85</v>
      </c>
      <c r="S2218" s="7" t="s">
        <v>1779</v>
      </c>
      <c r="T2218" s="7">
        <v>1.0</v>
      </c>
      <c r="U2218" s="7">
        <v>0.0</v>
      </c>
      <c r="V2218" s="7">
        <v>0.0</v>
      </c>
      <c r="W2218" s="8" t="s">
        <v>169</v>
      </c>
      <c r="X2218" s="8" t="s">
        <v>169</v>
      </c>
      <c r="Y2218" s="8"/>
      <c r="Z2218" s="8"/>
      <c r="AA2218" s="8"/>
      <c r="AB2218" s="8" t="s">
        <v>87</v>
      </c>
      <c r="AC2218" s="8" t="s">
        <v>88</v>
      </c>
      <c r="AD2218" s="8"/>
      <c r="AE2218" s="9" t="str">
        <f t="shared" si="1"/>
        <v>Auto</v>
      </c>
      <c r="AF2218" s="9">
        <f t="shared" si="8"/>
        <v>1</v>
      </c>
      <c r="AG2218" s="9">
        <f t="shared" si="7"/>
        <v>0</v>
      </c>
      <c r="AH2218" s="9">
        <f t="shared" si="4"/>
        <v>0</v>
      </c>
      <c r="AI2218" s="7">
        <v>681.0</v>
      </c>
      <c r="AJ2218" s="7" t="s">
        <v>4816</v>
      </c>
    </row>
    <row r="2219" ht="15.75" customHeight="1">
      <c r="A2219" s="7">
        <v>5973.0</v>
      </c>
      <c r="B2219" s="7" t="s">
        <v>4818</v>
      </c>
      <c r="C2219" s="7" t="s">
        <v>272</v>
      </c>
      <c r="D2219" s="7" t="s">
        <v>115</v>
      </c>
      <c r="E2219" s="7" t="s">
        <v>80</v>
      </c>
      <c r="F2219" s="7">
        <v>1.0</v>
      </c>
      <c r="G2219" s="7" t="s">
        <v>49</v>
      </c>
      <c r="H2219" s="7" t="s">
        <v>4824</v>
      </c>
      <c r="J2219" s="7" t="s">
        <v>4824</v>
      </c>
      <c r="L2219" s="7" t="s">
        <v>4826</v>
      </c>
      <c r="O2219" s="7" t="s">
        <v>4824</v>
      </c>
      <c r="R2219" s="7" t="s">
        <v>85</v>
      </c>
      <c r="S2219" s="7" t="s">
        <v>96</v>
      </c>
      <c r="T2219" s="7">
        <v>0.0</v>
      </c>
      <c r="U2219" s="7">
        <v>0.0</v>
      </c>
      <c r="V2219" s="7">
        <v>1.0</v>
      </c>
      <c r="W2219" s="8" t="s">
        <v>4824</v>
      </c>
      <c r="X2219" s="8"/>
      <c r="Y2219" s="8"/>
      <c r="Z2219" s="8"/>
      <c r="AA2219" s="8"/>
      <c r="AB2219" s="8" t="s">
        <v>87</v>
      </c>
      <c r="AC2219" s="8" t="s">
        <v>88</v>
      </c>
      <c r="AD2219" s="8"/>
      <c r="AE2219" s="9" t="str">
        <f t="shared" si="1"/>
        <v>Auto</v>
      </c>
      <c r="AF2219" s="9">
        <f t="shared" si="8"/>
        <v>0</v>
      </c>
      <c r="AG2219" s="9">
        <f t="shared" si="7"/>
        <v>0</v>
      </c>
      <c r="AH2219" s="9">
        <f t="shared" si="4"/>
        <v>1</v>
      </c>
      <c r="AI2219" s="7">
        <v>681.0</v>
      </c>
      <c r="AJ2219" s="7" t="s">
        <v>4829</v>
      </c>
    </row>
    <row r="2220" ht="15.75" customHeight="1">
      <c r="A2220" s="7">
        <v>5974.0</v>
      </c>
      <c r="B2220" s="7" t="s">
        <v>4818</v>
      </c>
      <c r="C2220" s="7" t="s">
        <v>272</v>
      </c>
      <c r="D2220" s="7" t="s">
        <v>115</v>
      </c>
      <c r="E2220" s="7" t="s">
        <v>80</v>
      </c>
      <c r="F2220" s="7">
        <v>1.0</v>
      </c>
      <c r="G2220" s="7" t="s">
        <v>95</v>
      </c>
      <c r="H2220" s="7" t="s">
        <v>316</v>
      </c>
      <c r="I2220" s="7" t="s">
        <v>1215</v>
      </c>
      <c r="J2220" s="7" t="s">
        <v>316</v>
      </c>
      <c r="K2220" s="7" t="s">
        <v>1215</v>
      </c>
      <c r="L2220" s="7" t="s">
        <v>276</v>
      </c>
      <c r="M2220" s="7" t="s">
        <v>1216</v>
      </c>
      <c r="O2220" s="7" t="s">
        <v>316</v>
      </c>
      <c r="P2220" s="7" t="s">
        <v>1215</v>
      </c>
      <c r="R2220" s="7" t="s">
        <v>85</v>
      </c>
      <c r="S2220" s="7" t="s">
        <v>96</v>
      </c>
      <c r="T2220" s="7">
        <v>0.0</v>
      </c>
      <c r="U2220" s="7">
        <v>1.0</v>
      </c>
      <c r="V2220" s="7">
        <v>1.0</v>
      </c>
      <c r="W2220" s="8" t="s">
        <v>316</v>
      </c>
      <c r="X2220" s="8" t="s">
        <v>1215</v>
      </c>
      <c r="Y2220" s="8"/>
      <c r="Z2220" s="8"/>
      <c r="AA2220" s="8"/>
      <c r="AB2220" s="8" t="s">
        <v>87</v>
      </c>
      <c r="AC2220" s="8" t="s">
        <v>88</v>
      </c>
      <c r="AD2220" s="8"/>
      <c r="AE2220" s="9" t="str">
        <f t="shared" si="1"/>
        <v>Auto</v>
      </c>
      <c r="AF2220" s="9">
        <f t="shared" si="8"/>
        <v>0</v>
      </c>
      <c r="AG2220" s="9">
        <f t="shared" si="7"/>
        <v>1</v>
      </c>
      <c r="AH2220" s="9">
        <f t="shared" si="4"/>
        <v>1</v>
      </c>
      <c r="AI2220" s="7">
        <v>681.0</v>
      </c>
      <c r="AJ2220" s="7" t="s">
        <v>4831</v>
      </c>
    </row>
    <row r="2221" ht="15.75" customHeight="1">
      <c r="A2221" s="7">
        <v>5975.0</v>
      </c>
      <c r="B2221" s="7" t="s">
        <v>4818</v>
      </c>
      <c r="C2221" s="7" t="s">
        <v>272</v>
      </c>
      <c r="D2221" s="7" t="s">
        <v>115</v>
      </c>
      <c r="E2221" s="7" t="s">
        <v>80</v>
      </c>
      <c r="F2221" s="7">
        <v>1.0</v>
      </c>
      <c r="G2221" s="7" t="s">
        <v>90</v>
      </c>
      <c r="H2221" s="7" t="s">
        <v>2145</v>
      </c>
      <c r="I2221" s="7" t="s">
        <v>1256</v>
      </c>
      <c r="J2221" s="7" t="s">
        <v>169</v>
      </c>
      <c r="K2221" s="7" t="s">
        <v>1256</v>
      </c>
      <c r="L2221" s="7" t="s">
        <v>170</v>
      </c>
      <c r="M2221" s="7" t="s">
        <v>1258</v>
      </c>
      <c r="N2221" s="7" t="s">
        <v>1893</v>
      </c>
      <c r="P2221" s="7" t="s">
        <v>1255</v>
      </c>
      <c r="Q2221" s="7" t="s">
        <v>99</v>
      </c>
      <c r="R2221" s="7" t="s">
        <v>85</v>
      </c>
      <c r="S2221" s="7" t="s">
        <v>173</v>
      </c>
      <c r="T2221" s="7">
        <v>1.0</v>
      </c>
      <c r="U2221" s="7">
        <v>1.0</v>
      </c>
      <c r="V2221" s="7">
        <v>0.0</v>
      </c>
      <c r="W2221" s="8" t="s">
        <v>169</v>
      </c>
      <c r="X2221" s="8" t="s">
        <v>1256</v>
      </c>
      <c r="Y2221" s="8">
        <v>1.0</v>
      </c>
      <c r="Z2221" s="8">
        <v>0.0</v>
      </c>
      <c r="AA2221" s="8">
        <v>0.0</v>
      </c>
      <c r="AB2221" s="8" t="s">
        <v>87</v>
      </c>
      <c r="AC2221" s="8" t="s">
        <v>88</v>
      </c>
      <c r="AD2221" s="8"/>
      <c r="AE2221" s="9" t="str">
        <f t="shared" si="1"/>
        <v>Manual</v>
      </c>
      <c r="AF2221" s="9">
        <f t="shared" si="8"/>
        <v>1</v>
      </c>
      <c r="AG2221" s="9">
        <f t="shared" si="7"/>
        <v>0</v>
      </c>
      <c r="AH2221" s="9">
        <f t="shared" si="4"/>
        <v>0</v>
      </c>
      <c r="AI2221" s="7">
        <v>681.0</v>
      </c>
      <c r="AJ2221" s="7" t="s">
        <v>4816</v>
      </c>
    </row>
    <row r="2222" ht="15.75" customHeight="1">
      <c r="A2222" s="7">
        <v>5976.0</v>
      </c>
      <c r="B2222" s="7" t="s">
        <v>4818</v>
      </c>
      <c r="C2222" s="7" t="s">
        <v>272</v>
      </c>
      <c r="D2222" s="7" t="s">
        <v>115</v>
      </c>
      <c r="E2222" s="7" t="s">
        <v>80</v>
      </c>
      <c r="F2222" s="7">
        <v>1.0</v>
      </c>
      <c r="G2222" s="7" t="s">
        <v>105</v>
      </c>
      <c r="H2222" s="7" t="s">
        <v>175</v>
      </c>
      <c r="I2222" s="7" t="s">
        <v>4819</v>
      </c>
      <c r="J2222" s="7" t="s">
        <v>175</v>
      </c>
      <c r="K2222" s="7" t="s">
        <v>4819</v>
      </c>
      <c r="L2222" s="7" t="s">
        <v>175</v>
      </c>
      <c r="M2222" s="7" t="s">
        <v>4820</v>
      </c>
      <c r="N2222" s="7" t="s">
        <v>4821</v>
      </c>
      <c r="P2222" s="7" t="s">
        <v>4822</v>
      </c>
      <c r="Q2222" s="7" t="s">
        <v>112</v>
      </c>
      <c r="R2222" s="7" t="s">
        <v>85</v>
      </c>
      <c r="S2222" s="7" t="s">
        <v>86</v>
      </c>
      <c r="T2222" s="7">
        <v>1.0</v>
      </c>
      <c r="U2222" s="7">
        <v>1.0</v>
      </c>
      <c r="V2222" s="7">
        <v>0.0</v>
      </c>
      <c r="W2222" s="8" t="s">
        <v>175</v>
      </c>
      <c r="X2222" s="8" t="s">
        <v>4819</v>
      </c>
      <c r="Y2222" s="8">
        <v>1.0</v>
      </c>
      <c r="Z2222" s="8">
        <v>0.0</v>
      </c>
      <c r="AA2222" s="8">
        <v>0.0</v>
      </c>
      <c r="AB2222" s="8" t="s">
        <v>87</v>
      </c>
      <c r="AC2222" s="8" t="s">
        <v>88</v>
      </c>
      <c r="AD2222" s="8"/>
      <c r="AE2222" s="9" t="str">
        <f t="shared" si="1"/>
        <v>Manual</v>
      </c>
      <c r="AF2222" s="9">
        <f t="shared" si="8"/>
        <v>1</v>
      </c>
      <c r="AG2222" s="9">
        <f t="shared" si="7"/>
        <v>0</v>
      </c>
      <c r="AH2222" s="9">
        <f t="shared" si="4"/>
        <v>0</v>
      </c>
      <c r="AI2222" s="7">
        <v>681.0</v>
      </c>
      <c r="AJ2222" s="7" t="s">
        <v>4823</v>
      </c>
    </row>
    <row r="2223" ht="15.75" customHeight="1">
      <c r="A2223" s="7">
        <v>5977.0</v>
      </c>
      <c r="B2223" s="7" t="s">
        <v>4834</v>
      </c>
      <c r="C2223" s="7" t="s">
        <v>272</v>
      </c>
      <c r="D2223" s="7" t="s">
        <v>48</v>
      </c>
      <c r="E2223" s="7" t="s">
        <v>80</v>
      </c>
      <c r="F2223" s="7">
        <v>1.0</v>
      </c>
      <c r="G2223" s="7" t="s">
        <v>49</v>
      </c>
      <c r="H2223" s="7" t="s">
        <v>4835</v>
      </c>
      <c r="I2223" s="7" t="s">
        <v>4836</v>
      </c>
      <c r="J2223" s="7" t="s">
        <v>4835</v>
      </c>
      <c r="K2223" s="7" t="s">
        <v>4836</v>
      </c>
      <c r="L2223" s="7" t="s">
        <v>4837</v>
      </c>
      <c r="M2223" s="7" t="s">
        <v>4838</v>
      </c>
      <c r="O2223" s="7" t="s">
        <v>4835</v>
      </c>
      <c r="P2223" s="7" t="s">
        <v>4836</v>
      </c>
      <c r="R2223" s="7" t="s">
        <v>85</v>
      </c>
      <c r="S2223" s="7" t="s">
        <v>96</v>
      </c>
      <c r="T2223" s="7">
        <v>0.0</v>
      </c>
      <c r="U2223" s="7">
        <v>1.0</v>
      </c>
      <c r="V2223" s="7">
        <v>1.0</v>
      </c>
      <c r="W2223" s="8" t="s">
        <v>4835</v>
      </c>
      <c r="X2223" s="8" t="s">
        <v>4836</v>
      </c>
      <c r="Y2223" s="8">
        <v>1.0</v>
      </c>
      <c r="Z2223" s="8">
        <v>0.0</v>
      </c>
      <c r="AA2223" s="8">
        <v>0.0</v>
      </c>
      <c r="AB2223" s="8" t="s">
        <v>87</v>
      </c>
      <c r="AC2223" s="8" t="s">
        <v>88</v>
      </c>
      <c r="AD2223" s="8"/>
      <c r="AE2223" s="9" t="str">
        <f t="shared" si="1"/>
        <v>Manual</v>
      </c>
      <c r="AF2223" s="9">
        <f t="shared" si="8"/>
        <v>1</v>
      </c>
      <c r="AG2223" s="9">
        <f t="shared" si="7"/>
        <v>0</v>
      </c>
      <c r="AH2223" s="9">
        <f t="shared" si="4"/>
        <v>0</v>
      </c>
      <c r="AI2223" s="7">
        <v>682.0</v>
      </c>
      <c r="AJ2223" s="7" t="s">
        <v>4839</v>
      </c>
    </row>
    <row r="2224" ht="15.75" customHeight="1">
      <c r="A2224" s="7">
        <v>5983.0</v>
      </c>
      <c r="B2224" s="7" t="s">
        <v>4834</v>
      </c>
      <c r="C2224" s="7" t="s">
        <v>272</v>
      </c>
      <c r="D2224" s="7" t="s">
        <v>102</v>
      </c>
      <c r="E2224" s="7" t="s">
        <v>80</v>
      </c>
      <c r="F2224" s="7">
        <v>1.0</v>
      </c>
      <c r="G2224" s="7" t="s">
        <v>90</v>
      </c>
      <c r="H2224" s="7" t="s">
        <v>265</v>
      </c>
      <c r="I2224" s="7" t="s">
        <v>323</v>
      </c>
      <c r="J2224" s="7" t="s">
        <v>265</v>
      </c>
      <c r="K2224" s="7" t="s">
        <v>323</v>
      </c>
      <c r="L2224" s="7" t="s">
        <v>324</v>
      </c>
      <c r="M2224" s="7" t="s">
        <v>325</v>
      </c>
      <c r="N2224" s="7" t="s">
        <v>267</v>
      </c>
      <c r="P2224" s="7" t="s">
        <v>326</v>
      </c>
      <c r="Q2224" s="7" t="s">
        <v>126</v>
      </c>
      <c r="R2224" s="7" t="s">
        <v>85</v>
      </c>
      <c r="S2224" s="7" t="s">
        <v>86</v>
      </c>
      <c r="T2224" s="7">
        <v>1.0</v>
      </c>
      <c r="U2224" s="7">
        <v>1.0</v>
      </c>
      <c r="V2224" s="7">
        <v>0.0</v>
      </c>
      <c r="W2224" s="8" t="s">
        <v>265</v>
      </c>
      <c r="X2224" s="8" t="s">
        <v>323</v>
      </c>
      <c r="Y2224" s="8">
        <v>1.0</v>
      </c>
      <c r="Z2224" s="8">
        <v>0.0</v>
      </c>
      <c r="AA2224" s="8">
        <v>0.0</v>
      </c>
      <c r="AB2224" s="8" t="s">
        <v>87</v>
      </c>
      <c r="AC2224" s="8" t="s">
        <v>88</v>
      </c>
      <c r="AD2224" s="8"/>
      <c r="AE2224" s="9" t="str">
        <f t="shared" si="1"/>
        <v>Manual</v>
      </c>
      <c r="AF2224" s="9">
        <f t="shared" si="8"/>
        <v>1</v>
      </c>
      <c r="AG2224" s="9">
        <f t="shared" si="7"/>
        <v>0</v>
      </c>
      <c r="AH2224" s="9">
        <f t="shared" si="4"/>
        <v>0</v>
      </c>
      <c r="AI2224" s="7">
        <v>682.0</v>
      </c>
      <c r="AJ2224" s="7" t="s">
        <v>4840</v>
      </c>
    </row>
    <row r="2225" ht="15.75" customHeight="1">
      <c r="A2225" s="7">
        <v>5984.0</v>
      </c>
      <c r="B2225" s="7" t="s">
        <v>4834</v>
      </c>
      <c r="C2225" s="7" t="s">
        <v>272</v>
      </c>
      <c r="D2225" s="7" t="s">
        <v>102</v>
      </c>
      <c r="E2225" s="7" t="s">
        <v>80</v>
      </c>
      <c r="F2225" s="7">
        <v>1.0</v>
      </c>
      <c r="G2225" s="7" t="s">
        <v>105</v>
      </c>
      <c r="H2225" s="7" t="s">
        <v>328</v>
      </c>
      <c r="I2225" s="7" t="s">
        <v>4842</v>
      </c>
      <c r="J2225" s="7" t="s">
        <v>328</v>
      </c>
      <c r="K2225" s="7" t="s">
        <v>4842</v>
      </c>
      <c r="L2225" s="7" t="s">
        <v>328</v>
      </c>
      <c r="M2225" s="7" t="s">
        <v>4663</v>
      </c>
      <c r="N2225" s="7" t="s">
        <v>4844</v>
      </c>
      <c r="P2225" s="7" t="s">
        <v>4665</v>
      </c>
      <c r="Q2225" s="7" t="s">
        <v>109</v>
      </c>
      <c r="R2225" s="7" t="s">
        <v>85</v>
      </c>
      <c r="S2225" s="7" t="s">
        <v>86</v>
      </c>
      <c r="T2225" s="7">
        <v>1.0</v>
      </c>
      <c r="U2225" s="7">
        <v>1.0</v>
      </c>
      <c r="V2225" s="7">
        <v>0.0</v>
      </c>
      <c r="W2225" s="8" t="s">
        <v>328</v>
      </c>
      <c r="X2225" s="8" t="s">
        <v>4842</v>
      </c>
      <c r="Y2225" s="8">
        <v>1.0</v>
      </c>
      <c r="Z2225" s="8">
        <v>0.0</v>
      </c>
      <c r="AA2225" s="8">
        <v>0.0</v>
      </c>
      <c r="AB2225" s="8" t="s">
        <v>87</v>
      </c>
      <c r="AC2225" s="8" t="s">
        <v>88</v>
      </c>
      <c r="AD2225" s="8"/>
      <c r="AE2225" s="9" t="str">
        <f t="shared" si="1"/>
        <v>Manual</v>
      </c>
      <c r="AF2225" s="9">
        <f t="shared" si="8"/>
        <v>1</v>
      </c>
      <c r="AG2225" s="9">
        <f t="shared" si="7"/>
        <v>0</v>
      </c>
      <c r="AH2225" s="9">
        <f t="shared" si="4"/>
        <v>0</v>
      </c>
      <c r="AI2225" s="7">
        <v>682.0</v>
      </c>
      <c r="AJ2225" s="7" t="s">
        <v>4845</v>
      </c>
    </row>
    <row r="2226" ht="15.75" customHeight="1">
      <c r="A2226" s="7">
        <v>5985.0</v>
      </c>
      <c r="B2226" s="7" t="s">
        <v>4834</v>
      </c>
      <c r="C2226" s="7" t="s">
        <v>272</v>
      </c>
      <c r="D2226" s="7" t="s">
        <v>115</v>
      </c>
      <c r="E2226" s="7" t="s">
        <v>80</v>
      </c>
      <c r="F2226" s="7">
        <v>1.0</v>
      </c>
      <c r="G2226" s="7" t="s">
        <v>49</v>
      </c>
      <c r="H2226" s="7" t="s">
        <v>4835</v>
      </c>
      <c r="I2226" s="7" t="s">
        <v>4836</v>
      </c>
      <c r="J2226" s="7" t="s">
        <v>4835</v>
      </c>
      <c r="K2226" s="7" t="s">
        <v>4836</v>
      </c>
      <c r="L2226" s="7" t="s">
        <v>4837</v>
      </c>
      <c r="M2226" s="7" t="s">
        <v>4838</v>
      </c>
      <c r="O2226" s="7" t="s">
        <v>4835</v>
      </c>
      <c r="P2226" s="7" t="s">
        <v>4836</v>
      </c>
      <c r="R2226" s="7" t="s">
        <v>85</v>
      </c>
      <c r="S2226" s="7" t="s">
        <v>96</v>
      </c>
      <c r="T2226" s="7">
        <v>0.0</v>
      </c>
      <c r="U2226" s="7">
        <v>1.0</v>
      </c>
      <c r="V2226" s="7">
        <v>1.0</v>
      </c>
      <c r="W2226" s="8" t="s">
        <v>4835</v>
      </c>
      <c r="X2226" s="8" t="s">
        <v>4836</v>
      </c>
      <c r="Y2226" s="8">
        <v>1.0</v>
      </c>
      <c r="Z2226" s="8">
        <v>0.0</v>
      </c>
      <c r="AA2226" s="8">
        <v>0.0</v>
      </c>
      <c r="AB2226" s="8" t="s">
        <v>87</v>
      </c>
      <c r="AC2226" s="8" t="s">
        <v>88</v>
      </c>
      <c r="AD2226" s="8"/>
      <c r="AE2226" s="9" t="str">
        <f t="shared" si="1"/>
        <v>Manual</v>
      </c>
      <c r="AF2226" s="9">
        <f t="shared" si="8"/>
        <v>1</v>
      </c>
      <c r="AG2226" s="9">
        <f t="shared" si="7"/>
        <v>0</v>
      </c>
      <c r="AH2226" s="9">
        <f t="shared" si="4"/>
        <v>0</v>
      </c>
      <c r="AI2226" s="7">
        <v>682.0</v>
      </c>
      <c r="AJ2226" s="7" t="s">
        <v>4839</v>
      </c>
    </row>
    <row r="2227" ht="15.75" customHeight="1">
      <c r="A2227" s="7">
        <v>5991.0</v>
      </c>
      <c r="B2227" s="7" t="s">
        <v>4846</v>
      </c>
      <c r="C2227" s="7" t="s">
        <v>272</v>
      </c>
      <c r="D2227" s="7" t="s">
        <v>48</v>
      </c>
      <c r="E2227" s="7" t="s">
        <v>80</v>
      </c>
      <c r="F2227" s="7">
        <v>1.0</v>
      </c>
      <c r="G2227" s="7" t="s">
        <v>90</v>
      </c>
      <c r="H2227" s="7" t="s">
        <v>4847</v>
      </c>
      <c r="I2227" s="7" t="s">
        <v>4848</v>
      </c>
      <c r="J2227" s="7" t="s">
        <v>160</v>
      </c>
      <c r="K2227" s="7" t="s">
        <v>4848</v>
      </c>
      <c r="L2227" s="7" t="s">
        <v>162</v>
      </c>
      <c r="M2227" s="7" t="s">
        <v>4849</v>
      </c>
      <c r="N2227" s="7" t="s">
        <v>1924</v>
      </c>
      <c r="P2227" s="7" t="s">
        <v>1255</v>
      </c>
      <c r="Q2227" s="7" t="s">
        <v>99</v>
      </c>
      <c r="R2227" s="7" t="s">
        <v>85</v>
      </c>
      <c r="S2227" s="7" t="s">
        <v>173</v>
      </c>
      <c r="T2227" s="7">
        <v>2.0</v>
      </c>
      <c r="U2227" s="7">
        <v>1.0</v>
      </c>
      <c r="V2227" s="7">
        <v>0.0</v>
      </c>
      <c r="W2227" s="8" t="s">
        <v>160</v>
      </c>
      <c r="X2227" s="8" t="s">
        <v>4848</v>
      </c>
      <c r="Y2227" s="8">
        <v>2.0</v>
      </c>
      <c r="Z2227" s="8">
        <v>0.0</v>
      </c>
      <c r="AA2227" s="8">
        <v>0.0</v>
      </c>
      <c r="AB2227" s="8" t="s">
        <v>87</v>
      </c>
      <c r="AC2227" s="8" t="s">
        <v>88</v>
      </c>
      <c r="AD2227" s="8"/>
      <c r="AE2227" s="9" t="str">
        <f t="shared" si="1"/>
        <v>Manual</v>
      </c>
      <c r="AF2227" s="9">
        <f t="shared" si="8"/>
        <v>2</v>
      </c>
      <c r="AG2227" s="9">
        <f t="shared" si="7"/>
        <v>0</v>
      </c>
      <c r="AH2227" s="9">
        <f t="shared" si="4"/>
        <v>0</v>
      </c>
      <c r="AI2227" s="7">
        <v>684.0</v>
      </c>
      <c r="AJ2227" s="7" t="s">
        <v>4850</v>
      </c>
    </row>
    <row r="2228" ht="15.75" customHeight="1">
      <c r="A2228" s="7">
        <v>5992.0</v>
      </c>
      <c r="B2228" s="7" t="s">
        <v>4846</v>
      </c>
      <c r="C2228" s="7" t="s">
        <v>272</v>
      </c>
      <c r="D2228" s="7" t="s">
        <v>48</v>
      </c>
      <c r="E2228" s="7" t="s">
        <v>80</v>
      </c>
      <c r="F2228" s="7">
        <v>1.0</v>
      </c>
      <c r="G2228" s="7" t="s">
        <v>105</v>
      </c>
      <c r="H2228" s="7" t="s">
        <v>174</v>
      </c>
      <c r="I2228" s="7" t="s">
        <v>4851</v>
      </c>
      <c r="J2228" s="7" t="s">
        <v>174</v>
      </c>
      <c r="K2228" s="7" t="s">
        <v>4851</v>
      </c>
      <c r="L2228" s="7" t="s">
        <v>174</v>
      </c>
      <c r="M2228" s="7" t="s">
        <v>4852</v>
      </c>
      <c r="N2228" s="7" t="s">
        <v>4853</v>
      </c>
      <c r="P2228" s="7" t="s">
        <v>4854</v>
      </c>
      <c r="Q2228" s="7" t="s">
        <v>2116</v>
      </c>
      <c r="R2228" s="7" t="s">
        <v>85</v>
      </c>
      <c r="S2228" s="7" t="s">
        <v>86</v>
      </c>
      <c r="T2228" s="7">
        <v>2.0</v>
      </c>
      <c r="U2228" s="7">
        <v>1.0</v>
      </c>
      <c r="V2228" s="7">
        <v>0.0</v>
      </c>
      <c r="W2228" s="8" t="s">
        <v>174</v>
      </c>
      <c r="X2228" s="8" t="s">
        <v>4851</v>
      </c>
      <c r="Y2228" s="8">
        <v>2.0</v>
      </c>
      <c r="Z2228" s="8">
        <v>0.0</v>
      </c>
      <c r="AA2228" s="8">
        <v>0.0</v>
      </c>
      <c r="AB2228" s="8" t="s">
        <v>87</v>
      </c>
      <c r="AC2228" s="8" t="s">
        <v>88</v>
      </c>
      <c r="AD2228" s="8"/>
      <c r="AE2228" s="9" t="str">
        <f t="shared" si="1"/>
        <v>Manual</v>
      </c>
      <c r="AF2228" s="9">
        <f t="shared" si="8"/>
        <v>2</v>
      </c>
      <c r="AG2228" s="9">
        <f t="shared" si="7"/>
        <v>0</v>
      </c>
      <c r="AH2228" s="9">
        <f t="shared" si="4"/>
        <v>0</v>
      </c>
      <c r="AI2228" s="7">
        <v>684.0</v>
      </c>
      <c r="AJ2228" s="7" t="s">
        <v>4855</v>
      </c>
    </row>
    <row r="2229" ht="15.75" customHeight="1">
      <c r="A2229" s="7">
        <v>5993.0</v>
      </c>
      <c r="B2229" s="7" t="s">
        <v>4846</v>
      </c>
      <c r="C2229" s="7" t="s">
        <v>272</v>
      </c>
      <c r="D2229" s="7" t="s">
        <v>102</v>
      </c>
      <c r="E2229" s="7" t="s">
        <v>80</v>
      </c>
      <c r="F2229" s="7">
        <v>1.0</v>
      </c>
      <c r="G2229" s="7" t="s">
        <v>49</v>
      </c>
      <c r="H2229" s="7" t="s">
        <v>4836</v>
      </c>
      <c r="I2229" s="7" t="s">
        <v>4835</v>
      </c>
      <c r="J2229" s="7" t="s">
        <v>4836</v>
      </c>
      <c r="K2229" s="7" t="s">
        <v>4835</v>
      </c>
      <c r="L2229" s="7" t="s">
        <v>4838</v>
      </c>
      <c r="M2229" s="7" t="s">
        <v>4837</v>
      </c>
      <c r="O2229" s="7" t="s">
        <v>4836</v>
      </c>
      <c r="P2229" s="7" t="s">
        <v>4835</v>
      </c>
      <c r="R2229" s="7" t="s">
        <v>85</v>
      </c>
      <c r="S2229" s="7" t="s">
        <v>96</v>
      </c>
      <c r="T2229" s="7">
        <v>0.0</v>
      </c>
      <c r="U2229" s="7">
        <v>1.0</v>
      </c>
      <c r="V2229" s="7">
        <v>1.0</v>
      </c>
      <c r="W2229" s="8" t="s">
        <v>4836</v>
      </c>
      <c r="X2229" s="8" t="s">
        <v>4835</v>
      </c>
      <c r="Y2229" s="8">
        <v>1.0</v>
      </c>
      <c r="Z2229" s="8">
        <v>0.0</v>
      </c>
      <c r="AA2229" s="8">
        <v>0.0</v>
      </c>
      <c r="AB2229" s="8" t="s">
        <v>87</v>
      </c>
      <c r="AC2229" s="8" t="s">
        <v>88</v>
      </c>
      <c r="AD2229" s="8"/>
      <c r="AE2229" s="9" t="str">
        <f t="shared" si="1"/>
        <v>Manual</v>
      </c>
      <c r="AF2229" s="9">
        <f t="shared" si="8"/>
        <v>1</v>
      </c>
      <c r="AG2229" s="9">
        <f t="shared" si="7"/>
        <v>0</v>
      </c>
      <c r="AH2229" s="9">
        <f t="shared" si="4"/>
        <v>0</v>
      </c>
      <c r="AI2229" s="7">
        <v>684.0</v>
      </c>
      <c r="AJ2229" s="7" t="s">
        <v>4860</v>
      </c>
    </row>
    <row r="2230" ht="15.75" customHeight="1">
      <c r="A2230" s="7">
        <v>5995.0</v>
      </c>
      <c r="B2230" s="7" t="s">
        <v>4846</v>
      </c>
      <c r="C2230" s="7" t="s">
        <v>272</v>
      </c>
      <c r="D2230" s="7" t="s">
        <v>102</v>
      </c>
      <c r="E2230" s="7" t="s">
        <v>80</v>
      </c>
      <c r="F2230" s="7">
        <v>1.0</v>
      </c>
      <c r="G2230" s="7" t="s">
        <v>90</v>
      </c>
      <c r="H2230" s="7" t="s">
        <v>4847</v>
      </c>
      <c r="I2230" s="7" t="s">
        <v>160</v>
      </c>
      <c r="J2230" s="7" t="s">
        <v>160</v>
      </c>
      <c r="K2230" s="7" t="s">
        <v>160</v>
      </c>
      <c r="L2230" s="7" t="s">
        <v>162</v>
      </c>
      <c r="M2230" s="7" t="s">
        <v>162</v>
      </c>
      <c r="N2230" s="7" t="s">
        <v>1924</v>
      </c>
      <c r="Q2230" s="7" t="s">
        <v>99</v>
      </c>
      <c r="R2230" s="7" t="s">
        <v>85</v>
      </c>
      <c r="S2230" s="7" t="s">
        <v>164</v>
      </c>
      <c r="T2230" s="7">
        <v>2.0</v>
      </c>
      <c r="U2230" s="7">
        <v>0.0</v>
      </c>
      <c r="V2230" s="7">
        <v>0.0</v>
      </c>
      <c r="W2230" s="8" t="s">
        <v>160</v>
      </c>
      <c r="X2230" s="8" t="s">
        <v>160</v>
      </c>
      <c r="Y2230" s="8"/>
      <c r="Z2230" s="8"/>
      <c r="AA2230" s="8"/>
      <c r="AB2230" s="8" t="s">
        <v>87</v>
      </c>
      <c r="AC2230" s="8" t="s">
        <v>88</v>
      </c>
      <c r="AD2230" s="8"/>
      <c r="AE2230" s="9" t="str">
        <f t="shared" si="1"/>
        <v>Auto</v>
      </c>
      <c r="AF2230" s="9">
        <f t="shared" si="8"/>
        <v>2</v>
      </c>
      <c r="AG2230" s="9">
        <f t="shared" si="7"/>
        <v>0</v>
      </c>
      <c r="AH2230" s="9">
        <f t="shared" si="4"/>
        <v>0</v>
      </c>
      <c r="AI2230" s="7">
        <v>684.0</v>
      </c>
      <c r="AJ2230" s="7" t="s">
        <v>4850</v>
      </c>
    </row>
    <row r="2231" ht="15.75" customHeight="1">
      <c r="A2231" s="7">
        <v>5999.0</v>
      </c>
      <c r="B2231" s="7" t="s">
        <v>4846</v>
      </c>
      <c r="C2231" s="7" t="s">
        <v>272</v>
      </c>
      <c r="D2231" s="7" t="s">
        <v>115</v>
      </c>
      <c r="E2231" s="7" t="s">
        <v>80</v>
      </c>
      <c r="F2231" s="7">
        <v>1.0</v>
      </c>
      <c r="G2231" s="7" t="s">
        <v>90</v>
      </c>
      <c r="H2231" s="7" t="s">
        <v>4847</v>
      </c>
      <c r="I2231" s="7" t="s">
        <v>4848</v>
      </c>
      <c r="J2231" s="7" t="s">
        <v>160</v>
      </c>
      <c r="K2231" s="7" t="s">
        <v>4848</v>
      </c>
      <c r="L2231" s="7" t="s">
        <v>162</v>
      </c>
      <c r="M2231" s="7" t="s">
        <v>4849</v>
      </c>
      <c r="N2231" s="7" t="s">
        <v>1924</v>
      </c>
      <c r="P2231" s="7" t="s">
        <v>1255</v>
      </c>
      <c r="Q2231" s="7" t="s">
        <v>99</v>
      </c>
      <c r="R2231" s="7" t="s">
        <v>85</v>
      </c>
      <c r="S2231" s="7" t="s">
        <v>173</v>
      </c>
      <c r="T2231" s="7">
        <v>2.0</v>
      </c>
      <c r="U2231" s="7">
        <v>1.0</v>
      </c>
      <c r="V2231" s="7">
        <v>0.0</v>
      </c>
      <c r="W2231" s="8" t="s">
        <v>160</v>
      </c>
      <c r="X2231" s="8" t="s">
        <v>4848</v>
      </c>
      <c r="Y2231" s="8">
        <v>2.0</v>
      </c>
      <c r="Z2231" s="8">
        <v>0.0</v>
      </c>
      <c r="AA2231" s="8">
        <v>0.0</v>
      </c>
      <c r="AB2231" s="8" t="s">
        <v>87</v>
      </c>
      <c r="AC2231" s="8" t="s">
        <v>88</v>
      </c>
      <c r="AD2231" s="8"/>
      <c r="AE2231" s="9" t="str">
        <f t="shared" si="1"/>
        <v>Manual</v>
      </c>
      <c r="AF2231" s="9">
        <f t="shared" si="8"/>
        <v>2</v>
      </c>
      <c r="AG2231" s="9">
        <f t="shared" si="7"/>
        <v>0</v>
      </c>
      <c r="AH2231" s="9">
        <f t="shared" si="4"/>
        <v>0</v>
      </c>
      <c r="AI2231" s="7">
        <v>684.0</v>
      </c>
      <c r="AJ2231" s="7" t="s">
        <v>4850</v>
      </c>
    </row>
    <row r="2232" ht="15.75" customHeight="1">
      <c r="A2232" s="7">
        <v>6000.0</v>
      </c>
      <c r="B2232" s="7" t="s">
        <v>4846</v>
      </c>
      <c r="C2232" s="7" t="s">
        <v>272</v>
      </c>
      <c r="D2232" s="7" t="s">
        <v>115</v>
      </c>
      <c r="E2232" s="7" t="s">
        <v>80</v>
      </c>
      <c r="F2232" s="7">
        <v>1.0</v>
      </c>
      <c r="G2232" s="7" t="s">
        <v>105</v>
      </c>
      <c r="H2232" s="7" t="s">
        <v>174</v>
      </c>
      <c r="I2232" s="7" t="s">
        <v>4851</v>
      </c>
      <c r="J2232" s="7" t="s">
        <v>174</v>
      </c>
      <c r="K2232" s="7" t="s">
        <v>4851</v>
      </c>
      <c r="L2232" s="7" t="s">
        <v>174</v>
      </c>
      <c r="M2232" s="7" t="s">
        <v>4852</v>
      </c>
      <c r="N2232" s="7" t="s">
        <v>4853</v>
      </c>
      <c r="P2232" s="7" t="s">
        <v>4854</v>
      </c>
      <c r="Q2232" s="7" t="s">
        <v>2116</v>
      </c>
      <c r="R2232" s="7" t="s">
        <v>85</v>
      </c>
      <c r="S2232" s="7" t="s">
        <v>86</v>
      </c>
      <c r="T2232" s="7">
        <v>2.0</v>
      </c>
      <c r="U2232" s="7">
        <v>1.0</v>
      </c>
      <c r="V2232" s="7">
        <v>0.0</v>
      </c>
      <c r="W2232" s="8" t="s">
        <v>174</v>
      </c>
      <c r="X2232" s="8" t="s">
        <v>4851</v>
      </c>
      <c r="Y2232" s="8">
        <v>2.0</v>
      </c>
      <c r="Z2232" s="8">
        <v>0.0</v>
      </c>
      <c r="AA2232" s="8">
        <v>0.0</v>
      </c>
      <c r="AB2232" s="8" t="s">
        <v>87</v>
      </c>
      <c r="AC2232" s="8" t="s">
        <v>88</v>
      </c>
      <c r="AD2232" s="8"/>
      <c r="AE2232" s="9" t="str">
        <f t="shared" si="1"/>
        <v>Manual</v>
      </c>
      <c r="AF2232" s="9">
        <f t="shared" si="8"/>
        <v>2</v>
      </c>
      <c r="AG2232" s="9">
        <f t="shared" si="7"/>
        <v>0</v>
      </c>
      <c r="AH2232" s="9">
        <f t="shared" si="4"/>
        <v>0</v>
      </c>
      <c r="AI2232" s="7">
        <v>684.0</v>
      </c>
      <c r="AJ2232" s="7" t="s">
        <v>4855</v>
      </c>
    </row>
    <row r="2233" ht="15.75" customHeight="1">
      <c r="A2233" s="7">
        <v>6003.0</v>
      </c>
      <c r="B2233" s="7" t="s">
        <v>4862</v>
      </c>
      <c r="C2233" s="7" t="s">
        <v>272</v>
      </c>
      <c r="D2233" s="7" t="s">
        <v>48</v>
      </c>
      <c r="E2233" s="7" t="s">
        <v>80</v>
      </c>
      <c r="F2233" s="7">
        <v>1.0</v>
      </c>
      <c r="G2233" s="7" t="s">
        <v>90</v>
      </c>
      <c r="H2233" s="7" t="s">
        <v>4863</v>
      </c>
      <c r="I2233" s="7" t="s">
        <v>4864</v>
      </c>
      <c r="J2233" s="7" t="s">
        <v>4865</v>
      </c>
      <c r="K2233" s="7" t="s">
        <v>4864</v>
      </c>
      <c r="L2233" s="7" t="s">
        <v>4866</v>
      </c>
      <c r="M2233" s="7" t="s">
        <v>4867</v>
      </c>
      <c r="N2233" s="7" t="s">
        <v>4868</v>
      </c>
      <c r="P2233" s="7" t="s">
        <v>1255</v>
      </c>
      <c r="Q2233" s="7" t="s">
        <v>99</v>
      </c>
      <c r="R2233" s="7" t="s">
        <v>85</v>
      </c>
      <c r="S2233" s="7" t="s">
        <v>173</v>
      </c>
      <c r="T2233" s="7">
        <v>1.0</v>
      </c>
      <c r="U2233" s="7">
        <v>1.0</v>
      </c>
      <c r="V2233" s="7">
        <v>0.0</v>
      </c>
      <c r="W2233" s="8" t="s">
        <v>4865</v>
      </c>
      <c r="X2233" s="8" t="s">
        <v>4864</v>
      </c>
      <c r="Y2233" s="8">
        <v>1.0</v>
      </c>
      <c r="Z2233" s="8">
        <v>0.0</v>
      </c>
      <c r="AA2233" s="8">
        <v>0.0</v>
      </c>
      <c r="AB2233" s="8" t="s">
        <v>87</v>
      </c>
      <c r="AC2233" s="8" t="s">
        <v>88</v>
      </c>
      <c r="AD2233" s="8"/>
      <c r="AE2233" s="9" t="str">
        <f t="shared" si="1"/>
        <v>Manual</v>
      </c>
      <c r="AF2233" s="9">
        <f t="shared" si="8"/>
        <v>1</v>
      </c>
      <c r="AG2233" s="9">
        <f t="shared" si="7"/>
        <v>0</v>
      </c>
      <c r="AH2233" s="9">
        <f t="shared" si="4"/>
        <v>0</v>
      </c>
      <c r="AI2233" s="7">
        <v>685.0</v>
      </c>
      <c r="AJ2233" s="7" t="s">
        <v>4869</v>
      </c>
    </row>
    <row r="2234" ht="15.75" customHeight="1">
      <c r="A2234" s="7">
        <v>6004.0</v>
      </c>
      <c r="B2234" s="7" t="s">
        <v>4862</v>
      </c>
      <c r="C2234" s="7" t="s">
        <v>272</v>
      </c>
      <c r="D2234" s="7" t="s">
        <v>48</v>
      </c>
      <c r="E2234" s="7" t="s">
        <v>80</v>
      </c>
      <c r="F2234" s="7">
        <v>1.0</v>
      </c>
      <c r="G2234" s="7" t="s">
        <v>105</v>
      </c>
      <c r="H2234" s="7" t="s">
        <v>4870</v>
      </c>
      <c r="I2234" s="7" t="s">
        <v>4871</v>
      </c>
      <c r="J2234" s="7" t="s">
        <v>4870</v>
      </c>
      <c r="K2234" s="7" t="s">
        <v>4871</v>
      </c>
      <c r="L2234" s="7" t="s">
        <v>4870</v>
      </c>
      <c r="M2234" s="7" t="s">
        <v>4872</v>
      </c>
      <c r="N2234" s="7" t="s">
        <v>4873</v>
      </c>
      <c r="P2234" s="7" t="s">
        <v>4874</v>
      </c>
      <c r="Q2234" s="7" t="s">
        <v>109</v>
      </c>
      <c r="R2234" s="7" t="s">
        <v>85</v>
      </c>
      <c r="S2234" s="7" t="s">
        <v>86</v>
      </c>
      <c r="T2234" s="7">
        <v>1.0</v>
      </c>
      <c r="U2234" s="7">
        <v>1.0</v>
      </c>
      <c r="V2234" s="7">
        <v>0.0</v>
      </c>
      <c r="W2234" s="8" t="s">
        <v>4870</v>
      </c>
      <c r="X2234" s="8" t="s">
        <v>4871</v>
      </c>
      <c r="Y2234" s="8">
        <v>1.0</v>
      </c>
      <c r="Z2234" s="8">
        <v>0.0</v>
      </c>
      <c r="AA2234" s="8">
        <v>0.0</v>
      </c>
      <c r="AB2234" s="8" t="s">
        <v>87</v>
      </c>
      <c r="AC2234" s="8" t="s">
        <v>88</v>
      </c>
      <c r="AD2234" s="8"/>
      <c r="AE2234" s="9" t="str">
        <f t="shared" si="1"/>
        <v>Manual</v>
      </c>
      <c r="AF2234" s="9">
        <f t="shared" si="8"/>
        <v>1</v>
      </c>
      <c r="AG2234" s="9">
        <f t="shared" si="7"/>
        <v>0</v>
      </c>
      <c r="AH2234" s="9">
        <f t="shared" si="4"/>
        <v>0</v>
      </c>
      <c r="AI2234" s="7">
        <v>685.0</v>
      </c>
      <c r="AJ2234" s="7" t="s">
        <v>4875</v>
      </c>
    </row>
    <row r="2235" ht="15.75" customHeight="1">
      <c r="A2235" s="7">
        <v>6005.0</v>
      </c>
      <c r="B2235" s="7" t="s">
        <v>4862</v>
      </c>
      <c r="C2235" s="7" t="s">
        <v>272</v>
      </c>
      <c r="D2235" s="7" t="s">
        <v>102</v>
      </c>
      <c r="E2235" s="7" t="s">
        <v>80</v>
      </c>
      <c r="F2235" s="7">
        <v>1.0</v>
      </c>
      <c r="G2235" s="7" t="s">
        <v>49</v>
      </c>
      <c r="H2235" s="7" t="s">
        <v>337</v>
      </c>
      <c r="I2235" s="7" t="s">
        <v>4876</v>
      </c>
      <c r="J2235" s="7" t="s">
        <v>337</v>
      </c>
      <c r="K2235" s="7" t="s">
        <v>4876</v>
      </c>
      <c r="L2235" s="7" t="s">
        <v>4877</v>
      </c>
      <c r="M2235" s="7" t="s">
        <v>4878</v>
      </c>
      <c r="O2235" s="7" t="s">
        <v>337</v>
      </c>
      <c r="P2235" s="7" t="s">
        <v>4876</v>
      </c>
      <c r="R2235" s="7" t="s">
        <v>85</v>
      </c>
      <c r="S2235" s="7" t="s">
        <v>96</v>
      </c>
      <c r="T2235" s="7">
        <v>0.0</v>
      </c>
      <c r="U2235" s="7">
        <v>1.0</v>
      </c>
      <c r="V2235" s="7">
        <v>1.0</v>
      </c>
      <c r="W2235" s="8" t="s">
        <v>337</v>
      </c>
      <c r="X2235" s="8" t="s">
        <v>4876</v>
      </c>
      <c r="Y2235" s="8">
        <v>1.0</v>
      </c>
      <c r="Z2235" s="8">
        <v>0.0</v>
      </c>
      <c r="AA2235" s="8">
        <v>0.0</v>
      </c>
      <c r="AB2235" s="8" t="s">
        <v>87</v>
      </c>
      <c r="AC2235" s="8" t="s">
        <v>88</v>
      </c>
      <c r="AD2235" s="8"/>
      <c r="AE2235" s="9" t="str">
        <f t="shared" si="1"/>
        <v>Manual</v>
      </c>
      <c r="AF2235" s="9">
        <f t="shared" si="8"/>
        <v>1</v>
      </c>
      <c r="AG2235" s="9">
        <f t="shared" si="7"/>
        <v>0</v>
      </c>
      <c r="AH2235" s="9">
        <f t="shared" si="4"/>
        <v>0</v>
      </c>
      <c r="AI2235" s="7">
        <v>685.0</v>
      </c>
      <c r="AJ2235" s="7" t="s">
        <v>4879</v>
      </c>
    </row>
    <row r="2236" ht="15.75" customHeight="1">
      <c r="A2236" s="7">
        <v>6007.0</v>
      </c>
      <c r="B2236" s="7" t="s">
        <v>4862</v>
      </c>
      <c r="C2236" s="7" t="s">
        <v>272</v>
      </c>
      <c r="D2236" s="7" t="s">
        <v>102</v>
      </c>
      <c r="E2236" s="7" t="s">
        <v>80</v>
      </c>
      <c r="F2236" s="7">
        <v>1.0</v>
      </c>
      <c r="G2236" s="7" t="s">
        <v>90</v>
      </c>
      <c r="H2236" s="7" t="s">
        <v>4863</v>
      </c>
      <c r="I2236" s="7" t="s">
        <v>4864</v>
      </c>
      <c r="J2236" s="7" t="s">
        <v>4865</v>
      </c>
      <c r="K2236" s="7" t="s">
        <v>4864</v>
      </c>
      <c r="L2236" s="7" t="s">
        <v>4866</v>
      </c>
      <c r="M2236" s="7" t="s">
        <v>4867</v>
      </c>
      <c r="N2236" s="7" t="s">
        <v>4868</v>
      </c>
      <c r="P2236" s="7" t="s">
        <v>1255</v>
      </c>
      <c r="Q2236" s="7" t="s">
        <v>99</v>
      </c>
      <c r="R2236" s="7" t="s">
        <v>85</v>
      </c>
      <c r="S2236" s="7" t="s">
        <v>173</v>
      </c>
      <c r="T2236" s="7">
        <v>1.0</v>
      </c>
      <c r="U2236" s="7">
        <v>1.0</v>
      </c>
      <c r="V2236" s="7">
        <v>0.0</v>
      </c>
      <c r="W2236" s="8" t="s">
        <v>4865</v>
      </c>
      <c r="X2236" s="8" t="s">
        <v>4864</v>
      </c>
      <c r="Y2236" s="8">
        <v>1.0</v>
      </c>
      <c r="Z2236" s="8">
        <v>0.0</v>
      </c>
      <c r="AA2236" s="8">
        <v>0.0</v>
      </c>
      <c r="AB2236" s="8" t="s">
        <v>87</v>
      </c>
      <c r="AC2236" s="8" t="s">
        <v>88</v>
      </c>
      <c r="AD2236" s="8"/>
      <c r="AE2236" s="9" t="str">
        <f t="shared" si="1"/>
        <v>Manual</v>
      </c>
      <c r="AF2236" s="9">
        <f t="shared" si="8"/>
        <v>1</v>
      </c>
      <c r="AG2236" s="9">
        <f t="shared" si="7"/>
        <v>0</v>
      </c>
      <c r="AH2236" s="9">
        <f t="shared" si="4"/>
        <v>0</v>
      </c>
      <c r="AI2236" s="7">
        <v>685.0</v>
      </c>
      <c r="AJ2236" s="7" t="s">
        <v>4869</v>
      </c>
    </row>
    <row r="2237" ht="15.75" customHeight="1">
      <c r="A2237" s="7">
        <v>6008.0</v>
      </c>
      <c r="B2237" s="7" t="s">
        <v>4862</v>
      </c>
      <c r="C2237" s="7" t="s">
        <v>272</v>
      </c>
      <c r="D2237" s="7" t="s">
        <v>102</v>
      </c>
      <c r="E2237" s="7" t="s">
        <v>80</v>
      </c>
      <c r="F2237" s="7">
        <v>1.0</v>
      </c>
      <c r="G2237" s="7" t="s">
        <v>105</v>
      </c>
      <c r="H2237" s="7" t="s">
        <v>4870</v>
      </c>
      <c r="I2237" s="7" t="s">
        <v>4871</v>
      </c>
      <c r="J2237" s="7" t="s">
        <v>4870</v>
      </c>
      <c r="K2237" s="7" t="s">
        <v>4871</v>
      </c>
      <c r="L2237" s="7" t="s">
        <v>4870</v>
      </c>
      <c r="M2237" s="7" t="s">
        <v>4872</v>
      </c>
      <c r="N2237" s="7" t="s">
        <v>4873</v>
      </c>
      <c r="P2237" s="7" t="s">
        <v>4874</v>
      </c>
      <c r="Q2237" s="7" t="s">
        <v>109</v>
      </c>
      <c r="R2237" s="7" t="s">
        <v>85</v>
      </c>
      <c r="S2237" s="7" t="s">
        <v>86</v>
      </c>
      <c r="T2237" s="7">
        <v>1.0</v>
      </c>
      <c r="U2237" s="7">
        <v>1.0</v>
      </c>
      <c r="V2237" s="7">
        <v>0.0</v>
      </c>
      <c r="W2237" s="8" t="s">
        <v>4870</v>
      </c>
      <c r="X2237" s="8" t="s">
        <v>4871</v>
      </c>
      <c r="Y2237" s="8">
        <v>1.0</v>
      </c>
      <c r="Z2237" s="8">
        <v>0.0</v>
      </c>
      <c r="AA2237" s="8">
        <v>0.0</v>
      </c>
      <c r="AB2237" s="8" t="s">
        <v>87</v>
      </c>
      <c r="AC2237" s="8" t="s">
        <v>88</v>
      </c>
      <c r="AD2237" s="8"/>
      <c r="AE2237" s="9" t="str">
        <f t="shared" si="1"/>
        <v>Manual</v>
      </c>
      <c r="AF2237" s="9">
        <f t="shared" si="8"/>
        <v>1</v>
      </c>
      <c r="AG2237" s="9">
        <f t="shared" si="7"/>
        <v>0</v>
      </c>
      <c r="AH2237" s="9">
        <f t="shared" si="4"/>
        <v>0</v>
      </c>
      <c r="AI2237" s="7">
        <v>685.0</v>
      </c>
      <c r="AJ2237" s="7" t="s">
        <v>4875</v>
      </c>
    </row>
    <row r="2238" ht="15.75" customHeight="1">
      <c r="A2238" s="7">
        <v>6011.0</v>
      </c>
      <c r="B2238" s="7" t="s">
        <v>4862</v>
      </c>
      <c r="C2238" s="7" t="s">
        <v>272</v>
      </c>
      <c r="D2238" s="7" t="s">
        <v>115</v>
      </c>
      <c r="E2238" s="7" t="s">
        <v>80</v>
      </c>
      <c r="F2238" s="7">
        <v>1.0</v>
      </c>
      <c r="G2238" s="7" t="s">
        <v>90</v>
      </c>
      <c r="H2238" s="7" t="s">
        <v>4863</v>
      </c>
      <c r="I2238" s="7" t="s">
        <v>4864</v>
      </c>
      <c r="J2238" s="7" t="s">
        <v>4865</v>
      </c>
      <c r="K2238" s="7" t="s">
        <v>4864</v>
      </c>
      <c r="L2238" s="7" t="s">
        <v>4866</v>
      </c>
      <c r="M2238" s="7" t="s">
        <v>4867</v>
      </c>
      <c r="N2238" s="7" t="s">
        <v>4868</v>
      </c>
      <c r="P2238" s="7" t="s">
        <v>1255</v>
      </c>
      <c r="Q2238" s="7" t="s">
        <v>99</v>
      </c>
      <c r="R2238" s="7" t="s">
        <v>85</v>
      </c>
      <c r="S2238" s="7" t="s">
        <v>173</v>
      </c>
      <c r="T2238" s="7">
        <v>1.0</v>
      </c>
      <c r="U2238" s="7">
        <v>1.0</v>
      </c>
      <c r="V2238" s="7">
        <v>0.0</v>
      </c>
      <c r="W2238" s="8" t="s">
        <v>4865</v>
      </c>
      <c r="X2238" s="8" t="s">
        <v>4864</v>
      </c>
      <c r="Y2238" s="8">
        <v>1.0</v>
      </c>
      <c r="Z2238" s="8">
        <v>0.0</v>
      </c>
      <c r="AA2238" s="8">
        <v>0.0</v>
      </c>
      <c r="AB2238" s="8" t="s">
        <v>87</v>
      </c>
      <c r="AC2238" s="8" t="s">
        <v>88</v>
      </c>
      <c r="AD2238" s="8"/>
      <c r="AE2238" s="9" t="str">
        <f t="shared" si="1"/>
        <v>Manual</v>
      </c>
      <c r="AF2238" s="9">
        <f t="shared" si="8"/>
        <v>1</v>
      </c>
      <c r="AG2238" s="9">
        <f t="shared" si="7"/>
        <v>0</v>
      </c>
      <c r="AH2238" s="9">
        <f t="shared" si="4"/>
        <v>0</v>
      </c>
      <c r="AI2238" s="7">
        <v>685.0</v>
      </c>
      <c r="AJ2238" s="7" t="s">
        <v>4869</v>
      </c>
    </row>
    <row r="2239" ht="15.75" customHeight="1">
      <c r="A2239" s="7">
        <v>6012.0</v>
      </c>
      <c r="B2239" s="7" t="s">
        <v>4862</v>
      </c>
      <c r="C2239" s="7" t="s">
        <v>272</v>
      </c>
      <c r="D2239" s="7" t="s">
        <v>115</v>
      </c>
      <c r="E2239" s="7" t="s">
        <v>80</v>
      </c>
      <c r="F2239" s="7">
        <v>1.0</v>
      </c>
      <c r="G2239" s="7" t="s">
        <v>105</v>
      </c>
      <c r="H2239" s="7" t="s">
        <v>4870</v>
      </c>
      <c r="I2239" s="7" t="s">
        <v>4871</v>
      </c>
      <c r="J2239" s="7" t="s">
        <v>4870</v>
      </c>
      <c r="K2239" s="7" t="s">
        <v>4871</v>
      </c>
      <c r="L2239" s="7" t="s">
        <v>4870</v>
      </c>
      <c r="M2239" s="7" t="s">
        <v>4872</v>
      </c>
      <c r="N2239" s="7" t="s">
        <v>4873</v>
      </c>
      <c r="P2239" s="7" t="s">
        <v>4874</v>
      </c>
      <c r="Q2239" s="7" t="s">
        <v>109</v>
      </c>
      <c r="R2239" s="7" t="s">
        <v>85</v>
      </c>
      <c r="S2239" s="7" t="s">
        <v>86</v>
      </c>
      <c r="T2239" s="7">
        <v>1.0</v>
      </c>
      <c r="U2239" s="7">
        <v>1.0</v>
      </c>
      <c r="V2239" s="7">
        <v>0.0</v>
      </c>
      <c r="W2239" s="8" t="s">
        <v>4870</v>
      </c>
      <c r="X2239" s="8" t="s">
        <v>4871</v>
      </c>
      <c r="Y2239" s="8">
        <v>1.0</v>
      </c>
      <c r="Z2239" s="8">
        <v>0.0</v>
      </c>
      <c r="AA2239" s="8">
        <v>0.0</v>
      </c>
      <c r="AB2239" s="8" t="s">
        <v>87</v>
      </c>
      <c r="AC2239" s="8" t="s">
        <v>88</v>
      </c>
      <c r="AD2239" s="8"/>
      <c r="AE2239" s="9" t="str">
        <f t="shared" si="1"/>
        <v>Manual</v>
      </c>
      <c r="AF2239" s="9">
        <f t="shared" si="8"/>
        <v>1</v>
      </c>
      <c r="AG2239" s="9">
        <f t="shared" si="7"/>
        <v>0</v>
      </c>
      <c r="AH2239" s="9">
        <f t="shared" si="4"/>
        <v>0</v>
      </c>
      <c r="AI2239" s="7">
        <v>685.0</v>
      </c>
      <c r="AJ2239" s="7" t="s">
        <v>4875</v>
      </c>
    </row>
    <row r="2240" ht="15.75" customHeight="1">
      <c r="A2240" s="7">
        <v>6015.0</v>
      </c>
      <c r="B2240" s="7" t="s">
        <v>4881</v>
      </c>
      <c r="C2240" s="7" t="s">
        <v>272</v>
      </c>
      <c r="D2240" s="7" t="s">
        <v>48</v>
      </c>
      <c r="E2240" s="7" t="s">
        <v>80</v>
      </c>
      <c r="F2240" s="7">
        <v>1.0</v>
      </c>
      <c r="G2240" s="7" t="s">
        <v>90</v>
      </c>
      <c r="H2240" s="7" t="s">
        <v>2145</v>
      </c>
      <c r="I2240" s="7" t="s">
        <v>1256</v>
      </c>
      <c r="J2240" s="7" t="s">
        <v>169</v>
      </c>
      <c r="K2240" s="7" t="s">
        <v>1256</v>
      </c>
      <c r="L2240" s="7" t="s">
        <v>170</v>
      </c>
      <c r="M2240" s="7" t="s">
        <v>1258</v>
      </c>
      <c r="N2240" s="7" t="s">
        <v>1893</v>
      </c>
      <c r="P2240" s="7" t="s">
        <v>1255</v>
      </c>
      <c r="Q2240" s="7" t="s">
        <v>99</v>
      </c>
      <c r="R2240" s="7" t="s">
        <v>85</v>
      </c>
      <c r="S2240" s="7" t="s">
        <v>173</v>
      </c>
      <c r="T2240" s="7">
        <v>1.0</v>
      </c>
      <c r="U2240" s="7">
        <v>1.0</v>
      </c>
      <c r="V2240" s="7">
        <v>0.0</v>
      </c>
      <c r="W2240" s="8" t="s">
        <v>169</v>
      </c>
      <c r="X2240" s="8" t="s">
        <v>1256</v>
      </c>
      <c r="Y2240" s="8">
        <v>1.0</v>
      </c>
      <c r="Z2240" s="8">
        <v>0.0</v>
      </c>
      <c r="AA2240" s="8">
        <v>0.0</v>
      </c>
      <c r="AB2240" s="8" t="s">
        <v>87</v>
      </c>
      <c r="AC2240" s="8" t="s">
        <v>88</v>
      </c>
      <c r="AD2240" s="8"/>
      <c r="AE2240" s="9" t="str">
        <f t="shared" si="1"/>
        <v>Manual</v>
      </c>
      <c r="AF2240" s="9">
        <f t="shared" si="8"/>
        <v>1</v>
      </c>
      <c r="AG2240" s="9">
        <f t="shared" si="7"/>
        <v>0</v>
      </c>
      <c r="AH2240" s="9">
        <f t="shared" si="4"/>
        <v>0</v>
      </c>
      <c r="AI2240" s="7">
        <v>686.0</v>
      </c>
      <c r="AJ2240" s="7" t="s">
        <v>4882</v>
      </c>
    </row>
    <row r="2241" ht="15.75" customHeight="1">
      <c r="A2241" s="7">
        <v>6016.0</v>
      </c>
      <c r="B2241" s="7" t="s">
        <v>4881</v>
      </c>
      <c r="C2241" s="7" t="s">
        <v>272</v>
      </c>
      <c r="D2241" s="7" t="s">
        <v>48</v>
      </c>
      <c r="E2241" s="7" t="s">
        <v>80</v>
      </c>
      <c r="F2241" s="7">
        <v>1.0</v>
      </c>
      <c r="G2241" s="7" t="s">
        <v>105</v>
      </c>
      <c r="H2241" s="7" t="s">
        <v>175</v>
      </c>
      <c r="I2241" s="7" t="s">
        <v>4883</v>
      </c>
      <c r="J2241" s="7" t="s">
        <v>175</v>
      </c>
      <c r="K2241" s="7" t="s">
        <v>4883</v>
      </c>
      <c r="L2241" s="7" t="s">
        <v>175</v>
      </c>
      <c r="M2241" s="7" t="s">
        <v>4884</v>
      </c>
      <c r="N2241" s="7" t="s">
        <v>4885</v>
      </c>
      <c r="P2241" s="7" t="s">
        <v>4886</v>
      </c>
      <c r="Q2241" s="7" t="s">
        <v>109</v>
      </c>
      <c r="R2241" s="7" t="s">
        <v>85</v>
      </c>
      <c r="S2241" s="7" t="s">
        <v>86</v>
      </c>
      <c r="T2241" s="7">
        <v>1.0</v>
      </c>
      <c r="U2241" s="7">
        <v>1.0</v>
      </c>
      <c r="V2241" s="7">
        <v>0.0</v>
      </c>
      <c r="W2241" s="8" t="s">
        <v>175</v>
      </c>
      <c r="X2241" s="8" t="s">
        <v>4883</v>
      </c>
      <c r="Y2241" s="8">
        <v>1.0</v>
      </c>
      <c r="Z2241" s="8">
        <v>0.0</v>
      </c>
      <c r="AA2241" s="8">
        <v>0.0</v>
      </c>
      <c r="AB2241" s="8" t="s">
        <v>87</v>
      </c>
      <c r="AC2241" s="8" t="s">
        <v>88</v>
      </c>
      <c r="AD2241" s="8"/>
      <c r="AE2241" s="9" t="str">
        <f t="shared" si="1"/>
        <v>Manual</v>
      </c>
      <c r="AF2241" s="9">
        <f t="shared" si="8"/>
        <v>1</v>
      </c>
      <c r="AG2241" s="9">
        <f t="shared" si="7"/>
        <v>0</v>
      </c>
      <c r="AH2241" s="9">
        <f t="shared" si="4"/>
        <v>0</v>
      </c>
      <c r="AI2241" s="7">
        <v>686.0</v>
      </c>
      <c r="AJ2241" s="7" t="s">
        <v>4887</v>
      </c>
    </row>
    <row r="2242" ht="15.75" customHeight="1">
      <c r="A2242" s="7">
        <v>6019.0</v>
      </c>
      <c r="B2242" s="7" t="s">
        <v>4881</v>
      </c>
      <c r="C2242" s="7" t="s">
        <v>272</v>
      </c>
      <c r="D2242" s="7" t="s">
        <v>102</v>
      </c>
      <c r="E2242" s="7" t="s">
        <v>80</v>
      </c>
      <c r="F2242" s="7">
        <v>1.0</v>
      </c>
      <c r="G2242" s="7" t="s">
        <v>90</v>
      </c>
      <c r="H2242" s="7" t="s">
        <v>2145</v>
      </c>
      <c r="I2242" s="7" t="s">
        <v>169</v>
      </c>
      <c r="J2242" s="7" t="s">
        <v>169</v>
      </c>
      <c r="K2242" s="7" t="s">
        <v>169</v>
      </c>
      <c r="L2242" s="7" t="s">
        <v>170</v>
      </c>
      <c r="M2242" s="7" t="s">
        <v>170</v>
      </c>
      <c r="N2242" s="7" t="s">
        <v>1893</v>
      </c>
      <c r="Q2242" s="7" t="s">
        <v>99</v>
      </c>
      <c r="R2242" s="7" t="s">
        <v>85</v>
      </c>
      <c r="S2242" s="7" t="s">
        <v>1779</v>
      </c>
      <c r="T2242" s="7">
        <v>1.0</v>
      </c>
      <c r="U2242" s="7">
        <v>0.0</v>
      </c>
      <c r="V2242" s="7">
        <v>0.0</v>
      </c>
      <c r="W2242" s="8" t="s">
        <v>169</v>
      </c>
      <c r="X2242" s="8" t="s">
        <v>169</v>
      </c>
      <c r="Y2242" s="8">
        <v>1.0</v>
      </c>
      <c r="Z2242" s="8">
        <v>0.0</v>
      </c>
      <c r="AA2242" s="8">
        <v>0.0</v>
      </c>
      <c r="AB2242" s="8" t="s">
        <v>87</v>
      </c>
      <c r="AC2242" s="8" t="s">
        <v>88</v>
      </c>
      <c r="AD2242" s="8"/>
      <c r="AE2242" s="9" t="str">
        <f t="shared" si="1"/>
        <v>Manual</v>
      </c>
      <c r="AF2242" s="9">
        <f t="shared" si="8"/>
        <v>1</v>
      </c>
      <c r="AG2242" s="9">
        <f t="shared" si="7"/>
        <v>0</v>
      </c>
      <c r="AH2242" s="9">
        <f t="shared" si="4"/>
        <v>0</v>
      </c>
      <c r="AI2242" s="7">
        <v>686.0</v>
      </c>
      <c r="AJ2242" s="7" t="s">
        <v>4882</v>
      </c>
    </row>
    <row r="2243" ht="15.75" customHeight="1">
      <c r="A2243" s="7">
        <v>6023.0</v>
      </c>
      <c r="B2243" s="7" t="s">
        <v>4881</v>
      </c>
      <c r="C2243" s="7" t="s">
        <v>272</v>
      </c>
      <c r="D2243" s="7" t="s">
        <v>115</v>
      </c>
      <c r="E2243" s="7" t="s">
        <v>80</v>
      </c>
      <c r="F2243" s="7">
        <v>1.0</v>
      </c>
      <c r="G2243" s="7" t="s">
        <v>90</v>
      </c>
      <c r="H2243" s="7" t="s">
        <v>2145</v>
      </c>
      <c r="I2243" s="7" t="s">
        <v>169</v>
      </c>
      <c r="J2243" s="7" t="s">
        <v>169</v>
      </c>
      <c r="K2243" s="7" t="s">
        <v>169</v>
      </c>
      <c r="L2243" s="7" t="s">
        <v>170</v>
      </c>
      <c r="M2243" s="7" t="s">
        <v>170</v>
      </c>
      <c r="N2243" s="7" t="s">
        <v>1893</v>
      </c>
      <c r="Q2243" s="7" t="s">
        <v>99</v>
      </c>
      <c r="R2243" s="7" t="s">
        <v>85</v>
      </c>
      <c r="S2243" s="7" t="s">
        <v>1779</v>
      </c>
      <c r="T2243" s="7">
        <v>1.0</v>
      </c>
      <c r="U2243" s="7">
        <v>0.0</v>
      </c>
      <c r="V2243" s="7">
        <v>0.0</v>
      </c>
      <c r="W2243" s="8" t="s">
        <v>169</v>
      </c>
      <c r="X2243" s="8" t="s">
        <v>169</v>
      </c>
      <c r="Y2243" s="8">
        <v>1.0</v>
      </c>
      <c r="Z2243" s="8">
        <v>0.0</v>
      </c>
      <c r="AA2243" s="8">
        <v>0.0</v>
      </c>
      <c r="AB2243" s="8" t="s">
        <v>87</v>
      </c>
      <c r="AC2243" s="8" t="s">
        <v>88</v>
      </c>
      <c r="AD2243" s="8"/>
      <c r="AE2243" s="9" t="str">
        <f t="shared" si="1"/>
        <v>Manual</v>
      </c>
      <c r="AF2243" s="9">
        <f t="shared" si="8"/>
        <v>1</v>
      </c>
      <c r="AG2243" s="9">
        <f t="shared" si="7"/>
        <v>0</v>
      </c>
      <c r="AH2243" s="9">
        <f t="shared" si="4"/>
        <v>0</v>
      </c>
      <c r="AI2243" s="7">
        <v>686.0</v>
      </c>
      <c r="AJ2243" s="7" t="s">
        <v>4882</v>
      </c>
    </row>
    <row r="2244" ht="15.75" customHeight="1">
      <c r="A2244" s="7">
        <v>6025.0</v>
      </c>
      <c r="B2244" s="7" t="s">
        <v>4888</v>
      </c>
      <c r="C2244" s="7" t="s">
        <v>272</v>
      </c>
      <c r="D2244" s="7" t="s">
        <v>48</v>
      </c>
      <c r="E2244" s="7" t="s">
        <v>80</v>
      </c>
      <c r="F2244" s="7">
        <v>1.0</v>
      </c>
      <c r="G2244" s="7" t="s">
        <v>49</v>
      </c>
      <c r="H2244" s="7" t="s">
        <v>4889</v>
      </c>
      <c r="I2244" s="7" t="s">
        <v>4890</v>
      </c>
      <c r="J2244" s="7" t="s">
        <v>4889</v>
      </c>
      <c r="K2244" s="7" t="s">
        <v>4890</v>
      </c>
      <c r="L2244" s="7" t="s">
        <v>4891</v>
      </c>
      <c r="M2244" s="7" t="s">
        <v>4892</v>
      </c>
      <c r="O2244" s="7" t="s">
        <v>4889</v>
      </c>
      <c r="P2244" s="7" t="s">
        <v>4890</v>
      </c>
      <c r="R2244" s="7" t="s">
        <v>85</v>
      </c>
      <c r="S2244" s="7" t="s">
        <v>96</v>
      </c>
      <c r="T2244" s="7">
        <v>0.0</v>
      </c>
      <c r="U2244" s="7">
        <v>1.0</v>
      </c>
      <c r="V2244" s="7">
        <v>1.0</v>
      </c>
      <c r="W2244" s="8" t="s">
        <v>4889</v>
      </c>
      <c r="X2244" s="8" t="s">
        <v>4890</v>
      </c>
      <c r="Y2244" s="8">
        <v>1.0</v>
      </c>
      <c r="Z2244" s="8">
        <v>0.0</v>
      </c>
      <c r="AA2244" s="8">
        <v>0.0</v>
      </c>
      <c r="AB2244" s="8" t="s">
        <v>87</v>
      </c>
      <c r="AC2244" s="8" t="s">
        <v>88</v>
      </c>
      <c r="AD2244" s="8"/>
      <c r="AE2244" s="9" t="str">
        <f t="shared" si="1"/>
        <v>Manual</v>
      </c>
      <c r="AF2244" s="9">
        <f t="shared" si="8"/>
        <v>1</v>
      </c>
      <c r="AG2244" s="9">
        <f t="shared" si="7"/>
        <v>0</v>
      </c>
      <c r="AH2244" s="9">
        <f t="shared" si="4"/>
        <v>0</v>
      </c>
      <c r="AI2244" s="7">
        <v>687.0</v>
      </c>
      <c r="AJ2244" s="7" t="s">
        <v>4896</v>
      </c>
    </row>
    <row r="2245" ht="15.75" customHeight="1">
      <c r="A2245" s="7">
        <v>6027.0</v>
      </c>
      <c r="B2245" s="7" t="s">
        <v>4888</v>
      </c>
      <c r="C2245" s="7" t="s">
        <v>272</v>
      </c>
      <c r="D2245" s="7" t="s">
        <v>48</v>
      </c>
      <c r="E2245" s="7" t="s">
        <v>80</v>
      </c>
      <c r="F2245" s="7">
        <v>1.0</v>
      </c>
      <c r="G2245" s="7" t="s">
        <v>90</v>
      </c>
      <c r="H2245" s="7" t="s">
        <v>265</v>
      </c>
      <c r="I2245" s="7" t="s">
        <v>323</v>
      </c>
      <c r="J2245" s="7" t="s">
        <v>265</v>
      </c>
      <c r="K2245" s="7" t="s">
        <v>323</v>
      </c>
      <c r="L2245" s="7" t="s">
        <v>324</v>
      </c>
      <c r="M2245" s="7" t="s">
        <v>325</v>
      </c>
      <c r="N2245" s="7" t="s">
        <v>267</v>
      </c>
      <c r="P2245" s="7" t="s">
        <v>326</v>
      </c>
      <c r="Q2245" s="7" t="s">
        <v>126</v>
      </c>
      <c r="R2245" s="7" t="s">
        <v>85</v>
      </c>
      <c r="S2245" s="7" t="s">
        <v>86</v>
      </c>
      <c r="T2245" s="7">
        <v>1.0</v>
      </c>
      <c r="U2245" s="7">
        <v>1.0</v>
      </c>
      <c r="V2245" s="7">
        <v>0.0</v>
      </c>
      <c r="W2245" s="8" t="s">
        <v>265</v>
      </c>
      <c r="X2245" s="8" t="s">
        <v>323</v>
      </c>
      <c r="Y2245" s="8">
        <v>1.0</v>
      </c>
      <c r="Z2245" s="8">
        <v>0.0</v>
      </c>
      <c r="AA2245" s="8">
        <v>0.0</v>
      </c>
      <c r="AB2245" s="8" t="s">
        <v>87</v>
      </c>
      <c r="AC2245" s="8" t="s">
        <v>88</v>
      </c>
      <c r="AD2245" s="8"/>
      <c r="AE2245" s="9" t="str">
        <f t="shared" si="1"/>
        <v>Manual</v>
      </c>
      <c r="AF2245" s="9">
        <f t="shared" si="8"/>
        <v>1</v>
      </c>
      <c r="AG2245" s="9">
        <f t="shared" si="7"/>
        <v>0</v>
      </c>
      <c r="AH2245" s="9">
        <f t="shared" si="4"/>
        <v>0</v>
      </c>
      <c r="AI2245" s="7">
        <v>687.0</v>
      </c>
      <c r="AJ2245" s="7" t="s">
        <v>4897</v>
      </c>
    </row>
    <row r="2246" ht="15.75" customHeight="1">
      <c r="A2246" s="7">
        <v>6028.0</v>
      </c>
      <c r="B2246" s="7" t="s">
        <v>4888</v>
      </c>
      <c r="C2246" s="7" t="s">
        <v>272</v>
      </c>
      <c r="D2246" s="7" t="s">
        <v>48</v>
      </c>
      <c r="E2246" s="7" t="s">
        <v>80</v>
      </c>
      <c r="F2246" s="7">
        <v>1.0</v>
      </c>
      <c r="G2246" s="7" t="s">
        <v>105</v>
      </c>
      <c r="H2246" s="7" t="s">
        <v>328</v>
      </c>
      <c r="I2246" s="7" t="s">
        <v>4898</v>
      </c>
      <c r="J2246" s="7" t="s">
        <v>328</v>
      </c>
      <c r="K2246" s="7" t="s">
        <v>4898</v>
      </c>
      <c r="L2246" s="7" t="s">
        <v>328</v>
      </c>
      <c r="M2246" s="7" t="s">
        <v>4899</v>
      </c>
      <c r="N2246" s="7" t="s">
        <v>4900</v>
      </c>
      <c r="P2246" s="7" t="s">
        <v>4901</v>
      </c>
      <c r="Q2246" s="7" t="s">
        <v>109</v>
      </c>
      <c r="R2246" s="7" t="s">
        <v>85</v>
      </c>
      <c r="S2246" s="7" t="s">
        <v>86</v>
      </c>
      <c r="T2246" s="7">
        <v>1.0</v>
      </c>
      <c r="U2246" s="7">
        <v>1.0</v>
      </c>
      <c r="V2246" s="7">
        <v>0.0</v>
      </c>
      <c r="W2246" s="8" t="s">
        <v>328</v>
      </c>
      <c r="X2246" s="8" t="s">
        <v>4898</v>
      </c>
      <c r="Y2246" s="8">
        <v>1.0</v>
      </c>
      <c r="Z2246" s="8">
        <v>0.0</v>
      </c>
      <c r="AA2246" s="8">
        <v>0.0</v>
      </c>
      <c r="AB2246" s="8" t="s">
        <v>87</v>
      </c>
      <c r="AC2246" s="8" t="s">
        <v>88</v>
      </c>
      <c r="AD2246" s="8"/>
      <c r="AE2246" s="9" t="str">
        <f t="shared" si="1"/>
        <v>Manual</v>
      </c>
      <c r="AF2246" s="9">
        <f t="shared" si="8"/>
        <v>1</v>
      </c>
      <c r="AG2246" s="9">
        <f t="shared" si="7"/>
        <v>0</v>
      </c>
      <c r="AH2246" s="9">
        <f t="shared" si="4"/>
        <v>0</v>
      </c>
      <c r="AI2246" s="7">
        <v>687.0</v>
      </c>
      <c r="AJ2246" s="7" t="s">
        <v>4902</v>
      </c>
    </row>
    <row r="2247" ht="15.75" customHeight="1">
      <c r="A2247" s="7">
        <v>6031.0</v>
      </c>
      <c r="B2247" s="7" t="s">
        <v>4888</v>
      </c>
      <c r="C2247" s="7" t="s">
        <v>272</v>
      </c>
      <c r="D2247" s="7" t="s">
        <v>102</v>
      </c>
      <c r="E2247" s="7" t="s">
        <v>80</v>
      </c>
      <c r="F2247" s="7">
        <v>1.0</v>
      </c>
      <c r="G2247" s="7" t="s">
        <v>90</v>
      </c>
      <c r="H2247" s="7" t="s">
        <v>265</v>
      </c>
      <c r="I2247" s="7" t="s">
        <v>323</v>
      </c>
      <c r="J2247" s="7" t="s">
        <v>265</v>
      </c>
      <c r="K2247" s="7" t="s">
        <v>323</v>
      </c>
      <c r="L2247" s="7" t="s">
        <v>324</v>
      </c>
      <c r="M2247" s="7" t="s">
        <v>325</v>
      </c>
      <c r="N2247" s="7" t="s">
        <v>267</v>
      </c>
      <c r="P2247" s="7" t="s">
        <v>326</v>
      </c>
      <c r="Q2247" s="7" t="s">
        <v>126</v>
      </c>
      <c r="R2247" s="7" t="s">
        <v>85</v>
      </c>
      <c r="S2247" s="7" t="s">
        <v>86</v>
      </c>
      <c r="T2247" s="7">
        <v>1.0</v>
      </c>
      <c r="U2247" s="7">
        <v>1.0</v>
      </c>
      <c r="V2247" s="7">
        <v>0.0</v>
      </c>
      <c r="W2247" s="8" t="s">
        <v>265</v>
      </c>
      <c r="X2247" s="8" t="s">
        <v>323</v>
      </c>
      <c r="Y2247" s="8">
        <v>1.0</v>
      </c>
      <c r="Z2247" s="8">
        <v>0.0</v>
      </c>
      <c r="AA2247" s="8">
        <v>0.0</v>
      </c>
      <c r="AB2247" s="8" t="s">
        <v>87</v>
      </c>
      <c r="AC2247" s="8" t="s">
        <v>88</v>
      </c>
      <c r="AD2247" s="8"/>
      <c r="AE2247" s="9" t="str">
        <f t="shared" si="1"/>
        <v>Manual</v>
      </c>
      <c r="AF2247" s="9">
        <f t="shared" si="8"/>
        <v>1</v>
      </c>
      <c r="AG2247" s="9">
        <f t="shared" si="7"/>
        <v>0</v>
      </c>
      <c r="AH2247" s="9">
        <f t="shared" si="4"/>
        <v>0</v>
      </c>
      <c r="AI2247" s="7">
        <v>687.0</v>
      </c>
      <c r="AJ2247" s="7" t="s">
        <v>4897</v>
      </c>
    </row>
    <row r="2248" ht="15.75" customHeight="1">
      <c r="A2248" s="7">
        <v>6032.0</v>
      </c>
      <c r="B2248" s="7" t="s">
        <v>4888</v>
      </c>
      <c r="C2248" s="7" t="s">
        <v>272</v>
      </c>
      <c r="D2248" s="7" t="s">
        <v>102</v>
      </c>
      <c r="E2248" s="7" t="s">
        <v>80</v>
      </c>
      <c r="F2248" s="7">
        <v>1.0</v>
      </c>
      <c r="G2248" s="7" t="s">
        <v>105</v>
      </c>
      <c r="H2248" s="7" t="s">
        <v>328</v>
      </c>
      <c r="I2248" s="7" t="s">
        <v>4903</v>
      </c>
      <c r="J2248" s="7" t="s">
        <v>328</v>
      </c>
      <c r="K2248" s="7" t="s">
        <v>4903</v>
      </c>
      <c r="L2248" s="7" t="s">
        <v>328</v>
      </c>
      <c r="M2248" s="7" t="s">
        <v>4904</v>
      </c>
      <c r="N2248" s="7" t="s">
        <v>4905</v>
      </c>
      <c r="P2248" s="7" t="s">
        <v>4906</v>
      </c>
      <c r="Q2248" s="7" t="s">
        <v>109</v>
      </c>
      <c r="R2248" s="7" t="s">
        <v>85</v>
      </c>
      <c r="S2248" s="7" t="s">
        <v>86</v>
      </c>
      <c r="T2248" s="7">
        <v>1.0</v>
      </c>
      <c r="U2248" s="7">
        <v>1.0</v>
      </c>
      <c r="V2248" s="7">
        <v>0.0</v>
      </c>
      <c r="W2248" s="8" t="s">
        <v>328</v>
      </c>
      <c r="X2248" s="8" t="s">
        <v>4903</v>
      </c>
      <c r="Y2248" s="8">
        <v>1.0</v>
      </c>
      <c r="Z2248" s="8">
        <v>0.0</v>
      </c>
      <c r="AA2248" s="8">
        <v>0.0</v>
      </c>
      <c r="AB2248" s="8" t="s">
        <v>87</v>
      </c>
      <c r="AC2248" s="8" t="s">
        <v>88</v>
      </c>
      <c r="AD2248" s="8"/>
      <c r="AE2248" s="9" t="str">
        <f t="shared" si="1"/>
        <v>Manual</v>
      </c>
      <c r="AF2248" s="9">
        <f t="shared" si="8"/>
        <v>1</v>
      </c>
      <c r="AG2248" s="9">
        <f t="shared" si="7"/>
        <v>0</v>
      </c>
      <c r="AH2248" s="9">
        <f t="shared" si="4"/>
        <v>0</v>
      </c>
      <c r="AI2248" s="7">
        <v>687.0</v>
      </c>
      <c r="AJ2248" s="7" t="s">
        <v>4902</v>
      </c>
    </row>
    <row r="2249" ht="15.75" customHeight="1">
      <c r="A2249" s="7">
        <v>6033.0</v>
      </c>
      <c r="B2249" s="7" t="s">
        <v>4888</v>
      </c>
      <c r="C2249" s="7" t="s">
        <v>272</v>
      </c>
      <c r="D2249" s="7" t="s">
        <v>115</v>
      </c>
      <c r="E2249" s="7" t="s">
        <v>80</v>
      </c>
      <c r="F2249" s="7">
        <v>1.0</v>
      </c>
      <c r="G2249" s="7" t="s">
        <v>49</v>
      </c>
      <c r="H2249" s="7" t="s">
        <v>4889</v>
      </c>
      <c r="I2249" s="7" t="s">
        <v>4675</v>
      </c>
      <c r="J2249" s="7" t="s">
        <v>4889</v>
      </c>
      <c r="K2249" s="7" t="s">
        <v>4675</v>
      </c>
      <c r="L2249" s="7" t="s">
        <v>4891</v>
      </c>
      <c r="M2249" s="7" t="s">
        <v>4679</v>
      </c>
      <c r="O2249" s="7" t="s">
        <v>4889</v>
      </c>
      <c r="P2249" s="7" t="s">
        <v>4675</v>
      </c>
      <c r="R2249" s="7" t="s">
        <v>85</v>
      </c>
      <c r="S2249" s="7" t="s">
        <v>96</v>
      </c>
      <c r="T2249" s="7">
        <v>0.0</v>
      </c>
      <c r="U2249" s="7">
        <v>1.0</v>
      </c>
      <c r="V2249" s="7">
        <v>1.0</v>
      </c>
      <c r="W2249" s="8" t="s">
        <v>4889</v>
      </c>
      <c r="X2249" s="8" t="s">
        <v>4675</v>
      </c>
      <c r="Y2249" s="8">
        <v>1.0</v>
      </c>
      <c r="Z2249" s="8">
        <v>0.0</v>
      </c>
      <c r="AA2249" s="8">
        <v>0.0</v>
      </c>
      <c r="AB2249" s="8" t="s">
        <v>87</v>
      </c>
      <c r="AC2249" s="8" t="s">
        <v>88</v>
      </c>
      <c r="AD2249" s="8"/>
      <c r="AE2249" s="9" t="str">
        <f t="shared" si="1"/>
        <v>Manual</v>
      </c>
      <c r="AF2249" s="9">
        <f t="shared" si="8"/>
        <v>1</v>
      </c>
      <c r="AG2249" s="9">
        <f t="shared" si="7"/>
        <v>0</v>
      </c>
      <c r="AH2249" s="9">
        <f t="shared" si="4"/>
        <v>0</v>
      </c>
      <c r="AI2249" s="7">
        <v>687.0</v>
      </c>
      <c r="AJ2249" s="7" t="s">
        <v>4896</v>
      </c>
    </row>
    <row r="2250" ht="15.75" customHeight="1">
      <c r="A2250" s="7">
        <v>6035.0</v>
      </c>
      <c r="B2250" s="7" t="s">
        <v>4888</v>
      </c>
      <c r="C2250" s="7" t="s">
        <v>272</v>
      </c>
      <c r="D2250" s="7" t="s">
        <v>115</v>
      </c>
      <c r="E2250" s="7" t="s">
        <v>80</v>
      </c>
      <c r="F2250" s="7">
        <v>1.0</v>
      </c>
      <c r="G2250" s="7" t="s">
        <v>90</v>
      </c>
      <c r="H2250" s="7" t="s">
        <v>265</v>
      </c>
      <c r="I2250" s="7" t="s">
        <v>323</v>
      </c>
      <c r="J2250" s="7" t="s">
        <v>265</v>
      </c>
      <c r="K2250" s="7" t="s">
        <v>323</v>
      </c>
      <c r="L2250" s="7" t="s">
        <v>324</v>
      </c>
      <c r="M2250" s="7" t="s">
        <v>325</v>
      </c>
      <c r="N2250" s="7" t="s">
        <v>267</v>
      </c>
      <c r="P2250" s="7" t="s">
        <v>326</v>
      </c>
      <c r="Q2250" s="7" t="s">
        <v>126</v>
      </c>
      <c r="R2250" s="7" t="s">
        <v>85</v>
      </c>
      <c r="S2250" s="7" t="s">
        <v>86</v>
      </c>
      <c r="T2250" s="7">
        <v>1.0</v>
      </c>
      <c r="U2250" s="7">
        <v>1.0</v>
      </c>
      <c r="V2250" s="7">
        <v>0.0</v>
      </c>
      <c r="W2250" s="8" t="s">
        <v>265</v>
      </c>
      <c r="X2250" s="8" t="s">
        <v>323</v>
      </c>
      <c r="Y2250" s="8">
        <v>1.0</v>
      </c>
      <c r="Z2250" s="8">
        <v>0.0</v>
      </c>
      <c r="AA2250" s="8">
        <v>0.0</v>
      </c>
      <c r="AB2250" s="8" t="s">
        <v>87</v>
      </c>
      <c r="AC2250" s="8" t="s">
        <v>88</v>
      </c>
      <c r="AD2250" s="8"/>
      <c r="AE2250" s="9" t="str">
        <f t="shared" si="1"/>
        <v>Manual</v>
      </c>
      <c r="AF2250" s="9">
        <f t="shared" si="8"/>
        <v>1</v>
      </c>
      <c r="AG2250" s="9">
        <f t="shared" si="7"/>
        <v>0</v>
      </c>
      <c r="AH2250" s="9">
        <f t="shared" si="4"/>
        <v>0</v>
      </c>
      <c r="AI2250" s="7">
        <v>687.0</v>
      </c>
      <c r="AJ2250" s="7" t="s">
        <v>4897</v>
      </c>
    </row>
    <row r="2251" ht="15.75" customHeight="1">
      <c r="A2251" s="7">
        <v>6036.0</v>
      </c>
      <c r="B2251" s="7" t="s">
        <v>4888</v>
      </c>
      <c r="C2251" s="7" t="s">
        <v>272</v>
      </c>
      <c r="D2251" s="7" t="s">
        <v>115</v>
      </c>
      <c r="E2251" s="7" t="s">
        <v>80</v>
      </c>
      <c r="F2251" s="7">
        <v>1.0</v>
      </c>
      <c r="G2251" s="7" t="s">
        <v>105</v>
      </c>
      <c r="H2251" s="7" t="s">
        <v>328</v>
      </c>
      <c r="I2251" s="7" t="s">
        <v>4910</v>
      </c>
      <c r="J2251" s="7" t="s">
        <v>328</v>
      </c>
      <c r="K2251" s="7" t="s">
        <v>4910</v>
      </c>
      <c r="L2251" s="7" t="s">
        <v>328</v>
      </c>
      <c r="M2251" s="7" t="s">
        <v>4911</v>
      </c>
      <c r="N2251" s="7" t="s">
        <v>4900</v>
      </c>
      <c r="P2251" s="7" t="s">
        <v>332</v>
      </c>
      <c r="Q2251" s="7" t="s">
        <v>109</v>
      </c>
      <c r="R2251" s="7" t="s">
        <v>85</v>
      </c>
      <c r="S2251" s="7" t="s">
        <v>86</v>
      </c>
      <c r="T2251" s="7">
        <v>1.0</v>
      </c>
      <c r="U2251" s="7">
        <v>1.0</v>
      </c>
      <c r="V2251" s="7">
        <v>0.0</v>
      </c>
      <c r="W2251" s="8" t="s">
        <v>328</v>
      </c>
      <c r="X2251" s="8" t="s">
        <v>4910</v>
      </c>
      <c r="Y2251" s="8">
        <v>1.0</v>
      </c>
      <c r="Z2251" s="8">
        <v>0.0</v>
      </c>
      <c r="AA2251" s="8">
        <v>0.0</v>
      </c>
      <c r="AB2251" s="8" t="s">
        <v>87</v>
      </c>
      <c r="AC2251" s="8" t="s">
        <v>88</v>
      </c>
      <c r="AD2251" s="8"/>
      <c r="AE2251" s="9" t="str">
        <f t="shared" si="1"/>
        <v>Manual</v>
      </c>
      <c r="AF2251" s="9">
        <f t="shared" si="8"/>
        <v>1</v>
      </c>
      <c r="AG2251" s="9">
        <f t="shared" si="7"/>
        <v>0</v>
      </c>
      <c r="AH2251" s="9">
        <f t="shared" si="4"/>
        <v>0</v>
      </c>
      <c r="AI2251" s="7">
        <v>687.0</v>
      </c>
      <c r="AJ2251" s="7" t="s">
        <v>4902</v>
      </c>
    </row>
    <row r="2252" ht="15.75" customHeight="1">
      <c r="A2252" s="7">
        <v>6039.0</v>
      </c>
      <c r="B2252" s="7" t="s">
        <v>4912</v>
      </c>
      <c r="C2252" s="7" t="s">
        <v>272</v>
      </c>
      <c r="D2252" s="7" t="s">
        <v>48</v>
      </c>
      <c r="E2252" s="7" t="s">
        <v>80</v>
      </c>
      <c r="F2252" s="7">
        <v>1.0</v>
      </c>
      <c r="G2252" s="7" t="s">
        <v>90</v>
      </c>
      <c r="H2252" s="7" t="s">
        <v>265</v>
      </c>
      <c r="I2252" s="7" t="s">
        <v>323</v>
      </c>
      <c r="J2252" s="7" t="s">
        <v>265</v>
      </c>
      <c r="K2252" s="7" t="s">
        <v>323</v>
      </c>
      <c r="L2252" s="7" t="s">
        <v>324</v>
      </c>
      <c r="M2252" s="7" t="s">
        <v>325</v>
      </c>
      <c r="N2252" s="7" t="s">
        <v>267</v>
      </c>
      <c r="P2252" s="7" t="s">
        <v>326</v>
      </c>
      <c r="Q2252" s="7" t="s">
        <v>126</v>
      </c>
      <c r="R2252" s="7" t="s">
        <v>85</v>
      </c>
      <c r="S2252" s="7" t="s">
        <v>86</v>
      </c>
      <c r="T2252" s="7">
        <v>1.0</v>
      </c>
      <c r="U2252" s="7">
        <v>1.0</v>
      </c>
      <c r="V2252" s="7">
        <v>0.0</v>
      </c>
      <c r="W2252" s="8" t="s">
        <v>265</v>
      </c>
      <c r="X2252" s="8" t="s">
        <v>323</v>
      </c>
      <c r="Y2252" s="8">
        <v>1.0</v>
      </c>
      <c r="Z2252" s="8">
        <v>0.0</v>
      </c>
      <c r="AA2252" s="8">
        <v>0.0</v>
      </c>
      <c r="AB2252" s="8" t="s">
        <v>87</v>
      </c>
      <c r="AC2252" s="8" t="s">
        <v>88</v>
      </c>
      <c r="AD2252" s="8"/>
      <c r="AE2252" s="9" t="str">
        <f t="shared" si="1"/>
        <v>Manual</v>
      </c>
      <c r="AF2252" s="9">
        <f t="shared" si="8"/>
        <v>1</v>
      </c>
      <c r="AG2252" s="9">
        <f t="shared" si="7"/>
        <v>0</v>
      </c>
      <c r="AH2252" s="9">
        <f t="shared" si="4"/>
        <v>0</v>
      </c>
      <c r="AI2252" s="7">
        <v>688.0</v>
      </c>
      <c r="AJ2252" s="7" t="s">
        <v>4913</v>
      </c>
    </row>
    <row r="2253" ht="15.75" customHeight="1">
      <c r="A2253" s="7">
        <v>6040.0</v>
      </c>
      <c r="B2253" s="7" t="s">
        <v>4912</v>
      </c>
      <c r="C2253" s="7" t="s">
        <v>272</v>
      </c>
      <c r="D2253" s="7" t="s">
        <v>48</v>
      </c>
      <c r="E2253" s="7" t="s">
        <v>80</v>
      </c>
      <c r="F2253" s="7">
        <v>1.0</v>
      </c>
      <c r="G2253" s="7" t="s">
        <v>105</v>
      </c>
      <c r="H2253" s="7" t="s">
        <v>328</v>
      </c>
      <c r="I2253" s="7" t="s">
        <v>4914</v>
      </c>
      <c r="J2253" s="7" t="s">
        <v>328</v>
      </c>
      <c r="K2253" s="7" t="s">
        <v>4914</v>
      </c>
      <c r="L2253" s="7" t="s">
        <v>328</v>
      </c>
      <c r="M2253" s="7" t="s">
        <v>4915</v>
      </c>
      <c r="N2253" s="7" t="s">
        <v>4916</v>
      </c>
      <c r="P2253" s="7" t="s">
        <v>332</v>
      </c>
      <c r="Q2253" s="7" t="s">
        <v>109</v>
      </c>
      <c r="R2253" s="7" t="s">
        <v>85</v>
      </c>
      <c r="S2253" s="7" t="s">
        <v>86</v>
      </c>
      <c r="T2253" s="7">
        <v>1.0</v>
      </c>
      <c r="U2253" s="7">
        <v>1.0</v>
      </c>
      <c r="V2253" s="7">
        <v>0.0</v>
      </c>
      <c r="W2253" s="8" t="s">
        <v>328</v>
      </c>
      <c r="X2253" s="8" t="s">
        <v>4914</v>
      </c>
      <c r="Y2253" s="8">
        <v>1.0</v>
      </c>
      <c r="Z2253" s="8">
        <v>0.0</v>
      </c>
      <c r="AA2253" s="8">
        <v>0.0</v>
      </c>
      <c r="AB2253" s="8" t="s">
        <v>87</v>
      </c>
      <c r="AC2253" s="8" t="s">
        <v>88</v>
      </c>
      <c r="AD2253" s="8"/>
      <c r="AE2253" s="9" t="str">
        <f t="shared" si="1"/>
        <v>Manual</v>
      </c>
      <c r="AF2253" s="9">
        <f t="shared" si="8"/>
        <v>1</v>
      </c>
      <c r="AG2253" s="9">
        <f t="shared" si="7"/>
        <v>0</v>
      </c>
      <c r="AH2253" s="9">
        <f t="shared" si="4"/>
        <v>0</v>
      </c>
      <c r="AI2253" s="7">
        <v>688.0</v>
      </c>
      <c r="AJ2253" s="7" t="s">
        <v>4917</v>
      </c>
    </row>
    <row r="2254" ht="15.75" customHeight="1">
      <c r="A2254" s="7">
        <v>6043.0</v>
      </c>
      <c r="B2254" s="7" t="s">
        <v>4912</v>
      </c>
      <c r="C2254" s="7" t="s">
        <v>272</v>
      </c>
      <c r="D2254" s="7" t="s">
        <v>102</v>
      </c>
      <c r="E2254" s="7" t="s">
        <v>80</v>
      </c>
      <c r="F2254" s="7">
        <v>1.0</v>
      </c>
      <c r="G2254" s="7" t="s">
        <v>90</v>
      </c>
      <c r="H2254" s="7" t="s">
        <v>265</v>
      </c>
      <c r="I2254" s="7" t="s">
        <v>323</v>
      </c>
      <c r="J2254" s="7" t="s">
        <v>265</v>
      </c>
      <c r="K2254" s="7" t="s">
        <v>323</v>
      </c>
      <c r="L2254" s="7" t="s">
        <v>324</v>
      </c>
      <c r="M2254" s="7" t="s">
        <v>325</v>
      </c>
      <c r="N2254" s="7" t="s">
        <v>267</v>
      </c>
      <c r="P2254" s="7" t="s">
        <v>326</v>
      </c>
      <c r="Q2254" s="7" t="s">
        <v>126</v>
      </c>
      <c r="R2254" s="7" t="s">
        <v>85</v>
      </c>
      <c r="S2254" s="7" t="s">
        <v>86</v>
      </c>
      <c r="T2254" s="7">
        <v>1.0</v>
      </c>
      <c r="U2254" s="7">
        <v>1.0</v>
      </c>
      <c r="V2254" s="7">
        <v>0.0</v>
      </c>
      <c r="W2254" s="8" t="s">
        <v>265</v>
      </c>
      <c r="X2254" s="8" t="s">
        <v>323</v>
      </c>
      <c r="Y2254" s="8">
        <v>1.0</v>
      </c>
      <c r="Z2254" s="8">
        <v>0.0</v>
      </c>
      <c r="AA2254" s="8">
        <v>0.0</v>
      </c>
      <c r="AB2254" s="8" t="s">
        <v>87</v>
      </c>
      <c r="AC2254" s="8" t="s">
        <v>88</v>
      </c>
      <c r="AD2254" s="8"/>
      <c r="AE2254" s="9" t="str">
        <f t="shared" si="1"/>
        <v>Manual</v>
      </c>
      <c r="AF2254" s="9">
        <f t="shared" si="8"/>
        <v>1</v>
      </c>
      <c r="AG2254" s="9">
        <f t="shared" si="7"/>
        <v>0</v>
      </c>
      <c r="AH2254" s="9">
        <f t="shared" si="4"/>
        <v>0</v>
      </c>
      <c r="AI2254" s="7">
        <v>688.0</v>
      </c>
      <c r="AJ2254" s="7" t="s">
        <v>4913</v>
      </c>
    </row>
    <row r="2255" ht="15.75" customHeight="1">
      <c r="A2255" s="7">
        <v>6044.0</v>
      </c>
      <c r="B2255" s="7" t="s">
        <v>4912</v>
      </c>
      <c r="C2255" s="7" t="s">
        <v>272</v>
      </c>
      <c r="D2255" s="7" t="s">
        <v>102</v>
      </c>
      <c r="E2255" s="7" t="s">
        <v>80</v>
      </c>
      <c r="F2255" s="7">
        <v>1.0</v>
      </c>
      <c r="G2255" s="7" t="s">
        <v>105</v>
      </c>
      <c r="H2255" s="7" t="s">
        <v>328</v>
      </c>
      <c r="I2255" s="7" t="s">
        <v>4914</v>
      </c>
      <c r="J2255" s="7" t="s">
        <v>328</v>
      </c>
      <c r="K2255" s="7" t="s">
        <v>4914</v>
      </c>
      <c r="L2255" s="7" t="s">
        <v>328</v>
      </c>
      <c r="M2255" s="7" t="s">
        <v>4915</v>
      </c>
      <c r="N2255" s="7" t="s">
        <v>4916</v>
      </c>
      <c r="P2255" s="7" t="s">
        <v>332</v>
      </c>
      <c r="Q2255" s="7" t="s">
        <v>109</v>
      </c>
      <c r="R2255" s="7" t="s">
        <v>85</v>
      </c>
      <c r="S2255" s="7" t="s">
        <v>86</v>
      </c>
      <c r="T2255" s="7">
        <v>1.0</v>
      </c>
      <c r="U2255" s="7">
        <v>1.0</v>
      </c>
      <c r="V2255" s="7">
        <v>0.0</v>
      </c>
      <c r="W2255" s="8" t="s">
        <v>328</v>
      </c>
      <c r="X2255" s="8" t="s">
        <v>4914</v>
      </c>
      <c r="Y2255" s="8">
        <v>1.0</v>
      </c>
      <c r="Z2255" s="8">
        <v>0.0</v>
      </c>
      <c r="AA2255" s="8">
        <v>0.0</v>
      </c>
      <c r="AB2255" s="8" t="s">
        <v>87</v>
      </c>
      <c r="AC2255" s="8" t="s">
        <v>88</v>
      </c>
      <c r="AD2255" s="8"/>
      <c r="AE2255" s="9" t="str">
        <f t="shared" si="1"/>
        <v>Manual</v>
      </c>
      <c r="AF2255" s="9">
        <f t="shared" si="8"/>
        <v>1</v>
      </c>
      <c r="AG2255" s="9">
        <f t="shared" si="7"/>
        <v>0</v>
      </c>
      <c r="AH2255" s="9">
        <f t="shared" si="4"/>
        <v>0</v>
      </c>
      <c r="AI2255" s="7">
        <v>688.0</v>
      </c>
      <c r="AJ2255" s="7" t="s">
        <v>4917</v>
      </c>
    </row>
    <row r="2256" ht="15.75" customHeight="1">
      <c r="A2256" s="7">
        <v>6047.0</v>
      </c>
      <c r="B2256" s="7" t="s">
        <v>4912</v>
      </c>
      <c r="C2256" s="7" t="s">
        <v>272</v>
      </c>
      <c r="D2256" s="7" t="s">
        <v>115</v>
      </c>
      <c r="E2256" s="7" t="s">
        <v>80</v>
      </c>
      <c r="F2256" s="7">
        <v>1.0</v>
      </c>
      <c r="G2256" s="7" t="s">
        <v>90</v>
      </c>
      <c r="H2256" s="7" t="s">
        <v>265</v>
      </c>
      <c r="I2256" s="7" t="s">
        <v>323</v>
      </c>
      <c r="J2256" s="7" t="s">
        <v>265</v>
      </c>
      <c r="K2256" s="7" t="s">
        <v>323</v>
      </c>
      <c r="L2256" s="7" t="s">
        <v>324</v>
      </c>
      <c r="M2256" s="7" t="s">
        <v>325</v>
      </c>
      <c r="N2256" s="7" t="s">
        <v>267</v>
      </c>
      <c r="P2256" s="7" t="s">
        <v>326</v>
      </c>
      <c r="Q2256" s="7" t="s">
        <v>126</v>
      </c>
      <c r="R2256" s="7" t="s">
        <v>85</v>
      </c>
      <c r="S2256" s="7" t="s">
        <v>86</v>
      </c>
      <c r="T2256" s="7">
        <v>1.0</v>
      </c>
      <c r="U2256" s="7">
        <v>1.0</v>
      </c>
      <c r="V2256" s="7">
        <v>0.0</v>
      </c>
      <c r="W2256" s="8" t="s">
        <v>265</v>
      </c>
      <c r="X2256" s="8" t="s">
        <v>323</v>
      </c>
      <c r="Y2256" s="8">
        <v>1.0</v>
      </c>
      <c r="Z2256" s="8">
        <v>0.0</v>
      </c>
      <c r="AA2256" s="8">
        <v>0.0</v>
      </c>
      <c r="AB2256" s="8" t="s">
        <v>87</v>
      </c>
      <c r="AC2256" s="8" t="s">
        <v>88</v>
      </c>
      <c r="AD2256" s="8"/>
      <c r="AE2256" s="9" t="str">
        <f t="shared" si="1"/>
        <v>Manual</v>
      </c>
      <c r="AF2256" s="9">
        <f t="shared" si="8"/>
        <v>1</v>
      </c>
      <c r="AG2256" s="9">
        <f t="shared" si="7"/>
        <v>0</v>
      </c>
      <c r="AH2256" s="9">
        <f t="shared" si="4"/>
        <v>0</v>
      </c>
      <c r="AI2256" s="7">
        <v>688.0</v>
      </c>
      <c r="AJ2256" s="7" t="s">
        <v>4913</v>
      </c>
    </row>
    <row r="2257" ht="15.75" customHeight="1">
      <c r="A2257" s="7">
        <v>6048.0</v>
      </c>
      <c r="B2257" s="7" t="s">
        <v>4912</v>
      </c>
      <c r="C2257" s="7" t="s">
        <v>272</v>
      </c>
      <c r="D2257" s="7" t="s">
        <v>115</v>
      </c>
      <c r="E2257" s="7" t="s">
        <v>80</v>
      </c>
      <c r="F2257" s="7">
        <v>1.0</v>
      </c>
      <c r="G2257" s="7" t="s">
        <v>105</v>
      </c>
      <c r="H2257" s="7" t="s">
        <v>328</v>
      </c>
      <c r="I2257" s="7" t="s">
        <v>4923</v>
      </c>
      <c r="J2257" s="7" t="s">
        <v>328</v>
      </c>
      <c r="K2257" s="7" t="s">
        <v>4923</v>
      </c>
      <c r="L2257" s="7" t="s">
        <v>328</v>
      </c>
      <c r="M2257" s="7" t="s">
        <v>4915</v>
      </c>
      <c r="N2257" s="7" t="s">
        <v>4924</v>
      </c>
      <c r="P2257" s="7" t="s">
        <v>332</v>
      </c>
      <c r="Q2257" s="7" t="s">
        <v>109</v>
      </c>
      <c r="R2257" s="7" t="s">
        <v>85</v>
      </c>
      <c r="S2257" s="7" t="s">
        <v>86</v>
      </c>
      <c r="T2257" s="7">
        <v>1.0</v>
      </c>
      <c r="U2257" s="7">
        <v>1.0</v>
      </c>
      <c r="V2257" s="7">
        <v>0.0</v>
      </c>
      <c r="W2257" s="8" t="s">
        <v>328</v>
      </c>
      <c r="X2257" s="8" t="s">
        <v>4923</v>
      </c>
      <c r="Y2257" s="8">
        <v>1.0</v>
      </c>
      <c r="Z2257" s="8">
        <v>0.0</v>
      </c>
      <c r="AA2257" s="8">
        <v>0.0</v>
      </c>
      <c r="AB2257" s="8" t="s">
        <v>87</v>
      </c>
      <c r="AC2257" s="8" t="s">
        <v>88</v>
      </c>
      <c r="AD2257" s="8"/>
      <c r="AE2257" s="9" t="str">
        <f t="shared" si="1"/>
        <v>Manual</v>
      </c>
      <c r="AF2257" s="9">
        <f t="shared" si="8"/>
        <v>1</v>
      </c>
      <c r="AG2257" s="9">
        <f t="shared" si="7"/>
        <v>0</v>
      </c>
      <c r="AH2257" s="9">
        <f t="shared" si="4"/>
        <v>0</v>
      </c>
      <c r="AI2257" s="7">
        <v>688.0</v>
      </c>
      <c r="AJ2257" s="7" t="s">
        <v>4917</v>
      </c>
    </row>
    <row r="2258" ht="15.75" customHeight="1">
      <c r="A2258" s="7">
        <v>6049.0</v>
      </c>
      <c r="B2258" s="7" t="s">
        <v>4925</v>
      </c>
      <c r="C2258" s="7" t="s">
        <v>272</v>
      </c>
      <c r="D2258" s="7" t="s">
        <v>48</v>
      </c>
      <c r="E2258" s="7" t="s">
        <v>80</v>
      </c>
      <c r="F2258" s="7">
        <v>1.0</v>
      </c>
      <c r="G2258" s="7" t="s">
        <v>49</v>
      </c>
      <c r="H2258" s="7" t="s">
        <v>4926</v>
      </c>
      <c r="I2258" s="7" t="s">
        <v>4927</v>
      </c>
      <c r="J2258" s="7" t="s">
        <v>4926</v>
      </c>
      <c r="K2258" s="7" t="s">
        <v>4927</v>
      </c>
      <c r="L2258" s="7" t="s">
        <v>4928</v>
      </c>
      <c r="M2258" s="7" t="s">
        <v>4929</v>
      </c>
      <c r="O2258" s="7" t="s">
        <v>4926</v>
      </c>
      <c r="P2258" s="7" t="s">
        <v>4927</v>
      </c>
      <c r="R2258" s="7" t="s">
        <v>85</v>
      </c>
      <c r="S2258" s="7" t="s">
        <v>96</v>
      </c>
      <c r="T2258" s="7">
        <v>0.0</v>
      </c>
      <c r="U2258" s="7">
        <v>1.0</v>
      </c>
      <c r="V2258" s="7">
        <v>1.0</v>
      </c>
      <c r="W2258" s="8" t="s">
        <v>4926</v>
      </c>
      <c r="X2258" s="8" t="s">
        <v>4927</v>
      </c>
      <c r="Y2258" s="8">
        <v>1.0</v>
      </c>
      <c r="Z2258" s="8">
        <v>0.0</v>
      </c>
      <c r="AA2258" s="8">
        <v>0.0</v>
      </c>
      <c r="AB2258" s="8" t="s">
        <v>87</v>
      </c>
      <c r="AC2258" s="8" t="s">
        <v>88</v>
      </c>
      <c r="AD2258" s="8"/>
      <c r="AE2258" s="9" t="str">
        <f t="shared" si="1"/>
        <v>Manual</v>
      </c>
      <c r="AF2258" s="9">
        <f t="shared" si="8"/>
        <v>1</v>
      </c>
      <c r="AG2258" s="9">
        <f t="shared" si="7"/>
        <v>0</v>
      </c>
      <c r="AH2258" s="9">
        <f t="shared" si="4"/>
        <v>0</v>
      </c>
      <c r="AI2258" s="7">
        <v>689.0</v>
      </c>
      <c r="AJ2258" s="7" t="s">
        <v>4930</v>
      </c>
    </row>
    <row r="2259" ht="15.75" customHeight="1">
      <c r="A2259" s="7">
        <v>6050.0</v>
      </c>
      <c r="B2259" s="7" t="s">
        <v>4925</v>
      </c>
      <c r="C2259" s="7" t="s">
        <v>272</v>
      </c>
      <c r="D2259" s="7" t="s">
        <v>48</v>
      </c>
      <c r="E2259" s="7" t="s">
        <v>80</v>
      </c>
      <c r="F2259" s="7">
        <v>1.0</v>
      </c>
      <c r="G2259" s="7" t="s">
        <v>95</v>
      </c>
      <c r="H2259" s="7" t="s">
        <v>273</v>
      </c>
      <c r="I2259" s="7" t="s">
        <v>274</v>
      </c>
      <c r="J2259" s="7" t="s">
        <v>273</v>
      </c>
      <c r="K2259" s="7" t="s">
        <v>274</v>
      </c>
      <c r="L2259" s="7" t="s">
        <v>275</v>
      </c>
      <c r="M2259" s="7" t="s">
        <v>276</v>
      </c>
      <c r="O2259" s="7" t="s">
        <v>273</v>
      </c>
      <c r="P2259" s="7" t="s">
        <v>274</v>
      </c>
      <c r="R2259" s="7" t="s">
        <v>85</v>
      </c>
      <c r="S2259" s="7" t="s">
        <v>96</v>
      </c>
      <c r="T2259" s="7">
        <v>0.0</v>
      </c>
      <c r="U2259" s="7">
        <v>1.0</v>
      </c>
      <c r="V2259" s="7">
        <v>1.0</v>
      </c>
      <c r="W2259" s="8" t="s">
        <v>273</v>
      </c>
      <c r="X2259" s="8" t="s">
        <v>274</v>
      </c>
      <c r="Y2259" s="8">
        <v>1.0</v>
      </c>
      <c r="Z2259" s="8">
        <v>0.0</v>
      </c>
      <c r="AA2259" s="8">
        <v>0.0</v>
      </c>
      <c r="AB2259" s="8" t="s">
        <v>87</v>
      </c>
      <c r="AC2259" s="8" t="s">
        <v>88</v>
      </c>
      <c r="AD2259" s="8"/>
      <c r="AE2259" s="9" t="str">
        <f t="shared" si="1"/>
        <v>Manual</v>
      </c>
      <c r="AF2259" s="9">
        <f t="shared" si="8"/>
        <v>1</v>
      </c>
      <c r="AG2259" s="9">
        <f t="shared" si="7"/>
        <v>0</v>
      </c>
      <c r="AH2259" s="9">
        <f t="shared" si="4"/>
        <v>0</v>
      </c>
      <c r="AI2259" s="7">
        <v>689.0</v>
      </c>
      <c r="AJ2259" s="7" t="s">
        <v>4932</v>
      </c>
    </row>
    <row r="2260" ht="15.75" customHeight="1">
      <c r="A2260" s="7">
        <v>6051.0</v>
      </c>
      <c r="B2260" s="7" t="s">
        <v>4925</v>
      </c>
      <c r="C2260" s="7" t="s">
        <v>272</v>
      </c>
      <c r="D2260" s="7" t="s">
        <v>48</v>
      </c>
      <c r="E2260" s="7" t="s">
        <v>80</v>
      </c>
      <c r="F2260" s="7">
        <v>1.0</v>
      </c>
      <c r="G2260" s="7" t="s">
        <v>90</v>
      </c>
      <c r="H2260" s="7" t="s">
        <v>278</v>
      </c>
      <c r="I2260" s="7" t="s">
        <v>4935</v>
      </c>
      <c r="J2260" s="7" t="s">
        <v>278</v>
      </c>
      <c r="K2260" s="7" t="s">
        <v>4935</v>
      </c>
      <c r="L2260" s="7" t="s">
        <v>278</v>
      </c>
      <c r="M2260" s="7" t="s">
        <v>4936</v>
      </c>
      <c r="N2260" s="7" t="s">
        <v>4937</v>
      </c>
      <c r="P2260" s="7" t="s">
        <v>4938</v>
      </c>
      <c r="Q2260" s="7" t="s">
        <v>126</v>
      </c>
      <c r="R2260" s="7" t="s">
        <v>85</v>
      </c>
      <c r="S2260" s="7" t="s">
        <v>86</v>
      </c>
      <c r="T2260" s="7">
        <v>1.0</v>
      </c>
      <c r="U2260" s="7">
        <v>1.0</v>
      </c>
      <c r="V2260" s="7">
        <v>0.0</v>
      </c>
      <c r="W2260" s="8" t="s">
        <v>278</v>
      </c>
      <c r="X2260" s="8" t="s">
        <v>4935</v>
      </c>
      <c r="Y2260" s="8">
        <v>1.0</v>
      </c>
      <c r="Z2260" s="8">
        <v>0.0</v>
      </c>
      <c r="AA2260" s="8">
        <v>0.0</v>
      </c>
      <c r="AB2260" s="8" t="s">
        <v>87</v>
      </c>
      <c r="AC2260" s="8" t="s">
        <v>88</v>
      </c>
      <c r="AD2260" s="8"/>
      <c r="AE2260" s="9" t="str">
        <f t="shared" si="1"/>
        <v>Manual</v>
      </c>
      <c r="AF2260" s="9">
        <f t="shared" si="8"/>
        <v>1</v>
      </c>
      <c r="AG2260" s="9">
        <f t="shared" si="7"/>
        <v>0</v>
      </c>
      <c r="AH2260" s="9">
        <f t="shared" si="4"/>
        <v>0</v>
      </c>
      <c r="AI2260" s="7">
        <v>689.0</v>
      </c>
      <c r="AJ2260" s="7" t="s">
        <v>4939</v>
      </c>
    </row>
    <row r="2261" ht="15.75" customHeight="1">
      <c r="A2261" s="7">
        <v>6052.0</v>
      </c>
      <c r="B2261" s="7" t="s">
        <v>4925</v>
      </c>
      <c r="C2261" s="7" t="s">
        <v>272</v>
      </c>
      <c r="D2261" s="7" t="s">
        <v>48</v>
      </c>
      <c r="E2261" s="7" t="s">
        <v>80</v>
      </c>
      <c r="F2261" s="7">
        <v>1.0</v>
      </c>
      <c r="G2261" s="7" t="s">
        <v>105</v>
      </c>
      <c r="H2261" s="7" t="s">
        <v>296</v>
      </c>
      <c r="I2261" s="7" t="s">
        <v>4940</v>
      </c>
      <c r="J2261" s="7" t="s">
        <v>296</v>
      </c>
      <c r="K2261" s="7" t="s">
        <v>4940</v>
      </c>
      <c r="L2261" s="7" t="s">
        <v>296</v>
      </c>
      <c r="M2261" s="7" t="s">
        <v>4941</v>
      </c>
      <c r="N2261" s="7" t="s">
        <v>4942</v>
      </c>
      <c r="P2261" s="7" t="s">
        <v>4943</v>
      </c>
      <c r="Q2261" s="7" t="s">
        <v>109</v>
      </c>
      <c r="R2261" s="7" t="s">
        <v>85</v>
      </c>
      <c r="S2261" s="7" t="s">
        <v>86</v>
      </c>
      <c r="T2261" s="7">
        <v>1.0</v>
      </c>
      <c r="U2261" s="7">
        <v>1.0</v>
      </c>
      <c r="V2261" s="7">
        <v>0.0</v>
      </c>
      <c r="W2261" s="8" t="s">
        <v>296</v>
      </c>
      <c r="X2261" s="8" t="s">
        <v>4940</v>
      </c>
      <c r="Y2261" s="8">
        <v>1.0</v>
      </c>
      <c r="Z2261" s="8">
        <v>0.0</v>
      </c>
      <c r="AA2261" s="8">
        <v>0.0</v>
      </c>
      <c r="AB2261" s="8" t="s">
        <v>87</v>
      </c>
      <c r="AC2261" s="8" t="s">
        <v>88</v>
      </c>
      <c r="AD2261" s="8"/>
      <c r="AE2261" s="9" t="str">
        <f t="shared" si="1"/>
        <v>Manual</v>
      </c>
      <c r="AF2261" s="9">
        <f t="shared" si="8"/>
        <v>1</v>
      </c>
      <c r="AG2261" s="9">
        <f t="shared" si="7"/>
        <v>0</v>
      </c>
      <c r="AH2261" s="9">
        <f t="shared" si="4"/>
        <v>0</v>
      </c>
      <c r="AI2261" s="7">
        <v>689.0</v>
      </c>
      <c r="AJ2261" s="7" t="s">
        <v>4944</v>
      </c>
    </row>
    <row r="2262" ht="15.75" customHeight="1">
      <c r="A2262" s="7">
        <v>6053.0</v>
      </c>
      <c r="B2262" s="7" t="s">
        <v>4925</v>
      </c>
      <c r="C2262" s="7" t="s">
        <v>272</v>
      </c>
      <c r="D2262" s="7" t="s">
        <v>102</v>
      </c>
      <c r="E2262" s="7" t="s">
        <v>80</v>
      </c>
      <c r="F2262" s="7">
        <v>1.0</v>
      </c>
      <c r="G2262" s="7" t="s">
        <v>49</v>
      </c>
      <c r="H2262" s="7" t="s">
        <v>4926</v>
      </c>
      <c r="I2262" s="7" t="s">
        <v>4927</v>
      </c>
      <c r="J2262" s="7" t="s">
        <v>4926</v>
      </c>
      <c r="K2262" s="7" t="s">
        <v>4927</v>
      </c>
      <c r="L2262" s="7" t="s">
        <v>4928</v>
      </c>
      <c r="M2262" s="7" t="s">
        <v>4929</v>
      </c>
      <c r="O2262" s="7" t="s">
        <v>4926</v>
      </c>
      <c r="P2262" s="7" t="s">
        <v>4927</v>
      </c>
      <c r="R2262" s="7" t="s">
        <v>85</v>
      </c>
      <c r="S2262" s="7" t="s">
        <v>96</v>
      </c>
      <c r="T2262" s="7">
        <v>0.0</v>
      </c>
      <c r="U2262" s="7">
        <v>1.0</v>
      </c>
      <c r="V2262" s="7">
        <v>1.0</v>
      </c>
      <c r="W2262" s="8" t="s">
        <v>4926</v>
      </c>
      <c r="X2262" s="8" t="s">
        <v>4927</v>
      </c>
      <c r="Y2262" s="8">
        <v>1.0</v>
      </c>
      <c r="Z2262" s="8">
        <v>0.0</v>
      </c>
      <c r="AA2262" s="8">
        <v>0.0</v>
      </c>
      <c r="AB2262" s="8" t="s">
        <v>87</v>
      </c>
      <c r="AC2262" s="8" t="s">
        <v>88</v>
      </c>
      <c r="AD2262" s="8"/>
      <c r="AE2262" s="9" t="str">
        <f t="shared" si="1"/>
        <v>Manual</v>
      </c>
      <c r="AF2262" s="9">
        <f t="shared" si="8"/>
        <v>1</v>
      </c>
      <c r="AG2262" s="9">
        <f t="shared" si="7"/>
        <v>0</v>
      </c>
      <c r="AH2262" s="9">
        <f t="shared" si="4"/>
        <v>0</v>
      </c>
      <c r="AI2262" s="7">
        <v>689.0</v>
      </c>
      <c r="AJ2262" s="7" t="s">
        <v>4930</v>
      </c>
    </row>
    <row r="2263" ht="15.75" customHeight="1">
      <c r="A2263" s="7">
        <v>6054.0</v>
      </c>
      <c r="B2263" s="7" t="s">
        <v>4925</v>
      </c>
      <c r="C2263" s="7" t="s">
        <v>272</v>
      </c>
      <c r="D2263" s="7" t="s">
        <v>102</v>
      </c>
      <c r="E2263" s="7" t="s">
        <v>80</v>
      </c>
      <c r="F2263" s="7">
        <v>1.0</v>
      </c>
      <c r="G2263" s="7" t="s">
        <v>95</v>
      </c>
      <c r="H2263" s="7" t="s">
        <v>273</v>
      </c>
      <c r="I2263" s="7" t="s">
        <v>274</v>
      </c>
      <c r="J2263" s="7" t="s">
        <v>273</v>
      </c>
      <c r="K2263" s="7" t="s">
        <v>274</v>
      </c>
      <c r="L2263" s="7" t="s">
        <v>275</v>
      </c>
      <c r="M2263" s="7" t="s">
        <v>276</v>
      </c>
      <c r="O2263" s="7" t="s">
        <v>273</v>
      </c>
      <c r="P2263" s="7" t="s">
        <v>274</v>
      </c>
      <c r="R2263" s="7" t="s">
        <v>85</v>
      </c>
      <c r="S2263" s="7" t="s">
        <v>96</v>
      </c>
      <c r="T2263" s="7">
        <v>0.0</v>
      </c>
      <c r="U2263" s="7">
        <v>1.0</v>
      </c>
      <c r="V2263" s="7">
        <v>1.0</v>
      </c>
      <c r="W2263" s="8" t="s">
        <v>273</v>
      </c>
      <c r="X2263" s="8" t="s">
        <v>274</v>
      </c>
      <c r="Y2263" s="8">
        <v>1.0</v>
      </c>
      <c r="Z2263" s="8">
        <v>0.0</v>
      </c>
      <c r="AA2263" s="8">
        <v>0.0</v>
      </c>
      <c r="AB2263" s="8" t="s">
        <v>87</v>
      </c>
      <c r="AC2263" s="8" t="s">
        <v>88</v>
      </c>
      <c r="AD2263" s="8"/>
      <c r="AE2263" s="9" t="str">
        <f t="shared" si="1"/>
        <v>Manual</v>
      </c>
      <c r="AF2263" s="9">
        <f t="shared" si="8"/>
        <v>1</v>
      </c>
      <c r="AG2263" s="9">
        <f t="shared" si="7"/>
        <v>0</v>
      </c>
      <c r="AH2263" s="9">
        <f t="shared" si="4"/>
        <v>0</v>
      </c>
      <c r="AI2263" s="7">
        <v>689.0</v>
      </c>
      <c r="AJ2263" s="7" t="s">
        <v>4932</v>
      </c>
    </row>
    <row r="2264" ht="15.75" customHeight="1">
      <c r="A2264" s="7">
        <v>6056.0</v>
      </c>
      <c r="B2264" s="7" t="s">
        <v>4925</v>
      </c>
      <c r="C2264" s="7" t="s">
        <v>272</v>
      </c>
      <c r="D2264" s="7" t="s">
        <v>102</v>
      </c>
      <c r="E2264" s="7" t="s">
        <v>80</v>
      </c>
      <c r="F2264" s="7">
        <v>1.0</v>
      </c>
      <c r="G2264" s="7" t="s">
        <v>105</v>
      </c>
      <c r="H2264" s="7" t="s">
        <v>296</v>
      </c>
      <c r="I2264" s="7" t="s">
        <v>4945</v>
      </c>
      <c r="J2264" s="7" t="s">
        <v>296</v>
      </c>
      <c r="K2264" s="7" t="s">
        <v>4945</v>
      </c>
      <c r="L2264" s="7" t="s">
        <v>296</v>
      </c>
      <c r="M2264" s="7" t="s">
        <v>4946</v>
      </c>
      <c r="N2264" s="7" t="s">
        <v>4947</v>
      </c>
      <c r="P2264" s="7" t="s">
        <v>4943</v>
      </c>
      <c r="Q2264" s="7" t="s">
        <v>109</v>
      </c>
      <c r="R2264" s="7" t="s">
        <v>85</v>
      </c>
      <c r="S2264" s="7" t="s">
        <v>86</v>
      </c>
      <c r="T2264" s="7">
        <v>1.0</v>
      </c>
      <c r="U2264" s="7">
        <v>1.0</v>
      </c>
      <c r="V2264" s="7">
        <v>0.0</v>
      </c>
      <c r="W2264" s="8" t="s">
        <v>296</v>
      </c>
      <c r="X2264" s="8" t="s">
        <v>4945</v>
      </c>
      <c r="Y2264" s="8">
        <v>1.0</v>
      </c>
      <c r="Z2264" s="8">
        <v>0.0</v>
      </c>
      <c r="AA2264" s="8">
        <v>0.0</v>
      </c>
      <c r="AB2264" s="8" t="s">
        <v>87</v>
      </c>
      <c r="AC2264" s="8" t="s">
        <v>88</v>
      </c>
      <c r="AD2264" s="8"/>
      <c r="AE2264" s="9" t="str">
        <f t="shared" si="1"/>
        <v>Manual</v>
      </c>
      <c r="AF2264" s="9">
        <f t="shared" si="8"/>
        <v>1</v>
      </c>
      <c r="AG2264" s="9">
        <f t="shared" si="7"/>
        <v>0</v>
      </c>
      <c r="AH2264" s="9">
        <f t="shared" si="4"/>
        <v>0</v>
      </c>
      <c r="AI2264" s="7">
        <v>689.0</v>
      </c>
      <c r="AJ2264" s="7" t="s">
        <v>4944</v>
      </c>
    </row>
    <row r="2265" ht="15.75" customHeight="1">
      <c r="A2265" s="7">
        <v>6058.0</v>
      </c>
      <c r="B2265" s="7" t="s">
        <v>4925</v>
      </c>
      <c r="C2265" s="7" t="s">
        <v>272</v>
      </c>
      <c r="D2265" s="7" t="s">
        <v>115</v>
      </c>
      <c r="E2265" s="7" t="s">
        <v>80</v>
      </c>
      <c r="F2265" s="7">
        <v>1.0</v>
      </c>
      <c r="G2265" s="7" t="s">
        <v>95</v>
      </c>
      <c r="H2265" s="7" t="s">
        <v>273</v>
      </c>
      <c r="I2265" s="7" t="s">
        <v>274</v>
      </c>
      <c r="J2265" s="7" t="s">
        <v>273</v>
      </c>
      <c r="K2265" s="7" t="s">
        <v>274</v>
      </c>
      <c r="L2265" s="7" t="s">
        <v>275</v>
      </c>
      <c r="M2265" s="7" t="s">
        <v>276</v>
      </c>
      <c r="O2265" s="7" t="s">
        <v>273</v>
      </c>
      <c r="P2265" s="7" t="s">
        <v>274</v>
      </c>
      <c r="R2265" s="7" t="s">
        <v>85</v>
      </c>
      <c r="S2265" s="7" t="s">
        <v>96</v>
      </c>
      <c r="T2265" s="7">
        <v>0.0</v>
      </c>
      <c r="U2265" s="7">
        <v>1.0</v>
      </c>
      <c r="V2265" s="7">
        <v>1.0</v>
      </c>
      <c r="W2265" s="8" t="s">
        <v>273</v>
      </c>
      <c r="X2265" s="8" t="s">
        <v>274</v>
      </c>
      <c r="Y2265" s="8">
        <v>1.0</v>
      </c>
      <c r="Z2265" s="8">
        <v>0.0</v>
      </c>
      <c r="AA2265" s="8">
        <v>0.0</v>
      </c>
      <c r="AB2265" s="8" t="s">
        <v>87</v>
      </c>
      <c r="AC2265" s="8" t="s">
        <v>88</v>
      </c>
      <c r="AD2265" s="8"/>
      <c r="AE2265" s="9" t="str">
        <f t="shared" si="1"/>
        <v>Manual</v>
      </c>
      <c r="AF2265" s="9">
        <f t="shared" si="8"/>
        <v>1</v>
      </c>
      <c r="AG2265" s="9">
        <f t="shared" si="7"/>
        <v>0</v>
      </c>
      <c r="AH2265" s="9">
        <f t="shared" si="4"/>
        <v>0</v>
      </c>
      <c r="AI2265" s="7">
        <v>689.0</v>
      </c>
      <c r="AJ2265" s="7" t="s">
        <v>4932</v>
      </c>
    </row>
    <row r="2266" ht="15.75" customHeight="1">
      <c r="A2266" s="7">
        <v>6063.0</v>
      </c>
      <c r="B2266" s="7" t="s">
        <v>4948</v>
      </c>
      <c r="C2266" s="7" t="s">
        <v>272</v>
      </c>
      <c r="D2266" s="7" t="s">
        <v>48</v>
      </c>
      <c r="E2266" s="7" t="s">
        <v>80</v>
      </c>
      <c r="F2266" s="7">
        <v>1.0</v>
      </c>
      <c r="G2266" s="7" t="s">
        <v>90</v>
      </c>
      <c r="H2266" s="7" t="s">
        <v>2145</v>
      </c>
      <c r="I2266" s="7" t="s">
        <v>169</v>
      </c>
      <c r="J2266" s="7" t="s">
        <v>169</v>
      </c>
      <c r="K2266" s="7" t="s">
        <v>169</v>
      </c>
      <c r="L2266" s="7" t="s">
        <v>170</v>
      </c>
      <c r="M2266" s="7" t="s">
        <v>170</v>
      </c>
      <c r="N2266" s="7" t="s">
        <v>1893</v>
      </c>
      <c r="Q2266" s="7" t="s">
        <v>99</v>
      </c>
      <c r="R2266" s="7" t="s">
        <v>85</v>
      </c>
      <c r="S2266" s="7" t="s">
        <v>1779</v>
      </c>
      <c r="T2266" s="7">
        <v>1.0</v>
      </c>
      <c r="U2266" s="7">
        <v>0.0</v>
      </c>
      <c r="V2266" s="7">
        <v>0.0</v>
      </c>
      <c r="W2266" s="8" t="s">
        <v>169</v>
      </c>
      <c r="X2266" s="8" t="s">
        <v>169</v>
      </c>
      <c r="Y2266" s="8"/>
      <c r="Z2266" s="8"/>
      <c r="AA2266" s="8"/>
      <c r="AB2266" s="8" t="s">
        <v>87</v>
      </c>
      <c r="AC2266" s="8" t="s">
        <v>88</v>
      </c>
      <c r="AD2266" s="8"/>
      <c r="AE2266" s="9" t="str">
        <f t="shared" si="1"/>
        <v>Auto</v>
      </c>
      <c r="AF2266" s="9">
        <f t="shared" si="8"/>
        <v>1</v>
      </c>
      <c r="AG2266" s="9">
        <f t="shared" si="7"/>
        <v>0</v>
      </c>
      <c r="AH2266" s="9">
        <f t="shared" si="4"/>
        <v>0</v>
      </c>
      <c r="AI2266" s="7">
        <v>690.0</v>
      </c>
      <c r="AJ2266" s="7" t="s">
        <v>4949</v>
      </c>
    </row>
    <row r="2267" ht="15.75" customHeight="1">
      <c r="A2267" s="7">
        <v>6067.0</v>
      </c>
      <c r="B2267" s="7" t="s">
        <v>4948</v>
      </c>
      <c r="C2267" s="7" t="s">
        <v>272</v>
      </c>
      <c r="D2267" s="7" t="s">
        <v>102</v>
      </c>
      <c r="E2267" s="7" t="s">
        <v>80</v>
      </c>
      <c r="F2267" s="7">
        <v>1.0</v>
      </c>
      <c r="G2267" s="7" t="s">
        <v>90</v>
      </c>
      <c r="H2267" s="7" t="s">
        <v>2145</v>
      </c>
      <c r="I2267" s="7" t="s">
        <v>169</v>
      </c>
      <c r="J2267" s="7" t="s">
        <v>169</v>
      </c>
      <c r="K2267" s="7" t="s">
        <v>169</v>
      </c>
      <c r="L2267" s="7" t="s">
        <v>170</v>
      </c>
      <c r="M2267" s="7" t="s">
        <v>170</v>
      </c>
      <c r="N2267" s="7" t="s">
        <v>1893</v>
      </c>
      <c r="Q2267" s="7" t="s">
        <v>99</v>
      </c>
      <c r="R2267" s="7" t="s">
        <v>85</v>
      </c>
      <c r="S2267" s="7" t="s">
        <v>1779</v>
      </c>
      <c r="T2267" s="7">
        <v>1.0</v>
      </c>
      <c r="U2267" s="7">
        <v>0.0</v>
      </c>
      <c r="V2267" s="7">
        <v>0.0</v>
      </c>
      <c r="W2267" s="8" t="s">
        <v>169</v>
      </c>
      <c r="X2267" s="8" t="s">
        <v>169</v>
      </c>
      <c r="Y2267" s="8"/>
      <c r="Z2267" s="8"/>
      <c r="AA2267" s="8"/>
      <c r="AB2267" s="8" t="s">
        <v>87</v>
      </c>
      <c r="AC2267" s="8" t="s">
        <v>88</v>
      </c>
      <c r="AD2267" s="8"/>
      <c r="AE2267" s="9" t="str">
        <f t="shared" si="1"/>
        <v>Auto</v>
      </c>
      <c r="AF2267" s="9">
        <f t="shared" si="8"/>
        <v>1</v>
      </c>
      <c r="AG2267" s="9">
        <f t="shared" si="7"/>
        <v>0</v>
      </c>
      <c r="AH2267" s="9">
        <f t="shared" si="4"/>
        <v>0</v>
      </c>
      <c r="AI2267" s="7">
        <v>690.0</v>
      </c>
      <c r="AJ2267" s="7" t="s">
        <v>4949</v>
      </c>
    </row>
    <row r="2268" ht="15.75" customHeight="1">
      <c r="A2268" s="7">
        <v>6069.0</v>
      </c>
      <c r="B2268" s="7" t="s">
        <v>4948</v>
      </c>
      <c r="C2268" s="7" t="s">
        <v>272</v>
      </c>
      <c r="D2268" s="7" t="s">
        <v>115</v>
      </c>
      <c r="E2268" s="7" t="s">
        <v>80</v>
      </c>
      <c r="F2268" s="7">
        <v>1.0</v>
      </c>
      <c r="G2268" s="7" t="s">
        <v>49</v>
      </c>
      <c r="H2268" s="7" t="s">
        <v>4950</v>
      </c>
      <c r="J2268" s="7" t="s">
        <v>4950</v>
      </c>
      <c r="L2268" s="7" t="s">
        <v>4951</v>
      </c>
      <c r="O2268" s="7" t="s">
        <v>4950</v>
      </c>
      <c r="R2268" s="7" t="s">
        <v>85</v>
      </c>
      <c r="S2268" s="7" t="s">
        <v>96</v>
      </c>
      <c r="T2268" s="7">
        <v>0.0</v>
      </c>
      <c r="U2268" s="7">
        <v>0.0</v>
      </c>
      <c r="V2268" s="7">
        <v>1.0</v>
      </c>
      <c r="W2268" s="8" t="s">
        <v>4950</v>
      </c>
      <c r="X2268" s="8"/>
      <c r="Y2268" s="8"/>
      <c r="Z2268" s="8"/>
      <c r="AA2268" s="8"/>
      <c r="AB2268" s="8" t="s">
        <v>87</v>
      </c>
      <c r="AC2268" s="8" t="s">
        <v>88</v>
      </c>
      <c r="AD2268" s="8"/>
      <c r="AE2268" s="9" t="str">
        <f t="shared" si="1"/>
        <v>Auto</v>
      </c>
      <c r="AF2268" s="9">
        <f t="shared" si="8"/>
        <v>0</v>
      </c>
      <c r="AG2268" s="9">
        <f t="shared" si="7"/>
        <v>0</v>
      </c>
      <c r="AH2268" s="9">
        <f t="shared" si="4"/>
        <v>1</v>
      </c>
      <c r="AI2268" s="7">
        <v>690.0</v>
      </c>
      <c r="AJ2268" s="7" t="s">
        <v>4952</v>
      </c>
    </row>
    <row r="2269" ht="15.75" customHeight="1">
      <c r="A2269" s="7">
        <v>6070.0</v>
      </c>
      <c r="B2269" s="7" t="s">
        <v>4948</v>
      </c>
      <c r="C2269" s="7" t="s">
        <v>272</v>
      </c>
      <c r="D2269" s="7" t="s">
        <v>115</v>
      </c>
      <c r="E2269" s="7" t="s">
        <v>80</v>
      </c>
      <c r="F2269" s="7">
        <v>1.0</v>
      </c>
      <c r="G2269" s="7" t="s">
        <v>95</v>
      </c>
      <c r="H2269" s="7" t="s">
        <v>316</v>
      </c>
      <c r="J2269" s="7" t="s">
        <v>316</v>
      </c>
      <c r="L2269" s="7" t="s">
        <v>276</v>
      </c>
      <c r="O2269" s="7" t="s">
        <v>316</v>
      </c>
      <c r="R2269" s="7" t="s">
        <v>85</v>
      </c>
      <c r="S2269" s="7" t="s">
        <v>96</v>
      </c>
      <c r="T2269" s="7">
        <v>0.0</v>
      </c>
      <c r="U2269" s="7">
        <v>0.0</v>
      </c>
      <c r="V2269" s="7">
        <v>1.0</v>
      </c>
      <c r="W2269" s="8" t="s">
        <v>316</v>
      </c>
      <c r="X2269" s="8"/>
      <c r="Y2269" s="8"/>
      <c r="Z2269" s="8"/>
      <c r="AA2269" s="8"/>
      <c r="AB2269" s="8" t="s">
        <v>87</v>
      </c>
      <c r="AC2269" s="8" t="s">
        <v>88</v>
      </c>
      <c r="AD2269" s="8"/>
      <c r="AE2269" s="9" t="str">
        <f t="shared" si="1"/>
        <v>Auto</v>
      </c>
      <c r="AF2269" s="9">
        <f t="shared" si="8"/>
        <v>0</v>
      </c>
      <c r="AG2269" s="9">
        <f t="shared" si="7"/>
        <v>0</v>
      </c>
      <c r="AH2269" s="9">
        <f t="shared" si="4"/>
        <v>1</v>
      </c>
      <c r="AI2269" s="7">
        <v>690.0</v>
      </c>
      <c r="AJ2269" s="7" t="s">
        <v>4953</v>
      </c>
    </row>
    <row r="2270" ht="15.75" customHeight="1">
      <c r="A2270" s="7">
        <v>6071.0</v>
      </c>
      <c r="B2270" s="7" t="s">
        <v>4948</v>
      </c>
      <c r="C2270" s="7" t="s">
        <v>272</v>
      </c>
      <c r="D2270" s="7" t="s">
        <v>115</v>
      </c>
      <c r="E2270" s="7" t="s">
        <v>80</v>
      </c>
      <c r="F2270" s="7">
        <v>1.0</v>
      </c>
      <c r="G2270" s="7" t="s">
        <v>90</v>
      </c>
      <c r="H2270" s="7" t="s">
        <v>2145</v>
      </c>
      <c r="I2270" s="7" t="s">
        <v>1256</v>
      </c>
      <c r="J2270" s="7" t="s">
        <v>169</v>
      </c>
      <c r="K2270" s="7" t="s">
        <v>1256</v>
      </c>
      <c r="L2270" s="7" t="s">
        <v>170</v>
      </c>
      <c r="M2270" s="7" t="s">
        <v>1258</v>
      </c>
      <c r="N2270" s="7" t="s">
        <v>1893</v>
      </c>
      <c r="P2270" s="7" t="s">
        <v>1255</v>
      </c>
      <c r="Q2270" s="7" t="s">
        <v>99</v>
      </c>
      <c r="R2270" s="7" t="s">
        <v>85</v>
      </c>
      <c r="S2270" s="7" t="s">
        <v>173</v>
      </c>
      <c r="T2270" s="7">
        <v>1.0</v>
      </c>
      <c r="U2270" s="7">
        <v>1.0</v>
      </c>
      <c r="V2270" s="7">
        <v>0.0</v>
      </c>
      <c r="W2270" s="8" t="s">
        <v>169</v>
      </c>
      <c r="X2270" s="8" t="s">
        <v>1256</v>
      </c>
      <c r="Y2270" s="8">
        <v>1.0</v>
      </c>
      <c r="Z2270" s="8">
        <v>0.0</v>
      </c>
      <c r="AA2270" s="8">
        <v>0.0</v>
      </c>
      <c r="AB2270" s="8" t="s">
        <v>87</v>
      </c>
      <c r="AC2270" s="8" t="s">
        <v>88</v>
      </c>
      <c r="AD2270" s="8"/>
      <c r="AE2270" s="9" t="str">
        <f t="shared" si="1"/>
        <v>Manual</v>
      </c>
      <c r="AF2270" s="9">
        <f t="shared" si="8"/>
        <v>1</v>
      </c>
      <c r="AG2270" s="9">
        <f t="shared" si="7"/>
        <v>0</v>
      </c>
      <c r="AH2270" s="9">
        <f t="shared" si="4"/>
        <v>0</v>
      </c>
      <c r="AI2270" s="7">
        <v>690.0</v>
      </c>
      <c r="AJ2270" s="7" t="s">
        <v>4949</v>
      </c>
    </row>
    <row r="2271" ht="15.75" customHeight="1">
      <c r="A2271" s="7">
        <v>6072.0</v>
      </c>
      <c r="B2271" s="7" t="s">
        <v>4948</v>
      </c>
      <c r="C2271" s="7" t="s">
        <v>272</v>
      </c>
      <c r="D2271" s="7" t="s">
        <v>115</v>
      </c>
      <c r="E2271" s="7" t="s">
        <v>80</v>
      </c>
      <c r="F2271" s="7">
        <v>1.0</v>
      </c>
      <c r="G2271" s="7" t="s">
        <v>105</v>
      </c>
      <c r="H2271" s="7" t="s">
        <v>3636</v>
      </c>
      <c r="I2271" s="7" t="s">
        <v>4956</v>
      </c>
      <c r="J2271" s="7" t="s">
        <v>3636</v>
      </c>
      <c r="K2271" s="7" t="s">
        <v>4956</v>
      </c>
      <c r="L2271" s="7" t="s">
        <v>3636</v>
      </c>
      <c r="M2271" s="7" t="s">
        <v>4957</v>
      </c>
      <c r="N2271" s="7" t="s">
        <v>4009</v>
      </c>
      <c r="P2271" s="7" t="s">
        <v>4958</v>
      </c>
      <c r="Q2271" s="7" t="s">
        <v>99</v>
      </c>
      <c r="R2271" s="7" t="s">
        <v>85</v>
      </c>
      <c r="S2271" s="7" t="s">
        <v>86</v>
      </c>
      <c r="T2271" s="7">
        <v>1.0</v>
      </c>
      <c r="U2271" s="7">
        <v>1.0</v>
      </c>
      <c r="V2271" s="7">
        <v>0.0</v>
      </c>
      <c r="W2271" s="8" t="s">
        <v>3636</v>
      </c>
      <c r="X2271" s="8" t="s">
        <v>4956</v>
      </c>
      <c r="Y2271" s="8">
        <v>1.0</v>
      </c>
      <c r="Z2271" s="8">
        <v>0.0</v>
      </c>
      <c r="AA2271" s="8">
        <v>0.0</v>
      </c>
      <c r="AB2271" s="8" t="s">
        <v>87</v>
      </c>
      <c r="AC2271" s="8" t="s">
        <v>88</v>
      </c>
      <c r="AD2271" s="8"/>
      <c r="AE2271" s="9" t="str">
        <f t="shared" si="1"/>
        <v>Manual</v>
      </c>
      <c r="AF2271" s="9">
        <f t="shared" si="8"/>
        <v>1</v>
      </c>
      <c r="AG2271" s="9">
        <f t="shared" si="7"/>
        <v>0</v>
      </c>
      <c r="AH2271" s="9">
        <f t="shared" si="4"/>
        <v>0</v>
      </c>
      <c r="AI2271" s="7">
        <v>690.0</v>
      </c>
      <c r="AJ2271" s="7" t="s">
        <v>4959</v>
      </c>
    </row>
    <row r="2272" ht="15.75" customHeight="1">
      <c r="A2272" s="7">
        <v>6073.0</v>
      </c>
      <c r="B2272" s="7" t="s">
        <v>4960</v>
      </c>
      <c r="C2272" s="7" t="s">
        <v>272</v>
      </c>
      <c r="D2272" s="7" t="s">
        <v>48</v>
      </c>
      <c r="E2272" s="7" t="s">
        <v>80</v>
      </c>
      <c r="F2272" s="7">
        <v>1.0</v>
      </c>
      <c r="G2272" s="7" t="s">
        <v>49</v>
      </c>
      <c r="H2272" s="7" t="s">
        <v>4961</v>
      </c>
      <c r="I2272" s="7" t="s">
        <v>4962</v>
      </c>
      <c r="J2272" s="7" t="s">
        <v>4963</v>
      </c>
      <c r="K2272" s="7" t="s">
        <v>4962</v>
      </c>
      <c r="L2272" s="7" t="s">
        <v>4964</v>
      </c>
      <c r="M2272" s="7" t="s">
        <v>4965</v>
      </c>
      <c r="O2272" s="7" t="s">
        <v>4963</v>
      </c>
      <c r="P2272" s="7" t="s">
        <v>4962</v>
      </c>
      <c r="R2272" s="7" t="s">
        <v>85</v>
      </c>
      <c r="S2272" s="7" t="s">
        <v>86</v>
      </c>
      <c r="T2272" s="7">
        <v>0.0</v>
      </c>
      <c r="U2272" s="7">
        <v>12.0</v>
      </c>
      <c r="V2272" s="7">
        <v>2.0</v>
      </c>
      <c r="W2272" s="8" t="s">
        <v>4963</v>
      </c>
      <c r="X2272" s="8" t="s">
        <v>4962</v>
      </c>
      <c r="Y2272" s="8">
        <v>2.0</v>
      </c>
      <c r="Z2272" s="8">
        <v>0.0</v>
      </c>
      <c r="AA2272" s="8">
        <v>0.0</v>
      </c>
      <c r="AB2272" s="8" t="s">
        <v>87</v>
      </c>
      <c r="AC2272" s="8" t="s">
        <v>88</v>
      </c>
      <c r="AD2272" s="8"/>
      <c r="AE2272" s="9" t="str">
        <f t="shared" si="1"/>
        <v>Manual</v>
      </c>
      <c r="AF2272" s="9">
        <f t="shared" si="8"/>
        <v>2</v>
      </c>
      <c r="AG2272" s="9">
        <f t="shared" si="7"/>
        <v>0</v>
      </c>
      <c r="AH2272" s="9">
        <f t="shared" si="4"/>
        <v>0</v>
      </c>
      <c r="AI2272" s="7">
        <v>691.0</v>
      </c>
      <c r="AJ2272" s="7" t="s">
        <v>4966</v>
      </c>
    </row>
    <row r="2273" ht="15.75" customHeight="1">
      <c r="A2273" s="7">
        <v>6075.0</v>
      </c>
      <c r="B2273" s="7" t="s">
        <v>4960</v>
      </c>
      <c r="C2273" s="7" t="s">
        <v>272</v>
      </c>
      <c r="D2273" s="7" t="s">
        <v>48</v>
      </c>
      <c r="E2273" s="7" t="s">
        <v>80</v>
      </c>
      <c r="F2273" s="7">
        <v>1.0</v>
      </c>
      <c r="G2273" s="7" t="s">
        <v>90</v>
      </c>
      <c r="H2273" s="7" t="s">
        <v>265</v>
      </c>
      <c r="I2273" s="7" t="s">
        <v>4967</v>
      </c>
      <c r="J2273" s="7" t="s">
        <v>265</v>
      </c>
      <c r="K2273" s="7" t="s">
        <v>4968</v>
      </c>
      <c r="L2273" s="7" t="s">
        <v>324</v>
      </c>
      <c r="M2273" s="7" t="s">
        <v>4969</v>
      </c>
      <c r="N2273" s="7" t="s">
        <v>267</v>
      </c>
      <c r="P2273" s="7" t="s">
        <v>4970</v>
      </c>
      <c r="Q2273" s="7" t="s">
        <v>126</v>
      </c>
      <c r="R2273" s="7" t="s">
        <v>85</v>
      </c>
      <c r="S2273" s="7" t="s">
        <v>86</v>
      </c>
      <c r="T2273" s="7">
        <v>1.0</v>
      </c>
      <c r="U2273" s="7">
        <v>3.0</v>
      </c>
      <c r="V2273" s="7">
        <v>0.0</v>
      </c>
      <c r="W2273" s="8" t="s">
        <v>265</v>
      </c>
      <c r="X2273" s="8" t="s">
        <v>4968</v>
      </c>
      <c r="Y2273" s="8">
        <v>1.0</v>
      </c>
      <c r="Z2273" s="8">
        <v>0.0</v>
      </c>
      <c r="AA2273" s="8">
        <v>0.0</v>
      </c>
      <c r="AB2273" s="8" t="s">
        <v>87</v>
      </c>
      <c r="AC2273" s="8" t="s">
        <v>88</v>
      </c>
      <c r="AD2273" s="8"/>
      <c r="AE2273" s="9" t="str">
        <f t="shared" si="1"/>
        <v>Manual</v>
      </c>
      <c r="AF2273" s="9">
        <f t="shared" si="8"/>
        <v>1</v>
      </c>
      <c r="AG2273" s="9">
        <f t="shared" si="7"/>
        <v>0</v>
      </c>
      <c r="AH2273" s="9">
        <f t="shared" si="4"/>
        <v>0</v>
      </c>
      <c r="AI2273" s="7">
        <v>691.0</v>
      </c>
      <c r="AJ2273" s="7" t="s">
        <v>4971</v>
      </c>
    </row>
    <row r="2274" ht="15.75" customHeight="1">
      <c r="A2274" s="7">
        <v>6076.0</v>
      </c>
      <c r="B2274" s="7" t="s">
        <v>4960</v>
      </c>
      <c r="C2274" s="7" t="s">
        <v>272</v>
      </c>
      <c r="D2274" s="7" t="s">
        <v>48</v>
      </c>
      <c r="E2274" s="7" t="s">
        <v>80</v>
      </c>
      <c r="F2274" s="7">
        <v>1.0</v>
      </c>
      <c r="G2274" s="7" t="s">
        <v>105</v>
      </c>
      <c r="H2274" s="7" t="s">
        <v>328</v>
      </c>
      <c r="I2274" s="7" t="s">
        <v>4972</v>
      </c>
      <c r="J2274" s="7" t="s">
        <v>328</v>
      </c>
      <c r="K2274" s="7" t="s">
        <v>4972</v>
      </c>
      <c r="L2274" s="7" t="s">
        <v>328</v>
      </c>
      <c r="M2274" s="7" t="s">
        <v>4973</v>
      </c>
      <c r="N2274" s="7" t="s">
        <v>4974</v>
      </c>
      <c r="P2274" s="7" t="s">
        <v>4975</v>
      </c>
      <c r="Q2274" s="7" t="s">
        <v>109</v>
      </c>
      <c r="R2274" s="7" t="s">
        <v>85</v>
      </c>
      <c r="S2274" s="7" t="s">
        <v>86</v>
      </c>
      <c r="T2274" s="7">
        <v>1.0</v>
      </c>
      <c r="U2274" s="7">
        <v>7.0</v>
      </c>
      <c r="V2274" s="7">
        <v>0.0</v>
      </c>
      <c r="W2274" s="8" t="s">
        <v>328</v>
      </c>
      <c r="X2274" s="8" t="s">
        <v>4972</v>
      </c>
      <c r="Y2274" s="8">
        <v>1.0</v>
      </c>
      <c r="Z2274" s="8">
        <v>0.0</v>
      </c>
      <c r="AA2274" s="8">
        <v>0.0</v>
      </c>
      <c r="AB2274" s="8" t="s">
        <v>87</v>
      </c>
      <c r="AC2274" s="8" t="s">
        <v>88</v>
      </c>
      <c r="AD2274" s="8"/>
      <c r="AE2274" s="9" t="str">
        <f t="shared" si="1"/>
        <v>Manual</v>
      </c>
      <c r="AF2274" s="9">
        <f t="shared" si="8"/>
        <v>1</v>
      </c>
      <c r="AG2274" s="9">
        <f t="shared" si="7"/>
        <v>0</v>
      </c>
      <c r="AH2274" s="9">
        <f t="shared" si="4"/>
        <v>0</v>
      </c>
      <c r="AI2274" s="7">
        <v>691.0</v>
      </c>
      <c r="AJ2274" s="7" t="s">
        <v>4976</v>
      </c>
    </row>
    <row r="2275" ht="15.75" customHeight="1">
      <c r="A2275" s="7">
        <v>6077.0</v>
      </c>
      <c r="B2275" s="7" t="s">
        <v>4960</v>
      </c>
      <c r="C2275" s="7" t="s">
        <v>272</v>
      </c>
      <c r="D2275" s="7" t="s">
        <v>102</v>
      </c>
      <c r="E2275" s="7" t="s">
        <v>80</v>
      </c>
      <c r="F2275" s="7">
        <v>1.0</v>
      </c>
      <c r="G2275" s="7" t="s">
        <v>49</v>
      </c>
      <c r="H2275" s="7" t="s">
        <v>4961</v>
      </c>
      <c r="I2275" s="7" t="s">
        <v>4977</v>
      </c>
      <c r="J2275" s="7" t="s">
        <v>4963</v>
      </c>
      <c r="K2275" s="7" t="s">
        <v>4977</v>
      </c>
      <c r="L2275" s="7" t="s">
        <v>4964</v>
      </c>
      <c r="M2275" s="7" t="s">
        <v>4978</v>
      </c>
      <c r="O2275" s="7" t="s">
        <v>4963</v>
      </c>
      <c r="P2275" s="7" t="s">
        <v>4977</v>
      </c>
      <c r="R2275" s="7" t="s">
        <v>85</v>
      </c>
      <c r="S2275" s="7" t="s">
        <v>86</v>
      </c>
      <c r="T2275" s="7">
        <v>0.0</v>
      </c>
      <c r="U2275" s="7">
        <v>9.0</v>
      </c>
      <c r="V2275" s="7">
        <v>2.0</v>
      </c>
      <c r="W2275" s="8" t="s">
        <v>4963</v>
      </c>
      <c r="X2275" s="8" t="s">
        <v>4977</v>
      </c>
      <c r="Y2275" s="8">
        <v>2.0</v>
      </c>
      <c r="Z2275" s="8">
        <v>0.0</v>
      </c>
      <c r="AA2275" s="8">
        <v>0.0</v>
      </c>
      <c r="AB2275" s="8" t="s">
        <v>87</v>
      </c>
      <c r="AC2275" s="8" t="s">
        <v>88</v>
      </c>
      <c r="AD2275" s="8"/>
      <c r="AE2275" s="9" t="str">
        <f t="shared" si="1"/>
        <v>Manual</v>
      </c>
      <c r="AF2275" s="9">
        <f t="shared" si="8"/>
        <v>2</v>
      </c>
      <c r="AG2275" s="9">
        <f t="shared" si="7"/>
        <v>0</v>
      </c>
      <c r="AH2275" s="9">
        <f t="shared" si="4"/>
        <v>0</v>
      </c>
      <c r="AI2275" s="7">
        <v>691.0</v>
      </c>
      <c r="AJ2275" s="7" t="s">
        <v>4966</v>
      </c>
    </row>
    <row r="2276" ht="15.75" customHeight="1">
      <c r="A2276" s="7">
        <v>6079.0</v>
      </c>
      <c r="B2276" s="7" t="s">
        <v>4960</v>
      </c>
      <c r="C2276" s="7" t="s">
        <v>272</v>
      </c>
      <c r="D2276" s="7" t="s">
        <v>102</v>
      </c>
      <c r="E2276" s="7" t="s">
        <v>80</v>
      </c>
      <c r="F2276" s="7">
        <v>1.0</v>
      </c>
      <c r="G2276" s="7" t="s">
        <v>90</v>
      </c>
      <c r="H2276" s="7" t="s">
        <v>265</v>
      </c>
      <c r="I2276" s="7" t="s">
        <v>4979</v>
      </c>
      <c r="J2276" s="7" t="s">
        <v>265</v>
      </c>
      <c r="K2276" s="7" t="s">
        <v>4980</v>
      </c>
      <c r="L2276" s="7" t="s">
        <v>324</v>
      </c>
      <c r="M2276" s="7" t="s">
        <v>4981</v>
      </c>
      <c r="N2276" s="7" t="s">
        <v>267</v>
      </c>
      <c r="P2276" s="7" t="s">
        <v>4982</v>
      </c>
      <c r="Q2276" s="7" t="s">
        <v>126</v>
      </c>
      <c r="R2276" s="7" t="s">
        <v>85</v>
      </c>
      <c r="S2276" s="7" t="s">
        <v>86</v>
      </c>
      <c r="T2276" s="7">
        <v>1.0</v>
      </c>
      <c r="U2276" s="7">
        <v>2.0</v>
      </c>
      <c r="V2276" s="7">
        <v>0.0</v>
      </c>
      <c r="W2276" s="8" t="s">
        <v>265</v>
      </c>
      <c r="X2276" s="8" t="s">
        <v>4980</v>
      </c>
      <c r="Y2276" s="8">
        <v>1.0</v>
      </c>
      <c r="Z2276" s="8">
        <v>0.0</v>
      </c>
      <c r="AA2276" s="8">
        <v>0.0</v>
      </c>
      <c r="AB2276" s="8" t="s">
        <v>87</v>
      </c>
      <c r="AC2276" s="8" t="s">
        <v>88</v>
      </c>
      <c r="AD2276" s="8"/>
      <c r="AE2276" s="9" t="str">
        <f t="shared" si="1"/>
        <v>Manual</v>
      </c>
      <c r="AF2276" s="9">
        <f t="shared" si="8"/>
        <v>1</v>
      </c>
      <c r="AG2276" s="9">
        <f t="shared" si="7"/>
        <v>0</v>
      </c>
      <c r="AH2276" s="9">
        <f t="shared" si="4"/>
        <v>0</v>
      </c>
      <c r="AI2276" s="7">
        <v>691.0</v>
      </c>
      <c r="AJ2276" s="7" t="s">
        <v>4971</v>
      </c>
    </row>
    <row r="2277" ht="15.75" customHeight="1">
      <c r="A2277" s="7">
        <v>6080.0</v>
      </c>
      <c r="B2277" s="7" t="s">
        <v>4960</v>
      </c>
      <c r="C2277" s="7" t="s">
        <v>272</v>
      </c>
      <c r="D2277" s="7" t="s">
        <v>102</v>
      </c>
      <c r="E2277" s="7" t="s">
        <v>80</v>
      </c>
      <c r="F2277" s="7">
        <v>1.0</v>
      </c>
      <c r="G2277" s="7" t="s">
        <v>105</v>
      </c>
      <c r="H2277" s="7" t="s">
        <v>328</v>
      </c>
      <c r="I2277" s="7" t="s">
        <v>4985</v>
      </c>
      <c r="J2277" s="7" t="s">
        <v>328</v>
      </c>
      <c r="K2277" s="7" t="s">
        <v>4985</v>
      </c>
      <c r="L2277" s="7" t="s">
        <v>328</v>
      </c>
      <c r="M2277" s="7" t="s">
        <v>4986</v>
      </c>
      <c r="N2277" s="7" t="s">
        <v>4987</v>
      </c>
      <c r="P2277" s="7" t="s">
        <v>4988</v>
      </c>
      <c r="Q2277" s="7" t="s">
        <v>109</v>
      </c>
      <c r="R2277" s="7" t="s">
        <v>85</v>
      </c>
      <c r="S2277" s="7" t="s">
        <v>86</v>
      </c>
      <c r="T2277" s="7">
        <v>1.0</v>
      </c>
      <c r="U2277" s="7">
        <v>4.0</v>
      </c>
      <c r="V2277" s="7">
        <v>0.0</v>
      </c>
      <c r="W2277" s="8" t="s">
        <v>328</v>
      </c>
      <c r="X2277" s="8" t="s">
        <v>4985</v>
      </c>
      <c r="Y2277" s="8">
        <v>1.0</v>
      </c>
      <c r="Z2277" s="8">
        <v>0.0</v>
      </c>
      <c r="AA2277" s="8">
        <v>0.0</v>
      </c>
      <c r="AB2277" s="8" t="s">
        <v>87</v>
      </c>
      <c r="AC2277" s="8" t="s">
        <v>88</v>
      </c>
      <c r="AD2277" s="8"/>
      <c r="AE2277" s="9" t="str">
        <f t="shared" si="1"/>
        <v>Manual</v>
      </c>
      <c r="AF2277" s="9">
        <f t="shared" si="8"/>
        <v>1</v>
      </c>
      <c r="AG2277" s="9">
        <f t="shared" si="7"/>
        <v>0</v>
      </c>
      <c r="AH2277" s="9">
        <f t="shared" si="4"/>
        <v>0</v>
      </c>
      <c r="AI2277" s="7">
        <v>691.0</v>
      </c>
      <c r="AJ2277" s="7" t="s">
        <v>4976</v>
      </c>
    </row>
    <row r="2278" ht="15.75" customHeight="1">
      <c r="A2278" s="7">
        <v>6081.0</v>
      </c>
      <c r="B2278" s="7" t="s">
        <v>4960</v>
      </c>
      <c r="C2278" s="7" t="s">
        <v>272</v>
      </c>
      <c r="D2278" s="7" t="s">
        <v>115</v>
      </c>
      <c r="E2278" s="7" t="s">
        <v>80</v>
      </c>
      <c r="F2278" s="7">
        <v>1.0</v>
      </c>
      <c r="G2278" s="7" t="s">
        <v>49</v>
      </c>
      <c r="H2278" s="7" t="s">
        <v>4961</v>
      </c>
      <c r="I2278" s="7" t="s">
        <v>4977</v>
      </c>
      <c r="J2278" s="7" t="s">
        <v>4963</v>
      </c>
      <c r="K2278" s="7" t="s">
        <v>4977</v>
      </c>
      <c r="L2278" s="7" t="s">
        <v>4964</v>
      </c>
      <c r="M2278" s="7" t="s">
        <v>4978</v>
      </c>
      <c r="O2278" s="7" t="s">
        <v>4963</v>
      </c>
      <c r="P2278" s="7" t="s">
        <v>4977</v>
      </c>
      <c r="R2278" s="7" t="s">
        <v>85</v>
      </c>
      <c r="S2278" s="7" t="s">
        <v>86</v>
      </c>
      <c r="T2278" s="7">
        <v>0.0</v>
      </c>
      <c r="U2278" s="7">
        <v>9.0</v>
      </c>
      <c r="V2278" s="7">
        <v>2.0</v>
      </c>
      <c r="W2278" s="8" t="s">
        <v>4963</v>
      </c>
      <c r="X2278" s="8" t="s">
        <v>4977</v>
      </c>
      <c r="Y2278" s="8">
        <v>2.0</v>
      </c>
      <c r="Z2278" s="8">
        <v>0.0</v>
      </c>
      <c r="AA2278" s="8">
        <v>0.0</v>
      </c>
      <c r="AB2278" s="8" t="s">
        <v>87</v>
      </c>
      <c r="AC2278" s="8" t="s">
        <v>88</v>
      </c>
      <c r="AD2278" s="8"/>
      <c r="AE2278" s="9" t="str">
        <f t="shared" si="1"/>
        <v>Manual</v>
      </c>
      <c r="AF2278" s="9">
        <f t="shared" si="8"/>
        <v>2</v>
      </c>
      <c r="AG2278" s="9">
        <f t="shared" si="7"/>
        <v>0</v>
      </c>
      <c r="AH2278" s="9">
        <f t="shared" si="4"/>
        <v>0</v>
      </c>
      <c r="AI2278" s="7">
        <v>691.0</v>
      </c>
      <c r="AJ2278" s="7" t="s">
        <v>4966</v>
      </c>
    </row>
    <row r="2279" ht="15.75" customHeight="1">
      <c r="A2279" s="7">
        <v>6083.0</v>
      </c>
      <c r="B2279" s="7" t="s">
        <v>4960</v>
      </c>
      <c r="C2279" s="7" t="s">
        <v>272</v>
      </c>
      <c r="D2279" s="7" t="s">
        <v>115</v>
      </c>
      <c r="E2279" s="7" t="s">
        <v>80</v>
      </c>
      <c r="F2279" s="7">
        <v>1.0</v>
      </c>
      <c r="G2279" s="7" t="s">
        <v>90</v>
      </c>
      <c r="H2279" s="7" t="s">
        <v>265</v>
      </c>
      <c r="I2279" s="7" t="s">
        <v>4989</v>
      </c>
      <c r="J2279" s="7" t="s">
        <v>265</v>
      </c>
      <c r="K2279" s="7" t="s">
        <v>4990</v>
      </c>
      <c r="L2279" s="7" t="s">
        <v>324</v>
      </c>
      <c r="M2279" s="7" t="s">
        <v>4991</v>
      </c>
      <c r="N2279" s="7" t="s">
        <v>267</v>
      </c>
      <c r="P2279" s="7" t="s">
        <v>4992</v>
      </c>
      <c r="Q2279" s="7" t="s">
        <v>126</v>
      </c>
      <c r="R2279" s="7" t="s">
        <v>85</v>
      </c>
      <c r="S2279" s="7" t="s">
        <v>86</v>
      </c>
      <c r="T2279" s="7">
        <v>1.0</v>
      </c>
      <c r="U2279" s="7">
        <v>2.0</v>
      </c>
      <c r="V2279" s="7">
        <v>0.0</v>
      </c>
      <c r="W2279" s="8" t="s">
        <v>265</v>
      </c>
      <c r="X2279" s="8" t="s">
        <v>4990</v>
      </c>
      <c r="Y2279" s="8">
        <v>1.0</v>
      </c>
      <c r="Z2279" s="8">
        <v>0.0</v>
      </c>
      <c r="AA2279" s="8">
        <v>0.0</v>
      </c>
      <c r="AB2279" s="8" t="s">
        <v>87</v>
      </c>
      <c r="AC2279" s="8" t="s">
        <v>88</v>
      </c>
      <c r="AD2279" s="8"/>
      <c r="AE2279" s="9" t="str">
        <f t="shared" si="1"/>
        <v>Manual</v>
      </c>
      <c r="AF2279" s="9">
        <f t="shared" si="8"/>
        <v>1</v>
      </c>
      <c r="AG2279" s="9">
        <f t="shared" si="7"/>
        <v>0</v>
      </c>
      <c r="AH2279" s="9">
        <f t="shared" si="4"/>
        <v>0</v>
      </c>
      <c r="AI2279" s="7">
        <v>691.0</v>
      </c>
      <c r="AJ2279" s="7" t="s">
        <v>4971</v>
      </c>
    </row>
    <row r="2280" ht="15.75" customHeight="1">
      <c r="A2280" s="7">
        <v>6084.0</v>
      </c>
      <c r="B2280" s="7" t="s">
        <v>4960</v>
      </c>
      <c r="C2280" s="7" t="s">
        <v>272</v>
      </c>
      <c r="D2280" s="7" t="s">
        <v>115</v>
      </c>
      <c r="E2280" s="7" t="s">
        <v>80</v>
      </c>
      <c r="F2280" s="7">
        <v>1.0</v>
      </c>
      <c r="G2280" s="7" t="s">
        <v>105</v>
      </c>
      <c r="H2280" s="7" t="s">
        <v>328</v>
      </c>
      <c r="I2280" s="7" t="s">
        <v>4995</v>
      </c>
      <c r="J2280" s="7" t="s">
        <v>328</v>
      </c>
      <c r="K2280" s="7" t="s">
        <v>4995</v>
      </c>
      <c r="L2280" s="7" t="s">
        <v>328</v>
      </c>
      <c r="M2280" s="7" t="s">
        <v>4996</v>
      </c>
      <c r="N2280" s="7" t="s">
        <v>4997</v>
      </c>
      <c r="P2280" s="7" t="s">
        <v>4998</v>
      </c>
      <c r="Q2280" s="7" t="s">
        <v>109</v>
      </c>
      <c r="R2280" s="7" t="s">
        <v>85</v>
      </c>
      <c r="S2280" s="7" t="s">
        <v>86</v>
      </c>
      <c r="T2280" s="7">
        <v>1.0</v>
      </c>
      <c r="U2280" s="7">
        <v>4.0</v>
      </c>
      <c r="V2280" s="7">
        <v>0.0</v>
      </c>
      <c r="W2280" s="8" t="s">
        <v>328</v>
      </c>
      <c r="X2280" s="8" t="s">
        <v>4995</v>
      </c>
      <c r="Y2280" s="8">
        <v>1.0</v>
      </c>
      <c r="Z2280" s="8">
        <v>0.0</v>
      </c>
      <c r="AA2280" s="8">
        <v>0.0</v>
      </c>
      <c r="AB2280" s="8" t="s">
        <v>87</v>
      </c>
      <c r="AC2280" s="8" t="s">
        <v>88</v>
      </c>
      <c r="AD2280" s="8"/>
      <c r="AE2280" s="9" t="str">
        <f t="shared" si="1"/>
        <v>Manual</v>
      </c>
      <c r="AF2280" s="9">
        <f t="shared" si="8"/>
        <v>1</v>
      </c>
      <c r="AG2280" s="9">
        <f t="shared" si="7"/>
        <v>0</v>
      </c>
      <c r="AH2280" s="9">
        <f t="shared" si="4"/>
        <v>0</v>
      </c>
      <c r="AI2280" s="7">
        <v>691.0</v>
      </c>
      <c r="AJ2280" s="7" t="s">
        <v>4976</v>
      </c>
    </row>
    <row r="2281" ht="15.75" customHeight="1">
      <c r="A2281" s="7">
        <v>6086.0</v>
      </c>
      <c r="B2281" s="7" t="s">
        <v>4999</v>
      </c>
      <c r="C2281" s="7" t="s">
        <v>272</v>
      </c>
      <c r="D2281" s="7" t="s">
        <v>48</v>
      </c>
      <c r="E2281" s="7" t="s">
        <v>80</v>
      </c>
      <c r="F2281" s="7">
        <v>1.0</v>
      </c>
      <c r="G2281" s="7" t="s">
        <v>95</v>
      </c>
      <c r="H2281" s="7" t="s">
        <v>273</v>
      </c>
      <c r="I2281" s="7" t="s">
        <v>274</v>
      </c>
      <c r="J2281" s="7" t="s">
        <v>273</v>
      </c>
      <c r="K2281" s="7" t="s">
        <v>274</v>
      </c>
      <c r="L2281" s="7" t="s">
        <v>275</v>
      </c>
      <c r="M2281" s="7" t="s">
        <v>276</v>
      </c>
      <c r="O2281" s="7" t="s">
        <v>273</v>
      </c>
      <c r="P2281" s="7" t="s">
        <v>274</v>
      </c>
      <c r="R2281" s="7" t="s">
        <v>85</v>
      </c>
      <c r="S2281" s="7" t="s">
        <v>96</v>
      </c>
      <c r="T2281" s="7">
        <v>0.0</v>
      </c>
      <c r="U2281" s="7">
        <v>1.0</v>
      </c>
      <c r="V2281" s="7">
        <v>1.0</v>
      </c>
      <c r="W2281" s="8" t="s">
        <v>273</v>
      </c>
      <c r="X2281" s="8" t="s">
        <v>274</v>
      </c>
      <c r="Y2281" s="8">
        <v>1.0</v>
      </c>
      <c r="Z2281" s="8">
        <v>0.0</v>
      </c>
      <c r="AA2281" s="8">
        <v>0.0</v>
      </c>
      <c r="AB2281" s="8" t="s">
        <v>87</v>
      </c>
      <c r="AC2281" s="8" t="s">
        <v>88</v>
      </c>
      <c r="AD2281" s="8"/>
      <c r="AE2281" s="9" t="str">
        <f t="shared" si="1"/>
        <v>Manual</v>
      </c>
      <c r="AF2281" s="9">
        <f t="shared" si="8"/>
        <v>1</v>
      </c>
      <c r="AG2281" s="9">
        <f t="shared" si="7"/>
        <v>0</v>
      </c>
      <c r="AH2281" s="9">
        <f t="shared" si="4"/>
        <v>0</v>
      </c>
      <c r="AI2281" s="7">
        <v>696.0</v>
      </c>
      <c r="AJ2281" s="7" t="s">
        <v>5000</v>
      </c>
    </row>
    <row r="2282" ht="15.75" customHeight="1">
      <c r="A2282" s="7">
        <v>6090.0</v>
      </c>
      <c r="B2282" s="7" t="s">
        <v>4999</v>
      </c>
      <c r="C2282" s="7" t="s">
        <v>272</v>
      </c>
      <c r="D2282" s="7" t="s">
        <v>102</v>
      </c>
      <c r="E2282" s="7" t="s">
        <v>80</v>
      </c>
      <c r="F2282" s="7">
        <v>1.0</v>
      </c>
      <c r="G2282" s="7" t="s">
        <v>95</v>
      </c>
      <c r="H2282" s="7" t="s">
        <v>273</v>
      </c>
      <c r="I2282" s="7" t="s">
        <v>274</v>
      </c>
      <c r="J2282" s="7" t="s">
        <v>273</v>
      </c>
      <c r="K2282" s="7" t="s">
        <v>274</v>
      </c>
      <c r="L2282" s="7" t="s">
        <v>275</v>
      </c>
      <c r="M2282" s="7" t="s">
        <v>276</v>
      </c>
      <c r="O2282" s="7" t="s">
        <v>273</v>
      </c>
      <c r="P2282" s="7" t="s">
        <v>274</v>
      </c>
      <c r="R2282" s="7" t="s">
        <v>85</v>
      </c>
      <c r="S2282" s="7" t="s">
        <v>96</v>
      </c>
      <c r="T2282" s="7">
        <v>0.0</v>
      </c>
      <c r="U2282" s="7">
        <v>1.0</v>
      </c>
      <c r="V2282" s="7">
        <v>1.0</v>
      </c>
      <c r="W2282" s="8" t="s">
        <v>273</v>
      </c>
      <c r="X2282" s="8" t="s">
        <v>274</v>
      </c>
      <c r="Y2282" s="8">
        <v>1.0</v>
      </c>
      <c r="Z2282" s="8">
        <v>0.0</v>
      </c>
      <c r="AA2282" s="8">
        <v>0.0</v>
      </c>
      <c r="AB2282" s="8" t="s">
        <v>87</v>
      </c>
      <c r="AC2282" s="8" t="s">
        <v>88</v>
      </c>
      <c r="AD2282" s="8"/>
      <c r="AE2282" s="9" t="str">
        <f t="shared" si="1"/>
        <v>Manual</v>
      </c>
      <c r="AF2282" s="9">
        <f t="shared" si="8"/>
        <v>1</v>
      </c>
      <c r="AG2282" s="9">
        <f t="shared" si="7"/>
        <v>0</v>
      </c>
      <c r="AH2282" s="9">
        <f t="shared" si="4"/>
        <v>0</v>
      </c>
      <c r="AI2282" s="7">
        <v>696.0</v>
      </c>
      <c r="AJ2282" s="7" t="s">
        <v>5000</v>
      </c>
    </row>
    <row r="2283" ht="15.75" customHeight="1">
      <c r="A2283" s="7">
        <v>6094.0</v>
      </c>
      <c r="B2283" s="7" t="s">
        <v>4999</v>
      </c>
      <c r="C2283" s="7" t="s">
        <v>272</v>
      </c>
      <c r="D2283" s="7" t="s">
        <v>115</v>
      </c>
      <c r="E2283" s="7" t="s">
        <v>80</v>
      </c>
      <c r="F2283" s="7">
        <v>1.0</v>
      </c>
      <c r="G2283" s="7" t="s">
        <v>95</v>
      </c>
      <c r="H2283" s="7" t="s">
        <v>273</v>
      </c>
      <c r="I2283" s="7" t="s">
        <v>274</v>
      </c>
      <c r="J2283" s="7" t="s">
        <v>273</v>
      </c>
      <c r="K2283" s="7" t="s">
        <v>274</v>
      </c>
      <c r="L2283" s="7" t="s">
        <v>275</v>
      </c>
      <c r="M2283" s="7" t="s">
        <v>276</v>
      </c>
      <c r="O2283" s="7" t="s">
        <v>273</v>
      </c>
      <c r="P2283" s="7" t="s">
        <v>274</v>
      </c>
      <c r="R2283" s="7" t="s">
        <v>85</v>
      </c>
      <c r="S2283" s="7" t="s">
        <v>96</v>
      </c>
      <c r="T2283" s="7">
        <v>0.0</v>
      </c>
      <c r="U2283" s="7">
        <v>1.0</v>
      </c>
      <c r="V2283" s="7">
        <v>1.0</v>
      </c>
      <c r="W2283" s="8" t="s">
        <v>273</v>
      </c>
      <c r="X2283" s="8" t="s">
        <v>274</v>
      </c>
      <c r="Y2283" s="8">
        <v>1.0</v>
      </c>
      <c r="Z2283" s="8">
        <v>0.0</v>
      </c>
      <c r="AA2283" s="8">
        <v>0.0</v>
      </c>
      <c r="AB2283" s="8" t="s">
        <v>87</v>
      </c>
      <c r="AC2283" s="8" t="s">
        <v>88</v>
      </c>
      <c r="AD2283" s="8"/>
      <c r="AE2283" s="9" t="str">
        <f t="shared" si="1"/>
        <v>Manual</v>
      </c>
      <c r="AF2283" s="9">
        <f t="shared" si="8"/>
        <v>1</v>
      </c>
      <c r="AG2283" s="9">
        <f t="shared" si="7"/>
        <v>0</v>
      </c>
      <c r="AH2283" s="9">
        <f t="shared" si="4"/>
        <v>0</v>
      </c>
      <c r="AI2283" s="7">
        <v>696.0</v>
      </c>
      <c r="AJ2283" s="7" t="s">
        <v>5000</v>
      </c>
    </row>
    <row r="2284" ht="15.75" customHeight="1">
      <c r="A2284" s="7">
        <v>6099.0</v>
      </c>
      <c r="B2284" s="7" t="s">
        <v>5002</v>
      </c>
      <c r="C2284" s="7" t="s">
        <v>272</v>
      </c>
      <c r="D2284" s="7" t="s">
        <v>48</v>
      </c>
      <c r="E2284" s="7" t="s">
        <v>80</v>
      </c>
      <c r="F2284" s="7">
        <v>1.0</v>
      </c>
      <c r="G2284" s="7" t="s">
        <v>90</v>
      </c>
      <c r="H2284" s="7" t="s">
        <v>5003</v>
      </c>
      <c r="I2284" s="7" t="s">
        <v>5004</v>
      </c>
      <c r="J2284" s="7" t="s">
        <v>5003</v>
      </c>
      <c r="K2284" s="7" t="s">
        <v>5004</v>
      </c>
      <c r="L2284" s="7" t="s">
        <v>5003</v>
      </c>
      <c r="M2284" s="7" t="s">
        <v>5005</v>
      </c>
      <c r="O2284" s="7" t="s">
        <v>5003</v>
      </c>
      <c r="P2284" s="7" t="s">
        <v>5004</v>
      </c>
      <c r="R2284" s="7" t="s">
        <v>85</v>
      </c>
      <c r="S2284" s="7" t="s">
        <v>96</v>
      </c>
      <c r="T2284" s="7">
        <v>0.0</v>
      </c>
      <c r="U2284" s="7">
        <v>1.0</v>
      </c>
      <c r="V2284" s="7">
        <v>1.0</v>
      </c>
      <c r="W2284" s="8" t="s">
        <v>5003</v>
      </c>
      <c r="X2284" s="8" t="s">
        <v>5004</v>
      </c>
      <c r="Y2284" s="8">
        <v>1.0</v>
      </c>
      <c r="Z2284" s="8">
        <v>0.0</v>
      </c>
      <c r="AA2284" s="8">
        <v>0.0</v>
      </c>
      <c r="AB2284" s="8" t="s">
        <v>87</v>
      </c>
      <c r="AC2284" s="8" t="s">
        <v>88</v>
      </c>
      <c r="AD2284" s="8"/>
      <c r="AE2284" s="9" t="str">
        <f t="shared" si="1"/>
        <v>Manual</v>
      </c>
      <c r="AF2284" s="9">
        <f t="shared" si="8"/>
        <v>1</v>
      </c>
      <c r="AG2284" s="9">
        <f t="shared" si="7"/>
        <v>0</v>
      </c>
      <c r="AH2284" s="9">
        <f t="shared" si="4"/>
        <v>0</v>
      </c>
      <c r="AI2284" s="7">
        <v>697.0</v>
      </c>
      <c r="AJ2284" s="7" t="s">
        <v>5007</v>
      </c>
    </row>
    <row r="2285" ht="15.75" customHeight="1">
      <c r="A2285" s="7">
        <v>6103.0</v>
      </c>
      <c r="B2285" s="7" t="s">
        <v>5002</v>
      </c>
      <c r="C2285" s="7" t="s">
        <v>272</v>
      </c>
      <c r="D2285" s="7" t="s">
        <v>102</v>
      </c>
      <c r="E2285" s="7" t="s">
        <v>80</v>
      </c>
      <c r="F2285" s="7">
        <v>1.0</v>
      </c>
      <c r="G2285" s="7" t="s">
        <v>90</v>
      </c>
      <c r="H2285" s="7" t="s">
        <v>5003</v>
      </c>
      <c r="I2285" s="7" t="s">
        <v>5004</v>
      </c>
      <c r="J2285" s="7" t="s">
        <v>5003</v>
      </c>
      <c r="K2285" s="7" t="s">
        <v>5004</v>
      </c>
      <c r="L2285" s="7" t="s">
        <v>5003</v>
      </c>
      <c r="M2285" s="7" t="s">
        <v>5005</v>
      </c>
      <c r="O2285" s="7" t="s">
        <v>5003</v>
      </c>
      <c r="P2285" s="7" t="s">
        <v>5004</v>
      </c>
      <c r="R2285" s="7" t="s">
        <v>85</v>
      </c>
      <c r="S2285" s="7" t="s">
        <v>96</v>
      </c>
      <c r="T2285" s="7">
        <v>0.0</v>
      </c>
      <c r="U2285" s="7">
        <v>1.0</v>
      </c>
      <c r="V2285" s="7">
        <v>1.0</v>
      </c>
      <c r="W2285" s="8" t="s">
        <v>5003</v>
      </c>
      <c r="X2285" s="8" t="s">
        <v>5004</v>
      </c>
      <c r="Y2285" s="8">
        <v>1.0</v>
      </c>
      <c r="Z2285" s="8">
        <v>0.0</v>
      </c>
      <c r="AA2285" s="8">
        <v>0.0</v>
      </c>
      <c r="AB2285" s="8" t="s">
        <v>87</v>
      </c>
      <c r="AC2285" s="8" t="s">
        <v>88</v>
      </c>
      <c r="AD2285" s="8"/>
      <c r="AE2285" s="9" t="str">
        <f t="shared" si="1"/>
        <v>Manual</v>
      </c>
      <c r="AF2285" s="9">
        <f t="shared" si="8"/>
        <v>1</v>
      </c>
      <c r="AG2285" s="9">
        <f t="shared" si="7"/>
        <v>0</v>
      </c>
      <c r="AH2285" s="9">
        <f t="shared" si="4"/>
        <v>0</v>
      </c>
      <c r="AI2285" s="7">
        <v>697.0</v>
      </c>
      <c r="AJ2285" s="7" t="s">
        <v>5007</v>
      </c>
    </row>
    <row r="2286" ht="15.75" customHeight="1">
      <c r="A2286" s="7">
        <v>6107.0</v>
      </c>
      <c r="B2286" s="7" t="s">
        <v>5002</v>
      </c>
      <c r="C2286" s="7" t="s">
        <v>272</v>
      </c>
      <c r="D2286" s="7" t="s">
        <v>115</v>
      </c>
      <c r="E2286" s="7" t="s">
        <v>80</v>
      </c>
      <c r="F2286" s="7">
        <v>1.0</v>
      </c>
      <c r="G2286" s="7" t="s">
        <v>90</v>
      </c>
      <c r="H2286" s="7" t="s">
        <v>5003</v>
      </c>
      <c r="I2286" s="7" t="s">
        <v>5004</v>
      </c>
      <c r="J2286" s="7" t="s">
        <v>5003</v>
      </c>
      <c r="K2286" s="7" t="s">
        <v>5004</v>
      </c>
      <c r="L2286" s="7" t="s">
        <v>5003</v>
      </c>
      <c r="M2286" s="7" t="s">
        <v>5005</v>
      </c>
      <c r="O2286" s="7" t="s">
        <v>5003</v>
      </c>
      <c r="P2286" s="7" t="s">
        <v>5004</v>
      </c>
      <c r="R2286" s="7" t="s">
        <v>85</v>
      </c>
      <c r="S2286" s="7" t="s">
        <v>96</v>
      </c>
      <c r="T2286" s="7">
        <v>0.0</v>
      </c>
      <c r="U2286" s="7">
        <v>1.0</v>
      </c>
      <c r="V2286" s="7">
        <v>1.0</v>
      </c>
      <c r="W2286" s="8" t="s">
        <v>5003</v>
      </c>
      <c r="X2286" s="8" t="s">
        <v>5004</v>
      </c>
      <c r="Y2286" s="8">
        <v>1.0</v>
      </c>
      <c r="Z2286" s="8">
        <v>0.0</v>
      </c>
      <c r="AA2286" s="8">
        <v>0.0</v>
      </c>
      <c r="AB2286" s="8" t="s">
        <v>87</v>
      </c>
      <c r="AC2286" s="8" t="s">
        <v>88</v>
      </c>
      <c r="AD2286" s="8"/>
      <c r="AE2286" s="9" t="str">
        <f t="shared" si="1"/>
        <v>Manual</v>
      </c>
      <c r="AF2286" s="9">
        <f t="shared" si="8"/>
        <v>1</v>
      </c>
      <c r="AG2286" s="9">
        <f t="shared" si="7"/>
        <v>0</v>
      </c>
      <c r="AH2286" s="9">
        <f t="shared" si="4"/>
        <v>0</v>
      </c>
      <c r="AI2286" s="7">
        <v>697.0</v>
      </c>
      <c r="AJ2286" s="7" t="s">
        <v>5007</v>
      </c>
    </row>
    <row r="2287" ht="15.75" customHeight="1">
      <c r="A2287" s="7">
        <v>6111.0</v>
      </c>
      <c r="B2287" s="7" t="s">
        <v>5010</v>
      </c>
      <c r="C2287" s="7" t="s">
        <v>272</v>
      </c>
      <c r="D2287" s="7" t="s">
        <v>48</v>
      </c>
      <c r="E2287" s="7" t="s">
        <v>80</v>
      </c>
      <c r="F2287" s="7">
        <v>1.0</v>
      </c>
      <c r="G2287" s="7" t="s">
        <v>90</v>
      </c>
      <c r="H2287" s="7" t="s">
        <v>558</v>
      </c>
      <c r="I2287" s="7" t="s">
        <v>559</v>
      </c>
      <c r="J2287" s="7" t="s">
        <v>558</v>
      </c>
      <c r="K2287" s="7" t="s">
        <v>559</v>
      </c>
      <c r="L2287" s="7" t="s">
        <v>558</v>
      </c>
      <c r="M2287" s="7" t="s">
        <v>560</v>
      </c>
      <c r="O2287" s="7" t="s">
        <v>558</v>
      </c>
      <c r="P2287" s="7" t="s">
        <v>559</v>
      </c>
      <c r="R2287" s="7" t="s">
        <v>85</v>
      </c>
      <c r="S2287" s="7" t="s">
        <v>96</v>
      </c>
      <c r="T2287" s="7">
        <v>0.0</v>
      </c>
      <c r="U2287" s="7">
        <v>1.0</v>
      </c>
      <c r="V2287" s="7">
        <v>1.0</v>
      </c>
      <c r="W2287" s="8" t="s">
        <v>558</v>
      </c>
      <c r="X2287" s="8" t="s">
        <v>559</v>
      </c>
      <c r="Y2287" s="8">
        <v>1.0</v>
      </c>
      <c r="Z2287" s="8">
        <v>0.0</v>
      </c>
      <c r="AA2287" s="8">
        <v>0.0</v>
      </c>
      <c r="AB2287" s="8" t="s">
        <v>87</v>
      </c>
      <c r="AC2287" s="8" t="s">
        <v>88</v>
      </c>
      <c r="AD2287" s="8"/>
      <c r="AE2287" s="9" t="str">
        <f t="shared" si="1"/>
        <v>Manual</v>
      </c>
      <c r="AF2287" s="9">
        <f t="shared" si="8"/>
        <v>1</v>
      </c>
      <c r="AG2287" s="9">
        <f t="shared" si="7"/>
        <v>0</v>
      </c>
      <c r="AH2287" s="9">
        <f t="shared" si="4"/>
        <v>0</v>
      </c>
      <c r="AI2287" s="7">
        <v>698.0</v>
      </c>
      <c r="AJ2287" s="7" t="s">
        <v>5011</v>
      </c>
    </row>
    <row r="2288" ht="15.75" customHeight="1">
      <c r="A2288" s="7">
        <v>6115.0</v>
      </c>
      <c r="B2288" s="7" t="s">
        <v>5010</v>
      </c>
      <c r="C2288" s="7" t="s">
        <v>272</v>
      </c>
      <c r="D2288" s="7" t="s">
        <v>102</v>
      </c>
      <c r="E2288" s="7" t="s">
        <v>80</v>
      </c>
      <c r="F2288" s="7">
        <v>1.0</v>
      </c>
      <c r="G2288" s="7" t="s">
        <v>90</v>
      </c>
      <c r="H2288" s="7" t="s">
        <v>558</v>
      </c>
      <c r="I2288" s="7" t="s">
        <v>559</v>
      </c>
      <c r="J2288" s="7" t="s">
        <v>558</v>
      </c>
      <c r="K2288" s="7" t="s">
        <v>559</v>
      </c>
      <c r="L2288" s="7" t="s">
        <v>558</v>
      </c>
      <c r="M2288" s="7" t="s">
        <v>560</v>
      </c>
      <c r="O2288" s="7" t="s">
        <v>558</v>
      </c>
      <c r="P2288" s="7" t="s">
        <v>559</v>
      </c>
      <c r="R2288" s="7" t="s">
        <v>85</v>
      </c>
      <c r="S2288" s="7" t="s">
        <v>96</v>
      </c>
      <c r="T2288" s="7">
        <v>0.0</v>
      </c>
      <c r="U2288" s="7">
        <v>1.0</v>
      </c>
      <c r="V2288" s="7">
        <v>1.0</v>
      </c>
      <c r="W2288" s="8" t="s">
        <v>558</v>
      </c>
      <c r="X2288" s="8" t="s">
        <v>559</v>
      </c>
      <c r="Y2288" s="8">
        <v>1.0</v>
      </c>
      <c r="Z2288" s="8">
        <v>0.0</v>
      </c>
      <c r="AA2288" s="8">
        <v>0.0</v>
      </c>
      <c r="AB2288" s="8" t="s">
        <v>87</v>
      </c>
      <c r="AC2288" s="8" t="s">
        <v>88</v>
      </c>
      <c r="AD2288" s="8"/>
      <c r="AE2288" s="9" t="str">
        <f t="shared" si="1"/>
        <v>Manual</v>
      </c>
      <c r="AF2288" s="9">
        <f t="shared" si="8"/>
        <v>1</v>
      </c>
      <c r="AG2288" s="9">
        <f t="shared" si="7"/>
        <v>0</v>
      </c>
      <c r="AH2288" s="9">
        <f t="shared" si="4"/>
        <v>0</v>
      </c>
      <c r="AI2288" s="7">
        <v>698.0</v>
      </c>
      <c r="AJ2288" s="7" t="s">
        <v>5011</v>
      </c>
    </row>
    <row r="2289" ht="15.75" customHeight="1">
      <c r="A2289" s="7">
        <v>6119.0</v>
      </c>
      <c r="B2289" s="7" t="s">
        <v>5010</v>
      </c>
      <c r="C2289" s="7" t="s">
        <v>272</v>
      </c>
      <c r="D2289" s="7" t="s">
        <v>115</v>
      </c>
      <c r="E2289" s="7" t="s">
        <v>80</v>
      </c>
      <c r="F2289" s="7">
        <v>1.0</v>
      </c>
      <c r="G2289" s="7" t="s">
        <v>90</v>
      </c>
      <c r="H2289" s="7" t="s">
        <v>558</v>
      </c>
      <c r="I2289" s="7" t="s">
        <v>559</v>
      </c>
      <c r="J2289" s="7" t="s">
        <v>558</v>
      </c>
      <c r="K2289" s="7" t="s">
        <v>559</v>
      </c>
      <c r="L2289" s="7" t="s">
        <v>558</v>
      </c>
      <c r="M2289" s="7" t="s">
        <v>560</v>
      </c>
      <c r="O2289" s="7" t="s">
        <v>558</v>
      </c>
      <c r="P2289" s="7" t="s">
        <v>559</v>
      </c>
      <c r="R2289" s="7" t="s">
        <v>85</v>
      </c>
      <c r="S2289" s="7" t="s">
        <v>96</v>
      </c>
      <c r="T2289" s="7">
        <v>0.0</v>
      </c>
      <c r="U2289" s="7">
        <v>1.0</v>
      </c>
      <c r="V2289" s="7">
        <v>1.0</v>
      </c>
      <c r="W2289" s="8" t="s">
        <v>558</v>
      </c>
      <c r="X2289" s="8" t="s">
        <v>559</v>
      </c>
      <c r="Y2289" s="8">
        <v>1.0</v>
      </c>
      <c r="Z2289" s="8">
        <v>0.0</v>
      </c>
      <c r="AA2289" s="8">
        <v>0.0</v>
      </c>
      <c r="AB2289" s="8" t="s">
        <v>87</v>
      </c>
      <c r="AC2289" s="8" t="s">
        <v>88</v>
      </c>
      <c r="AD2289" s="8"/>
      <c r="AE2289" s="9" t="str">
        <f t="shared" si="1"/>
        <v>Manual</v>
      </c>
      <c r="AF2289" s="9">
        <f t="shared" si="8"/>
        <v>1</v>
      </c>
      <c r="AG2289" s="9">
        <f t="shared" si="7"/>
        <v>0</v>
      </c>
      <c r="AH2289" s="9">
        <f t="shared" si="4"/>
        <v>0</v>
      </c>
      <c r="AI2289" s="7">
        <v>698.0</v>
      </c>
      <c r="AJ2289" s="7" t="s">
        <v>5011</v>
      </c>
    </row>
    <row r="2290" ht="15.75" customHeight="1">
      <c r="A2290" s="7">
        <v>6135.0</v>
      </c>
      <c r="B2290" s="7" t="s">
        <v>5012</v>
      </c>
      <c r="C2290" s="7" t="s">
        <v>272</v>
      </c>
      <c r="D2290" s="7" t="s">
        <v>48</v>
      </c>
      <c r="E2290" s="7" t="s">
        <v>80</v>
      </c>
      <c r="F2290" s="7">
        <v>1.0</v>
      </c>
      <c r="G2290" s="7" t="s">
        <v>90</v>
      </c>
      <c r="H2290" s="7" t="s">
        <v>5003</v>
      </c>
      <c r="I2290" s="7" t="s">
        <v>5004</v>
      </c>
      <c r="J2290" s="7" t="s">
        <v>5003</v>
      </c>
      <c r="K2290" s="7" t="s">
        <v>5004</v>
      </c>
      <c r="L2290" s="7" t="s">
        <v>5003</v>
      </c>
      <c r="M2290" s="7" t="s">
        <v>5005</v>
      </c>
      <c r="O2290" s="7" t="s">
        <v>5003</v>
      </c>
      <c r="P2290" s="7" t="s">
        <v>5004</v>
      </c>
      <c r="R2290" s="7" t="s">
        <v>85</v>
      </c>
      <c r="S2290" s="7" t="s">
        <v>96</v>
      </c>
      <c r="T2290" s="7">
        <v>0.0</v>
      </c>
      <c r="U2290" s="7">
        <v>1.0</v>
      </c>
      <c r="V2290" s="7">
        <v>1.0</v>
      </c>
      <c r="W2290" s="8" t="s">
        <v>5003</v>
      </c>
      <c r="X2290" s="8" t="s">
        <v>5004</v>
      </c>
      <c r="Y2290" s="8">
        <v>1.0</v>
      </c>
      <c r="Z2290" s="8">
        <v>0.0</v>
      </c>
      <c r="AA2290" s="8">
        <v>0.0</v>
      </c>
      <c r="AB2290" s="8" t="s">
        <v>87</v>
      </c>
      <c r="AC2290" s="8" t="s">
        <v>88</v>
      </c>
      <c r="AD2290" s="8"/>
      <c r="AE2290" s="9" t="str">
        <f t="shared" si="1"/>
        <v>Manual</v>
      </c>
      <c r="AF2290" s="9">
        <f t="shared" si="8"/>
        <v>1</v>
      </c>
      <c r="AG2290" s="9">
        <f t="shared" si="7"/>
        <v>0</v>
      </c>
      <c r="AH2290" s="9">
        <f t="shared" si="4"/>
        <v>0</v>
      </c>
      <c r="AI2290" s="7">
        <v>700.0</v>
      </c>
      <c r="AJ2290" s="7" t="s">
        <v>5015</v>
      </c>
    </row>
    <row r="2291" ht="15.75" customHeight="1">
      <c r="A2291" s="7">
        <v>6139.0</v>
      </c>
      <c r="B2291" s="7" t="s">
        <v>5012</v>
      </c>
      <c r="C2291" s="7" t="s">
        <v>272</v>
      </c>
      <c r="D2291" s="7" t="s">
        <v>102</v>
      </c>
      <c r="E2291" s="7" t="s">
        <v>80</v>
      </c>
      <c r="F2291" s="7">
        <v>1.0</v>
      </c>
      <c r="G2291" s="7" t="s">
        <v>90</v>
      </c>
      <c r="H2291" s="7" t="s">
        <v>5003</v>
      </c>
      <c r="I2291" s="7" t="s">
        <v>5004</v>
      </c>
      <c r="J2291" s="7" t="s">
        <v>5003</v>
      </c>
      <c r="K2291" s="7" t="s">
        <v>5004</v>
      </c>
      <c r="L2291" s="7" t="s">
        <v>5003</v>
      </c>
      <c r="M2291" s="7" t="s">
        <v>5005</v>
      </c>
      <c r="O2291" s="7" t="s">
        <v>5003</v>
      </c>
      <c r="P2291" s="7" t="s">
        <v>5004</v>
      </c>
      <c r="R2291" s="7" t="s">
        <v>85</v>
      </c>
      <c r="S2291" s="7" t="s">
        <v>96</v>
      </c>
      <c r="T2291" s="7">
        <v>0.0</v>
      </c>
      <c r="U2291" s="7">
        <v>1.0</v>
      </c>
      <c r="V2291" s="7">
        <v>1.0</v>
      </c>
      <c r="W2291" s="8" t="s">
        <v>5003</v>
      </c>
      <c r="X2291" s="8" t="s">
        <v>5004</v>
      </c>
      <c r="Y2291" s="8">
        <v>1.0</v>
      </c>
      <c r="Z2291" s="8">
        <v>0.0</v>
      </c>
      <c r="AA2291" s="8">
        <v>0.0</v>
      </c>
      <c r="AB2291" s="8" t="s">
        <v>87</v>
      </c>
      <c r="AC2291" s="8" t="s">
        <v>88</v>
      </c>
      <c r="AD2291" s="8"/>
      <c r="AE2291" s="9" t="str">
        <f t="shared" si="1"/>
        <v>Manual</v>
      </c>
      <c r="AF2291" s="9">
        <f t="shared" si="8"/>
        <v>1</v>
      </c>
      <c r="AG2291" s="9">
        <f t="shared" si="7"/>
        <v>0</v>
      </c>
      <c r="AH2291" s="9">
        <f t="shared" si="4"/>
        <v>0</v>
      </c>
      <c r="AI2291" s="7">
        <v>700.0</v>
      </c>
      <c r="AJ2291" s="7" t="s">
        <v>5015</v>
      </c>
    </row>
    <row r="2292" ht="15.75" customHeight="1">
      <c r="A2292" s="7">
        <v>6143.0</v>
      </c>
      <c r="B2292" s="7" t="s">
        <v>5012</v>
      </c>
      <c r="C2292" s="7" t="s">
        <v>272</v>
      </c>
      <c r="D2292" s="7" t="s">
        <v>115</v>
      </c>
      <c r="E2292" s="7" t="s">
        <v>80</v>
      </c>
      <c r="F2292" s="7">
        <v>1.0</v>
      </c>
      <c r="G2292" s="7" t="s">
        <v>90</v>
      </c>
      <c r="H2292" s="7" t="s">
        <v>5003</v>
      </c>
      <c r="I2292" s="7" t="s">
        <v>5004</v>
      </c>
      <c r="J2292" s="7" t="s">
        <v>5003</v>
      </c>
      <c r="K2292" s="7" t="s">
        <v>5004</v>
      </c>
      <c r="L2292" s="7" t="s">
        <v>5003</v>
      </c>
      <c r="M2292" s="7" t="s">
        <v>5005</v>
      </c>
      <c r="O2292" s="7" t="s">
        <v>5003</v>
      </c>
      <c r="P2292" s="7" t="s">
        <v>5004</v>
      </c>
      <c r="R2292" s="7" t="s">
        <v>85</v>
      </c>
      <c r="S2292" s="7" t="s">
        <v>96</v>
      </c>
      <c r="T2292" s="7">
        <v>0.0</v>
      </c>
      <c r="U2292" s="7">
        <v>1.0</v>
      </c>
      <c r="V2292" s="7">
        <v>1.0</v>
      </c>
      <c r="W2292" s="8" t="s">
        <v>5003</v>
      </c>
      <c r="X2292" s="8" t="s">
        <v>5004</v>
      </c>
      <c r="Y2292" s="8">
        <v>1.0</v>
      </c>
      <c r="Z2292" s="8">
        <v>0.0</v>
      </c>
      <c r="AA2292" s="8">
        <v>0.0</v>
      </c>
      <c r="AB2292" s="8" t="s">
        <v>87</v>
      </c>
      <c r="AC2292" s="8" t="s">
        <v>88</v>
      </c>
      <c r="AD2292" s="8"/>
      <c r="AE2292" s="9" t="str">
        <f t="shared" si="1"/>
        <v>Manual</v>
      </c>
      <c r="AF2292" s="9">
        <f t="shared" si="8"/>
        <v>1</v>
      </c>
      <c r="AG2292" s="9">
        <f t="shared" si="7"/>
        <v>0</v>
      </c>
      <c r="AH2292" s="9">
        <f t="shared" si="4"/>
        <v>0</v>
      </c>
      <c r="AI2292" s="7">
        <v>700.0</v>
      </c>
      <c r="AJ2292" s="7" t="s">
        <v>5015</v>
      </c>
    </row>
    <row r="2293" ht="15.75" customHeight="1">
      <c r="A2293" s="7">
        <v>6150.0</v>
      </c>
      <c r="B2293" s="7" t="s">
        <v>5018</v>
      </c>
      <c r="C2293" s="7" t="s">
        <v>272</v>
      </c>
      <c r="D2293" s="7" t="s">
        <v>102</v>
      </c>
      <c r="E2293" s="7" t="s">
        <v>80</v>
      </c>
      <c r="F2293" s="7">
        <v>1.0</v>
      </c>
      <c r="G2293" s="7" t="s">
        <v>95</v>
      </c>
      <c r="H2293" s="7" t="s">
        <v>316</v>
      </c>
      <c r="I2293" s="7" t="s">
        <v>4628</v>
      </c>
      <c r="J2293" s="7" t="s">
        <v>316</v>
      </c>
      <c r="K2293" s="7" t="s">
        <v>4628</v>
      </c>
      <c r="L2293" s="7" t="s">
        <v>276</v>
      </c>
      <c r="M2293" s="7" t="s">
        <v>1176</v>
      </c>
      <c r="O2293" s="7" t="s">
        <v>316</v>
      </c>
      <c r="P2293" s="7" t="s">
        <v>4628</v>
      </c>
      <c r="R2293" s="7" t="s">
        <v>85</v>
      </c>
      <c r="S2293" s="7" t="s">
        <v>96</v>
      </c>
      <c r="T2293" s="7">
        <v>0.0</v>
      </c>
      <c r="U2293" s="7">
        <v>1.0</v>
      </c>
      <c r="V2293" s="7">
        <v>1.0</v>
      </c>
      <c r="W2293" s="8" t="s">
        <v>316</v>
      </c>
      <c r="X2293" s="8" t="s">
        <v>4628</v>
      </c>
      <c r="Y2293" s="8"/>
      <c r="Z2293" s="8"/>
      <c r="AA2293" s="8"/>
      <c r="AB2293" s="8" t="s">
        <v>87</v>
      </c>
      <c r="AC2293" s="8" t="s">
        <v>88</v>
      </c>
      <c r="AD2293" s="8"/>
      <c r="AE2293" s="9" t="str">
        <f t="shared" si="1"/>
        <v>Auto</v>
      </c>
      <c r="AF2293" s="9">
        <f t="shared" si="8"/>
        <v>0</v>
      </c>
      <c r="AG2293" s="9">
        <f t="shared" si="7"/>
        <v>1</v>
      </c>
      <c r="AH2293" s="9">
        <f t="shared" si="4"/>
        <v>1</v>
      </c>
      <c r="AI2293" s="7">
        <v>701.0</v>
      </c>
      <c r="AJ2293" s="7" t="s">
        <v>5019</v>
      </c>
    </row>
    <row r="2294" ht="15.75" customHeight="1">
      <c r="A2294" s="7">
        <v>6155.0</v>
      </c>
      <c r="B2294" s="7" t="s">
        <v>5018</v>
      </c>
      <c r="C2294" s="7" t="s">
        <v>272</v>
      </c>
      <c r="D2294" s="7" t="s">
        <v>115</v>
      </c>
      <c r="E2294" s="7" t="s">
        <v>80</v>
      </c>
      <c r="F2294" s="7">
        <v>1.0</v>
      </c>
      <c r="G2294" s="7" t="s">
        <v>90</v>
      </c>
      <c r="H2294" s="7" t="s">
        <v>278</v>
      </c>
      <c r="I2294" s="7" t="s">
        <v>279</v>
      </c>
      <c r="J2294" s="7" t="s">
        <v>278</v>
      </c>
      <c r="K2294" s="7" t="s">
        <v>279</v>
      </c>
      <c r="L2294" s="7" t="s">
        <v>278</v>
      </c>
      <c r="M2294" s="7" t="s">
        <v>279</v>
      </c>
      <c r="O2294" s="7" t="s">
        <v>278</v>
      </c>
      <c r="P2294" s="7" t="s">
        <v>279</v>
      </c>
      <c r="R2294" s="7" t="s">
        <v>85</v>
      </c>
      <c r="S2294" s="7" t="s">
        <v>96</v>
      </c>
      <c r="T2294" s="7">
        <v>0.0</v>
      </c>
      <c r="U2294" s="7">
        <v>1.0</v>
      </c>
      <c r="V2294" s="7">
        <v>1.0</v>
      </c>
      <c r="W2294" s="8" t="s">
        <v>278</v>
      </c>
      <c r="X2294" s="8" t="s">
        <v>279</v>
      </c>
      <c r="Y2294" s="8">
        <v>1.0</v>
      </c>
      <c r="Z2294" s="8">
        <v>0.0</v>
      </c>
      <c r="AA2294" s="8">
        <v>0.0</v>
      </c>
      <c r="AB2294" s="8" t="s">
        <v>87</v>
      </c>
      <c r="AC2294" s="8" t="s">
        <v>88</v>
      </c>
      <c r="AD2294" s="8"/>
      <c r="AE2294" s="9" t="str">
        <f t="shared" si="1"/>
        <v>Manual</v>
      </c>
      <c r="AF2294" s="9">
        <f t="shared" si="8"/>
        <v>1</v>
      </c>
      <c r="AG2294" s="9">
        <f t="shared" si="7"/>
        <v>0</v>
      </c>
      <c r="AH2294" s="9">
        <f t="shared" si="4"/>
        <v>0</v>
      </c>
      <c r="AI2294" s="7">
        <v>701.0</v>
      </c>
      <c r="AJ2294" s="7" t="s">
        <v>5020</v>
      </c>
    </row>
    <row r="2295" ht="15.75" customHeight="1">
      <c r="A2295" s="7">
        <v>6173.0</v>
      </c>
      <c r="B2295" s="7" t="s">
        <v>5021</v>
      </c>
      <c r="C2295" s="7" t="s">
        <v>272</v>
      </c>
      <c r="D2295" s="7" t="s">
        <v>102</v>
      </c>
      <c r="E2295" s="7" t="s">
        <v>80</v>
      </c>
      <c r="F2295" s="7">
        <v>1.0</v>
      </c>
      <c r="G2295" s="7" t="s">
        <v>49</v>
      </c>
      <c r="H2295" s="7" t="s">
        <v>5022</v>
      </c>
      <c r="I2295" s="7" t="s">
        <v>5023</v>
      </c>
      <c r="J2295" s="7" t="s">
        <v>5022</v>
      </c>
      <c r="K2295" s="7" t="s">
        <v>5023</v>
      </c>
      <c r="L2295" s="7" t="s">
        <v>5024</v>
      </c>
      <c r="M2295" s="7" t="s">
        <v>4581</v>
      </c>
      <c r="O2295" s="7" t="s">
        <v>5022</v>
      </c>
      <c r="P2295" s="7" t="s">
        <v>5023</v>
      </c>
      <c r="R2295" s="7" t="s">
        <v>85</v>
      </c>
      <c r="S2295" s="7" t="s">
        <v>96</v>
      </c>
      <c r="T2295" s="7">
        <v>0.0</v>
      </c>
      <c r="U2295" s="7">
        <v>1.0</v>
      </c>
      <c r="V2295" s="7">
        <v>1.0</v>
      </c>
      <c r="W2295" s="8" t="s">
        <v>5022</v>
      </c>
      <c r="X2295" s="8" t="s">
        <v>5023</v>
      </c>
      <c r="Y2295" s="8"/>
      <c r="Z2295" s="8"/>
      <c r="AA2295" s="8"/>
      <c r="AB2295" s="8" t="s">
        <v>87</v>
      </c>
      <c r="AC2295" s="8" t="s">
        <v>88</v>
      </c>
      <c r="AD2295" s="8"/>
      <c r="AE2295" s="9" t="str">
        <f t="shared" si="1"/>
        <v>Auto</v>
      </c>
      <c r="AF2295" s="9">
        <f t="shared" si="8"/>
        <v>0</v>
      </c>
      <c r="AG2295" s="9">
        <f t="shared" si="7"/>
        <v>1</v>
      </c>
      <c r="AH2295" s="9">
        <f t="shared" si="4"/>
        <v>1</v>
      </c>
      <c r="AI2295" s="7">
        <v>703.0</v>
      </c>
      <c r="AJ2295" s="7" t="s">
        <v>5025</v>
      </c>
    </row>
    <row r="2296" ht="15.75" customHeight="1">
      <c r="A2296" s="7">
        <v>6177.0</v>
      </c>
      <c r="B2296" s="7" t="s">
        <v>5021</v>
      </c>
      <c r="C2296" s="7" t="s">
        <v>272</v>
      </c>
      <c r="D2296" s="7" t="s">
        <v>115</v>
      </c>
      <c r="E2296" s="7" t="s">
        <v>80</v>
      </c>
      <c r="F2296" s="7">
        <v>1.0</v>
      </c>
      <c r="G2296" s="7" t="s">
        <v>49</v>
      </c>
      <c r="H2296" s="7" t="s">
        <v>5022</v>
      </c>
      <c r="I2296" s="7" t="s">
        <v>5023</v>
      </c>
      <c r="J2296" s="7" t="s">
        <v>5022</v>
      </c>
      <c r="K2296" s="7" t="s">
        <v>5023</v>
      </c>
      <c r="L2296" s="7" t="s">
        <v>5024</v>
      </c>
      <c r="M2296" s="7" t="s">
        <v>4581</v>
      </c>
      <c r="O2296" s="7" t="s">
        <v>5022</v>
      </c>
      <c r="P2296" s="7" t="s">
        <v>5023</v>
      </c>
      <c r="R2296" s="7" t="s">
        <v>85</v>
      </c>
      <c r="S2296" s="7" t="s">
        <v>96</v>
      </c>
      <c r="T2296" s="7">
        <v>0.0</v>
      </c>
      <c r="U2296" s="7">
        <v>1.0</v>
      </c>
      <c r="V2296" s="7">
        <v>1.0</v>
      </c>
      <c r="W2296" s="8" t="s">
        <v>5022</v>
      </c>
      <c r="X2296" s="8" t="s">
        <v>5023</v>
      </c>
      <c r="Y2296" s="8"/>
      <c r="Z2296" s="8"/>
      <c r="AA2296" s="8"/>
      <c r="AB2296" s="8" t="s">
        <v>87</v>
      </c>
      <c r="AC2296" s="8" t="s">
        <v>88</v>
      </c>
      <c r="AD2296" s="8"/>
      <c r="AE2296" s="9" t="str">
        <f t="shared" si="1"/>
        <v>Auto</v>
      </c>
      <c r="AF2296" s="9">
        <f t="shared" si="8"/>
        <v>0</v>
      </c>
      <c r="AG2296" s="9">
        <f t="shared" si="7"/>
        <v>1</v>
      </c>
      <c r="AH2296" s="9">
        <f t="shared" si="4"/>
        <v>1</v>
      </c>
      <c r="AI2296" s="7">
        <v>703.0</v>
      </c>
      <c r="AJ2296" s="7" t="s">
        <v>5025</v>
      </c>
    </row>
    <row r="2297" ht="15.75" customHeight="1">
      <c r="A2297" s="7">
        <v>6183.0</v>
      </c>
      <c r="B2297" s="7" t="s">
        <v>5026</v>
      </c>
      <c r="C2297" s="7" t="s">
        <v>272</v>
      </c>
      <c r="D2297" s="7" t="s">
        <v>48</v>
      </c>
      <c r="E2297" s="7" t="s">
        <v>80</v>
      </c>
      <c r="F2297" s="7">
        <v>1.0</v>
      </c>
      <c r="G2297" s="7" t="s">
        <v>90</v>
      </c>
      <c r="H2297" s="7" t="s">
        <v>265</v>
      </c>
      <c r="I2297" s="7" t="s">
        <v>323</v>
      </c>
      <c r="J2297" s="7" t="s">
        <v>265</v>
      </c>
      <c r="K2297" s="7" t="s">
        <v>323</v>
      </c>
      <c r="L2297" s="7" t="s">
        <v>324</v>
      </c>
      <c r="M2297" s="7" t="s">
        <v>325</v>
      </c>
      <c r="N2297" s="7" t="s">
        <v>267</v>
      </c>
      <c r="P2297" s="7" t="s">
        <v>326</v>
      </c>
      <c r="Q2297" s="7" t="s">
        <v>126</v>
      </c>
      <c r="R2297" s="7" t="s">
        <v>85</v>
      </c>
      <c r="S2297" s="7" t="s">
        <v>86</v>
      </c>
      <c r="T2297" s="7">
        <v>1.0</v>
      </c>
      <c r="U2297" s="7">
        <v>1.0</v>
      </c>
      <c r="V2297" s="7">
        <v>0.0</v>
      </c>
      <c r="W2297" s="8" t="s">
        <v>265</v>
      </c>
      <c r="X2297" s="8" t="s">
        <v>323</v>
      </c>
      <c r="Y2297" s="8">
        <v>1.0</v>
      </c>
      <c r="Z2297" s="8">
        <v>0.0</v>
      </c>
      <c r="AA2297" s="8">
        <v>0.0</v>
      </c>
      <c r="AB2297" s="8" t="s">
        <v>87</v>
      </c>
      <c r="AC2297" s="8" t="s">
        <v>88</v>
      </c>
      <c r="AD2297" s="8"/>
      <c r="AE2297" s="9" t="str">
        <f t="shared" si="1"/>
        <v>Manual</v>
      </c>
      <c r="AF2297" s="9">
        <f t="shared" si="8"/>
        <v>1</v>
      </c>
      <c r="AG2297" s="9">
        <f t="shared" si="7"/>
        <v>0</v>
      </c>
      <c r="AH2297" s="9">
        <f t="shared" si="4"/>
        <v>0</v>
      </c>
      <c r="AI2297" s="7">
        <v>705.0</v>
      </c>
      <c r="AJ2297" s="7" t="s">
        <v>5027</v>
      </c>
    </row>
    <row r="2298" ht="15.75" customHeight="1">
      <c r="A2298" s="7">
        <v>6184.0</v>
      </c>
      <c r="B2298" s="7" t="s">
        <v>5026</v>
      </c>
      <c r="C2298" s="7" t="s">
        <v>272</v>
      </c>
      <c r="D2298" s="7" t="s">
        <v>48</v>
      </c>
      <c r="E2298" s="7" t="s">
        <v>80</v>
      </c>
      <c r="F2298" s="7">
        <v>1.0</v>
      </c>
      <c r="G2298" s="7" t="s">
        <v>105</v>
      </c>
      <c r="H2298" s="7" t="s">
        <v>328</v>
      </c>
      <c r="I2298" s="7" t="s">
        <v>5028</v>
      </c>
      <c r="J2298" s="7" t="s">
        <v>328</v>
      </c>
      <c r="K2298" s="7" t="s">
        <v>5028</v>
      </c>
      <c r="L2298" s="7" t="s">
        <v>328</v>
      </c>
      <c r="M2298" s="7" t="s">
        <v>5029</v>
      </c>
      <c r="N2298" s="7" t="s">
        <v>5030</v>
      </c>
      <c r="P2298" s="7" t="s">
        <v>5031</v>
      </c>
      <c r="Q2298" s="7" t="s">
        <v>109</v>
      </c>
      <c r="R2298" s="7" t="s">
        <v>85</v>
      </c>
      <c r="S2298" s="7" t="s">
        <v>86</v>
      </c>
      <c r="T2298" s="7">
        <v>1.0</v>
      </c>
      <c r="U2298" s="7">
        <v>1.0</v>
      </c>
      <c r="V2298" s="7">
        <v>0.0</v>
      </c>
      <c r="W2298" s="8" t="s">
        <v>328</v>
      </c>
      <c r="X2298" s="8" t="s">
        <v>5028</v>
      </c>
      <c r="Y2298" s="8">
        <v>1.0</v>
      </c>
      <c r="Z2298" s="8">
        <v>0.0</v>
      </c>
      <c r="AA2298" s="8">
        <v>0.0</v>
      </c>
      <c r="AB2298" s="8" t="s">
        <v>87</v>
      </c>
      <c r="AC2298" s="8" t="s">
        <v>88</v>
      </c>
      <c r="AD2298" s="8"/>
      <c r="AE2298" s="9" t="str">
        <f t="shared" si="1"/>
        <v>Manual</v>
      </c>
      <c r="AF2298" s="9">
        <f t="shared" si="8"/>
        <v>1</v>
      </c>
      <c r="AG2298" s="9">
        <f t="shared" si="7"/>
        <v>0</v>
      </c>
      <c r="AH2298" s="9">
        <f t="shared" si="4"/>
        <v>0</v>
      </c>
      <c r="AI2298" s="7">
        <v>705.0</v>
      </c>
      <c r="AJ2298" s="7" t="s">
        <v>5032</v>
      </c>
    </row>
    <row r="2299" ht="15.75" customHeight="1">
      <c r="A2299" s="7">
        <v>6187.0</v>
      </c>
      <c r="B2299" s="7" t="s">
        <v>5026</v>
      </c>
      <c r="C2299" s="7" t="s">
        <v>272</v>
      </c>
      <c r="D2299" s="7" t="s">
        <v>102</v>
      </c>
      <c r="E2299" s="7" t="s">
        <v>80</v>
      </c>
      <c r="F2299" s="7">
        <v>1.0</v>
      </c>
      <c r="G2299" s="7" t="s">
        <v>90</v>
      </c>
      <c r="H2299" s="7" t="s">
        <v>265</v>
      </c>
      <c r="I2299" s="7" t="s">
        <v>323</v>
      </c>
      <c r="J2299" s="7" t="s">
        <v>265</v>
      </c>
      <c r="K2299" s="7" t="s">
        <v>323</v>
      </c>
      <c r="L2299" s="7" t="s">
        <v>324</v>
      </c>
      <c r="M2299" s="7" t="s">
        <v>325</v>
      </c>
      <c r="N2299" s="7" t="s">
        <v>267</v>
      </c>
      <c r="P2299" s="7" t="s">
        <v>326</v>
      </c>
      <c r="Q2299" s="7" t="s">
        <v>126</v>
      </c>
      <c r="R2299" s="7" t="s">
        <v>85</v>
      </c>
      <c r="S2299" s="7" t="s">
        <v>86</v>
      </c>
      <c r="T2299" s="7">
        <v>1.0</v>
      </c>
      <c r="U2299" s="7">
        <v>1.0</v>
      </c>
      <c r="V2299" s="7">
        <v>0.0</v>
      </c>
      <c r="W2299" s="8" t="s">
        <v>265</v>
      </c>
      <c r="X2299" s="8" t="s">
        <v>323</v>
      </c>
      <c r="Y2299" s="8">
        <v>1.0</v>
      </c>
      <c r="Z2299" s="8">
        <v>0.0</v>
      </c>
      <c r="AA2299" s="8">
        <v>0.0</v>
      </c>
      <c r="AB2299" s="8" t="s">
        <v>87</v>
      </c>
      <c r="AC2299" s="8" t="s">
        <v>88</v>
      </c>
      <c r="AD2299" s="8"/>
      <c r="AE2299" s="9" t="str">
        <f t="shared" si="1"/>
        <v>Manual</v>
      </c>
      <c r="AF2299" s="9">
        <f t="shared" si="8"/>
        <v>1</v>
      </c>
      <c r="AG2299" s="9">
        <f t="shared" si="7"/>
        <v>0</v>
      </c>
      <c r="AH2299" s="9">
        <f t="shared" si="4"/>
        <v>0</v>
      </c>
      <c r="AI2299" s="7">
        <v>705.0</v>
      </c>
      <c r="AJ2299" s="7" t="s">
        <v>5027</v>
      </c>
    </row>
    <row r="2300" ht="15.75" customHeight="1">
      <c r="A2300" s="7">
        <v>6188.0</v>
      </c>
      <c r="B2300" s="7" t="s">
        <v>5026</v>
      </c>
      <c r="C2300" s="7" t="s">
        <v>272</v>
      </c>
      <c r="D2300" s="7" t="s">
        <v>102</v>
      </c>
      <c r="E2300" s="7" t="s">
        <v>80</v>
      </c>
      <c r="F2300" s="7">
        <v>1.0</v>
      </c>
      <c r="G2300" s="7" t="s">
        <v>105</v>
      </c>
      <c r="H2300" s="7" t="s">
        <v>328</v>
      </c>
      <c r="I2300" s="7" t="s">
        <v>5035</v>
      </c>
      <c r="J2300" s="7" t="s">
        <v>328</v>
      </c>
      <c r="K2300" s="7" t="s">
        <v>5035</v>
      </c>
      <c r="L2300" s="7" t="s">
        <v>328</v>
      </c>
      <c r="M2300" s="7" t="s">
        <v>5036</v>
      </c>
      <c r="N2300" s="7" t="s">
        <v>5030</v>
      </c>
      <c r="P2300" s="7" t="s">
        <v>5037</v>
      </c>
      <c r="Q2300" s="7" t="s">
        <v>109</v>
      </c>
      <c r="R2300" s="7" t="s">
        <v>85</v>
      </c>
      <c r="S2300" s="7" t="s">
        <v>86</v>
      </c>
      <c r="T2300" s="7">
        <v>1.0</v>
      </c>
      <c r="U2300" s="7">
        <v>1.0</v>
      </c>
      <c r="V2300" s="7">
        <v>0.0</v>
      </c>
      <c r="W2300" s="8" t="s">
        <v>328</v>
      </c>
      <c r="X2300" s="8" t="s">
        <v>5035</v>
      </c>
      <c r="Y2300" s="8">
        <v>1.0</v>
      </c>
      <c r="Z2300" s="8">
        <v>0.0</v>
      </c>
      <c r="AA2300" s="8">
        <v>0.0</v>
      </c>
      <c r="AB2300" s="8" t="s">
        <v>87</v>
      </c>
      <c r="AC2300" s="8" t="s">
        <v>88</v>
      </c>
      <c r="AD2300" s="8"/>
      <c r="AE2300" s="9" t="str">
        <f t="shared" si="1"/>
        <v>Manual</v>
      </c>
      <c r="AF2300" s="9">
        <f t="shared" si="8"/>
        <v>1</v>
      </c>
      <c r="AG2300" s="9">
        <f t="shared" si="7"/>
        <v>0</v>
      </c>
      <c r="AH2300" s="9">
        <f t="shared" si="4"/>
        <v>0</v>
      </c>
      <c r="AI2300" s="7">
        <v>705.0</v>
      </c>
      <c r="AJ2300" s="7" t="s">
        <v>5032</v>
      </c>
    </row>
    <row r="2301" ht="15.75" customHeight="1">
      <c r="A2301" s="7">
        <v>6207.0</v>
      </c>
      <c r="B2301" s="7" t="s">
        <v>5040</v>
      </c>
      <c r="C2301" s="7" t="s">
        <v>272</v>
      </c>
      <c r="D2301" s="7" t="s">
        <v>48</v>
      </c>
      <c r="E2301" s="7" t="s">
        <v>80</v>
      </c>
      <c r="F2301" s="7">
        <v>1.0</v>
      </c>
      <c r="G2301" s="7" t="s">
        <v>90</v>
      </c>
      <c r="H2301" s="7" t="s">
        <v>2145</v>
      </c>
      <c r="I2301" s="7" t="s">
        <v>1256</v>
      </c>
      <c r="J2301" s="7" t="s">
        <v>169</v>
      </c>
      <c r="K2301" s="7" t="s">
        <v>1256</v>
      </c>
      <c r="L2301" s="7" t="s">
        <v>170</v>
      </c>
      <c r="M2301" s="7" t="s">
        <v>1258</v>
      </c>
      <c r="N2301" s="7" t="s">
        <v>1893</v>
      </c>
      <c r="P2301" s="7" t="s">
        <v>1255</v>
      </c>
      <c r="Q2301" s="7" t="s">
        <v>99</v>
      </c>
      <c r="R2301" s="7" t="s">
        <v>85</v>
      </c>
      <c r="S2301" s="7" t="s">
        <v>173</v>
      </c>
      <c r="T2301" s="7">
        <v>1.0</v>
      </c>
      <c r="U2301" s="7">
        <v>1.0</v>
      </c>
      <c r="V2301" s="7">
        <v>0.0</v>
      </c>
      <c r="W2301" s="8" t="s">
        <v>169</v>
      </c>
      <c r="X2301" s="8" t="s">
        <v>1256</v>
      </c>
      <c r="Y2301" s="8">
        <v>1.0</v>
      </c>
      <c r="Z2301" s="8">
        <v>0.0</v>
      </c>
      <c r="AA2301" s="8">
        <v>0.0</v>
      </c>
      <c r="AB2301" s="8" t="s">
        <v>87</v>
      </c>
      <c r="AC2301" s="8" t="s">
        <v>88</v>
      </c>
      <c r="AD2301" s="8"/>
      <c r="AE2301" s="9" t="str">
        <f t="shared" si="1"/>
        <v>Manual</v>
      </c>
      <c r="AF2301" s="9">
        <f t="shared" si="8"/>
        <v>1</v>
      </c>
      <c r="AG2301" s="9">
        <f t="shared" si="7"/>
        <v>0</v>
      </c>
      <c r="AH2301" s="9">
        <f t="shared" si="4"/>
        <v>0</v>
      </c>
      <c r="AI2301" s="7">
        <v>709.0</v>
      </c>
      <c r="AJ2301" s="7" t="s">
        <v>5041</v>
      </c>
    </row>
    <row r="2302" ht="15.75" customHeight="1">
      <c r="A2302" s="7">
        <v>6208.0</v>
      </c>
      <c r="B2302" s="7" t="s">
        <v>5040</v>
      </c>
      <c r="C2302" s="7" t="s">
        <v>272</v>
      </c>
      <c r="D2302" s="7" t="s">
        <v>48</v>
      </c>
      <c r="E2302" s="7" t="s">
        <v>80</v>
      </c>
      <c r="F2302" s="7">
        <v>1.0</v>
      </c>
      <c r="G2302" s="7" t="s">
        <v>105</v>
      </c>
      <c r="H2302" s="7" t="s">
        <v>175</v>
      </c>
      <c r="I2302" s="7" t="s">
        <v>5042</v>
      </c>
      <c r="J2302" s="7" t="s">
        <v>175</v>
      </c>
      <c r="K2302" s="7" t="s">
        <v>5042</v>
      </c>
      <c r="L2302" s="7" t="s">
        <v>175</v>
      </c>
      <c r="M2302" s="7" t="s">
        <v>5043</v>
      </c>
      <c r="N2302" s="7" t="s">
        <v>4821</v>
      </c>
      <c r="P2302" s="7" t="s">
        <v>5045</v>
      </c>
      <c r="Q2302" s="7" t="s">
        <v>112</v>
      </c>
      <c r="R2302" s="7" t="s">
        <v>85</v>
      </c>
      <c r="S2302" s="7" t="s">
        <v>86</v>
      </c>
      <c r="T2302" s="7">
        <v>1.0</v>
      </c>
      <c r="U2302" s="7">
        <v>1.0</v>
      </c>
      <c r="V2302" s="7">
        <v>0.0</v>
      </c>
      <c r="W2302" s="8" t="s">
        <v>175</v>
      </c>
      <c r="X2302" s="8" t="s">
        <v>5042</v>
      </c>
      <c r="Y2302" s="8">
        <v>1.0</v>
      </c>
      <c r="Z2302" s="8">
        <v>0.0</v>
      </c>
      <c r="AA2302" s="8">
        <v>0.0</v>
      </c>
      <c r="AB2302" s="8" t="s">
        <v>87</v>
      </c>
      <c r="AC2302" s="8" t="s">
        <v>88</v>
      </c>
      <c r="AD2302" s="8"/>
      <c r="AE2302" s="9" t="str">
        <f t="shared" si="1"/>
        <v>Manual</v>
      </c>
      <c r="AF2302" s="9">
        <f t="shared" si="8"/>
        <v>1</v>
      </c>
      <c r="AG2302" s="9">
        <f t="shared" si="7"/>
        <v>0</v>
      </c>
      <c r="AH2302" s="9">
        <f t="shared" si="4"/>
        <v>0</v>
      </c>
      <c r="AI2302" s="7">
        <v>709.0</v>
      </c>
      <c r="AJ2302" s="7" t="s">
        <v>5047</v>
      </c>
    </row>
    <row r="2303" ht="15.75" customHeight="1">
      <c r="A2303" s="7">
        <v>6209.0</v>
      </c>
      <c r="B2303" s="7" t="s">
        <v>5040</v>
      </c>
      <c r="C2303" s="7" t="s">
        <v>272</v>
      </c>
      <c r="D2303" s="7" t="s">
        <v>102</v>
      </c>
      <c r="E2303" s="7" t="s">
        <v>80</v>
      </c>
      <c r="F2303" s="7">
        <v>1.0</v>
      </c>
      <c r="G2303" s="7" t="s">
        <v>49</v>
      </c>
      <c r="H2303" s="7" t="s">
        <v>5048</v>
      </c>
      <c r="J2303" s="7" t="s">
        <v>5048</v>
      </c>
      <c r="L2303" s="7" t="s">
        <v>5049</v>
      </c>
      <c r="O2303" s="7" t="s">
        <v>5048</v>
      </c>
      <c r="R2303" s="7" t="s">
        <v>85</v>
      </c>
      <c r="S2303" s="7" t="s">
        <v>96</v>
      </c>
      <c r="T2303" s="7">
        <v>0.0</v>
      </c>
      <c r="U2303" s="7">
        <v>0.0</v>
      </c>
      <c r="V2303" s="7">
        <v>1.0</v>
      </c>
      <c r="W2303" s="8" t="s">
        <v>5048</v>
      </c>
      <c r="X2303" s="8"/>
      <c r="Y2303" s="8"/>
      <c r="Z2303" s="8"/>
      <c r="AA2303" s="8"/>
      <c r="AB2303" s="8" t="s">
        <v>87</v>
      </c>
      <c r="AC2303" s="8" t="s">
        <v>88</v>
      </c>
      <c r="AD2303" s="8"/>
      <c r="AE2303" s="9" t="str">
        <f t="shared" si="1"/>
        <v>Auto</v>
      </c>
      <c r="AF2303" s="9">
        <f t="shared" si="8"/>
        <v>0</v>
      </c>
      <c r="AG2303" s="9">
        <f t="shared" si="7"/>
        <v>0</v>
      </c>
      <c r="AH2303" s="9">
        <f t="shared" si="4"/>
        <v>1</v>
      </c>
      <c r="AI2303" s="7">
        <v>709.0</v>
      </c>
      <c r="AJ2303" s="7" t="s">
        <v>5050</v>
      </c>
    </row>
    <row r="2304" ht="15.75" customHeight="1">
      <c r="A2304" s="7">
        <v>6211.0</v>
      </c>
      <c r="B2304" s="7" t="s">
        <v>5040</v>
      </c>
      <c r="C2304" s="7" t="s">
        <v>272</v>
      </c>
      <c r="D2304" s="7" t="s">
        <v>102</v>
      </c>
      <c r="E2304" s="7" t="s">
        <v>80</v>
      </c>
      <c r="F2304" s="7">
        <v>1.0</v>
      </c>
      <c r="G2304" s="7" t="s">
        <v>90</v>
      </c>
      <c r="H2304" s="7" t="s">
        <v>2145</v>
      </c>
      <c r="I2304" s="7" t="s">
        <v>1256</v>
      </c>
      <c r="J2304" s="7" t="s">
        <v>169</v>
      </c>
      <c r="K2304" s="7" t="s">
        <v>1256</v>
      </c>
      <c r="L2304" s="7" t="s">
        <v>170</v>
      </c>
      <c r="M2304" s="7" t="s">
        <v>1258</v>
      </c>
      <c r="N2304" s="7" t="s">
        <v>1893</v>
      </c>
      <c r="P2304" s="7" t="s">
        <v>1255</v>
      </c>
      <c r="Q2304" s="7" t="s">
        <v>99</v>
      </c>
      <c r="R2304" s="7" t="s">
        <v>85</v>
      </c>
      <c r="S2304" s="7" t="s">
        <v>173</v>
      </c>
      <c r="T2304" s="7">
        <v>1.0</v>
      </c>
      <c r="U2304" s="7">
        <v>1.0</v>
      </c>
      <c r="V2304" s="7">
        <v>0.0</v>
      </c>
      <c r="W2304" s="8" t="s">
        <v>169</v>
      </c>
      <c r="X2304" s="8" t="s">
        <v>1256</v>
      </c>
      <c r="Y2304" s="8">
        <v>1.0</v>
      </c>
      <c r="Z2304" s="8">
        <v>0.0</v>
      </c>
      <c r="AA2304" s="8">
        <v>0.0</v>
      </c>
      <c r="AB2304" s="8" t="s">
        <v>87</v>
      </c>
      <c r="AC2304" s="8" t="s">
        <v>88</v>
      </c>
      <c r="AD2304" s="8"/>
      <c r="AE2304" s="9" t="str">
        <f t="shared" si="1"/>
        <v>Manual</v>
      </c>
      <c r="AF2304" s="9">
        <f t="shared" si="8"/>
        <v>1</v>
      </c>
      <c r="AG2304" s="9">
        <f t="shared" si="7"/>
        <v>0</v>
      </c>
      <c r="AH2304" s="9">
        <f t="shared" si="4"/>
        <v>0</v>
      </c>
      <c r="AI2304" s="7">
        <v>709.0</v>
      </c>
      <c r="AJ2304" s="7" t="s">
        <v>5041</v>
      </c>
    </row>
    <row r="2305" ht="15.75" customHeight="1">
      <c r="A2305" s="7">
        <v>6212.0</v>
      </c>
      <c r="B2305" s="7" t="s">
        <v>5040</v>
      </c>
      <c r="C2305" s="7" t="s">
        <v>272</v>
      </c>
      <c r="D2305" s="7" t="s">
        <v>102</v>
      </c>
      <c r="E2305" s="7" t="s">
        <v>80</v>
      </c>
      <c r="F2305" s="7">
        <v>1.0</v>
      </c>
      <c r="G2305" s="7" t="s">
        <v>105</v>
      </c>
      <c r="H2305" s="7" t="s">
        <v>175</v>
      </c>
      <c r="I2305" s="7" t="s">
        <v>5042</v>
      </c>
      <c r="J2305" s="7" t="s">
        <v>175</v>
      </c>
      <c r="K2305" s="7" t="s">
        <v>5042</v>
      </c>
      <c r="L2305" s="7" t="s">
        <v>175</v>
      </c>
      <c r="M2305" s="7" t="s">
        <v>5043</v>
      </c>
      <c r="N2305" s="7" t="s">
        <v>4821</v>
      </c>
      <c r="P2305" s="7" t="s">
        <v>5045</v>
      </c>
      <c r="Q2305" s="7" t="s">
        <v>112</v>
      </c>
      <c r="R2305" s="7" t="s">
        <v>85</v>
      </c>
      <c r="S2305" s="7" t="s">
        <v>86</v>
      </c>
      <c r="T2305" s="7">
        <v>1.0</v>
      </c>
      <c r="U2305" s="7">
        <v>1.0</v>
      </c>
      <c r="V2305" s="7">
        <v>0.0</v>
      </c>
      <c r="W2305" s="8" t="s">
        <v>175</v>
      </c>
      <c r="X2305" s="8" t="s">
        <v>5042</v>
      </c>
      <c r="Y2305" s="8">
        <v>1.0</v>
      </c>
      <c r="Z2305" s="8">
        <v>0.0</v>
      </c>
      <c r="AA2305" s="8">
        <v>0.0</v>
      </c>
      <c r="AB2305" s="8" t="s">
        <v>87</v>
      </c>
      <c r="AC2305" s="8" t="s">
        <v>88</v>
      </c>
      <c r="AD2305" s="8"/>
      <c r="AE2305" s="9" t="str">
        <f t="shared" si="1"/>
        <v>Manual</v>
      </c>
      <c r="AF2305" s="9">
        <f t="shared" si="8"/>
        <v>1</v>
      </c>
      <c r="AG2305" s="9">
        <f t="shared" si="7"/>
        <v>0</v>
      </c>
      <c r="AH2305" s="9">
        <f t="shared" si="4"/>
        <v>0</v>
      </c>
      <c r="AI2305" s="7">
        <v>709.0</v>
      </c>
      <c r="AJ2305" s="7" t="s">
        <v>5047</v>
      </c>
    </row>
    <row r="2306" ht="15.75" customHeight="1">
      <c r="A2306" s="7">
        <v>6213.0</v>
      </c>
      <c r="B2306" s="7" t="s">
        <v>5040</v>
      </c>
      <c r="C2306" s="7" t="s">
        <v>272</v>
      </c>
      <c r="D2306" s="7" t="s">
        <v>115</v>
      </c>
      <c r="E2306" s="7" t="s">
        <v>80</v>
      </c>
      <c r="F2306" s="7">
        <v>1.0</v>
      </c>
      <c r="G2306" s="7" t="s">
        <v>49</v>
      </c>
      <c r="H2306" s="7" t="s">
        <v>5048</v>
      </c>
      <c r="J2306" s="7" t="s">
        <v>5048</v>
      </c>
      <c r="L2306" s="7" t="s">
        <v>5049</v>
      </c>
      <c r="O2306" s="7" t="s">
        <v>5048</v>
      </c>
      <c r="R2306" s="7" t="s">
        <v>85</v>
      </c>
      <c r="S2306" s="7" t="s">
        <v>96</v>
      </c>
      <c r="T2306" s="7">
        <v>0.0</v>
      </c>
      <c r="U2306" s="7">
        <v>0.0</v>
      </c>
      <c r="V2306" s="7">
        <v>1.0</v>
      </c>
      <c r="W2306" s="8" t="s">
        <v>5048</v>
      </c>
      <c r="X2306" s="8"/>
      <c r="Y2306" s="8"/>
      <c r="Z2306" s="8"/>
      <c r="AA2306" s="8"/>
      <c r="AB2306" s="8" t="s">
        <v>87</v>
      </c>
      <c r="AC2306" s="8" t="s">
        <v>88</v>
      </c>
      <c r="AD2306" s="8"/>
      <c r="AE2306" s="9" t="str">
        <f t="shared" si="1"/>
        <v>Auto</v>
      </c>
      <c r="AF2306" s="9">
        <f t="shared" si="8"/>
        <v>0</v>
      </c>
      <c r="AG2306" s="9">
        <f t="shared" si="7"/>
        <v>0</v>
      </c>
      <c r="AH2306" s="9">
        <f t="shared" si="4"/>
        <v>1</v>
      </c>
      <c r="AI2306" s="7">
        <v>709.0</v>
      </c>
      <c r="AJ2306" s="7" t="s">
        <v>5050</v>
      </c>
    </row>
    <row r="2307" ht="15.75" customHeight="1">
      <c r="A2307" s="7">
        <v>6214.0</v>
      </c>
      <c r="B2307" s="7" t="s">
        <v>5040</v>
      </c>
      <c r="C2307" s="7" t="s">
        <v>272</v>
      </c>
      <c r="D2307" s="7" t="s">
        <v>115</v>
      </c>
      <c r="E2307" s="7" t="s">
        <v>80</v>
      </c>
      <c r="F2307" s="7">
        <v>1.0</v>
      </c>
      <c r="G2307" s="7" t="s">
        <v>95</v>
      </c>
      <c r="H2307" s="7" t="s">
        <v>316</v>
      </c>
      <c r="I2307" s="7" t="s">
        <v>1175</v>
      </c>
      <c r="J2307" s="7" t="s">
        <v>316</v>
      </c>
      <c r="K2307" s="7" t="s">
        <v>1175</v>
      </c>
      <c r="L2307" s="7" t="s">
        <v>276</v>
      </c>
      <c r="M2307" s="7" t="s">
        <v>1176</v>
      </c>
      <c r="O2307" s="7" t="s">
        <v>316</v>
      </c>
      <c r="P2307" s="7" t="s">
        <v>1175</v>
      </c>
      <c r="R2307" s="7" t="s">
        <v>85</v>
      </c>
      <c r="S2307" s="7" t="s">
        <v>96</v>
      </c>
      <c r="T2307" s="7">
        <v>0.0</v>
      </c>
      <c r="U2307" s="7">
        <v>1.0</v>
      </c>
      <c r="V2307" s="7">
        <v>1.0</v>
      </c>
      <c r="W2307" s="8" t="s">
        <v>316</v>
      </c>
      <c r="X2307" s="8" t="s">
        <v>1175</v>
      </c>
      <c r="Y2307" s="8"/>
      <c r="Z2307" s="8"/>
      <c r="AA2307" s="8"/>
      <c r="AB2307" s="8" t="s">
        <v>87</v>
      </c>
      <c r="AC2307" s="8" t="s">
        <v>88</v>
      </c>
      <c r="AD2307" s="8"/>
      <c r="AE2307" s="9" t="str">
        <f t="shared" si="1"/>
        <v>Auto</v>
      </c>
      <c r="AF2307" s="9">
        <f t="shared" si="8"/>
        <v>0</v>
      </c>
      <c r="AG2307" s="9">
        <f t="shared" si="7"/>
        <v>1</v>
      </c>
      <c r="AH2307" s="9">
        <f t="shared" si="4"/>
        <v>1</v>
      </c>
      <c r="AI2307" s="7">
        <v>709.0</v>
      </c>
      <c r="AJ2307" s="7" t="s">
        <v>5051</v>
      </c>
    </row>
    <row r="2308" ht="15.75" customHeight="1">
      <c r="A2308" s="7">
        <v>6215.0</v>
      </c>
      <c r="B2308" s="7" t="s">
        <v>5040</v>
      </c>
      <c r="C2308" s="7" t="s">
        <v>272</v>
      </c>
      <c r="D2308" s="7" t="s">
        <v>115</v>
      </c>
      <c r="E2308" s="7" t="s">
        <v>80</v>
      </c>
      <c r="F2308" s="7">
        <v>1.0</v>
      </c>
      <c r="G2308" s="7" t="s">
        <v>90</v>
      </c>
      <c r="H2308" s="7" t="s">
        <v>2145</v>
      </c>
      <c r="I2308" s="7" t="s">
        <v>1256</v>
      </c>
      <c r="J2308" s="7" t="s">
        <v>169</v>
      </c>
      <c r="K2308" s="7" t="s">
        <v>1256</v>
      </c>
      <c r="L2308" s="7" t="s">
        <v>170</v>
      </c>
      <c r="M2308" s="7" t="s">
        <v>1258</v>
      </c>
      <c r="N2308" s="7" t="s">
        <v>1893</v>
      </c>
      <c r="P2308" s="7" t="s">
        <v>1255</v>
      </c>
      <c r="Q2308" s="7" t="s">
        <v>99</v>
      </c>
      <c r="R2308" s="7" t="s">
        <v>85</v>
      </c>
      <c r="S2308" s="7" t="s">
        <v>173</v>
      </c>
      <c r="T2308" s="7">
        <v>1.0</v>
      </c>
      <c r="U2308" s="7">
        <v>1.0</v>
      </c>
      <c r="V2308" s="7">
        <v>0.0</v>
      </c>
      <c r="W2308" s="8" t="s">
        <v>169</v>
      </c>
      <c r="X2308" s="8" t="s">
        <v>1256</v>
      </c>
      <c r="Y2308" s="8">
        <v>1.0</v>
      </c>
      <c r="Z2308" s="8">
        <v>0.0</v>
      </c>
      <c r="AA2308" s="8">
        <v>0.0</v>
      </c>
      <c r="AB2308" s="8" t="s">
        <v>87</v>
      </c>
      <c r="AC2308" s="8" t="s">
        <v>88</v>
      </c>
      <c r="AD2308" s="8"/>
      <c r="AE2308" s="9" t="str">
        <f t="shared" si="1"/>
        <v>Manual</v>
      </c>
      <c r="AF2308" s="9">
        <f t="shared" si="8"/>
        <v>1</v>
      </c>
      <c r="AG2308" s="9">
        <f t="shared" si="7"/>
        <v>0</v>
      </c>
      <c r="AH2308" s="9">
        <f t="shared" si="4"/>
        <v>0</v>
      </c>
      <c r="AI2308" s="7">
        <v>709.0</v>
      </c>
      <c r="AJ2308" s="7" t="s">
        <v>5041</v>
      </c>
    </row>
    <row r="2309" ht="15.75" customHeight="1">
      <c r="A2309" s="7">
        <v>6216.0</v>
      </c>
      <c r="B2309" s="7" t="s">
        <v>5040</v>
      </c>
      <c r="C2309" s="7" t="s">
        <v>272</v>
      </c>
      <c r="D2309" s="7" t="s">
        <v>115</v>
      </c>
      <c r="E2309" s="7" t="s">
        <v>80</v>
      </c>
      <c r="F2309" s="7">
        <v>1.0</v>
      </c>
      <c r="G2309" s="7" t="s">
        <v>105</v>
      </c>
      <c r="H2309" s="7" t="s">
        <v>175</v>
      </c>
      <c r="I2309" s="7" t="s">
        <v>5042</v>
      </c>
      <c r="J2309" s="7" t="s">
        <v>175</v>
      </c>
      <c r="K2309" s="7" t="s">
        <v>5042</v>
      </c>
      <c r="L2309" s="7" t="s">
        <v>175</v>
      </c>
      <c r="M2309" s="7" t="s">
        <v>5043</v>
      </c>
      <c r="N2309" s="7" t="s">
        <v>4821</v>
      </c>
      <c r="P2309" s="7" t="s">
        <v>5045</v>
      </c>
      <c r="Q2309" s="7" t="s">
        <v>112</v>
      </c>
      <c r="R2309" s="7" t="s">
        <v>85</v>
      </c>
      <c r="S2309" s="7" t="s">
        <v>86</v>
      </c>
      <c r="T2309" s="7">
        <v>1.0</v>
      </c>
      <c r="U2309" s="7">
        <v>1.0</v>
      </c>
      <c r="V2309" s="7">
        <v>0.0</v>
      </c>
      <c r="W2309" s="8" t="s">
        <v>175</v>
      </c>
      <c r="X2309" s="8" t="s">
        <v>5042</v>
      </c>
      <c r="Y2309" s="8">
        <v>1.0</v>
      </c>
      <c r="Z2309" s="8">
        <v>0.0</v>
      </c>
      <c r="AA2309" s="8">
        <v>0.0</v>
      </c>
      <c r="AB2309" s="8" t="s">
        <v>87</v>
      </c>
      <c r="AC2309" s="8" t="s">
        <v>88</v>
      </c>
      <c r="AD2309" s="8"/>
      <c r="AE2309" s="9" t="str">
        <f t="shared" si="1"/>
        <v>Manual</v>
      </c>
      <c r="AF2309" s="9">
        <f t="shared" si="8"/>
        <v>1</v>
      </c>
      <c r="AG2309" s="9">
        <f t="shared" si="7"/>
        <v>0</v>
      </c>
      <c r="AH2309" s="9">
        <f t="shared" si="4"/>
        <v>0</v>
      </c>
      <c r="AI2309" s="7">
        <v>709.0</v>
      </c>
      <c r="AJ2309" s="7" t="s">
        <v>5047</v>
      </c>
    </row>
    <row r="2310" ht="15.75" customHeight="1">
      <c r="A2310" s="7">
        <v>6219.0</v>
      </c>
      <c r="B2310" s="7" t="s">
        <v>5053</v>
      </c>
      <c r="C2310" s="7" t="s">
        <v>272</v>
      </c>
      <c r="D2310" s="7" t="s">
        <v>48</v>
      </c>
      <c r="E2310" s="7" t="s">
        <v>80</v>
      </c>
      <c r="F2310" s="7">
        <v>1.0</v>
      </c>
      <c r="G2310" s="7" t="s">
        <v>90</v>
      </c>
      <c r="H2310" s="7" t="s">
        <v>265</v>
      </c>
      <c r="I2310" s="7" t="s">
        <v>5054</v>
      </c>
      <c r="J2310" s="7" t="s">
        <v>265</v>
      </c>
      <c r="K2310" s="7" t="s">
        <v>5054</v>
      </c>
      <c r="L2310" s="7" t="s">
        <v>324</v>
      </c>
      <c r="M2310" s="7" t="s">
        <v>325</v>
      </c>
      <c r="N2310" s="7" t="s">
        <v>267</v>
      </c>
      <c r="P2310" s="7" t="s">
        <v>5055</v>
      </c>
      <c r="Q2310" s="7" t="s">
        <v>126</v>
      </c>
      <c r="R2310" s="7" t="s">
        <v>85</v>
      </c>
      <c r="S2310" s="7" t="s">
        <v>86</v>
      </c>
      <c r="T2310" s="7">
        <v>1.0</v>
      </c>
      <c r="U2310" s="7">
        <v>1.0</v>
      </c>
      <c r="V2310" s="7">
        <v>0.0</v>
      </c>
      <c r="W2310" s="8" t="s">
        <v>265</v>
      </c>
      <c r="X2310" s="8" t="s">
        <v>5054</v>
      </c>
      <c r="Y2310" s="8">
        <v>1.0</v>
      </c>
      <c r="Z2310" s="8">
        <v>0.0</v>
      </c>
      <c r="AA2310" s="8">
        <v>0.0</v>
      </c>
      <c r="AB2310" s="8" t="s">
        <v>87</v>
      </c>
      <c r="AC2310" s="8" t="s">
        <v>88</v>
      </c>
      <c r="AD2310" s="8"/>
      <c r="AE2310" s="9" t="str">
        <f t="shared" si="1"/>
        <v>Manual</v>
      </c>
      <c r="AF2310" s="9">
        <f t="shared" si="8"/>
        <v>1</v>
      </c>
      <c r="AG2310" s="9">
        <f t="shared" si="7"/>
        <v>0</v>
      </c>
      <c r="AH2310" s="9">
        <f t="shared" si="4"/>
        <v>0</v>
      </c>
      <c r="AI2310" s="7">
        <v>710.0</v>
      </c>
      <c r="AJ2310" s="7" t="s">
        <v>5056</v>
      </c>
    </row>
    <row r="2311" ht="15.75" customHeight="1">
      <c r="A2311" s="7">
        <v>6220.0</v>
      </c>
      <c r="B2311" s="7" t="s">
        <v>5053</v>
      </c>
      <c r="C2311" s="7" t="s">
        <v>272</v>
      </c>
      <c r="D2311" s="7" t="s">
        <v>48</v>
      </c>
      <c r="E2311" s="7" t="s">
        <v>80</v>
      </c>
      <c r="F2311" s="7">
        <v>1.0</v>
      </c>
      <c r="G2311" s="7" t="s">
        <v>105</v>
      </c>
      <c r="H2311" s="7" t="s">
        <v>328</v>
      </c>
      <c r="I2311" s="7" t="s">
        <v>5058</v>
      </c>
      <c r="J2311" s="7" t="s">
        <v>328</v>
      </c>
      <c r="K2311" s="7" t="s">
        <v>5058</v>
      </c>
      <c r="L2311" s="7" t="s">
        <v>328</v>
      </c>
      <c r="M2311" s="7" t="s">
        <v>5059</v>
      </c>
      <c r="N2311" s="7" t="s">
        <v>5060</v>
      </c>
      <c r="P2311" s="7" t="s">
        <v>5061</v>
      </c>
      <c r="Q2311" s="7" t="s">
        <v>109</v>
      </c>
      <c r="R2311" s="7" t="s">
        <v>85</v>
      </c>
      <c r="S2311" s="7" t="s">
        <v>86</v>
      </c>
      <c r="T2311" s="7">
        <v>1.0</v>
      </c>
      <c r="U2311" s="7">
        <v>1.0</v>
      </c>
      <c r="V2311" s="7">
        <v>0.0</v>
      </c>
      <c r="W2311" s="8" t="s">
        <v>328</v>
      </c>
      <c r="X2311" s="8" t="s">
        <v>5058</v>
      </c>
      <c r="Y2311" s="8">
        <v>1.0</v>
      </c>
      <c r="Z2311" s="8">
        <v>0.0</v>
      </c>
      <c r="AA2311" s="8">
        <v>0.0</v>
      </c>
      <c r="AB2311" s="8" t="s">
        <v>87</v>
      </c>
      <c r="AC2311" s="8" t="s">
        <v>88</v>
      </c>
      <c r="AD2311" s="8"/>
      <c r="AE2311" s="9" t="str">
        <f t="shared" si="1"/>
        <v>Manual</v>
      </c>
      <c r="AF2311" s="9">
        <f t="shared" si="8"/>
        <v>1</v>
      </c>
      <c r="AG2311" s="9">
        <f t="shared" si="7"/>
        <v>0</v>
      </c>
      <c r="AH2311" s="9">
        <f t="shared" si="4"/>
        <v>0</v>
      </c>
      <c r="AI2311" s="7">
        <v>710.0</v>
      </c>
      <c r="AJ2311" s="7" t="s">
        <v>5062</v>
      </c>
    </row>
    <row r="2312" ht="15.75" customHeight="1">
      <c r="A2312" s="7">
        <v>6223.0</v>
      </c>
      <c r="B2312" s="7" t="s">
        <v>5053</v>
      </c>
      <c r="C2312" s="7" t="s">
        <v>272</v>
      </c>
      <c r="D2312" s="7" t="s">
        <v>102</v>
      </c>
      <c r="E2312" s="7" t="s">
        <v>80</v>
      </c>
      <c r="F2312" s="7">
        <v>1.0</v>
      </c>
      <c r="G2312" s="7" t="s">
        <v>90</v>
      </c>
      <c r="H2312" s="7" t="s">
        <v>265</v>
      </c>
      <c r="I2312" s="7" t="s">
        <v>323</v>
      </c>
      <c r="J2312" s="7" t="s">
        <v>265</v>
      </c>
      <c r="K2312" s="7" t="s">
        <v>323</v>
      </c>
      <c r="L2312" s="7" t="s">
        <v>324</v>
      </c>
      <c r="M2312" s="7" t="s">
        <v>325</v>
      </c>
      <c r="N2312" s="7" t="s">
        <v>267</v>
      </c>
      <c r="P2312" s="7" t="s">
        <v>326</v>
      </c>
      <c r="Q2312" s="7" t="s">
        <v>126</v>
      </c>
      <c r="R2312" s="7" t="s">
        <v>85</v>
      </c>
      <c r="S2312" s="7" t="s">
        <v>86</v>
      </c>
      <c r="T2312" s="7">
        <v>1.0</v>
      </c>
      <c r="U2312" s="7">
        <v>1.0</v>
      </c>
      <c r="V2312" s="7">
        <v>0.0</v>
      </c>
      <c r="W2312" s="8" t="s">
        <v>265</v>
      </c>
      <c r="X2312" s="8" t="s">
        <v>323</v>
      </c>
      <c r="Y2312" s="8">
        <v>1.0</v>
      </c>
      <c r="Z2312" s="8">
        <v>0.0</v>
      </c>
      <c r="AA2312" s="8">
        <v>0.0</v>
      </c>
      <c r="AB2312" s="8" t="s">
        <v>87</v>
      </c>
      <c r="AC2312" s="8" t="s">
        <v>88</v>
      </c>
      <c r="AD2312" s="8"/>
      <c r="AE2312" s="9" t="str">
        <f t="shared" si="1"/>
        <v>Manual</v>
      </c>
      <c r="AF2312" s="9">
        <f t="shared" si="8"/>
        <v>1</v>
      </c>
      <c r="AG2312" s="9">
        <f t="shared" si="7"/>
        <v>0</v>
      </c>
      <c r="AH2312" s="9">
        <f t="shared" si="4"/>
        <v>0</v>
      </c>
      <c r="AI2312" s="7">
        <v>710.0</v>
      </c>
      <c r="AJ2312" s="7" t="s">
        <v>5056</v>
      </c>
    </row>
    <row r="2313" ht="15.75" customHeight="1">
      <c r="A2313" s="7">
        <v>6224.0</v>
      </c>
      <c r="B2313" s="7" t="s">
        <v>5053</v>
      </c>
      <c r="C2313" s="7" t="s">
        <v>272</v>
      </c>
      <c r="D2313" s="7" t="s">
        <v>102</v>
      </c>
      <c r="E2313" s="7" t="s">
        <v>80</v>
      </c>
      <c r="F2313" s="7">
        <v>1.0</v>
      </c>
      <c r="G2313" s="7" t="s">
        <v>105</v>
      </c>
      <c r="H2313" s="7" t="s">
        <v>328</v>
      </c>
      <c r="I2313" s="7" t="s">
        <v>5063</v>
      </c>
      <c r="J2313" s="7" t="s">
        <v>328</v>
      </c>
      <c r="K2313" s="7" t="s">
        <v>5063</v>
      </c>
      <c r="L2313" s="7" t="s">
        <v>328</v>
      </c>
      <c r="M2313" s="7" t="s">
        <v>5064</v>
      </c>
      <c r="N2313" s="7" t="s">
        <v>5060</v>
      </c>
      <c r="P2313" s="7" t="s">
        <v>5065</v>
      </c>
      <c r="Q2313" s="7" t="s">
        <v>109</v>
      </c>
      <c r="R2313" s="7" t="s">
        <v>85</v>
      </c>
      <c r="S2313" s="7" t="s">
        <v>86</v>
      </c>
      <c r="T2313" s="7">
        <v>1.0</v>
      </c>
      <c r="U2313" s="7">
        <v>1.0</v>
      </c>
      <c r="V2313" s="7">
        <v>0.0</v>
      </c>
      <c r="W2313" s="8" t="s">
        <v>328</v>
      </c>
      <c r="X2313" s="8" t="s">
        <v>5063</v>
      </c>
      <c r="Y2313" s="8">
        <v>1.0</v>
      </c>
      <c r="Z2313" s="8">
        <v>0.0</v>
      </c>
      <c r="AA2313" s="8">
        <v>0.0</v>
      </c>
      <c r="AB2313" s="8" t="s">
        <v>87</v>
      </c>
      <c r="AC2313" s="8" t="s">
        <v>88</v>
      </c>
      <c r="AD2313" s="8"/>
      <c r="AE2313" s="9" t="str">
        <f t="shared" si="1"/>
        <v>Manual</v>
      </c>
      <c r="AF2313" s="9">
        <f t="shared" si="8"/>
        <v>1</v>
      </c>
      <c r="AG2313" s="9">
        <f t="shared" si="7"/>
        <v>0</v>
      </c>
      <c r="AH2313" s="9">
        <f t="shared" si="4"/>
        <v>0</v>
      </c>
      <c r="AI2313" s="7">
        <v>710.0</v>
      </c>
      <c r="AJ2313" s="7" t="s">
        <v>5062</v>
      </c>
    </row>
    <row r="2314" ht="15.75" customHeight="1">
      <c r="A2314" s="7">
        <v>6227.0</v>
      </c>
      <c r="B2314" s="7" t="s">
        <v>5053</v>
      </c>
      <c r="C2314" s="7" t="s">
        <v>272</v>
      </c>
      <c r="D2314" s="7" t="s">
        <v>115</v>
      </c>
      <c r="E2314" s="7" t="s">
        <v>80</v>
      </c>
      <c r="F2314" s="7">
        <v>1.0</v>
      </c>
      <c r="G2314" s="7" t="s">
        <v>90</v>
      </c>
      <c r="H2314" s="7" t="s">
        <v>265</v>
      </c>
      <c r="I2314" s="7" t="s">
        <v>323</v>
      </c>
      <c r="J2314" s="7" t="s">
        <v>265</v>
      </c>
      <c r="K2314" s="7" t="s">
        <v>323</v>
      </c>
      <c r="L2314" s="7" t="s">
        <v>324</v>
      </c>
      <c r="M2314" s="7" t="s">
        <v>325</v>
      </c>
      <c r="N2314" s="7" t="s">
        <v>267</v>
      </c>
      <c r="P2314" s="7" t="s">
        <v>326</v>
      </c>
      <c r="Q2314" s="7" t="s">
        <v>126</v>
      </c>
      <c r="R2314" s="7" t="s">
        <v>85</v>
      </c>
      <c r="S2314" s="7" t="s">
        <v>86</v>
      </c>
      <c r="T2314" s="7">
        <v>1.0</v>
      </c>
      <c r="U2314" s="7">
        <v>1.0</v>
      </c>
      <c r="V2314" s="7">
        <v>0.0</v>
      </c>
      <c r="W2314" s="8" t="s">
        <v>265</v>
      </c>
      <c r="X2314" s="8" t="s">
        <v>323</v>
      </c>
      <c r="Y2314" s="8">
        <v>1.0</v>
      </c>
      <c r="Z2314" s="8">
        <v>0.0</v>
      </c>
      <c r="AA2314" s="8">
        <v>0.0</v>
      </c>
      <c r="AB2314" s="8" t="s">
        <v>87</v>
      </c>
      <c r="AC2314" s="8" t="s">
        <v>88</v>
      </c>
      <c r="AD2314" s="8"/>
      <c r="AE2314" s="9" t="str">
        <f t="shared" si="1"/>
        <v>Manual</v>
      </c>
      <c r="AF2314" s="9">
        <f t="shared" si="8"/>
        <v>1</v>
      </c>
      <c r="AG2314" s="9">
        <f t="shared" si="7"/>
        <v>0</v>
      </c>
      <c r="AH2314" s="9">
        <f t="shared" si="4"/>
        <v>0</v>
      </c>
      <c r="AI2314" s="7">
        <v>710.0</v>
      </c>
      <c r="AJ2314" s="7" t="s">
        <v>5056</v>
      </c>
    </row>
    <row r="2315" ht="15.75" customHeight="1">
      <c r="A2315" s="7">
        <v>6228.0</v>
      </c>
      <c r="B2315" s="7" t="s">
        <v>5053</v>
      </c>
      <c r="C2315" s="7" t="s">
        <v>272</v>
      </c>
      <c r="D2315" s="7" t="s">
        <v>115</v>
      </c>
      <c r="E2315" s="7" t="s">
        <v>80</v>
      </c>
      <c r="F2315" s="7">
        <v>1.0</v>
      </c>
      <c r="G2315" s="7" t="s">
        <v>105</v>
      </c>
      <c r="H2315" s="7" t="s">
        <v>328</v>
      </c>
      <c r="I2315" s="7" t="s">
        <v>5063</v>
      </c>
      <c r="J2315" s="7" t="s">
        <v>328</v>
      </c>
      <c r="K2315" s="7" t="s">
        <v>5063</v>
      </c>
      <c r="L2315" s="7" t="s">
        <v>328</v>
      </c>
      <c r="M2315" s="7" t="s">
        <v>5064</v>
      </c>
      <c r="N2315" s="7" t="s">
        <v>5060</v>
      </c>
      <c r="P2315" s="7" t="s">
        <v>5065</v>
      </c>
      <c r="Q2315" s="7" t="s">
        <v>109</v>
      </c>
      <c r="R2315" s="7" t="s">
        <v>85</v>
      </c>
      <c r="S2315" s="7" t="s">
        <v>86</v>
      </c>
      <c r="T2315" s="7">
        <v>1.0</v>
      </c>
      <c r="U2315" s="7">
        <v>1.0</v>
      </c>
      <c r="V2315" s="7">
        <v>0.0</v>
      </c>
      <c r="W2315" s="8" t="s">
        <v>328</v>
      </c>
      <c r="X2315" s="8" t="s">
        <v>5063</v>
      </c>
      <c r="Y2315" s="8">
        <v>1.0</v>
      </c>
      <c r="Z2315" s="8">
        <v>0.0</v>
      </c>
      <c r="AA2315" s="8">
        <v>0.0</v>
      </c>
      <c r="AB2315" s="8" t="s">
        <v>87</v>
      </c>
      <c r="AC2315" s="8" t="s">
        <v>88</v>
      </c>
      <c r="AD2315" s="8"/>
      <c r="AE2315" s="9" t="str">
        <f t="shared" si="1"/>
        <v>Manual</v>
      </c>
      <c r="AF2315" s="9">
        <f t="shared" si="8"/>
        <v>1</v>
      </c>
      <c r="AG2315" s="9">
        <f t="shared" si="7"/>
        <v>0</v>
      </c>
      <c r="AH2315" s="9">
        <f t="shared" si="4"/>
        <v>0</v>
      </c>
      <c r="AI2315" s="7">
        <v>710.0</v>
      </c>
      <c r="AJ2315" s="7" t="s">
        <v>5062</v>
      </c>
    </row>
    <row r="2316" ht="15.75" customHeight="1">
      <c r="A2316" s="7">
        <v>6229.0</v>
      </c>
      <c r="B2316" s="7" t="s">
        <v>5067</v>
      </c>
      <c r="C2316" s="7" t="s">
        <v>272</v>
      </c>
      <c r="D2316" s="7" t="s">
        <v>48</v>
      </c>
      <c r="E2316" s="7" t="s">
        <v>80</v>
      </c>
      <c r="F2316" s="7">
        <v>1.0</v>
      </c>
      <c r="G2316" s="7" t="s">
        <v>49</v>
      </c>
      <c r="H2316" s="7" t="s">
        <v>5068</v>
      </c>
      <c r="I2316" s="7" t="s">
        <v>5069</v>
      </c>
      <c r="J2316" s="7" t="s">
        <v>5068</v>
      </c>
      <c r="K2316" s="7" t="s">
        <v>5069</v>
      </c>
      <c r="L2316" s="7" t="s">
        <v>5070</v>
      </c>
      <c r="M2316" s="7" t="s">
        <v>5071</v>
      </c>
      <c r="O2316" s="7" t="s">
        <v>5068</v>
      </c>
      <c r="P2316" s="7" t="s">
        <v>5069</v>
      </c>
      <c r="R2316" s="7" t="s">
        <v>85</v>
      </c>
      <c r="S2316" s="7" t="s">
        <v>86</v>
      </c>
      <c r="T2316" s="7">
        <v>0.0</v>
      </c>
      <c r="U2316" s="7">
        <v>3.0</v>
      </c>
      <c r="V2316" s="7">
        <v>1.0</v>
      </c>
      <c r="W2316" s="8" t="s">
        <v>5068</v>
      </c>
      <c r="X2316" s="8" t="s">
        <v>5069</v>
      </c>
      <c r="Y2316" s="8">
        <v>1.0</v>
      </c>
      <c r="Z2316" s="8">
        <v>0.0</v>
      </c>
      <c r="AA2316" s="8">
        <v>0.0</v>
      </c>
      <c r="AB2316" s="8" t="s">
        <v>87</v>
      </c>
      <c r="AC2316" s="8" t="s">
        <v>88</v>
      </c>
      <c r="AD2316" s="8"/>
      <c r="AE2316" s="9" t="str">
        <f t="shared" si="1"/>
        <v>Manual</v>
      </c>
      <c r="AF2316" s="9">
        <f t="shared" si="8"/>
        <v>1</v>
      </c>
      <c r="AG2316" s="9">
        <f t="shared" si="7"/>
        <v>0</v>
      </c>
      <c r="AH2316" s="9">
        <f t="shared" si="4"/>
        <v>0</v>
      </c>
      <c r="AI2316" s="7">
        <v>711.0</v>
      </c>
      <c r="AJ2316" s="7" t="s">
        <v>5072</v>
      </c>
    </row>
    <row r="2317" ht="15.75" customHeight="1">
      <c r="A2317" s="7">
        <v>6231.0</v>
      </c>
      <c r="B2317" s="7" t="s">
        <v>5067</v>
      </c>
      <c r="C2317" s="7" t="s">
        <v>272</v>
      </c>
      <c r="D2317" s="7" t="s">
        <v>48</v>
      </c>
      <c r="E2317" s="7" t="s">
        <v>80</v>
      </c>
      <c r="F2317" s="7">
        <v>1.0</v>
      </c>
      <c r="G2317" s="7" t="s">
        <v>90</v>
      </c>
      <c r="H2317" s="7" t="s">
        <v>558</v>
      </c>
      <c r="I2317" s="7" t="s">
        <v>559</v>
      </c>
      <c r="J2317" s="7" t="s">
        <v>558</v>
      </c>
      <c r="K2317" s="7" t="s">
        <v>559</v>
      </c>
      <c r="L2317" s="7" t="s">
        <v>558</v>
      </c>
      <c r="M2317" s="7" t="s">
        <v>560</v>
      </c>
      <c r="O2317" s="7" t="s">
        <v>558</v>
      </c>
      <c r="P2317" s="7" t="s">
        <v>559</v>
      </c>
      <c r="R2317" s="7" t="s">
        <v>85</v>
      </c>
      <c r="S2317" s="7" t="s">
        <v>96</v>
      </c>
      <c r="T2317" s="7">
        <v>0.0</v>
      </c>
      <c r="U2317" s="7">
        <v>1.0</v>
      </c>
      <c r="V2317" s="7">
        <v>1.0</v>
      </c>
      <c r="W2317" s="8" t="s">
        <v>558</v>
      </c>
      <c r="X2317" s="8" t="s">
        <v>559</v>
      </c>
      <c r="Y2317" s="8">
        <v>1.0</v>
      </c>
      <c r="Z2317" s="8">
        <v>0.0</v>
      </c>
      <c r="AA2317" s="8">
        <v>0.0</v>
      </c>
      <c r="AB2317" s="8" t="s">
        <v>87</v>
      </c>
      <c r="AC2317" s="8" t="s">
        <v>88</v>
      </c>
      <c r="AD2317" s="8"/>
      <c r="AE2317" s="9" t="str">
        <f t="shared" si="1"/>
        <v>Manual</v>
      </c>
      <c r="AF2317" s="9">
        <f t="shared" si="8"/>
        <v>1</v>
      </c>
      <c r="AG2317" s="9">
        <f t="shared" si="7"/>
        <v>0</v>
      </c>
      <c r="AH2317" s="9">
        <f t="shared" si="4"/>
        <v>0</v>
      </c>
      <c r="AI2317" s="7">
        <v>711.0</v>
      </c>
      <c r="AJ2317" s="7" t="s">
        <v>5073</v>
      </c>
    </row>
    <row r="2318" ht="15.75" customHeight="1">
      <c r="A2318" s="7">
        <v>6233.0</v>
      </c>
      <c r="B2318" s="7" t="s">
        <v>5067</v>
      </c>
      <c r="C2318" s="7" t="s">
        <v>272</v>
      </c>
      <c r="D2318" s="7" t="s">
        <v>102</v>
      </c>
      <c r="E2318" s="7" t="s">
        <v>80</v>
      </c>
      <c r="F2318" s="7">
        <v>1.0</v>
      </c>
      <c r="G2318" s="7" t="s">
        <v>49</v>
      </c>
      <c r="H2318" s="7" t="s">
        <v>5068</v>
      </c>
      <c r="I2318" s="7" t="s">
        <v>5069</v>
      </c>
      <c r="J2318" s="7" t="s">
        <v>5068</v>
      </c>
      <c r="K2318" s="7" t="s">
        <v>5069</v>
      </c>
      <c r="L2318" s="7" t="s">
        <v>5070</v>
      </c>
      <c r="M2318" s="7" t="s">
        <v>5071</v>
      </c>
      <c r="O2318" s="7" t="s">
        <v>5068</v>
      </c>
      <c r="P2318" s="7" t="s">
        <v>5069</v>
      </c>
      <c r="R2318" s="7" t="s">
        <v>85</v>
      </c>
      <c r="S2318" s="7" t="s">
        <v>86</v>
      </c>
      <c r="T2318" s="7">
        <v>0.0</v>
      </c>
      <c r="U2318" s="7">
        <v>3.0</v>
      </c>
      <c r="V2318" s="7">
        <v>1.0</v>
      </c>
      <c r="W2318" s="8" t="s">
        <v>5068</v>
      </c>
      <c r="X2318" s="8" t="s">
        <v>5069</v>
      </c>
      <c r="Y2318" s="8">
        <v>1.0</v>
      </c>
      <c r="Z2318" s="8">
        <v>0.0</v>
      </c>
      <c r="AA2318" s="8">
        <v>0.0</v>
      </c>
      <c r="AB2318" s="8" t="s">
        <v>87</v>
      </c>
      <c r="AC2318" s="8" t="s">
        <v>88</v>
      </c>
      <c r="AD2318" s="8"/>
      <c r="AE2318" s="9" t="str">
        <f t="shared" si="1"/>
        <v>Manual</v>
      </c>
      <c r="AF2318" s="9">
        <f t="shared" si="8"/>
        <v>1</v>
      </c>
      <c r="AG2318" s="9">
        <f t="shared" si="7"/>
        <v>0</v>
      </c>
      <c r="AH2318" s="9">
        <f t="shared" si="4"/>
        <v>0</v>
      </c>
      <c r="AI2318" s="7">
        <v>711.0</v>
      </c>
      <c r="AJ2318" s="7" t="s">
        <v>5072</v>
      </c>
    </row>
    <row r="2319" ht="15.75" customHeight="1">
      <c r="A2319" s="7">
        <v>6235.0</v>
      </c>
      <c r="B2319" s="7" t="s">
        <v>5067</v>
      </c>
      <c r="C2319" s="7" t="s">
        <v>272</v>
      </c>
      <c r="D2319" s="7" t="s">
        <v>102</v>
      </c>
      <c r="E2319" s="7" t="s">
        <v>80</v>
      </c>
      <c r="F2319" s="7">
        <v>1.0</v>
      </c>
      <c r="G2319" s="7" t="s">
        <v>90</v>
      </c>
      <c r="H2319" s="7" t="s">
        <v>558</v>
      </c>
      <c r="I2319" s="7" t="s">
        <v>559</v>
      </c>
      <c r="J2319" s="7" t="s">
        <v>558</v>
      </c>
      <c r="K2319" s="7" t="s">
        <v>559</v>
      </c>
      <c r="L2319" s="7" t="s">
        <v>558</v>
      </c>
      <c r="M2319" s="7" t="s">
        <v>560</v>
      </c>
      <c r="O2319" s="7" t="s">
        <v>558</v>
      </c>
      <c r="P2319" s="7" t="s">
        <v>559</v>
      </c>
      <c r="R2319" s="7" t="s">
        <v>85</v>
      </c>
      <c r="S2319" s="7" t="s">
        <v>96</v>
      </c>
      <c r="T2319" s="7">
        <v>0.0</v>
      </c>
      <c r="U2319" s="7">
        <v>1.0</v>
      </c>
      <c r="V2319" s="7">
        <v>1.0</v>
      </c>
      <c r="W2319" s="8" t="s">
        <v>558</v>
      </c>
      <c r="X2319" s="8" t="s">
        <v>559</v>
      </c>
      <c r="Y2319" s="8">
        <v>1.0</v>
      </c>
      <c r="Z2319" s="8">
        <v>0.0</v>
      </c>
      <c r="AA2319" s="8">
        <v>0.0</v>
      </c>
      <c r="AB2319" s="8" t="s">
        <v>87</v>
      </c>
      <c r="AC2319" s="8" t="s">
        <v>88</v>
      </c>
      <c r="AD2319" s="8"/>
      <c r="AE2319" s="9" t="str">
        <f t="shared" si="1"/>
        <v>Manual</v>
      </c>
      <c r="AF2319" s="9">
        <f t="shared" si="8"/>
        <v>1</v>
      </c>
      <c r="AG2319" s="9">
        <f t="shared" si="7"/>
        <v>0</v>
      </c>
      <c r="AH2319" s="9">
        <f t="shared" si="4"/>
        <v>0</v>
      </c>
      <c r="AI2319" s="7">
        <v>711.0</v>
      </c>
      <c r="AJ2319" s="7" t="s">
        <v>5073</v>
      </c>
    </row>
    <row r="2320" ht="15.75" customHeight="1">
      <c r="A2320" s="7">
        <v>6237.0</v>
      </c>
      <c r="B2320" s="7" t="s">
        <v>5067</v>
      </c>
      <c r="C2320" s="7" t="s">
        <v>272</v>
      </c>
      <c r="D2320" s="7" t="s">
        <v>115</v>
      </c>
      <c r="E2320" s="7" t="s">
        <v>80</v>
      </c>
      <c r="F2320" s="7">
        <v>1.0</v>
      </c>
      <c r="G2320" s="7" t="s">
        <v>49</v>
      </c>
      <c r="H2320" s="7" t="s">
        <v>5068</v>
      </c>
      <c r="I2320" s="7" t="s">
        <v>5069</v>
      </c>
      <c r="J2320" s="7" t="s">
        <v>5068</v>
      </c>
      <c r="K2320" s="7" t="s">
        <v>5069</v>
      </c>
      <c r="L2320" s="7" t="s">
        <v>5070</v>
      </c>
      <c r="M2320" s="7" t="s">
        <v>5071</v>
      </c>
      <c r="O2320" s="7" t="s">
        <v>5068</v>
      </c>
      <c r="P2320" s="7" t="s">
        <v>5069</v>
      </c>
      <c r="R2320" s="7" t="s">
        <v>85</v>
      </c>
      <c r="S2320" s="7" t="s">
        <v>86</v>
      </c>
      <c r="T2320" s="7">
        <v>0.0</v>
      </c>
      <c r="U2320" s="7">
        <v>3.0</v>
      </c>
      <c r="V2320" s="7">
        <v>1.0</v>
      </c>
      <c r="W2320" s="8" t="s">
        <v>5068</v>
      </c>
      <c r="X2320" s="8" t="s">
        <v>5069</v>
      </c>
      <c r="Y2320" s="8">
        <v>1.0</v>
      </c>
      <c r="Z2320" s="8">
        <v>0.0</v>
      </c>
      <c r="AA2320" s="8">
        <v>0.0</v>
      </c>
      <c r="AB2320" s="8" t="s">
        <v>87</v>
      </c>
      <c r="AC2320" s="8" t="s">
        <v>88</v>
      </c>
      <c r="AD2320" s="8"/>
      <c r="AE2320" s="9" t="str">
        <f t="shared" si="1"/>
        <v>Manual</v>
      </c>
      <c r="AF2320" s="9">
        <f t="shared" si="8"/>
        <v>1</v>
      </c>
      <c r="AG2320" s="9">
        <f t="shared" si="7"/>
        <v>0</v>
      </c>
      <c r="AH2320" s="9">
        <f t="shared" si="4"/>
        <v>0</v>
      </c>
      <c r="AI2320" s="7">
        <v>711.0</v>
      </c>
      <c r="AJ2320" s="7" t="s">
        <v>5072</v>
      </c>
    </row>
    <row r="2321" ht="15.75" customHeight="1">
      <c r="A2321" s="7">
        <v>6238.0</v>
      </c>
      <c r="B2321" s="7" t="s">
        <v>5067</v>
      </c>
      <c r="C2321" s="7" t="s">
        <v>272</v>
      </c>
      <c r="D2321" s="7" t="s">
        <v>115</v>
      </c>
      <c r="E2321" s="7" t="s">
        <v>80</v>
      </c>
      <c r="F2321" s="7">
        <v>1.0</v>
      </c>
      <c r="G2321" s="7" t="s">
        <v>95</v>
      </c>
      <c r="H2321" s="7" t="s">
        <v>316</v>
      </c>
      <c r="I2321" s="7" t="s">
        <v>1175</v>
      </c>
      <c r="J2321" s="7" t="s">
        <v>316</v>
      </c>
      <c r="K2321" s="7" t="s">
        <v>1175</v>
      </c>
      <c r="L2321" s="7" t="s">
        <v>276</v>
      </c>
      <c r="M2321" s="7" t="s">
        <v>1176</v>
      </c>
      <c r="O2321" s="7" t="s">
        <v>316</v>
      </c>
      <c r="P2321" s="7" t="s">
        <v>1175</v>
      </c>
      <c r="R2321" s="7" t="s">
        <v>85</v>
      </c>
      <c r="S2321" s="7" t="s">
        <v>96</v>
      </c>
      <c r="T2321" s="7">
        <v>0.0</v>
      </c>
      <c r="U2321" s="7">
        <v>1.0</v>
      </c>
      <c r="V2321" s="7">
        <v>1.0</v>
      </c>
      <c r="W2321" s="8" t="s">
        <v>316</v>
      </c>
      <c r="X2321" s="8" t="s">
        <v>1175</v>
      </c>
      <c r="Y2321" s="8"/>
      <c r="Z2321" s="8"/>
      <c r="AA2321" s="8"/>
      <c r="AB2321" s="8" t="s">
        <v>87</v>
      </c>
      <c r="AC2321" s="8" t="s">
        <v>88</v>
      </c>
      <c r="AD2321" s="8"/>
      <c r="AE2321" s="9" t="str">
        <f t="shared" si="1"/>
        <v>Auto</v>
      </c>
      <c r="AF2321" s="9">
        <f t="shared" si="8"/>
        <v>0</v>
      </c>
      <c r="AG2321" s="9">
        <f t="shared" si="7"/>
        <v>1</v>
      </c>
      <c r="AH2321" s="9">
        <f t="shared" si="4"/>
        <v>1</v>
      </c>
      <c r="AI2321" s="7">
        <v>711.0</v>
      </c>
      <c r="AJ2321" s="7" t="s">
        <v>5078</v>
      </c>
    </row>
    <row r="2322" ht="15.75" customHeight="1">
      <c r="A2322" s="7">
        <v>6239.0</v>
      </c>
      <c r="B2322" s="7" t="s">
        <v>5067</v>
      </c>
      <c r="C2322" s="7" t="s">
        <v>272</v>
      </c>
      <c r="D2322" s="7" t="s">
        <v>115</v>
      </c>
      <c r="E2322" s="7" t="s">
        <v>80</v>
      </c>
      <c r="F2322" s="7">
        <v>1.0</v>
      </c>
      <c r="G2322" s="7" t="s">
        <v>90</v>
      </c>
      <c r="H2322" s="7" t="s">
        <v>558</v>
      </c>
      <c r="I2322" s="7" t="s">
        <v>559</v>
      </c>
      <c r="J2322" s="7" t="s">
        <v>558</v>
      </c>
      <c r="K2322" s="7" t="s">
        <v>559</v>
      </c>
      <c r="L2322" s="7" t="s">
        <v>558</v>
      </c>
      <c r="M2322" s="7" t="s">
        <v>560</v>
      </c>
      <c r="O2322" s="7" t="s">
        <v>558</v>
      </c>
      <c r="P2322" s="7" t="s">
        <v>559</v>
      </c>
      <c r="R2322" s="7" t="s">
        <v>85</v>
      </c>
      <c r="S2322" s="7" t="s">
        <v>96</v>
      </c>
      <c r="T2322" s="7">
        <v>0.0</v>
      </c>
      <c r="U2322" s="7">
        <v>1.0</v>
      </c>
      <c r="V2322" s="7">
        <v>1.0</v>
      </c>
      <c r="W2322" s="8" t="s">
        <v>558</v>
      </c>
      <c r="X2322" s="8" t="s">
        <v>559</v>
      </c>
      <c r="Y2322" s="8">
        <v>1.0</v>
      </c>
      <c r="Z2322" s="8">
        <v>0.0</v>
      </c>
      <c r="AA2322" s="8">
        <v>0.0</v>
      </c>
      <c r="AB2322" s="8" t="s">
        <v>87</v>
      </c>
      <c r="AC2322" s="8" t="s">
        <v>88</v>
      </c>
      <c r="AD2322" s="8"/>
      <c r="AE2322" s="9" t="str">
        <f t="shared" si="1"/>
        <v>Manual</v>
      </c>
      <c r="AF2322" s="9">
        <f t="shared" si="8"/>
        <v>1</v>
      </c>
      <c r="AG2322" s="9">
        <f t="shared" si="7"/>
        <v>0</v>
      </c>
      <c r="AH2322" s="9">
        <f t="shared" si="4"/>
        <v>0</v>
      </c>
      <c r="AI2322" s="7">
        <v>711.0</v>
      </c>
      <c r="AJ2322" s="7" t="s">
        <v>5073</v>
      </c>
    </row>
    <row r="2323" ht="15.75" customHeight="1">
      <c r="A2323" s="7">
        <v>6250.0</v>
      </c>
      <c r="B2323" s="7" t="s">
        <v>5079</v>
      </c>
      <c r="C2323" s="7" t="s">
        <v>272</v>
      </c>
      <c r="D2323" s="7" t="s">
        <v>115</v>
      </c>
      <c r="E2323" s="7" t="s">
        <v>80</v>
      </c>
      <c r="F2323" s="7">
        <v>1.0</v>
      </c>
      <c r="G2323" s="7" t="s">
        <v>95</v>
      </c>
      <c r="H2323" s="7" t="s">
        <v>316</v>
      </c>
      <c r="I2323" s="7" t="s">
        <v>1252</v>
      </c>
      <c r="J2323" s="7" t="s">
        <v>316</v>
      </c>
      <c r="K2323" s="7" t="s">
        <v>1252</v>
      </c>
      <c r="L2323" s="7" t="s">
        <v>276</v>
      </c>
      <c r="M2323" s="7" t="s">
        <v>1176</v>
      </c>
      <c r="O2323" s="7" t="s">
        <v>316</v>
      </c>
      <c r="P2323" s="7" t="s">
        <v>1252</v>
      </c>
      <c r="R2323" s="7" t="s">
        <v>85</v>
      </c>
      <c r="S2323" s="7" t="s">
        <v>96</v>
      </c>
      <c r="T2323" s="7">
        <v>0.0</v>
      </c>
      <c r="U2323" s="7">
        <v>1.0</v>
      </c>
      <c r="V2323" s="7">
        <v>1.0</v>
      </c>
      <c r="W2323" s="8" t="s">
        <v>316</v>
      </c>
      <c r="X2323" s="8" t="s">
        <v>1252</v>
      </c>
      <c r="Y2323" s="8"/>
      <c r="Z2323" s="8"/>
      <c r="AA2323" s="8"/>
      <c r="AB2323" s="8" t="s">
        <v>87</v>
      </c>
      <c r="AC2323" s="8" t="s">
        <v>88</v>
      </c>
      <c r="AD2323" s="8"/>
      <c r="AE2323" s="9" t="str">
        <f t="shared" si="1"/>
        <v>Auto</v>
      </c>
      <c r="AF2323" s="9">
        <f t="shared" si="8"/>
        <v>0</v>
      </c>
      <c r="AG2323" s="9">
        <f t="shared" si="7"/>
        <v>1</v>
      </c>
      <c r="AH2323" s="9">
        <f t="shared" si="4"/>
        <v>1</v>
      </c>
      <c r="AI2323" s="7">
        <v>712.0</v>
      </c>
      <c r="AJ2323" s="7" t="s">
        <v>5080</v>
      </c>
    </row>
    <row r="2324" ht="15.75" customHeight="1">
      <c r="A2324" s="7">
        <v>6253.0</v>
      </c>
      <c r="B2324" s="7" t="s">
        <v>5081</v>
      </c>
      <c r="C2324" s="7" t="s">
        <v>272</v>
      </c>
      <c r="D2324" s="7" t="s">
        <v>48</v>
      </c>
      <c r="E2324" s="7" t="s">
        <v>80</v>
      </c>
      <c r="F2324" s="7">
        <v>1.0</v>
      </c>
      <c r="G2324" s="7" t="s">
        <v>49</v>
      </c>
      <c r="H2324" s="7" t="s">
        <v>5082</v>
      </c>
      <c r="I2324" s="7" t="s">
        <v>5083</v>
      </c>
      <c r="J2324" s="7" t="s">
        <v>5082</v>
      </c>
      <c r="K2324" s="7" t="s">
        <v>5083</v>
      </c>
      <c r="L2324" s="7" t="s">
        <v>5084</v>
      </c>
      <c r="M2324" s="7" t="s">
        <v>5085</v>
      </c>
      <c r="O2324" s="7" t="s">
        <v>5082</v>
      </c>
      <c r="P2324" s="7" t="s">
        <v>5083</v>
      </c>
      <c r="R2324" s="7" t="s">
        <v>85</v>
      </c>
      <c r="S2324" s="7" t="s">
        <v>86</v>
      </c>
      <c r="T2324" s="7">
        <v>0.0</v>
      </c>
      <c r="U2324" s="7">
        <v>3.0</v>
      </c>
      <c r="V2324" s="7">
        <v>3.0</v>
      </c>
      <c r="W2324" s="8" t="s">
        <v>5082</v>
      </c>
      <c r="X2324" s="8" t="s">
        <v>5083</v>
      </c>
      <c r="Y2324" s="8">
        <v>1.0</v>
      </c>
      <c r="Z2324" s="8">
        <v>0.0</v>
      </c>
      <c r="AA2324" s="8">
        <v>0.0</v>
      </c>
      <c r="AB2324" s="8" t="s">
        <v>87</v>
      </c>
      <c r="AC2324" s="8" t="s">
        <v>88</v>
      </c>
      <c r="AD2324" s="8"/>
      <c r="AE2324" s="9" t="str">
        <f t="shared" si="1"/>
        <v>Manual</v>
      </c>
      <c r="AF2324" s="9">
        <f t="shared" si="8"/>
        <v>1</v>
      </c>
      <c r="AG2324" s="9">
        <f t="shared" si="7"/>
        <v>0</v>
      </c>
      <c r="AH2324" s="9">
        <f t="shared" si="4"/>
        <v>0</v>
      </c>
      <c r="AI2324" s="7">
        <v>713.0</v>
      </c>
      <c r="AJ2324" s="7" t="s">
        <v>5086</v>
      </c>
    </row>
    <row r="2325" ht="15.75" customHeight="1">
      <c r="A2325" s="7">
        <v>6257.0</v>
      </c>
      <c r="B2325" s="7" t="s">
        <v>5081</v>
      </c>
      <c r="C2325" s="7" t="s">
        <v>272</v>
      </c>
      <c r="D2325" s="7" t="s">
        <v>102</v>
      </c>
      <c r="E2325" s="7" t="s">
        <v>80</v>
      </c>
      <c r="F2325" s="7">
        <v>1.0</v>
      </c>
      <c r="G2325" s="7" t="s">
        <v>49</v>
      </c>
      <c r="H2325" s="7" t="s">
        <v>5082</v>
      </c>
      <c r="I2325" s="7" t="s">
        <v>5083</v>
      </c>
      <c r="J2325" s="7" t="s">
        <v>5082</v>
      </c>
      <c r="K2325" s="7" t="s">
        <v>5083</v>
      </c>
      <c r="L2325" s="7" t="s">
        <v>5084</v>
      </c>
      <c r="M2325" s="7" t="s">
        <v>5085</v>
      </c>
      <c r="O2325" s="7" t="s">
        <v>5082</v>
      </c>
      <c r="P2325" s="7" t="s">
        <v>5083</v>
      </c>
      <c r="R2325" s="7" t="s">
        <v>85</v>
      </c>
      <c r="S2325" s="7" t="s">
        <v>86</v>
      </c>
      <c r="T2325" s="7">
        <v>0.0</v>
      </c>
      <c r="U2325" s="7">
        <v>3.0</v>
      </c>
      <c r="V2325" s="7">
        <v>3.0</v>
      </c>
      <c r="W2325" s="8" t="s">
        <v>5082</v>
      </c>
      <c r="X2325" s="8" t="s">
        <v>5083</v>
      </c>
      <c r="Y2325" s="8">
        <v>1.0</v>
      </c>
      <c r="Z2325" s="8">
        <v>0.0</v>
      </c>
      <c r="AA2325" s="8">
        <v>0.0</v>
      </c>
      <c r="AB2325" s="8" t="s">
        <v>87</v>
      </c>
      <c r="AC2325" s="8" t="s">
        <v>88</v>
      </c>
      <c r="AD2325" s="8"/>
      <c r="AE2325" s="9" t="str">
        <f t="shared" si="1"/>
        <v>Manual</v>
      </c>
      <c r="AF2325" s="9">
        <f t="shared" si="8"/>
        <v>1</v>
      </c>
      <c r="AG2325" s="9">
        <f t="shared" si="7"/>
        <v>0</v>
      </c>
      <c r="AH2325" s="9">
        <f t="shared" si="4"/>
        <v>0</v>
      </c>
      <c r="AI2325" s="7">
        <v>713.0</v>
      </c>
      <c r="AJ2325" s="7" t="s">
        <v>5086</v>
      </c>
    </row>
    <row r="2326" ht="15.75" customHeight="1">
      <c r="A2326" s="7">
        <v>6262.0</v>
      </c>
      <c r="B2326" s="7" t="s">
        <v>5081</v>
      </c>
      <c r="C2326" s="7" t="s">
        <v>272</v>
      </c>
      <c r="D2326" s="7" t="s">
        <v>115</v>
      </c>
      <c r="E2326" s="7" t="s">
        <v>80</v>
      </c>
      <c r="F2326" s="7">
        <v>1.0</v>
      </c>
      <c r="G2326" s="7" t="s">
        <v>95</v>
      </c>
      <c r="H2326" s="7" t="s">
        <v>316</v>
      </c>
      <c r="J2326" s="7" t="s">
        <v>316</v>
      </c>
      <c r="L2326" s="7" t="s">
        <v>276</v>
      </c>
      <c r="O2326" s="7" t="s">
        <v>316</v>
      </c>
      <c r="R2326" s="7" t="s">
        <v>85</v>
      </c>
      <c r="S2326" s="7" t="s">
        <v>96</v>
      </c>
      <c r="T2326" s="7">
        <v>0.0</v>
      </c>
      <c r="U2326" s="7">
        <v>0.0</v>
      </c>
      <c r="V2326" s="7">
        <v>1.0</v>
      </c>
      <c r="W2326" s="8" t="s">
        <v>316</v>
      </c>
      <c r="X2326" s="8"/>
      <c r="Y2326" s="8"/>
      <c r="Z2326" s="8"/>
      <c r="AA2326" s="8"/>
      <c r="AB2326" s="8" t="s">
        <v>87</v>
      </c>
      <c r="AC2326" s="8" t="s">
        <v>88</v>
      </c>
      <c r="AD2326" s="8"/>
      <c r="AE2326" s="9" t="str">
        <f t="shared" si="1"/>
        <v>Auto</v>
      </c>
      <c r="AF2326" s="9">
        <f t="shared" si="8"/>
        <v>0</v>
      </c>
      <c r="AG2326" s="9">
        <f t="shared" si="7"/>
        <v>0</v>
      </c>
      <c r="AH2326" s="9">
        <f t="shared" si="4"/>
        <v>1</v>
      </c>
      <c r="AI2326" s="7">
        <v>713.0</v>
      </c>
      <c r="AJ2326" s="7" t="s">
        <v>5088</v>
      </c>
    </row>
    <row r="2327" ht="15.75" customHeight="1">
      <c r="A2327" s="7">
        <v>6265.0</v>
      </c>
      <c r="B2327" s="7" t="s">
        <v>5089</v>
      </c>
      <c r="C2327" s="7" t="s">
        <v>272</v>
      </c>
      <c r="D2327" s="7" t="s">
        <v>48</v>
      </c>
      <c r="E2327" s="7" t="s">
        <v>80</v>
      </c>
      <c r="F2327" s="7">
        <v>1.0</v>
      </c>
      <c r="G2327" s="7" t="s">
        <v>49</v>
      </c>
      <c r="H2327" s="7" t="s">
        <v>5090</v>
      </c>
      <c r="I2327" s="7" t="s">
        <v>5091</v>
      </c>
      <c r="J2327" s="7" t="s">
        <v>5090</v>
      </c>
      <c r="K2327" s="7" t="s">
        <v>5091</v>
      </c>
      <c r="L2327" s="7" t="s">
        <v>5092</v>
      </c>
      <c r="M2327" s="7" t="s">
        <v>5093</v>
      </c>
      <c r="O2327" s="7" t="s">
        <v>5090</v>
      </c>
      <c r="P2327" s="7" t="s">
        <v>5091</v>
      </c>
      <c r="R2327" s="7" t="s">
        <v>85</v>
      </c>
      <c r="S2327" s="7" t="s">
        <v>96</v>
      </c>
      <c r="T2327" s="7">
        <v>0.0</v>
      </c>
      <c r="U2327" s="7">
        <v>1.0</v>
      </c>
      <c r="V2327" s="7">
        <v>1.0</v>
      </c>
      <c r="W2327" s="8" t="s">
        <v>5090</v>
      </c>
      <c r="X2327" s="8" t="s">
        <v>5091</v>
      </c>
      <c r="Y2327" s="8">
        <v>1.0</v>
      </c>
      <c r="Z2327" s="8">
        <v>0.0</v>
      </c>
      <c r="AA2327" s="8">
        <v>0.0</v>
      </c>
      <c r="AB2327" s="8" t="s">
        <v>87</v>
      </c>
      <c r="AC2327" s="8" t="s">
        <v>88</v>
      </c>
      <c r="AD2327" s="8"/>
      <c r="AE2327" s="9" t="str">
        <f t="shared" si="1"/>
        <v>Manual</v>
      </c>
      <c r="AF2327" s="9">
        <f t="shared" si="8"/>
        <v>1</v>
      </c>
      <c r="AG2327" s="9">
        <f t="shared" si="7"/>
        <v>0</v>
      </c>
      <c r="AH2327" s="9">
        <f t="shared" si="4"/>
        <v>0</v>
      </c>
      <c r="AI2327" s="7">
        <v>714.0</v>
      </c>
      <c r="AJ2327" s="7" t="s">
        <v>5094</v>
      </c>
    </row>
    <row r="2328" ht="15.75" customHeight="1">
      <c r="A2328" s="7">
        <v>6269.0</v>
      </c>
      <c r="B2328" s="7" t="s">
        <v>5089</v>
      </c>
      <c r="C2328" s="7" t="s">
        <v>272</v>
      </c>
      <c r="D2328" s="7" t="s">
        <v>102</v>
      </c>
      <c r="E2328" s="7" t="s">
        <v>80</v>
      </c>
      <c r="F2328" s="7">
        <v>1.0</v>
      </c>
      <c r="G2328" s="7" t="s">
        <v>49</v>
      </c>
      <c r="H2328" s="7" t="s">
        <v>5090</v>
      </c>
      <c r="I2328" s="7" t="s">
        <v>5091</v>
      </c>
      <c r="J2328" s="7" t="s">
        <v>5090</v>
      </c>
      <c r="K2328" s="7" t="s">
        <v>5091</v>
      </c>
      <c r="L2328" s="7" t="s">
        <v>5092</v>
      </c>
      <c r="M2328" s="7" t="s">
        <v>5093</v>
      </c>
      <c r="O2328" s="7" t="s">
        <v>5090</v>
      </c>
      <c r="P2328" s="7" t="s">
        <v>5091</v>
      </c>
      <c r="R2328" s="7" t="s">
        <v>85</v>
      </c>
      <c r="S2328" s="7" t="s">
        <v>96</v>
      </c>
      <c r="T2328" s="7">
        <v>0.0</v>
      </c>
      <c r="U2328" s="7">
        <v>1.0</v>
      </c>
      <c r="V2328" s="7">
        <v>1.0</v>
      </c>
      <c r="W2328" s="8" t="s">
        <v>5090</v>
      </c>
      <c r="X2328" s="8" t="s">
        <v>5091</v>
      </c>
      <c r="Y2328" s="8">
        <v>1.0</v>
      </c>
      <c r="Z2328" s="8">
        <v>0.0</v>
      </c>
      <c r="AA2328" s="8">
        <v>0.0</v>
      </c>
      <c r="AB2328" s="8" t="s">
        <v>87</v>
      </c>
      <c r="AC2328" s="8" t="s">
        <v>88</v>
      </c>
      <c r="AD2328" s="8"/>
      <c r="AE2328" s="9" t="str">
        <f t="shared" si="1"/>
        <v>Manual</v>
      </c>
      <c r="AF2328" s="9">
        <f t="shared" si="8"/>
        <v>1</v>
      </c>
      <c r="AG2328" s="9">
        <f t="shared" si="7"/>
        <v>0</v>
      </c>
      <c r="AH2328" s="9">
        <f t="shared" si="4"/>
        <v>0</v>
      </c>
      <c r="AI2328" s="7">
        <v>714.0</v>
      </c>
      <c r="AJ2328" s="7" t="s">
        <v>5094</v>
      </c>
    </row>
    <row r="2329" ht="15.75" customHeight="1">
      <c r="A2329" s="7">
        <v>6270.0</v>
      </c>
      <c r="B2329" s="7" t="s">
        <v>5089</v>
      </c>
      <c r="C2329" s="7" t="s">
        <v>272</v>
      </c>
      <c r="D2329" s="7" t="s">
        <v>102</v>
      </c>
      <c r="E2329" s="7" t="s">
        <v>80</v>
      </c>
      <c r="F2329" s="7">
        <v>1.0</v>
      </c>
      <c r="G2329" s="7" t="s">
        <v>95</v>
      </c>
      <c r="H2329" s="7" t="s">
        <v>316</v>
      </c>
      <c r="I2329" s="7" t="s">
        <v>1175</v>
      </c>
      <c r="J2329" s="7" t="s">
        <v>316</v>
      </c>
      <c r="K2329" s="7" t="s">
        <v>1175</v>
      </c>
      <c r="L2329" s="7" t="s">
        <v>276</v>
      </c>
      <c r="M2329" s="7" t="s">
        <v>1176</v>
      </c>
      <c r="O2329" s="7" t="s">
        <v>316</v>
      </c>
      <c r="P2329" s="7" t="s">
        <v>1175</v>
      </c>
      <c r="R2329" s="7" t="s">
        <v>85</v>
      </c>
      <c r="S2329" s="7" t="s">
        <v>96</v>
      </c>
      <c r="T2329" s="7">
        <v>0.0</v>
      </c>
      <c r="U2329" s="7">
        <v>1.0</v>
      </c>
      <c r="V2329" s="7">
        <v>1.0</v>
      </c>
      <c r="W2329" s="8" t="s">
        <v>316</v>
      </c>
      <c r="X2329" s="8" t="s">
        <v>1175</v>
      </c>
      <c r="Y2329" s="8"/>
      <c r="Z2329" s="8"/>
      <c r="AA2329" s="8"/>
      <c r="AB2329" s="8" t="s">
        <v>87</v>
      </c>
      <c r="AC2329" s="8" t="s">
        <v>88</v>
      </c>
      <c r="AD2329" s="8"/>
      <c r="AE2329" s="9" t="str">
        <f t="shared" si="1"/>
        <v>Auto</v>
      </c>
      <c r="AF2329" s="9">
        <f t="shared" si="8"/>
        <v>0</v>
      </c>
      <c r="AG2329" s="9">
        <f t="shared" si="7"/>
        <v>1</v>
      </c>
      <c r="AH2329" s="9">
        <f t="shared" si="4"/>
        <v>1</v>
      </c>
      <c r="AI2329" s="7">
        <v>714.0</v>
      </c>
      <c r="AJ2329" s="7" t="s">
        <v>5098</v>
      </c>
    </row>
    <row r="2330" ht="15.75" customHeight="1">
      <c r="A2330" s="7">
        <v>6273.0</v>
      </c>
      <c r="B2330" s="7" t="s">
        <v>5089</v>
      </c>
      <c r="C2330" s="7" t="s">
        <v>272</v>
      </c>
      <c r="D2330" s="7" t="s">
        <v>115</v>
      </c>
      <c r="E2330" s="7" t="s">
        <v>80</v>
      </c>
      <c r="F2330" s="7">
        <v>1.0</v>
      </c>
      <c r="G2330" s="7" t="s">
        <v>49</v>
      </c>
      <c r="H2330" s="7" t="s">
        <v>5090</v>
      </c>
      <c r="I2330" s="7" t="s">
        <v>5091</v>
      </c>
      <c r="J2330" s="7" t="s">
        <v>5090</v>
      </c>
      <c r="K2330" s="7" t="s">
        <v>5091</v>
      </c>
      <c r="L2330" s="7" t="s">
        <v>5092</v>
      </c>
      <c r="M2330" s="7" t="s">
        <v>5093</v>
      </c>
      <c r="O2330" s="7" t="s">
        <v>5090</v>
      </c>
      <c r="P2330" s="7" t="s">
        <v>5091</v>
      </c>
      <c r="R2330" s="7" t="s">
        <v>85</v>
      </c>
      <c r="S2330" s="7" t="s">
        <v>96</v>
      </c>
      <c r="T2330" s="7">
        <v>0.0</v>
      </c>
      <c r="U2330" s="7">
        <v>1.0</v>
      </c>
      <c r="V2330" s="7">
        <v>1.0</v>
      </c>
      <c r="W2330" s="8" t="s">
        <v>5090</v>
      </c>
      <c r="X2330" s="8" t="s">
        <v>5091</v>
      </c>
      <c r="Y2330" s="8">
        <v>1.0</v>
      </c>
      <c r="Z2330" s="8">
        <v>0.0</v>
      </c>
      <c r="AA2330" s="8">
        <v>0.0</v>
      </c>
      <c r="AB2330" s="8" t="s">
        <v>87</v>
      </c>
      <c r="AC2330" s="8" t="s">
        <v>88</v>
      </c>
      <c r="AD2330" s="8"/>
      <c r="AE2330" s="9" t="str">
        <f t="shared" si="1"/>
        <v>Manual</v>
      </c>
      <c r="AF2330" s="9">
        <f t="shared" si="8"/>
        <v>1</v>
      </c>
      <c r="AG2330" s="9">
        <f t="shared" si="7"/>
        <v>0</v>
      </c>
      <c r="AH2330" s="9">
        <f t="shared" si="4"/>
        <v>0</v>
      </c>
      <c r="AI2330" s="7">
        <v>714.0</v>
      </c>
      <c r="AJ2330" s="7" t="s">
        <v>5094</v>
      </c>
    </row>
    <row r="2331" ht="15.75" customHeight="1">
      <c r="A2331" s="7">
        <v>6274.0</v>
      </c>
      <c r="B2331" s="7" t="s">
        <v>5089</v>
      </c>
      <c r="C2331" s="7" t="s">
        <v>272</v>
      </c>
      <c r="D2331" s="7" t="s">
        <v>115</v>
      </c>
      <c r="E2331" s="7" t="s">
        <v>80</v>
      </c>
      <c r="F2331" s="7">
        <v>1.0</v>
      </c>
      <c r="G2331" s="7" t="s">
        <v>95</v>
      </c>
      <c r="H2331" s="7" t="s">
        <v>316</v>
      </c>
      <c r="I2331" s="7" t="s">
        <v>1252</v>
      </c>
      <c r="J2331" s="7" t="s">
        <v>316</v>
      </c>
      <c r="K2331" s="7" t="s">
        <v>1252</v>
      </c>
      <c r="L2331" s="7" t="s">
        <v>276</v>
      </c>
      <c r="M2331" s="7" t="s">
        <v>1176</v>
      </c>
      <c r="O2331" s="7" t="s">
        <v>316</v>
      </c>
      <c r="P2331" s="7" t="s">
        <v>1252</v>
      </c>
      <c r="R2331" s="7" t="s">
        <v>85</v>
      </c>
      <c r="S2331" s="7" t="s">
        <v>96</v>
      </c>
      <c r="T2331" s="7">
        <v>0.0</v>
      </c>
      <c r="U2331" s="7">
        <v>1.0</v>
      </c>
      <c r="V2331" s="7">
        <v>1.0</v>
      </c>
      <c r="W2331" s="8" t="s">
        <v>316</v>
      </c>
      <c r="X2331" s="8" t="s">
        <v>1252</v>
      </c>
      <c r="Y2331" s="8"/>
      <c r="Z2331" s="8"/>
      <c r="AA2331" s="8"/>
      <c r="AB2331" s="8" t="s">
        <v>87</v>
      </c>
      <c r="AC2331" s="8" t="s">
        <v>88</v>
      </c>
      <c r="AD2331" s="8"/>
      <c r="AE2331" s="9" t="str">
        <f t="shared" si="1"/>
        <v>Auto</v>
      </c>
      <c r="AF2331" s="9">
        <f t="shared" si="8"/>
        <v>0</v>
      </c>
      <c r="AG2331" s="9">
        <f t="shared" si="7"/>
        <v>1</v>
      </c>
      <c r="AH2331" s="9">
        <f t="shared" si="4"/>
        <v>1</v>
      </c>
      <c r="AI2331" s="7">
        <v>714.0</v>
      </c>
      <c r="AJ2331" s="7" t="s">
        <v>5098</v>
      </c>
    </row>
    <row r="2332" ht="15.75" customHeight="1">
      <c r="A2332" s="7">
        <v>6298.0</v>
      </c>
      <c r="B2332" s="7" t="s">
        <v>5099</v>
      </c>
      <c r="C2332" s="7" t="s">
        <v>272</v>
      </c>
      <c r="D2332" s="7" t="s">
        <v>115</v>
      </c>
      <c r="E2332" s="7" t="s">
        <v>80</v>
      </c>
      <c r="F2332" s="7">
        <v>1.0</v>
      </c>
      <c r="G2332" s="7" t="s">
        <v>95</v>
      </c>
      <c r="H2332" s="7" t="s">
        <v>316</v>
      </c>
      <c r="I2332" s="7" t="s">
        <v>1252</v>
      </c>
      <c r="J2332" s="7" t="s">
        <v>316</v>
      </c>
      <c r="K2332" s="7" t="s">
        <v>1252</v>
      </c>
      <c r="L2332" s="7" t="s">
        <v>276</v>
      </c>
      <c r="M2332" s="7" t="s">
        <v>1176</v>
      </c>
      <c r="O2332" s="7" t="s">
        <v>316</v>
      </c>
      <c r="P2332" s="7" t="s">
        <v>1252</v>
      </c>
      <c r="R2332" s="7" t="s">
        <v>85</v>
      </c>
      <c r="S2332" s="7" t="s">
        <v>96</v>
      </c>
      <c r="T2332" s="7">
        <v>0.0</v>
      </c>
      <c r="U2332" s="7">
        <v>1.0</v>
      </c>
      <c r="V2332" s="7">
        <v>1.0</v>
      </c>
      <c r="W2332" s="8" t="s">
        <v>316</v>
      </c>
      <c r="X2332" s="8" t="s">
        <v>1252</v>
      </c>
      <c r="Y2332" s="8"/>
      <c r="Z2332" s="8"/>
      <c r="AA2332" s="8"/>
      <c r="AB2332" s="8" t="s">
        <v>87</v>
      </c>
      <c r="AC2332" s="8" t="s">
        <v>88</v>
      </c>
      <c r="AD2332" s="8"/>
      <c r="AE2332" s="9" t="str">
        <f t="shared" si="1"/>
        <v>Auto</v>
      </c>
      <c r="AF2332" s="9">
        <f t="shared" si="8"/>
        <v>0</v>
      </c>
      <c r="AG2332" s="9">
        <f t="shared" si="7"/>
        <v>1</v>
      </c>
      <c r="AH2332" s="9">
        <f t="shared" si="4"/>
        <v>1</v>
      </c>
      <c r="AI2332" s="7">
        <v>716.0</v>
      </c>
      <c r="AJ2332" s="7" t="s">
        <v>5100</v>
      </c>
    </row>
    <row r="2333" ht="15.75" customHeight="1">
      <c r="A2333" s="7">
        <v>6301.0</v>
      </c>
      <c r="B2333" s="7" t="s">
        <v>5101</v>
      </c>
      <c r="C2333" s="7" t="s">
        <v>272</v>
      </c>
      <c r="D2333" s="7" t="s">
        <v>48</v>
      </c>
      <c r="E2333" s="7" t="s">
        <v>80</v>
      </c>
      <c r="F2333" s="7">
        <v>1.0</v>
      </c>
      <c r="G2333" s="7" t="s">
        <v>49</v>
      </c>
      <c r="H2333" s="7" t="s">
        <v>5102</v>
      </c>
      <c r="I2333" s="7" t="s">
        <v>5103</v>
      </c>
      <c r="J2333" s="7" t="s">
        <v>5102</v>
      </c>
      <c r="K2333" s="7" t="s">
        <v>5103</v>
      </c>
      <c r="L2333" s="7" t="s">
        <v>5105</v>
      </c>
      <c r="M2333" s="7" t="s">
        <v>5106</v>
      </c>
      <c r="O2333" s="7" t="s">
        <v>5102</v>
      </c>
      <c r="P2333" s="7" t="s">
        <v>5103</v>
      </c>
      <c r="R2333" s="7" t="s">
        <v>85</v>
      </c>
      <c r="S2333" s="7" t="s">
        <v>96</v>
      </c>
      <c r="T2333" s="7">
        <v>0.0</v>
      </c>
      <c r="U2333" s="7">
        <v>1.0</v>
      </c>
      <c r="V2333" s="7">
        <v>1.0</v>
      </c>
      <c r="W2333" s="8" t="s">
        <v>5102</v>
      </c>
      <c r="X2333" s="8" t="s">
        <v>5103</v>
      </c>
      <c r="Y2333" s="8">
        <v>1.0</v>
      </c>
      <c r="Z2333" s="8">
        <v>0.0</v>
      </c>
      <c r="AA2333" s="8">
        <v>0.0</v>
      </c>
      <c r="AB2333" s="8" t="s">
        <v>87</v>
      </c>
      <c r="AC2333" s="8" t="s">
        <v>88</v>
      </c>
      <c r="AD2333" s="8"/>
      <c r="AE2333" s="9" t="str">
        <f t="shared" si="1"/>
        <v>Manual</v>
      </c>
      <c r="AF2333" s="9">
        <f t="shared" si="8"/>
        <v>1</v>
      </c>
      <c r="AG2333" s="9">
        <f t="shared" si="7"/>
        <v>0</v>
      </c>
      <c r="AH2333" s="9">
        <f t="shared" si="4"/>
        <v>0</v>
      </c>
      <c r="AI2333" s="7">
        <v>717.0</v>
      </c>
      <c r="AJ2333" s="7" t="s">
        <v>5108</v>
      </c>
    </row>
    <row r="2334" ht="15.75" customHeight="1">
      <c r="A2334" s="7">
        <v>6305.0</v>
      </c>
      <c r="B2334" s="7" t="s">
        <v>5101</v>
      </c>
      <c r="C2334" s="7" t="s">
        <v>272</v>
      </c>
      <c r="D2334" s="7" t="s">
        <v>102</v>
      </c>
      <c r="E2334" s="7" t="s">
        <v>80</v>
      </c>
      <c r="F2334" s="7">
        <v>1.0</v>
      </c>
      <c r="G2334" s="7" t="s">
        <v>49</v>
      </c>
      <c r="H2334" s="7" t="s">
        <v>5102</v>
      </c>
      <c r="I2334" s="7" t="s">
        <v>5103</v>
      </c>
      <c r="J2334" s="7" t="s">
        <v>5102</v>
      </c>
      <c r="K2334" s="7" t="s">
        <v>5103</v>
      </c>
      <c r="L2334" s="7" t="s">
        <v>5105</v>
      </c>
      <c r="M2334" s="7" t="s">
        <v>5106</v>
      </c>
      <c r="O2334" s="7" t="s">
        <v>5102</v>
      </c>
      <c r="P2334" s="7" t="s">
        <v>5103</v>
      </c>
      <c r="R2334" s="7" t="s">
        <v>85</v>
      </c>
      <c r="S2334" s="7" t="s">
        <v>96</v>
      </c>
      <c r="T2334" s="7">
        <v>0.0</v>
      </c>
      <c r="U2334" s="7">
        <v>1.0</v>
      </c>
      <c r="V2334" s="7">
        <v>1.0</v>
      </c>
      <c r="W2334" s="8" t="s">
        <v>5102</v>
      </c>
      <c r="X2334" s="8" t="s">
        <v>5103</v>
      </c>
      <c r="Y2334" s="8">
        <v>1.0</v>
      </c>
      <c r="Z2334" s="8">
        <v>0.0</v>
      </c>
      <c r="AA2334" s="8">
        <v>0.0</v>
      </c>
      <c r="AB2334" s="8" t="s">
        <v>87</v>
      </c>
      <c r="AC2334" s="8" t="s">
        <v>88</v>
      </c>
      <c r="AD2334" s="8"/>
      <c r="AE2334" s="9" t="str">
        <f t="shared" si="1"/>
        <v>Manual</v>
      </c>
      <c r="AF2334" s="9">
        <f t="shared" si="8"/>
        <v>1</v>
      </c>
      <c r="AG2334" s="9">
        <f t="shared" si="7"/>
        <v>0</v>
      </c>
      <c r="AH2334" s="9">
        <f t="shared" si="4"/>
        <v>0</v>
      </c>
      <c r="AI2334" s="7">
        <v>717.0</v>
      </c>
      <c r="AJ2334" s="7" t="s">
        <v>5108</v>
      </c>
    </row>
    <row r="2335" ht="15.75" customHeight="1">
      <c r="A2335" s="7">
        <v>6307.0</v>
      </c>
      <c r="B2335" s="7" t="s">
        <v>5101</v>
      </c>
      <c r="C2335" s="7" t="s">
        <v>272</v>
      </c>
      <c r="D2335" s="7" t="s">
        <v>102</v>
      </c>
      <c r="E2335" s="7" t="s">
        <v>80</v>
      </c>
      <c r="F2335" s="7">
        <v>1.0</v>
      </c>
      <c r="G2335" s="7" t="s">
        <v>90</v>
      </c>
      <c r="H2335" s="7" t="s">
        <v>265</v>
      </c>
      <c r="I2335" s="7" t="s">
        <v>323</v>
      </c>
      <c r="J2335" s="7" t="s">
        <v>265</v>
      </c>
      <c r="K2335" s="7" t="s">
        <v>323</v>
      </c>
      <c r="L2335" s="7" t="s">
        <v>324</v>
      </c>
      <c r="M2335" s="7" t="s">
        <v>325</v>
      </c>
      <c r="N2335" s="7" t="s">
        <v>267</v>
      </c>
      <c r="P2335" s="7" t="s">
        <v>326</v>
      </c>
      <c r="Q2335" s="7" t="s">
        <v>126</v>
      </c>
      <c r="R2335" s="7" t="s">
        <v>85</v>
      </c>
      <c r="S2335" s="7" t="s">
        <v>86</v>
      </c>
      <c r="T2335" s="7">
        <v>1.0</v>
      </c>
      <c r="U2335" s="7">
        <v>1.0</v>
      </c>
      <c r="V2335" s="7">
        <v>0.0</v>
      </c>
      <c r="W2335" s="8" t="s">
        <v>265</v>
      </c>
      <c r="X2335" s="8" t="s">
        <v>323</v>
      </c>
      <c r="Y2335" s="8">
        <v>1.0</v>
      </c>
      <c r="Z2335" s="8">
        <v>0.0</v>
      </c>
      <c r="AA2335" s="8">
        <v>0.0</v>
      </c>
      <c r="AB2335" s="8" t="s">
        <v>87</v>
      </c>
      <c r="AC2335" s="8" t="s">
        <v>88</v>
      </c>
      <c r="AD2335" s="8"/>
      <c r="AE2335" s="9" t="str">
        <f t="shared" si="1"/>
        <v>Manual</v>
      </c>
      <c r="AF2335" s="9">
        <f t="shared" si="8"/>
        <v>1</v>
      </c>
      <c r="AG2335" s="9">
        <f t="shared" si="7"/>
        <v>0</v>
      </c>
      <c r="AH2335" s="9">
        <f t="shared" si="4"/>
        <v>0</v>
      </c>
      <c r="AI2335" s="7">
        <v>717.0</v>
      </c>
      <c r="AJ2335" s="7" t="s">
        <v>5111</v>
      </c>
    </row>
    <row r="2336" ht="15.75" customHeight="1">
      <c r="A2336" s="7">
        <v>6308.0</v>
      </c>
      <c r="B2336" s="7" t="s">
        <v>5101</v>
      </c>
      <c r="C2336" s="7" t="s">
        <v>272</v>
      </c>
      <c r="D2336" s="7" t="s">
        <v>102</v>
      </c>
      <c r="E2336" s="7" t="s">
        <v>80</v>
      </c>
      <c r="F2336" s="7">
        <v>1.0</v>
      </c>
      <c r="G2336" s="7" t="s">
        <v>105</v>
      </c>
      <c r="H2336" s="7" t="s">
        <v>328</v>
      </c>
      <c r="I2336" s="7" t="s">
        <v>5112</v>
      </c>
      <c r="J2336" s="7" t="s">
        <v>328</v>
      </c>
      <c r="K2336" s="7" t="s">
        <v>5112</v>
      </c>
      <c r="L2336" s="7" t="s">
        <v>328</v>
      </c>
      <c r="M2336" s="7" t="s">
        <v>5113</v>
      </c>
      <c r="N2336" s="7" t="s">
        <v>5114</v>
      </c>
      <c r="P2336" s="7" t="s">
        <v>5115</v>
      </c>
      <c r="Q2336" s="7" t="s">
        <v>109</v>
      </c>
      <c r="R2336" s="7" t="s">
        <v>85</v>
      </c>
      <c r="S2336" s="7" t="s">
        <v>86</v>
      </c>
      <c r="T2336" s="7">
        <v>1.0</v>
      </c>
      <c r="U2336" s="7">
        <v>1.0</v>
      </c>
      <c r="V2336" s="7">
        <v>0.0</v>
      </c>
      <c r="W2336" s="8" t="s">
        <v>328</v>
      </c>
      <c r="X2336" s="8" t="s">
        <v>5112</v>
      </c>
      <c r="Y2336" s="8">
        <v>1.0</v>
      </c>
      <c r="Z2336" s="8">
        <v>0.0</v>
      </c>
      <c r="AA2336" s="8">
        <v>0.0</v>
      </c>
      <c r="AB2336" s="8" t="s">
        <v>87</v>
      </c>
      <c r="AC2336" s="8" t="s">
        <v>88</v>
      </c>
      <c r="AD2336" s="8"/>
      <c r="AE2336" s="9" t="str">
        <f t="shared" si="1"/>
        <v>Manual</v>
      </c>
      <c r="AF2336" s="9">
        <f t="shared" si="8"/>
        <v>1</v>
      </c>
      <c r="AG2336" s="9">
        <f t="shared" si="7"/>
        <v>0</v>
      </c>
      <c r="AH2336" s="9">
        <f t="shared" si="4"/>
        <v>0</v>
      </c>
      <c r="AI2336" s="7">
        <v>717.0</v>
      </c>
      <c r="AJ2336" s="7" t="s">
        <v>5116</v>
      </c>
    </row>
    <row r="2337" ht="15.75" customHeight="1">
      <c r="A2337" s="7">
        <v>6309.0</v>
      </c>
      <c r="B2337" s="7" t="s">
        <v>5101</v>
      </c>
      <c r="C2337" s="7" t="s">
        <v>272</v>
      </c>
      <c r="D2337" s="7" t="s">
        <v>115</v>
      </c>
      <c r="E2337" s="7" t="s">
        <v>80</v>
      </c>
      <c r="F2337" s="7">
        <v>1.0</v>
      </c>
      <c r="G2337" s="7" t="s">
        <v>49</v>
      </c>
      <c r="H2337" s="7" t="s">
        <v>5102</v>
      </c>
      <c r="I2337" s="7" t="s">
        <v>5103</v>
      </c>
      <c r="J2337" s="7" t="s">
        <v>5102</v>
      </c>
      <c r="K2337" s="7" t="s">
        <v>5103</v>
      </c>
      <c r="L2337" s="7" t="s">
        <v>5105</v>
      </c>
      <c r="M2337" s="7" t="s">
        <v>5106</v>
      </c>
      <c r="O2337" s="7" t="s">
        <v>5102</v>
      </c>
      <c r="P2337" s="7" t="s">
        <v>5103</v>
      </c>
      <c r="R2337" s="7" t="s">
        <v>85</v>
      </c>
      <c r="S2337" s="7" t="s">
        <v>96</v>
      </c>
      <c r="T2337" s="7">
        <v>0.0</v>
      </c>
      <c r="U2337" s="7">
        <v>1.0</v>
      </c>
      <c r="V2337" s="7">
        <v>1.0</v>
      </c>
      <c r="W2337" s="8" t="s">
        <v>5102</v>
      </c>
      <c r="X2337" s="8" t="s">
        <v>5103</v>
      </c>
      <c r="Y2337" s="8">
        <v>1.0</v>
      </c>
      <c r="Z2337" s="8">
        <v>0.0</v>
      </c>
      <c r="AA2337" s="8">
        <v>0.0</v>
      </c>
      <c r="AB2337" s="8" t="s">
        <v>87</v>
      </c>
      <c r="AC2337" s="8" t="s">
        <v>88</v>
      </c>
      <c r="AD2337" s="8"/>
      <c r="AE2337" s="9" t="str">
        <f t="shared" si="1"/>
        <v>Manual</v>
      </c>
      <c r="AF2337" s="9">
        <f t="shared" si="8"/>
        <v>1</v>
      </c>
      <c r="AG2337" s="9">
        <f t="shared" si="7"/>
        <v>0</v>
      </c>
      <c r="AH2337" s="9">
        <f t="shared" si="4"/>
        <v>0</v>
      </c>
      <c r="AI2337" s="7">
        <v>717.0</v>
      </c>
      <c r="AJ2337" s="7" t="s">
        <v>5108</v>
      </c>
    </row>
    <row r="2338" ht="15.75" customHeight="1">
      <c r="A2338" s="7">
        <v>6313.0</v>
      </c>
      <c r="B2338" s="7" t="s">
        <v>5117</v>
      </c>
      <c r="C2338" s="7" t="s">
        <v>272</v>
      </c>
      <c r="D2338" s="7" t="s">
        <v>48</v>
      </c>
      <c r="E2338" s="7" t="s">
        <v>80</v>
      </c>
      <c r="F2338" s="7">
        <v>1.0</v>
      </c>
      <c r="G2338" s="7" t="s">
        <v>49</v>
      </c>
      <c r="H2338" s="7" t="s">
        <v>5119</v>
      </c>
      <c r="I2338" s="7" t="s">
        <v>1339</v>
      </c>
      <c r="J2338" s="7" t="s">
        <v>5119</v>
      </c>
      <c r="K2338" s="7" t="s">
        <v>1339</v>
      </c>
      <c r="L2338" s="7" t="s">
        <v>5120</v>
      </c>
      <c r="M2338" s="7" t="s">
        <v>1341</v>
      </c>
      <c r="O2338" s="7" t="s">
        <v>5119</v>
      </c>
      <c r="P2338" s="7" t="s">
        <v>1339</v>
      </c>
      <c r="R2338" s="7" t="s">
        <v>85</v>
      </c>
      <c r="S2338" s="7" t="s">
        <v>96</v>
      </c>
      <c r="T2338" s="7">
        <v>0.0</v>
      </c>
      <c r="U2338" s="7">
        <v>1.0</v>
      </c>
      <c r="V2338" s="7">
        <v>1.0</v>
      </c>
      <c r="W2338" s="8" t="s">
        <v>5119</v>
      </c>
      <c r="X2338" s="8" t="s">
        <v>1339</v>
      </c>
      <c r="Y2338" s="8">
        <v>1.0</v>
      </c>
      <c r="Z2338" s="8">
        <v>0.0</v>
      </c>
      <c r="AA2338" s="8">
        <v>0.0</v>
      </c>
      <c r="AB2338" s="8" t="s">
        <v>87</v>
      </c>
      <c r="AC2338" s="8" t="s">
        <v>88</v>
      </c>
      <c r="AD2338" s="8"/>
      <c r="AE2338" s="9" t="str">
        <f t="shared" si="1"/>
        <v>Manual</v>
      </c>
      <c r="AF2338" s="9">
        <f t="shared" si="8"/>
        <v>1</v>
      </c>
      <c r="AG2338" s="9">
        <f t="shared" si="7"/>
        <v>0</v>
      </c>
      <c r="AH2338" s="9">
        <f t="shared" si="4"/>
        <v>0</v>
      </c>
      <c r="AI2338" s="7">
        <v>720.0</v>
      </c>
      <c r="AJ2338" s="7" t="s">
        <v>5121</v>
      </c>
    </row>
    <row r="2339" ht="15.75" customHeight="1">
      <c r="A2339" s="7">
        <v>6315.0</v>
      </c>
      <c r="B2339" s="7" t="s">
        <v>5117</v>
      </c>
      <c r="C2339" s="7" t="s">
        <v>272</v>
      </c>
      <c r="D2339" s="7" t="s">
        <v>48</v>
      </c>
      <c r="E2339" s="7" t="s">
        <v>80</v>
      </c>
      <c r="F2339" s="7">
        <v>1.0</v>
      </c>
      <c r="G2339" s="7" t="s">
        <v>90</v>
      </c>
      <c r="H2339" s="7" t="s">
        <v>5122</v>
      </c>
      <c r="I2339" s="7" t="s">
        <v>4848</v>
      </c>
      <c r="J2339" s="7" t="s">
        <v>4848</v>
      </c>
      <c r="K2339" s="7" t="s">
        <v>4848</v>
      </c>
      <c r="L2339" s="7" t="s">
        <v>4849</v>
      </c>
      <c r="M2339" s="7" t="s">
        <v>4849</v>
      </c>
      <c r="N2339" s="7" t="s">
        <v>5123</v>
      </c>
      <c r="Q2339" s="7" t="s">
        <v>99</v>
      </c>
      <c r="R2339" s="7" t="s">
        <v>85</v>
      </c>
      <c r="S2339" s="7" t="s">
        <v>164</v>
      </c>
      <c r="T2339" s="7">
        <v>3.0</v>
      </c>
      <c r="U2339" s="7">
        <v>0.0</v>
      </c>
      <c r="V2339" s="7">
        <v>0.0</v>
      </c>
      <c r="W2339" s="8" t="s">
        <v>4848</v>
      </c>
      <c r="X2339" s="8" t="s">
        <v>4848</v>
      </c>
      <c r="Y2339" s="8"/>
      <c r="Z2339" s="8"/>
      <c r="AA2339" s="8"/>
      <c r="AB2339" s="8" t="s">
        <v>87</v>
      </c>
      <c r="AC2339" s="8" t="s">
        <v>88</v>
      </c>
      <c r="AD2339" s="8"/>
      <c r="AE2339" s="9" t="str">
        <f t="shared" si="1"/>
        <v>Auto</v>
      </c>
      <c r="AF2339" s="9">
        <f t="shared" si="8"/>
        <v>3</v>
      </c>
      <c r="AG2339" s="9">
        <f t="shared" si="7"/>
        <v>0</v>
      </c>
      <c r="AH2339" s="9">
        <f t="shared" si="4"/>
        <v>0</v>
      </c>
      <c r="AI2339" s="7">
        <v>720.0</v>
      </c>
      <c r="AJ2339" s="7" t="s">
        <v>5124</v>
      </c>
    </row>
    <row r="2340" ht="15.75" customHeight="1">
      <c r="A2340" s="7">
        <v>6317.0</v>
      </c>
      <c r="B2340" s="7" t="s">
        <v>5117</v>
      </c>
      <c r="C2340" s="7" t="s">
        <v>272</v>
      </c>
      <c r="D2340" s="7" t="s">
        <v>102</v>
      </c>
      <c r="E2340" s="7" t="s">
        <v>80</v>
      </c>
      <c r="F2340" s="7">
        <v>1.0</v>
      </c>
      <c r="G2340" s="7" t="s">
        <v>49</v>
      </c>
      <c r="H2340" s="7" t="s">
        <v>5119</v>
      </c>
      <c r="J2340" s="7" t="s">
        <v>5119</v>
      </c>
      <c r="L2340" s="7" t="s">
        <v>5120</v>
      </c>
      <c r="O2340" s="7" t="s">
        <v>5119</v>
      </c>
      <c r="R2340" s="7" t="s">
        <v>85</v>
      </c>
      <c r="S2340" s="7" t="s">
        <v>96</v>
      </c>
      <c r="T2340" s="7">
        <v>0.0</v>
      </c>
      <c r="U2340" s="7">
        <v>0.0</v>
      </c>
      <c r="V2340" s="7">
        <v>1.0</v>
      </c>
      <c r="W2340" s="8" t="s">
        <v>5119</v>
      </c>
      <c r="X2340" s="8"/>
      <c r="Y2340" s="8"/>
      <c r="Z2340" s="8"/>
      <c r="AA2340" s="8"/>
      <c r="AB2340" s="8" t="s">
        <v>87</v>
      </c>
      <c r="AC2340" s="8" t="s">
        <v>88</v>
      </c>
      <c r="AD2340" s="8"/>
      <c r="AE2340" s="9" t="str">
        <f t="shared" si="1"/>
        <v>Auto</v>
      </c>
      <c r="AF2340" s="9">
        <f t="shared" si="8"/>
        <v>0</v>
      </c>
      <c r="AG2340" s="9">
        <f t="shared" si="7"/>
        <v>0</v>
      </c>
      <c r="AH2340" s="9">
        <f t="shared" si="4"/>
        <v>1</v>
      </c>
      <c r="AI2340" s="7">
        <v>720.0</v>
      </c>
      <c r="AJ2340" s="7" t="s">
        <v>5121</v>
      </c>
    </row>
    <row r="2341" ht="15.75" customHeight="1">
      <c r="A2341" s="7">
        <v>6319.0</v>
      </c>
      <c r="B2341" s="7" t="s">
        <v>5117</v>
      </c>
      <c r="C2341" s="7" t="s">
        <v>272</v>
      </c>
      <c r="D2341" s="7" t="s">
        <v>102</v>
      </c>
      <c r="E2341" s="7" t="s">
        <v>80</v>
      </c>
      <c r="F2341" s="7">
        <v>1.0</v>
      </c>
      <c r="G2341" s="7" t="s">
        <v>90</v>
      </c>
      <c r="H2341" s="7" t="s">
        <v>5122</v>
      </c>
      <c r="I2341" s="7" t="s">
        <v>160</v>
      </c>
      <c r="J2341" s="7" t="s">
        <v>4848</v>
      </c>
      <c r="K2341" s="7" t="s">
        <v>160</v>
      </c>
      <c r="L2341" s="7" t="s">
        <v>4849</v>
      </c>
      <c r="M2341" s="7" t="s">
        <v>162</v>
      </c>
      <c r="N2341" s="7" t="s">
        <v>1924</v>
      </c>
      <c r="O2341" s="7" t="s">
        <v>1255</v>
      </c>
      <c r="Q2341" s="7" t="s">
        <v>99</v>
      </c>
      <c r="R2341" s="7" t="s">
        <v>85</v>
      </c>
      <c r="S2341" s="7" t="s">
        <v>173</v>
      </c>
      <c r="T2341" s="7">
        <v>2.0</v>
      </c>
      <c r="U2341" s="7">
        <v>0.0</v>
      </c>
      <c r="V2341" s="7">
        <v>1.0</v>
      </c>
      <c r="W2341" s="8" t="s">
        <v>4848</v>
      </c>
      <c r="X2341" s="8" t="s">
        <v>160</v>
      </c>
      <c r="Y2341" s="8"/>
      <c r="Z2341" s="8"/>
      <c r="AA2341" s="8"/>
      <c r="AB2341" s="8" t="s">
        <v>87</v>
      </c>
      <c r="AC2341" s="8" t="s">
        <v>88</v>
      </c>
      <c r="AD2341" s="8"/>
      <c r="AE2341" s="9" t="str">
        <f t="shared" si="1"/>
        <v>Auto</v>
      </c>
      <c r="AF2341" s="9">
        <f t="shared" si="8"/>
        <v>2</v>
      </c>
      <c r="AG2341" s="9">
        <f t="shared" si="7"/>
        <v>0</v>
      </c>
      <c r="AH2341" s="9">
        <f t="shared" si="4"/>
        <v>1</v>
      </c>
      <c r="AI2341" s="7">
        <v>720.0</v>
      </c>
      <c r="AJ2341" s="7" t="s">
        <v>5124</v>
      </c>
    </row>
    <row r="2342" ht="15.75" customHeight="1">
      <c r="A2342" s="7">
        <v>6320.0</v>
      </c>
      <c r="B2342" s="7" t="s">
        <v>5117</v>
      </c>
      <c r="C2342" s="7" t="s">
        <v>272</v>
      </c>
      <c r="D2342" s="7" t="s">
        <v>102</v>
      </c>
      <c r="E2342" s="7" t="s">
        <v>80</v>
      </c>
      <c r="F2342" s="7">
        <v>1.0</v>
      </c>
      <c r="G2342" s="7" t="s">
        <v>105</v>
      </c>
      <c r="H2342" s="7" t="s">
        <v>5125</v>
      </c>
      <c r="I2342" s="7" t="s">
        <v>5126</v>
      </c>
      <c r="J2342" s="7" t="s">
        <v>5125</v>
      </c>
      <c r="K2342" s="7" t="s">
        <v>5126</v>
      </c>
      <c r="L2342" s="7" t="s">
        <v>5125</v>
      </c>
      <c r="M2342" s="7" t="s">
        <v>5127</v>
      </c>
      <c r="N2342" s="7" t="s">
        <v>5128</v>
      </c>
      <c r="O2342" s="7" t="s">
        <v>1287</v>
      </c>
      <c r="Q2342" s="7" t="s">
        <v>2116</v>
      </c>
      <c r="R2342" s="7" t="s">
        <v>85</v>
      </c>
      <c r="S2342" s="7" t="s">
        <v>86</v>
      </c>
      <c r="T2342" s="7">
        <v>2.0</v>
      </c>
      <c r="U2342" s="7">
        <v>0.0</v>
      </c>
      <c r="V2342" s="7">
        <v>1.0</v>
      </c>
      <c r="W2342" s="8" t="s">
        <v>5125</v>
      </c>
      <c r="X2342" s="8" t="s">
        <v>5126</v>
      </c>
      <c r="Y2342" s="8"/>
      <c r="Z2342" s="8"/>
      <c r="AA2342" s="8"/>
      <c r="AB2342" s="8" t="s">
        <v>87</v>
      </c>
      <c r="AC2342" s="8" t="s">
        <v>88</v>
      </c>
      <c r="AD2342" s="8"/>
      <c r="AE2342" s="9" t="str">
        <f t="shared" si="1"/>
        <v>Auto</v>
      </c>
      <c r="AF2342" s="9">
        <f t="shared" si="8"/>
        <v>2</v>
      </c>
      <c r="AG2342" s="9">
        <f t="shared" si="7"/>
        <v>0</v>
      </c>
      <c r="AH2342" s="9">
        <f t="shared" si="4"/>
        <v>1</v>
      </c>
      <c r="AI2342" s="7">
        <v>720.0</v>
      </c>
      <c r="AJ2342" s="7" t="s">
        <v>5129</v>
      </c>
    </row>
    <row r="2343" ht="15.75" customHeight="1">
      <c r="A2343" s="7">
        <v>6321.0</v>
      </c>
      <c r="B2343" s="7" t="s">
        <v>5117</v>
      </c>
      <c r="C2343" s="7" t="s">
        <v>272</v>
      </c>
      <c r="D2343" s="7" t="s">
        <v>115</v>
      </c>
      <c r="E2343" s="7" t="s">
        <v>80</v>
      </c>
      <c r="F2343" s="7">
        <v>1.0</v>
      </c>
      <c r="G2343" s="7" t="s">
        <v>49</v>
      </c>
      <c r="H2343" s="7" t="s">
        <v>5119</v>
      </c>
      <c r="I2343" s="7" t="s">
        <v>5130</v>
      </c>
      <c r="J2343" s="7" t="s">
        <v>5119</v>
      </c>
      <c r="K2343" s="7" t="s">
        <v>5130</v>
      </c>
      <c r="L2343" s="7" t="s">
        <v>5120</v>
      </c>
      <c r="M2343" s="7" t="s">
        <v>1341</v>
      </c>
      <c r="O2343" s="7" t="s">
        <v>5119</v>
      </c>
      <c r="P2343" s="7" t="s">
        <v>5130</v>
      </c>
      <c r="R2343" s="7" t="s">
        <v>85</v>
      </c>
      <c r="S2343" s="7" t="s">
        <v>96</v>
      </c>
      <c r="T2343" s="7">
        <v>0.0</v>
      </c>
      <c r="U2343" s="7">
        <v>1.0</v>
      </c>
      <c r="V2343" s="7">
        <v>1.0</v>
      </c>
      <c r="W2343" s="8" t="s">
        <v>5119</v>
      </c>
      <c r="X2343" s="8" t="s">
        <v>5130</v>
      </c>
      <c r="Y2343" s="8">
        <v>1.0</v>
      </c>
      <c r="Z2343" s="8">
        <v>0.0</v>
      </c>
      <c r="AA2343" s="8">
        <v>0.0</v>
      </c>
      <c r="AB2343" s="8" t="s">
        <v>87</v>
      </c>
      <c r="AC2343" s="8" t="s">
        <v>88</v>
      </c>
      <c r="AD2343" s="8"/>
      <c r="AE2343" s="9" t="str">
        <f t="shared" si="1"/>
        <v>Manual</v>
      </c>
      <c r="AF2343" s="9">
        <f t="shared" si="8"/>
        <v>1</v>
      </c>
      <c r="AG2343" s="9">
        <f t="shared" si="7"/>
        <v>0</v>
      </c>
      <c r="AH2343" s="9">
        <f t="shared" si="4"/>
        <v>0</v>
      </c>
      <c r="AI2343" s="7">
        <v>720.0</v>
      </c>
      <c r="AJ2343" s="7" t="s">
        <v>5121</v>
      </c>
    </row>
    <row r="2344" ht="15.75" customHeight="1">
      <c r="A2344" s="7">
        <v>6323.0</v>
      </c>
      <c r="B2344" s="7" t="s">
        <v>5117</v>
      </c>
      <c r="C2344" s="7" t="s">
        <v>272</v>
      </c>
      <c r="D2344" s="7" t="s">
        <v>115</v>
      </c>
      <c r="E2344" s="7" t="s">
        <v>80</v>
      </c>
      <c r="F2344" s="7">
        <v>1.0</v>
      </c>
      <c r="G2344" s="7" t="s">
        <v>90</v>
      </c>
      <c r="H2344" s="7" t="s">
        <v>5122</v>
      </c>
      <c r="I2344" s="7" t="s">
        <v>4848</v>
      </c>
      <c r="J2344" s="7" t="s">
        <v>4848</v>
      </c>
      <c r="K2344" s="7" t="s">
        <v>4848</v>
      </c>
      <c r="L2344" s="7" t="s">
        <v>4849</v>
      </c>
      <c r="M2344" s="7" t="s">
        <v>4849</v>
      </c>
      <c r="N2344" s="7" t="s">
        <v>5123</v>
      </c>
      <c r="Q2344" s="7" t="s">
        <v>99</v>
      </c>
      <c r="R2344" s="7" t="s">
        <v>85</v>
      </c>
      <c r="S2344" s="7" t="s">
        <v>164</v>
      </c>
      <c r="T2344" s="7">
        <v>3.0</v>
      </c>
      <c r="U2344" s="7">
        <v>0.0</v>
      </c>
      <c r="V2344" s="7">
        <v>0.0</v>
      </c>
      <c r="W2344" s="8" t="s">
        <v>4848</v>
      </c>
      <c r="X2344" s="8" t="s">
        <v>4848</v>
      </c>
      <c r="Y2344" s="8"/>
      <c r="Z2344" s="8"/>
      <c r="AA2344" s="8"/>
      <c r="AB2344" s="8" t="s">
        <v>87</v>
      </c>
      <c r="AC2344" s="8" t="s">
        <v>88</v>
      </c>
      <c r="AD2344" s="8"/>
      <c r="AE2344" s="9" t="str">
        <f t="shared" si="1"/>
        <v>Auto</v>
      </c>
      <c r="AF2344" s="9">
        <f t="shared" si="8"/>
        <v>3</v>
      </c>
      <c r="AG2344" s="9">
        <f t="shared" si="7"/>
        <v>0</v>
      </c>
      <c r="AH2344" s="9">
        <f t="shared" si="4"/>
        <v>0</v>
      </c>
      <c r="AI2344" s="7">
        <v>720.0</v>
      </c>
      <c r="AJ2344" s="7" t="s">
        <v>5124</v>
      </c>
    </row>
    <row r="2345" ht="15.75" customHeight="1">
      <c r="A2345" s="7">
        <v>6325.0</v>
      </c>
      <c r="B2345" s="7" t="s">
        <v>5132</v>
      </c>
      <c r="C2345" s="7" t="s">
        <v>272</v>
      </c>
      <c r="D2345" s="7" t="s">
        <v>48</v>
      </c>
      <c r="E2345" s="7" t="s">
        <v>80</v>
      </c>
      <c r="F2345" s="7">
        <v>1.0</v>
      </c>
      <c r="G2345" s="7" t="s">
        <v>49</v>
      </c>
      <c r="H2345" s="7" t="s">
        <v>5133</v>
      </c>
      <c r="I2345" s="7" t="s">
        <v>1339</v>
      </c>
      <c r="J2345" s="7" t="s">
        <v>5133</v>
      </c>
      <c r="K2345" s="7" t="s">
        <v>1339</v>
      </c>
      <c r="L2345" s="7" t="s">
        <v>5134</v>
      </c>
      <c r="M2345" s="7" t="s">
        <v>1341</v>
      </c>
      <c r="O2345" s="7" t="s">
        <v>5133</v>
      </c>
      <c r="P2345" s="7" t="s">
        <v>1339</v>
      </c>
      <c r="R2345" s="7" t="s">
        <v>85</v>
      </c>
      <c r="S2345" s="7" t="s">
        <v>96</v>
      </c>
      <c r="T2345" s="7">
        <v>0.0</v>
      </c>
      <c r="U2345" s="7">
        <v>1.0</v>
      </c>
      <c r="V2345" s="7">
        <v>1.0</v>
      </c>
      <c r="W2345" s="8" t="s">
        <v>5133</v>
      </c>
      <c r="X2345" s="8" t="s">
        <v>1339</v>
      </c>
      <c r="Y2345" s="8">
        <v>1.0</v>
      </c>
      <c r="Z2345" s="8">
        <v>0.0</v>
      </c>
      <c r="AA2345" s="8">
        <v>0.0</v>
      </c>
      <c r="AB2345" s="8" t="s">
        <v>87</v>
      </c>
      <c r="AC2345" s="8" t="s">
        <v>88</v>
      </c>
      <c r="AD2345" s="8"/>
      <c r="AE2345" s="9" t="str">
        <f t="shared" si="1"/>
        <v>Manual</v>
      </c>
      <c r="AF2345" s="9">
        <f t="shared" si="8"/>
        <v>1</v>
      </c>
      <c r="AG2345" s="9">
        <f t="shared" si="7"/>
        <v>0</v>
      </c>
      <c r="AH2345" s="9">
        <f t="shared" si="4"/>
        <v>0</v>
      </c>
      <c r="AI2345" s="7">
        <v>721.0</v>
      </c>
      <c r="AJ2345" s="7" t="s">
        <v>5135</v>
      </c>
    </row>
    <row r="2346" ht="15.75" customHeight="1">
      <c r="A2346" s="7">
        <v>6327.0</v>
      </c>
      <c r="B2346" s="7" t="s">
        <v>5132</v>
      </c>
      <c r="C2346" s="7" t="s">
        <v>272</v>
      </c>
      <c r="D2346" s="7" t="s">
        <v>48</v>
      </c>
      <c r="E2346" s="7" t="s">
        <v>80</v>
      </c>
      <c r="F2346" s="7">
        <v>1.0</v>
      </c>
      <c r="G2346" s="7" t="s">
        <v>90</v>
      </c>
      <c r="H2346" s="7" t="s">
        <v>4755</v>
      </c>
      <c r="I2346" s="7" t="s">
        <v>1256</v>
      </c>
      <c r="J2346" s="7" t="s">
        <v>1256</v>
      </c>
      <c r="K2346" s="7" t="s">
        <v>1256</v>
      </c>
      <c r="L2346" s="7" t="s">
        <v>1258</v>
      </c>
      <c r="M2346" s="7" t="s">
        <v>1258</v>
      </c>
      <c r="N2346" s="7" t="s">
        <v>4757</v>
      </c>
      <c r="Q2346" s="7" t="s">
        <v>99</v>
      </c>
      <c r="R2346" s="7" t="s">
        <v>85</v>
      </c>
      <c r="S2346" s="7" t="s">
        <v>164</v>
      </c>
      <c r="T2346" s="7">
        <v>2.0</v>
      </c>
      <c r="U2346" s="7">
        <v>0.0</v>
      </c>
      <c r="V2346" s="7">
        <v>0.0</v>
      </c>
      <c r="W2346" s="8" t="s">
        <v>1256</v>
      </c>
      <c r="X2346" s="8" t="s">
        <v>1256</v>
      </c>
      <c r="Y2346" s="8"/>
      <c r="Z2346" s="8"/>
      <c r="AA2346" s="8"/>
      <c r="AB2346" s="8" t="s">
        <v>87</v>
      </c>
      <c r="AC2346" s="8" t="s">
        <v>88</v>
      </c>
      <c r="AD2346" s="8"/>
      <c r="AE2346" s="9" t="str">
        <f t="shared" si="1"/>
        <v>Auto</v>
      </c>
      <c r="AF2346" s="9">
        <f t="shared" si="8"/>
        <v>2</v>
      </c>
      <c r="AG2346" s="9">
        <f t="shared" si="7"/>
        <v>0</v>
      </c>
      <c r="AH2346" s="9">
        <f t="shared" si="4"/>
        <v>0</v>
      </c>
      <c r="AI2346" s="7">
        <v>721.0</v>
      </c>
      <c r="AJ2346" s="7" t="s">
        <v>5136</v>
      </c>
    </row>
    <row r="2347" ht="15.75" customHeight="1">
      <c r="A2347" s="7">
        <v>6329.0</v>
      </c>
      <c r="B2347" s="7" t="s">
        <v>5132</v>
      </c>
      <c r="C2347" s="7" t="s">
        <v>272</v>
      </c>
      <c r="D2347" s="7" t="s">
        <v>102</v>
      </c>
      <c r="E2347" s="7" t="s">
        <v>80</v>
      </c>
      <c r="F2347" s="7">
        <v>1.0</v>
      </c>
      <c r="G2347" s="7" t="s">
        <v>49</v>
      </c>
      <c r="H2347" s="7" t="s">
        <v>5133</v>
      </c>
      <c r="I2347" s="7" t="s">
        <v>1341</v>
      </c>
      <c r="J2347" s="7" t="s">
        <v>5133</v>
      </c>
      <c r="K2347" s="7" t="s">
        <v>1341</v>
      </c>
      <c r="L2347" s="7" t="s">
        <v>5134</v>
      </c>
      <c r="M2347" s="7" t="s">
        <v>1341</v>
      </c>
      <c r="O2347" s="7" t="s">
        <v>5133</v>
      </c>
      <c r="P2347" s="7" t="s">
        <v>1341</v>
      </c>
      <c r="R2347" s="7" t="s">
        <v>85</v>
      </c>
      <c r="S2347" s="7" t="s">
        <v>96</v>
      </c>
      <c r="T2347" s="7">
        <v>0.0</v>
      </c>
      <c r="U2347" s="7">
        <v>1.0</v>
      </c>
      <c r="V2347" s="7">
        <v>1.0</v>
      </c>
      <c r="W2347" s="8" t="s">
        <v>5133</v>
      </c>
      <c r="X2347" s="8" t="s">
        <v>1341</v>
      </c>
      <c r="Y2347" s="8">
        <v>1.0</v>
      </c>
      <c r="Z2347" s="8">
        <v>0.0</v>
      </c>
      <c r="AA2347" s="8">
        <v>0.0</v>
      </c>
      <c r="AB2347" s="8" t="s">
        <v>87</v>
      </c>
      <c r="AC2347" s="8" t="s">
        <v>88</v>
      </c>
      <c r="AD2347" s="8"/>
      <c r="AE2347" s="9" t="str">
        <f t="shared" si="1"/>
        <v>Manual</v>
      </c>
      <c r="AF2347" s="9">
        <f t="shared" si="8"/>
        <v>1</v>
      </c>
      <c r="AG2347" s="9">
        <f t="shared" si="7"/>
        <v>0</v>
      </c>
      <c r="AH2347" s="9">
        <f t="shared" si="4"/>
        <v>0</v>
      </c>
      <c r="AI2347" s="7">
        <v>721.0</v>
      </c>
      <c r="AJ2347" s="7" t="s">
        <v>5135</v>
      </c>
    </row>
    <row r="2348" ht="15.75" customHeight="1">
      <c r="A2348" s="7">
        <v>6331.0</v>
      </c>
      <c r="B2348" s="7" t="s">
        <v>5132</v>
      </c>
      <c r="C2348" s="7" t="s">
        <v>272</v>
      </c>
      <c r="D2348" s="7" t="s">
        <v>102</v>
      </c>
      <c r="E2348" s="7" t="s">
        <v>80</v>
      </c>
      <c r="F2348" s="7">
        <v>1.0</v>
      </c>
      <c r="G2348" s="7" t="s">
        <v>90</v>
      </c>
      <c r="H2348" s="7" t="s">
        <v>4755</v>
      </c>
      <c r="I2348" s="7" t="s">
        <v>1256</v>
      </c>
      <c r="J2348" s="7" t="s">
        <v>1256</v>
      </c>
      <c r="K2348" s="7" t="s">
        <v>1256</v>
      </c>
      <c r="L2348" s="7" t="s">
        <v>1258</v>
      </c>
      <c r="M2348" s="7" t="s">
        <v>1258</v>
      </c>
      <c r="N2348" s="7" t="s">
        <v>4757</v>
      </c>
      <c r="Q2348" s="7" t="s">
        <v>99</v>
      </c>
      <c r="R2348" s="7" t="s">
        <v>85</v>
      </c>
      <c r="S2348" s="7" t="s">
        <v>164</v>
      </c>
      <c r="T2348" s="7">
        <v>2.0</v>
      </c>
      <c r="U2348" s="7">
        <v>0.0</v>
      </c>
      <c r="V2348" s="7">
        <v>0.0</v>
      </c>
      <c r="W2348" s="8" t="s">
        <v>1256</v>
      </c>
      <c r="X2348" s="8" t="s">
        <v>1256</v>
      </c>
      <c r="Y2348" s="8"/>
      <c r="Z2348" s="8"/>
      <c r="AA2348" s="8"/>
      <c r="AB2348" s="8" t="s">
        <v>87</v>
      </c>
      <c r="AC2348" s="8" t="s">
        <v>88</v>
      </c>
      <c r="AD2348" s="8"/>
      <c r="AE2348" s="9" t="str">
        <f t="shared" si="1"/>
        <v>Auto</v>
      </c>
      <c r="AF2348" s="9">
        <f t="shared" si="8"/>
        <v>2</v>
      </c>
      <c r="AG2348" s="9">
        <f t="shared" si="7"/>
        <v>0</v>
      </c>
      <c r="AH2348" s="9">
        <f t="shared" si="4"/>
        <v>0</v>
      </c>
      <c r="AI2348" s="7">
        <v>721.0</v>
      </c>
      <c r="AJ2348" s="7" t="s">
        <v>5136</v>
      </c>
    </row>
    <row r="2349" ht="15.75" customHeight="1">
      <c r="A2349" s="7">
        <v>6333.0</v>
      </c>
      <c r="B2349" s="7" t="s">
        <v>5132</v>
      </c>
      <c r="C2349" s="7" t="s">
        <v>272</v>
      </c>
      <c r="D2349" s="7" t="s">
        <v>115</v>
      </c>
      <c r="E2349" s="7" t="s">
        <v>80</v>
      </c>
      <c r="F2349" s="7">
        <v>1.0</v>
      </c>
      <c r="G2349" s="7" t="s">
        <v>49</v>
      </c>
      <c r="H2349" s="7" t="s">
        <v>5133</v>
      </c>
      <c r="I2349" s="7" t="s">
        <v>1339</v>
      </c>
      <c r="J2349" s="7" t="s">
        <v>5133</v>
      </c>
      <c r="K2349" s="7" t="s">
        <v>1339</v>
      </c>
      <c r="L2349" s="7" t="s">
        <v>5134</v>
      </c>
      <c r="M2349" s="7" t="s">
        <v>1341</v>
      </c>
      <c r="O2349" s="7" t="s">
        <v>5133</v>
      </c>
      <c r="P2349" s="7" t="s">
        <v>1339</v>
      </c>
      <c r="R2349" s="7" t="s">
        <v>85</v>
      </c>
      <c r="S2349" s="7" t="s">
        <v>96</v>
      </c>
      <c r="T2349" s="7">
        <v>0.0</v>
      </c>
      <c r="U2349" s="7">
        <v>1.0</v>
      </c>
      <c r="V2349" s="7">
        <v>1.0</v>
      </c>
      <c r="W2349" s="8" t="s">
        <v>5133</v>
      </c>
      <c r="X2349" s="8" t="s">
        <v>1339</v>
      </c>
      <c r="Y2349" s="8">
        <v>1.0</v>
      </c>
      <c r="Z2349" s="8">
        <v>0.0</v>
      </c>
      <c r="AA2349" s="8">
        <v>0.0</v>
      </c>
      <c r="AB2349" s="8" t="s">
        <v>87</v>
      </c>
      <c r="AC2349" s="8" t="s">
        <v>88</v>
      </c>
      <c r="AD2349" s="8"/>
      <c r="AE2349" s="9" t="str">
        <f t="shared" si="1"/>
        <v>Manual</v>
      </c>
      <c r="AF2349" s="9">
        <f t="shared" si="8"/>
        <v>1</v>
      </c>
      <c r="AG2349" s="9">
        <f t="shared" si="7"/>
        <v>0</v>
      </c>
      <c r="AH2349" s="9">
        <f t="shared" si="4"/>
        <v>0</v>
      </c>
      <c r="AI2349" s="7">
        <v>721.0</v>
      </c>
      <c r="AJ2349" s="7" t="s">
        <v>5135</v>
      </c>
    </row>
    <row r="2350" ht="15.75" customHeight="1">
      <c r="A2350" s="7">
        <v>6335.0</v>
      </c>
      <c r="B2350" s="7" t="s">
        <v>5132</v>
      </c>
      <c r="C2350" s="7" t="s">
        <v>272</v>
      </c>
      <c r="D2350" s="7" t="s">
        <v>115</v>
      </c>
      <c r="E2350" s="7" t="s">
        <v>80</v>
      </c>
      <c r="F2350" s="7">
        <v>1.0</v>
      </c>
      <c r="G2350" s="7" t="s">
        <v>90</v>
      </c>
      <c r="H2350" s="7" t="s">
        <v>4755</v>
      </c>
      <c r="I2350" s="7" t="s">
        <v>1256</v>
      </c>
      <c r="J2350" s="7" t="s">
        <v>1256</v>
      </c>
      <c r="K2350" s="7" t="s">
        <v>1256</v>
      </c>
      <c r="L2350" s="7" t="s">
        <v>1258</v>
      </c>
      <c r="M2350" s="7" t="s">
        <v>1258</v>
      </c>
      <c r="N2350" s="7" t="s">
        <v>4757</v>
      </c>
      <c r="Q2350" s="7" t="s">
        <v>99</v>
      </c>
      <c r="R2350" s="7" t="s">
        <v>85</v>
      </c>
      <c r="S2350" s="7" t="s">
        <v>164</v>
      </c>
      <c r="T2350" s="7">
        <v>2.0</v>
      </c>
      <c r="U2350" s="7">
        <v>0.0</v>
      </c>
      <c r="V2350" s="7">
        <v>0.0</v>
      </c>
      <c r="W2350" s="8" t="s">
        <v>1256</v>
      </c>
      <c r="X2350" s="8" t="s">
        <v>1256</v>
      </c>
      <c r="Y2350" s="8"/>
      <c r="Z2350" s="8"/>
      <c r="AA2350" s="8"/>
      <c r="AB2350" s="8" t="s">
        <v>87</v>
      </c>
      <c r="AC2350" s="8" t="s">
        <v>88</v>
      </c>
      <c r="AD2350" s="8"/>
      <c r="AE2350" s="9" t="str">
        <f t="shared" si="1"/>
        <v>Auto</v>
      </c>
      <c r="AF2350" s="9">
        <f t="shared" si="8"/>
        <v>2</v>
      </c>
      <c r="AG2350" s="9">
        <f t="shared" si="7"/>
        <v>0</v>
      </c>
      <c r="AH2350" s="9">
        <f t="shared" si="4"/>
        <v>0</v>
      </c>
      <c r="AI2350" s="7">
        <v>721.0</v>
      </c>
      <c r="AJ2350" s="7" t="s">
        <v>5136</v>
      </c>
    </row>
    <row r="2351" ht="15.75" customHeight="1">
      <c r="A2351" s="7">
        <v>6339.0</v>
      </c>
      <c r="B2351" s="7" t="s">
        <v>5140</v>
      </c>
      <c r="C2351" s="7" t="s">
        <v>272</v>
      </c>
      <c r="D2351" s="7" t="s">
        <v>48</v>
      </c>
      <c r="E2351" s="7" t="s">
        <v>80</v>
      </c>
      <c r="F2351" s="7">
        <v>1.0</v>
      </c>
      <c r="G2351" s="7" t="s">
        <v>90</v>
      </c>
      <c r="H2351" s="7" t="s">
        <v>4755</v>
      </c>
      <c r="I2351" s="7" t="s">
        <v>1256</v>
      </c>
      <c r="J2351" s="7" t="s">
        <v>1256</v>
      </c>
      <c r="K2351" s="7" t="s">
        <v>1256</v>
      </c>
      <c r="L2351" s="7" t="s">
        <v>1258</v>
      </c>
      <c r="M2351" s="7" t="s">
        <v>1258</v>
      </c>
      <c r="N2351" s="7" t="s">
        <v>4757</v>
      </c>
      <c r="Q2351" s="7" t="s">
        <v>99</v>
      </c>
      <c r="R2351" s="7" t="s">
        <v>85</v>
      </c>
      <c r="S2351" s="7" t="s">
        <v>164</v>
      </c>
      <c r="T2351" s="7">
        <v>2.0</v>
      </c>
      <c r="U2351" s="7">
        <v>0.0</v>
      </c>
      <c r="V2351" s="7">
        <v>0.0</v>
      </c>
      <c r="W2351" s="8" t="s">
        <v>1256</v>
      </c>
      <c r="X2351" s="8" t="s">
        <v>1256</v>
      </c>
      <c r="Y2351" s="8"/>
      <c r="Z2351" s="8"/>
      <c r="AA2351" s="8"/>
      <c r="AB2351" s="8" t="s">
        <v>87</v>
      </c>
      <c r="AC2351" s="8" t="s">
        <v>88</v>
      </c>
      <c r="AD2351" s="8"/>
      <c r="AE2351" s="9" t="str">
        <f t="shared" si="1"/>
        <v>Auto</v>
      </c>
      <c r="AF2351" s="9">
        <f t="shared" si="8"/>
        <v>2</v>
      </c>
      <c r="AG2351" s="9">
        <f t="shared" si="7"/>
        <v>0</v>
      </c>
      <c r="AH2351" s="9">
        <f t="shared" si="4"/>
        <v>0</v>
      </c>
      <c r="AI2351" s="7">
        <v>722.0</v>
      </c>
      <c r="AJ2351" s="7" t="s">
        <v>5141</v>
      </c>
    </row>
    <row r="2352" ht="15.75" customHeight="1">
      <c r="A2352" s="7">
        <v>6343.0</v>
      </c>
      <c r="B2352" s="7" t="s">
        <v>5140</v>
      </c>
      <c r="C2352" s="7" t="s">
        <v>272</v>
      </c>
      <c r="D2352" s="7" t="s">
        <v>102</v>
      </c>
      <c r="E2352" s="7" t="s">
        <v>80</v>
      </c>
      <c r="F2352" s="7">
        <v>1.0</v>
      </c>
      <c r="G2352" s="7" t="s">
        <v>90</v>
      </c>
      <c r="H2352" s="7" t="s">
        <v>4755</v>
      </c>
      <c r="I2352" s="7" t="s">
        <v>1256</v>
      </c>
      <c r="J2352" s="7" t="s">
        <v>1256</v>
      </c>
      <c r="K2352" s="7" t="s">
        <v>1256</v>
      </c>
      <c r="L2352" s="7" t="s">
        <v>1258</v>
      </c>
      <c r="M2352" s="7" t="s">
        <v>1258</v>
      </c>
      <c r="N2352" s="7" t="s">
        <v>4757</v>
      </c>
      <c r="Q2352" s="7" t="s">
        <v>99</v>
      </c>
      <c r="R2352" s="7" t="s">
        <v>85</v>
      </c>
      <c r="S2352" s="7" t="s">
        <v>164</v>
      </c>
      <c r="T2352" s="7">
        <v>2.0</v>
      </c>
      <c r="U2352" s="7">
        <v>0.0</v>
      </c>
      <c r="V2352" s="7">
        <v>0.0</v>
      </c>
      <c r="W2352" s="8" t="s">
        <v>1256</v>
      </c>
      <c r="X2352" s="8" t="s">
        <v>1256</v>
      </c>
      <c r="Y2352" s="8"/>
      <c r="Z2352" s="8"/>
      <c r="AA2352" s="8"/>
      <c r="AB2352" s="8" t="s">
        <v>87</v>
      </c>
      <c r="AC2352" s="8" t="s">
        <v>88</v>
      </c>
      <c r="AD2352" s="8"/>
      <c r="AE2352" s="9" t="str">
        <f t="shared" si="1"/>
        <v>Auto</v>
      </c>
      <c r="AF2352" s="9">
        <f t="shared" si="8"/>
        <v>2</v>
      </c>
      <c r="AG2352" s="9">
        <f t="shared" si="7"/>
        <v>0</v>
      </c>
      <c r="AH2352" s="9">
        <f t="shared" si="4"/>
        <v>0</v>
      </c>
      <c r="AI2352" s="7">
        <v>722.0</v>
      </c>
      <c r="AJ2352" s="7" t="s">
        <v>5141</v>
      </c>
    </row>
    <row r="2353" ht="15.75" customHeight="1">
      <c r="A2353" s="7">
        <v>6347.0</v>
      </c>
      <c r="B2353" s="7" t="s">
        <v>5140</v>
      </c>
      <c r="C2353" s="7" t="s">
        <v>272</v>
      </c>
      <c r="D2353" s="7" t="s">
        <v>115</v>
      </c>
      <c r="E2353" s="7" t="s">
        <v>80</v>
      </c>
      <c r="F2353" s="7">
        <v>1.0</v>
      </c>
      <c r="G2353" s="7" t="s">
        <v>90</v>
      </c>
      <c r="H2353" s="7" t="s">
        <v>4755</v>
      </c>
      <c r="I2353" s="7" t="s">
        <v>1256</v>
      </c>
      <c r="J2353" s="7" t="s">
        <v>1256</v>
      </c>
      <c r="K2353" s="7" t="s">
        <v>1256</v>
      </c>
      <c r="L2353" s="7" t="s">
        <v>1258</v>
      </c>
      <c r="M2353" s="7" t="s">
        <v>1258</v>
      </c>
      <c r="N2353" s="7" t="s">
        <v>4757</v>
      </c>
      <c r="Q2353" s="7" t="s">
        <v>99</v>
      </c>
      <c r="R2353" s="7" t="s">
        <v>85</v>
      </c>
      <c r="S2353" s="7" t="s">
        <v>164</v>
      </c>
      <c r="T2353" s="7">
        <v>2.0</v>
      </c>
      <c r="U2353" s="7">
        <v>0.0</v>
      </c>
      <c r="V2353" s="7">
        <v>0.0</v>
      </c>
      <c r="W2353" s="8" t="s">
        <v>1256</v>
      </c>
      <c r="X2353" s="8" t="s">
        <v>1256</v>
      </c>
      <c r="Y2353" s="8"/>
      <c r="Z2353" s="8"/>
      <c r="AA2353" s="8"/>
      <c r="AB2353" s="8" t="s">
        <v>87</v>
      </c>
      <c r="AC2353" s="8" t="s">
        <v>88</v>
      </c>
      <c r="AD2353" s="8"/>
      <c r="AE2353" s="9" t="str">
        <f t="shared" si="1"/>
        <v>Auto</v>
      </c>
      <c r="AF2353" s="9">
        <f t="shared" si="8"/>
        <v>2</v>
      </c>
      <c r="AG2353" s="9">
        <f t="shared" si="7"/>
        <v>0</v>
      </c>
      <c r="AH2353" s="9">
        <f t="shared" si="4"/>
        <v>0</v>
      </c>
      <c r="AI2353" s="7">
        <v>722.0</v>
      </c>
      <c r="AJ2353" s="7" t="s">
        <v>5141</v>
      </c>
    </row>
    <row r="2354" ht="15.75" customHeight="1">
      <c r="A2354" s="7">
        <v>6351.0</v>
      </c>
      <c r="B2354" s="7" t="s">
        <v>5142</v>
      </c>
      <c r="C2354" s="7" t="s">
        <v>272</v>
      </c>
      <c r="D2354" s="7" t="s">
        <v>48</v>
      </c>
      <c r="E2354" s="7" t="s">
        <v>80</v>
      </c>
      <c r="F2354" s="7">
        <v>1.0</v>
      </c>
      <c r="G2354" s="7" t="s">
        <v>90</v>
      </c>
      <c r="H2354" s="7" t="s">
        <v>4755</v>
      </c>
      <c r="I2354" s="7" t="s">
        <v>1304</v>
      </c>
      <c r="J2354" s="7" t="s">
        <v>1256</v>
      </c>
      <c r="K2354" s="7" t="s">
        <v>1304</v>
      </c>
      <c r="L2354" s="7" t="s">
        <v>1258</v>
      </c>
      <c r="M2354" s="7" t="s">
        <v>1305</v>
      </c>
      <c r="N2354" s="7" t="s">
        <v>4757</v>
      </c>
      <c r="P2354" s="7" t="s">
        <v>5143</v>
      </c>
      <c r="Q2354" s="7" t="s">
        <v>99</v>
      </c>
      <c r="R2354" s="7" t="s">
        <v>85</v>
      </c>
      <c r="S2354" s="7" t="s">
        <v>173</v>
      </c>
      <c r="T2354" s="7">
        <v>2.0</v>
      </c>
      <c r="U2354" s="7">
        <v>1.0</v>
      </c>
      <c r="V2354" s="7">
        <v>0.0</v>
      </c>
      <c r="W2354" s="8" t="s">
        <v>1256</v>
      </c>
      <c r="X2354" s="8" t="s">
        <v>1304</v>
      </c>
      <c r="Y2354" s="8">
        <v>3.0</v>
      </c>
      <c r="Z2354" s="8">
        <v>0.0</v>
      </c>
      <c r="AA2354" s="8">
        <v>0.0</v>
      </c>
      <c r="AB2354" s="8" t="s">
        <v>87</v>
      </c>
      <c r="AC2354" s="8" t="s">
        <v>88</v>
      </c>
      <c r="AD2354" s="8"/>
      <c r="AE2354" s="9" t="str">
        <f t="shared" si="1"/>
        <v>Manual</v>
      </c>
      <c r="AF2354" s="9">
        <f t="shared" si="8"/>
        <v>3</v>
      </c>
      <c r="AG2354" s="9">
        <f t="shared" si="7"/>
        <v>0</v>
      </c>
      <c r="AH2354" s="9">
        <f t="shared" si="4"/>
        <v>0</v>
      </c>
      <c r="AI2354" s="7">
        <v>723.0</v>
      </c>
      <c r="AJ2354" s="7" t="s">
        <v>5144</v>
      </c>
    </row>
    <row r="2355" ht="15.75" customHeight="1">
      <c r="A2355" s="7">
        <v>6352.0</v>
      </c>
      <c r="B2355" s="7" t="s">
        <v>5142</v>
      </c>
      <c r="C2355" s="7" t="s">
        <v>272</v>
      </c>
      <c r="D2355" s="7" t="s">
        <v>48</v>
      </c>
      <c r="E2355" s="7" t="s">
        <v>80</v>
      </c>
      <c r="F2355" s="7">
        <v>1.0</v>
      </c>
      <c r="G2355" s="7" t="s">
        <v>105</v>
      </c>
      <c r="H2355" s="7" t="s">
        <v>1289</v>
      </c>
      <c r="I2355" s="7" t="s">
        <v>5145</v>
      </c>
      <c r="J2355" s="7" t="s">
        <v>1289</v>
      </c>
      <c r="K2355" s="7" t="s">
        <v>5145</v>
      </c>
      <c r="L2355" s="7" t="s">
        <v>1289</v>
      </c>
      <c r="M2355" s="7" t="s">
        <v>5146</v>
      </c>
      <c r="N2355" s="7" t="s">
        <v>5147</v>
      </c>
      <c r="P2355" s="7" t="s">
        <v>5148</v>
      </c>
      <c r="Q2355" s="7" t="s">
        <v>321</v>
      </c>
      <c r="R2355" s="7" t="s">
        <v>85</v>
      </c>
      <c r="S2355" s="7" t="s">
        <v>86</v>
      </c>
      <c r="T2355" s="7">
        <v>2.0</v>
      </c>
      <c r="U2355" s="7">
        <v>1.0</v>
      </c>
      <c r="V2355" s="7">
        <v>0.0</v>
      </c>
      <c r="W2355" s="8" t="s">
        <v>1289</v>
      </c>
      <c r="X2355" s="8" t="s">
        <v>5145</v>
      </c>
      <c r="Y2355" s="8">
        <v>3.0</v>
      </c>
      <c r="Z2355" s="8">
        <v>0.0</v>
      </c>
      <c r="AA2355" s="8">
        <v>0.0</v>
      </c>
      <c r="AB2355" s="8" t="s">
        <v>87</v>
      </c>
      <c r="AC2355" s="8" t="s">
        <v>88</v>
      </c>
      <c r="AD2355" s="8"/>
      <c r="AE2355" s="9" t="str">
        <f t="shared" si="1"/>
        <v>Manual</v>
      </c>
      <c r="AF2355" s="9">
        <f t="shared" si="8"/>
        <v>3</v>
      </c>
      <c r="AG2355" s="9">
        <f t="shared" si="7"/>
        <v>0</v>
      </c>
      <c r="AH2355" s="9">
        <f t="shared" si="4"/>
        <v>0</v>
      </c>
      <c r="AI2355" s="7">
        <v>723.0</v>
      </c>
      <c r="AJ2355" s="7" t="s">
        <v>5149</v>
      </c>
    </row>
    <row r="2356" ht="15.75" customHeight="1">
      <c r="A2356" s="7">
        <v>6353.0</v>
      </c>
      <c r="B2356" s="7" t="s">
        <v>5142</v>
      </c>
      <c r="C2356" s="7" t="s">
        <v>272</v>
      </c>
      <c r="D2356" s="7" t="s">
        <v>102</v>
      </c>
      <c r="E2356" s="7" t="s">
        <v>80</v>
      </c>
      <c r="F2356" s="7">
        <v>1.0</v>
      </c>
      <c r="G2356" s="7" t="s">
        <v>49</v>
      </c>
      <c r="H2356" s="7" t="s">
        <v>5150</v>
      </c>
      <c r="I2356" s="7" t="s">
        <v>5151</v>
      </c>
      <c r="J2356" s="7" t="s">
        <v>5150</v>
      </c>
      <c r="K2356" s="7" t="s">
        <v>5151</v>
      </c>
      <c r="L2356" s="7" t="s">
        <v>5152</v>
      </c>
      <c r="M2356" s="7" t="s">
        <v>5153</v>
      </c>
      <c r="O2356" s="7" t="s">
        <v>5150</v>
      </c>
      <c r="P2356" s="7" t="s">
        <v>5151</v>
      </c>
      <c r="R2356" s="7" t="s">
        <v>85</v>
      </c>
      <c r="S2356" s="7" t="s">
        <v>96</v>
      </c>
      <c r="T2356" s="7">
        <v>0.0</v>
      </c>
      <c r="U2356" s="7">
        <v>1.0</v>
      </c>
      <c r="V2356" s="7">
        <v>1.0</v>
      </c>
      <c r="W2356" s="8" t="s">
        <v>5150</v>
      </c>
      <c r="X2356" s="8" t="s">
        <v>5151</v>
      </c>
      <c r="Y2356" s="8"/>
      <c r="Z2356" s="8"/>
      <c r="AA2356" s="8"/>
      <c r="AB2356" s="8" t="s">
        <v>87</v>
      </c>
      <c r="AC2356" s="8" t="s">
        <v>88</v>
      </c>
      <c r="AD2356" s="8"/>
      <c r="AE2356" s="9" t="str">
        <f t="shared" si="1"/>
        <v>Auto</v>
      </c>
      <c r="AF2356" s="9">
        <f t="shared" si="8"/>
        <v>0</v>
      </c>
      <c r="AG2356" s="9">
        <f t="shared" si="7"/>
        <v>1</v>
      </c>
      <c r="AH2356" s="9">
        <f t="shared" si="4"/>
        <v>1</v>
      </c>
      <c r="AI2356" s="7">
        <v>723.0</v>
      </c>
      <c r="AJ2356" s="7" t="s">
        <v>5154</v>
      </c>
    </row>
    <row r="2357" ht="15.75" customHeight="1">
      <c r="A2357" s="7">
        <v>6355.0</v>
      </c>
      <c r="B2357" s="7" t="s">
        <v>5142</v>
      </c>
      <c r="C2357" s="7" t="s">
        <v>272</v>
      </c>
      <c r="D2357" s="7" t="s">
        <v>102</v>
      </c>
      <c r="E2357" s="7" t="s">
        <v>80</v>
      </c>
      <c r="F2357" s="7">
        <v>1.0</v>
      </c>
      <c r="G2357" s="7" t="s">
        <v>90</v>
      </c>
      <c r="H2357" s="7" t="s">
        <v>4755</v>
      </c>
      <c r="I2357" s="7" t="s">
        <v>1304</v>
      </c>
      <c r="J2357" s="7" t="s">
        <v>1256</v>
      </c>
      <c r="K2357" s="7" t="s">
        <v>1304</v>
      </c>
      <c r="L2357" s="7" t="s">
        <v>1258</v>
      </c>
      <c r="M2357" s="7" t="s">
        <v>1305</v>
      </c>
      <c r="N2357" s="7" t="s">
        <v>4757</v>
      </c>
      <c r="P2357" s="7" t="s">
        <v>5143</v>
      </c>
      <c r="Q2357" s="7" t="s">
        <v>99</v>
      </c>
      <c r="R2357" s="7" t="s">
        <v>85</v>
      </c>
      <c r="S2357" s="7" t="s">
        <v>173</v>
      </c>
      <c r="T2357" s="7">
        <v>2.0</v>
      </c>
      <c r="U2357" s="7">
        <v>1.0</v>
      </c>
      <c r="V2357" s="7">
        <v>0.0</v>
      </c>
      <c r="W2357" s="8" t="s">
        <v>1256</v>
      </c>
      <c r="X2357" s="8" t="s">
        <v>1304</v>
      </c>
      <c r="Y2357" s="8">
        <v>3.0</v>
      </c>
      <c r="Z2357" s="8">
        <v>0.0</v>
      </c>
      <c r="AA2357" s="8">
        <v>0.0</v>
      </c>
      <c r="AB2357" s="8" t="s">
        <v>87</v>
      </c>
      <c r="AC2357" s="8" t="s">
        <v>88</v>
      </c>
      <c r="AD2357" s="8"/>
      <c r="AE2357" s="9" t="str">
        <f t="shared" si="1"/>
        <v>Manual</v>
      </c>
      <c r="AF2357" s="9">
        <f t="shared" si="8"/>
        <v>3</v>
      </c>
      <c r="AG2357" s="9">
        <f t="shared" si="7"/>
        <v>0</v>
      </c>
      <c r="AH2357" s="9">
        <f t="shared" si="4"/>
        <v>0</v>
      </c>
      <c r="AI2357" s="7">
        <v>723.0</v>
      </c>
      <c r="AJ2357" s="7" t="s">
        <v>5144</v>
      </c>
    </row>
    <row r="2358" ht="15.75" customHeight="1">
      <c r="A2358" s="7">
        <v>6356.0</v>
      </c>
      <c r="B2358" s="7" t="s">
        <v>5142</v>
      </c>
      <c r="C2358" s="7" t="s">
        <v>272</v>
      </c>
      <c r="D2358" s="7" t="s">
        <v>102</v>
      </c>
      <c r="E2358" s="7" t="s">
        <v>80</v>
      </c>
      <c r="F2358" s="7">
        <v>1.0</v>
      </c>
      <c r="G2358" s="7" t="s">
        <v>105</v>
      </c>
      <c r="H2358" s="7" t="s">
        <v>1289</v>
      </c>
      <c r="I2358" s="7" t="s">
        <v>5157</v>
      </c>
      <c r="J2358" s="7" t="s">
        <v>1289</v>
      </c>
      <c r="K2358" s="7" t="s">
        <v>5157</v>
      </c>
      <c r="L2358" s="7" t="s">
        <v>1289</v>
      </c>
      <c r="M2358" s="7" t="s">
        <v>5158</v>
      </c>
      <c r="N2358" s="7" t="s">
        <v>5159</v>
      </c>
      <c r="P2358" s="7" t="s">
        <v>5160</v>
      </c>
      <c r="Q2358" s="7" t="s">
        <v>2116</v>
      </c>
      <c r="R2358" s="7" t="s">
        <v>85</v>
      </c>
      <c r="S2358" s="7" t="s">
        <v>86</v>
      </c>
      <c r="T2358" s="7">
        <v>2.0</v>
      </c>
      <c r="U2358" s="7">
        <v>1.0</v>
      </c>
      <c r="V2358" s="7">
        <v>0.0</v>
      </c>
      <c r="W2358" s="8" t="s">
        <v>1289</v>
      </c>
      <c r="X2358" s="8" t="s">
        <v>5157</v>
      </c>
      <c r="Y2358" s="8">
        <v>3.0</v>
      </c>
      <c r="Z2358" s="8">
        <v>0.0</v>
      </c>
      <c r="AA2358" s="8">
        <v>0.0</v>
      </c>
      <c r="AB2358" s="8" t="s">
        <v>87</v>
      </c>
      <c r="AC2358" s="8" t="s">
        <v>88</v>
      </c>
      <c r="AD2358" s="8"/>
      <c r="AE2358" s="9" t="str">
        <f t="shared" si="1"/>
        <v>Manual</v>
      </c>
      <c r="AF2358" s="9">
        <f t="shared" si="8"/>
        <v>3</v>
      </c>
      <c r="AG2358" s="9">
        <f t="shared" si="7"/>
        <v>0</v>
      </c>
      <c r="AH2358" s="9">
        <f t="shared" si="4"/>
        <v>0</v>
      </c>
      <c r="AI2358" s="7">
        <v>723.0</v>
      </c>
      <c r="AJ2358" s="7" t="s">
        <v>5149</v>
      </c>
    </row>
    <row r="2359" ht="15.75" customHeight="1">
      <c r="A2359" s="7">
        <v>6357.0</v>
      </c>
      <c r="B2359" s="7" t="s">
        <v>5142</v>
      </c>
      <c r="C2359" s="7" t="s">
        <v>272</v>
      </c>
      <c r="D2359" s="7" t="s">
        <v>115</v>
      </c>
      <c r="E2359" s="7" t="s">
        <v>80</v>
      </c>
      <c r="F2359" s="7">
        <v>1.0</v>
      </c>
      <c r="G2359" s="7" t="s">
        <v>49</v>
      </c>
      <c r="H2359" s="7" t="s">
        <v>5150</v>
      </c>
      <c r="I2359" s="7" t="s">
        <v>5161</v>
      </c>
      <c r="J2359" s="7" t="s">
        <v>5150</v>
      </c>
      <c r="K2359" s="7" t="s">
        <v>5161</v>
      </c>
      <c r="L2359" s="7" t="s">
        <v>5152</v>
      </c>
      <c r="M2359" s="7" t="s">
        <v>5162</v>
      </c>
      <c r="O2359" s="7" t="s">
        <v>5150</v>
      </c>
      <c r="P2359" s="7" t="s">
        <v>5161</v>
      </c>
      <c r="R2359" s="7" t="s">
        <v>85</v>
      </c>
      <c r="S2359" s="7" t="s">
        <v>96</v>
      </c>
      <c r="T2359" s="7">
        <v>0.0</v>
      </c>
      <c r="U2359" s="7">
        <v>1.0</v>
      </c>
      <c r="V2359" s="7">
        <v>1.0</v>
      </c>
      <c r="W2359" s="8" t="s">
        <v>5150</v>
      </c>
      <c r="X2359" s="8" t="s">
        <v>5161</v>
      </c>
      <c r="Y2359" s="8"/>
      <c r="Z2359" s="8"/>
      <c r="AA2359" s="8"/>
      <c r="AB2359" s="8" t="s">
        <v>87</v>
      </c>
      <c r="AC2359" s="8" t="s">
        <v>88</v>
      </c>
      <c r="AD2359" s="8"/>
      <c r="AE2359" s="9" t="str">
        <f t="shared" si="1"/>
        <v>Auto</v>
      </c>
      <c r="AF2359" s="9">
        <f t="shared" si="8"/>
        <v>0</v>
      </c>
      <c r="AG2359" s="9">
        <f t="shared" si="7"/>
        <v>1</v>
      </c>
      <c r="AH2359" s="9">
        <f t="shared" si="4"/>
        <v>1</v>
      </c>
      <c r="AI2359" s="7">
        <v>723.0</v>
      </c>
      <c r="AJ2359" s="7" t="s">
        <v>5154</v>
      </c>
    </row>
    <row r="2360" ht="15.75" customHeight="1">
      <c r="A2360" s="7">
        <v>6359.0</v>
      </c>
      <c r="B2360" s="7" t="s">
        <v>5142</v>
      </c>
      <c r="C2360" s="7" t="s">
        <v>272</v>
      </c>
      <c r="D2360" s="7" t="s">
        <v>115</v>
      </c>
      <c r="E2360" s="7" t="s">
        <v>80</v>
      </c>
      <c r="F2360" s="7">
        <v>1.0</v>
      </c>
      <c r="G2360" s="7" t="s">
        <v>90</v>
      </c>
      <c r="H2360" s="7" t="s">
        <v>4755</v>
      </c>
      <c r="I2360" s="7" t="s">
        <v>1313</v>
      </c>
      <c r="J2360" s="7" t="s">
        <v>1256</v>
      </c>
      <c r="K2360" s="7" t="s">
        <v>1313</v>
      </c>
      <c r="L2360" s="7" t="s">
        <v>1258</v>
      </c>
      <c r="M2360" s="7" t="s">
        <v>1314</v>
      </c>
      <c r="N2360" s="7" t="s">
        <v>4757</v>
      </c>
      <c r="P2360" s="7" t="s">
        <v>5164</v>
      </c>
      <c r="Q2360" s="7" t="s">
        <v>99</v>
      </c>
      <c r="R2360" s="7" t="s">
        <v>85</v>
      </c>
      <c r="S2360" s="7" t="s">
        <v>173</v>
      </c>
      <c r="T2360" s="7">
        <v>2.0</v>
      </c>
      <c r="U2360" s="7">
        <v>2.0</v>
      </c>
      <c r="V2360" s="7">
        <v>0.0</v>
      </c>
      <c r="W2360" s="8" t="s">
        <v>1256</v>
      </c>
      <c r="X2360" s="8" t="s">
        <v>1313</v>
      </c>
      <c r="Y2360" s="8">
        <v>3.0</v>
      </c>
      <c r="Z2360" s="8">
        <v>0.0</v>
      </c>
      <c r="AA2360" s="8">
        <v>0.0</v>
      </c>
      <c r="AB2360" s="8" t="s">
        <v>87</v>
      </c>
      <c r="AC2360" s="8" t="s">
        <v>88</v>
      </c>
      <c r="AD2360" s="8"/>
      <c r="AE2360" s="9" t="str">
        <f t="shared" si="1"/>
        <v>Manual</v>
      </c>
      <c r="AF2360" s="9">
        <f t="shared" si="8"/>
        <v>3</v>
      </c>
      <c r="AG2360" s="9">
        <f t="shared" si="7"/>
        <v>0</v>
      </c>
      <c r="AH2360" s="9">
        <f t="shared" si="4"/>
        <v>0</v>
      </c>
      <c r="AI2360" s="7">
        <v>723.0</v>
      </c>
      <c r="AJ2360" s="7" t="s">
        <v>5144</v>
      </c>
    </row>
    <row r="2361" ht="15.75" customHeight="1">
      <c r="A2361" s="7">
        <v>6360.0</v>
      </c>
      <c r="B2361" s="7" t="s">
        <v>5142</v>
      </c>
      <c r="C2361" s="7" t="s">
        <v>272</v>
      </c>
      <c r="D2361" s="7" t="s">
        <v>115</v>
      </c>
      <c r="E2361" s="7" t="s">
        <v>80</v>
      </c>
      <c r="F2361" s="7">
        <v>1.0</v>
      </c>
      <c r="G2361" s="7" t="s">
        <v>105</v>
      </c>
      <c r="H2361" s="7" t="s">
        <v>1289</v>
      </c>
      <c r="I2361" s="7" t="s">
        <v>5165</v>
      </c>
      <c r="J2361" s="7" t="s">
        <v>1289</v>
      </c>
      <c r="K2361" s="7" t="s">
        <v>5165</v>
      </c>
      <c r="L2361" s="7" t="s">
        <v>1289</v>
      </c>
      <c r="M2361" s="7" t="s">
        <v>5166</v>
      </c>
      <c r="N2361" s="7" t="s">
        <v>5159</v>
      </c>
      <c r="P2361" s="7" t="s">
        <v>5167</v>
      </c>
      <c r="Q2361" s="7" t="s">
        <v>2116</v>
      </c>
      <c r="R2361" s="7" t="s">
        <v>85</v>
      </c>
      <c r="S2361" s="7" t="s">
        <v>86</v>
      </c>
      <c r="T2361" s="7">
        <v>2.0</v>
      </c>
      <c r="U2361" s="7">
        <v>2.0</v>
      </c>
      <c r="V2361" s="7">
        <v>0.0</v>
      </c>
      <c r="W2361" s="8" t="s">
        <v>1289</v>
      </c>
      <c r="X2361" s="8" t="s">
        <v>5165</v>
      </c>
      <c r="Y2361" s="8">
        <v>3.0</v>
      </c>
      <c r="Z2361" s="8">
        <v>0.0</v>
      </c>
      <c r="AA2361" s="8">
        <v>0.0</v>
      </c>
      <c r="AB2361" s="8" t="s">
        <v>87</v>
      </c>
      <c r="AC2361" s="8" t="s">
        <v>88</v>
      </c>
      <c r="AD2361" s="8"/>
      <c r="AE2361" s="9" t="str">
        <f t="shared" si="1"/>
        <v>Manual</v>
      </c>
      <c r="AF2361" s="9">
        <f t="shared" si="8"/>
        <v>3</v>
      </c>
      <c r="AG2361" s="9">
        <f t="shared" si="7"/>
        <v>0</v>
      </c>
      <c r="AH2361" s="9">
        <f t="shared" si="4"/>
        <v>0</v>
      </c>
      <c r="AI2361" s="7">
        <v>723.0</v>
      </c>
      <c r="AJ2361" s="7" t="s">
        <v>5149</v>
      </c>
    </row>
    <row r="2362" ht="15.75" customHeight="1">
      <c r="A2362" s="7">
        <v>6361.0</v>
      </c>
      <c r="B2362" s="7" t="s">
        <v>5168</v>
      </c>
      <c r="C2362" s="7" t="s">
        <v>272</v>
      </c>
      <c r="D2362" s="7" t="s">
        <v>48</v>
      </c>
      <c r="E2362" s="7" t="s">
        <v>80</v>
      </c>
      <c r="F2362" s="7">
        <v>1.0</v>
      </c>
      <c r="G2362" s="7" t="s">
        <v>49</v>
      </c>
      <c r="H2362" s="7" t="s">
        <v>5169</v>
      </c>
      <c r="I2362" s="7" t="s">
        <v>5170</v>
      </c>
      <c r="J2362" s="7" t="s">
        <v>5169</v>
      </c>
      <c r="K2362" s="7" t="s">
        <v>5170</v>
      </c>
      <c r="L2362" s="7" t="s">
        <v>5171</v>
      </c>
      <c r="M2362" s="7" t="s">
        <v>5172</v>
      </c>
      <c r="N2362" s="7" t="s">
        <v>5173</v>
      </c>
      <c r="P2362" s="7" t="s">
        <v>5174</v>
      </c>
      <c r="Q2362" s="7" t="s">
        <v>99</v>
      </c>
      <c r="R2362" s="7" t="s">
        <v>85</v>
      </c>
      <c r="S2362" s="7" t="s">
        <v>86</v>
      </c>
      <c r="T2362" s="7">
        <v>1.0</v>
      </c>
      <c r="U2362" s="7">
        <v>2.0</v>
      </c>
      <c r="V2362" s="7">
        <v>0.0</v>
      </c>
      <c r="W2362" s="8" t="s">
        <v>5169</v>
      </c>
      <c r="X2362" s="8" t="s">
        <v>5170</v>
      </c>
      <c r="Y2362" s="8">
        <v>1.0</v>
      </c>
      <c r="Z2362" s="8">
        <v>0.0</v>
      </c>
      <c r="AA2362" s="8">
        <v>0.0</v>
      </c>
      <c r="AB2362" s="8" t="s">
        <v>87</v>
      </c>
      <c r="AC2362" s="8" t="s">
        <v>88</v>
      </c>
      <c r="AD2362" s="8"/>
      <c r="AE2362" s="9" t="str">
        <f t="shared" si="1"/>
        <v>Manual</v>
      </c>
      <c r="AF2362" s="9">
        <f t="shared" si="8"/>
        <v>1</v>
      </c>
      <c r="AG2362" s="9">
        <f t="shared" si="7"/>
        <v>0</v>
      </c>
      <c r="AH2362" s="9">
        <f t="shared" si="4"/>
        <v>0</v>
      </c>
      <c r="AI2362" s="7">
        <v>724.0</v>
      </c>
      <c r="AJ2362" s="7" t="s">
        <v>5175</v>
      </c>
    </row>
    <row r="2363" ht="15.75" customHeight="1">
      <c r="A2363" s="7">
        <v>6363.0</v>
      </c>
      <c r="B2363" s="7" t="s">
        <v>5168</v>
      </c>
      <c r="C2363" s="7" t="s">
        <v>272</v>
      </c>
      <c r="D2363" s="7" t="s">
        <v>48</v>
      </c>
      <c r="E2363" s="7" t="s">
        <v>80</v>
      </c>
      <c r="F2363" s="7">
        <v>1.0</v>
      </c>
      <c r="G2363" s="7" t="s">
        <v>90</v>
      </c>
      <c r="H2363" s="7" t="s">
        <v>5176</v>
      </c>
      <c r="I2363" s="7" t="s">
        <v>5177</v>
      </c>
      <c r="J2363" s="7" t="s">
        <v>5177</v>
      </c>
      <c r="K2363" s="7" t="s">
        <v>5177</v>
      </c>
      <c r="L2363" s="7" t="s">
        <v>5178</v>
      </c>
      <c r="M2363" s="7" t="s">
        <v>5178</v>
      </c>
      <c r="N2363" s="7" t="s">
        <v>5179</v>
      </c>
      <c r="Q2363" s="7" t="s">
        <v>99</v>
      </c>
      <c r="R2363" s="7" t="s">
        <v>85</v>
      </c>
      <c r="S2363" s="7" t="s">
        <v>164</v>
      </c>
      <c r="T2363" s="7">
        <v>2.0</v>
      </c>
      <c r="U2363" s="7">
        <v>0.0</v>
      </c>
      <c r="V2363" s="7">
        <v>0.0</v>
      </c>
      <c r="W2363" s="8" t="s">
        <v>5177</v>
      </c>
      <c r="X2363" s="8" t="s">
        <v>5177</v>
      </c>
      <c r="Y2363" s="8"/>
      <c r="Z2363" s="8"/>
      <c r="AA2363" s="8"/>
      <c r="AB2363" s="8" t="s">
        <v>87</v>
      </c>
      <c r="AC2363" s="8" t="s">
        <v>88</v>
      </c>
      <c r="AD2363" s="8"/>
      <c r="AE2363" s="9" t="str">
        <f t="shared" si="1"/>
        <v>Auto</v>
      </c>
      <c r="AF2363" s="9">
        <f t="shared" si="8"/>
        <v>2</v>
      </c>
      <c r="AG2363" s="9">
        <f t="shared" si="7"/>
        <v>0</v>
      </c>
      <c r="AH2363" s="9">
        <f t="shared" si="4"/>
        <v>0</v>
      </c>
      <c r="AI2363" s="7">
        <v>724.0</v>
      </c>
      <c r="AJ2363" s="7" t="s">
        <v>5181</v>
      </c>
    </row>
    <row r="2364" ht="15.75" customHeight="1">
      <c r="A2364" s="7">
        <v>6365.0</v>
      </c>
      <c r="B2364" s="7" t="s">
        <v>5168</v>
      </c>
      <c r="C2364" s="7" t="s">
        <v>272</v>
      </c>
      <c r="D2364" s="7" t="s">
        <v>102</v>
      </c>
      <c r="E2364" s="7" t="s">
        <v>80</v>
      </c>
      <c r="F2364" s="7">
        <v>1.0</v>
      </c>
      <c r="G2364" s="7" t="s">
        <v>49</v>
      </c>
      <c r="H2364" s="7" t="s">
        <v>5169</v>
      </c>
      <c r="I2364" s="7" t="s">
        <v>5170</v>
      </c>
      <c r="J2364" s="7" t="s">
        <v>5169</v>
      </c>
      <c r="K2364" s="7" t="s">
        <v>5170</v>
      </c>
      <c r="L2364" s="7" t="s">
        <v>5171</v>
      </c>
      <c r="M2364" s="7" t="s">
        <v>5172</v>
      </c>
      <c r="N2364" s="7" t="s">
        <v>5173</v>
      </c>
      <c r="P2364" s="7" t="s">
        <v>5174</v>
      </c>
      <c r="Q2364" s="7" t="s">
        <v>99</v>
      </c>
      <c r="R2364" s="7" t="s">
        <v>85</v>
      </c>
      <c r="S2364" s="7" t="s">
        <v>86</v>
      </c>
      <c r="T2364" s="7">
        <v>1.0</v>
      </c>
      <c r="U2364" s="7">
        <v>2.0</v>
      </c>
      <c r="V2364" s="7">
        <v>0.0</v>
      </c>
      <c r="W2364" s="8" t="s">
        <v>5169</v>
      </c>
      <c r="X2364" s="8" t="s">
        <v>5170</v>
      </c>
      <c r="Y2364" s="8">
        <v>1.0</v>
      </c>
      <c r="Z2364" s="8">
        <v>0.0</v>
      </c>
      <c r="AA2364" s="8">
        <v>0.0</v>
      </c>
      <c r="AB2364" s="8" t="s">
        <v>87</v>
      </c>
      <c r="AC2364" s="8" t="s">
        <v>88</v>
      </c>
      <c r="AD2364" s="8"/>
      <c r="AE2364" s="9" t="str">
        <f t="shared" si="1"/>
        <v>Manual</v>
      </c>
      <c r="AF2364" s="9">
        <f t="shared" si="8"/>
        <v>1</v>
      </c>
      <c r="AG2364" s="9">
        <f t="shared" si="7"/>
        <v>0</v>
      </c>
      <c r="AH2364" s="9">
        <f t="shared" si="4"/>
        <v>0</v>
      </c>
      <c r="AI2364" s="7">
        <v>724.0</v>
      </c>
      <c r="AJ2364" s="7" t="s">
        <v>5175</v>
      </c>
    </row>
    <row r="2365" ht="15.75" customHeight="1">
      <c r="A2365" s="7">
        <v>6367.0</v>
      </c>
      <c r="B2365" s="7" t="s">
        <v>5168</v>
      </c>
      <c r="C2365" s="7" t="s">
        <v>272</v>
      </c>
      <c r="D2365" s="7" t="s">
        <v>102</v>
      </c>
      <c r="E2365" s="7" t="s">
        <v>80</v>
      </c>
      <c r="F2365" s="7">
        <v>1.0</v>
      </c>
      <c r="G2365" s="7" t="s">
        <v>90</v>
      </c>
      <c r="H2365" s="7" t="s">
        <v>5176</v>
      </c>
      <c r="I2365" s="7" t="s">
        <v>5177</v>
      </c>
      <c r="J2365" s="7" t="s">
        <v>5177</v>
      </c>
      <c r="K2365" s="7" t="s">
        <v>5177</v>
      </c>
      <c r="L2365" s="7" t="s">
        <v>5178</v>
      </c>
      <c r="M2365" s="7" t="s">
        <v>5178</v>
      </c>
      <c r="N2365" s="7" t="s">
        <v>5179</v>
      </c>
      <c r="Q2365" s="7" t="s">
        <v>99</v>
      </c>
      <c r="R2365" s="7" t="s">
        <v>85</v>
      </c>
      <c r="S2365" s="7" t="s">
        <v>164</v>
      </c>
      <c r="T2365" s="7">
        <v>2.0</v>
      </c>
      <c r="U2365" s="7">
        <v>0.0</v>
      </c>
      <c r="V2365" s="7">
        <v>0.0</v>
      </c>
      <c r="W2365" s="8" t="s">
        <v>5177</v>
      </c>
      <c r="X2365" s="8" t="s">
        <v>5177</v>
      </c>
      <c r="Y2365" s="8"/>
      <c r="Z2365" s="8"/>
      <c r="AA2365" s="8"/>
      <c r="AB2365" s="8" t="s">
        <v>87</v>
      </c>
      <c r="AC2365" s="8" t="s">
        <v>88</v>
      </c>
      <c r="AD2365" s="8"/>
      <c r="AE2365" s="9" t="str">
        <f t="shared" si="1"/>
        <v>Auto</v>
      </c>
      <c r="AF2365" s="9">
        <f t="shared" si="8"/>
        <v>2</v>
      </c>
      <c r="AG2365" s="9">
        <f t="shared" si="7"/>
        <v>0</v>
      </c>
      <c r="AH2365" s="9">
        <f t="shared" si="4"/>
        <v>0</v>
      </c>
      <c r="AI2365" s="7">
        <v>724.0</v>
      </c>
      <c r="AJ2365" s="7" t="s">
        <v>5181</v>
      </c>
    </row>
    <row r="2366" ht="15.75" customHeight="1">
      <c r="A2366" s="7">
        <v>6369.0</v>
      </c>
      <c r="B2366" s="7" t="s">
        <v>5168</v>
      </c>
      <c r="C2366" s="7" t="s">
        <v>272</v>
      </c>
      <c r="D2366" s="7" t="s">
        <v>115</v>
      </c>
      <c r="E2366" s="7" t="s">
        <v>80</v>
      </c>
      <c r="F2366" s="7">
        <v>1.0</v>
      </c>
      <c r="G2366" s="7" t="s">
        <v>49</v>
      </c>
      <c r="H2366" s="7" t="s">
        <v>5169</v>
      </c>
      <c r="I2366" s="7" t="s">
        <v>5170</v>
      </c>
      <c r="J2366" s="7" t="s">
        <v>5169</v>
      </c>
      <c r="K2366" s="7" t="s">
        <v>5170</v>
      </c>
      <c r="L2366" s="7" t="s">
        <v>5171</v>
      </c>
      <c r="M2366" s="7" t="s">
        <v>5172</v>
      </c>
      <c r="N2366" s="7" t="s">
        <v>5173</v>
      </c>
      <c r="P2366" s="7" t="s">
        <v>5174</v>
      </c>
      <c r="Q2366" s="7" t="s">
        <v>99</v>
      </c>
      <c r="R2366" s="7" t="s">
        <v>85</v>
      </c>
      <c r="S2366" s="7" t="s">
        <v>86</v>
      </c>
      <c r="T2366" s="7">
        <v>1.0</v>
      </c>
      <c r="U2366" s="7">
        <v>2.0</v>
      </c>
      <c r="V2366" s="7">
        <v>0.0</v>
      </c>
      <c r="W2366" s="8" t="s">
        <v>5169</v>
      </c>
      <c r="X2366" s="8" t="s">
        <v>5170</v>
      </c>
      <c r="Y2366" s="8">
        <v>1.0</v>
      </c>
      <c r="Z2366" s="8">
        <v>0.0</v>
      </c>
      <c r="AA2366" s="8">
        <v>0.0</v>
      </c>
      <c r="AB2366" s="8" t="s">
        <v>87</v>
      </c>
      <c r="AC2366" s="8" t="s">
        <v>88</v>
      </c>
      <c r="AD2366" s="8"/>
      <c r="AE2366" s="9" t="str">
        <f t="shared" si="1"/>
        <v>Manual</v>
      </c>
      <c r="AF2366" s="9">
        <f t="shared" si="8"/>
        <v>1</v>
      </c>
      <c r="AG2366" s="9">
        <f t="shared" si="7"/>
        <v>0</v>
      </c>
      <c r="AH2366" s="9">
        <f t="shared" si="4"/>
        <v>0</v>
      </c>
      <c r="AI2366" s="7">
        <v>724.0</v>
      </c>
      <c r="AJ2366" s="7" t="s">
        <v>5175</v>
      </c>
    </row>
    <row r="2367" ht="15.75" customHeight="1">
      <c r="A2367" s="7">
        <v>6371.0</v>
      </c>
      <c r="B2367" s="7" t="s">
        <v>5168</v>
      </c>
      <c r="C2367" s="7" t="s">
        <v>272</v>
      </c>
      <c r="D2367" s="7" t="s">
        <v>115</v>
      </c>
      <c r="E2367" s="7" t="s">
        <v>80</v>
      </c>
      <c r="F2367" s="7">
        <v>1.0</v>
      </c>
      <c r="G2367" s="7" t="s">
        <v>90</v>
      </c>
      <c r="H2367" s="7" t="s">
        <v>5176</v>
      </c>
      <c r="I2367" s="7" t="s">
        <v>5177</v>
      </c>
      <c r="J2367" s="7" t="s">
        <v>5177</v>
      </c>
      <c r="K2367" s="7" t="s">
        <v>5177</v>
      </c>
      <c r="L2367" s="7" t="s">
        <v>5178</v>
      </c>
      <c r="M2367" s="7" t="s">
        <v>5178</v>
      </c>
      <c r="N2367" s="7" t="s">
        <v>5179</v>
      </c>
      <c r="Q2367" s="7" t="s">
        <v>99</v>
      </c>
      <c r="R2367" s="7" t="s">
        <v>85</v>
      </c>
      <c r="S2367" s="7" t="s">
        <v>164</v>
      </c>
      <c r="T2367" s="7">
        <v>2.0</v>
      </c>
      <c r="U2367" s="7">
        <v>0.0</v>
      </c>
      <c r="V2367" s="7">
        <v>0.0</v>
      </c>
      <c r="W2367" s="8" t="s">
        <v>5177</v>
      </c>
      <c r="X2367" s="8" t="s">
        <v>5177</v>
      </c>
      <c r="Y2367" s="8"/>
      <c r="Z2367" s="8"/>
      <c r="AA2367" s="8"/>
      <c r="AB2367" s="8" t="s">
        <v>87</v>
      </c>
      <c r="AC2367" s="8" t="s">
        <v>88</v>
      </c>
      <c r="AD2367" s="8"/>
      <c r="AE2367" s="9" t="str">
        <f t="shared" si="1"/>
        <v>Auto</v>
      </c>
      <c r="AF2367" s="9">
        <f t="shared" si="8"/>
        <v>2</v>
      </c>
      <c r="AG2367" s="9">
        <f t="shared" si="7"/>
        <v>0</v>
      </c>
      <c r="AH2367" s="9">
        <f t="shared" si="4"/>
        <v>0</v>
      </c>
      <c r="AI2367" s="7">
        <v>724.0</v>
      </c>
      <c r="AJ2367" s="7" t="s">
        <v>5181</v>
      </c>
    </row>
    <row r="2368" ht="15.75" customHeight="1">
      <c r="A2368" s="7">
        <v>6373.0</v>
      </c>
      <c r="B2368" s="7" t="s">
        <v>5184</v>
      </c>
      <c r="C2368" s="7" t="s">
        <v>272</v>
      </c>
      <c r="D2368" s="7" t="s">
        <v>48</v>
      </c>
      <c r="E2368" s="7" t="s">
        <v>80</v>
      </c>
      <c r="F2368" s="7">
        <v>1.0</v>
      </c>
      <c r="G2368" s="7" t="s">
        <v>49</v>
      </c>
      <c r="H2368" s="7" t="s">
        <v>5185</v>
      </c>
      <c r="I2368" s="7" t="s">
        <v>5186</v>
      </c>
      <c r="J2368" s="7" t="s">
        <v>5185</v>
      </c>
      <c r="K2368" s="7" t="s">
        <v>5186</v>
      </c>
      <c r="L2368" s="7" t="s">
        <v>5187</v>
      </c>
      <c r="M2368" s="7" t="s">
        <v>5188</v>
      </c>
      <c r="O2368" s="7" t="s">
        <v>5185</v>
      </c>
      <c r="P2368" s="7" t="s">
        <v>5186</v>
      </c>
      <c r="R2368" s="7" t="s">
        <v>85</v>
      </c>
      <c r="S2368" s="7" t="s">
        <v>86</v>
      </c>
      <c r="T2368" s="7">
        <v>0.0</v>
      </c>
      <c r="U2368" s="7">
        <v>3.0</v>
      </c>
      <c r="V2368" s="7">
        <v>1.0</v>
      </c>
      <c r="W2368" s="8" t="s">
        <v>5185</v>
      </c>
      <c r="X2368" s="8" t="s">
        <v>5186</v>
      </c>
      <c r="Y2368" s="8">
        <v>1.0</v>
      </c>
      <c r="Z2368" s="8">
        <v>0.0</v>
      </c>
      <c r="AA2368" s="8">
        <v>0.0</v>
      </c>
      <c r="AB2368" s="8" t="s">
        <v>87</v>
      </c>
      <c r="AC2368" s="8" t="s">
        <v>88</v>
      </c>
      <c r="AD2368" s="8"/>
      <c r="AE2368" s="9" t="str">
        <f t="shared" si="1"/>
        <v>Manual</v>
      </c>
      <c r="AF2368" s="9">
        <f t="shared" si="8"/>
        <v>1</v>
      </c>
      <c r="AG2368" s="9">
        <f t="shared" si="7"/>
        <v>0</v>
      </c>
      <c r="AH2368" s="9">
        <f t="shared" si="4"/>
        <v>0</v>
      </c>
      <c r="AI2368" s="7">
        <v>725.0</v>
      </c>
      <c r="AJ2368" s="7" t="s">
        <v>5189</v>
      </c>
    </row>
    <row r="2369" ht="15.75" customHeight="1">
      <c r="A2369" s="7">
        <v>6375.0</v>
      </c>
      <c r="B2369" s="7" t="s">
        <v>5184</v>
      </c>
      <c r="C2369" s="7" t="s">
        <v>272</v>
      </c>
      <c r="D2369" s="7" t="s">
        <v>48</v>
      </c>
      <c r="E2369" s="7" t="s">
        <v>80</v>
      </c>
      <c r="F2369" s="7">
        <v>1.0</v>
      </c>
      <c r="G2369" s="7" t="s">
        <v>90</v>
      </c>
      <c r="H2369" s="7" t="s">
        <v>5190</v>
      </c>
      <c r="I2369" s="7" t="s">
        <v>5191</v>
      </c>
      <c r="J2369" s="7" t="s">
        <v>5190</v>
      </c>
      <c r="K2369" s="7" t="s">
        <v>5191</v>
      </c>
      <c r="L2369" s="7" t="s">
        <v>5190</v>
      </c>
      <c r="M2369" s="7" t="s">
        <v>5192</v>
      </c>
      <c r="O2369" s="7" t="s">
        <v>5190</v>
      </c>
      <c r="P2369" s="7" t="s">
        <v>5191</v>
      </c>
      <c r="R2369" s="7" t="s">
        <v>85</v>
      </c>
      <c r="S2369" s="7" t="s">
        <v>86</v>
      </c>
      <c r="T2369" s="7">
        <v>0.0</v>
      </c>
      <c r="U2369" s="7">
        <v>2.0</v>
      </c>
      <c r="V2369" s="7">
        <v>1.0</v>
      </c>
      <c r="W2369" s="8" t="s">
        <v>5190</v>
      </c>
      <c r="X2369" s="8" t="s">
        <v>5191</v>
      </c>
      <c r="Y2369" s="8">
        <v>1.0</v>
      </c>
      <c r="Z2369" s="8">
        <v>0.0</v>
      </c>
      <c r="AA2369" s="8">
        <v>0.0</v>
      </c>
      <c r="AB2369" s="8" t="s">
        <v>87</v>
      </c>
      <c r="AC2369" s="8" t="s">
        <v>88</v>
      </c>
      <c r="AD2369" s="8"/>
      <c r="AE2369" s="9" t="str">
        <f t="shared" si="1"/>
        <v>Manual</v>
      </c>
      <c r="AF2369" s="9">
        <f t="shared" si="8"/>
        <v>1</v>
      </c>
      <c r="AG2369" s="9">
        <f t="shared" si="7"/>
        <v>0</v>
      </c>
      <c r="AH2369" s="9">
        <f t="shared" si="4"/>
        <v>0</v>
      </c>
      <c r="AI2369" s="7">
        <v>725.0</v>
      </c>
      <c r="AJ2369" s="7" t="s">
        <v>5193</v>
      </c>
    </row>
    <row r="2370" ht="15.75" customHeight="1">
      <c r="A2370" s="7">
        <v>6376.0</v>
      </c>
      <c r="B2370" s="7" t="s">
        <v>5184</v>
      </c>
      <c r="C2370" s="7" t="s">
        <v>272</v>
      </c>
      <c r="D2370" s="7" t="s">
        <v>48</v>
      </c>
      <c r="E2370" s="7" t="s">
        <v>80</v>
      </c>
      <c r="F2370" s="7">
        <v>1.0</v>
      </c>
      <c r="G2370" s="7" t="s">
        <v>105</v>
      </c>
      <c r="H2370" s="7" t="s">
        <v>5194</v>
      </c>
      <c r="I2370" s="7" t="s">
        <v>5195</v>
      </c>
      <c r="J2370" s="7" t="s">
        <v>5194</v>
      </c>
      <c r="K2370" s="7" t="s">
        <v>5195</v>
      </c>
      <c r="L2370" s="7" t="s">
        <v>5194</v>
      </c>
      <c r="M2370" s="7" t="s">
        <v>5196</v>
      </c>
      <c r="N2370" s="7" t="s">
        <v>5197</v>
      </c>
      <c r="P2370" s="7" t="s">
        <v>5198</v>
      </c>
      <c r="Q2370" s="7" t="s">
        <v>112</v>
      </c>
      <c r="R2370" s="7" t="s">
        <v>85</v>
      </c>
      <c r="S2370" s="7" t="s">
        <v>86</v>
      </c>
      <c r="T2370" s="7">
        <v>1.0</v>
      </c>
      <c r="U2370" s="7">
        <v>1.0</v>
      </c>
      <c r="V2370" s="7">
        <v>0.0</v>
      </c>
      <c r="W2370" s="8" t="s">
        <v>5194</v>
      </c>
      <c r="X2370" s="8" t="s">
        <v>5195</v>
      </c>
      <c r="Y2370" s="8">
        <v>1.0</v>
      </c>
      <c r="Z2370" s="8">
        <v>0.0</v>
      </c>
      <c r="AA2370" s="8">
        <v>0.0</v>
      </c>
      <c r="AB2370" s="8" t="s">
        <v>87</v>
      </c>
      <c r="AC2370" s="8" t="s">
        <v>88</v>
      </c>
      <c r="AD2370" s="8"/>
      <c r="AE2370" s="9" t="str">
        <f t="shared" si="1"/>
        <v>Manual</v>
      </c>
      <c r="AF2370" s="9">
        <f t="shared" si="8"/>
        <v>1</v>
      </c>
      <c r="AG2370" s="9">
        <f t="shared" si="7"/>
        <v>0</v>
      </c>
      <c r="AH2370" s="9">
        <f t="shared" si="4"/>
        <v>0</v>
      </c>
      <c r="AI2370" s="7">
        <v>725.0</v>
      </c>
      <c r="AJ2370" s="7" t="s">
        <v>5199</v>
      </c>
    </row>
    <row r="2371" ht="15.75" customHeight="1">
      <c r="A2371" s="7">
        <v>6377.0</v>
      </c>
      <c r="B2371" s="7" t="s">
        <v>5184</v>
      </c>
      <c r="C2371" s="7" t="s">
        <v>272</v>
      </c>
      <c r="D2371" s="7" t="s">
        <v>102</v>
      </c>
      <c r="E2371" s="7" t="s">
        <v>80</v>
      </c>
      <c r="F2371" s="7">
        <v>1.0</v>
      </c>
      <c r="G2371" s="7" t="s">
        <v>49</v>
      </c>
      <c r="H2371" s="7" t="s">
        <v>5185</v>
      </c>
      <c r="I2371" s="7" t="s">
        <v>5200</v>
      </c>
      <c r="J2371" s="7" t="s">
        <v>5185</v>
      </c>
      <c r="K2371" s="7" t="s">
        <v>5200</v>
      </c>
      <c r="L2371" s="7" t="s">
        <v>5187</v>
      </c>
      <c r="M2371" s="7" t="s">
        <v>5188</v>
      </c>
      <c r="O2371" s="7" t="s">
        <v>5185</v>
      </c>
      <c r="P2371" s="7" t="s">
        <v>5200</v>
      </c>
      <c r="R2371" s="7" t="s">
        <v>85</v>
      </c>
      <c r="S2371" s="7" t="s">
        <v>86</v>
      </c>
      <c r="T2371" s="7">
        <v>0.0</v>
      </c>
      <c r="U2371" s="7">
        <v>3.0</v>
      </c>
      <c r="V2371" s="7">
        <v>1.0</v>
      </c>
      <c r="W2371" s="8" t="s">
        <v>5185</v>
      </c>
      <c r="X2371" s="8" t="s">
        <v>5200</v>
      </c>
      <c r="Y2371" s="8">
        <v>1.0</v>
      </c>
      <c r="Z2371" s="8">
        <v>0.0</v>
      </c>
      <c r="AA2371" s="8">
        <v>0.0</v>
      </c>
      <c r="AB2371" s="8" t="s">
        <v>87</v>
      </c>
      <c r="AC2371" s="8" t="s">
        <v>88</v>
      </c>
      <c r="AD2371" s="8"/>
      <c r="AE2371" s="9" t="str">
        <f t="shared" si="1"/>
        <v>Manual</v>
      </c>
      <c r="AF2371" s="9">
        <f t="shared" si="8"/>
        <v>1</v>
      </c>
      <c r="AG2371" s="9">
        <f t="shared" si="7"/>
        <v>0</v>
      </c>
      <c r="AH2371" s="9">
        <f t="shared" si="4"/>
        <v>0</v>
      </c>
      <c r="AI2371" s="7">
        <v>725.0</v>
      </c>
      <c r="AJ2371" s="7" t="s">
        <v>5189</v>
      </c>
    </row>
    <row r="2372" ht="15.75" customHeight="1">
      <c r="A2372" s="7">
        <v>6379.0</v>
      </c>
      <c r="B2372" s="7" t="s">
        <v>5184</v>
      </c>
      <c r="C2372" s="7" t="s">
        <v>272</v>
      </c>
      <c r="D2372" s="7" t="s">
        <v>102</v>
      </c>
      <c r="E2372" s="7" t="s">
        <v>80</v>
      </c>
      <c r="F2372" s="7">
        <v>1.0</v>
      </c>
      <c r="G2372" s="7" t="s">
        <v>90</v>
      </c>
      <c r="H2372" s="7" t="s">
        <v>5190</v>
      </c>
      <c r="I2372" s="7" t="s">
        <v>5191</v>
      </c>
      <c r="J2372" s="7" t="s">
        <v>5190</v>
      </c>
      <c r="K2372" s="7" t="s">
        <v>5191</v>
      </c>
      <c r="L2372" s="7" t="s">
        <v>5190</v>
      </c>
      <c r="M2372" s="7" t="s">
        <v>5192</v>
      </c>
      <c r="O2372" s="7" t="s">
        <v>5190</v>
      </c>
      <c r="P2372" s="7" t="s">
        <v>5191</v>
      </c>
      <c r="R2372" s="7" t="s">
        <v>85</v>
      </c>
      <c r="S2372" s="7" t="s">
        <v>86</v>
      </c>
      <c r="T2372" s="7">
        <v>0.0</v>
      </c>
      <c r="U2372" s="7">
        <v>2.0</v>
      </c>
      <c r="V2372" s="7">
        <v>1.0</v>
      </c>
      <c r="W2372" s="8" t="s">
        <v>5190</v>
      </c>
      <c r="X2372" s="8" t="s">
        <v>5191</v>
      </c>
      <c r="Y2372" s="8">
        <v>1.0</v>
      </c>
      <c r="Z2372" s="8">
        <v>0.0</v>
      </c>
      <c r="AA2372" s="8">
        <v>0.0</v>
      </c>
      <c r="AB2372" s="8" t="s">
        <v>87</v>
      </c>
      <c r="AC2372" s="8" t="s">
        <v>88</v>
      </c>
      <c r="AD2372" s="8"/>
      <c r="AE2372" s="9" t="str">
        <f t="shared" si="1"/>
        <v>Manual</v>
      </c>
      <c r="AF2372" s="9">
        <f t="shared" si="8"/>
        <v>1</v>
      </c>
      <c r="AG2372" s="9">
        <f t="shared" si="7"/>
        <v>0</v>
      </c>
      <c r="AH2372" s="9">
        <f t="shared" si="4"/>
        <v>0</v>
      </c>
      <c r="AI2372" s="7">
        <v>725.0</v>
      </c>
      <c r="AJ2372" s="7" t="s">
        <v>5193</v>
      </c>
    </row>
    <row r="2373" ht="15.75" customHeight="1">
      <c r="A2373" s="7">
        <v>6380.0</v>
      </c>
      <c r="B2373" s="7" t="s">
        <v>5184</v>
      </c>
      <c r="C2373" s="7" t="s">
        <v>272</v>
      </c>
      <c r="D2373" s="7" t="s">
        <v>102</v>
      </c>
      <c r="E2373" s="7" t="s">
        <v>80</v>
      </c>
      <c r="F2373" s="7">
        <v>1.0</v>
      </c>
      <c r="G2373" s="7" t="s">
        <v>105</v>
      </c>
      <c r="H2373" s="7" t="s">
        <v>5194</v>
      </c>
      <c r="I2373" s="7" t="s">
        <v>5201</v>
      </c>
      <c r="J2373" s="7" t="s">
        <v>5194</v>
      </c>
      <c r="K2373" s="7" t="s">
        <v>5201</v>
      </c>
      <c r="L2373" s="7" t="s">
        <v>5194</v>
      </c>
      <c r="M2373" s="7" t="s">
        <v>5202</v>
      </c>
      <c r="N2373" s="7" t="s">
        <v>5197</v>
      </c>
      <c r="P2373" s="7" t="s">
        <v>5203</v>
      </c>
      <c r="Q2373" s="7" t="s">
        <v>112</v>
      </c>
      <c r="R2373" s="7" t="s">
        <v>85</v>
      </c>
      <c r="S2373" s="7" t="s">
        <v>86</v>
      </c>
      <c r="T2373" s="7">
        <v>1.0</v>
      </c>
      <c r="U2373" s="7">
        <v>1.0</v>
      </c>
      <c r="V2373" s="7">
        <v>0.0</v>
      </c>
      <c r="W2373" s="8" t="s">
        <v>5194</v>
      </c>
      <c r="X2373" s="8" t="s">
        <v>5201</v>
      </c>
      <c r="Y2373" s="8">
        <v>1.0</v>
      </c>
      <c r="Z2373" s="8">
        <v>0.0</v>
      </c>
      <c r="AA2373" s="8">
        <v>0.0</v>
      </c>
      <c r="AB2373" s="8" t="s">
        <v>87</v>
      </c>
      <c r="AC2373" s="8" t="s">
        <v>88</v>
      </c>
      <c r="AD2373" s="8"/>
      <c r="AE2373" s="9" t="str">
        <f t="shared" si="1"/>
        <v>Manual</v>
      </c>
      <c r="AF2373" s="9">
        <f t="shared" si="8"/>
        <v>1</v>
      </c>
      <c r="AG2373" s="9">
        <f t="shared" si="7"/>
        <v>0</v>
      </c>
      <c r="AH2373" s="9">
        <f t="shared" si="4"/>
        <v>0</v>
      </c>
      <c r="AI2373" s="7">
        <v>725.0</v>
      </c>
      <c r="AJ2373" s="7" t="s">
        <v>5199</v>
      </c>
    </row>
    <row r="2374" ht="15.75" customHeight="1">
      <c r="A2374" s="7">
        <v>6381.0</v>
      </c>
      <c r="B2374" s="7" t="s">
        <v>5184</v>
      </c>
      <c r="C2374" s="7" t="s">
        <v>272</v>
      </c>
      <c r="D2374" s="7" t="s">
        <v>115</v>
      </c>
      <c r="E2374" s="7" t="s">
        <v>80</v>
      </c>
      <c r="F2374" s="7">
        <v>1.0</v>
      </c>
      <c r="G2374" s="7" t="s">
        <v>49</v>
      </c>
      <c r="H2374" s="7" t="s">
        <v>5185</v>
      </c>
      <c r="J2374" s="7" t="s">
        <v>5185</v>
      </c>
      <c r="L2374" s="7" t="s">
        <v>5187</v>
      </c>
      <c r="O2374" s="7" t="s">
        <v>5185</v>
      </c>
      <c r="R2374" s="7" t="s">
        <v>85</v>
      </c>
      <c r="S2374" s="7" t="s">
        <v>96</v>
      </c>
      <c r="T2374" s="7">
        <v>0.0</v>
      </c>
      <c r="U2374" s="7">
        <v>0.0</v>
      </c>
      <c r="V2374" s="7">
        <v>1.0</v>
      </c>
      <c r="W2374" s="8" t="s">
        <v>5185</v>
      </c>
      <c r="X2374" s="8"/>
      <c r="Y2374" s="8"/>
      <c r="Z2374" s="8"/>
      <c r="AA2374" s="8"/>
      <c r="AB2374" s="8" t="s">
        <v>87</v>
      </c>
      <c r="AC2374" s="8" t="s">
        <v>88</v>
      </c>
      <c r="AD2374" s="8"/>
      <c r="AE2374" s="9" t="str">
        <f t="shared" si="1"/>
        <v>Auto</v>
      </c>
      <c r="AF2374" s="9">
        <f t="shared" si="8"/>
        <v>0</v>
      </c>
      <c r="AG2374" s="9">
        <f t="shared" si="7"/>
        <v>0</v>
      </c>
      <c r="AH2374" s="9">
        <f t="shared" si="4"/>
        <v>1</v>
      </c>
      <c r="AI2374" s="7">
        <v>725.0</v>
      </c>
      <c r="AJ2374" s="7" t="s">
        <v>5189</v>
      </c>
    </row>
    <row r="2375" ht="15.75" customHeight="1">
      <c r="A2375" s="7">
        <v>6382.0</v>
      </c>
      <c r="B2375" s="7" t="s">
        <v>5184</v>
      </c>
      <c r="C2375" s="7" t="s">
        <v>272</v>
      </c>
      <c r="D2375" s="7" t="s">
        <v>115</v>
      </c>
      <c r="E2375" s="7" t="s">
        <v>80</v>
      </c>
      <c r="F2375" s="7">
        <v>1.0</v>
      </c>
      <c r="G2375" s="7" t="s">
        <v>95</v>
      </c>
      <c r="H2375" s="7" t="s">
        <v>316</v>
      </c>
      <c r="I2375" s="7" t="s">
        <v>5206</v>
      </c>
      <c r="J2375" s="7" t="s">
        <v>316</v>
      </c>
      <c r="K2375" s="7" t="s">
        <v>5206</v>
      </c>
      <c r="L2375" s="7" t="s">
        <v>276</v>
      </c>
      <c r="M2375" s="7" t="s">
        <v>1199</v>
      </c>
      <c r="O2375" s="7" t="s">
        <v>316</v>
      </c>
      <c r="P2375" s="7" t="s">
        <v>5206</v>
      </c>
      <c r="R2375" s="7" t="s">
        <v>85</v>
      </c>
      <c r="S2375" s="7" t="s">
        <v>96</v>
      </c>
      <c r="T2375" s="7">
        <v>0.0</v>
      </c>
      <c r="U2375" s="7">
        <v>1.0</v>
      </c>
      <c r="V2375" s="7">
        <v>1.0</v>
      </c>
      <c r="W2375" s="8" t="s">
        <v>316</v>
      </c>
      <c r="X2375" s="8" t="s">
        <v>5206</v>
      </c>
      <c r="Y2375" s="8"/>
      <c r="Z2375" s="8"/>
      <c r="AA2375" s="8"/>
      <c r="AB2375" s="8" t="s">
        <v>87</v>
      </c>
      <c r="AC2375" s="8" t="s">
        <v>88</v>
      </c>
      <c r="AD2375" s="8"/>
      <c r="AE2375" s="9" t="str">
        <f t="shared" si="1"/>
        <v>Auto</v>
      </c>
      <c r="AF2375" s="9">
        <f t="shared" si="8"/>
        <v>0</v>
      </c>
      <c r="AG2375" s="9">
        <f t="shared" si="7"/>
        <v>1</v>
      </c>
      <c r="AH2375" s="9">
        <f t="shared" si="4"/>
        <v>1</v>
      </c>
      <c r="AI2375" s="7">
        <v>725.0</v>
      </c>
      <c r="AJ2375" s="7" t="s">
        <v>5207</v>
      </c>
    </row>
    <row r="2376" ht="15.75" customHeight="1">
      <c r="A2376" s="7">
        <v>6383.0</v>
      </c>
      <c r="B2376" s="7" t="s">
        <v>5184</v>
      </c>
      <c r="C2376" s="7" t="s">
        <v>272</v>
      </c>
      <c r="D2376" s="7" t="s">
        <v>115</v>
      </c>
      <c r="E2376" s="7" t="s">
        <v>80</v>
      </c>
      <c r="F2376" s="7">
        <v>1.0</v>
      </c>
      <c r="G2376" s="7" t="s">
        <v>90</v>
      </c>
      <c r="H2376" s="7" t="s">
        <v>5190</v>
      </c>
      <c r="I2376" s="7" t="s">
        <v>5209</v>
      </c>
      <c r="J2376" s="7" t="s">
        <v>5190</v>
      </c>
      <c r="K2376" s="7" t="s">
        <v>5209</v>
      </c>
      <c r="L2376" s="7" t="s">
        <v>5190</v>
      </c>
      <c r="M2376" s="7" t="s">
        <v>324</v>
      </c>
      <c r="O2376" s="7" t="s">
        <v>5190</v>
      </c>
      <c r="P2376" s="7" t="s">
        <v>5209</v>
      </c>
      <c r="R2376" s="7" t="s">
        <v>85</v>
      </c>
      <c r="S2376" s="7" t="s">
        <v>96</v>
      </c>
      <c r="T2376" s="7">
        <v>0.0</v>
      </c>
      <c r="U2376" s="7">
        <v>1.0</v>
      </c>
      <c r="V2376" s="7">
        <v>1.0</v>
      </c>
      <c r="W2376" s="8" t="s">
        <v>5190</v>
      </c>
      <c r="X2376" s="8" t="s">
        <v>5209</v>
      </c>
      <c r="Y2376" s="8"/>
      <c r="Z2376" s="8"/>
      <c r="AA2376" s="8"/>
      <c r="AB2376" s="8" t="s">
        <v>87</v>
      </c>
      <c r="AC2376" s="8" t="s">
        <v>88</v>
      </c>
      <c r="AD2376" s="8"/>
      <c r="AE2376" s="9" t="str">
        <f t="shared" si="1"/>
        <v>Auto</v>
      </c>
      <c r="AF2376" s="9">
        <f t="shared" si="8"/>
        <v>0</v>
      </c>
      <c r="AG2376" s="9">
        <f t="shared" si="7"/>
        <v>1</v>
      </c>
      <c r="AH2376" s="9">
        <f t="shared" si="4"/>
        <v>1</v>
      </c>
      <c r="AI2376" s="7">
        <v>725.0</v>
      </c>
      <c r="AJ2376" s="7" t="s">
        <v>5193</v>
      </c>
    </row>
    <row r="2377" ht="15.75" customHeight="1">
      <c r="A2377" s="7">
        <v>6384.0</v>
      </c>
      <c r="B2377" s="7" t="s">
        <v>5184</v>
      </c>
      <c r="C2377" s="7" t="s">
        <v>272</v>
      </c>
      <c r="D2377" s="7" t="s">
        <v>115</v>
      </c>
      <c r="E2377" s="7" t="s">
        <v>80</v>
      </c>
      <c r="F2377" s="7">
        <v>1.0</v>
      </c>
      <c r="G2377" s="7" t="s">
        <v>105</v>
      </c>
      <c r="H2377" s="7" t="s">
        <v>5194</v>
      </c>
      <c r="I2377" s="7" t="s">
        <v>268</v>
      </c>
      <c r="J2377" s="7" t="s">
        <v>5194</v>
      </c>
      <c r="K2377" s="7" t="s">
        <v>268</v>
      </c>
      <c r="L2377" s="7" t="s">
        <v>5194</v>
      </c>
      <c r="M2377" s="7" t="s">
        <v>268</v>
      </c>
      <c r="O2377" s="7" t="s">
        <v>5194</v>
      </c>
      <c r="P2377" s="7" t="s">
        <v>268</v>
      </c>
      <c r="R2377" s="7" t="s">
        <v>85</v>
      </c>
      <c r="S2377" s="7" t="s">
        <v>96</v>
      </c>
      <c r="T2377" s="7">
        <v>0.0</v>
      </c>
      <c r="U2377" s="7">
        <v>1.0</v>
      </c>
      <c r="V2377" s="7">
        <v>1.0</v>
      </c>
      <c r="W2377" s="8" t="s">
        <v>5194</v>
      </c>
      <c r="X2377" s="8" t="s">
        <v>268</v>
      </c>
      <c r="Y2377" s="8"/>
      <c r="Z2377" s="8"/>
      <c r="AA2377" s="8"/>
      <c r="AB2377" s="8" t="s">
        <v>87</v>
      </c>
      <c r="AC2377" s="8" t="s">
        <v>88</v>
      </c>
      <c r="AD2377" s="8"/>
      <c r="AE2377" s="9" t="str">
        <f t="shared" si="1"/>
        <v>Auto</v>
      </c>
      <c r="AF2377" s="9">
        <f t="shared" si="8"/>
        <v>0</v>
      </c>
      <c r="AG2377" s="9">
        <f t="shared" si="7"/>
        <v>1</v>
      </c>
      <c r="AH2377" s="9">
        <f t="shared" si="4"/>
        <v>1</v>
      </c>
      <c r="AI2377" s="7">
        <v>725.0</v>
      </c>
      <c r="AJ2377" s="7" t="s">
        <v>5199</v>
      </c>
    </row>
    <row r="2378" ht="15.75" customHeight="1">
      <c r="A2378" s="7">
        <v>6387.0</v>
      </c>
      <c r="B2378" s="7" t="s">
        <v>5211</v>
      </c>
      <c r="C2378" s="7" t="s">
        <v>272</v>
      </c>
      <c r="D2378" s="7" t="s">
        <v>48</v>
      </c>
      <c r="E2378" s="7" t="s">
        <v>80</v>
      </c>
      <c r="F2378" s="7">
        <v>1.0</v>
      </c>
      <c r="G2378" s="7" t="s">
        <v>90</v>
      </c>
      <c r="H2378" s="7" t="s">
        <v>265</v>
      </c>
      <c r="I2378" s="7" t="s">
        <v>323</v>
      </c>
      <c r="J2378" s="7" t="s">
        <v>265</v>
      </c>
      <c r="K2378" s="7" t="s">
        <v>323</v>
      </c>
      <c r="L2378" s="7" t="s">
        <v>324</v>
      </c>
      <c r="M2378" s="7" t="s">
        <v>325</v>
      </c>
      <c r="N2378" s="7" t="s">
        <v>267</v>
      </c>
      <c r="P2378" s="7" t="s">
        <v>326</v>
      </c>
      <c r="Q2378" s="7" t="s">
        <v>126</v>
      </c>
      <c r="R2378" s="7" t="s">
        <v>85</v>
      </c>
      <c r="S2378" s="7" t="s">
        <v>86</v>
      </c>
      <c r="T2378" s="7">
        <v>1.0</v>
      </c>
      <c r="U2378" s="7">
        <v>1.0</v>
      </c>
      <c r="V2378" s="7">
        <v>0.0</v>
      </c>
      <c r="W2378" s="8" t="s">
        <v>265</v>
      </c>
      <c r="X2378" s="8" t="s">
        <v>323</v>
      </c>
      <c r="Y2378" s="8">
        <v>1.0</v>
      </c>
      <c r="Z2378" s="8">
        <v>0.0</v>
      </c>
      <c r="AA2378" s="8">
        <v>0.0</v>
      </c>
      <c r="AB2378" s="8" t="s">
        <v>87</v>
      </c>
      <c r="AC2378" s="8" t="s">
        <v>88</v>
      </c>
      <c r="AD2378" s="8"/>
      <c r="AE2378" s="9" t="str">
        <f t="shared" si="1"/>
        <v>Manual</v>
      </c>
      <c r="AF2378" s="9">
        <f t="shared" si="8"/>
        <v>1</v>
      </c>
      <c r="AG2378" s="9">
        <f t="shared" si="7"/>
        <v>0</v>
      </c>
      <c r="AH2378" s="9">
        <f t="shared" si="4"/>
        <v>0</v>
      </c>
      <c r="AI2378" s="7">
        <v>726.0</v>
      </c>
      <c r="AJ2378" s="7" t="s">
        <v>5214</v>
      </c>
    </row>
    <row r="2379" ht="15.75" customHeight="1">
      <c r="A2379" s="7">
        <v>6388.0</v>
      </c>
      <c r="B2379" s="7" t="s">
        <v>5211</v>
      </c>
      <c r="C2379" s="7" t="s">
        <v>272</v>
      </c>
      <c r="D2379" s="7" t="s">
        <v>48</v>
      </c>
      <c r="E2379" s="7" t="s">
        <v>80</v>
      </c>
      <c r="F2379" s="7">
        <v>1.0</v>
      </c>
      <c r="G2379" s="7" t="s">
        <v>105</v>
      </c>
      <c r="H2379" s="7" t="s">
        <v>328</v>
      </c>
      <c r="I2379" s="7" t="s">
        <v>5215</v>
      </c>
      <c r="J2379" s="7" t="s">
        <v>328</v>
      </c>
      <c r="K2379" s="7" t="s">
        <v>5215</v>
      </c>
      <c r="L2379" s="7" t="s">
        <v>328</v>
      </c>
      <c r="M2379" s="7" t="s">
        <v>5216</v>
      </c>
      <c r="N2379" s="7" t="s">
        <v>1207</v>
      </c>
      <c r="P2379" s="7" t="s">
        <v>5217</v>
      </c>
      <c r="Q2379" s="7" t="s">
        <v>109</v>
      </c>
      <c r="R2379" s="7" t="s">
        <v>85</v>
      </c>
      <c r="S2379" s="7" t="s">
        <v>86</v>
      </c>
      <c r="T2379" s="7">
        <v>1.0</v>
      </c>
      <c r="U2379" s="7">
        <v>1.0</v>
      </c>
      <c r="V2379" s="7">
        <v>0.0</v>
      </c>
      <c r="W2379" s="8" t="s">
        <v>328</v>
      </c>
      <c r="X2379" s="8" t="s">
        <v>5215</v>
      </c>
      <c r="Y2379" s="8">
        <v>1.0</v>
      </c>
      <c r="Z2379" s="8">
        <v>0.0</v>
      </c>
      <c r="AA2379" s="8">
        <v>0.0</v>
      </c>
      <c r="AB2379" s="8" t="s">
        <v>87</v>
      </c>
      <c r="AC2379" s="8" t="s">
        <v>88</v>
      </c>
      <c r="AD2379" s="8"/>
      <c r="AE2379" s="9" t="str">
        <f t="shared" si="1"/>
        <v>Manual</v>
      </c>
      <c r="AF2379" s="9">
        <f t="shared" si="8"/>
        <v>1</v>
      </c>
      <c r="AG2379" s="9">
        <f t="shared" si="7"/>
        <v>0</v>
      </c>
      <c r="AH2379" s="9">
        <f t="shared" si="4"/>
        <v>0</v>
      </c>
      <c r="AI2379" s="7">
        <v>726.0</v>
      </c>
      <c r="AJ2379" s="7" t="s">
        <v>5218</v>
      </c>
    </row>
    <row r="2380" ht="15.75" customHeight="1">
      <c r="A2380" s="7">
        <v>6391.0</v>
      </c>
      <c r="B2380" s="7" t="s">
        <v>5211</v>
      </c>
      <c r="C2380" s="7" t="s">
        <v>272</v>
      </c>
      <c r="D2380" s="7" t="s">
        <v>102</v>
      </c>
      <c r="E2380" s="7" t="s">
        <v>80</v>
      </c>
      <c r="F2380" s="7">
        <v>1.0</v>
      </c>
      <c r="G2380" s="7" t="s">
        <v>90</v>
      </c>
      <c r="H2380" s="7" t="s">
        <v>265</v>
      </c>
      <c r="I2380" s="7" t="s">
        <v>323</v>
      </c>
      <c r="J2380" s="7" t="s">
        <v>265</v>
      </c>
      <c r="K2380" s="7" t="s">
        <v>323</v>
      </c>
      <c r="L2380" s="7" t="s">
        <v>324</v>
      </c>
      <c r="M2380" s="7" t="s">
        <v>325</v>
      </c>
      <c r="N2380" s="7" t="s">
        <v>267</v>
      </c>
      <c r="P2380" s="7" t="s">
        <v>326</v>
      </c>
      <c r="Q2380" s="7" t="s">
        <v>126</v>
      </c>
      <c r="R2380" s="7" t="s">
        <v>85</v>
      </c>
      <c r="S2380" s="7" t="s">
        <v>86</v>
      </c>
      <c r="T2380" s="7">
        <v>1.0</v>
      </c>
      <c r="U2380" s="7">
        <v>1.0</v>
      </c>
      <c r="V2380" s="7">
        <v>0.0</v>
      </c>
      <c r="W2380" s="8" t="s">
        <v>265</v>
      </c>
      <c r="X2380" s="8" t="s">
        <v>323</v>
      </c>
      <c r="Y2380" s="8">
        <v>1.0</v>
      </c>
      <c r="Z2380" s="8">
        <v>0.0</v>
      </c>
      <c r="AA2380" s="8">
        <v>0.0</v>
      </c>
      <c r="AB2380" s="8" t="s">
        <v>87</v>
      </c>
      <c r="AC2380" s="8" t="s">
        <v>88</v>
      </c>
      <c r="AD2380" s="8"/>
      <c r="AE2380" s="9" t="str">
        <f t="shared" si="1"/>
        <v>Manual</v>
      </c>
      <c r="AF2380" s="9">
        <f t="shared" si="8"/>
        <v>1</v>
      </c>
      <c r="AG2380" s="9">
        <f t="shared" si="7"/>
        <v>0</v>
      </c>
      <c r="AH2380" s="9">
        <f t="shared" si="4"/>
        <v>0</v>
      </c>
      <c r="AI2380" s="7">
        <v>726.0</v>
      </c>
      <c r="AJ2380" s="7" t="s">
        <v>5214</v>
      </c>
    </row>
    <row r="2381" ht="15.75" customHeight="1">
      <c r="A2381" s="7">
        <v>6392.0</v>
      </c>
      <c r="B2381" s="7" t="s">
        <v>5211</v>
      </c>
      <c r="C2381" s="7" t="s">
        <v>272</v>
      </c>
      <c r="D2381" s="7" t="s">
        <v>102</v>
      </c>
      <c r="E2381" s="7" t="s">
        <v>80</v>
      </c>
      <c r="F2381" s="7">
        <v>1.0</v>
      </c>
      <c r="G2381" s="7" t="s">
        <v>105</v>
      </c>
      <c r="H2381" s="7" t="s">
        <v>328</v>
      </c>
      <c r="I2381" s="7" t="s">
        <v>5219</v>
      </c>
      <c r="J2381" s="7" t="s">
        <v>328</v>
      </c>
      <c r="K2381" s="7" t="s">
        <v>5219</v>
      </c>
      <c r="L2381" s="7" t="s">
        <v>328</v>
      </c>
      <c r="M2381" s="7" t="s">
        <v>5220</v>
      </c>
      <c r="N2381" s="7" t="s">
        <v>1218</v>
      </c>
      <c r="P2381" s="7" t="s">
        <v>5221</v>
      </c>
      <c r="Q2381" s="7" t="s">
        <v>99</v>
      </c>
      <c r="R2381" s="7" t="s">
        <v>85</v>
      </c>
      <c r="S2381" s="7" t="s">
        <v>86</v>
      </c>
      <c r="T2381" s="7">
        <v>1.0</v>
      </c>
      <c r="U2381" s="7">
        <v>1.0</v>
      </c>
      <c r="V2381" s="7">
        <v>0.0</v>
      </c>
      <c r="W2381" s="8" t="s">
        <v>328</v>
      </c>
      <c r="X2381" s="8" t="s">
        <v>5219</v>
      </c>
      <c r="Y2381" s="8">
        <v>1.0</v>
      </c>
      <c r="Z2381" s="8">
        <v>0.0</v>
      </c>
      <c r="AA2381" s="8">
        <v>0.0</v>
      </c>
      <c r="AB2381" s="8" t="s">
        <v>87</v>
      </c>
      <c r="AC2381" s="8" t="s">
        <v>88</v>
      </c>
      <c r="AD2381" s="8"/>
      <c r="AE2381" s="9" t="str">
        <f t="shared" si="1"/>
        <v>Manual</v>
      </c>
      <c r="AF2381" s="9">
        <f t="shared" si="8"/>
        <v>1</v>
      </c>
      <c r="AG2381" s="9">
        <f t="shared" si="7"/>
        <v>0</v>
      </c>
      <c r="AH2381" s="9">
        <f t="shared" si="4"/>
        <v>0</v>
      </c>
      <c r="AI2381" s="7">
        <v>726.0</v>
      </c>
      <c r="AJ2381" s="7" t="s">
        <v>5218</v>
      </c>
    </row>
    <row r="2382" ht="15.75" customHeight="1">
      <c r="A2382" s="7">
        <v>6399.0</v>
      </c>
      <c r="B2382" s="7" t="s">
        <v>5222</v>
      </c>
      <c r="C2382" s="7" t="s">
        <v>272</v>
      </c>
      <c r="D2382" s="7" t="s">
        <v>48</v>
      </c>
      <c r="E2382" s="7" t="s">
        <v>80</v>
      </c>
      <c r="F2382" s="7">
        <v>1.0</v>
      </c>
      <c r="G2382" s="7" t="s">
        <v>90</v>
      </c>
      <c r="H2382" s="7" t="s">
        <v>2145</v>
      </c>
      <c r="I2382" s="7" t="s">
        <v>5223</v>
      </c>
      <c r="J2382" s="7" t="s">
        <v>169</v>
      </c>
      <c r="K2382" s="7" t="s">
        <v>169</v>
      </c>
      <c r="L2382" s="7" t="s">
        <v>170</v>
      </c>
      <c r="M2382" s="7" t="s">
        <v>170</v>
      </c>
      <c r="N2382" s="7" t="s">
        <v>1893</v>
      </c>
      <c r="Q2382" s="7" t="s">
        <v>99</v>
      </c>
      <c r="R2382" s="7" t="s">
        <v>85</v>
      </c>
      <c r="S2382" s="7" t="s">
        <v>1779</v>
      </c>
      <c r="T2382" s="7">
        <v>1.0</v>
      </c>
      <c r="U2382" s="7">
        <v>0.0</v>
      </c>
      <c r="V2382" s="7">
        <v>0.0</v>
      </c>
      <c r="W2382" s="8" t="s">
        <v>169</v>
      </c>
      <c r="X2382" s="8" t="s">
        <v>169</v>
      </c>
      <c r="Y2382" s="8"/>
      <c r="Z2382" s="8"/>
      <c r="AA2382" s="8"/>
      <c r="AB2382" s="8" t="s">
        <v>87</v>
      </c>
      <c r="AC2382" s="8" t="s">
        <v>88</v>
      </c>
      <c r="AD2382" s="8"/>
      <c r="AE2382" s="9" t="str">
        <f t="shared" si="1"/>
        <v>Auto</v>
      </c>
      <c r="AF2382" s="9">
        <f t="shared" si="8"/>
        <v>1</v>
      </c>
      <c r="AG2382" s="9">
        <f t="shared" si="7"/>
        <v>0</v>
      </c>
      <c r="AH2382" s="9">
        <f t="shared" si="4"/>
        <v>0</v>
      </c>
      <c r="AI2382" s="7">
        <v>727.0</v>
      </c>
      <c r="AJ2382" s="7" t="s">
        <v>5224</v>
      </c>
    </row>
    <row r="2383" ht="15.75" customHeight="1">
      <c r="A2383" s="7">
        <v>6400.0</v>
      </c>
      <c r="B2383" s="7" t="s">
        <v>5222</v>
      </c>
      <c r="C2383" s="7" t="s">
        <v>272</v>
      </c>
      <c r="D2383" s="7" t="s">
        <v>48</v>
      </c>
      <c r="E2383" s="7" t="s">
        <v>80</v>
      </c>
      <c r="F2383" s="7">
        <v>1.0</v>
      </c>
      <c r="G2383" s="7" t="s">
        <v>105</v>
      </c>
      <c r="H2383" s="7" t="s">
        <v>3636</v>
      </c>
      <c r="I2383" s="7" t="s">
        <v>5225</v>
      </c>
      <c r="J2383" s="7" t="s">
        <v>3636</v>
      </c>
      <c r="K2383" s="7" t="s">
        <v>5225</v>
      </c>
      <c r="L2383" s="7" t="s">
        <v>3636</v>
      </c>
      <c r="M2383" s="7" t="s">
        <v>5226</v>
      </c>
      <c r="N2383" s="7" t="s">
        <v>5227</v>
      </c>
      <c r="P2383" s="7" t="s">
        <v>5228</v>
      </c>
      <c r="Q2383" s="7" t="s">
        <v>109</v>
      </c>
      <c r="R2383" s="7" t="s">
        <v>85</v>
      </c>
      <c r="S2383" s="7" t="s">
        <v>86</v>
      </c>
      <c r="T2383" s="7">
        <v>1.0</v>
      </c>
      <c r="U2383" s="7">
        <v>1.0</v>
      </c>
      <c r="V2383" s="7">
        <v>0.0</v>
      </c>
      <c r="W2383" s="8" t="s">
        <v>3636</v>
      </c>
      <c r="X2383" s="8" t="s">
        <v>5225</v>
      </c>
      <c r="Y2383" s="8">
        <v>1.0</v>
      </c>
      <c r="Z2383" s="8">
        <v>0.0</v>
      </c>
      <c r="AA2383" s="8">
        <v>0.0</v>
      </c>
      <c r="AB2383" s="8" t="s">
        <v>87</v>
      </c>
      <c r="AC2383" s="8" t="s">
        <v>88</v>
      </c>
      <c r="AD2383" s="8"/>
      <c r="AE2383" s="9" t="str">
        <f t="shared" si="1"/>
        <v>Manual</v>
      </c>
      <c r="AF2383" s="9">
        <f t="shared" si="8"/>
        <v>1</v>
      </c>
      <c r="AG2383" s="9">
        <f t="shared" si="7"/>
        <v>0</v>
      </c>
      <c r="AH2383" s="9">
        <f t="shared" si="4"/>
        <v>0</v>
      </c>
      <c r="AI2383" s="7">
        <v>727.0</v>
      </c>
      <c r="AJ2383" s="7" t="s">
        <v>5229</v>
      </c>
    </row>
    <row r="2384" ht="15.75" customHeight="1">
      <c r="A2384" s="7">
        <v>6403.0</v>
      </c>
      <c r="B2384" s="7" t="s">
        <v>5222</v>
      </c>
      <c r="C2384" s="7" t="s">
        <v>272</v>
      </c>
      <c r="D2384" s="7" t="s">
        <v>102</v>
      </c>
      <c r="E2384" s="7" t="s">
        <v>80</v>
      </c>
      <c r="F2384" s="7">
        <v>1.0</v>
      </c>
      <c r="G2384" s="7" t="s">
        <v>90</v>
      </c>
      <c r="H2384" s="7" t="s">
        <v>2145</v>
      </c>
      <c r="I2384" s="7" t="s">
        <v>169</v>
      </c>
      <c r="J2384" s="7" t="s">
        <v>169</v>
      </c>
      <c r="K2384" s="7" t="s">
        <v>169</v>
      </c>
      <c r="L2384" s="7" t="s">
        <v>170</v>
      </c>
      <c r="M2384" s="7" t="s">
        <v>170</v>
      </c>
      <c r="N2384" s="7" t="s">
        <v>1893</v>
      </c>
      <c r="Q2384" s="7" t="s">
        <v>99</v>
      </c>
      <c r="R2384" s="7" t="s">
        <v>85</v>
      </c>
      <c r="S2384" s="7" t="s">
        <v>1779</v>
      </c>
      <c r="T2384" s="7">
        <v>1.0</v>
      </c>
      <c r="U2384" s="7">
        <v>0.0</v>
      </c>
      <c r="V2384" s="7">
        <v>0.0</v>
      </c>
      <c r="W2384" s="8" t="s">
        <v>169</v>
      </c>
      <c r="X2384" s="8" t="s">
        <v>169</v>
      </c>
      <c r="Y2384" s="8"/>
      <c r="Z2384" s="8"/>
      <c r="AA2384" s="8"/>
      <c r="AB2384" s="8" t="s">
        <v>87</v>
      </c>
      <c r="AC2384" s="8" t="s">
        <v>88</v>
      </c>
      <c r="AD2384" s="8"/>
      <c r="AE2384" s="9" t="str">
        <f t="shared" si="1"/>
        <v>Auto</v>
      </c>
      <c r="AF2384" s="9">
        <f t="shared" si="8"/>
        <v>1</v>
      </c>
      <c r="AG2384" s="9">
        <f t="shared" si="7"/>
        <v>0</v>
      </c>
      <c r="AH2384" s="9">
        <f t="shared" si="4"/>
        <v>0</v>
      </c>
      <c r="AI2384" s="7">
        <v>727.0</v>
      </c>
      <c r="AJ2384" s="7" t="s">
        <v>5224</v>
      </c>
    </row>
    <row r="2385" ht="15.75" customHeight="1">
      <c r="A2385" s="7">
        <v>6407.0</v>
      </c>
      <c r="B2385" s="7" t="s">
        <v>5222</v>
      </c>
      <c r="C2385" s="7" t="s">
        <v>272</v>
      </c>
      <c r="D2385" s="7" t="s">
        <v>115</v>
      </c>
      <c r="E2385" s="7" t="s">
        <v>80</v>
      </c>
      <c r="F2385" s="7">
        <v>1.0</v>
      </c>
      <c r="G2385" s="7" t="s">
        <v>90</v>
      </c>
      <c r="H2385" s="7" t="s">
        <v>2145</v>
      </c>
      <c r="I2385" s="7" t="s">
        <v>5230</v>
      </c>
      <c r="J2385" s="7" t="s">
        <v>169</v>
      </c>
      <c r="K2385" s="7" t="s">
        <v>5230</v>
      </c>
      <c r="L2385" s="7" t="s">
        <v>170</v>
      </c>
      <c r="M2385" s="7" t="s">
        <v>5231</v>
      </c>
      <c r="O2385" s="7" t="s">
        <v>169</v>
      </c>
      <c r="P2385" s="7" t="s">
        <v>5230</v>
      </c>
      <c r="R2385" s="7" t="s">
        <v>85</v>
      </c>
      <c r="S2385" s="7" t="s">
        <v>1811</v>
      </c>
      <c r="T2385" s="7">
        <v>0.0</v>
      </c>
      <c r="U2385" s="7">
        <v>1.0</v>
      </c>
      <c r="V2385" s="7">
        <v>1.0</v>
      </c>
      <c r="W2385" s="8" t="s">
        <v>169</v>
      </c>
      <c r="X2385" s="8" t="s">
        <v>5230</v>
      </c>
      <c r="Y2385" s="8">
        <v>1.0</v>
      </c>
      <c r="Z2385" s="8">
        <v>0.0</v>
      </c>
      <c r="AA2385" s="8">
        <v>0.0</v>
      </c>
      <c r="AB2385" s="8" t="s">
        <v>87</v>
      </c>
      <c r="AC2385" s="8" t="s">
        <v>88</v>
      </c>
      <c r="AD2385" s="8"/>
      <c r="AE2385" s="9" t="str">
        <f t="shared" si="1"/>
        <v>Manual</v>
      </c>
      <c r="AF2385" s="9">
        <f t="shared" si="8"/>
        <v>1</v>
      </c>
      <c r="AG2385" s="9">
        <f t="shared" si="7"/>
        <v>0</v>
      </c>
      <c r="AH2385" s="9">
        <f t="shared" si="4"/>
        <v>0</v>
      </c>
      <c r="AI2385" s="7">
        <v>727.0</v>
      </c>
      <c r="AJ2385" s="7" t="s">
        <v>5224</v>
      </c>
    </row>
    <row r="2386" ht="15.75" customHeight="1">
      <c r="A2386" s="7">
        <v>6413.0</v>
      </c>
      <c r="B2386" s="7" t="s">
        <v>5232</v>
      </c>
      <c r="C2386" s="7" t="s">
        <v>272</v>
      </c>
      <c r="D2386" s="7" t="s">
        <v>102</v>
      </c>
      <c r="E2386" s="7" t="s">
        <v>80</v>
      </c>
      <c r="F2386" s="7">
        <v>1.0</v>
      </c>
      <c r="G2386" s="7" t="s">
        <v>49</v>
      </c>
      <c r="H2386" s="7" t="s">
        <v>1379</v>
      </c>
      <c r="J2386" s="7" t="s">
        <v>1379</v>
      </c>
      <c r="L2386" s="7" t="s">
        <v>1350</v>
      </c>
      <c r="O2386" s="7" t="s">
        <v>1379</v>
      </c>
      <c r="R2386" s="7" t="s">
        <v>85</v>
      </c>
      <c r="S2386" s="7" t="s">
        <v>96</v>
      </c>
      <c r="T2386" s="7">
        <v>0.0</v>
      </c>
      <c r="U2386" s="7">
        <v>0.0</v>
      </c>
      <c r="V2386" s="7">
        <v>1.0</v>
      </c>
      <c r="W2386" s="8" t="s">
        <v>1379</v>
      </c>
      <c r="X2386" s="8"/>
      <c r="Y2386" s="8"/>
      <c r="Z2386" s="8"/>
      <c r="AA2386" s="8"/>
      <c r="AB2386" s="8" t="s">
        <v>87</v>
      </c>
      <c r="AC2386" s="8" t="s">
        <v>88</v>
      </c>
      <c r="AD2386" s="8"/>
      <c r="AE2386" s="9" t="str">
        <f t="shared" si="1"/>
        <v>Auto</v>
      </c>
      <c r="AF2386" s="9">
        <f t="shared" si="8"/>
        <v>0</v>
      </c>
      <c r="AG2386" s="9">
        <f t="shared" si="7"/>
        <v>0</v>
      </c>
      <c r="AH2386" s="9">
        <f t="shared" si="4"/>
        <v>1</v>
      </c>
      <c r="AI2386" s="7">
        <v>729.0</v>
      </c>
      <c r="AJ2386" s="7" t="s">
        <v>5235</v>
      </c>
    </row>
    <row r="2387" ht="15.75" customHeight="1">
      <c r="A2387" s="7">
        <v>6417.0</v>
      </c>
      <c r="B2387" s="7" t="s">
        <v>5232</v>
      </c>
      <c r="C2387" s="7" t="s">
        <v>272</v>
      </c>
      <c r="D2387" s="7" t="s">
        <v>115</v>
      </c>
      <c r="E2387" s="7" t="s">
        <v>80</v>
      </c>
      <c r="F2387" s="7">
        <v>1.0</v>
      </c>
      <c r="G2387" s="7" t="s">
        <v>49</v>
      </c>
      <c r="H2387" s="7" t="s">
        <v>1379</v>
      </c>
      <c r="J2387" s="7" t="s">
        <v>1379</v>
      </c>
      <c r="L2387" s="7" t="s">
        <v>1350</v>
      </c>
      <c r="O2387" s="7" t="s">
        <v>1379</v>
      </c>
      <c r="R2387" s="7" t="s">
        <v>85</v>
      </c>
      <c r="S2387" s="7" t="s">
        <v>96</v>
      </c>
      <c r="T2387" s="7">
        <v>0.0</v>
      </c>
      <c r="U2387" s="7">
        <v>0.0</v>
      </c>
      <c r="V2387" s="7">
        <v>1.0</v>
      </c>
      <c r="W2387" s="8" t="s">
        <v>1379</v>
      </c>
      <c r="X2387" s="8"/>
      <c r="Y2387" s="8"/>
      <c r="Z2387" s="8"/>
      <c r="AA2387" s="8"/>
      <c r="AB2387" s="8" t="s">
        <v>87</v>
      </c>
      <c r="AC2387" s="8" t="s">
        <v>88</v>
      </c>
      <c r="AD2387" s="8"/>
      <c r="AE2387" s="9" t="str">
        <f t="shared" si="1"/>
        <v>Auto</v>
      </c>
      <c r="AF2387" s="9">
        <f t="shared" si="8"/>
        <v>0</v>
      </c>
      <c r="AG2387" s="9">
        <f t="shared" si="7"/>
        <v>0</v>
      </c>
      <c r="AH2387" s="9">
        <f t="shared" si="4"/>
        <v>1</v>
      </c>
      <c r="AI2387" s="7">
        <v>729.0</v>
      </c>
      <c r="AJ2387" s="7" t="s">
        <v>5235</v>
      </c>
    </row>
    <row r="2388" ht="15.75" customHeight="1">
      <c r="A2388" s="7">
        <v>6418.0</v>
      </c>
      <c r="B2388" s="7" t="s">
        <v>5232</v>
      </c>
      <c r="C2388" s="7" t="s">
        <v>272</v>
      </c>
      <c r="D2388" s="7" t="s">
        <v>115</v>
      </c>
      <c r="E2388" s="7" t="s">
        <v>80</v>
      </c>
      <c r="F2388" s="7">
        <v>1.0</v>
      </c>
      <c r="G2388" s="7" t="s">
        <v>95</v>
      </c>
      <c r="H2388" s="7" t="s">
        <v>316</v>
      </c>
      <c r="I2388" s="7" t="s">
        <v>1175</v>
      </c>
      <c r="J2388" s="7" t="s">
        <v>316</v>
      </c>
      <c r="K2388" s="7" t="s">
        <v>1175</v>
      </c>
      <c r="L2388" s="7" t="s">
        <v>276</v>
      </c>
      <c r="M2388" s="7" t="s">
        <v>1176</v>
      </c>
      <c r="O2388" s="7" t="s">
        <v>316</v>
      </c>
      <c r="P2388" s="7" t="s">
        <v>1175</v>
      </c>
      <c r="R2388" s="7" t="s">
        <v>85</v>
      </c>
      <c r="S2388" s="7" t="s">
        <v>96</v>
      </c>
      <c r="T2388" s="7">
        <v>0.0</v>
      </c>
      <c r="U2388" s="7">
        <v>1.0</v>
      </c>
      <c r="V2388" s="7">
        <v>1.0</v>
      </c>
      <c r="W2388" s="8" t="s">
        <v>316</v>
      </c>
      <c r="X2388" s="8" t="s">
        <v>1175</v>
      </c>
      <c r="Y2388" s="8"/>
      <c r="Z2388" s="8"/>
      <c r="AA2388" s="8"/>
      <c r="AB2388" s="8" t="s">
        <v>87</v>
      </c>
      <c r="AC2388" s="8" t="s">
        <v>88</v>
      </c>
      <c r="AD2388" s="8"/>
      <c r="AE2388" s="9" t="str">
        <f t="shared" si="1"/>
        <v>Auto</v>
      </c>
      <c r="AF2388" s="9">
        <f t="shared" si="8"/>
        <v>0</v>
      </c>
      <c r="AG2388" s="9">
        <f t="shared" si="7"/>
        <v>1</v>
      </c>
      <c r="AH2388" s="9">
        <f t="shared" si="4"/>
        <v>1</v>
      </c>
      <c r="AI2388" s="7">
        <v>729.0</v>
      </c>
      <c r="AJ2388" s="7" t="s">
        <v>5236</v>
      </c>
    </row>
    <row r="2389" ht="15.75" customHeight="1">
      <c r="A2389" s="7">
        <v>6449.0</v>
      </c>
      <c r="B2389" s="7" t="s">
        <v>5237</v>
      </c>
      <c r="C2389" s="7" t="s">
        <v>272</v>
      </c>
      <c r="D2389" s="7" t="s">
        <v>102</v>
      </c>
      <c r="E2389" s="7" t="s">
        <v>80</v>
      </c>
      <c r="F2389" s="7">
        <v>1.0</v>
      </c>
      <c r="G2389" s="7" t="s">
        <v>49</v>
      </c>
      <c r="H2389" s="7" t="s">
        <v>5238</v>
      </c>
      <c r="J2389" s="7" t="s">
        <v>5238</v>
      </c>
      <c r="L2389" s="7" t="s">
        <v>5239</v>
      </c>
      <c r="O2389" s="7" t="s">
        <v>5238</v>
      </c>
      <c r="R2389" s="7" t="s">
        <v>85</v>
      </c>
      <c r="S2389" s="7" t="s">
        <v>96</v>
      </c>
      <c r="T2389" s="7">
        <v>0.0</v>
      </c>
      <c r="U2389" s="7">
        <v>0.0</v>
      </c>
      <c r="V2389" s="7">
        <v>1.0</v>
      </c>
      <c r="W2389" s="8" t="s">
        <v>5238</v>
      </c>
      <c r="X2389" s="8"/>
      <c r="Y2389" s="8"/>
      <c r="Z2389" s="8"/>
      <c r="AA2389" s="8"/>
      <c r="AB2389" s="8" t="s">
        <v>87</v>
      </c>
      <c r="AC2389" s="8" t="s">
        <v>88</v>
      </c>
      <c r="AD2389" s="8"/>
      <c r="AE2389" s="9" t="str">
        <f t="shared" si="1"/>
        <v>Auto</v>
      </c>
      <c r="AF2389" s="9">
        <f t="shared" si="8"/>
        <v>0</v>
      </c>
      <c r="AG2389" s="9">
        <f t="shared" si="7"/>
        <v>0</v>
      </c>
      <c r="AH2389" s="9">
        <f t="shared" si="4"/>
        <v>1</v>
      </c>
      <c r="AI2389" s="7">
        <v>732.0</v>
      </c>
      <c r="AJ2389" s="7" t="s">
        <v>5240</v>
      </c>
    </row>
    <row r="2390" ht="15.75" customHeight="1">
      <c r="A2390" s="7">
        <v>6450.0</v>
      </c>
      <c r="B2390" s="7" t="s">
        <v>5237</v>
      </c>
      <c r="C2390" s="7" t="s">
        <v>272</v>
      </c>
      <c r="D2390" s="7" t="s">
        <v>102</v>
      </c>
      <c r="E2390" s="7" t="s">
        <v>80</v>
      </c>
      <c r="F2390" s="7">
        <v>1.0</v>
      </c>
      <c r="G2390" s="7" t="s">
        <v>95</v>
      </c>
      <c r="H2390" s="7" t="s">
        <v>316</v>
      </c>
      <c r="I2390" s="7" t="s">
        <v>1175</v>
      </c>
      <c r="J2390" s="7" t="s">
        <v>316</v>
      </c>
      <c r="K2390" s="7" t="s">
        <v>1175</v>
      </c>
      <c r="L2390" s="7" t="s">
        <v>276</v>
      </c>
      <c r="M2390" s="7" t="s">
        <v>1176</v>
      </c>
      <c r="O2390" s="7" t="s">
        <v>316</v>
      </c>
      <c r="P2390" s="7" t="s">
        <v>1175</v>
      </c>
      <c r="R2390" s="7" t="s">
        <v>85</v>
      </c>
      <c r="S2390" s="7" t="s">
        <v>96</v>
      </c>
      <c r="T2390" s="7">
        <v>0.0</v>
      </c>
      <c r="U2390" s="7">
        <v>1.0</v>
      </c>
      <c r="V2390" s="7">
        <v>1.0</v>
      </c>
      <c r="W2390" s="8" t="s">
        <v>316</v>
      </c>
      <c r="X2390" s="8" t="s">
        <v>1175</v>
      </c>
      <c r="Y2390" s="8"/>
      <c r="Z2390" s="8"/>
      <c r="AA2390" s="8"/>
      <c r="AB2390" s="8" t="s">
        <v>87</v>
      </c>
      <c r="AC2390" s="8" t="s">
        <v>88</v>
      </c>
      <c r="AD2390" s="8"/>
      <c r="AE2390" s="9" t="str">
        <f t="shared" si="1"/>
        <v>Auto</v>
      </c>
      <c r="AF2390" s="9">
        <f t="shared" si="8"/>
        <v>0</v>
      </c>
      <c r="AG2390" s="9">
        <f t="shared" si="7"/>
        <v>1</v>
      </c>
      <c r="AH2390" s="9">
        <f t="shared" si="4"/>
        <v>1</v>
      </c>
      <c r="AI2390" s="7">
        <v>732.0</v>
      </c>
      <c r="AJ2390" s="7" t="s">
        <v>5241</v>
      </c>
    </row>
    <row r="2391" ht="15.75" customHeight="1">
      <c r="A2391" s="7">
        <v>6459.0</v>
      </c>
      <c r="B2391" s="7" t="s">
        <v>5242</v>
      </c>
      <c r="C2391" s="7" t="s">
        <v>272</v>
      </c>
      <c r="D2391" s="7" t="s">
        <v>48</v>
      </c>
      <c r="E2391" s="7" t="s">
        <v>80</v>
      </c>
      <c r="F2391" s="7">
        <v>1.0</v>
      </c>
      <c r="G2391" s="7" t="s">
        <v>90</v>
      </c>
      <c r="H2391" s="7" t="s">
        <v>4755</v>
      </c>
      <c r="I2391" s="7" t="s">
        <v>1256</v>
      </c>
      <c r="J2391" s="7" t="s">
        <v>1256</v>
      </c>
      <c r="K2391" s="7" t="s">
        <v>1256</v>
      </c>
      <c r="L2391" s="7" t="s">
        <v>1258</v>
      </c>
      <c r="M2391" s="7" t="s">
        <v>1258</v>
      </c>
      <c r="N2391" s="7" t="s">
        <v>4757</v>
      </c>
      <c r="Q2391" s="7" t="s">
        <v>99</v>
      </c>
      <c r="R2391" s="7" t="s">
        <v>85</v>
      </c>
      <c r="S2391" s="7" t="s">
        <v>164</v>
      </c>
      <c r="T2391" s="7">
        <v>2.0</v>
      </c>
      <c r="U2391" s="7">
        <v>0.0</v>
      </c>
      <c r="V2391" s="7">
        <v>0.0</v>
      </c>
      <c r="W2391" s="8" t="s">
        <v>1256</v>
      </c>
      <c r="X2391" s="8" t="s">
        <v>1256</v>
      </c>
      <c r="Y2391" s="8"/>
      <c r="Z2391" s="8"/>
      <c r="AA2391" s="8"/>
      <c r="AB2391" s="8" t="s">
        <v>87</v>
      </c>
      <c r="AC2391" s="8" t="s">
        <v>88</v>
      </c>
      <c r="AD2391" s="8"/>
      <c r="AE2391" s="9" t="str">
        <f t="shared" si="1"/>
        <v>Auto</v>
      </c>
      <c r="AF2391" s="9">
        <f t="shared" si="8"/>
        <v>2</v>
      </c>
      <c r="AG2391" s="9">
        <f t="shared" si="7"/>
        <v>0</v>
      </c>
      <c r="AH2391" s="9">
        <f t="shared" si="4"/>
        <v>0</v>
      </c>
      <c r="AI2391" s="7">
        <v>733.0</v>
      </c>
      <c r="AJ2391" s="7" t="s">
        <v>5243</v>
      </c>
    </row>
    <row r="2392" ht="15.75" customHeight="1">
      <c r="A2392" s="7">
        <v>6463.0</v>
      </c>
      <c r="B2392" s="7" t="s">
        <v>5242</v>
      </c>
      <c r="C2392" s="7" t="s">
        <v>272</v>
      </c>
      <c r="D2392" s="7" t="s">
        <v>102</v>
      </c>
      <c r="E2392" s="7" t="s">
        <v>80</v>
      </c>
      <c r="F2392" s="7">
        <v>1.0</v>
      </c>
      <c r="G2392" s="7" t="s">
        <v>90</v>
      </c>
      <c r="H2392" s="7" t="s">
        <v>4755</v>
      </c>
      <c r="I2392" s="7" t="s">
        <v>1256</v>
      </c>
      <c r="J2392" s="7" t="s">
        <v>1256</v>
      </c>
      <c r="K2392" s="7" t="s">
        <v>1256</v>
      </c>
      <c r="L2392" s="7" t="s">
        <v>1258</v>
      </c>
      <c r="M2392" s="7" t="s">
        <v>1258</v>
      </c>
      <c r="N2392" s="7" t="s">
        <v>4757</v>
      </c>
      <c r="Q2392" s="7" t="s">
        <v>99</v>
      </c>
      <c r="R2392" s="7" t="s">
        <v>85</v>
      </c>
      <c r="S2392" s="7" t="s">
        <v>164</v>
      </c>
      <c r="T2392" s="7">
        <v>2.0</v>
      </c>
      <c r="U2392" s="7">
        <v>0.0</v>
      </c>
      <c r="V2392" s="7">
        <v>0.0</v>
      </c>
      <c r="W2392" s="8" t="s">
        <v>1256</v>
      </c>
      <c r="X2392" s="8" t="s">
        <v>1256</v>
      </c>
      <c r="Y2392" s="8"/>
      <c r="Z2392" s="8"/>
      <c r="AA2392" s="8"/>
      <c r="AB2392" s="8" t="s">
        <v>87</v>
      </c>
      <c r="AC2392" s="8" t="s">
        <v>88</v>
      </c>
      <c r="AD2392" s="8"/>
      <c r="AE2392" s="9" t="str">
        <f t="shared" si="1"/>
        <v>Auto</v>
      </c>
      <c r="AF2392" s="9">
        <f t="shared" si="8"/>
        <v>2</v>
      </c>
      <c r="AG2392" s="9">
        <f t="shared" si="7"/>
        <v>0</v>
      </c>
      <c r="AH2392" s="9">
        <f t="shared" si="4"/>
        <v>0</v>
      </c>
      <c r="AI2392" s="7">
        <v>733.0</v>
      </c>
      <c r="AJ2392" s="7" t="s">
        <v>5243</v>
      </c>
    </row>
    <row r="2393" ht="15.75" customHeight="1">
      <c r="A2393" s="7">
        <v>6467.0</v>
      </c>
      <c r="B2393" s="7" t="s">
        <v>5242</v>
      </c>
      <c r="C2393" s="7" t="s">
        <v>272</v>
      </c>
      <c r="D2393" s="7" t="s">
        <v>115</v>
      </c>
      <c r="E2393" s="7" t="s">
        <v>80</v>
      </c>
      <c r="F2393" s="7">
        <v>1.0</v>
      </c>
      <c r="G2393" s="7" t="s">
        <v>90</v>
      </c>
      <c r="H2393" s="7" t="s">
        <v>4755</v>
      </c>
      <c r="I2393" s="7" t="s">
        <v>4756</v>
      </c>
      <c r="J2393" s="7" t="s">
        <v>1256</v>
      </c>
      <c r="K2393" s="7" t="s">
        <v>1256</v>
      </c>
      <c r="L2393" s="7" t="s">
        <v>1258</v>
      </c>
      <c r="M2393" s="7" t="s">
        <v>1258</v>
      </c>
      <c r="N2393" s="7" t="s">
        <v>4757</v>
      </c>
      <c r="Q2393" s="7" t="s">
        <v>99</v>
      </c>
      <c r="R2393" s="7" t="s">
        <v>85</v>
      </c>
      <c r="S2393" s="7" t="s">
        <v>164</v>
      </c>
      <c r="T2393" s="7">
        <v>2.0</v>
      </c>
      <c r="U2393" s="7">
        <v>0.0</v>
      </c>
      <c r="V2393" s="7">
        <v>0.0</v>
      </c>
      <c r="W2393" s="8" t="s">
        <v>1256</v>
      </c>
      <c r="X2393" s="8" t="s">
        <v>1256</v>
      </c>
      <c r="Y2393" s="8"/>
      <c r="Z2393" s="8"/>
      <c r="AA2393" s="8"/>
      <c r="AB2393" s="8" t="s">
        <v>87</v>
      </c>
      <c r="AC2393" s="8" t="s">
        <v>88</v>
      </c>
      <c r="AD2393" s="8"/>
      <c r="AE2393" s="9" t="str">
        <f t="shared" si="1"/>
        <v>Auto</v>
      </c>
      <c r="AF2393" s="9">
        <f t="shared" si="8"/>
        <v>2</v>
      </c>
      <c r="AG2393" s="9">
        <f t="shared" si="7"/>
        <v>0</v>
      </c>
      <c r="AH2393" s="9">
        <f t="shared" si="4"/>
        <v>0</v>
      </c>
      <c r="AI2393" s="7">
        <v>733.0</v>
      </c>
      <c r="AJ2393" s="7" t="s">
        <v>5243</v>
      </c>
    </row>
    <row r="2394" ht="15.75" customHeight="1">
      <c r="A2394" s="7">
        <v>6468.0</v>
      </c>
      <c r="B2394" s="7" t="s">
        <v>5242</v>
      </c>
      <c r="C2394" s="7" t="s">
        <v>272</v>
      </c>
      <c r="D2394" s="7" t="s">
        <v>115</v>
      </c>
      <c r="E2394" s="7" t="s">
        <v>80</v>
      </c>
      <c r="F2394" s="7">
        <v>1.0</v>
      </c>
      <c r="G2394" s="7" t="s">
        <v>105</v>
      </c>
      <c r="H2394" s="7" t="s">
        <v>1274</v>
      </c>
      <c r="I2394" s="7" t="s">
        <v>5246</v>
      </c>
      <c r="J2394" s="7" t="s">
        <v>1274</v>
      </c>
      <c r="K2394" s="7" t="s">
        <v>5246</v>
      </c>
      <c r="L2394" s="7" t="s">
        <v>1274</v>
      </c>
      <c r="M2394" s="7" t="s">
        <v>5247</v>
      </c>
      <c r="N2394" s="7" t="s">
        <v>5248</v>
      </c>
      <c r="P2394" s="7" t="s">
        <v>5249</v>
      </c>
      <c r="Q2394" s="7" t="s">
        <v>109</v>
      </c>
      <c r="R2394" s="7" t="s">
        <v>85</v>
      </c>
      <c r="S2394" s="7" t="s">
        <v>86</v>
      </c>
      <c r="T2394" s="7">
        <v>2.0</v>
      </c>
      <c r="U2394" s="7">
        <v>1.0</v>
      </c>
      <c r="V2394" s="7">
        <v>0.0</v>
      </c>
      <c r="W2394" s="8" t="s">
        <v>1274</v>
      </c>
      <c r="X2394" s="8" t="s">
        <v>5246</v>
      </c>
      <c r="Y2394" s="8">
        <v>2.0</v>
      </c>
      <c r="Z2394" s="8">
        <v>0.0</v>
      </c>
      <c r="AA2394" s="8">
        <v>0.0</v>
      </c>
      <c r="AB2394" s="8" t="s">
        <v>87</v>
      </c>
      <c r="AC2394" s="8" t="s">
        <v>88</v>
      </c>
      <c r="AD2394" s="8"/>
      <c r="AE2394" s="9" t="str">
        <f t="shared" si="1"/>
        <v>Manual</v>
      </c>
      <c r="AF2394" s="9">
        <f t="shared" si="8"/>
        <v>2</v>
      </c>
      <c r="AG2394" s="9">
        <f t="shared" si="7"/>
        <v>0</v>
      </c>
      <c r="AH2394" s="9">
        <f t="shared" si="4"/>
        <v>0</v>
      </c>
      <c r="AI2394" s="7">
        <v>733.0</v>
      </c>
      <c r="AJ2394" s="7" t="s">
        <v>5252</v>
      </c>
    </row>
    <row r="2395" ht="15.75" customHeight="1">
      <c r="A2395" s="7">
        <v>6473.0</v>
      </c>
      <c r="B2395" s="7" t="s">
        <v>5253</v>
      </c>
      <c r="C2395" s="7" t="s">
        <v>272</v>
      </c>
      <c r="D2395" s="7" t="s">
        <v>102</v>
      </c>
      <c r="E2395" s="7" t="s">
        <v>80</v>
      </c>
      <c r="F2395" s="7">
        <v>1.0</v>
      </c>
      <c r="G2395" s="7" t="s">
        <v>49</v>
      </c>
      <c r="H2395" s="7" t="s">
        <v>5254</v>
      </c>
      <c r="J2395" s="7" t="s">
        <v>5254</v>
      </c>
      <c r="L2395" s="7" t="s">
        <v>5255</v>
      </c>
      <c r="O2395" s="7" t="s">
        <v>5254</v>
      </c>
      <c r="R2395" s="7" t="s">
        <v>85</v>
      </c>
      <c r="S2395" s="7" t="s">
        <v>96</v>
      </c>
      <c r="T2395" s="7">
        <v>0.0</v>
      </c>
      <c r="U2395" s="7">
        <v>0.0</v>
      </c>
      <c r="V2395" s="7">
        <v>1.0</v>
      </c>
      <c r="W2395" s="8" t="s">
        <v>5254</v>
      </c>
      <c r="X2395" s="8"/>
      <c r="Y2395" s="8"/>
      <c r="Z2395" s="8"/>
      <c r="AA2395" s="8"/>
      <c r="AB2395" s="8" t="s">
        <v>87</v>
      </c>
      <c r="AC2395" s="8" t="s">
        <v>88</v>
      </c>
      <c r="AD2395" s="8"/>
      <c r="AE2395" s="9" t="str">
        <f t="shared" si="1"/>
        <v>Auto</v>
      </c>
      <c r="AF2395" s="9">
        <f t="shared" si="8"/>
        <v>0</v>
      </c>
      <c r="AG2395" s="9">
        <f t="shared" si="7"/>
        <v>0</v>
      </c>
      <c r="AH2395" s="9">
        <f t="shared" si="4"/>
        <v>1</v>
      </c>
      <c r="AI2395" s="7">
        <v>734.0</v>
      </c>
      <c r="AJ2395" s="7" t="s">
        <v>5256</v>
      </c>
    </row>
    <row r="2396" ht="15.75" customHeight="1">
      <c r="A2396" s="7">
        <v>6477.0</v>
      </c>
      <c r="B2396" s="7" t="s">
        <v>5253</v>
      </c>
      <c r="C2396" s="7" t="s">
        <v>272</v>
      </c>
      <c r="D2396" s="7" t="s">
        <v>115</v>
      </c>
      <c r="E2396" s="7" t="s">
        <v>80</v>
      </c>
      <c r="F2396" s="7">
        <v>1.0</v>
      </c>
      <c r="G2396" s="7" t="s">
        <v>49</v>
      </c>
      <c r="H2396" s="7" t="s">
        <v>5254</v>
      </c>
      <c r="J2396" s="7" t="s">
        <v>5254</v>
      </c>
      <c r="L2396" s="7" t="s">
        <v>5255</v>
      </c>
      <c r="O2396" s="7" t="s">
        <v>5254</v>
      </c>
      <c r="R2396" s="7" t="s">
        <v>85</v>
      </c>
      <c r="S2396" s="7" t="s">
        <v>96</v>
      </c>
      <c r="T2396" s="7">
        <v>0.0</v>
      </c>
      <c r="U2396" s="7">
        <v>0.0</v>
      </c>
      <c r="V2396" s="7">
        <v>1.0</v>
      </c>
      <c r="W2396" s="8" t="s">
        <v>5254</v>
      </c>
      <c r="X2396" s="8"/>
      <c r="Y2396" s="8"/>
      <c r="Z2396" s="8"/>
      <c r="AA2396" s="8"/>
      <c r="AB2396" s="8" t="s">
        <v>87</v>
      </c>
      <c r="AC2396" s="8" t="s">
        <v>88</v>
      </c>
      <c r="AD2396" s="8"/>
      <c r="AE2396" s="9" t="str">
        <f t="shared" si="1"/>
        <v>Auto</v>
      </c>
      <c r="AF2396" s="9">
        <f t="shared" si="8"/>
        <v>0</v>
      </c>
      <c r="AG2396" s="9">
        <f t="shared" si="7"/>
        <v>0</v>
      </c>
      <c r="AH2396" s="9">
        <f t="shared" si="4"/>
        <v>1</v>
      </c>
      <c r="AI2396" s="7">
        <v>734.0</v>
      </c>
      <c r="AJ2396" s="7" t="s">
        <v>5256</v>
      </c>
    </row>
    <row r="2397" ht="15.75" customHeight="1">
      <c r="A2397" s="7">
        <v>6478.0</v>
      </c>
      <c r="B2397" s="7" t="s">
        <v>5253</v>
      </c>
      <c r="C2397" s="7" t="s">
        <v>272</v>
      </c>
      <c r="D2397" s="7" t="s">
        <v>115</v>
      </c>
      <c r="E2397" s="7" t="s">
        <v>80</v>
      </c>
      <c r="F2397" s="7">
        <v>1.0</v>
      </c>
      <c r="G2397" s="7" t="s">
        <v>95</v>
      </c>
      <c r="H2397" s="7" t="s">
        <v>316</v>
      </c>
      <c r="I2397" s="7" t="s">
        <v>1252</v>
      </c>
      <c r="J2397" s="7" t="s">
        <v>316</v>
      </c>
      <c r="K2397" s="7" t="s">
        <v>1252</v>
      </c>
      <c r="L2397" s="7" t="s">
        <v>276</v>
      </c>
      <c r="M2397" s="7" t="s">
        <v>1176</v>
      </c>
      <c r="O2397" s="7" t="s">
        <v>316</v>
      </c>
      <c r="P2397" s="7" t="s">
        <v>1252</v>
      </c>
      <c r="R2397" s="7" t="s">
        <v>85</v>
      </c>
      <c r="S2397" s="7" t="s">
        <v>96</v>
      </c>
      <c r="T2397" s="7">
        <v>0.0</v>
      </c>
      <c r="U2397" s="7">
        <v>1.0</v>
      </c>
      <c r="V2397" s="7">
        <v>1.0</v>
      </c>
      <c r="W2397" s="8" t="s">
        <v>316</v>
      </c>
      <c r="X2397" s="8" t="s">
        <v>1252</v>
      </c>
      <c r="Y2397" s="8"/>
      <c r="Z2397" s="8"/>
      <c r="AA2397" s="8"/>
      <c r="AB2397" s="8" t="s">
        <v>87</v>
      </c>
      <c r="AC2397" s="8" t="s">
        <v>88</v>
      </c>
      <c r="AD2397" s="8"/>
      <c r="AE2397" s="9" t="str">
        <f t="shared" si="1"/>
        <v>Auto</v>
      </c>
      <c r="AF2397" s="9">
        <f t="shared" si="8"/>
        <v>0</v>
      </c>
      <c r="AG2397" s="9">
        <f t="shared" si="7"/>
        <v>1</v>
      </c>
      <c r="AH2397" s="9">
        <f t="shared" si="4"/>
        <v>1</v>
      </c>
      <c r="AI2397" s="7">
        <v>734.0</v>
      </c>
      <c r="AJ2397" s="7" t="s">
        <v>5259</v>
      </c>
    </row>
    <row r="2398" ht="15.75" customHeight="1">
      <c r="A2398" s="7">
        <v>6483.0</v>
      </c>
      <c r="B2398" s="7" t="s">
        <v>5260</v>
      </c>
      <c r="C2398" s="7" t="s">
        <v>272</v>
      </c>
      <c r="D2398" s="7" t="s">
        <v>48</v>
      </c>
      <c r="E2398" s="7" t="s">
        <v>80</v>
      </c>
      <c r="F2398" s="7">
        <v>1.0</v>
      </c>
      <c r="G2398" s="7" t="s">
        <v>90</v>
      </c>
      <c r="H2398" s="7" t="s">
        <v>5262</v>
      </c>
      <c r="I2398" s="7" t="s">
        <v>5264</v>
      </c>
      <c r="J2398" s="7" t="s">
        <v>5265</v>
      </c>
      <c r="K2398" s="7" t="s">
        <v>5264</v>
      </c>
      <c r="L2398" s="7" t="s">
        <v>5266</v>
      </c>
      <c r="M2398" s="7" t="s">
        <v>5267</v>
      </c>
      <c r="N2398" s="7" t="s">
        <v>5268</v>
      </c>
      <c r="O2398" s="7" t="s">
        <v>5269</v>
      </c>
      <c r="P2398" s="7" t="s">
        <v>5270</v>
      </c>
      <c r="Q2398" s="7" t="s">
        <v>99</v>
      </c>
      <c r="R2398" s="7" t="s">
        <v>85</v>
      </c>
      <c r="S2398" s="7" t="s">
        <v>173</v>
      </c>
      <c r="T2398" s="7">
        <v>2.0</v>
      </c>
      <c r="U2398" s="7">
        <v>2.0</v>
      </c>
      <c r="V2398" s="7">
        <v>1.0</v>
      </c>
      <c r="W2398" s="8" t="s">
        <v>5265</v>
      </c>
      <c r="X2398" s="8" t="s">
        <v>5264</v>
      </c>
      <c r="Y2398" s="8">
        <v>3.0</v>
      </c>
      <c r="Z2398" s="8">
        <v>0.0</v>
      </c>
      <c r="AA2398" s="8">
        <v>0.0</v>
      </c>
      <c r="AB2398" s="8" t="s">
        <v>87</v>
      </c>
      <c r="AC2398" s="8" t="s">
        <v>88</v>
      </c>
      <c r="AD2398" s="8"/>
      <c r="AE2398" s="9" t="str">
        <f t="shared" si="1"/>
        <v>Manual</v>
      </c>
      <c r="AF2398" s="9">
        <f t="shared" si="8"/>
        <v>3</v>
      </c>
      <c r="AG2398" s="9">
        <f t="shared" si="7"/>
        <v>0</v>
      </c>
      <c r="AH2398" s="9">
        <f t="shared" si="4"/>
        <v>0</v>
      </c>
      <c r="AI2398" s="7">
        <v>735.0</v>
      </c>
      <c r="AJ2398" s="7" t="s">
        <v>5273</v>
      </c>
    </row>
    <row r="2399" ht="15.75" customHeight="1">
      <c r="A2399" s="7">
        <v>6484.0</v>
      </c>
      <c r="B2399" s="7" t="s">
        <v>5260</v>
      </c>
      <c r="C2399" s="7" t="s">
        <v>272</v>
      </c>
      <c r="D2399" s="7" t="s">
        <v>48</v>
      </c>
      <c r="E2399" s="7" t="s">
        <v>80</v>
      </c>
      <c r="F2399" s="7">
        <v>1.0</v>
      </c>
      <c r="G2399" s="7" t="s">
        <v>105</v>
      </c>
      <c r="H2399" s="7" t="s">
        <v>1311</v>
      </c>
      <c r="I2399" s="7" t="s">
        <v>5274</v>
      </c>
      <c r="J2399" s="7" t="s">
        <v>1311</v>
      </c>
      <c r="K2399" s="7" t="s">
        <v>5274</v>
      </c>
      <c r="L2399" s="7" t="s">
        <v>1311</v>
      </c>
      <c r="M2399" s="7" t="s">
        <v>5275</v>
      </c>
      <c r="N2399" s="7" t="s">
        <v>5276</v>
      </c>
      <c r="P2399" s="7" t="s">
        <v>5277</v>
      </c>
      <c r="Q2399" s="7" t="s">
        <v>109</v>
      </c>
      <c r="R2399" s="7" t="s">
        <v>85</v>
      </c>
      <c r="S2399" s="7" t="s">
        <v>86</v>
      </c>
      <c r="T2399" s="7">
        <v>2.0</v>
      </c>
      <c r="U2399" s="7">
        <v>2.0</v>
      </c>
      <c r="V2399" s="7">
        <v>0.0</v>
      </c>
      <c r="W2399" s="8" t="s">
        <v>1311</v>
      </c>
      <c r="X2399" s="8" t="s">
        <v>5274</v>
      </c>
      <c r="Y2399" s="8">
        <v>2.0</v>
      </c>
      <c r="Z2399" s="8">
        <v>0.0</v>
      </c>
      <c r="AA2399" s="8">
        <v>0.0</v>
      </c>
      <c r="AB2399" s="8" t="s">
        <v>87</v>
      </c>
      <c r="AC2399" s="8" t="s">
        <v>88</v>
      </c>
      <c r="AD2399" s="8"/>
      <c r="AE2399" s="9" t="str">
        <f t="shared" si="1"/>
        <v>Manual</v>
      </c>
      <c r="AF2399" s="9">
        <f t="shared" si="8"/>
        <v>2</v>
      </c>
      <c r="AG2399" s="9">
        <f t="shared" si="7"/>
        <v>0</v>
      </c>
      <c r="AH2399" s="9">
        <f t="shared" si="4"/>
        <v>0</v>
      </c>
      <c r="AI2399" s="7">
        <v>735.0</v>
      </c>
      <c r="AJ2399" s="7" t="s">
        <v>5280</v>
      </c>
    </row>
    <row r="2400" ht="15.75" customHeight="1">
      <c r="A2400" s="7">
        <v>6487.0</v>
      </c>
      <c r="B2400" s="7" t="s">
        <v>5260</v>
      </c>
      <c r="C2400" s="7" t="s">
        <v>272</v>
      </c>
      <c r="D2400" s="7" t="s">
        <v>102</v>
      </c>
      <c r="E2400" s="7" t="s">
        <v>80</v>
      </c>
      <c r="F2400" s="7">
        <v>1.0</v>
      </c>
      <c r="G2400" s="7" t="s">
        <v>90</v>
      </c>
      <c r="H2400" s="7" t="s">
        <v>5262</v>
      </c>
      <c r="I2400" s="7" t="s">
        <v>5264</v>
      </c>
      <c r="J2400" s="7" t="s">
        <v>5265</v>
      </c>
      <c r="K2400" s="7" t="s">
        <v>5264</v>
      </c>
      <c r="L2400" s="7" t="s">
        <v>5266</v>
      </c>
      <c r="M2400" s="7" t="s">
        <v>5267</v>
      </c>
      <c r="N2400" s="7" t="s">
        <v>5268</v>
      </c>
      <c r="O2400" s="7" t="s">
        <v>5269</v>
      </c>
      <c r="P2400" s="7" t="s">
        <v>5270</v>
      </c>
      <c r="Q2400" s="7" t="s">
        <v>99</v>
      </c>
      <c r="R2400" s="7" t="s">
        <v>85</v>
      </c>
      <c r="S2400" s="7" t="s">
        <v>173</v>
      </c>
      <c r="T2400" s="7">
        <v>2.0</v>
      </c>
      <c r="U2400" s="7">
        <v>2.0</v>
      </c>
      <c r="V2400" s="7">
        <v>1.0</v>
      </c>
      <c r="W2400" s="8" t="s">
        <v>5265</v>
      </c>
      <c r="X2400" s="8" t="s">
        <v>5264</v>
      </c>
      <c r="Y2400" s="8">
        <v>3.0</v>
      </c>
      <c r="Z2400" s="8">
        <v>0.0</v>
      </c>
      <c r="AA2400" s="8">
        <v>0.0</v>
      </c>
      <c r="AB2400" s="8" t="s">
        <v>87</v>
      </c>
      <c r="AC2400" s="8" t="s">
        <v>88</v>
      </c>
      <c r="AD2400" s="8"/>
      <c r="AE2400" s="9" t="str">
        <f t="shared" si="1"/>
        <v>Manual</v>
      </c>
      <c r="AF2400" s="9">
        <f t="shared" si="8"/>
        <v>3</v>
      </c>
      <c r="AG2400" s="9">
        <f t="shared" si="7"/>
        <v>0</v>
      </c>
      <c r="AH2400" s="9">
        <f t="shared" si="4"/>
        <v>0</v>
      </c>
      <c r="AI2400" s="7">
        <v>735.0</v>
      </c>
      <c r="AJ2400" s="7" t="s">
        <v>5273</v>
      </c>
    </row>
    <row r="2401" ht="15.75" customHeight="1">
      <c r="A2401" s="7">
        <v>6488.0</v>
      </c>
      <c r="B2401" s="7" t="s">
        <v>5260</v>
      </c>
      <c r="C2401" s="7" t="s">
        <v>272</v>
      </c>
      <c r="D2401" s="7" t="s">
        <v>102</v>
      </c>
      <c r="E2401" s="7" t="s">
        <v>80</v>
      </c>
      <c r="F2401" s="7">
        <v>1.0</v>
      </c>
      <c r="G2401" s="7" t="s">
        <v>105</v>
      </c>
      <c r="H2401" s="7" t="s">
        <v>1311</v>
      </c>
      <c r="I2401" s="7" t="s">
        <v>5274</v>
      </c>
      <c r="J2401" s="7" t="s">
        <v>1311</v>
      </c>
      <c r="K2401" s="7" t="s">
        <v>5274</v>
      </c>
      <c r="L2401" s="7" t="s">
        <v>1311</v>
      </c>
      <c r="M2401" s="7" t="s">
        <v>5275</v>
      </c>
      <c r="N2401" s="7" t="s">
        <v>5276</v>
      </c>
      <c r="P2401" s="7" t="s">
        <v>5277</v>
      </c>
      <c r="Q2401" s="7" t="s">
        <v>109</v>
      </c>
      <c r="R2401" s="7" t="s">
        <v>85</v>
      </c>
      <c r="S2401" s="7" t="s">
        <v>86</v>
      </c>
      <c r="T2401" s="7">
        <v>2.0</v>
      </c>
      <c r="U2401" s="7">
        <v>2.0</v>
      </c>
      <c r="V2401" s="7">
        <v>0.0</v>
      </c>
      <c r="W2401" s="8" t="s">
        <v>1311</v>
      </c>
      <c r="X2401" s="8" t="s">
        <v>5274</v>
      </c>
      <c r="Y2401" s="8">
        <v>2.0</v>
      </c>
      <c r="Z2401" s="8">
        <v>0.0</v>
      </c>
      <c r="AA2401" s="8">
        <v>0.0</v>
      </c>
      <c r="AB2401" s="8" t="s">
        <v>87</v>
      </c>
      <c r="AC2401" s="8" t="s">
        <v>88</v>
      </c>
      <c r="AD2401" s="8"/>
      <c r="AE2401" s="9" t="str">
        <f t="shared" si="1"/>
        <v>Manual</v>
      </c>
      <c r="AF2401" s="9">
        <f t="shared" si="8"/>
        <v>2</v>
      </c>
      <c r="AG2401" s="9">
        <f t="shared" si="7"/>
        <v>0</v>
      </c>
      <c r="AH2401" s="9">
        <f t="shared" si="4"/>
        <v>0</v>
      </c>
      <c r="AI2401" s="7">
        <v>735.0</v>
      </c>
      <c r="AJ2401" s="7" t="s">
        <v>5280</v>
      </c>
    </row>
    <row r="2402" ht="15.75" customHeight="1">
      <c r="A2402" s="7">
        <v>6491.0</v>
      </c>
      <c r="B2402" s="7" t="s">
        <v>5260</v>
      </c>
      <c r="C2402" s="7" t="s">
        <v>272</v>
      </c>
      <c r="D2402" s="7" t="s">
        <v>115</v>
      </c>
      <c r="E2402" s="7" t="s">
        <v>80</v>
      </c>
      <c r="F2402" s="7">
        <v>1.0</v>
      </c>
      <c r="G2402" s="7" t="s">
        <v>90</v>
      </c>
      <c r="H2402" s="7" t="s">
        <v>5262</v>
      </c>
      <c r="I2402" s="7" t="s">
        <v>5285</v>
      </c>
      <c r="J2402" s="7" t="s">
        <v>5265</v>
      </c>
      <c r="K2402" s="7" t="s">
        <v>5285</v>
      </c>
      <c r="L2402" s="7" t="s">
        <v>5266</v>
      </c>
      <c r="M2402" s="7" t="s">
        <v>5286</v>
      </c>
      <c r="N2402" s="7" t="s">
        <v>5268</v>
      </c>
      <c r="O2402" s="7" t="s">
        <v>5269</v>
      </c>
      <c r="P2402" s="7" t="s">
        <v>5287</v>
      </c>
      <c r="Q2402" s="7" t="s">
        <v>99</v>
      </c>
      <c r="R2402" s="7" t="s">
        <v>85</v>
      </c>
      <c r="S2402" s="7" t="s">
        <v>173</v>
      </c>
      <c r="T2402" s="7">
        <v>2.0</v>
      </c>
      <c r="U2402" s="7">
        <v>2.0</v>
      </c>
      <c r="V2402" s="7">
        <v>1.0</v>
      </c>
      <c r="W2402" s="8" t="s">
        <v>5265</v>
      </c>
      <c r="X2402" s="8" t="s">
        <v>5285</v>
      </c>
      <c r="Y2402" s="8">
        <v>3.0</v>
      </c>
      <c r="Z2402" s="8">
        <v>0.0</v>
      </c>
      <c r="AA2402" s="8">
        <v>0.0</v>
      </c>
      <c r="AB2402" s="8" t="s">
        <v>87</v>
      </c>
      <c r="AC2402" s="8" t="s">
        <v>88</v>
      </c>
      <c r="AD2402" s="8"/>
      <c r="AE2402" s="9" t="str">
        <f t="shared" si="1"/>
        <v>Manual</v>
      </c>
      <c r="AF2402" s="9">
        <f t="shared" si="8"/>
        <v>3</v>
      </c>
      <c r="AG2402" s="9">
        <f t="shared" si="7"/>
        <v>0</v>
      </c>
      <c r="AH2402" s="9">
        <f t="shared" si="4"/>
        <v>0</v>
      </c>
      <c r="AI2402" s="7">
        <v>735.0</v>
      </c>
      <c r="AJ2402" s="7" t="s">
        <v>5273</v>
      </c>
    </row>
    <row r="2403" ht="15.75" customHeight="1">
      <c r="A2403" s="7">
        <v>6492.0</v>
      </c>
      <c r="B2403" s="7" t="s">
        <v>5260</v>
      </c>
      <c r="C2403" s="7" t="s">
        <v>272</v>
      </c>
      <c r="D2403" s="7" t="s">
        <v>115</v>
      </c>
      <c r="E2403" s="7" t="s">
        <v>80</v>
      </c>
      <c r="F2403" s="7">
        <v>1.0</v>
      </c>
      <c r="G2403" s="7" t="s">
        <v>105</v>
      </c>
      <c r="H2403" s="7" t="s">
        <v>1311</v>
      </c>
      <c r="I2403" s="7" t="s">
        <v>5274</v>
      </c>
      <c r="J2403" s="7" t="s">
        <v>1311</v>
      </c>
      <c r="K2403" s="7" t="s">
        <v>5274</v>
      </c>
      <c r="L2403" s="7" t="s">
        <v>1311</v>
      </c>
      <c r="M2403" s="7" t="s">
        <v>5275</v>
      </c>
      <c r="N2403" s="7" t="s">
        <v>5276</v>
      </c>
      <c r="P2403" s="7" t="s">
        <v>5277</v>
      </c>
      <c r="Q2403" s="7" t="s">
        <v>109</v>
      </c>
      <c r="R2403" s="7" t="s">
        <v>85</v>
      </c>
      <c r="S2403" s="7" t="s">
        <v>86</v>
      </c>
      <c r="T2403" s="7">
        <v>2.0</v>
      </c>
      <c r="U2403" s="7">
        <v>2.0</v>
      </c>
      <c r="V2403" s="7">
        <v>0.0</v>
      </c>
      <c r="W2403" s="8" t="s">
        <v>1311</v>
      </c>
      <c r="X2403" s="8" t="s">
        <v>5274</v>
      </c>
      <c r="Y2403" s="8">
        <v>2.0</v>
      </c>
      <c r="Z2403" s="8">
        <v>0.0</v>
      </c>
      <c r="AA2403" s="8">
        <v>0.0</v>
      </c>
      <c r="AB2403" s="8" t="s">
        <v>87</v>
      </c>
      <c r="AC2403" s="8" t="s">
        <v>88</v>
      </c>
      <c r="AD2403" s="8"/>
      <c r="AE2403" s="9" t="str">
        <f t="shared" si="1"/>
        <v>Manual</v>
      </c>
      <c r="AF2403" s="9">
        <f t="shared" si="8"/>
        <v>2</v>
      </c>
      <c r="AG2403" s="9">
        <f t="shared" si="7"/>
        <v>0</v>
      </c>
      <c r="AH2403" s="9">
        <f t="shared" si="4"/>
        <v>0</v>
      </c>
      <c r="AI2403" s="7">
        <v>735.0</v>
      </c>
      <c r="AJ2403" s="7" t="s">
        <v>5280</v>
      </c>
    </row>
    <row r="2404" ht="15.75" customHeight="1">
      <c r="A2404" s="7">
        <v>6493.0</v>
      </c>
      <c r="B2404" s="7" t="s">
        <v>5288</v>
      </c>
      <c r="C2404" s="7" t="s">
        <v>272</v>
      </c>
      <c r="D2404" s="7" t="s">
        <v>48</v>
      </c>
      <c r="E2404" s="7" t="s">
        <v>80</v>
      </c>
      <c r="F2404" s="7">
        <v>1.0</v>
      </c>
      <c r="G2404" s="7" t="s">
        <v>49</v>
      </c>
      <c r="H2404" s="7" t="s">
        <v>5289</v>
      </c>
      <c r="I2404" s="7" t="s">
        <v>5290</v>
      </c>
      <c r="J2404" s="7" t="s">
        <v>5289</v>
      </c>
      <c r="K2404" s="7" t="s">
        <v>5290</v>
      </c>
      <c r="L2404" s="7" t="s">
        <v>5291</v>
      </c>
      <c r="M2404" s="7" t="s">
        <v>5292</v>
      </c>
      <c r="O2404" s="7" t="s">
        <v>5289</v>
      </c>
      <c r="P2404" s="7" t="s">
        <v>5290</v>
      </c>
      <c r="R2404" s="7" t="s">
        <v>85</v>
      </c>
      <c r="S2404" s="7" t="s">
        <v>86</v>
      </c>
      <c r="T2404" s="7">
        <v>0.0</v>
      </c>
      <c r="U2404" s="7">
        <v>2.0</v>
      </c>
      <c r="V2404" s="7">
        <v>1.0</v>
      </c>
      <c r="W2404" s="8" t="s">
        <v>5289</v>
      </c>
      <c r="X2404" s="8" t="s">
        <v>5290</v>
      </c>
      <c r="Y2404" s="8">
        <v>1.0</v>
      </c>
      <c r="Z2404" s="8">
        <v>1.0</v>
      </c>
      <c r="AA2404" s="8">
        <v>0.0</v>
      </c>
      <c r="AB2404" s="8" t="s">
        <v>87</v>
      </c>
      <c r="AC2404" s="8" t="s">
        <v>88</v>
      </c>
      <c r="AD2404" s="8"/>
      <c r="AE2404" s="9" t="str">
        <f t="shared" si="1"/>
        <v>Manual</v>
      </c>
      <c r="AF2404" s="9">
        <f t="shared" si="8"/>
        <v>1</v>
      </c>
      <c r="AG2404" s="9">
        <f t="shared" si="7"/>
        <v>1</v>
      </c>
      <c r="AH2404" s="9">
        <f t="shared" si="4"/>
        <v>0</v>
      </c>
      <c r="AI2404" s="7">
        <v>736.0</v>
      </c>
      <c r="AJ2404" s="7" t="s">
        <v>5293</v>
      </c>
    </row>
    <row r="2405" ht="15.75" customHeight="1">
      <c r="A2405" s="7">
        <v>6495.0</v>
      </c>
      <c r="B2405" s="7" t="s">
        <v>5288</v>
      </c>
      <c r="C2405" s="7" t="s">
        <v>272</v>
      </c>
      <c r="D2405" s="7" t="s">
        <v>48</v>
      </c>
      <c r="E2405" s="7" t="s">
        <v>80</v>
      </c>
      <c r="F2405" s="7">
        <v>1.0</v>
      </c>
      <c r="G2405" s="7" t="s">
        <v>90</v>
      </c>
      <c r="H2405" s="7" t="s">
        <v>3364</v>
      </c>
      <c r="I2405" s="7" t="s">
        <v>323</v>
      </c>
      <c r="J2405" s="7" t="s">
        <v>3364</v>
      </c>
      <c r="K2405" s="7" t="s">
        <v>323</v>
      </c>
      <c r="L2405" s="7" t="s">
        <v>3364</v>
      </c>
      <c r="M2405" s="7" t="s">
        <v>325</v>
      </c>
      <c r="O2405" s="7" t="s">
        <v>3364</v>
      </c>
      <c r="P2405" s="7" t="s">
        <v>323</v>
      </c>
      <c r="R2405" s="7" t="s">
        <v>85</v>
      </c>
      <c r="S2405" s="7" t="s">
        <v>86</v>
      </c>
      <c r="T2405" s="7">
        <v>0.0</v>
      </c>
      <c r="U2405" s="7">
        <v>2.0</v>
      </c>
      <c r="V2405" s="7">
        <v>1.0</v>
      </c>
      <c r="W2405" s="8" t="s">
        <v>3364</v>
      </c>
      <c r="X2405" s="8" t="s">
        <v>323</v>
      </c>
      <c r="Y2405" s="8">
        <v>1.0</v>
      </c>
      <c r="Z2405" s="8">
        <v>0.0</v>
      </c>
      <c r="AA2405" s="8">
        <v>0.0</v>
      </c>
      <c r="AB2405" s="8" t="s">
        <v>87</v>
      </c>
      <c r="AC2405" s="8" t="s">
        <v>88</v>
      </c>
      <c r="AD2405" s="8"/>
      <c r="AE2405" s="9" t="str">
        <f t="shared" si="1"/>
        <v>Manual</v>
      </c>
      <c r="AF2405" s="9">
        <f t="shared" si="8"/>
        <v>1</v>
      </c>
      <c r="AG2405" s="9">
        <f t="shared" si="7"/>
        <v>0</v>
      </c>
      <c r="AH2405" s="9">
        <f t="shared" si="4"/>
        <v>0</v>
      </c>
      <c r="AI2405" s="7">
        <v>736.0</v>
      </c>
      <c r="AJ2405" s="7" t="s">
        <v>5294</v>
      </c>
    </row>
    <row r="2406" ht="15.75" customHeight="1">
      <c r="A2406" s="7">
        <v>6496.0</v>
      </c>
      <c r="B2406" s="7" t="s">
        <v>5288</v>
      </c>
      <c r="C2406" s="7" t="s">
        <v>272</v>
      </c>
      <c r="D2406" s="7" t="s">
        <v>48</v>
      </c>
      <c r="E2406" s="7" t="s">
        <v>80</v>
      </c>
      <c r="F2406" s="7">
        <v>1.0</v>
      </c>
      <c r="G2406" s="7" t="s">
        <v>105</v>
      </c>
      <c r="H2406" s="7" t="s">
        <v>296</v>
      </c>
      <c r="I2406" s="7" t="s">
        <v>5295</v>
      </c>
      <c r="J2406" s="7" t="s">
        <v>296</v>
      </c>
      <c r="K2406" s="7" t="s">
        <v>5295</v>
      </c>
      <c r="L2406" s="7" t="s">
        <v>296</v>
      </c>
      <c r="M2406" s="7" t="s">
        <v>5296</v>
      </c>
      <c r="N2406" s="7" t="s">
        <v>5297</v>
      </c>
      <c r="P2406" s="7" t="s">
        <v>4901</v>
      </c>
      <c r="Q2406" s="7" t="s">
        <v>109</v>
      </c>
      <c r="R2406" s="7" t="s">
        <v>85</v>
      </c>
      <c r="S2406" s="7" t="s">
        <v>86</v>
      </c>
      <c r="T2406" s="7">
        <v>1.0</v>
      </c>
      <c r="U2406" s="7">
        <v>1.0</v>
      </c>
      <c r="V2406" s="7">
        <v>0.0</v>
      </c>
      <c r="W2406" s="8" t="s">
        <v>296</v>
      </c>
      <c r="X2406" s="8" t="s">
        <v>5295</v>
      </c>
      <c r="Y2406" s="8">
        <v>1.0</v>
      </c>
      <c r="Z2406" s="8">
        <v>0.0</v>
      </c>
      <c r="AA2406" s="8">
        <v>0.0</v>
      </c>
      <c r="AB2406" s="8" t="s">
        <v>87</v>
      </c>
      <c r="AC2406" s="8" t="s">
        <v>88</v>
      </c>
      <c r="AD2406" s="8"/>
      <c r="AE2406" s="9" t="str">
        <f t="shared" si="1"/>
        <v>Manual</v>
      </c>
      <c r="AF2406" s="9">
        <f t="shared" si="8"/>
        <v>1</v>
      </c>
      <c r="AG2406" s="9">
        <f t="shared" si="7"/>
        <v>0</v>
      </c>
      <c r="AH2406" s="9">
        <f t="shared" si="4"/>
        <v>0</v>
      </c>
      <c r="AI2406" s="7">
        <v>736.0</v>
      </c>
      <c r="AJ2406" s="7" t="s">
        <v>5301</v>
      </c>
    </row>
    <row r="2407" ht="15.75" customHeight="1">
      <c r="A2407" s="7">
        <v>6497.0</v>
      </c>
      <c r="B2407" s="7" t="s">
        <v>5288</v>
      </c>
      <c r="C2407" s="7" t="s">
        <v>272</v>
      </c>
      <c r="D2407" s="7" t="s">
        <v>102</v>
      </c>
      <c r="E2407" s="7" t="s">
        <v>80</v>
      </c>
      <c r="F2407" s="7">
        <v>1.0</v>
      </c>
      <c r="G2407" s="7" t="s">
        <v>49</v>
      </c>
      <c r="H2407" s="7" t="s">
        <v>5289</v>
      </c>
      <c r="I2407" s="7" t="s">
        <v>5290</v>
      </c>
      <c r="J2407" s="7" t="s">
        <v>5289</v>
      </c>
      <c r="K2407" s="7" t="s">
        <v>5290</v>
      </c>
      <c r="L2407" s="7" t="s">
        <v>5291</v>
      </c>
      <c r="M2407" s="7" t="s">
        <v>5292</v>
      </c>
      <c r="O2407" s="7" t="s">
        <v>5289</v>
      </c>
      <c r="P2407" s="7" t="s">
        <v>5290</v>
      </c>
      <c r="R2407" s="7" t="s">
        <v>85</v>
      </c>
      <c r="S2407" s="7" t="s">
        <v>86</v>
      </c>
      <c r="T2407" s="7">
        <v>0.0</v>
      </c>
      <c r="U2407" s="7">
        <v>2.0</v>
      </c>
      <c r="V2407" s="7">
        <v>1.0</v>
      </c>
      <c r="W2407" s="8" t="s">
        <v>5289</v>
      </c>
      <c r="X2407" s="8" t="s">
        <v>5290</v>
      </c>
      <c r="Y2407" s="8">
        <v>1.0</v>
      </c>
      <c r="Z2407" s="8">
        <v>1.0</v>
      </c>
      <c r="AA2407" s="8">
        <v>0.0</v>
      </c>
      <c r="AB2407" s="8" t="s">
        <v>87</v>
      </c>
      <c r="AC2407" s="8" t="s">
        <v>88</v>
      </c>
      <c r="AD2407" s="8"/>
      <c r="AE2407" s="9" t="str">
        <f t="shared" si="1"/>
        <v>Manual</v>
      </c>
      <c r="AF2407" s="9">
        <f t="shared" si="8"/>
        <v>1</v>
      </c>
      <c r="AG2407" s="9">
        <f t="shared" si="7"/>
        <v>1</v>
      </c>
      <c r="AH2407" s="9">
        <f t="shared" si="4"/>
        <v>0</v>
      </c>
      <c r="AI2407" s="7">
        <v>736.0</v>
      </c>
      <c r="AJ2407" s="7" t="s">
        <v>5293</v>
      </c>
    </row>
    <row r="2408" ht="15.75" customHeight="1">
      <c r="A2408" s="7">
        <v>6499.0</v>
      </c>
      <c r="B2408" s="7" t="s">
        <v>5288</v>
      </c>
      <c r="C2408" s="7" t="s">
        <v>272</v>
      </c>
      <c r="D2408" s="7" t="s">
        <v>102</v>
      </c>
      <c r="E2408" s="7" t="s">
        <v>80</v>
      </c>
      <c r="F2408" s="7">
        <v>1.0</v>
      </c>
      <c r="G2408" s="7" t="s">
        <v>90</v>
      </c>
      <c r="H2408" s="7" t="s">
        <v>3364</v>
      </c>
      <c r="I2408" s="7" t="s">
        <v>5302</v>
      </c>
      <c r="J2408" s="7" t="s">
        <v>3364</v>
      </c>
      <c r="K2408" s="7" t="s">
        <v>5303</v>
      </c>
      <c r="L2408" s="7" t="s">
        <v>3364</v>
      </c>
      <c r="M2408" s="7" t="s">
        <v>5304</v>
      </c>
      <c r="N2408" s="7" t="s">
        <v>5305</v>
      </c>
      <c r="P2408" s="7" t="s">
        <v>5306</v>
      </c>
      <c r="Q2408" s="7" t="s">
        <v>99</v>
      </c>
      <c r="R2408" s="7" t="s">
        <v>85</v>
      </c>
      <c r="S2408" s="7" t="s">
        <v>86</v>
      </c>
      <c r="T2408" s="7">
        <v>1.0</v>
      </c>
      <c r="U2408" s="7">
        <v>2.0</v>
      </c>
      <c r="V2408" s="7">
        <v>0.0</v>
      </c>
      <c r="W2408" s="8" t="s">
        <v>3364</v>
      </c>
      <c r="X2408" s="8" t="s">
        <v>5303</v>
      </c>
      <c r="Y2408" s="8">
        <v>1.0</v>
      </c>
      <c r="Z2408" s="8">
        <v>0.0</v>
      </c>
      <c r="AA2408" s="8">
        <v>0.0</v>
      </c>
      <c r="AB2408" s="8" t="s">
        <v>87</v>
      </c>
      <c r="AC2408" s="8" t="s">
        <v>88</v>
      </c>
      <c r="AD2408" s="8"/>
      <c r="AE2408" s="9" t="str">
        <f t="shared" si="1"/>
        <v>Manual</v>
      </c>
      <c r="AF2408" s="9">
        <f t="shared" si="8"/>
        <v>1</v>
      </c>
      <c r="AG2408" s="9">
        <f t="shared" si="7"/>
        <v>0</v>
      </c>
      <c r="AH2408" s="9">
        <f t="shared" si="4"/>
        <v>0</v>
      </c>
      <c r="AI2408" s="7">
        <v>736.0</v>
      </c>
      <c r="AJ2408" s="7" t="s">
        <v>5294</v>
      </c>
    </row>
    <row r="2409" ht="15.75" customHeight="1">
      <c r="A2409" s="7">
        <v>6500.0</v>
      </c>
      <c r="B2409" s="7" t="s">
        <v>5288</v>
      </c>
      <c r="C2409" s="7" t="s">
        <v>272</v>
      </c>
      <c r="D2409" s="7" t="s">
        <v>102</v>
      </c>
      <c r="E2409" s="7" t="s">
        <v>80</v>
      </c>
      <c r="F2409" s="7">
        <v>1.0</v>
      </c>
      <c r="G2409" s="7" t="s">
        <v>105</v>
      </c>
      <c r="H2409" s="7" t="s">
        <v>296</v>
      </c>
      <c r="I2409" s="7" t="s">
        <v>5309</v>
      </c>
      <c r="J2409" s="7" t="s">
        <v>296</v>
      </c>
      <c r="K2409" s="7" t="s">
        <v>5309</v>
      </c>
      <c r="L2409" s="7" t="s">
        <v>296</v>
      </c>
      <c r="M2409" s="7" t="s">
        <v>5310</v>
      </c>
      <c r="N2409" s="7" t="s">
        <v>5311</v>
      </c>
      <c r="P2409" s="7" t="s">
        <v>5312</v>
      </c>
      <c r="Q2409" s="7" t="s">
        <v>109</v>
      </c>
      <c r="R2409" s="7" t="s">
        <v>85</v>
      </c>
      <c r="S2409" s="7" t="s">
        <v>86</v>
      </c>
      <c r="T2409" s="7">
        <v>1.0</v>
      </c>
      <c r="U2409" s="7">
        <v>3.0</v>
      </c>
      <c r="V2409" s="7">
        <v>0.0</v>
      </c>
      <c r="W2409" s="8" t="s">
        <v>296</v>
      </c>
      <c r="X2409" s="8" t="s">
        <v>5309</v>
      </c>
      <c r="Y2409" s="8">
        <v>1.0</v>
      </c>
      <c r="Z2409" s="8">
        <v>0.0</v>
      </c>
      <c r="AA2409" s="8">
        <v>0.0</v>
      </c>
      <c r="AB2409" s="8" t="s">
        <v>87</v>
      </c>
      <c r="AC2409" s="8" t="s">
        <v>88</v>
      </c>
      <c r="AD2409" s="8"/>
      <c r="AE2409" s="9" t="str">
        <f t="shared" si="1"/>
        <v>Manual</v>
      </c>
      <c r="AF2409" s="9">
        <f t="shared" si="8"/>
        <v>1</v>
      </c>
      <c r="AG2409" s="9">
        <f t="shared" si="7"/>
        <v>0</v>
      </c>
      <c r="AH2409" s="9">
        <f t="shared" si="4"/>
        <v>0</v>
      </c>
      <c r="AI2409" s="7">
        <v>736.0</v>
      </c>
      <c r="AJ2409" s="7" t="s">
        <v>5301</v>
      </c>
    </row>
    <row r="2410" ht="15.75" customHeight="1">
      <c r="A2410" s="7">
        <v>6501.0</v>
      </c>
      <c r="B2410" s="7" t="s">
        <v>5288</v>
      </c>
      <c r="C2410" s="7" t="s">
        <v>272</v>
      </c>
      <c r="D2410" s="7" t="s">
        <v>115</v>
      </c>
      <c r="E2410" s="7" t="s">
        <v>80</v>
      </c>
      <c r="F2410" s="7">
        <v>1.0</v>
      </c>
      <c r="G2410" s="7" t="s">
        <v>49</v>
      </c>
      <c r="H2410" s="7" t="s">
        <v>5289</v>
      </c>
      <c r="I2410" s="7" t="s">
        <v>5290</v>
      </c>
      <c r="J2410" s="7" t="s">
        <v>5289</v>
      </c>
      <c r="K2410" s="7" t="s">
        <v>5290</v>
      </c>
      <c r="L2410" s="7" t="s">
        <v>5291</v>
      </c>
      <c r="M2410" s="7" t="s">
        <v>5292</v>
      </c>
      <c r="O2410" s="7" t="s">
        <v>5289</v>
      </c>
      <c r="P2410" s="7" t="s">
        <v>5290</v>
      </c>
      <c r="R2410" s="7" t="s">
        <v>85</v>
      </c>
      <c r="S2410" s="7" t="s">
        <v>86</v>
      </c>
      <c r="T2410" s="7">
        <v>0.0</v>
      </c>
      <c r="U2410" s="7">
        <v>2.0</v>
      </c>
      <c r="V2410" s="7">
        <v>1.0</v>
      </c>
      <c r="W2410" s="8" t="s">
        <v>5289</v>
      </c>
      <c r="X2410" s="8" t="s">
        <v>5290</v>
      </c>
      <c r="Y2410" s="8">
        <v>1.0</v>
      </c>
      <c r="Z2410" s="8">
        <v>1.0</v>
      </c>
      <c r="AA2410" s="8">
        <v>0.0</v>
      </c>
      <c r="AB2410" s="8" t="s">
        <v>87</v>
      </c>
      <c r="AC2410" s="8" t="s">
        <v>88</v>
      </c>
      <c r="AD2410" s="8"/>
      <c r="AE2410" s="9" t="str">
        <f t="shared" si="1"/>
        <v>Manual</v>
      </c>
      <c r="AF2410" s="9">
        <f t="shared" si="8"/>
        <v>1</v>
      </c>
      <c r="AG2410" s="9">
        <f t="shared" si="7"/>
        <v>1</v>
      </c>
      <c r="AH2410" s="9">
        <f t="shared" si="4"/>
        <v>0</v>
      </c>
      <c r="AI2410" s="7">
        <v>736.0</v>
      </c>
      <c r="AJ2410" s="7" t="s">
        <v>5293</v>
      </c>
    </row>
    <row r="2411" ht="15.75" customHeight="1">
      <c r="A2411" s="7">
        <v>6503.0</v>
      </c>
      <c r="B2411" s="7" t="s">
        <v>5288</v>
      </c>
      <c r="C2411" s="7" t="s">
        <v>272</v>
      </c>
      <c r="D2411" s="7" t="s">
        <v>115</v>
      </c>
      <c r="E2411" s="7" t="s">
        <v>80</v>
      </c>
      <c r="F2411" s="7">
        <v>1.0</v>
      </c>
      <c r="G2411" s="7" t="s">
        <v>90</v>
      </c>
      <c r="H2411" s="7" t="s">
        <v>3364</v>
      </c>
      <c r="I2411" s="7" t="s">
        <v>266</v>
      </c>
      <c r="J2411" s="7" t="s">
        <v>3364</v>
      </c>
      <c r="K2411" s="7" t="s">
        <v>266</v>
      </c>
      <c r="L2411" s="7" t="s">
        <v>3364</v>
      </c>
      <c r="M2411" s="7" t="s">
        <v>324</v>
      </c>
      <c r="O2411" s="7" t="s">
        <v>3364</v>
      </c>
      <c r="P2411" s="7" t="s">
        <v>266</v>
      </c>
      <c r="R2411" s="7" t="s">
        <v>85</v>
      </c>
      <c r="S2411" s="7" t="s">
        <v>96</v>
      </c>
      <c r="T2411" s="7">
        <v>0.0</v>
      </c>
      <c r="U2411" s="7">
        <v>1.0</v>
      </c>
      <c r="V2411" s="7">
        <v>1.0</v>
      </c>
      <c r="W2411" s="8" t="s">
        <v>3364</v>
      </c>
      <c r="X2411" s="8" t="s">
        <v>266</v>
      </c>
      <c r="Y2411" s="8">
        <v>1.0</v>
      </c>
      <c r="Z2411" s="8">
        <v>0.0</v>
      </c>
      <c r="AA2411" s="8">
        <v>0.0</v>
      </c>
      <c r="AB2411" s="8" t="s">
        <v>87</v>
      </c>
      <c r="AC2411" s="8" t="s">
        <v>88</v>
      </c>
      <c r="AD2411" s="8"/>
      <c r="AE2411" s="9" t="str">
        <f t="shared" si="1"/>
        <v>Manual</v>
      </c>
      <c r="AF2411" s="9">
        <f t="shared" si="8"/>
        <v>1</v>
      </c>
      <c r="AG2411" s="9">
        <f t="shared" si="7"/>
        <v>0</v>
      </c>
      <c r="AH2411" s="9">
        <f t="shared" si="4"/>
        <v>0</v>
      </c>
      <c r="AI2411" s="7">
        <v>736.0</v>
      </c>
      <c r="AJ2411" s="7" t="s">
        <v>5294</v>
      </c>
    </row>
    <row r="2412" ht="15.75" customHeight="1">
      <c r="A2412" s="7">
        <v>6514.0</v>
      </c>
      <c r="B2412" s="7" t="s">
        <v>5315</v>
      </c>
      <c r="C2412" s="7" t="s">
        <v>272</v>
      </c>
      <c r="D2412" s="7" t="s">
        <v>115</v>
      </c>
      <c r="E2412" s="7" t="s">
        <v>80</v>
      </c>
      <c r="F2412" s="7">
        <v>1.0</v>
      </c>
      <c r="G2412" s="7" t="s">
        <v>95</v>
      </c>
      <c r="H2412" s="7" t="s">
        <v>316</v>
      </c>
      <c r="I2412" s="7" t="s">
        <v>1175</v>
      </c>
      <c r="J2412" s="7" t="s">
        <v>316</v>
      </c>
      <c r="K2412" s="7" t="s">
        <v>1175</v>
      </c>
      <c r="L2412" s="7" t="s">
        <v>276</v>
      </c>
      <c r="M2412" s="7" t="s">
        <v>1176</v>
      </c>
      <c r="O2412" s="7" t="s">
        <v>316</v>
      </c>
      <c r="P2412" s="7" t="s">
        <v>1175</v>
      </c>
      <c r="R2412" s="7" t="s">
        <v>85</v>
      </c>
      <c r="S2412" s="7" t="s">
        <v>96</v>
      </c>
      <c r="T2412" s="7">
        <v>0.0</v>
      </c>
      <c r="U2412" s="7">
        <v>1.0</v>
      </c>
      <c r="V2412" s="7">
        <v>1.0</v>
      </c>
      <c r="W2412" s="8" t="s">
        <v>316</v>
      </c>
      <c r="X2412" s="8" t="s">
        <v>1175</v>
      </c>
      <c r="Y2412" s="8"/>
      <c r="Z2412" s="8"/>
      <c r="AA2412" s="8"/>
      <c r="AB2412" s="8" t="s">
        <v>87</v>
      </c>
      <c r="AC2412" s="8" t="s">
        <v>88</v>
      </c>
      <c r="AD2412" s="8"/>
      <c r="AE2412" s="9" t="str">
        <f t="shared" si="1"/>
        <v>Auto</v>
      </c>
      <c r="AF2412" s="9">
        <f t="shared" si="8"/>
        <v>0</v>
      </c>
      <c r="AG2412" s="9">
        <f t="shared" si="7"/>
        <v>1</v>
      </c>
      <c r="AH2412" s="9">
        <f t="shared" si="4"/>
        <v>1</v>
      </c>
      <c r="AI2412" s="7">
        <v>738.0</v>
      </c>
      <c r="AJ2412" s="7" t="s">
        <v>5316</v>
      </c>
    </row>
    <row r="2413" ht="15.75" customHeight="1">
      <c r="A2413" s="7">
        <v>6520.0</v>
      </c>
      <c r="B2413" s="7" t="s">
        <v>5317</v>
      </c>
      <c r="C2413" s="7" t="s">
        <v>272</v>
      </c>
      <c r="D2413" s="7" t="s">
        <v>48</v>
      </c>
      <c r="E2413" s="7" t="s">
        <v>80</v>
      </c>
      <c r="F2413" s="7">
        <v>1.0</v>
      </c>
      <c r="G2413" s="7" t="s">
        <v>105</v>
      </c>
      <c r="H2413" s="7" t="s">
        <v>980</v>
      </c>
      <c r="I2413" s="7" t="s">
        <v>5318</v>
      </c>
      <c r="J2413" s="7" t="s">
        <v>980</v>
      </c>
      <c r="K2413" s="7" t="s">
        <v>5318</v>
      </c>
      <c r="L2413" s="7" t="s">
        <v>980</v>
      </c>
      <c r="M2413" s="7" t="s">
        <v>5319</v>
      </c>
      <c r="N2413" s="7" t="s">
        <v>5320</v>
      </c>
      <c r="P2413" s="7" t="s">
        <v>5321</v>
      </c>
      <c r="Q2413" s="7" t="s">
        <v>109</v>
      </c>
      <c r="R2413" s="7" t="s">
        <v>85</v>
      </c>
      <c r="S2413" s="7" t="s">
        <v>86</v>
      </c>
      <c r="T2413" s="7">
        <v>1.0</v>
      </c>
      <c r="U2413" s="7">
        <v>1.0</v>
      </c>
      <c r="V2413" s="7">
        <v>0.0</v>
      </c>
      <c r="W2413" s="8" t="s">
        <v>980</v>
      </c>
      <c r="X2413" s="8" t="s">
        <v>5318</v>
      </c>
      <c r="Y2413" s="8">
        <v>1.0</v>
      </c>
      <c r="Z2413" s="8">
        <v>0.0</v>
      </c>
      <c r="AA2413" s="8">
        <v>0.0</v>
      </c>
      <c r="AB2413" s="8" t="s">
        <v>87</v>
      </c>
      <c r="AC2413" s="8" t="s">
        <v>88</v>
      </c>
      <c r="AD2413" s="8"/>
      <c r="AE2413" s="9" t="str">
        <f t="shared" si="1"/>
        <v>Manual</v>
      </c>
      <c r="AF2413" s="9">
        <f t="shared" si="8"/>
        <v>1</v>
      </c>
      <c r="AG2413" s="9">
        <f t="shared" si="7"/>
        <v>0</v>
      </c>
      <c r="AH2413" s="9">
        <f t="shared" si="4"/>
        <v>0</v>
      </c>
      <c r="AI2413" s="7">
        <v>739.0</v>
      </c>
      <c r="AJ2413" s="7" t="s">
        <v>5322</v>
      </c>
    </row>
    <row r="2414" ht="15.75" customHeight="1">
      <c r="A2414" s="7">
        <v>6522.0</v>
      </c>
      <c r="B2414" s="7" t="s">
        <v>5317</v>
      </c>
      <c r="C2414" s="7" t="s">
        <v>272</v>
      </c>
      <c r="D2414" s="7" t="s">
        <v>102</v>
      </c>
      <c r="E2414" s="7" t="s">
        <v>80</v>
      </c>
      <c r="F2414" s="7">
        <v>1.0</v>
      </c>
      <c r="G2414" s="7" t="s">
        <v>95</v>
      </c>
      <c r="H2414" s="7" t="s">
        <v>316</v>
      </c>
      <c r="I2414" s="7" t="s">
        <v>4628</v>
      </c>
      <c r="J2414" s="7" t="s">
        <v>316</v>
      </c>
      <c r="K2414" s="7" t="s">
        <v>4628</v>
      </c>
      <c r="L2414" s="7" t="s">
        <v>276</v>
      </c>
      <c r="M2414" s="7" t="s">
        <v>1176</v>
      </c>
      <c r="O2414" s="7" t="s">
        <v>316</v>
      </c>
      <c r="P2414" s="7" t="s">
        <v>4628</v>
      </c>
      <c r="R2414" s="7" t="s">
        <v>85</v>
      </c>
      <c r="S2414" s="7" t="s">
        <v>96</v>
      </c>
      <c r="T2414" s="7">
        <v>0.0</v>
      </c>
      <c r="U2414" s="7">
        <v>1.0</v>
      </c>
      <c r="V2414" s="7">
        <v>1.0</v>
      </c>
      <c r="W2414" s="8" t="s">
        <v>316</v>
      </c>
      <c r="X2414" s="8" t="s">
        <v>4628</v>
      </c>
      <c r="Y2414" s="8"/>
      <c r="Z2414" s="8"/>
      <c r="AA2414" s="8"/>
      <c r="AB2414" s="8" t="s">
        <v>87</v>
      </c>
      <c r="AC2414" s="8" t="s">
        <v>88</v>
      </c>
      <c r="AD2414" s="8"/>
      <c r="AE2414" s="9" t="str">
        <f t="shared" si="1"/>
        <v>Auto</v>
      </c>
      <c r="AF2414" s="9">
        <f t="shared" si="8"/>
        <v>0</v>
      </c>
      <c r="AG2414" s="9">
        <f t="shared" si="7"/>
        <v>1</v>
      </c>
      <c r="AH2414" s="9">
        <f t="shared" si="4"/>
        <v>1</v>
      </c>
      <c r="AI2414" s="7">
        <v>739.0</v>
      </c>
      <c r="AJ2414" s="7" t="s">
        <v>5323</v>
      </c>
    </row>
    <row r="2415" ht="15.75" customHeight="1">
      <c r="A2415" s="7">
        <v>6525.0</v>
      </c>
      <c r="B2415" s="7" t="s">
        <v>5317</v>
      </c>
      <c r="C2415" s="7" t="s">
        <v>272</v>
      </c>
      <c r="D2415" s="7" t="s">
        <v>115</v>
      </c>
      <c r="E2415" s="7" t="s">
        <v>80</v>
      </c>
      <c r="F2415" s="7">
        <v>1.0</v>
      </c>
      <c r="G2415" s="7" t="s">
        <v>49</v>
      </c>
      <c r="H2415" s="7" t="s">
        <v>5324</v>
      </c>
      <c r="I2415" s="7" t="s">
        <v>1340</v>
      </c>
      <c r="J2415" s="7" t="s">
        <v>5324</v>
      </c>
      <c r="K2415" s="7" t="s">
        <v>1340</v>
      </c>
      <c r="L2415" s="7" t="s">
        <v>5325</v>
      </c>
      <c r="M2415" s="7" t="s">
        <v>1340</v>
      </c>
      <c r="O2415" s="7" t="s">
        <v>5324</v>
      </c>
      <c r="P2415" s="7" t="s">
        <v>1340</v>
      </c>
      <c r="R2415" s="7" t="s">
        <v>85</v>
      </c>
      <c r="S2415" s="7" t="s">
        <v>96</v>
      </c>
      <c r="T2415" s="7">
        <v>0.0</v>
      </c>
      <c r="U2415" s="7">
        <v>1.0</v>
      </c>
      <c r="V2415" s="7">
        <v>1.0</v>
      </c>
      <c r="W2415" s="8" t="s">
        <v>5324</v>
      </c>
      <c r="X2415" s="8" t="s">
        <v>1340</v>
      </c>
      <c r="Y2415" s="8"/>
      <c r="Z2415" s="8"/>
      <c r="AA2415" s="8"/>
      <c r="AB2415" s="8" t="s">
        <v>87</v>
      </c>
      <c r="AC2415" s="8" t="s">
        <v>88</v>
      </c>
      <c r="AD2415" s="8"/>
      <c r="AE2415" s="9" t="str">
        <f t="shared" si="1"/>
        <v>Auto</v>
      </c>
      <c r="AF2415" s="9">
        <f t="shared" si="8"/>
        <v>0</v>
      </c>
      <c r="AG2415" s="9">
        <f t="shared" si="7"/>
        <v>1</v>
      </c>
      <c r="AH2415" s="9">
        <f t="shared" si="4"/>
        <v>1</v>
      </c>
      <c r="AI2415" s="7">
        <v>739.0</v>
      </c>
      <c r="AJ2415" s="7" t="s">
        <v>5329</v>
      </c>
    </row>
    <row r="2416" ht="15.75" customHeight="1">
      <c r="A2416" s="7">
        <v>6526.0</v>
      </c>
      <c r="B2416" s="7" t="s">
        <v>5317</v>
      </c>
      <c r="C2416" s="7" t="s">
        <v>272</v>
      </c>
      <c r="D2416" s="7" t="s">
        <v>115</v>
      </c>
      <c r="E2416" s="7" t="s">
        <v>80</v>
      </c>
      <c r="F2416" s="7">
        <v>1.0</v>
      </c>
      <c r="G2416" s="7" t="s">
        <v>95</v>
      </c>
      <c r="H2416" s="7" t="s">
        <v>316</v>
      </c>
      <c r="I2416" s="7" t="s">
        <v>1175</v>
      </c>
      <c r="J2416" s="7" t="s">
        <v>316</v>
      </c>
      <c r="K2416" s="7" t="s">
        <v>1175</v>
      </c>
      <c r="L2416" s="7" t="s">
        <v>276</v>
      </c>
      <c r="M2416" s="7" t="s">
        <v>1176</v>
      </c>
      <c r="O2416" s="7" t="s">
        <v>316</v>
      </c>
      <c r="P2416" s="7" t="s">
        <v>1175</v>
      </c>
      <c r="R2416" s="7" t="s">
        <v>85</v>
      </c>
      <c r="S2416" s="7" t="s">
        <v>96</v>
      </c>
      <c r="T2416" s="7">
        <v>0.0</v>
      </c>
      <c r="U2416" s="7">
        <v>1.0</v>
      </c>
      <c r="V2416" s="7">
        <v>1.0</v>
      </c>
      <c r="W2416" s="8" t="s">
        <v>316</v>
      </c>
      <c r="X2416" s="8" t="s">
        <v>1175</v>
      </c>
      <c r="Y2416" s="8"/>
      <c r="Z2416" s="8"/>
      <c r="AA2416" s="8"/>
      <c r="AB2416" s="8" t="s">
        <v>87</v>
      </c>
      <c r="AC2416" s="8" t="s">
        <v>88</v>
      </c>
      <c r="AD2416" s="8"/>
      <c r="AE2416" s="9" t="str">
        <f t="shared" si="1"/>
        <v>Auto</v>
      </c>
      <c r="AF2416" s="9">
        <f t="shared" si="8"/>
        <v>0</v>
      </c>
      <c r="AG2416" s="9">
        <f t="shared" si="7"/>
        <v>1</v>
      </c>
      <c r="AH2416" s="9">
        <f t="shared" si="4"/>
        <v>1</v>
      </c>
      <c r="AI2416" s="7">
        <v>739.0</v>
      </c>
      <c r="AJ2416" s="7" t="s">
        <v>5323</v>
      </c>
    </row>
    <row r="2417" ht="15.75" customHeight="1">
      <c r="A2417" s="7">
        <v>6529.0</v>
      </c>
      <c r="B2417" s="7" t="s">
        <v>5330</v>
      </c>
      <c r="C2417" s="7" t="s">
        <v>272</v>
      </c>
      <c r="D2417" s="7" t="s">
        <v>48</v>
      </c>
      <c r="E2417" s="7" t="s">
        <v>80</v>
      </c>
      <c r="F2417" s="7">
        <v>1.0</v>
      </c>
      <c r="G2417" s="7" t="s">
        <v>49</v>
      </c>
      <c r="H2417" s="7" t="s">
        <v>5331</v>
      </c>
      <c r="I2417" s="7" t="s">
        <v>5332</v>
      </c>
      <c r="J2417" s="7" t="s">
        <v>5331</v>
      </c>
      <c r="K2417" s="7" t="s">
        <v>5332</v>
      </c>
      <c r="L2417" s="7" t="s">
        <v>5333</v>
      </c>
      <c r="M2417" s="7" t="s">
        <v>5334</v>
      </c>
      <c r="O2417" s="7" t="s">
        <v>5331</v>
      </c>
      <c r="P2417" s="7" t="s">
        <v>5332</v>
      </c>
      <c r="R2417" s="7" t="s">
        <v>85</v>
      </c>
      <c r="S2417" s="7" t="s">
        <v>86</v>
      </c>
      <c r="T2417" s="7">
        <v>0.0</v>
      </c>
      <c r="U2417" s="7">
        <v>3.0</v>
      </c>
      <c r="V2417" s="7">
        <v>1.0</v>
      </c>
      <c r="W2417" s="8" t="s">
        <v>5331</v>
      </c>
      <c r="X2417" s="8" t="s">
        <v>5332</v>
      </c>
      <c r="Y2417" s="8">
        <v>1.0</v>
      </c>
      <c r="Z2417" s="8">
        <v>0.0</v>
      </c>
      <c r="AA2417" s="8">
        <v>0.0</v>
      </c>
      <c r="AB2417" s="8" t="s">
        <v>87</v>
      </c>
      <c r="AC2417" s="8" t="s">
        <v>88</v>
      </c>
      <c r="AD2417" s="8"/>
      <c r="AE2417" s="9" t="str">
        <f t="shared" si="1"/>
        <v>Manual</v>
      </c>
      <c r="AF2417" s="9">
        <f t="shared" si="8"/>
        <v>1</v>
      </c>
      <c r="AG2417" s="9">
        <f t="shared" si="7"/>
        <v>0</v>
      </c>
      <c r="AH2417" s="9">
        <f t="shared" si="4"/>
        <v>0</v>
      </c>
      <c r="AI2417" s="7">
        <v>740.0</v>
      </c>
      <c r="AJ2417" s="7" t="s">
        <v>5335</v>
      </c>
    </row>
    <row r="2418" ht="15.75" customHeight="1">
      <c r="A2418" s="7">
        <v>6531.0</v>
      </c>
      <c r="B2418" s="7" t="s">
        <v>5330</v>
      </c>
      <c r="C2418" s="7" t="s">
        <v>272</v>
      </c>
      <c r="D2418" s="7" t="s">
        <v>48</v>
      </c>
      <c r="E2418" s="7" t="s">
        <v>80</v>
      </c>
      <c r="F2418" s="7">
        <v>1.0</v>
      </c>
      <c r="G2418" s="7" t="s">
        <v>90</v>
      </c>
      <c r="H2418" s="7" t="s">
        <v>5336</v>
      </c>
      <c r="I2418" s="7" t="s">
        <v>5337</v>
      </c>
      <c r="J2418" s="7" t="s">
        <v>5338</v>
      </c>
      <c r="K2418" s="7" t="s">
        <v>5339</v>
      </c>
      <c r="L2418" s="7" t="s">
        <v>5340</v>
      </c>
      <c r="M2418" s="7" t="s">
        <v>5341</v>
      </c>
      <c r="N2418" s="7" t="s">
        <v>5342</v>
      </c>
      <c r="O2418" s="7" t="s">
        <v>5269</v>
      </c>
      <c r="P2418" s="7" t="s">
        <v>5343</v>
      </c>
      <c r="Q2418" s="7" t="s">
        <v>99</v>
      </c>
      <c r="R2418" s="7" t="s">
        <v>85</v>
      </c>
      <c r="S2418" s="7" t="s">
        <v>173</v>
      </c>
      <c r="T2418" s="7">
        <v>2.0</v>
      </c>
      <c r="U2418" s="7">
        <v>3.0</v>
      </c>
      <c r="V2418" s="7">
        <v>1.0</v>
      </c>
      <c r="W2418" s="8" t="s">
        <v>5338</v>
      </c>
      <c r="X2418" s="8" t="s">
        <v>5339</v>
      </c>
      <c r="Y2418" s="8">
        <v>3.0</v>
      </c>
      <c r="Z2418" s="8">
        <v>0.0</v>
      </c>
      <c r="AA2418" s="8">
        <v>0.0</v>
      </c>
      <c r="AB2418" s="8" t="s">
        <v>87</v>
      </c>
      <c r="AC2418" s="8" t="s">
        <v>88</v>
      </c>
      <c r="AD2418" s="8"/>
      <c r="AE2418" s="9" t="str">
        <f t="shared" si="1"/>
        <v>Manual</v>
      </c>
      <c r="AF2418" s="9">
        <f t="shared" si="8"/>
        <v>3</v>
      </c>
      <c r="AG2418" s="9">
        <f t="shared" si="7"/>
        <v>0</v>
      </c>
      <c r="AH2418" s="9">
        <f t="shared" si="4"/>
        <v>0</v>
      </c>
      <c r="AI2418" s="7">
        <v>740.0</v>
      </c>
      <c r="AJ2418" s="7" t="s">
        <v>5344</v>
      </c>
    </row>
    <row r="2419" ht="15.75" customHeight="1">
      <c r="A2419" s="7">
        <v>6532.0</v>
      </c>
      <c r="B2419" s="7" t="s">
        <v>5330</v>
      </c>
      <c r="C2419" s="7" t="s">
        <v>272</v>
      </c>
      <c r="D2419" s="7" t="s">
        <v>48</v>
      </c>
      <c r="E2419" s="7" t="s">
        <v>80</v>
      </c>
      <c r="F2419" s="7">
        <v>1.0</v>
      </c>
      <c r="G2419" s="7" t="s">
        <v>105</v>
      </c>
      <c r="H2419" s="7" t="s">
        <v>5345</v>
      </c>
      <c r="I2419" s="7" t="s">
        <v>5346</v>
      </c>
      <c r="J2419" s="7" t="s">
        <v>5345</v>
      </c>
      <c r="K2419" s="7" t="s">
        <v>5346</v>
      </c>
      <c r="L2419" s="7" t="s">
        <v>5345</v>
      </c>
      <c r="M2419" s="7" t="s">
        <v>5347</v>
      </c>
      <c r="N2419" s="7" t="s">
        <v>5348</v>
      </c>
      <c r="P2419" s="7" t="s">
        <v>5349</v>
      </c>
      <c r="Q2419" s="7" t="s">
        <v>109</v>
      </c>
      <c r="R2419" s="7" t="s">
        <v>85</v>
      </c>
      <c r="S2419" s="7" t="s">
        <v>86</v>
      </c>
      <c r="T2419" s="7">
        <v>3.0</v>
      </c>
      <c r="U2419" s="7">
        <v>3.0</v>
      </c>
      <c r="V2419" s="7">
        <v>0.0</v>
      </c>
      <c r="W2419" s="8" t="s">
        <v>5345</v>
      </c>
      <c r="X2419" s="8" t="s">
        <v>5346</v>
      </c>
      <c r="Y2419" s="8">
        <v>3.0</v>
      </c>
      <c r="Z2419" s="8">
        <v>0.0</v>
      </c>
      <c r="AA2419" s="8">
        <v>0.0</v>
      </c>
      <c r="AB2419" s="8" t="s">
        <v>87</v>
      </c>
      <c r="AC2419" s="8" t="s">
        <v>88</v>
      </c>
      <c r="AD2419" s="8"/>
      <c r="AE2419" s="9" t="str">
        <f t="shared" si="1"/>
        <v>Manual</v>
      </c>
      <c r="AF2419" s="9">
        <f t="shared" si="8"/>
        <v>3</v>
      </c>
      <c r="AG2419" s="9">
        <f t="shared" si="7"/>
        <v>0</v>
      </c>
      <c r="AH2419" s="9">
        <f t="shared" si="4"/>
        <v>0</v>
      </c>
      <c r="AI2419" s="7">
        <v>740.0</v>
      </c>
      <c r="AJ2419" s="7" t="s">
        <v>5350</v>
      </c>
    </row>
    <row r="2420" ht="15.75" customHeight="1">
      <c r="A2420" s="7">
        <v>6535.0</v>
      </c>
      <c r="B2420" s="7" t="s">
        <v>5330</v>
      </c>
      <c r="C2420" s="7" t="s">
        <v>272</v>
      </c>
      <c r="D2420" s="7" t="s">
        <v>102</v>
      </c>
      <c r="E2420" s="7" t="s">
        <v>80</v>
      </c>
      <c r="F2420" s="7">
        <v>1.0</v>
      </c>
      <c r="G2420" s="7" t="s">
        <v>90</v>
      </c>
      <c r="H2420" s="7" t="s">
        <v>5336</v>
      </c>
      <c r="I2420" s="7" t="s">
        <v>5351</v>
      </c>
      <c r="J2420" s="7" t="s">
        <v>5338</v>
      </c>
      <c r="K2420" s="7" t="s">
        <v>5352</v>
      </c>
      <c r="L2420" s="7" t="s">
        <v>5340</v>
      </c>
      <c r="M2420" s="7" t="s">
        <v>5341</v>
      </c>
      <c r="N2420" s="7" t="s">
        <v>5342</v>
      </c>
      <c r="O2420" s="7" t="s">
        <v>5269</v>
      </c>
      <c r="P2420" s="7" t="s">
        <v>5354</v>
      </c>
      <c r="Q2420" s="7" t="s">
        <v>99</v>
      </c>
      <c r="R2420" s="7" t="s">
        <v>85</v>
      </c>
      <c r="S2420" s="7" t="s">
        <v>173</v>
      </c>
      <c r="T2420" s="7">
        <v>2.0</v>
      </c>
      <c r="U2420" s="7">
        <v>3.0</v>
      </c>
      <c r="V2420" s="7">
        <v>1.0</v>
      </c>
      <c r="W2420" s="8" t="s">
        <v>5338</v>
      </c>
      <c r="X2420" s="8" t="s">
        <v>5352</v>
      </c>
      <c r="Y2420" s="8">
        <v>3.0</v>
      </c>
      <c r="Z2420" s="8">
        <v>0.0</v>
      </c>
      <c r="AA2420" s="8">
        <v>0.0</v>
      </c>
      <c r="AB2420" s="8" t="s">
        <v>87</v>
      </c>
      <c r="AC2420" s="8" t="s">
        <v>88</v>
      </c>
      <c r="AD2420" s="8"/>
      <c r="AE2420" s="9" t="str">
        <f t="shared" si="1"/>
        <v>Manual</v>
      </c>
      <c r="AF2420" s="9">
        <f t="shared" si="8"/>
        <v>3</v>
      </c>
      <c r="AG2420" s="9">
        <f t="shared" si="7"/>
        <v>0</v>
      </c>
      <c r="AH2420" s="9">
        <f t="shared" si="4"/>
        <v>0</v>
      </c>
      <c r="AI2420" s="7">
        <v>740.0</v>
      </c>
      <c r="AJ2420" s="7" t="s">
        <v>5344</v>
      </c>
    </row>
    <row r="2421" ht="15.75" customHeight="1">
      <c r="A2421" s="7">
        <v>6536.0</v>
      </c>
      <c r="B2421" s="7" t="s">
        <v>5330</v>
      </c>
      <c r="C2421" s="7" t="s">
        <v>272</v>
      </c>
      <c r="D2421" s="7" t="s">
        <v>102</v>
      </c>
      <c r="E2421" s="7" t="s">
        <v>80</v>
      </c>
      <c r="F2421" s="7">
        <v>1.0</v>
      </c>
      <c r="G2421" s="7" t="s">
        <v>105</v>
      </c>
      <c r="H2421" s="7" t="s">
        <v>5345</v>
      </c>
      <c r="I2421" s="7" t="s">
        <v>5355</v>
      </c>
      <c r="J2421" s="7" t="s">
        <v>5345</v>
      </c>
      <c r="K2421" s="7" t="s">
        <v>5355</v>
      </c>
      <c r="L2421" s="7" t="s">
        <v>5345</v>
      </c>
      <c r="M2421" s="7" t="s">
        <v>5356</v>
      </c>
      <c r="N2421" s="7" t="s">
        <v>5357</v>
      </c>
      <c r="P2421" s="7" t="s">
        <v>5358</v>
      </c>
      <c r="Q2421" s="7" t="s">
        <v>304</v>
      </c>
      <c r="R2421" s="7" t="s">
        <v>85</v>
      </c>
      <c r="S2421" s="7" t="s">
        <v>86</v>
      </c>
      <c r="T2421" s="7">
        <v>3.0</v>
      </c>
      <c r="U2421" s="7">
        <v>3.0</v>
      </c>
      <c r="V2421" s="7">
        <v>0.0</v>
      </c>
      <c r="W2421" s="8" t="s">
        <v>5345</v>
      </c>
      <c r="X2421" s="8" t="s">
        <v>5355</v>
      </c>
      <c r="Y2421" s="8">
        <v>3.0</v>
      </c>
      <c r="Z2421" s="8">
        <v>0.0</v>
      </c>
      <c r="AA2421" s="8">
        <v>0.0</v>
      </c>
      <c r="AB2421" s="8" t="s">
        <v>87</v>
      </c>
      <c r="AC2421" s="8" t="s">
        <v>88</v>
      </c>
      <c r="AD2421" s="8"/>
      <c r="AE2421" s="9" t="str">
        <f t="shared" si="1"/>
        <v>Manual</v>
      </c>
      <c r="AF2421" s="9">
        <f t="shared" si="8"/>
        <v>3</v>
      </c>
      <c r="AG2421" s="9">
        <f t="shared" si="7"/>
        <v>0</v>
      </c>
      <c r="AH2421" s="9">
        <f t="shared" si="4"/>
        <v>0</v>
      </c>
      <c r="AI2421" s="7">
        <v>740.0</v>
      </c>
      <c r="AJ2421" s="7" t="s">
        <v>5350</v>
      </c>
    </row>
    <row r="2422" ht="15.75" customHeight="1">
      <c r="A2422" s="7">
        <v>6537.0</v>
      </c>
      <c r="B2422" s="7" t="s">
        <v>5330</v>
      </c>
      <c r="C2422" s="7" t="s">
        <v>272</v>
      </c>
      <c r="D2422" s="7" t="s">
        <v>115</v>
      </c>
      <c r="E2422" s="7" t="s">
        <v>80</v>
      </c>
      <c r="F2422" s="7">
        <v>1.0</v>
      </c>
      <c r="G2422" s="7" t="s">
        <v>49</v>
      </c>
      <c r="H2422" s="7" t="s">
        <v>5331</v>
      </c>
      <c r="I2422" s="7" t="s">
        <v>5332</v>
      </c>
      <c r="J2422" s="7" t="s">
        <v>5331</v>
      </c>
      <c r="K2422" s="7" t="s">
        <v>5332</v>
      </c>
      <c r="L2422" s="7" t="s">
        <v>5333</v>
      </c>
      <c r="M2422" s="7" t="s">
        <v>5334</v>
      </c>
      <c r="O2422" s="7" t="s">
        <v>5331</v>
      </c>
      <c r="P2422" s="7" t="s">
        <v>5332</v>
      </c>
      <c r="R2422" s="7" t="s">
        <v>85</v>
      </c>
      <c r="S2422" s="7" t="s">
        <v>86</v>
      </c>
      <c r="T2422" s="7">
        <v>0.0</v>
      </c>
      <c r="U2422" s="7">
        <v>3.0</v>
      </c>
      <c r="V2422" s="7">
        <v>1.0</v>
      </c>
      <c r="W2422" s="8" t="s">
        <v>5331</v>
      </c>
      <c r="X2422" s="8" t="s">
        <v>5332</v>
      </c>
      <c r="Y2422" s="8">
        <v>1.0</v>
      </c>
      <c r="Z2422" s="8">
        <v>0.0</v>
      </c>
      <c r="AA2422" s="8">
        <v>0.0</v>
      </c>
      <c r="AB2422" s="8" t="s">
        <v>87</v>
      </c>
      <c r="AC2422" s="8" t="s">
        <v>88</v>
      </c>
      <c r="AD2422" s="8"/>
      <c r="AE2422" s="9" t="str">
        <f t="shared" si="1"/>
        <v>Manual</v>
      </c>
      <c r="AF2422" s="9">
        <f t="shared" si="8"/>
        <v>1</v>
      </c>
      <c r="AG2422" s="9">
        <f t="shared" si="7"/>
        <v>0</v>
      </c>
      <c r="AH2422" s="9">
        <f t="shared" si="4"/>
        <v>0</v>
      </c>
      <c r="AI2422" s="7">
        <v>740.0</v>
      </c>
      <c r="AJ2422" s="7" t="s">
        <v>5335</v>
      </c>
    </row>
    <row r="2423" ht="15.75" customHeight="1">
      <c r="A2423" s="7">
        <v>6539.0</v>
      </c>
      <c r="B2423" s="7" t="s">
        <v>5330</v>
      </c>
      <c r="C2423" s="7" t="s">
        <v>272</v>
      </c>
      <c r="D2423" s="7" t="s">
        <v>115</v>
      </c>
      <c r="E2423" s="7" t="s">
        <v>80</v>
      </c>
      <c r="F2423" s="7">
        <v>1.0</v>
      </c>
      <c r="G2423" s="7" t="s">
        <v>90</v>
      </c>
      <c r="H2423" s="7" t="s">
        <v>5336</v>
      </c>
      <c r="I2423" s="7" t="s">
        <v>5337</v>
      </c>
      <c r="J2423" s="7" t="s">
        <v>5338</v>
      </c>
      <c r="K2423" s="7" t="s">
        <v>5339</v>
      </c>
      <c r="L2423" s="7" t="s">
        <v>5340</v>
      </c>
      <c r="M2423" s="7" t="s">
        <v>5341</v>
      </c>
      <c r="N2423" s="7" t="s">
        <v>5342</v>
      </c>
      <c r="O2423" s="7" t="s">
        <v>5269</v>
      </c>
      <c r="P2423" s="7" t="s">
        <v>5343</v>
      </c>
      <c r="Q2423" s="7" t="s">
        <v>99</v>
      </c>
      <c r="R2423" s="7" t="s">
        <v>85</v>
      </c>
      <c r="S2423" s="7" t="s">
        <v>173</v>
      </c>
      <c r="T2423" s="7">
        <v>2.0</v>
      </c>
      <c r="U2423" s="7">
        <v>3.0</v>
      </c>
      <c r="V2423" s="7">
        <v>1.0</v>
      </c>
      <c r="W2423" s="8" t="s">
        <v>5338</v>
      </c>
      <c r="X2423" s="8" t="s">
        <v>5339</v>
      </c>
      <c r="Y2423" s="8">
        <v>3.0</v>
      </c>
      <c r="Z2423" s="8">
        <v>0.0</v>
      </c>
      <c r="AA2423" s="8">
        <v>0.0</v>
      </c>
      <c r="AB2423" s="8" t="s">
        <v>87</v>
      </c>
      <c r="AC2423" s="8" t="s">
        <v>88</v>
      </c>
      <c r="AD2423" s="8"/>
      <c r="AE2423" s="9" t="str">
        <f t="shared" si="1"/>
        <v>Manual</v>
      </c>
      <c r="AF2423" s="9">
        <f t="shared" si="8"/>
        <v>3</v>
      </c>
      <c r="AG2423" s="9">
        <f t="shared" si="7"/>
        <v>0</v>
      </c>
      <c r="AH2423" s="9">
        <f t="shared" si="4"/>
        <v>0</v>
      </c>
      <c r="AI2423" s="7">
        <v>740.0</v>
      </c>
      <c r="AJ2423" s="7" t="s">
        <v>5344</v>
      </c>
    </row>
    <row r="2424" ht="15.75" customHeight="1">
      <c r="A2424" s="7">
        <v>6540.0</v>
      </c>
      <c r="B2424" s="7" t="s">
        <v>5330</v>
      </c>
      <c r="C2424" s="7" t="s">
        <v>272</v>
      </c>
      <c r="D2424" s="7" t="s">
        <v>115</v>
      </c>
      <c r="E2424" s="7" t="s">
        <v>80</v>
      </c>
      <c r="F2424" s="7">
        <v>1.0</v>
      </c>
      <c r="G2424" s="7" t="s">
        <v>105</v>
      </c>
      <c r="H2424" s="7" t="s">
        <v>5345</v>
      </c>
      <c r="I2424" s="7" t="s">
        <v>5359</v>
      </c>
      <c r="J2424" s="7" t="s">
        <v>5345</v>
      </c>
      <c r="K2424" s="7" t="s">
        <v>5359</v>
      </c>
      <c r="L2424" s="7" t="s">
        <v>5345</v>
      </c>
      <c r="M2424" s="7" t="s">
        <v>5360</v>
      </c>
      <c r="N2424" s="7" t="s">
        <v>5361</v>
      </c>
      <c r="P2424" s="7" t="s">
        <v>5349</v>
      </c>
      <c r="Q2424" s="7" t="s">
        <v>109</v>
      </c>
      <c r="R2424" s="7" t="s">
        <v>85</v>
      </c>
      <c r="S2424" s="7" t="s">
        <v>86</v>
      </c>
      <c r="T2424" s="7">
        <v>3.0</v>
      </c>
      <c r="U2424" s="7">
        <v>3.0</v>
      </c>
      <c r="V2424" s="7">
        <v>0.0</v>
      </c>
      <c r="W2424" s="8" t="s">
        <v>5345</v>
      </c>
      <c r="X2424" s="8" t="s">
        <v>5359</v>
      </c>
      <c r="Y2424" s="8">
        <v>3.0</v>
      </c>
      <c r="Z2424" s="8">
        <v>0.0</v>
      </c>
      <c r="AA2424" s="8">
        <v>0.0</v>
      </c>
      <c r="AB2424" s="8" t="s">
        <v>87</v>
      </c>
      <c r="AC2424" s="8" t="s">
        <v>88</v>
      </c>
      <c r="AD2424" s="8"/>
      <c r="AE2424" s="9" t="str">
        <f t="shared" si="1"/>
        <v>Manual</v>
      </c>
      <c r="AF2424" s="9">
        <f t="shared" si="8"/>
        <v>3</v>
      </c>
      <c r="AG2424" s="9">
        <f t="shared" si="7"/>
        <v>0</v>
      </c>
      <c r="AH2424" s="9">
        <f t="shared" si="4"/>
        <v>0</v>
      </c>
      <c r="AI2424" s="7">
        <v>740.0</v>
      </c>
      <c r="AJ2424" s="7" t="s">
        <v>5350</v>
      </c>
    </row>
    <row r="2425" ht="15.75" customHeight="1">
      <c r="A2425" s="7">
        <v>6544.0</v>
      </c>
      <c r="B2425" s="7" t="s">
        <v>5364</v>
      </c>
      <c r="C2425" s="7" t="s">
        <v>272</v>
      </c>
      <c r="D2425" s="7" t="s">
        <v>48</v>
      </c>
      <c r="E2425" s="7" t="s">
        <v>80</v>
      </c>
      <c r="F2425" s="7">
        <v>1.0</v>
      </c>
      <c r="G2425" s="7" t="s">
        <v>105</v>
      </c>
      <c r="H2425" s="7" t="s">
        <v>328</v>
      </c>
      <c r="I2425" s="7" t="s">
        <v>5365</v>
      </c>
      <c r="J2425" s="7" t="s">
        <v>328</v>
      </c>
      <c r="K2425" s="7" t="s">
        <v>5365</v>
      </c>
      <c r="L2425" s="7" t="s">
        <v>328</v>
      </c>
      <c r="M2425" s="7" t="s">
        <v>5366</v>
      </c>
      <c r="N2425" s="7" t="s">
        <v>5367</v>
      </c>
      <c r="P2425" s="7" t="s">
        <v>5368</v>
      </c>
      <c r="Q2425" s="7" t="s">
        <v>109</v>
      </c>
      <c r="R2425" s="7" t="s">
        <v>85</v>
      </c>
      <c r="S2425" s="7" t="s">
        <v>86</v>
      </c>
      <c r="T2425" s="7">
        <v>1.0</v>
      </c>
      <c r="U2425" s="7">
        <v>1.0</v>
      </c>
      <c r="V2425" s="7">
        <v>0.0</v>
      </c>
      <c r="W2425" s="8" t="s">
        <v>328</v>
      </c>
      <c r="X2425" s="8" t="s">
        <v>5365</v>
      </c>
      <c r="Y2425" s="8">
        <v>1.0</v>
      </c>
      <c r="Z2425" s="8">
        <v>0.0</v>
      </c>
      <c r="AA2425" s="8">
        <v>0.0</v>
      </c>
      <c r="AB2425" s="8" t="s">
        <v>87</v>
      </c>
      <c r="AC2425" s="8" t="s">
        <v>88</v>
      </c>
      <c r="AD2425" s="8"/>
      <c r="AE2425" s="9" t="str">
        <f t="shared" si="1"/>
        <v>Manual</v>
      </c>
      <c r="AF2425" s="9">
        <f t="shared" si="8"/>
        <v>1</v>
      </c>
      <c r="AG2425" s="9">
        <f t="shared" si="7"/>
        <v>0</v>
      </c>
      <c r="AH2425" s="9">
        <f t="shared" si="4"/>
        <v>0</v>
      </c>
      <c r="AI2425" s="7">
        <v>742.0</v>
      </c>
      <c r="AJ2425" s="7" t="s">
        <v>5369</v>
      </c>
    </row>
    <row r="2426" ht="15.75" customHeight="1">
      <c r="A2426" s="7">
        <v>6547.0</v>
      </c>
      <c r="B2426" s="7" t="s">
        <v>5364</v>
      </c>
      <c r="C2426" s="7" t="s">
        <v>272</v>
      </c>
      <c r="D2426" s="7" t="s">
        <v>102</v>
      </c>
      <c r="E2426" s="7" t="s">
        <v>80</v>
      </c>
      <c r="F2426" s="7">
        <v>1.0</v>
      </c>
      <c r="G2426" s="7" t="s">
        <v>90</v>
      </c>
      <c r="H2426" s="7" t="s">
        <v>265</v>
      </c>
      <c r="I2426" s="7" t="s">
        <v>4647</v>
      </c>
      <c r="J2426" s="7" t="s">
        <v>265</v>
      </c>
      <c r="K2426" s="7" t="s">
        <v>323</v>
      </c>
      <c r="L2426" s="7" t="s">
        <v>324</v>
      </c>
      <c r="M2426" s="7" t="s">
        <v>325</v>
      </c>
      <c r="N2426" s="7" t="s">
        <v>267</v>
      </c>
      <c r="P2426" s="7" t="s">
        <v>326</v>
      </c>
      <c r="Q2426" s="7" t="s">
        <v>126</v>
      </c>
      <c r="R2426" s="7" t="s">
        <v>85</v>
      </c>
      <c r="S2426" s="7" t="s">
        <v>86</v>
      </c>
      <c r="T2426" s="7">
        <v>1.0</v>
      </c>
      <c r="U2426" s="7">
        <v>1.0</v>
      </c>
      <c r="V2426" s="7">
        <v>0.0</v>
      </c>
      <c r="W2426" s="8" t="s">
        <v>265</v>
      </c>
      <c r="X2426" s="8" t="s">
        <v>323</v>
      </c>
      <c r="Y2426" s="8">
        <v>1.0</v>
      </c>
      <c r="Z2426" s="8">
        <v>0.0</v>
      </c>
      <c r="AA2426" s="8">
        <v>0.0</v>
      </c>
      <c r="AB2426" s="8" t="s">
        <v>87</v>
      </c>
      <c r="AC2426" s="8" t="s">
        <v>88</v>
      </c>
      <c r="AD2426" s="8"/>
      <c r="AE2426" s="9" t="str">
        <f t="shared" si="1"/>
        <v>Manual</v>
      </c>
      <c r="AF2426" s="9">
        <f t="shared" si="8"/>
        <v>1</v>
      </c>
      <c r="AG2426" s="9">
        <f t="shared" si="7"/>
        <v>0</v>
      </c>
      <c r="AH2426" s="9">
        <f t="shared" si="4"/>
        <v>0</v>
      </c>
      <c r="AI2426" s="7">
        <v>742.0</v>
      </c>
      <c r="AJ2426" s="7" t="s">
        <v>5370</v>
      </c>
    </row>
    <row r="2427" ht="15.75" customHeight="1">
      <c r="A2427" s="7">
        <v>6548.0</v>
      </c>
      <c r="B2427" s="7" t="s">
        <v>5364</v>
      </c>
      <c r="C2427" s="7" t="s">
        <v>272</v>
      </c>
      <c r="D2427" s="7" t="s">
        <v>102</v>
      </c>
      <c r="E2427" s="7" t="s">
        <v>80</v>
      </c>
      <c r="F2427" s="7">
        <v>1.0</v>
      </c>
      <c r="G2427" s="7" t="s">
        <v>105</v>
      </c>
      <c r="H2427" s="7" t="s">
        <v>328</v>
      </c>
      <c r="I2427" s="7" t="s">
        <v>5371</v>
      </c>
      <c r="J2427" s="7" t="s">
        <v>328</v>
      </c>
      <c r="K2427" s="7" t="s">
        <v>5371</v>
      </c>
      <c r="L2427" s="7" t="s">
        <v>328</v>
      </c>
      <c r="M2427" s="7" t="s">
        <v>5372</v>
      </c>
      <c r="N2427" s="7" t="s">
        <v>5373</v>
      </c>
      <c r="P2427" s="7" t="s">
        <v>5374</v>
      </c>
      <c r="Q2427" s="7" t="s">
        <v>109</v>
      </c>
      <c r="R2427" s="7" t="s">
        <v>85</v>
      </c>
      <c r="S2427" s="7" t="s">
        <v>86</v>
      </c>
      <c r="T2427" s="7">
        <v>1.0</v>
      </c>
      <c r="U2427" s="7">
        <v>2.0</v>
      </c>
      <c r="V2427" s="7">
        <v>0.0</v>
      </c>
      <c r="W2427" s="8" t="s">
        <v>328</v>
      </c>
      <c r="X2427" s="8" t="s">
        <v>5371</v>
      </c>
      <c r="Y2427" s="8">
        <v>1.0</v>
      </c>
      <c r="Z2427" s="8">
        <v>0.0</v>
      </c>
      <c r="AA2427" s="8">
        <v>0.0</v>
      </c>
      <c r="AB2427" s="8" t="s">
        <v>87</v>
      </c>
      <c r="AC2427" s="8" t="s">
        <v>88</v>
      </c>
      <c r="AD2427" s="8"/>
      <c r="AE2427" s="9" t="str">
        <f t="shared" si="1"/>
        <v>Manual</v>
      </c>
      <c r="AF2427" s="9">
        <f t="shared" si="8"/>
        <v>1</v>
      </c>
      <c r="AG2427" s="9">
        <f t="shared" si="7"/>
        <v>0</v>
      </c>
      <c r="AH2427" s="9">
        <f t="shared" si="4"/>
        <v>0</v>
      </c>
      <c r="AI2427" s="7">
        <v>742.0</v>
      </c>
      <c r="AJ2427" s="7" t="s">
        <v>5369</v>
      </c>
    </row>
    <row r="2428" ht="15.75" customHeight="1">
      <c r="A2428" s="7">
        <v>6552.0</v>
      </c>
      <c r="B2428" s="7" t="s">
        <v>5364</v>
      </c>
      <c r="C2428" s="7" t="s">
        <v>272</v>
      </c>
      <c r="D2428" s="7" t="s">
        <v>115</v>
      </c>
      <c r="E2428" s="7" t="s">
        <v>80</v>
      </c>
      <c r="F2428" s="7">
        <v>1.0</v>
      </c>
      <c r="G2428" s="7" t="s">
        <v>105</v>
      </c>
      <c r="H2428" s="7" t="s">
        <v>328</v>
      </c>
      <c r="I2428" s="7" t="s">
        <v>5375</v>
      </c>
      <c r="J2428" s="7" t="s">
        <v>328</v>
      </c>
      <c r="K2428" s="7" t="s">
        <v>5375</v>
      </c>
      <c r="L2428" s="7" t="s">
        <v>328</v>
      </c>
      <c r="M2428" s="7" t="s">
        <v>5366</v>
      </c>
      <c r="N2428" s="7" t="s">
        <v>5376</v>
      </c>
      <c r="P2428" s="7" t="s">
        <v>5377</v>
      </c>
      <c r="Q2428" s="7" t="s">
        <v>109</v>
      </c>
      <c r="R2428" s="7" t="s">
        <v>85</v>
      </c>
      <c r="S2428" s="7" t="s">
        <v>86</v>
      </c>
      <c r="T2428" s="7">
        <v>1.0</v>
      </c>
      <c r="U2428" s="7">
        <v>1.0</v>
      </c>
      <c r="V2428" s="7">
        <v>0.0</v>
      </c>
      <c r="W2428" s="8" t="s">
        <v>328</v>
      </c>
      <c r="X2428" s="8" t="s">
        <v>5375</v>
      </c>
      <c r="Y2428" s="8">
        <v>1.0</v>
      </c>
      <c r="Z2428" s="8">
        <v>0.0</v>
      </c>
      <c r="AA2428" s="8">
        <v>0.0</v>
      </c>
      <c r="AB2428" s="8" t="s">
        <v>87</v>
      </c>
      <c r="AC2428" s="8" t="s">
        <v>88</v>
      </c>
      <c r="AD2428" s="8"/>
      <c r="AE2428" s="9" t="str">
        <f t="shared" si="1"/>
        <v>Manual</v>
      </c>
      <c r="AF2428" s="9">
        <f t="shared" si="8"/>
        <v>1</v>
      </c>
      <c r="AG2428" s="9">
        <f t="shared" si="7"/>
        <v>0</v>
      </c>
      <c r="AH2428" s="9">
        <f t="shared" si="4"/>
        <v>0</v>
      </c>
      <c r="AI2428" s="7">
        <v>742.0</v>
      </c>
      <c r="AJ2428" s="7" t="s">
        <v>5369</v>
      </c>
    </row>
    <row r="2429" ht="15.75" customHeight="1">
      <c r="A2429" s="7">
        <v>6555.0</v>
      </c>
      <c r="B2429" s="7" t="s">
        <v>5378</v>
      </c>
      <c r="C2429" s="7" t="s">
        <v>272</v>
      </c>
      <c r="D2429" s="7" t="s">
        <v>48</v>
      </c>
      <c r="E2429" s="7" t="s">
        <v>80</v>
      </c>
      <c r="F2429" s="7">
        <v>1.0</v>
      </c>
      <c r="G2429" s="7" t="s">
        <v>90</v>
      </c>
      <c r="H2429" s="7" t="s">
        <v>265</v>
      </c>
      <c r="I2429" s="7" t="s">
        <v>1367</v>
      </c>
      <c r="J2429" s="7" t="s">
        <v>265</v>
      </c>
      <c r="K2429" s="7" t="s">
        <v>1367</v>
      </c>
      <c r="L2429" s="7" t="s">
        <v>324</v>
      </c>
      <c r="M2429" s="7" t="s">
        <v>1368</v>
      </c>
      <c r="N2429" s="7" t="s">
        <v>267</v>
      </c>
      <c r="P2429" s="7" t="s">
        <v>1369</v>
      </c>
      <c r="Q2429" s="7" t="s">
        <v>126</v>
      </c>
      <c r="R2429" s="7" t="s">
        <v>85</v>
      </c>
      <c r="S2429" s="7" t="s">
        <v>86</v>
      </c>
      <c r="T2429" s="7">
        <v>1.0</v>
      </c>
      <c r="U2429" s="7">
        <v>2.0</v>
      </c>
      <c r="V2429" s="7">
        <v>0.0</v>
      </c>
      <c r="W2429" s="8" t="s">
        <v>265</v>
      </c>
      <c r="X2429" s="8" t="s">
        <v>1367</v>
      </c>
      <c r="Y2429" s="8">
        <v>1.0</v>
      </c>
      <c r="Z2429" s="8">
        <v>0.0</v>
      </c>
      <c r="AA2429" s="8">
        <v>0.0</v>
      </c>
      <c r="AB2429" s="8" t="s">
        <v>87</v>
      </c>
      <c r="AC2429" s="8" t="s">
        <v>88</v>
      </c>
      <c r="AD2429" s="8"/>
      <c r="AE2429" s="9" t="str">
        <f t="shared" si="1"/>
        <v>Manual</v>
      </c>
      <c r="AF2429" s="9">
        <f t="shared" si="8"/>
        <v>1</v>
      </c>
      <c r="AG2429" s="9">
        <f t="shared" si="7"/>
        <v>0</v>
      </c>
      <c r="AH2429" s="9">
        <f t="shared" si="4"/>
        <v>0</v>
      </c>
      <c r="AI2429" s="7">
        <v>745.0</v>
      </c>
      <c r="AJ2429" s="7" t="s">
        <v>5381</v>
      </c>
    </row>
    <row r="2430" ht="15.75" customHeight="1">
      <c r="A2430" s="7">
        <v>6556.0</v>
      </c>
      <c r="B2430" s="7" t="s">
        <v>5378</v>
      </c>
      <c r="C2430" s="7" t="s">
        <v>272</v>
      </c>
      <c r="D2430" s="7" t="s">
        <v>48</v>
      </c>
      <c r="E2430" s="7" t="s">
        <v>80</v>
      </c>
      <c r="F2430" s="7">
        <v>1.0</v>
      </c>
      <c r="G2430" s="7" t="s">
        <v>105</v>
      </c>
      <c r="H2430" s="7" t="s">
        <v>328</v>
      </c>
      <c r="I2430" s="7" t="s">
        <v>5382</v>
      </c>
      <c r="J2430" s="7" t="s">
        <v>328</v>
      </c>
      <c r="K2430" s="7" t="s">
        <v>5382</v>
      </c>
      <c r="L2430" s="7" t="s">
        <v>328</v>
      </c>
      <c r="M2430" s="7" t="s">
        <v>5383</v>
      </c>
      <c r="N2430" s="7" t="s">
        <v>5384</v>
      </c>
      <c r="P2430" s="7" t="s">
        <v>5385</v>
      </c>
      <c r="Q2430" s="7" t="s">
        <v>109</v>
      </c>
      <c r="R2430" s="7" t="s">
        <v>85</v>
      </c>
      <c r="S2430" s="7" t="s">
        <v>86</v>
      </c>
      <c r="T2430" s="7">
        <v>1.0</v>
      </c>
      <c r="U2430" s="7">
        <v>2.0</v>
      </c>
      <c r="V2430" s="7">
        <v>0.0</v>
      </c>
      <c r="W2430" s="8" t="s">
        <v>328</v>
      </c>
      <c r="X2430" s="8" t="s">
        <v>5382</v>
      </c>
      <c r="Y2430" s="8">
        <v>1.0</v>
      </c>
      <c r="Z2430" s="8">
        <v>0.0</v>
      </c>
      <c r="AA2430" s="8">
        <v>0.0</v>
      </c>
      <c r="AB2430" s="8" t="s">
        <v>87</v>
      </c>
      <c r="AC2430" s="8" t="s">
        <v>88</v>
      </c>
      <c r="AD2430" s="8"/>
      <c r="AE2430" s="9" t="str">
        <f t="shared" si="1"/>
        <v>Manual</v>
      </c>
      <c r="AF2430" s="9">
        <f t="shared" si="8"/>
        <v>1</v>
      </c>
      <c r="AG2430" s="9">
        <f t="shared" si="7"/>
        <v>0</v>
      </c>
      <c r="AH2430" s="9">
        <f t="shared" si="4"/>
        <v>0</v>
      </c>
      <c r="AI2430" s="7">
        <v>745.0</v>
      </c>
      <c r="AJ2430" s="7" t="s">
        <v>5386</v>
      </c>
    </row>
    <row r="2431" ht="15.75" customHeight="1">
      <c r="A2431" s="7">
        <v>6563.0</v>
      </c>
      <c r="B2431" s="7" t="s">
        <v>5378</v>
      </c>
      <c r="C2431" s="7" t="s">
        <v>272</v>
      </c>
      <c r="D2431" s="7" t="s">
        <v>115</v>
      </c>
      <c r="E2431" s="7" t="s">
        <v>80</v>
      </c>
      <c r="F2431" s="7">
        <v>1.0</v>
      </c>
      <c r="G2431" s="7" t="s">
        <v>90</v>
      </c>
      <c r="H2431" s="7" t="s">
        <v>265</v>
      </c>
      <c r="I2431" s="7" t="s">
        <v>1367</v>
      </c>
      <c r="J2431" s="7" t="s">
        <v>265</v>
      </c>
      <c r="K2431" s="7" t="s">
        <v>1367</v>
      </c>
      <c r="L2431" s="7" t="s">
        <v>324</v>
      </c>
      <c r="M2431" s="7" t="s">
        <v>1368</v>
      </c>
      <c r="N2431" s="7" t="s">
        <v>267</v>
      </c>
      <c r="P2431" s="7" t="s">
        <v>1369</v>
      </c>
      <c r="Q2431" s="7" t="s">
        <v>126</v>
      </c>
      <c r="R2431" s="7" t="s">
        <v>85</v>
      </c>
      <c r="S2431" s="7" t="s">
        <v>86</v>
      </c>
      <c r="T2431" s="7">
        <v>1.0</v>
      </c>
      <c r="U2431" s="7">
        <v>2.0</v>
      </c>
      <c r="V2431" s="7">
        <v>0.0</v>
      </c>
      <c r="W2431" s="8" t="s">
        <v>265</v>
      </c>
      <c r="X2431" s="8" t="s">
        <v>1367</v>
      </c>
      <c r="Y2431" s="8">
        <v>1.0</v>
      </c>
      <c r="Z2431" s="8">
        <v>0.0</v>
      </c>
      <c r="AA2431" s="8">
        <v>0.0</v>
      </c>
      <c r="AB2431" s="8" t="s">
        <v>87</v>
      </c>
      <c r="AC2431" s="8" t="s">
        <v>88</v>
      </c>
      <c r="AD2431" s="8"/>
      <c r="AE2431" s="9" t="str">
        <f t="shared" si="1"/>
        <v>Manual</v>
      </c>
      <c r="AF2431" s="9">
        <f t="shared" si="8"/>
        <v>1</v>
      </c>
      <c r="AG2431" s="9">
        <f t="shared" si="7"/>
        <v>0</v>
      </c>
      <c r="AH2431" s="9">
        <f t="shared" si="4"/>
        <v>0</v>
      </c>
      <c r="AI2431" s="7">
        <v>745.0</v>
      </c>
      <c r="AJ2431" s="7" t="s">
        <v>5381</v>
      </c>
    </row>
    <row r="2432" ht="15.75" customHeight="1">
      <c r="A2432" s="7">
        <v>6564.0</v>
      </c>
      <c r="B2432" s="7" t="s">
        <v>5378</v>
      </c>
      <c r="C2432" s="7" t="s">
        <v>272</v>
      </c>
      <c r="D2432" s="7" t="s">
        <v>115</v>
      </c>
      <c r="E2432" s="7" t="s">
        <v>80</v>
      </c>
      <c r="F2432" s="7">
        <v>1.0</v>
      </c>
      <c r="G2432" s="7" t="s">
        <v>105</v>
      </c>
      <c r="H2432" s="7" t="s">
        <v>328</v>
      </c>
      <c r="I2432" s="7" t="s">
        <v>5387</v>
      </c>
      <c r="J2432" s="7" t="s">
        <v>328</v>
      </c>
      <c r="K2432" s="7" t="s">
        <v>5387</v>
      </c>
      <c r="L2432" s="7" t="s">
        <v>328</v>
      </c>
      <c r="M2432" s="7" t="s">
        <v>5388</v>
      </c>
      <c r="N2432" s="7" t="s">
        <v>1218</v>
      </c>
      <c r="P2432" s="7" t="s">
        <v>5385</v>
      </c>
      <c r="Q2432" s="7" t="s">
        <v>99</v>
      </c>
      <c r="R2432" s="7" t="s">
        <v>85</v>
      </c>
      <c r="S2432" s="7" t="s">
        <v>86</v>
      </c>
      <c r="T2432" s="7">
        <v>1.0</v>
      </c>
      <c r="U2432" s="7">
        <v>2.0</v>
      </c>
      <c r="V2432" s="7">
        <v>0.0</v>
      </c>
      <c r="W2432" s="8" t="s">
        <v>328</v>
      </c>
      <c r="X2432" s="8" t="s">
        <v>5387</v>
      </c>
      <c r="Y2432" s="8">
        <v>1.0</v>
      </c>
      <c r="Z2432" s="8">
        <v>0.0</v>
      </c>
      <c r="AA2432" s="8">
        <v>0.0</v>
      </c>
      <c r="AB2432" s="8" t="s">
        <v>87</v>
      </c>
      <c r="AC2432" s="8" t="s">
        <v>88</v>
      </c>
      <c r="AD2432" s="8"/>
      <c r="AE2432" s="9" t="str">
        <f t="shared" si="1"/>
        <v>Manual</v>
      </c>
      <c r="AF2432" s="9">
        <f t="shared" si="8"/>
        <v>1</v>
      </c>
      <c r="AG2432" s="9">
        <f t="shared" si="7"/>
        <v>0</v>
      </c>
      <c r="AH2432" s="9">
        <f t="shared" si="4"/>
        <v>0</v>
      </c>
      <c r="AI2432" s="7">
        <v>745.0</v>
      </c>
      <c r="AJ2432" s="7" t="s">
        <v>5386</v>
      </c>
    </row>
    <row r="2433" ht="15.75" customHeight="1">
      <c r="A2433" s="7">
        <v>6567.0</v>
      </c>
      <c r="B2433" s="7" t="s">
        <v>5389</v>
      </c>
      <c r="C2433" s="7" t="s">
        <v>272</v>
      </c>
      <c r="D2433" s="7" t="s">
        <v>48</v>
      </c>
      <c r="E2433" s="7" t="s">
        <v>80</v>
      </c>
      <c r="F2433" s="7">
        <v>1.0</v>
      </c>
      <c r="G2433" s="7" t="s">
        <v>90</v>
      </c>
      <c r="H2433" s="7" t="s">
        <v>265</v>
      </c>
      <c r="I2433" s="7" t="s">
        <v>5390</v>
      </c>
      <c r="J2433" s="7" t="s">
        <v>265</v>
      </c>
      <c r="K2433" s="7" t="s">
        <v>5390</v>
      </c>
      <c r="L2433" s="7" t="s">
        <v>324</v>
      </c>
      <c r="M2433" s="7" t="s">
        <v>325</v>
      </c>
      <c r="N2433" s="7" t="s">
        <v>267</v>
      </c>
      <c r="P2433" s="7" t="s">
        <v>5391</v>
      </c>
      <c r="Q2433" s="7" t="s">
        <v>126</v>
      </c>
      <c r="R2433" s="7" t="s">
        <v>85</v>
      </c>
      <c r="S2433" s="7" t="s">
        <v>86</v>
      </c>
      <c r="T2433" s="7">
        <v>1.0</v>
      </c>
      <c r="U2433" s="7">
        <v>1.0</v>
      </c>
      <c r="V2433" s="7">
        <v>0.0</v>
      </c>
      <c r="W2433" s="8" t="s">
        <v>265</v>
      </c>
      <c r="X2433" s="8" t="s">
        <v>5390</v>
      </c>
      <c r="Y2433" s="8">
        <v>1.0</v>
      </c>
      <c r="Z2433" s="8">
        <v>0.0</v>
      </c>
      <c r="AA2433" s="8">
        <v>0.0</v>
      </c>
      <c r="AB2433" s="8" t="s">
        <v>87</v>
      </c>
      <c r="AC2433" s="8" t="s">
        <v>88</v>
      </c>
      <c r="AD2433" s="8"/>
      <c r="AE2433" s="9" t="str">
        <f t="shared" si="1"/>
        <v>Manual</v>
      </c>
      <c r="AF2433" s="9">
        <f t="shared" si="8"/>
        <v>1</v>
      </c>
      <c r="AG2433" s="9">
        <f t="shared" si="7"/>
        <v>0</v>
      </c>
      <c r="AH2433" s="9">
        <f t="shared" si="4"/>
        <v>0</v>
      </c>
      <c r="AI2433" s="7">
        <v>747.0</v>
      </c>
      <c r="AJ2433" s="7" t="s">
        <v>5392</v>
      </c>
    </row>
    <row r="2434" ht="15.75" customHeight="1">
      <c r="A2434" s="7">
        <v>6568.0</v>
      </c>
      <c r="B2434" s="7" t="s">
        <v>5389</v>
      </c>
      <c r="C2434" s="7" t="s">
        <v>272</v>
      </c>
      <c r="D2434" s="7" t="s">
        <v>48</v>
      </c>
      <c r="E2434" s="7" t="s">
        <v>80</v>
      </c>
      <c r="F2434" s="7">
        <v>1.0</v>
      </c>
      <c r="G2434" s="7" t="s">
        <v>105</v>
      </c>
      <c r="H2434" s="7" t="s">
        <v>328</v>
      </c>
      <c r="I2434" s="7" t="s">
        <v>5394</v>
      </c>
      <c r="J2434" s="7" t="s">
        <v>328</v>
      </c>
      <c r="K2434" s="7" t="s">
        <v>5394</v>
      </c>
      <c r="L2434" s="7" t="s">
        <v>328</v>
      </c>
      <c r="M2434" s="7" t="s">
        <v>5395</v>
      </c>
      <c r="N2434" s="7" t="s">
        <v>1207</v>
      </c>
      <c r="P2434" s="7" t="s">
        <v>5396</v>
      </c>
      <c r="Q2434" s="7" t="s">
        <v>109</v>
      </c>
      <c r="R2434" s="7" t="s">
        <v>85</v>
      </c>
      <c r="S2434" s="7" t="s">
        <v>86</v>
      </c>
      <c r="T2434" s="7">
        <v>1.0</v>
      </c>
      <c r="U2434" s="7">
        <v>1.0</v>
      </c>
      <c r="V2434" s="7">
        <v>0.0</v>
      </c>
      <c r="W2434" s="8" t="s">
        <v>328</v>
      </c>
      <c r="X2434" s="8" t="s">
        <v>5394</v>
      </c>
      <c r="Y2434" s="8">
        <v>1.0</v>
      </c>
      <c r="Z2434" s="8">
        <v>0.0</v>
      </c>
      <c r="AA2434" s="8">
        <v>0.0</v>
      </c>
      <c r="AB2434" s="8" t="s">
        <v>87</v>
      </c>
      <c r="AC2434" s="8" t="s">
        <v>88</v>
      </c>
      <c r="AD2434" s="8"/>
      <c r="AE2434" s="9" t="str">
        <f t="shared" si="1"/>
        <v>Manual</v>
      </c>
      <c r="AF2434" s="9">
        <f t="shared" si="8"/>
        <v>1</v>
      </c>
      <c r="AG2434" s="9">
        <f t="shared" si="7"/>
        <v>0</v>
      </c>
      <c r="AH2434" s="9">
        <f t="shared" si="4"/>
        <v>0</v>
      </c>
      <c r="AI2434" s="7">
        <v>747.0</v>
      </c>
      <c r="AJ2434" s="7" t="s">
        <v>5397</v>
      </c>
    </row>
    <row r="2435" ht="15.75" customHeight="1">
      <c r="A2435" s="7">
        <v>6571.0</v>
      </c>
      <c r="B2435" s="7" t="s">
        <v>5389</v>
      </c>
      <c r="C2435" s="7" t="s">
        <v>272</v>
      </c>
      <c r="D2435" s="7" t="s">
        <v>102</v>
      </c>
      <c r="E2435" s="7" t="s">
        <v>80</v>
      </c>
      <c r="F2435" s="7">
        <v>1.0</v>
      </c>
      <c r="G2435" s="7" t="s">
        <v>90</v>
      </c>
      <c r="H2435" s="7" t="s">
        <v>265</v>
      </c>
      <c r="I2435" s="7" t="s">
        <v>323</v>
      </c>
      <c r="J2435" s="7" t="s">
        <v>265</v>
      </c>
      <c r="K2435" s="7" t="s">
        <v>323</v>
      </c>
      <c r="L2435" s="7" t="s">
        <v>324</v>
      </c>
      <c r="M2435" s="7" t="s">
        <v>325</v>
      </c>
      <c r="N2435" s="7" t="s">
        <v>267</v>
      </c>
      <c r="P2435" s="7" t="s">
        <v>326</v>
      </c>
      <c r="Q2435" s="7" t="s">
        <v>126</v>
      </c>
      <c r="R2435" s="7" t="s">
        <v>85</v>
      </c>
      <c r="S2435" s="7" t="s">
        <v>86</v>
      </c>
      <c r="T2435" s="7">
        <v>1.0</v>
      </c>
      <c r="U2435" s="7">
        <v>1.0</v>
      </c>
      <c r="V2435" s="7">
        <v>0.0</v>
      </c>
      <c r="W2435" s="8" t="s">
        <v>265</v>
      </c>
      <c r="X2435" s="8" t="s">
        <v>323</v>
      </c>
      <c r="Y2435" s="8">
        <v>1.0</v>
      </c>
      <c r="Z2435" s="8">
        <v>0.0</v>
      </c>
      <c r="AA2435" s="8">
        <v>0.0</v>
      </c>
      <c r="AB2435" s="8" t="s">
        <v>87</v>
      </c>
      <c r="AC2435" s="8" t="s">
        <v>88</v>
      </c>
      <c r="AD2435" s="8"/>
      <c r="AE2435" s="9" t="str">
        <f t="shared" si="1"/>
        <v>Manual</v>
      </c>
      <c r="AF2435" s="9">
        <f t="shared" si="8"/>
        <v>1</v>
      </c>
      <c r="AG2435" s="9">
        <f t="shared" si="7"/>
        <v>0</v>
      </c>
      <c r="AH2435" s="9">
        <f t="shared" si="4"/>
        <v>0</v>
      </c>
      <c r="AI2435" s="7">
        <v>747.0</v>
      </c>
      <c r="AJ2435" s="7" t="s">
        <v>5392</v>
      </c>
    </row>
    <row r="2436" ht="15.75" customHeight="1">
      <c r="A2436" s="7">
        <v>6572.0</v>
      </c>
      <c r="B2436" s="7" t="s">
        <v>5389</v>
      </c>
      <c r="C2436" s="7" t="s">
        <v>272</v>
      </c>
      <c r="D2436" s="7" t="s">
        <v>102</v>
      </c>
      <c r="E2436" s="7" t="s">
        <v>80</v>
      </c>
      <c r="F2436" s="7">
        <v>1.0</v>
      </c>
      <c r="G2436" s="7" t="s">
        <v>105</v>
      </c>
      <c r="H2436" s="7" t="s">
        <v>328</v>
      </c>
      <c r="I2436" s="7" t="s">
        <v>5398</v>
      </c>
      <c r="J2436" s="7" t="s">
        <v>328</v>
      </c>
      <c r="K2436" s="7" t="s">
        <v>5398</v>
      </c>
      <c r="L2436" s="7" t="s">
        <v>328</v>
      </c>
      <c r="M2436" s="7" t="s">
        <v>5399</v>
      </c>
      <c r="N2436" s="7" t="s">
        <v>1207</v>
      </c>
      <c r="P2436" s="7" t="s">
        <v>5221</v>
      </c>
      <c r="Q2436" s="7" t="s">
        <v>109</v>
      </c>
      <c r="R2436" s="7" t="s">
        <v>85</v>
      </c>
      <c r="S2436" s="7" t="s">
        <v>86</v>
      </c>
      <c r="T2436" s="7">
        <v>1.0</v>
      </c>
      <c r="U2436" s="7">
        <v>1.0</v>
      </c>
      <c r="V2436" s="7">
        <v>0.0</v>
      </c>
      <c r="W2436" s="8" t="s">
        <v>328</v>
      </c>
      <c r="X2436" s="8" t="s">
        <v>5398</v>
      </c>
      <c r="Y2436" s="8">
        <v>1.0</v>
      </c>
      <c r="Z2436" s="8">
        <v>0.0</v>
      </c>
      <c r="AA2436" s="8">
        <v>0.0</v>
      </c>
      <c r="AB2436" s="8" t="s">
        <v>87</v>
      </c>
      <c r="AC2436" s="8" t="s">
        <v>88</v>
      </c>
      <c r="AD2436" s="8"/>
      <c r="AE2436" s="9" t="str">
        <f t="shared" si="1"/>
        <v>Manual</v>
      </c>
      <c r="AF2436" s="9">
        <f t="shared" si="8"/>
        <v>1</v>
      </c>
      <c r="AG2436" s="9">
        <f t="shared" si="7"/>
        <v>0</v>
      </c>
      <c r="AH2436" s="9">
        <f t="shared" si="4"/>
        <v>0</v>
      </c>
      <c r="AI2436" s="7">
        <v>747.0</v>
      </c>
      <c r="AJ2436" s="7" t="s">
        <v>5397</v>
      </c>
    </row>
    <row r="2437" ht="15.75" customHeight="1">
      <c r="A2437" s="7">
        <v>6577.0</v>
      </c>
      <c r="B2437" s="7" t="s">
        <v>5400</v>
      </c>
      <c r="C2437" s="7" t="s">
        <v>272</v>
      </c>
      <c r="D2437" s="7" t="s">
        <v>48</v>
      </c>
      <c r="E2437" s="7" t="s">
        <v>80</v>
      </c>
      <c r="F2437" s="7">
        <v>1.0</v>
      </c>
      <c r="G2437" s="7" t="s">
        <v>49</v>
      </c>
      <c r="H2437" s="7" t="s">
        <v>5401</v>
      </c>
      <c r="I2437" s="7" t="s">
        <v>5402</v>
      </c>
      <c r="J2437" s="7" t="s">
        <v>5401</v>
      </c>
      <c r="K2437" s="7" t="s">
        <v>5402</v>
      </c>
      <c r="L2437" s="7" t="s">
        <v>5403</v>
      </c>
      <c r="M2437" s="7" t="s">
        <v>5404</v>
      </c>
      <c r="O2437" s="7" t="s">
        <v>5401</v>
      </c>
      <c r="P2437" s="7" t="s">
        <v>5402</v>
      </c>
      <c r="R2437" s="7" t="s">
        <v>85</v>
      </c>
      <c r="S2437" s="7" t="s">
        <v>86</v>
      </c>
      <c r="T2437" s="7">
        <v>0.0</v>
      </c>
      <c r="U2437" s="7">
        <v>3.0</v>
      </c>
      <c r="V2437" s="7">
        <v>1.0</v>
      </c>
      <c r="W2437" s="8" t="s">
        <v>5401</v>
      </c>
      <c r="X2437" s="8" t="s">
        <v>5402</v>
      </c>
      <c r="Y2437" s="8">
        <v>1.0</v>
      </c>
      <c r="Z2437" s="8">
        <v>0.0</v>
      </c>
      <c r="AA2437" s="8">
        <v>0.0</v>
      </c>
      <c r="AB2437" s="8" t="s">
        <v>87</v>
      </c>
      <c r="AC2437" s="8" t="s">
        <v>88</v>
      </c>
      <c r="AD2437" s="8"/>
      <c r="AE2437" s="9" t="str">
        <f t="shared" si="1"/>
        <v>Manual</v>
      </c>
      <c r="AF2437" s="9">
        <f t="shared" si="8"/>
        <v>1</v>
      </c>
      <c r="AG2437" s="9">
        <f t="shared" si="7"/>
        <v>0</v>
      </c>
      <c r="AH2437" s="9">
        <f t="shared" si="4"/>
        <v>0</v>
      </c>
      <c r="AI2437" s="7">
        <v>749.0</v>
      </c>
      <c r="AJ2437" s="7" t="s">
        <v>5405</v>
      </c>
    </row>
    <row r="2438" ht="15.75" customHeight="1">
      <c r="A2438" s="7">
        <v>6579.0</v>
      </c>
      <c r="B2438" s="7" t="s">
        <v>5400</v>
      </c>
      <c r="C2438" s="7" t="s">
        <v>272</v>
      </c>
      <c r="D2438" s="7" t="s">
        <v>48</v>
      </c>
      <c r="E2438" s="7" t="s">
        <v>80</v>
      </c>
      <c r="F2438" s="7">
        <v>1.0</v>
      </c>
      <c r="G2438" s="7" t="s">
        <v>90</v>
      </c>
      <c r="H2438" s="7" t="s">
        <v>265</v>
      </c>
      <c r="I2438" s="7" t="s">
        <v>323</v>
      </c>
      <c r="J2438" s="7" t="s">
        <v>265</v>
      </c>
      <c r="K2438" s="7" t="s">
        <v>323</v>
      </c>
      <c r="L2438" s="7" t="s">
        <v>324</v>
      </c>
      <c r="M2438" s="7" t="s">
        <v>325</v>
      </c>
      <c r="N2438" s="7" t="s">
        <v>267</v>
      </c>
      <c r="P2438" s="7" t="s">
        <v>326</v>
      </c>
      <c r="Q2438" s="7" t="s">
        <v>126</v>
      </c>
      <c r="R2438" s="7" t="s">
        <v>85</v>
      </c>
      <c r="S2438" s="7" t="s">
        <v>86</v>
      </c>
      <c r="T2438" s="7">
        <v>1.0</v>
      </c>
      <c r="U2438" s="7">
        <v>1.0</v>
      </c>
      <c r="V2438" s="7">
        <v>0.0</v>
      </c>
      <c r="W2438" s="8" t="s">
        <v>265</v>
      </c>
      <c r="X2438" s="8" t="s">
        <v>323</v>
      </c>
      <c r="Y2438" s="8">
        <v>1.0</v>
      </c>
      <c r="Z2438" s="8">
        <v>0.0</v>
      </c>
      <c r="AA2438" s="8">
        <v>0.0</v>
      </c>
      <c r="AB2438" s="8" t="s">
        <v>87</v>
      </c>
      <c r="AC2438" s="8" t="s">
        <v>88</v>
      </c>
      <c r="AD2438" s="8"/>
      <c r="AE2438" s="9" t="str">
        <f t="shared" si="1"/>
        <v>Manual</v>
      </c>
      <c r="AF2438" s="9">
        <f t="shared" si="8"/>
        <v>1</v>
      </c>
      <c r="AG2438" s="9">
        <f t="shared" si="7"/>
        <v>0</v>
      </c>
      <c r="AH2438" s="9">
        <f t="shared" si="4"/>
        <v>0</v>
      </c>
      <c r="AI2438" s="7">
        <v>749.0</v>
      </c>
      <c r="AJ2438" s="7" t="s">
        <v>5406</v>
      </c>
    </row>
    <row r="2439" ht="15.75" customHeight="1">
      <c r="A2439" s="7">
        <v>6580.0</v>
      </c>
      <c r="B2439" s="7" t="s">
        <v>5400</v>
      </c>
      <c r="C2439" s="7" t="s">
        <v>272</v>
      </c>
      <c r="D2439" s="7" t="s">
        <v>48</v>
      </c>
      <c r="E2439" s="7" t="s">
        <v>80</v>
      </c>
      <c r="F2439" s="7">
        <v>1.0</v>
      </c>
      <c r="G2439" s="7" t="s">
        <v>105</v>
      </c>
      <c r="H2439" s="7" t="s">
        <v>328</v>
      </c>
      <c r="I2439" s="7" t="s">
        <v>5407</v>
      </c>
      <c r="J2439" s="7" t="s">
        <v>328</v>
      </c>
      <c r="K2439" s="7" t="s">
        <v>5407</v>
      </c>
      <c r="L2439" s="7" t="s">
        <v>328</v>
      </c>
      <c r="M2439" s="7" t="s">
        <v>5408</v>
      </c>
      <c r="N2439" s="7" t="s">
        <v>5409</v>
      </c>
      <c r="P2439" s="7" t="s">
        <v>5410</v>
      </c>
      <c r="Q2439" s="7" t="s">
        <v>109</v>
      </c>
      <c r="R2439" s="7" t="s">
        <v>85</v>
      </c>
      <c r="S2439" s="7" t="s">
        <v>86</v>
      </c>
      <c r="T2439" s="7">
        <v>1.0</v>
      </c>
      <c r="U2439" s="7">
        <v>1.0</v>
      </c>
      <c r="V2439" s="7">
        <v>0.0</v>
      </c>
      <c r="W2439" s="8" t="s">
        <v>328</v>
      </c>
      <c r="X2439" s="8" t="s">
        <v>5407</v>
      </c>
      <c r="Y2439" s="8">
        <v>1.0</v>
      </c>
      <c r="Z2439" s="8">
        <v>0.0</v>
      </c>
      <c r="AA2439" s="8">
        <v>0.0</v>
      </c>
      <c r="AB2439" s="8" t="s">
        <v>87</v>
      </c>
      <c r="AC2439" s="8" t="s">
        <v>88</v>
      </c>
      <c r="AD2439" s="8"/>
      <c r="AE2439" s="9" t="str">
        <f t="shared" si="1"/>
        <v>Manual</v>
      </c>
      <c r="AF2439" s="9">
        <f t="shared" si="8"/>
        <v>1</v>
      </c>
      <c r="AG2439" s="9">
        <f t="shared" si="7"/>
        <v>0</v>
      </c>
      <c r="AH2439" s="9">
        <f t="shared" si="4"/>
        <v>0</v>
      </c>
      <c r="AI2439" s="7">
        <v>749.0</v>
      </c>
      <c r="AJ2439" s="7" t="s">
        <v>5411</v>
      </c>
    </row>
    <row r="2440" ht="15.75" customHeight="1">
      <c r="A2440" s="7">
        <v>6581.0</v>
      </c>
      <c r="B2440" s="7" t="s">
        <v>5400</v>
      </c>
      <c r="C2440" s="7" t="s">
        <v>272</v>
      </c>
      <c r="D2440" s="7" t="s">
        <v>102</v>
      </c>
      <c r="E2440" s="7" t="s">
        <v>80</v>
      </c>
      <c r="F2440" s="7">
        <v>1.0</v>
      </c>
      <c r="G2440" s="7" t="s">
        <v>49</v>
      </c>
      <c r="H2440" s="7" t="s">
        <v>5401</v>
      </c>
      <c r="I2440" s="7" t="s">
        <v>5402</v>
      </c>
      <c r="J2440" s="7" t="s">
        <v>5401</v>
      </c>
      <c r="K2440" s="7" t="s">
        <v>5402</v>
      </c>
      <c r="L2440" s="7" t="s">
        <v>5403</v>
      </c>
      <c r="M2440" s="7" t="s">
        <v>5404</v>
      </c>
      <c r="O2440" s="7" t="s">
        <v>5401</v>
      </c>
      <c r="P2440" s="7" t="s">
        <v>5402</v>
      </c>
      <c r="R2440" s="7" t="s">
        <v>85</v>
      </c>
      <c r="S2440" s="7" t="s">
        <v>86</v>
      </c>
      <c r="T2440" s="7">
        <v>0.0</v>
      </c>
      <c r="U2440" s="7">
        <v>3.0</v>
      </c>
      <c r="V2440" s="7">
        <v>1.0</v>
      </c>
      <c r="W2440" s="8" t="s">
        <v>5401</v>
      </c>
      <c r="X2440" s="8" t="s">
        <v>5402</v>
      </c>
      <c r="Y2440" s="8">
        <v>1.0</v>
      </c>
      <c r="Z2440" s="8">
        <v>0.0</v>
      </c>
      <c r="AA2440" s="8">
        <v>0.0</v>
      </c>
      <c r="AB2440" s="8" t="s">
        <v>87</v>
      </c>
      <c r="AC2440" s="8" t="s">
        <v>88</v>
      </c>
      <c r="AD2440" s="8"/>
      <c r="AE2440" s="9" t="str">
        <f t="shared" si="1"/>
        <v>Manual</v>
      </c>
      <c r="AF2440" s="9">
        <f t="shared" si="8"/>
        <v>1</v>
      </c>
      <c r="AG2440" s="9">
        <f t="shared" si="7"/>
        <v>0</v>
      </c>
      <c r="AH2440" s="9">
        <f t="shared" si="4"/>
        <v>0</v>
      </c>
      <c r="AI2440" s="7">
        <v>749.0</v>
      </c>
      <c r="AJ2440" s="7" t="s">
        <v>5405</v>
      </c>
    </row>
    <row r="2441" ht="15.75" customHeight="1">
      <c r="A2441" s="7">
        <v>6583.0</v>
      </c>
      <c r="B2441" s="7" t="s">
        <v>5400</v>
      </c>
      <c r="C2441" s="7" t="s">
        <v>272</v>
      </c>
      <c r="D2441" s="7" t="s">
        <v>102</v>
      </c>
      <c r="E2441" s="7" t="s">
        <v>80</v>
      </c>
      <c r="F2441" s="7">
        <v>1.0</v>
      </c>
      <c r="G2441" s="7" t="s">
        <v>90</v>
      </c>
      <c r="H2441" s="7" t="s">
        <v>265</v>
      </c>
      <c r="I2441" s="7" t="s">
        <v>323</v>
      </c>
      <c r="J2441" s="7" t="s">
        <v>265</v>
      </c>
      <c r="K2441" s="7" t="s">
        <v>323</v>
      </c>
      <c r="L2441" s="7" t="s">
        <v>324</v>
      </c>
      <c r="M2441" s="7" t="s">
        <v>325</v>
      </c>
      <c r="N2441" s="7" t="s">
        <v>267</v>
      </c>
      <c r="P2441" s="7" t="s">
        <v>326</v>
      </c>
      <c r="Q2441" s="7" t="s">
        <v>126</v>
      </c>
      <c r="R2441" s="7" t="s">
        <v>85</v>
      </c>
      <c r="S2441" s="7" t="s">
        <v>86</v>
      </c>
      <c r="T2441" s="7">
        <v>1.0</v>
      </c>
      <c r="U2441" s="7">
        <v>1.0</v>
      </c>
      <c r="V2441" s="7">
        <v>0.0</v>
      </c>
      <c r="W2441" s="8" t="s">
        <v>265</v>
      </c>
      <c r="X2441" s="8" t="s">
        <v>323</v>
      </c>
      <c r="Y2441" s="8">
        <v>1.0</v>
      </c>
      <c r="Z2441" s="8">
        <v>0.0</v>
      </c>
      <c r="AA2441" s="8">
        <v>0.0</v>
      </c>
      <c r="AB2441" s="8" t="s">
        <v>87</v>
      </c>
      <c r="AC2441" s="8" t="s">
        <v>88</v>
      </c>
      <c r="AD2441" s="8"/>
      <c r="AE2441" s="9" t="str">
        <f t="shared" si="1"/>
        <v>Manual</v>
      </c>
      <c r="AF2441" s="9">
        <f t="shared" si="8"/>
        <v>1</v>
      </c>
      <c r="AG2441" s="9">
        <f t="shared" si="7"/>
        <v>0</v>
      </c>
      <c r="AH2441" s="9">
        <f t="shared" si="4"/>
        <v>0</v>
      </c>
      <c r="AI2441" s="7">
        <v>749.0</v>
      </c>
      <c r="AJ2441" s="7" t="s">
        <v>5406</v>
      </c>
    </row>
    <row r="2442" ht="15.75" customHeight="1">
      <c r="A2442" s="7">
        <v>6584.0</v>
      </c>
      <c r="B2442" s="7" t="s">
        <v>5400</v>
      </c>
      <c r="C2442" s="7" t="s">
        <v>272</v>
      </c>
      <c r="D2442" s="7" t="s">
        <v>102</v>
      </c>
      <c r="E2442" s="7" t="s">
        <v>80</v>
      </c>
      <c r="F2442" s="7">
        <v>1.0</v>
      </c>
      <c r="G2442" s="7" t="s">
        <v>105</v>
      </c>
      <c r="H2442" s="7" t="s">
        <v>328</v>
      </c>
      <c r="I2442" s="7" t="s">
        <v>5407</v>
      </c>
      <c r="J2442" s="7" t="s">
        <v>328</v>
      </c>
      <c r="K2442" s="7" t="s">
        <v>5407</v>
      </c>
      <c r="L2442" s="7" t="s">
        <v>328</v>
      </c>
      <c r="M2442" s="7" t="s">
        <v>5408</v>
      </c>
      <c r="N2442" s="7" t="s">
        <v>5409</v>
      </c>
      <c r="P2442" s="7" t="s">
        <v>5410</v>
      </c>
      <c r="Q2442" s="7" t="s">
        <v>109</v>
      </c>
      <c r="R2442" s="7" t="s">
        <v>85</v>
      </c>
      <c r="S2442" s="7" t="s">
        <v>86</v>
      </c>
      <c r="T2442" s="7">
        <v>1.0</v>
      </c>
      <c r="U2442" s="7">
        <v>1.0</v>
      </c>
      <c r="V2442" s="7">
        <v>0.0</v>
      </c>
      <c r="W2442" s="8" t="s">
        <v>328</v>
      </c>
      <c r="X2442" s="8" t="s">
        <v>5407</v>
      </c>
      <c r="Y2442" s="8">
        <v>1.0</v>
      </c>
      <c r="Z2442" s="8">
        <v>0.0</v>
      </c>
      <c r="AA2442" s="8">
        <v>0.0</v>
      </c>
      <c r="AB2442" s="8" t="s">
        <v>87</v>
      </c>
      <c r="AC2442" s="8" t="s">
        <v>88</v>
      </c>
      <c r="AD2442" s="8"/>
      <c r="AE2442" s="9" t="str">
        <f t="shared" si="1"/>
        <v>Manual</v>
      </c>
      <c r="AF2442" s="9">
        <f t="shared" si="8"/>
        <v>1</v>
      </c>
      <c r="AG2442" s="9">
        <f t="shared" si="7"/>
        <v>0</v>
      </c>
      <c r="AH2442" s="9">
        <f t="shared" si="4"/>
        <v>0</v>
      </c>
      <c r="AI2442" s="7">
        <v>749.0</v>
      </c>
      <c r="AJ2442" s="7" t="s">
        <v>5411</v>
      </c>
    </row>
    <row r="2443" ht="15.75" customHeight="1">
      <c r="A2443" s="7">
        <v>6585.0</v>
      </c>
      <c r="B2443" s="7" t="s">
        <v>5400</v>
      </c>
      <c r="C2443" s="7" t="s">
        <v>272</v>
      </c>
      <c r="D2443" s="7" t="s">
        <v>115</v>
      </c>
      <c r="E2443" s="7" t="s">
        <v>80</v>
      </c>
      <c r="F2443" s="7">
        <v>1.0</v>
      </c>
      <c r="G2443" s="7" t="s">
        <v>49</v>
      </c>
      <c r="H2443" s="7" t="s">
        <v>5401</v>
      </c>
      <c r="I2443" s="7" t="s">
        <v>5412</v>
      </c>
      <c r="J2443" s="7" t="s">
        <v>5401</v>
      </c>
      <c r="K2443" s="7" t="s">
        <v>5412</v>
      </c>
      <c r="L2443" s="7" t="s">
        <v>5403</v>
      </c>
      <c r="M2443" s="7" t="s">
        <v>5413</v>
      </c>
      <c r="O2443" s="7" t="s">
        <v>5401</v>
      </c>
      <c r="P2443" s="7" t="s">
        <v>5412</v>
      </c>
      <c r="R2443" s="7" t="s">
        <v>85</v>
      </c>
      <c r="S2443" s="7" t="s">
        <v>96</v>
      </c>
      <c r="T2443" s="7">
        <v>0.0</v>
      </c>
      <c r="U2443" s="7">
        <v>1.0</v>
      </c>
      <c r="V2443" s="7">
        <v>1.0</v>
      </c>
      <c r="W2443" s="8" t="s">
        <v>5401</v>
      </c>
      <c r="X2443" s="8" t="s">
        <v>5412</v>
      </c>
      <c r="Y2443" s="8">
        <v>1.0</v>
      </c>
      <c r="Z2443" s="8">
        <v>0.0</v>
      </c>
      <c r="AA2443" s="8">
        <v>0.0</v>
      </c>
      <c r="AB2443" s="8" t="s">
        <v>87</v>
      </c>
      <c r="AC2443" s="8" t="s">
        <v>88</v>
      </c>
      <c r="AD2443" s="8"/>
      <c r="AE2443" s="9" t="str">
        <f t="shared" si="1"/>
        <v>Manual</v>
      </c>
      <c r="AF2443" s="9">
        <f t="shared" si="8"/>
        <v>1</v>
      </c>
      <c r="AG2443" s="9">
        <f t="shared" si="7"/>
        <v>0</v>
      </c>
      <c r="AH2443" s="9">
        <f t="shared" si="4"/>
        <v>0</v>
      </c>
      <c r="AI2443" s="7">
        <v>749.0</v>
      </c>
      <c r="AJ2443" s="7" t="s">
        <v>5405</v>
      </c>
    </row>
    <row r="2444" ht="15.75" customHeight="1">
      <c r="A2444" s="7">
        <v>6586.0</v>
      </c>
      <c r="B2444" s="7" t="s">
        <v>5400</v>
      </c>
      <c r="C2444" s="7" t="s">
        <v>272</v>
      </c>
      <c r="D2444" s="7" t="s">
        <v>115</v>
      </c>
      <c r="E2444" s="7" t="s">
        <v>80</v>
      </c>
      <c r="F2444" s="7">
        <v>1.0</v>
      </c>
      <c r="G2444" s="7" t="s">
        <v>95</v>
      </c>
      <c r="H2444" s="7" t="s">
        <v>316</v>
      </c>
      <c r="I2444" s="7" t="s">
        <v>5414</v>
      </c>
      <c r="J2444" s="7" t="s">
        <v>316</v>
      </c>
      <c r="K2444" s="7" t="s">
        <v>5414</v>
      </c>
      <c r="L2444" s="7" t="s">
        <v>276</v>
      </c>
      <c r="M2444" s="7" t="s">
        <v>1199</v>
      </c>
      <c r="O2444" s="7" t="s">
        <v>316</v>
      </c>
      <c r="P2444" s="7" t="s">
        <v>5414</v>
      </c>
      <c r="R2444" s="7" t="s">
        <v>85</v>
      </c>
      <c r="S2444" s="7" t="s">
        <v>96</v>
      </c>
      <c r="T2444" s="7">
        <v>0.0</v>
      </c>
      <c r="U2444" s="7">
        <v>1.0</v>
      </c>
      <c r="V2444" s="7">
        <v>1.0</v>
      </c>
      <c r="W2444" s="8" t="s">
        <v>316</v>
      </c>
      <c r="X2444" s="8" t="s">
        <v>5414</v>
      </c>
      <c r="Y2444" s="8"/>
      <c r="Z2444" s="8"/>
      <c r="AA2444" s="8"/>
      <c r="AB2444" s="8" t="s">
        <v>87</v>
      </c>
      <c r="AC2444" s="8" t="s">
        <v>88</v>
      </c>
      <c r="AD2444" s="8"/>
      <c r="AE2444" s="9" t="str">
        <f t="shared" si="1"/>
        <v>Auto</v>
      </c>
      <c r="AF2444" s="9">
        <f t="shared" si="8"/>
        <v>0</v>
      </c>
      <c r="AG2444" s="9">
        <f t="shared" si="7"/>
        <v>1</v>
      </c>
      <c r="AH2444" s="9">
        <f t="shared" si="4"/>
        <v>1</v>
      </c>
      <c r="AI2444" s="7">
        <v>749.0</v>
      </c>
      <c r="AJ2444" s="7" t="s">
        <v>5417</v>
      </c>
    </row>
    <row r="2445" ht="15.75" customHeight="1">
      <c r="A2445" s="7">
        <v>6595.0</v>
      </c>
      <c r="B2445" s="7" t="s">
        <v>5418</v>
      </c>
      <c r="C2445" s="7" t="s">
        <v>272</v>
      </c>
      <c r="D2445" s="7" t="s">
        <v>102</v>
      </c>
      <c r="E2445" s="7" t="s">
        <v>80</v>
      </c>
      <c r="F2445" s="7">
        <v>1.0</v>
      </c>
      <c r="G2445" s="7" t="s">
        <v>90</v>
      </c>
      <c r="H2445" s="7" t="s">
        <v>265</v>
      </c>
      <c r="I2445" s="7" t="s">
        <v>323</v>
      </c>
      <c r="J2445" s="7" t="s">
        <v>265</v>
      </c>
      <c r="K2445" s="7" t="s">
        <v>323</v>
      </c>
      <c r="L2445" s="7" t="s">
        <v>324</v>
      </c>
      <c r="M2445" s="7" t="s">
        <v>325</v>
      </c>
      <c r="N2445" s="7" t="s">
        <v>267</v>
      </c>
      <c r="P2445" s="7" t="s">
        <v>326</v>
      </c>
      <c r="Q2445" s="7" t="s">
        <v>126</v>
      </c>
      <c r="R2445" s="7" t="s">
        <v>85</v>
      </c>
      <c r="S2445" s="7" t="s">
        <v>86</v>
      </c>
      <c r="T2445" s="7">
        <v>1.0</v>
      </c>
      <c r="U2445" s="7">
        <v>1.0</v>
      </c>
      <c r="V2445" s="7">
        <v>0.0</v>
      </c>
      <c r="W2445" s="8" t="s">
        <v>265</v>
      </c>
      <c r="X2445" s="8" t="s">
        <v>323</v>
      </c>
      <c r="Y2445" s="8">
        <v>1.0</v>
      </c>
      <c r="Z2445" s="8">
        <v>0.0</v>
      </c>
      <c r="AA2445" s="8">
        <v>0.0</v>
      </c>
      <c r="AB2445" s="8" t="s">
        <v>87</v>
      </c>
      <c r="AC2445" s="8" t="s">
        <v>88</v>
      </c>
      <c r="AD2445" s="8"/>
      <c r="AE2445" s="9" t="str">
        <f t="shared" si="1"/>
        <v>Manual</v>
      </c>
      <c r="AF2445" s="9">
        <f t="shared" si="8"/>
        <v>1</v>
      </c>
      <c r="AG2445" s="9">
        <f t="shared" si="7"/>
        <v>0</v>
      </c>
      <c r="AH2445" s="9">
        <f t="shared" si="4"/>
        <v>0</v>
      </c>
      <c r="AI2445" s="7">
        <v>751.0</v>
      </c>
      <c r="AJ2445" s="7" t="s">
        <v>5419</v>
      </c>
    </row>
    <row r="2446" ht="15.75" customHeight="1">
      <c r="A2446" s="7">
        <v>6596.0</v>
      </c>
      <c r="B2446" s="7" t="s">
        <v>5418</v>
      </c>
      <c r="C2446" s="7" t="s">
        <v>272</v>
      </c>
      <c r="D2446" s="7" t="s">
        <v>102</v>
      </c>
      <c r="E2446" s="7" t="s">
        <v>80</v>
      </c>
      <c r="F2446" s="7">
        <v>1.0</v>
      </c>
      <c r="G2446" s="7" t="s">
        <v>105</v>
      </c>
      <c r="H2446" s="7" t="s">
        <v>328</v>
      </c>
      <c r="I2446" s="7" t="s">
        <v>5420</v>
      </c>
      <c r="J2446" s="7" t="s">
        <v>328</v>
      </c>
      <c r="K2446" s="7" t="s">
        <v>5420</v>
      </c>
      <c r="L2446" s="7" t="s">
        <v>328</v>
      </c>
      <c r="M2446" s="7" t="s">
        <v>5421</v>
      </c>
      <c r="N2446" s="7" t="s">
        <v>5422</v>
      </c>
      <c r="P2446" s="7" t="s">
        <v>332</v>
      </c>
      <c r="Q2446" s="7" t="s">
        <v>109</v>
      </c>
      <c r="R2446" s="7" t="s">
        <v>85</v>
      </c>
      <c r="S2446" s="7" t="s">
        <v>86</v>
      </c>
      <c r="T2446" s="7">
        <v>1.0</v>
      </c>
      <c r="U2446" s="7">
        <v>1.0</v>
      </c>
      <c r="V2446" s="7">
        <v>0.0</v>
      </c>
      <c r="W2446" s="8" t="s">
        <v>328</v>
      </c>
      <c r="X2446" s="8" t="s">
        <v>5420</v>
      </c>
      <c r="Y2446" s="8">
        <v>1.0</v>
      </c>
      <c r="Z2446" s="8">
        <v>0.0</v>
      </c>
      <c r="AA2446" s="8">
        <v>0.0</v>
      </c>
      <c r="AB2446" s="8" t="s">
        <v>87</v>
      </c>
      <c r="AC2446" s="8" t="s">
        <v>88</v>
      </c>
      <c r="AD2446" s="8"/>
      <c r="AE2446" s="9" t="str">
        <f t="shared" si="1"/>
        <v>Manual</v>
      </c>
      <c r="AF2446" s="9">
        <f t="shared" si="8"/>
        <v>1</v>
      </c>
      <c r="AG2446" s="9">
        <f t="shared" si="7"/>
        <v>0</v>
      </c>
      <c r="AH2446" s="9">
        <f t="shared" si="4"/>
        <v>0</v>
      </c>
      <c r="AI2446" s="7">
        <v>751.0</v>
      </c>
      <c r="AJ2446" s="7" t="s">
        <v>5423</v>
      </c>
    </row>
    <row r="2447" ht="15.75" customHeight="1">
      <c r="A2447" s="7">
        <v>6601.0</v>
      </c>
      <c r="B2447" s="7" t="s">
        <v>5424</v>
      </c>
      <c r="C2447" s="7" t="s">
        <v>272</v>
      </c>
      <c r="D2447" s="7" t="s">
        <v>48</v>
      </c>
      <c r="E2447" s="7" t="s">
        <v>80</v>
      </c>
      <c r="F2447" s="7">
        <v>1.0</v>
      </c>
      <c r="G2447" s="7" t="s">
        <v>49</v>
      </c>
      <c r="H2447" s="7" t="s">
        <v>4963</v>
      </c>
      <c r="I2447" s="7" t="s">
        <v>5425</v>
      </c>
      <c r="J2447" s="7" t="s">
        <v>4963</v>
      </c>
      <c r="K2447" s="7" t="s">
        <v>5425</v>
      </c>
      <c r="L2447" s="7" t="s">
        <v>4964</v>
      </c>
      <c r="M2447" s="7" t="s">
        <v>5428</v>
      </c>
      <c r="O2447" s="7" t="s">
        <v>4963</v>
      </c>
      <c r="P2447" s="7" t="s">
        <v>5425</v>
      </c>
      <c r="R2447" s="7" t="s">
        <v>85</v>
      </c>
      <c r="S2447" s="7" t="s">
        <v>86</v>
      </c>
      <c r="T2447" s="7">
        <v>0.0</v>
      </c>
      <c r="U2447" s="7">
        <v>5.0</v>
      </c>
      <c r="V2447" s="7">
        <v>2.0</v>
      </c>
      <c r="W2447" s="8" t="s">
        <v>4963</v>
      </c>
      <c r="X2447" s="8" t="s">
        <v>5425</v>
      </c>
      <c r="Y2447" s="8">
        <v>2.0</v>
      </c>
      <c r="Z2447" s="8">
        <v>0.0</v>
      </c>
      <c r="AA2447" s="8">
        <v>0.0</v>
      </c>
      <c r="AB2447" s="8" t="s">
        <v>87</v>
      </c>
      <c r="AC2447" s="8" t="s">
        <v>88</v>
      </c>
      <c r="AD2447" s="8"/>
      <c r="AE2447" s="9" t="str">
        <f t="shared" si="1"/>
        <v>Manual</v>
      </c>
      <c r="AF2447" s="9">
        <f t="shared" si="8"/>
        <v>2</v>
      </c>
      <c r="AG2447" s="9">
        <f t="shared" si="7"/>
        <v>0</v>
      </c>
      <c r="AH2447" s="9">
        <f t="shared" si="4"/>
        <v>0</v>
      </c>
      <c r="AI2447" s="7">
        <v>753.0</v>
      </c>
      <c r="AJ2447" s="7" t="s">
        <v>5431</v>
      </c>
    </row>
    <row r="2448" ht="15.75" customHeight="1">
      <c r="A2448" s="7">
        <v>6603.0</v>
      </c>
      <c r="B2448" s="7" t="s">
        <v>5424</v>
      </c>
      <c r="C2448" s="7" t="s">
        <v>272</v>
      </c>
      <c r="D2448" s="7" t="s">
        <v>48</v>
      </c>
      <c r="E2448" s="7" t="s">
        <v>80</v>
      </c>
      <c r="F2448" s="7">
        <v>1.0</v>
      </c>
      <c r="G2448" s="7" t="s">
        <v>90</v>
      </c>
      <c r="H2448" s="7" t="s">
        <v>265</v>
      </c>
      <c r="I2448" s="7" t="s">
        <v>5432</v>
      </c>
      <c r="J2448" s="7" t="s">
        <v>265</v>
      </c>
      <c r="K2448" s="7" t="s">
        <v>5433</v>
      </c>
      <c r="L2448" s="7" t="s">
        <v>324</v>
      </c>
      <c r="M2448" s="7" t="s">
        <v>5434</v>
      </c>
      <c r="N2448" s="7" t="s">
        <v>267</v>
      </c>
      <c r="P2448" s="7" t="s">
        <v>5435</v>
      </c>
      <c r="Q2448" s="7" t="s">
        <v>126</v>
      </c>
      <c r="R2448" s="7" t="s">
        <v>85</v>
      </c>
      <c r="S2448" s="7" t="s">
        <v>86</v>
      </c>
      <c r="T2448" s="7">
        <v>1.0</v>
      </c>
      <c r="U2448" s="7">
        <v>2.0</v>
      </c>
      <c r="V2448" s="7">
        <v>0.0</v>
      </c>
      <c r="W2448" s="8" t="s">
        <v>265</v>
      </c>
      <c r="X2448" s="8" t="s">
        <v>5433</v>
      </c>
      <c r="Y2448" s="8">
        <v>1.0</v>
      </c>
      <c r="Z2448" s="8">
        <v>0.0</v>
      </c>
      <c r="AA2448" s="8">
        <v>0.0</v>
      </c>
      <c r="AB2448" s="8" t="s">
        <v>87</v>
      </c>
      <c r="AC2448" s="8" t="s">
        <v>88</v>
      </c>
      <c r="AD2448" s="8"/>
      <c r="AE2448" s="9" t="str">
        <f t="shared" si="1"/>
        <v>Manual</v>
      </c>
      <c r="AF2448" s="9">
        <f t="shared" si="8"/>
        <v>1</v>
      </c>
      <c r="AG2448" s="9">
        <f t="shared" si="7"/>
        <v>0</v>
      </c>
      <c r="AH2448" s="9">
        <f t="shared" si="4"/>
        <v>0</v>
      </c>
      <c r="AI2448" s="7">
        <v>753.0</v>
      </c>
      <c r="AJ2448" s="7" t="s">
        <v>5436</v>
      </c>
    </row>
    <row r="2449" ht="15.75" customHeight="1">
      <c r="A2449" s="7">
        <v>6604.0</v>
      </c>
      <c r="B2449" s="7" t="s">
        <v>5424</v>
      </c>
      <c r="C2449" s="7" t="s">
        <v>272</v>
      </c>
      <c r="D2449" s="7" t="s">
        <v>48</v>
      </c>
      <c r="E2449" s="7" t="s">
        <v>80</v>
      </c>
      <c r="F2449" s="7">
        <v>1.0</v>
      </c>
      <c r="G2449" s="7" t="s">
        <v>105</v>
      </c>
      <c r="H2449" s="7" t="s">
        <v>328</v>
      </c>
      <c r="I2449" s="7" t="s">
        <v>5437</v>
      </c>
      <c r="J2449" s="7" t="s">
        <v>328</v>
      </c>
      <c r="K2449" s="7" t="s">
        <v>5437</v>
      </c>
      <c r="L2449" s="7" t="s">
        <v>328</v>
      </c>
      <c r="M2449" s="7" t="s">
        <v>5438</v>
      </c>
      <c r="N2449" s="7" t="s">
        <v>5439</v>
      </c>
      <c r="P2449" s="7" t="s">
        <v>5440</v>
      </c>
      <c r="Q2449" s="7" t="s">
        <v>109</v>
      </c>
      <c r="R2449" s="7" t="s">
        <v>85</v>
      </c>
      <c r="S2449" s="7" t="s">
        <v>86</v>
      </c>
      <c r="T2449" s="7">
        <v>1.0</v>
      </c>
      <c r="U2449" s="7">
        <v>5.0</v>
      </c>
      <c r="V2449" s="7">
        <v>0.0</v>
      </c>
      <c r="W2449" s="8" t="s">
        <v>328</v>
      </c>
      <c r="X2449" s="8" t="s">
        <v>5437</v>
      </c>
      <c r="Y2449" s="8">
        <v>1.0</v>
      </c>
      <c r="Z2449" s="8">
        <v>0.0</v>
      </c>
      <c r="AA2449" s="8">
        <v>0.0</v>
      </c>
      <c r="AB2449" s="8" t="s">
        <v>87</v>
      </c>
      <c r="AC2449" s="8" t="s">
        <v>88</v>
      </c>
      <c r="AD2449" s="8"/>
      <c r="AE2449" s="9" t="str">
        <f t="shared" si="1"/>
        <v>Manual</v>
      </c>
      <c r="AF2449" s="9">
        <f t="shared" si="8"/>
        <v>1</v>
      </c>
      <c r="AG2449" s="9">
        <f t="shared" si="7"/>
        <v>0</v>
      </c>
      <c r="AH2449" s="9">
        <f t="shared" si="4"/>
        <v>0</v>
      </c>
      <c r="AI2449" s="7">
        <v>753.0</v>
      </c>
      <c r="AJ2449" s="7" t="s">
        <v>5441</v>
      </c>
    </row>
    <row r="2450" ht="15.75" customHeight="1">
      <c r="A2450" s="7">
        <v>6605.0</v>
      </c>
      <c r="B2450" s="7" t="s">
        <v>5424</v>
      </c>
      <c r="C2450" s="7" t="s">
        <v>272</v>
      </c>
      <c r="D2450" s="7" t="s">
        <v>102</v>
      </c>
      <c r="E2450" s="7" t="s">
        <v>80</v>
      </c>
      <c r="F2450" s="7">
        <v>1.0</v>
      </c>
      <c r="G2450" s="7" t="s">
        <v>49</v>
      </c>
      <c r="H2450" s="7" t="s">
        <v>4963</v>
      </c>
      <c r="I2450" s="7" t="s">
        <v>5442</v>
      </c>
      <c r="J2450" s="7" t="s">
        <v>4963</v>
      </c>
      <c r="K2450" s="7" t="s">
        <v>5442</v>
      </c>
      <c r="L2450" s="7" t="s">
        <v>4964</v>
      </c>
      <c r="M2450" s="7" t="s">
        <v>5443</v>
      </c>
      <c r="O2450" s="7" t="s">
        <v>4963</v>
      </c>
      <c r="P2450" s="7" t="s">
        <v>5442</v>
      </c>
      <c r="R2450" s="7" t="s">
        <v>85</v>
      </c>
      <c r="S2450" s="7" t="s">
        <v>86</v>
      </c>
      <c r="T2450" s="7">
        <v>0.0</v>
      </c>
      <c r="U2450" s="7">
        <v>5.0</v>
      </c>
      <c r="V2450" s="7">
        <v>2.0</v>
      </c>
      <c r="W2450" s="8" t="s">
        <v>4963</v>
      </c>
      <c r="X2450" s="8" t="s">
        <v>5442</v>
      </c>
      <c r="Y2450" s="8">
        <v>2.0</v>
      </c>
      <c r="Z2450" s="8">
        <v>0.0</v>
      </c>
      <c r="AA2450" s="8">
        <v>0.0</v>
      </c>
      <c r="AB2450" s="8" t="s">
        <v>87</v>
      </c>
      <c r="AC2450" s="8" t="s">
        <v>88</v>
      </c>
      <c r="AD2450" s="8"/>
      <c r="AE2450" s="9" t="str">
        <f t="shared" si="1"/>
        <v>Manual</v>
      </c>
      <c r="AF2450" s="9">
        <f t="shared" si="8"/>
        <v>2</v>
      </c>
      <c r="AG2450" s="9">
        <f t="shared" si="7"/>
        <v>0</v>
      </c>
      <c r="AH2450" s="9">
        <f t="shared" si="4"/>
        <v>0</v>
      </c>
      <c r="AI2450" s="7">
        <v>753.0</v>
      </c>
      <c r="AJ2450" s="7" t="s">
        <v>5431</v>
      </c>
    </row>
    <row r="2451" ht="15.75" customHeight="1">
      <c r="A2451" s="7">
        <v>6607.0</v>
      </c>
      <c r="B2451" s="7" t="s">
        <v>5424</v>
      </c>
      <c r="C2451" s="7" t="s">
        <v>272</v>
      </c>
      <c r="D2451" s="7" t="s">
        <v>102</v>
      </c>
      <c r="E2451" s="7" t="s">
        <v>80</v>
      </c>
      <c r="F2451" s="7">
        <v>1.0</v>
      </c>
      <c r="G2451" s="7" t="s">
        <v>90</v>
      </c>
      <c r="H2451" s="7" t="s">
        <v>265</v>
      </c>
      <c r="I2451" s="7" t="s">
        <v>5444</v>
      </c>
      <c r="J2451" s="7" t="s">
        <v>265</v>
      </c>
      <c r="K2451" s="7" t="s">
        <v>5445</v>
      </c>
      <c r="L2451" s="7" t="s">
        <v>324</v>
      </c>
      <c r="M2451" s="7" t="s">
        <v>5446</v>
      </c>
      <c r="N2451" s="7" t="s">
        <v>267</v>
      </c>
      <c r="P2451" s="7" t="s">
        <v>5447</v>
      </c>
      <c r="Q2451" s="7" t="s">
        <v>126</v>
      </c>
      <c r="R2451" s="7" t="s">
        <v>85</v>
      </c>
      <c r="S2451" s="7" t="s">
        <v>86</v>
      </c>
      <c r="T2451" s="7">
        <v>1.0</v>
      </c>
      <c r="U2451" s="7">
        <v>2.0</v>
      </c>
      <c r="V2451" s="7">
        <v>0.0</v>
      </c>
      <c r="W2451" s="8" t="s">
        <v>265</v>
      </c>
      <c r="X2451" s="8" t="s">
        <v>5445</v>
      </c>
      <c r="Y2451" s="8">
        <v>1.0</v>
      </c>
      <c r="Z2451" s="8">
        <v>0.0</v>
      </c>
      <c r="AA2451" s="8">
        <v>0.0</v>
      </c>
      <c r="AB2451" s="8" t="s">
        <v>87</v>
      </c>
      <c r="AC2451" s="8" t="s">
        <v>88</v>
      </c>
      <c r="AD2451" s="8"/>
      <c r="AE2451" s="9" t="str">
        <f t="shared" si="1"/>
        <v>Manual</v>
      </c>
      <c r="AF2451" s="9">
        <f t="shared" si="8"/>
        <v>1</v>
      </c>
      <c r="AG2451" s="9">
        <f t="shared" si="7"/>
        <v>0</v>
      </c>
      <c r="AH2451" s="9">
        <f t="shared" si="4"/>
        <v>0</v>
      </c>
      <c r="AI2451" s="7">
        <v>753.0</v>
      </c>
      <c r="AJ2451" s="7" t="s">
        <v>5436</v>
      </c>
    </row>
    <row r="2452" ht="15.75" customHeight="1">
      <c r="A2452" s="7">
        <v>6608.0</v>
      </c>
      <c r="B2452" s="7" t="s">
        <v>5424</v>
      </c>
      <c r="C2452" s="7" t="s">
        <v>272</v>
      </c>
      <c r="D2452" s="7" t="s">
        <v>102</v>
      </c>
      <c r="E2452" s="7" t="s">
        <v>80</v>
      </c>
      <c r="F2452" s="7">
        <v>1.0</v>
      </c>
      <c r="G2452" s="7" t="s">
        <v>105</v>
      </c>
      <c r="H2452" s="7" t="s">
        <v>328</v>
      </c>
      <c r="I2452" s="7" t="s">
        <v>5448</v>
      </c>
      <c r="J2452" s="7" t="s">
        <v>328</v>
      </c>
      <c r="K2452" s="7" t="s">
        <v>5449</v>
      </c>
      <c r="L2452" s="7" t="s">
        <v>328</v>
      </c>
      <c r="M2452" s="7" t="s">
        <v>5450</v>
      </c>
      <c r="N2452" s="7" t="s">
        <v>5451</v>
      </c>
      <c r="P2452" s="7" t="s">
        <v>5452</v>
      </c>
      <c r="Q2452" s="7" t="s">
        <v>109</v>
      </c>
      <c r="R2452" s="7" t="s">
        <v>85</v>
      </c>
      <c r="S2452" s="7" t="s">
        <v>86</v>
      </c>
      <c r="T2452" s="7">
        <v>1.0</v>
      </c>
      <c r="U2452" s="7">
        <v>2.0</v>
      </c>
      <c r="V2452" s="7">
        <v>0.0</v>
      </c>
      <c r="W2452" s="8" t="s">
        <v>328</v>
      </c>
      <c r="X2452" s="8" t="s">
        <v>5449</v>
      </c>
      <c r="Y2452" s="8">
        <v>1.0</v>
      </c>
      <c r="Z2452" s="8">
        <v>0.0</v>
      </c>
      <c r="AA2452" s="8">
        <v>0.0</v>
      </c>
      <c r="AB2452" s="8" t="s">
        <v>87</v>
      </c>
      <c r="AC2452" s="8" t="s">
        <v>88</v>
      </c>
      <c r="AD2452" s="8"/>
      <c r="AE2452" s="9" t="str">
        <f t="shared" si="1"/>
        <v>Manual</v>
      </c>
      <c r="AF2452" s="9">
        <f t="shared" si="8"/>
        <v>1</v>
      </c>
      <c r="AG2452" s="9">
        <f t="shared" si="7"/>
        <v>0</v>
      </c>
      <c r="AH2452" s="9">
        <f t="shared" si="4"/>
        <v>0</v>
      </c>
      <c r="AI2452" s="7">
        <v>753.0</v>
      </c>
      <c r="AJ2452" s="7" t="s">
        <v>5441</v>
      </c>
    </row>
    <row r="2453" ht="15.75" customHeight="1">
      <c r="A2453" s="7">
        <v>6609.0</v>
      </c>
      <c r="B2453" s="7" t="s">
        <v>5424</v>
      </c>
      <c r="C2453" s="7" t="s">
        <v>272</v>
      </c>
      <c r="D2453" s="7" t="s">
        <v>115</v>
      </c>
      <c r="E2453" s="7" t="s">
        <v>80</v>
      </c>
      <c r="F2453" s="7">
        <v>1.0</v>
      </c>
      <c r="G2453" s="7" t="s">
        <v>49</v>
      </c>
      <c r="H2453" s="7" t="s">
        <v>4963</v>
      </c>
      <c r="I2453" s="7" t="s">
        <v>5453</v>
      </c>
      <c r="J2453" s="7" t="s">
        <v>4963</v>
      </c>
      <c r="K2453" s="7" t="s">
        <v>5453</v>
      </c>
      <c r="L2453" s="7" t="s">
        <v>4964</v>
      </c>
      <c r="M2453" s="7" t="s">
        <v>5454</v>
      </c>
      <c r="O2453" s="7" t="s">
        <v>4963</v>
      </c>
      <c r="P2453" s="7" t="s">
        <v>5453</v>
      </c>
      <c r="R2453" s="7" t="s">
        <v>85</v>
      </c>
      <c r="S2453" s="7" t="s">
        <v>86</v>
      </c>
      <c r="T2453" s="7">
        <v>0.0</v>
      </c>
      <c r="U2453" s="7">
        <v>2.0</v>
      </c>
      <c r="V2453" s="7">
        <v>2.0</v>
      </c>
      <c r="W2453" s="8" t="s">
        <v>4963</v>
      </c>
      <c r="X2453" s="8" t="s">
        <v>5453</v>
      </c>
      <c r="Y2453" s="8">
        <v>2.0</v>
      </c>
      <c r="Z2453" s="8">
        <v>0.0</v>
      </c>
      <c r="AA2453" s="8">
        <v>0.0</v>
      </c>
      <c r="AB2453" s="8" t="s">
        <v>87</v>
      </c>
      <c r="AC2453" s="8" t="s">
        <v>88</v>
      </c>
      <c r="AD2453" s="8"/>
      <c r="AE2453" s="9" t="str">
        <f t="shared" si="1"/>
        <v>Manual</v>
      </c>
      <c r="AF2453" s="9">
        <f t="shared" si="8"/>
        <v>2</v>
      </c>
      <c r="AG2453" s="9">
        <f t="shared" si="7"/>
        <v>0</v>
      </c>
      <c r="AH2453" s="9">
        <f t="shared" si="4"/>
        <v>0</v>
      </c>
      <c r="AI2453" s="7">
        <v>753.0</v>
      </c>
      <c r="AJ2453" s="7" t="s">
        <v>5431</v>
      </c>
    </row>
    <row r="2454" ht="15.75" customHeight="1">
      <c r="A2454" s="7">
        <v>6615.0</v>
      </c>
      <c r="B2454" s="7" t="s">
        <v>5455</v>
      </c>
      <c r="C2454" s="7" t="s">
        <v>272</v>
      </c>
      <c r="D2454" s="7" t="s">
        <v>48</v>
      </c>
      <c r="E2454" s="7" t="s">
        <v>80</v>
      </c>
      <c r="F2454" s="7">
        <v>1.0</v>
      </c>
      <c r="G2454" s="7" t="s">
        <v>90</v>
      </c>
      <c r="H2454" s="7" t="s">
        <v>265</v>
      </c>
      <c r="I2454" s="7" t="s">
        <v>323</v>
      </c>
      <c r="J2454" s="7" t="s">
        <v>265</v>
      </c>
      <c r="K2454" s="7" t="s">
        <v>323</v>
      </c>
      <c r="L2454" s="7" t="s">
        <v>324</v>
      </c>
      <c r="M2454" s="7" t="s">
        <v>325</v>
      </c>
      <c r="N2454" s="7" t="s">
        <v>267</v>
      </c>
      <c r="P2454" s="7" t="s">
        <v>326</v>
      </c>
      <c r="Q2454" s="7" t="s">
        <v>126</v>
      </c>
      <c r="R2454" s="7" t="s">
        <v>85</v>
      </c>
      <c r="S2454" s="7" t="s">
        <v>86</v>
      </c>
      <c r="T2454" s="7">
        <v>1.0</v>
      </c>
      <c r="U2454" s="7">
        <v>1.0</v>
      </c>
      <c r="V2454" s="7">
        <v>0.0</v>
      </c>
      <c r="W2454" s="8" t="s">
        <v>265</v>
      </c>
      <c r="X2454" s="8" t="s">
        <v>323</v>
      </c>
      <c r="Y2454" s="8">
        <v>2.0</v>
      </c>
      <c r="Z2454" s="8">
        <v>0.0</v>
      </c>
      <c r="AA2454" s="8">
        <v>0.0</v>
      </c>
      <c r="AB2454" s="8" t="s">
        <v>87</v>
      </c>
      <c r="AC2454" s="8" t="s">
        <v>88</v>
      </c>
      <c r="AD2454" s="8"/>
      <c r="AE2454" s="9" t="str">
        <f t="shared" si="1"/>
        <v>Manual</v>
      </c>
      <c r="AF2454" s="9">
        <f t="shared" si="8"/>
        <v>2</v>
      </c>
      <c r="AG2454" s="9">
        <f t="shared" si="7"/>
        <v>0</v>
      </c>
      <c r="AH2454" s="9">
        <f t="shared" si="4"/>
        <v>0</v>
      </c>
      <c r="AI2454" s="7">
        <v>755.0</v>
      </c>
      <c r="AJ2454" s="7" t="s">
        <v>5456</v>
      </c>
    </row>
    <row r="2455" ht="15.75" customHeight="1">
      <c r="A2455" s="7">
        <v>6616.0</v>
      </c>
      <c r="B2455" s="7" t="s">
        <v>5455</v>
      </c>
      <c r="C2455" s="7" t="s">
        <v>272</v>
      </c>
      <c r="D2455" s="7" t="s">
        <v>48</v>
      </c>
      <c r="E2455" s="7" t="s">
        <v>80</v>
      </c>
      <c r="F2455" s="7">
        <v>1.0</v>
      </c>
      <c r="G2455" s="7" t="s">
        <v>105</v>
      </c>
      <c r="H2455" s="7" t="s">
        <v>328</v>
      </c>
      <c r="I2455" s="7" t="s">
        <v>5457</v>
      </c>
      <c r="J2455" s="7" t="s">
        <v>328</v>
      </c>
      <c r="K2455" s="7" t="s">
        <v>5457</v>
      </c>
      <c r="L2455" s="7" t="s">
        <v>328</v>
      </c>
      <c r="M2455" s="7" t="s">
        <v>5458</v>
      </c>
      <c r="N2455" s="7" t="s">
        <v>5459</v>
      </c>
      <c r="P2455" s="7" t="s">
        <v>5460</v>
      </c>
      <c r="Q2455" s="7" t="s">
        <v>109</v>
      </c>
      <c r="R2455" s="7" t="s">
        <v>85</v>
      </c>
      <c r="S2455" s="7" t="s">
        <v>86</v>
      </c>
      <c r="T2455" s="7">
        <v>1.0</v>
      </c>
      <c r="U2455" s="7">
        <v>1.0</v>
      </c>
      <c r="V2455" s="7">
        <v>0.0</v>
      </c>
      <c r="W2455" s="8" t="s">
        <v>328</v>
      </c>
      <c r="X2455" s="8" t="s">
        <v>5457</v>
      </c>
      <c r="Y2455" s="8">
        <v>2.0</v>
      </c>
      <c r="Z2455" s="8">
        <v>0.0</v>
      </c>
      <c r="AA2455" s="8">
        <v>0.0</v>
      </c>
      <c r="AB2455" s="8" t="s">
        <v>87</v>
      </c>
      <c r="AC2455" s="8" t="s">
        <v>88</v>
      </c>
      <c r="AD2455" s="8"/>
      <c r="AE2455" s="9" t="str">
        <f t="shared" si="1"/>
        <v>Manual</v>
      </c>
      <c r="AF2455" s="9">
        <f t="shared" si="8"/>
        <v>2</v>
      </c>
      <c r="AG2455" s="9">
        <f t="shared" si="7"/>
        <v>0</v>
      </c>
      <c r="AH2455" s="9">
        <f t="shared" si="4"/>
        <v>0</v>
      </c>
      <c r="AI2455" s="7">
        <v>755.0</v>
      </c>
      <c r="AJ2455" s="7" t="s">
        <v>5463</v>
      </c>
    </row>
    <row r="2456" ht="15.75" customHeight="1">
      <c r="A2456" s="7">
        <v>6627.0</v>
      </c>
      <c r="B2456" s="7" t="s">
        <v>5464</v>
      </c>
      <c r="C2456" s="7" t="s">
        <v>272</v>
      </c>
      <c r="D2456" s="7" t="s">
        <v>48</v>
      </c>
      <c r="E2456" s="7" t="s">
        <v>80</v>
      </c>
      <c r="F2456" s="7">
        <v>1.0</v>
      </c>
      <c r="G2456" s="7" t="s">
        <v>90</v>
      </c>
      <c r="H2456" s="7" t="s">
        <v>265</v>
      </c>
      <c r="I2456" s="7" t="s">
        <v>323</v>
      </c>
      <c r="J2456" s="7" t="s">
        <v>265</v>
      </c>
      <c r="K2456" s="7" t="s">
        <v>323</v>
      </c>
      <c r="L2456" s="7" t="s">
        <v>324</v>
      </c>
      <c r="M2456" s="7" t="s">
        <v>325</v>
      </c>
      <c r="N2456" s="7" t="s">
        <v>267</v>
      </c>
      <c r="P2456" s="7" t="s">
        <v>326</v>
      </c>
      <c r="Q2456" s="7" t="s">
        <v>126</v>
      </c>
      <c r="R2456" s="7" t="s">
        <v>85</v>
      </c>
      <c r="S2456" s="7" t="s">
        <v>86</v>
      </c>
      <c r="T2456" s="7">
        <v>1.0</v>
      </c>
      <c r="U2456" s="7">
        <v>1.0</v>
      </c>
      <c r="V2456" s="7">
        <v>0.0</v>
      </c>
      <c r="W2456" s="8" t="s">
        <v>265</v>
      </c>
      <c r="X2456" s="8" t="s">
        <v>323</v>
      </c>
      <c r="Y2456" s="8">
        <v>2.0</v>
      </c>
      <c r="Z2456" s="8">
        <v>0.0</v>
      </c>
      <c r="AA2456" s="8">
        <v>0.0</v>
      </c>
      <c r="AB2456" s="8" t="s">
        <v>87</v>
      </c>
      <c r="AC2456" s="8" t="s">
        <v>88</v>
      </c>
      <c r="AD2456" s="8"/>
      <c r="AE2456" s="9" t="str">
        <f t="shared" si="1"/>
        <v>Manual</v>
      </c>
      <c r="AF2456" s="9">
        <f t="shared" si="8"/>
        <v>2</v>
      </c>
      <c r="AG2456" s="9">
        <f t="shared" si="7"/>
        <v>0</v>
      </c>
      <c r="AH2456" s="9">
        <f t="shared" si="4"/>
        <v>0</v>
      </c>
      <c r="AI2456" s="7">
        <v>757.0</v>
      </c>
      <c r="AJ2456" s="7" t="s">
        <v>5465</v>
      </c>
    </row>
    <row r="2457" ht="15.75" customHeight="1">
      <c r="A2457" s="7">
        <v>6628.0</v>
      </c>
      <c r="B2457" s="7" t="s">
        <v>5464</v>
      </c>
      <c r="C2457" s="7" t="s">
        <v>272</v>
      </c>
      <c r="D2457" s="7" t="s">
        <v>48</v>
      </c>
      <c r="E2457" s="7" t="s">
        <v>80</v>
      </c>
      <c r="F2457" s="7">
        <v>1.0</v>
      </c>
      <c r="G2457" s="7" t="s">
        <v>105</v>
      </c>
      <c r="H2457" s="7" t="s">
        <v>328</v>
      </c>
      <c r="I2457" s="7" t="s">
        <v>5466</v>
      </c>
      <c r="J2457" s="7" t="s">
        <v>328</v>
      </c>
      <c r="K2457" s="7" t="s">
        <v>5466</v>
      </c>
      <c r="L2457" s="7" t="s">
        <v>328</v>
      </c>
      <c r="M2457" s="7" t="s">
        <v>5467</v>
      </c>
      <c r="N2457" s="7" t="s">
        <v>5468</v>
      </c>
      <c r="P2457" s="7" t="s">
        <v>5469</v>
      </c>
      <c r="Q2457" s="7" t="s">
        <v>109</v>
      </c>
      <c r="R2457" s="7" t="s">
        <v>85</v>
      </c>
      <c r="S2457" s="7" t="s">
        <v>86</v>
      </c>
      <c r="T2457" s="7">
        <v>1.0</v>
      </c>
      <c r="U2457" s="7">
        <v>1.0</v>
      </c>
      <c r="V2457" s="7">
        <v>0.0</v>
      </c>
      <c r="W2457" s="8" t="s">
        <v>328</v>
      </c>
      <c r="X2457" s="8" t="s">
        <v>5466</v>
      </c>
      <c r="Y2457" s="8">
        <v>2.0</v>
      </c>
      <c r="Z2457" s="8">
        <v>0.0</v>
      </c>
      <c r="AA2457" s="8">
        <v>0.0</v>
      </c>
      <c r="AB2457" s="8" t="s">
        <v>87</v>
      </c>
      <c r="AC2457" s="8" t="s">
        <v>88</v>
      </c>
      <c r="AD2457" s="8"/>
      <c r="AE2457" s="9" t="str">
        <f t="shared" si="1"/>
        <v>Manual</v>
      </c>
      <c r="AF2457" s="9">
        <f t="shared" si="8"/>
        <v>2</v>
      </c>
      <c r="AG2457" s="9">
        <f t="shared" si="7"/>
        <v>0</v>
      </c>
      <c r="AH2457" s="9">
        <f t="shared" si="4"/>
        <v>0</v>
      </c>
      <c r="AI2457" s="7">
        <v>757.0</v>
      </c>
      <c r="AJ2457" s="7" t="s">
        <v>5470</v>
      </c>
    </row>
    <row r="2458" ht="15.75" customHeight="1">
      <c r="A2458" s="7">
        <v>6631.0</v>
      </c>
      <c r="B2458" s="7" t="s">
        <v>5464</v>
      </c>
      <c r="C2458" s="7" t="s">
        <v>272</v>
      </c>
      <c r="D2458" s="7" t="s">
        <v>102</v>
      </c>
      <c r="E2458" s="7" t="s">
        <v>80</v>
      </c>
      <c r="F2458" s="7">
        <v>1.0</v>
      </c>
      <c r="G2458" s="7" t="s">
        <v>90</v>
      </c>
      <c r="H2458" s="7" t="s">
        <v>265</v>
      </c>
      <c r="I2458" s="7" t="s">
        <v>323</v>
      </c>
      <c r="J2458" s="7" t="s">
        <v>265</v>
      </c>
      <c r="K2458" s="7" t="s">
        <v>323</v>
      </c>
      <c r="L2458" s="7" t="s">
        <v>324</v>
      </c>
      <c r="M2458" s="7" t="s">
        <v>325</v>
      </c>
      <c r="N2458" s="7" t="s">
        <v>267</v>
      </c>
      <c r="P2458" s="7" t="s">
        <v>326</v>
      </c>
      <c r="Q2458" s="7" t="s">
        <v>126</v>
      </c>
      <c r="R2458" s="7" t="s">
        <v>85</v>
      </c>
      <c r="S2458" s="7" t="s">
        <v>86</v>
      </c>
      <c r="T2458" s="7">
        <v>1.0</v>
      </c>
      <c r="U2458" s="7">
        <v>1.0</v>
      </c>
      <c r="V2458" s="7">
        <v>0.0</v>
      </c>
      <c r="W2458" s="8" t="s">
        <v>265</v>
      </c>
      <c r="X2458" s="8" t="s">
        <v>323</v>
      </c>
      <c r="Y2458" s="8">
        <v>2.0</v>
      </c>
      <c r="Z2458" s="8">
        <v>0.0</v>
      </c>
      <c r="AA2458" s="8">
        <v>0.0</v>
      </c>
      <c r="AB2458" s="8" t="s">
        <v>87</v>
      </c>
      <c r="AC2458" s="8" t="s">
        <v>88</v>
      </c>
      <c r="AD2458" s="8"/>
      <c r="AE2458" s="9" t="str">
        <f t="shared" si="1"/>
        <v>Manual</v>
      </c>
      <c r="AF2458" s="9">
        <f t="shared" si="8"/>
        <v>2</v>
      </c>
      <c r="AG2458" s="9">
        <f t="shared" si="7"/>
        <v>0</v>
      </c>
      <c r="AH2458" s="9">
        <f t="shared" si="4"/>
        <v>0</v>
      </c>
      <c r="AI2458" s="7">
        <v>757.0</v>
      </c>
      <c r="AJ2458" s="7" t="s">
        <v>5465</v>
      </c>
    </row>
    <row r="2459" ht="15.75" customHeight="1">
      <c r="A2459" s="7">
        <v>6632.0</v>
      </c>
      <c r="B2459" s="7" t="s">
        <v>5464</v>
      </c>
      <c r="C2459" s="7" t="s">
        <v>272</v>
      </c>
      <c r="D2459" s="7" t="s">
        <v>102</v>
      </c>
      <c r="E2459" s="7" t="s">
        <v>80</v>
      </c>
      <c r="F2459" s="7">
        <v>1.0</v>
      </c>
      <c r="G2459" s="7" t="s">
        <v>105</v>
      </c>
      <c r="H2459" s="7" t="s">
        <v>328</v>
      </c>
      <c r="I2459" s="7" t="s">
        <v>5471</v>
      </c>
      <c r="J2459" s="7" t="s">
        <v>328</v>
      </c>
      <c r="K2459" s="7" t="s">
        <v>5471</v>
      </c>
      <c r="L2459" s="7" t="s">
        <v>328</v>
      </c>
      <c r="M2459" s="7" t="s">
        <v>5472</v>
      </c>
      <c r="N2459" s="7" t="s">
        <v>2036</v>
      </c>
      <c r="P2459" s="7" t="s">
        <v>5473</v>
      </c>
      <c r="Q2459" s="7" t="s">
        <v>112</v>
      </c>
      <c r="R2459" s="7" t="s">
        <v>85</v>
      </c>
      <c r="S2459" s="7" t="s">
        <v>86</v>
      </c>
      <c r="T2459" s="7">
        <v>1.0</v>
      </c>
      <c r="U2459" s="7">
        <v>1.0</v>
      </c>
      <c r="V2459" s="7">
        <v>0.0</v>
      </c>
      <c r="W2459" s="8" t="s">
        <v>328</v>
      </c>
      <c r="X2459" s="8" t="s">
        <v>5471</v>
      </c>
      <c r="Y2459" s="8">
        <v>2.0</v>
      </c>
      <c r="Z2459" s="8">
        <v>0.0</v>
      </c>
      <c r="AA2459" s="8">
        <v>0.0</v>
      </c>
      <c r="AB2459" s="8" t="s">
        <v>87</v>
      </c>
      <c r="AC2459" s="8" t="s">
        <v>88</v>
      </c>
      <c r="AD2459" s="8"/>
      <c r="AE2459" s="9" t="str">
        <f t="shared" si="1"/>
        <v>Manual</v>
      </c>
      <c r="AF2459" s="9">
        <f t="shared" si="8"/>
        <v>2</v>
      </c>
      <c r="AG2459" s="9">
        <f t="shared" si="7"/>
        <v>0</v>
      </c>
      <c r="AH2459" s="9">
        <f t="shared" si="4"/>
        <v>0</v>
      </c>
      <c r="AI2459" s="7">
        <v>757.0</v>
      </c>
      <c r="AJ2459" s="7" t="s">
        <v>5470</v>
      </c>
    </row>
    <row r="2460" ht="15.75" customHeight="1">
      <c r="A2460" s="7">
        <v>6633.0</v>
      </c>
      <c r="B2460" s="7" t="s">
        <v>5464</v>
      </c>
      <c r="C2460" s="7" t="s">
        <v>272</v>
      </c>
      <c r="D2460" s="7" t="s">
        <v>115</v>
      </c>
      <c r="E2460" s="7" t="s">
        <v>80</v>
      </c>
      <c r="F2460" s="7">
        <v>1.0</v>
      </c>
      <c r="G2460" s="7" t="s">
        <v>49</v>
      </c>
      <c r="H2460" s="7" t="s">
        <v>3521</v>
      </c>
      <c r="I2460" s="7" t="s">
        <v>5474</v>
      </c>
      <c r="J2460" s="7" t="s">
        <v>3521</v>
      </c>
      <c r="K2460" s="7" t="s">
        <v>5474</v>
      </c>
      <c r="L2460" s="7" t="s">
        <v>1340</v>
      </c>
      <c r="M2460" s="7" t="s">
        <v>5475</v>
      </c>
      <c r="O2460" s="7" t="s">
        <v>3521</v>
      </c>
      <c r="P2460" s="7" t="s">
        <v>5474</v>
      </c>
      <c r="R2460" s="7" t="s">
        <v>85</v>
      </c>
      <c r="S2460" s="7" t="s">
        <v>96</v>
      </c>
      <c r="T2460" s="7">
        <v>0.0</v>
      </c>
      <c r="U2460" s="7">
        <v>1.0</v>
      </c>
      <c r="V2460" s="7">
        <v>1.0</v>
      </c>
      <c r="W2460" s="8" t="s">
        <v>3521</v>
      </c>
      <c r="X2460" s="8" t="s">
        <v>5474</v>
      </c>
      <c r="Y2460" s="8"/>
      <c r="Z2460" s="8"/>
      <c r="AA2460" s="8"/>
      <c r="AB2460" s="8" t="s">
        <v>87</v>
      </c>
      <c r="AC2460" s="8" t="s">
        <v>88</v>
      </c>
      <c r="AD2460" s="8"/>
      <c r="AE2460" s="9" t="str">
        <f t="shared" si="1"/>
        <v>Auto</v>
      </c>
      <c r="AF2460" s="9">
        <f t="shared" si="8"/>
        <v>0</v>
      </c>
      <c r="AG2460" s="9">
        <f t="shared" si="7"/>
        <v>1</v>
      </c>
      <c r="AH2460" s="9">
        <f t="shared" si="4"/>
        <v>1</v>
      </c>
      <c r="AI2460" s="7">
        <v>757.0</v>
      </c>
      <c r="AJ2460" s="7" t="s">
        <v>5477</v>
      </c>
    </row>
    <row r="2461" ht="15.75" customHeight="1">
      <c r="A2461" s="7">
        <v>6634.0</v>
      </c>
      <c r="B2461" s="7" t="s">
        <v>5464</v>
      </c>
      <c r="C2461" s="7" t="s">
        <v>272</v>
      </c>
      <c r="D2461" s="7" t="s">
        <v>115</v>
      </c>
      <c r="E2461" s="7" t="s">
        <v>80</v>
      </c>
      <c r="F2461" s="7">
        <v>1.0</v>
      </c>
      <c r="G2461" s="7" t="s">
        <v>95</v>
      </c>
      <c r="H2461" s="7" t="s">
        <v>316</v>
      </c>
      <c r="I2461" s="7" t="s">
        <v>5478</v>
      </c>
      <c r="J2461" s="7" t="s">
        <v>316</v>
      </c>
      <c r="K2461" s="7" t="s">
        <v>5478</v>
      </c>
      <c r="L2461" s="7" t="s">
        <v>276</v>
      </c>
      <c r="M2461" s="7" t="s">
        <v>5479</v>
      </c>
      <c r="O2461" s="7" t="s">
        <v>316</v>
      </c>
      <c r="P2461" s="7" t="s">
        <v>5478</v>
      </c>
      <c r="R2461" s="7" t="s">
        <v>85</v>
      </c>
      <c r="S2461" s="7" t="s">
        <v>96</v>
      </c>
      <c r="T2461" s="7">
        <v>0.0</v>
      </c>
      <c r="U2461" s="7">
        <v>1.0</v>
      </c>
      <c r="V2461" s="7">
        <v>1.0</v>
      </c>
      <c r="W2461" s="8" t="s">
        <v>316</v>
      </c>
      <c r="X2461" s="8" t="s">
        <v>5478</v>
      </c>
      <c r="Y2461" s="8"/>
      <c r="Z2461" s="8"/>
      <c r="AA2461" s="8"/>
      <c r="AB2461" s="8" t="s">
        <v>87</v>
      </c>
      <c r="AC2461" s="8" t="s">
        <v>88</v>
      </c>
      <c r="AD2461" s="8"/>
      <c r="AE2461" s="9" t="str">
        <f t="shared" si="1"/>
        <v>Auto</v>
      </c>
      <c r="AF2461" s="9">
        <f t="shared" si="8"/>
        <v>0</v>
      </c>
      <c r="AG2461" s="9">
        <f t="shared" si="7"/>
        <v>1</v>
      </c>
      <c r="AH2461" s="9">
        <f t="shared" si="4"/>
        <v>1</v>
      </c>
      <c r="AI2461" s="7">
        <v>757.0</v>
      </c>
      <c r="AJ2461" s="7" t="s">
        <v>5480</v>
      </c>
    </row>
    <row r="2462" ht="15.75" customHeight="1">
      <c r="A2462" s="7">
        <v>6637.0</v>
      </c>
      <c r="B2462" s="7" t="s">
        <v>5481</v>
      </c>
      <c r="C2462" s="7" t="s">
        <v>272</v>
      </c>
      <c r="D2462" s="7" t="s">
        <v>48</v>
      </c>
      <c r="E2462" s="7" t="s">
        <v>80</v>
      </c>
      <c r="F2462" s="7">
        <v>1.0</v>
      </c>
      <c r="G2462" s="7" t="s">
        <v>49</v>
      </c>
      <c r="H2462" s="7" t="s">
        <v>5482</v>
      </c>
      <c r="I2462" s="7" t="s">
        <v>5483</v>
      </c>
      <c r="J2462" s="7" t="s">
        <v>5482</v>
      </c>
      <c r="K2462" s="7" t="s">
        <v>5483</v>
      </c>
      <c r="L2462" s="7" t="s">
        <v>5484</v>
      </c>
      <c r="M2462" s="7" t="s">
        <v>5485</v>
      </c>
      <c r="N2462" s="7" t="s">
        <v>5486</v>
      </c>
      <c r="P2462" s="7" t="s">
        <v>5487</v>
      </c>
      <c r="Q2462" s="7" t="s">
        <v>99</v>
      </c>
      <c r="R2462" s="7" t="s">
        <v>85</v>
      </c>
      <c r="S2462" s="7" t="s">
        <v>86</v>
      </c>
      <c r="T2462" s="7">
        <v>2.0</v>
      </c>
      <c r="U2462" s="7">
        <v>1.0</v>
      </c>
      <c r="V2462" s="7">
        <v>0.0</v>
      </c>
      <c r="W2462" s="8" t="s">
        <v>5482</v>
      </c>
      <c r="X2462" s="8" t="s">
        <v>5483</v>
      </c>
      <c r="Y2462" s="8"/>
      <c r="Z2462" s="8"/>
      <c r="AA2462" s="8"/>
      <c r="AB2462" s="8" t="s">
        <v>87</v>
      </c>
      <c r="AC2462" s="8" t="s">
        <v>88</v>
      </c>
      <c r="AD2462" s="8"/>
      <c r="AE2462" s="9" t="str">
        <f t="shared" si="1"/>
        <v>Auto</v>
      </c>
      <c r="AF2462" s="9">
        <f t="shared" si="8"/>
        <v>2</v>
      </c>
      <c r="AG2462" s="9">
        <f t="shared" si="7"/>
        <v>1</v>
      </c>
      <c r="AH2462" s="9">
        <f t="shared" si="4"/>
        <v>0</v>
      </c>
      <c r="AI2462" s="7">
        <v>759.0</v>
      </c>
      <c r="AJ2462" s="7" t="s">
        <v>5488</v>
      </c>
    </row>
    <row r="2463" ht="15.75" customHeight="1">
      <c r="A2463" s="7">
        <v>6640.0</v>
      </c>
      <c r="B2463" s="7" t="s">
        <v>5481</v>
      </c>
      <c r="C2463" s="7" t="s">
        <v>272</v>
      </c>
      <c r="D2463" s="7" t="s">
        <v>48</v>
      </c>
      <c r="E2463" s="7" t="s">
        <v>80</v>
      </c>
      <c r="F2463" s="7">
        <v>1.0</v>
      </c>
      <c r="G2463" s="7" t="s">
        <v>105</v>
      </c>
      <c r="H2463" s="7" t="s">
        <v>328</v>
      </c>
      <c r="I2463" s="7" t="s">
        <v>5489</v>
      </c>
      <c r="J2463" s="7" t="s">
        <v>328</v>
      </c>
      <c r="K2463" s="7" t="s">
        <v>5490</v>
      </c>
      <c r="L2463" s="7" t="s">
        <v>328</v>
      </c>
      <c r="M2463" s="7" t="s">
        <v>5491</v>
      </c>
      <c r="N2463" s="7" t="s">
        <v>5492</v>
      </c>
      <c r="P2463" s="7" t="s">
        <v>5493</v>
      </c>
      <c r="Q2463" s="7" t="s">
        <v>109</v>
      </c>
      <c r="R2463" s="7" t="s">
        <v>85</v>
      </c>
      <c r="S2463" s="7" t="s">
        <v>86</v>
      </c>
      <c r="T2463" s="7">
        <v>1.0</v>
      </c>
      <c r="U2463" s="7">
        <v>1.0</v>
      </c>
      <c r="V2463" s="7">
        <v>0.0</v>
      </c>
      <c r="W2463" s="8" t="s">
        <v>328</v>
      </c>
      <c r="X2463" s="8" t="s">
        <v>5490</v>
      </c>
      <c r="Y2463" s="8">
        <v>1.0</v>
      </c>
      <c r="Z2463" s="8">
        <v>0.0</v>
      </c>
      <c r="AA2463" s="8">
        <v>0.0</v>
      </c>
      <c r="AB2463" s="8" t="s">
        <v>87</v>
      </c>
      <c r="AC2463" s="8" t="s">
        <v>88</v>
      </c>
      <c r="AD2463" s="8"/>
      <c r="AE2463" s="9" t="str">
        <f t="shared" si="1"/>
        <v>Manual</v>
      </c>
      <c r="AF2463" s="9">
        <f t="shared" si="8"/>
        <v>1</v>
      </c>
      <c r="AG2463" s="9">
        <f t="shared" si="7"/>
        <v>0</v>
      </c>
      <c r="AH2463" s="9">
        <f t="shared" si="4"/>
        <v>0</v>
      </c>
      <c r="AI2463" s="7">
        <v>759.0</v>
      </c>
      <c r="AJ2463" s="7" t="s">
        <v>5494</v>
      </c>
    </row>
    <row r="2464" ht="15.75" customHeight="1">
      <c r="A2464" s="7">
        <v>6646.0</v>
      </c>
      <c r="B2464" s="7" t="s">
        <v>5481</v>
      </c>
      <c r="C2464" s="7" t="s">
        <v>272</v>
      </c>
      <c r="D2464" s="7" t="s">
        <v>115</v>
      </c>
      <c r="E2464" s="7" t="s">
        <v>80</v>
      </c>
      <c r="F2464" s="7">
        <v>1.0</v>
      </c>
      <c r="G2464" s="7" t="s">
        <v>95</v>
      </c>
      <c r="H2464" s="7" t="s">
        <v>316</v>
      </c>
      <c r="I2464" s="7" t="s">
        <v>1215</v>
      </c>
      <c r="J2464" s="7" t="s">
        <v>316</v>
      </c>
      <c r="K2464" s="7" t="s">
        <v>1215</v>
      </c>
      <c r="L2464" s="7" t="s">
        <v>276</v>
      </c>
      <c r="M2464" s="7" t="s">
        <v>1216</v>
      </c>
      <c r="O2464" s="7" t="s">
        <v>316</v>
      </c>
      <c r="P2464" s="7" t="s">
        <v>1215</v>
      </c>
      <c r="R2464" s="7" t="s">
        <v>85</v>
      </c>
      <c r="S2464" s="7" t="s">
        <v>96</v>
      </c>
      <c r="T2464" s="7">
        <v>0.0</v>
      </c>
      <c r="U2464" s="7">
        <v>1.0</v>
      </c>
      <c r="V2464" s="7">
        <v>1.0</v>
      </c>
      <c r="W2464" s="8" t="s">
        <v>316</v>
      </c>
      <c r="X2464" s="8" t="s">
        <v>1215</v>
      </c>
      <c r="Y2464" s="8"/>
      <c r="Z2464" s="8"/>
      <c r="AA2464" s="8"/>
      <c r="AB2464" s="8" t="s">
        <v>87</v>
      </c>
      <c r="AC2464" s="8" t="s">
        <v>88</v>
      </c>
      <c r="AD2464" s="8"/>
      <c r="AE2464" s="9" t="str">
        <f t="shared" si="1"/>
        <v>Auto</v>
      </c>
      <c r="AF2464" s="9">
        <f t="shared" si="8"/>
        <v>0</v>
      </c>
      <c r="AG2464" s="9">
        <f t="shared" si="7"/>
        <v>1</v>
      </c>
      <c r="AH2464" s="9">
        <f t="shared" si="4"/>
        <v>1</v>
      </c>
      <c r="AI2464" s="7">
        <v>759.0</v>
      </c>
      <c r="AJ2464" s="7" t="s">
        <v>5495</v>
      </c>
    </row>
    <row r="2465" ht="15.75" customHeight="1">
      <c r="A2465" s="7">
        <v>6649.0</v>
      </c>
      <c r="B2465" s="7" t="s">
        <v>5496</v>
      </c>
      <c r="C2465" s="7" t="s">
        <v>272</v>
      </c>
      <c r="D2465" s="7" t="s">
        <v>48</v>
      </c>
      <c r="E2465" s="7" t="s">
        <v>80</v>
      </c>
      <c r="F2465" s="7">
        <v>1.0</v>
      </c>
      <c r="G2465" s="7" t="s">
        <v>49</v>
      </c>
      <c r="H2465" s="7" t="s">
        <v>5497</v>
      </c>
      <c r="I2465" s="7" t="s">
        <v>5498</v>
      </c>
      <c r="J2465" s="7" t="s">
        <v>5497</v>
      </c>
      <c r="K2465" s="7" t="s">
        <v>5498</v>
      </c>
      <c r="L2465" s="7" t="s">
        <v>5499</v>
      </c>
      <c r="M2465" s="7" t="s">
        <v>5500</v>
      </c>
      <c r="O2465" s="7" t="s">
        <v>5497</v>
      </c>
      <c r="P2465" s="7" t="s">
        <v>5498</v>
      </c>
      <c r="R2465" s="7" t="s">
        <v>85</v>
      </c>
      <c r="S2465" s="7" t="s">
        <v>86</v>
      </c>
      <c r="T2465" s="7">
        <v>0.0</v>
      </c>
      <c r="U2465" s="7">
        <v>2.0</v>
      </c>
      <c r="V2465" s="7">
        <v>1.0</v>
      </c>
      <c r="W2465" s="8" t="s">
        <v>5497</v>
      </c>
      <c r="X2465" s="8" t="s">
        <v>5498</v>
      </c>
      <c r="Y2465" s="8">
        <v>1.0</v>
      </c>
      <c r="Z2465" s="8">
        <v>0.0</v>
      </c>
      <c r="AA2465" s="8">
        <v>0.0</v>
      </c>
      <c r="AB2465" s="8" t="s">
        <v>87</v>
      </c>
      <c r="AC2465" s="8" t="s">
        <v>88</v>
      </c>
      <c r="AD2465" s="8"/>
      <c r="AE2465" s="9" t="str">
        <f t="shared" si="1"/>
        <v>Manual</v>
      </c>
      <c r="AF2465" s="9">
        <f t="shared" si="8"/>
        <v>1</v>
      </c>
      <c r="AG2465" s="9">
        <f t="shared" si="7"/>
        <v>0</v>
      </c>
      <c r="AH2465" s="9">
        <f t="shared" si="4"/>
        <v>0</v>
      </c>
      <c r="AI2465" s="7">
        <v>761.0</v>
      </c>
      <c r="AJ2465" s="7" t="s">
        <v>5501</v>
      </c>
    </row>
    <row r="2466" ht="15.75" customHeight="1">
      <c r="A2466" s="7">
        <v>6651.0</v>
      </c>
      <c r="B2466" s="7" t="s">
        <v>5496</v>
      </c>
      <c r="C2466" s="7" t="s">
        <v>272</v>
      </c>
      <c r="D2466" s="7" t="s">
        <v>48</v>
      </c>
      <c r="E2466" s="7" t="s">
        <v>80</v>
      </c>
      <c r="F2466" s="7">
        <v>1.0</v>
      </c>
      <c r="G2466" s="7" t="s">
        <v>90</v>
      </c>
      <c r="H2466" s="7" t="s">
        <v>265</v>
      </c>
      <c r="I2466" s="7" t="s">
        <v>5502</v>
      </c>
      <c r="J2466" s="7" t="s">
        <v>265</v>
      </c>
      <c r="K2466" s="7" t="s">
        <v>5503</v>
      </c>
      <c r="L2466" s="7" t="s">
        <v>324</v>
      </c>
      <c r="M2466" s="7" t="s">
        <v>5504</v>
      </c>
      <c r="N2466" s="7" t="s">
        <v>267</v>
      </c>
      <c r="P2466" s="7" t="s">
        <v>5505</v>
      </c>
      <c r="Q2466" s="7" t="s">
        <v>126</v>
      </c>
      <c r="R2466" s="7" t="s">
        <v>85</v>
      </c>
      <c r="S2466" s="7" t="s">
        <v>86</v>
      </c>
      <c r="T2466" s="7">
        <v>1.0</v>
      </c>
      <c r="U2466" s="7">
        <v>3.0</v>
      </c>
      <c r="V2466" s="7">
        <v>0.0</v>
      </c>
      <c r="W2466" s="8" t="s">
        <v>265</v>
      </c>
      <c r="X2466" s="8" t="s">
        <v>5503</v>
      </c>
      <c r="Y2466" s="8"/>
      <c r="Z2466" s="8"/>
      <c r="AA2466" s="8"/>
      <c r="AB2466" s="8" t="s">
        <v>87</v>
      </c>
      <c r="AC2466" s="8" t="s">
        <v>88</v>
      </c>
      <c r="AD2466" s="8"/>
      <c r="AE2466" s="9" t="str">
        <f t="shared" si="1"/>
        <v>Auto</v>
      </c>
      <c r="AF2466" s="9">
        <f t="shared" si="8"/>
        <v>1</v>
      </c>
      <c r="AG2466" s="9">
        <f t="shared" si="7"/>
        <v>3</v>
      </c>
      <c r="AH2466" s="9">
        <f t="shared" si="4"/>
        <v>0</v>
      </c>
      <c r="AI2466" s="7">
        <v>761.0</v>
      </c>
      <c r="AJ2466" s="7" t="s">
        <v>5506</v>
      </c>
    </row>
    <row r="2467" ht="15.75" customHeight="1">
      <c r="A2467" s="7">
        <v>6652.0</v>
      </c>
      <c r="B2467" s="7" t="s">
        <v>5496</v>
      </c>
      <c r="C2467" s="7" t="s">
        <v>272</v>
      </c>
      <c r="D2467" s="7" t="s">
        <v>48</v>
      </c>
      <c r="E2467" s="7" t="s">
        <v>80</v>
      </c>
      <c r="F2467" s="7">
        <v>1.0</v>
      </c>
      <c r="G2467" s="7" t="s">
        <v>105</v>
      </c>
      <c r="H2467" s="7" t="s">
        <v>328</v>
      </c>
      <c r="I2467" s="7" t="s">
        <v>5507</v>
      </c>
      <c r="J2467" s="7" t="s">
        <v>328</v>
      </c>
      <c r="K2467" s="7" t="s">
        <v>5507</v>
      </c>
      <c r="L2467" s="7" t="s">
        <v>328</v>
      </c>
      <c r="M2467" s="7" t="s">
        <v>5508</v>
      </c>
      <c r="N2467" s="7" t="s">
        <v>5509</v>
      </c>
      <c r="P2467" s="7" t="s">
        <v>5510</v>
      </c>
      <c r="Q2467" s="7" t="s">
        <v>109</v>
      </c>
      <c r="R2467" s="7" t="s">
        <v>85</v>
      </c>
      <c r="S2467" s="7" t="s">
        <v>86</v>
      </c>
      <c r="T2467" s="7">
        <v>1.0</v>
      </c>
      <c r="U2467" s="7">
        <v>5.0</v>
      </c>
      <c r="V2467" s="7">
        <v>0.0</v>
      </c>
      <c r="W2467" s="8" t="s">
        <v>328</v>
      </c>
      <c r="X2467" s="8" t="s">
        <v>5507</v>
      </c>
      <c r="Y2467" s="8"/>
      <c r="Z2467" s="8"/>
      <c r="AA2467" s="8"/>
      <c r="AB2467" s="8" t="s">
        <v>87</v>
      </c>
      <c r="AC2467" s="8" t="s">
        <v>88</v>
      </c>
      <c r="AD2467" s="8"/>
      <c r="AE2467" s="9" t="str">
        <f t="shared" si="1"/>
        <v>Auto</v>
      </c>
      <c r="AF2467" s="9">
        <f t="shared" si="8"/>
        <v>1</v>
      </c>
      <c r="AG2467" s="9">
        <f t="shared" si="7"/>
        <v>5</v>
      </c>
      <c r="AH2467" s="9">
        <f t="shared" si="4"/>
        <v>0</v>
      </c>
      <c r="AI2467" s="7">
        <v>761.0</v>
      </c>
      <c r="AJ2467" s="7" t="s">
        <v>5511</v>
      </c>
    </row>
    <row r="2468" ht="15.75" customHeight="1">
      <c r="A2468" s="7">
        <v>6653.0</v>
      </c>
      <c r="B2468" s="7" t="s">
        <v>5496</v>
      </c>
      <c r="C2468" s="7" t="s">
        <v>272</v>
      </c>
      <c r="D2468" s="7" t="s">
        <v>102</v>
      </c>
      <c r="E2468" s="7" t="s">
        <v>80</v>
      </c>
      <c r="F2468" s="7">
        <v>1.0</v>
      </c>
      <c r="G2468" s="7" t="s">
        <v>49</v>
      </c>
      <c r="H2468" s="7" t="s">
        <v>5497</v>
      </c>
      <c r="I2468" s="7" t="s">
        <v>5498</v>
      </c>
      <c r="J2468" s="7" t="s">
        <v>5497</v>
      </c>
      <c r="K2468" s="7" t="s">
        <v>5498</v>
      </c>
      <c r="L2468" s="7" t="s">
        <v>5499</v>
      </c>
      <c r="M2468" s="7" t="s">
        <v>5500</v>
      </c>
      <c r="O2468" s="7" t="s">
        <v>5497</v>
      </c>
      <c r="P2468" s="7" t="s">
        <v>5498</v>
      </c>
      <c r="R2468" s="7" t="s">
        <v>85</v>
      </c>
      <c r="S2468" s="7" t="s">
        <v>86</v>
      </c>
      <c r="T2468" s="7">
        <v>0.0</v>
      </c>
      <c r="U2468" s="7">
        <v>2.0</v>
      </c>
      <c r="V2468" s="7">
        <v>1.0</v>
      </c>
      <c r="W2468" s="8" t="s">
        <v>5497</v>
      </c>
      <c r="X2468" s="8" t="s">
        <v>5498</v>
      </c>
      <c r="Y2468" s="8">
        <v>1.0</v>
      </c>
      <c r="Z2468" s="8">
        <v>0.0</v>
      </c>
      <c r="AA2468" s="8">
        <v>0.0</v>
      </c>
      <c r="AB2468" s="8" t="s">
        <v>87</v>
      </c>
      <c r="AC2468" s="8" t="s">
        <v>88</v>
      </c>
      <c r="AD2468" s="8"/>
      <c r="AE2468" s="9" t="str">
        <f t="shared" si="1"/>
        <v>Manual</v>
      </c>
      <c r="AF2468" s="9">
        <f t="shared" si="8"/>
        <v>1</v>
      </c>
      <c r="AG2468" s="9">
        <f t="shared" si="7"/>
        <v>0</v>
      </c>
      <c r="AH2468" s="9">
        <f t="shared" si="4"/>
        <v>0</v>
      </c>
      <c r="AI2468" s="7">
        <v>761.0</v>
      </c>
      <c r="AJ2468" s="7" t="s">
        <v>5501</v>
      </c>
    </row>
    <row r="2469" ht="15.75" customHeight="1">
      <c r="A2469" s="7">
        <v>6655.0</v>
      </c>
      <c r="B2469" s="7" t="s">
        <v>5496</v>
      </c>
      <c r="C2469" s="7" t="s">
        <v>272</v>
      </c>
      <c r="D2469" s="7" t="s">
        <v>102</v>
      </c>
      <c r="E2469" s="7" t="s">
        <v>80</v>
      </c>
      <c r="F2469" s="7">
        <v>1.0</v>
      </c>
      <c r="G2469" s="7" t="s">
        <v>90</v>
      </c>
      <c r="H2469" s="7" t="s">
        <v>265</v>
      </c>
      <c r="I2469" s="7" t="s">
        <v>5512</v>
      </c>
      <c r="J2469" s="7" t="s">
        <v>265</v>
      </c>
      <c r="K2469" s="7" t="s">
        <v>323</v>
      </c>
      <c r="L2469" s="7" t="s">
        <v>324</v>
      </c>
      <c r="M2469" s="7" t="s">
        <v>325</v>
      </c>
      <c r="N2469" s="7" t="s">
        <v>267</v>
      </c>
      <c r="P2469" s="7" t="s">
        <v>326</v>
      </c>
      <c r="Q2469" s="7" t="s">
        <v>126</v>
      </c>
      <c r="R2469" s="7" t="s">
        <v>85</v>
      </c>
      <c r="S2469" s="7" t="s">
        <v>86</v>
      </c>
      <c r="T2469" s="7">
        <v>1.0</v>
      </c>
      <c r="U2469" s="7">
        <v>1.0</v>
      </c>
      <c r="V2469" s="7">
        <v>0.0</v>
      </c>
      <c r="W2469" s="8" t="s">
        <v>265</v>
      </c>
      <c r="X2469" s="8" t="s">
        <v>323</v>
      </c>
      <c r="Y2469" s="8">
        <v>1.0</v>
      </c>
      <c r="Z2469" s="8">
        <v>0.0</v>
      </c>
      <c r="AA2469" s="8">
        <v>0.0</v>
      </c>
      <c r="AB2469" s="8" t="s">
        <v>87</v>
      </c>
      <c r="AC2469" s="8" t="s">
        <v>88</v>
      </c>
      <c r="AD2469" s="8"/>
      <c r="AE2469" s="9" t="str">
        <f t="shared" si="1"/>
        <v>Manual</v>
      </c>
      <c r="AF2469" s="9">
        <f t="shared" si="8"/>
        <v>1</v>
      </c>
      <c r="AG2469" s="9">
        <f t="shared" si="7"/>
        <v>0</v>
      </c>
      <c r="AH2469" s="9">
        <f t="shared" si="4"/>
        <v>0</v>
      </c>
      <c r="AI2469" s="7">
        <v>761.0</v>
      </c>
      <c r="AJ2469" s="7" t="s">
        <v>5506</v>
      </c>
    </row>
    <row r="2470" ht="15.75" customHeight="1">
      <c r="A2470" s="7">
        <v>6656.0</v>
      </c>
      <c r="B2470" s="7" t="s">
        <v>5496</v>
      </c>
      <c r="C2470" s="7" t="s">
        <v>272</v>
      </c>
      <c r="D2470" s="7" t="s">
        <v>102</v>
      </c>
      <c r="E2470" s="7" t="s">
        <v>80</v>
      </c>
      <c r="F2470" s="7">
        <v>1.0</v>
      </c>
      <c r="G2470" s="7" t="s">
        <v>105</v>
      </c>
      <c r="H2470" s="7" t="s">
        <v>328</v>
      </c>
      <c r="I2470" s="7" t="s">
        <v>5513</v>
      </c>
      <c r="J2470" s="7" t="s">
        <v>328</v>
      </c>
      <c r="K2470" s="7" t="s">
        <v>5513</v>
      </c>
      <c r="L2470" s="7" t="s">
        <v>328</v>
      </c>
      <c r="M2470" s="7" t="s">
        <v>5514</v>
      </c>
      <c r="N2470" s="7" t="s">
        <v>5515</v>
      </c>
      <c r="P2470" s="7" t="s">
        <v>5516</v>
      </c>
      <c r="Q2470" s="7" t="s">
        <v>109</v>
      </c>
      <c r="R2470" s="7" t="s">
        <v>85</v>
      </c>
      <c r="S2470" s="7" t="s">
        <v>86</v>
      </c>
      <c r="T2470" s="7">
        <v>1.0</v>
      </c>
      <c r="U2470" s="7">
        <v>3.0</v>
      </c>
      <c r="V2470" s="7">
        <v>0.0</v>
      </c>
      <c r="W2470" s="8" t="s">
        <v>328</v>
      </c>
      <c r="X2470" s="8" t="s">
        <v>5513</v>
      </c>
      <c r="Y2470" s="8">
        <v>1.0</v>
      </c>
      <c r="Z2470" s="8">
        <v>0.0</v>
      </c>
      <c r="AA2470" s="8">
        <v>0.0</v>
      </c>
      <c r="AB2470" s="8" t="s">
        <v>87</v>
      </c>
      <c r="AC2470" s="8" t="s">
        <v>88</v>
      </c>
      <c r="AD2470" s="8"/>
      <c r="AE2470" s="9" t="str">
        <f t="shared" si="1"/>
        <v>Manual</v>
      </c>
      <c r="AF2470" s="9">
        <f t="shared" si="8"/>
        <v>1</v>
      </c>
      <c r="AG2470" s="9">
        <f t="shared" si="7"/>
        <v>0</v>
      </c>
      <c r="AH2470" s="9">
        <f t="shared" si="4"/>
        <v>0</v>
      </c>
      <c r="AI2470" s="7">
        <v>761.0</v>
      </c>
      <c r="AJ2470" s="7" t="s">
        <v>5511</v>
      </c>
    </row>
    <row r="2471" ht="15.75" customHeight="1">
      <c r="A2471" s="7">
        <v>6657.0</v>
      </c>
      <c r="B2471" s="7" t="s">
        <v>5496</v>
      </c>
      <c r="C2471" s="7" t="s">
        <v>272</v>
      </c>
      <c r="D2471" s="7" t="s">
        <v>115</v>
      </c>
      <c r="E2471" s="7" t="s">
        <v>80</v>
      </c>
      <c r="F2471" s="7">
        <v>1.0</v>
      </c>
      <c r="G2471" s="7" t="s">
        <v>49</v>
      </c>
      <c r="H2471" s="7" t="s">
        <v>5497</v>
      </c>
      <c r="I2471" s="7" t="s">
        <v>5518</v>
      </c>
      <c r="J2471" s="7" t="s">
        <v>5497</v>
      </c>
      <c r="K2471" s="7" t="s">
        <v>5518</v>
      </c>
      <c r="L2471" s="7" t="s">
        <v>5499</v>
      </c>
      <c r="M2471" s="7" t="s">
        <v>5519</v>
      </c>
      <c r="O2471" s="7" t="s">
        <v>5497</v>
      </c>
      <c r="P2471" s="7" t="s">
        <v>5518</v>
      </c>
      <c r="R2471" s="7" t="s">
        <v>85</v>
      </c>
      <c r="S2471" s="7" t="s">
        <v>96</v>
      </c>
      <c r="T2471" s="7">
        <v>0.0</v>
      </c>
      <c r="U2471" s="7">
        <v>1.0</v>
      </c>
      <c r="V2471" s="7">
        <v>1.0</v>
      </c>
      <c r="W2471" s="8" t="s">
        <v>5497</v>
      </c>
      <c r="X2471" s="8" t="s">
        <v>5518</v>
      </c>
      <c r="Y2471" s="8"/>
      <c r="Z2471" s="8"/>
      <c r="AA2471" s="8"/>
      <c r="AB2471" s="8" t="s">
        <v>87</v>
      </c>
      <c r="AC2471" s="8" t="s">
        <v>88</v>
      </c>
      <c r="AD2471" s="8"/>
      <c r="AE2471" s="9" t="str">
        <f t="shared" si="1"/>
        <v>Auto</v>
      </c>
      <c r="AF2471" s="9">
        <f t="shared" si="8"/>
        <v>0</v>
      </c>
      <c r="AG2471" s="9">
        <f t="shared" si="7"/>
        <v>1</v>
      </c>
      <c r="AH2471" s="9">
        <f t="shared" si="4"/>
        <v>1</v>
      </c>
      <c r="AI2471" s="7">
        <v>761.0</v>
      </c>
      <c r="AJ2471" s="7" t="s">
        <v>5501</v>
      </c>
    </row>
    <row r="2472" ht="15.75" customHeight="1">
      <c r="A2472" s="7">
        <v>6660.0</v>
      </c>
      <c r="B2472" s="7" t="s">
        <v>5496</v>
      </c>
      <c r="C2472" s="7" t="s">
        <v>272</v>
      </c>
      <c r="D2472" s="7" t="s">
        <v>115</v>
      </c>
      <c r="E2472" s="7" t="s">
        <v>80</v>
      </c>
      <c r="F2472" s="7">
        <v>1.0</v>
      </c>
      <c r="G2472" s="7" t="s">
        <v>105</v>
      </c>
      <c r="H2472" s="7" t="s">
        <v>328</v>
      </c>
      <c r="I2472" s="7" t="s">
        <v>5520</v>
      </c>
      <c r="J2472" s="7" t="s">
        <v>328</v>
      </c>
      <c r="K2472" s="7" t="s">
        <v>5520</v>
      </c>
      <c r="L2472" s="7" t="s">
        <v>328</v>
      </c>
      <c r="M2472" s="7" t="s">
        <v>5521</v>
      </c>
      <c r="N2472" s="7" t="s">
        <v>5515</v>
      </c>
      <c r="P2472" s="7" t="s">
        <v>5522</v>
      </c>
      <c r="Q2472" s="7" t="s">
        <v>109</v>
      </c>
      <c r="R2472" s="7" t="s">
        <v>85</v>
      </c>
      <c r="S2472" s="7" t="s">
        <v>86</v>
      </c>
      <c r="T2472" s="7">
        <v>1.0</v>
      </c>
      <c r="U2472" s="7">
        <v>1.0</v>
      </c>
      <c r="V2472" s="7">
        <v>0.0</v>
      </c>
      <c r="W2472" s="8" t="s">
        <v>328</v>
      </c>
      <c r="X2472" s="8" t="s">
        <v>5520</v>
      </c>
      <c r="Y2472" s="8">
        <v>1.0</v>
      </c>
      <c r="Z2472" s="8">
        <v>0.0</v>
      </c>
      <c r="AA2472" s="8">
        <v>0.0</v>
      </c>
      <c r="AB2472" s="8" t="s">
        <v>87</v>
      </c>
      <c r="AC2472" s="8" t="s">
        <v>88</v>
      </c>
      <c r="AD2472" s="8"/>
      <c r="AE2472" s="9" t="str">
        <f t="shared" si="1"/>
        <v>Manual</v>
      </c>
      <c r="AF2472" s="9">
        <f t="shared" si="8"/>
        <v>1</v>
      </c>
      <c r="AG2472" s="9">
        <f t="shared" si="7"/>
        <v>0</v>
      </c>
      <c r="AH2472" s="9">
        <f t="shared" si="4"/>
        <v>0</v>
      </c>
      <c r="AI2472" s="7">
        <v>761.0</v>
      </c>
      <c r="AJ2472" s="7" t="s">
        <v>5511</v>
      </c>
    </row>
    <row r="2473" ht="15.75" customHeight="1">
      <c r="A2473" s="7">
        <v>6667.0</v>
      </c>
      <c r="B2473" s="7" t="s">
        <v>5523</v>
      </c>
      <c r="C2473" s="7" t="s">
        <v>272</v>
      </c>
      <c r="D2473" s="7" t="s">
        <v>102</v>
      </c>
      <c r="E2473" s="7" t="s">
        <v>80</v>
      </c>
      <c r="F2473" s="7">
        <v>1.0</v>
      </c>
      <c r="G2473" s="7" t="s">
        <v>90</v>
      </c>
      <c r="H2473" s="7" t="s">
        <v>265</v>
      </c>
      <c r="I2473" s="7" t="s">
        <v>323</v>
      </c>
      <c r="J2473" s="7" t="s">
        <v>265</v>
      </c>
      <c r="K2473" s="7" t="s">
        <v>323</v>
      </c>
      <c r="L2473" s="7" t="s">
        <v>324</v>
      </c>
      <c r="M2473" s="7" t="s">
        <v>325</v>
      </c>
      <c r="N2473" s="7" t="s">
        <v>267</v>
      </c>
      <c r="P2473" s="7" t="s">
        <v>326</v>
      </c>
      <c r="Q2473" s="7" t="s">
        <v>126</v>
      </c>
      <c r="R2473" s="7" t="s">
        <v>85</v>
      </c>
      <c r="S2473" s="7" t="s">
        <v>86</v>
      </c>
      <c r="T2473" s="7">
        <v>1.0</v>
      </c>
      <c r="U2473" s="7">
        <v>1.0</v>
      </c>
      <c r="V2473" s="7">
        <v>0.0</v>
      </c>
      <c r="W2473" s="8" t="s">
        <v>265</v>
      </c>
      <c r="X2473" s="8" t="s">
        <v>323</v>
      </c>
      <c r="Y2473" s="8">
        <v>1.0</v>
      </c>
      <c r="Z2473" s="8">
        <v>0.0</v>
      </c>
      <c r="AA2473" s="8">
        <v>0.0</v>
      </c>
      <c r="AB2473" s="8" t="s">
        <v>87</v>
      </c>
      <c r="AC2473" s="8" t="s">
        <v>88</v>
      </c>
      <c r="AD2473" s="8"/>
      <c r="AE2473" s="9" t="str">
        <f t="shared" si="1"/>
        <v>Manual</v>
      </c>
      <c r="AF2473" s="9">
        <f t="shared" si="8"/>
        <v>1</v>
      </c>
      <c r="AG2473" s="9">
        <f t="shared" si="7"/>
        <v>0</v>
      </c>
      <c r="AH2473" s="9">
        <f t="shared" si="4"/>
        <v>0</v>
      </c>
      <c r="AI2473" s="7">
        <v>763.0</v>
      </c>
      <c r="AJ2473" s="7" t="s">
        <v>5526</v>
      </c>
    </row>
    <row r="2474" ht="15.75" customHeight="1">
      <c r="A2474" s="7">
        <v>6668.0</v>
      </c>
      <c r="B2474" s="7" t="s">
        <v>5523</v>
      </c>
      <c r="C2474" s="7" t="s">
        <v>272</v>
      </c>
      <c r="D2474" s="7" t="s">
        <v>102</v>
      </c>
      <c r="E2474" s="7" t="s">
        <v>80</v>
      </c>
      <c r="F2474" s="7">
        <v>1.0</v>
      </c>
      <c r="G2474" s="7" t="s">
        <v>105</v>
      </c>
      <c r="H2474" s="7" t="s">
        <v>328</v>
      </c>
      <c r="I2474" s="7" t="s">
        <v>5527</v>
      </c>
      <c r="J2474" s="7" t="s">
        <v>328</v>
      </c>
      <c r="K2474" s="7" t="s">
        <v>5527</v>
      </c>
      <c r="L2474" s="7" t="s">
        <v>328</v>
      </c>
      <c r="M2474" s="7" t="s">
        <v>5528</v>
      </c>
      <c r="N2474" s="7" t="s">
        <v>5529</v>
      </c>
      <c r="P2474" s="7" t="s">
        <v>332</v>
      </c>
      <c r="Q2474" s="7" t="s">
        <v>109</v>
      </c>
      <c r="R2474" s="7" t="s">
        <v>85</v>
      </c>
      <c r="S2474" s="7" t="s">
        <v>86</v>
      </c>
      <c r="T2474" s="7">
        <v>1.0</v>
      </c>
      <c r="U2474" s="7">
        <v>1.0</v>
      </c>
      <c r="V2474" s="7">
        <v>0.0</v>
      </c>
      <c r="W2474" s="8" t="s">
        <v>328</v>
      </c>
      <c r="X2474" s="8" t="s">
        <v>5527</v>
      </c>
      <c r="Y2474" s="8">
        <v>1.0</v>
      </c>
      <c r="Z2474" s="8">
        <v>0.0</v>
      </c>
      <c r="AA2474" s="8">
        <v>0.0</v>
      </c>
      <c r="AB2474" s="8" t="s">
        <v>87</v>
      </c>
      <c r="AC2474" s="8" t="s">
        <v>88</v>
      </c>
      <c r="AD2474" s="8"/>
      <c r="AE2474" s="9" t="str">
        <f t="shared" si="1"/>
        <v>Manual</v>
      </c>
      <c r="AF2474" s="9">
        <f t="shared" si="8"/>
        <v>1</v>
      </c>
      <c r="AG2474" s="9">
        <f t="shared" si="7"/>
        <v>0</v>
      </c>
      <c r="AH2474" s="9">
        <f t="shared" si="4"/>
        <v>0</v>
      </c>
      <c r="AI2474" s="7">
        <v>763.0</v>
      </c>
      <c r="AJ2474" s="7" t="s">
        <v>5530</v>
      </c>
    </row>
    <row r="2475" ht="15.75" customHeight="1">
      <c r="A2475" s="7">
        <v>6675.0</v>
      </c>
      <c r="B2475" s="7" t="s">
        <v>5531</v>
      </c>
      <c r="C2475" s="7" t="s">
        <v>272</v>
      </c>
      <c r="D2475" s="7" t="s">
        <v>48</v>
      </c>
      <c r="E2475" s="7" t="s">
        <v>80</v>
      </c>
      <c r="F2475" s="7">
        <v>1.0</v>
      </c>
      <c r="G2475" s="7" t="s">
        <v>90</v>
      </c>
      <c r="H2475" s="7" t="s">
        <v>278</v>
      </c>
      <c r="I2475" s="7" t="s">
        <v>279</v>
      </c>
      <c r="J2475" s="7" t="s">
        <v>278</v>
      </c>
      <c r="K2475" s="7" t="s">
        <v>279</v>
      </c>
      <c r="L2475" s="7" t="s">
        <v>278</v>
      </c>
      <c r="M2475" s="7" t="s">
        <v>279</v>
      </c>
      <c r="O2475" s="7" t="s">
        <v>278</v>
      </c>
      <c r="P2475" s="7" t="s">
        <v>279</v>
      </c>
      <c r="R2475" s="7" t="s">
        <v>85</v>
      </c>
      <c r="S2475" s="7" t="s">
        <v>96</v>
      </c>
      <c r="T2475" s="7">
        <v>0.0</v>
      </c>
      <c r="U2475" s="7">
        <v>1.0</v>
      </c>
      <c r="V2475" s="7">
        <v>1.0</v>
      </c>
      <c r="W2475" s="8" t="s">
        <v>278</v>
      </c>
      <c r="X2475" s="8" t="s">
        <v>279</v>
      </c>
      <c r="Y2475" s="8">
        <v>1.0</v>
      </c>
      <c r="Z2475" s="8">
        <v>0.0</v>
      </c>
      <c r="AA2475" s="8">
        <v>0.0</v>
      </c>
      <c r="AB2475" s="8" t="s">
        <v>87</v>
      </c>
      <c r="AC2475" s="8" t="s">
        <v>88</v>
      </c>
      <c r="AD2475" s="8"/>
      <c r="AE2475" s="9" t="str">
        <f t="shared" si="1"/>
        <v>Manual</v>
      </c>
      <c r="AF2475" s="9">
        <f t="shared" si="8"/>
        <v>1</v>
      </c>
      <c r="AG2475" s="9">
        <f t="shared" si="7"/>
        <v>0</v>
      </c>
      <c r="AH2475" s="9">
        <f t="shared" si="4"/>
        <v>0</v>
      </c>
      <c r="AI2475" s="7">
        <v>766.0</v>
      </c>
      <c r="AJ2475" s="7" t="s">
        <v>5534</v>
      </c>
    </row>
    <row r="2476" ht="15.75" customHeight="1">
      <c r="A2476" s="7">
        <v>6689.0</v>
      </c>
      <c r="B2476" s="7" t="s">
        <v>5535</v>
      </c>
      <c r="C2476" s="7" t="s">
        <v>844</v>
      </c>
      <c r="D2476" s="7" t="s">
        <v>102</v>
      </c>
      <c r="E2476" s="7" t="s">
        <v>80</v>
      </c>
      <c r="F2476" s="7">
        <v>1.0</v>
      </c>
      <c r="G2476" s="7" t="s">
        <v>49</v>
      </c>
      <c r="H2476" s="7" t="s">
        <v>5536</v>
      </c>
      <c r="I2476" s="7" t="s">
        <v>5537</v>
      </c>
      <c r="J2476" s="7" t="s">
        <v>5536</v>
      </c>
      <c r="K2476" s="7" t="s">
        <v>5537</v>
      </c>
      <c r="L2476" s="7" t="s">
        <v>5538</v>
      </c>
      <c r="M2476" s="7" t="s">
        <v>5539</v>
      </c>
      <c r="O2476" s="7" t="s">
        <v>5536</v>
      </c>
      <c r="P2476" s="7" t="s">
        <v>5537</v>
      </c>
      <c r="R2476" s="7" t="s">
        <v>85</v>
      </c>
      <c r="S2476" s="7" t="s">
        <v>96</v>
      </c>
      <c r="T2476" s="7">
        <v>0.0</v>
      </c>
      <c r="U2476" s="7">
        <v>1.0</v>
      </c>
      <c r="V2476" s="7">
        <v>1.0</v>
      </c>
      <c r="W2476" s="8" t="s">
        <v>5536</v>
      </c>
      <c r="X2476" s="8" t="s">
        <v>5537</v>
      </c>
      <c r="Y2476" s="8">
        <v>1.0</v>
      </c>
      <c r="Z2476" s="8">
        <v>0.0</v>
      </c>
      <c r="AA2476" s="8">
        <v>0.0</v>
      </c>
      <c r="AB2476" s="8" t="s">
        <v>87</v>
      </c>
      <c r="AC2476" s="8" t="s">
        <v>88</v>
      </c>
      <c r="AD2476" s="8"/>
      <c r="AE2476" s="9" t="str">
        <f t="shared" si="1"/>
        <v>Manual</v>
      </c>
      <c r="AF2476" s="9">
        <f t="shared" si="8"/>
        <v>1</v>
      </c>
      <c r="AG2476" s="9">
        <f t="shared" si="7"/>
        <v>0</v>
      </c>
      <c r="AH2476" s="9">
        <f t="shared" si="4"/>
        <v>0</v>
      </c>
      <c r="AI2476" s="7">
        <v>767.0</v>
      </c>
      <c r="AJ2476" s="7" t="s">
        <v>5540</v>
      </c>
    </row>
    <row r="2477" ht="15.75" customHeight="1">
      <c r="A2477" s="7">
        <v>6690.0</v>
      </c>
      <c r="B2477" s="7" t="s">
        <v>5535</v>
      </c>
      <c r="C2477" s="7" t="s">
        <v>844</v>
      </c>
      <c r="D2477" s="7" t="s">
        <v>102</v>
      </c>
      <c r="E2477" s="7" t="s">
        <v>80</v>
      </c>
      <c r="F2477" s="7">
        <v>1.0</v>
      </c>
      <c r="G2477" s="7" t="s">
        <v>95</v>
      </c>
      <c r="H2477" s="7" t="s">
        <v>5541</v>
      </c>
      <c r="I2477" s="7" t="s">
        <v>5542</v>
      </c>
      <c r="J2477" s="7" t="s">
        <v>5541</v>
      </c>
      <c r="K2477" s="7" t="s">
        <v>5542</v>
      </c>
      <c r="L2477" s="7" t="s">
        <v>3428</v>
      </c>
      <c r="M2477" s="7" t="s">
        <v>5543</v>
      </c>
      <c r="O2477" s="7" t="s">
        <v>5541</v>
      </c>
      <c r="P2477" s="7" t="s">
        <v>5542</v>
      </c>
      <c r="R2477" s="7" t="s">
        <v>85</v>
      </c>
      <c r="S2477" s="7" t="s">
        <v>96</v>
      </c>
      <c r="T2477" s="7">
        <v>0.0</v>
      </c>
      <c r="U2477" s="7">
        <v>1.0</v>
      </c>
      <c r="V2477" s="7">
        <v>1.0</v>
      </c>
      <c r="W2477" s="8" t="s">
        <v>5541</v>
      </c>
      <c r="X2477" s="8" t="s">
        <v>5542</v>
      </c>
      <c r="Y2477" s="8"/>
      <c r="Z2477" s="8"/>
      <c r="AA2477" s="8"/>
      <c r="AB2477" s="8" t="s">
        <v>87</v>
      </c>
      <c r="AC2477" s="8" t="s">
        <v>88</v>
      </c>
      <c r="AD2477" s="8"/>
      <c r="AE2477" s="9" t="str">
        <f t="shared" si="1"/>
        <v>Auto</v>
      </c>
      <c r="AF2477" s="9">
        <f t="shared" si="8"/>
        <v>0</v>
      </c>
      <c r="AG2477" s="9">
        <f t="shared" si="7"/>
        <v>1</v>
      </c>
      <c r="AH2477" s="9">
        <f t="shared" si="4"/>
        <v>1</v>
      </c>
      <c r="AI2477" s="7">
        <v>767.0</v>
      </c>
      <c r="AJ2477" s="7" t="s">
        <v>5544</v>
      </c>
    </row>
    <row r="2478" ht="15.75" customHeight="1">
      <c r="A2478" s="7">
        <v>6693.0</v>
      </c>
      <c r="B2478" s="7" t="s">
        <v>5535</v>
      </c>
      <c r="C2478" s="7" t="s">
        <v>844</v>
      </c>
      <c r="D2478" s="7" t="s">
        <v>115</v>
      </c>
      <c r="E2478" s="7" t="s">
        <v>80</v>
      </c>
      <c r="F2478" s="7">
        <v>1.0</v>
      </c>
      <c r="G2478" s="7" t="s">
        <v>49</v>
      </c>
      <c r="H2478" s="7" t="s">
        <v>5536</v>
      </c>
      <c r="J2478" s="7" t="s">
        <v>5536</v>
      </c>
      <c r="L2478" s="7" t="s">
        <v>5538</v>
      </c>
      <c r="O2478" s="7" t="s">
        <v>5536</v>
      </c>
      <c r="R2478" s="7" t="s">
        <v>85</v>
      </c>
      <c r="S2478" s="7" t="s">
        <v>96</v>
      </c>
      <c r="T2478" s="7">
        <v>0.0</v>
      </c>
      <c r="U2478" s="7">
        <v>0.0</v>
      </c>
      <c r="V2478" s="7">
        <v>1.0</v>
      </c>
      <c r="W2478" s="8" t="s">
        <v>5536</v>
      </c>
      <c r="X2478" s="8"/>
      <c r="Y2478" s="8"/>
      <c r="Z2478" s="8"/>
      <c r="AA2478" s="8"/>
      <c r="AB2478" s="8" t="s">
        <v>87</v>
      </c>
      <c r="AC2478" s="8" t="s">
        <v>88</v>
      </c>
      <c r="AD2478" s="8"/>
      <c r="AE2478" s="9" t="str">
        <f t="shared" si="1"/>
        <v>Auto</v>
      </c>
      <c r="AF2478" s="9">
        <f t="shared" si="8"/>
        <v>0</v>
      </c>
      <c r="AG2478" s="9">
        <f t="shared" si="7"/>
        <v>0</v>
      </c>
      <c r="AH2478" s="9">
        <f t="shared" si="4"/>
        <v>1</v>
      </c>
      <c r="AI2478" s="7">
        <v>767.0</v>
      </c>
      <c r="AJ2478" s="7" t="s">
        <v>5540</v>
      </c>
    </row>
    <row r="2479" ht="15.75" customHeight="1">
      <c r="A2479" s="7">
        <v>6694.0</v>
      </c>
      <c r="B2479" s="7" t="s">
        <v>5535</v>
      </c>
      <c r="C2479" s="7" t="s">
        <v>844</v>
      </c>
      <c r="D2479" s="7" t="s">
        <v>115</v>
      </c>
      <c r="E2479" s="7" t="s">
        <v>80</v>
      </c>
      <c r="F2479" s="7">
        <v>1.0</v>
      </c>
      <c r="G2479" s="7" t="s">
        <v>95</v>
      </c>
      <c r="H2479" s="7" t="s">
        <v>5541</v>
      </c>
      <c r="J2479" s="7" t="s">
        <v>5541</v>
      </c>
      <c r="L2479" s="7" t="s">
        <v>3428</v>
      </c>
      <c r="O2479" s="7" t="s">
        <v>5541</v>
      </c>
      <c r="R2479" s="7" t="s">
        <v>85</v>
      </c>
      <c r="S2479" s="7" t="s">
        <v>96</v>
      </c>
      <c r="T2479" s="7">
        <v>0.0</v>
      </c>
      <c r="U2479" s="7">
        <v>0.0</v>
      </c>
      <c r="V2479" s="7">
        <v>1.0</v>
      </c>
      <c r="W2479" s="8" t="s">
        <v>5541</v>
      </c>
      <c r="X2479" s="8"/>
      <c r="Y2479" s="8"/>
      <c r="Z2479" s="8"/>
      <c r="AA2479" s="8"/>
      <c r="AB2479" s="8" t="s">
        <v>87</v>
      </c>
      <c r="AC2479" s="8" t="s">
        <v>88</v>
      </c>
      <c r="AD2479" s="8"/>
      <c r="AE2479" s="9" t="str">
        <f t="shared" si="1"/>
        <v>Auto</v>
      </c>
      <c r="AF2479" s="9">
        <f t="shared" si="8"/>
        <v>0</v>
      </c>
      <c r="AG2479" s="9">
        <f t="shared" si="7"/>
        <v>0</v>
      </c>
      <c r="AH2479" s="9">
        <f t="shared" si="4"/>
        <v>1</v>
      </c>
      <c r="AI2479" s="7">
        <v>767.0</v>
      </c>
      <c r="AJ2479" s="7" t="s">
        <v>5544</v>
      </c>
    </row>
    <row r="2480" ht="15.75" customHeight="1">
      <c r="A2480" s="7">
        <v>6697.0</v>
      </c>
      <c r="B2480" s="7" t="s">
        <v>5545</v>
      </c>
      <c r="C2480" s="7" t="s">
        <v>844</v>
      </c>
      <c r="D2480" s="7" t="s">
        <v>48</v>
      </c>
      <c r="E2480" s="7" t="s">
        <v>80</v>
      </c>
      <c r="F2480" s="7">
        <v>1.0</v>
      </c>
      <c r="G2480" s="7" t="s">
        <v>49</v>
      </c>
      <c r="H2480" s="7" t="s">
        <v>5546</v>
      </c>
      <c r="I2480" s="7" t="s">
        <v>5547</v>
      </c>
      <c r="J2480" s="7" t="s">
        <v>5546</v>
      </c>
      <c r="K2480" s="7" t="s">
        <v>5547</v>
      </c>
      <c r="L2480" s="7" t="s">
        <v>5548</v>
      </c>
      <c r="M2480" s="7" t="s">
        <v>5549</v>
      </c>
      <c r="O2480" s="7" t="s">
        <v>5546</v>
      </c>
      <c r="P2480" s="7" t="s">
        <v>5547</v>
      </c>
      <c r="R2480" s="7" t="s">
        <v>85</v>
      </c>
      <c r="S2480" s="7" t="s">
        <v>96</v>
      </c>
      <c r="T2480" s="7">
        <v>0.0</v>
      </c>
      <c r="U2480" s="7">
        <v>1.0</v>
      </c>
      <c r="V2480" s="7">
        <v>1.0</v>
      </c>
      <c r="W2480" s="8" t="s">
        <v>5546</v>
      </c>
      <c r="X2480" s="8" t="s">
        <v>5547</v>
      </c>
      <c r="Y2480" s="8">
        <v>1.0</v>
      </c>
      <c r="Z2480" s="8">
        <v>0.0</v>
      </c>
      <c r="AA2480" s="8">
        <v>0.0</v>
      </c>
      <c r="AB2480" s="8" t="s">
        <v>87</v>
      </c>
      <c r="AC2480" s="8" t="s">
        <v>88</v>
      </c>
      <c r="AD2480" s="8"/>
      <c r="AE2480" s="9" t="str">
        <f t="shared" si="1"/>
        <v>Manual</v>
      </c>
      <c r="AF2480" s="9">
        <f t="shared" si="8"/>
        <v>1</v>
      </c>
      <c r="AG2480" s="9">
        <f t="shared" si="7"/>
        <v>0</v>
      </c>
      <c r="AH2480" s="9">
        <f t="shared" si="4"/>
        <v>0</v>
      </c>
      <c r="AI2480" s="7">
        <v>768.0</v>
      </c>
      <c r="AJ2480" s="7" t="s">
        <v>5551</v>
      </c>
    </row>
    <row r="2481" ht="15.75" customHeight="1">
      <c r="A2481" s="7">
        <v>6700.0</v>
      </c>
      <c r="B2481" s="7" t="s">
        <v>5545</v>
      </c>
      <c r="C2481" s="7" t="s">
        <v>844</v>
      </c>
      <c r="D2481" s="7" t="s">
        <v>48</v>
      </c>
      <c r="E2481" s="7" t="s">
        <v>80</v>
      </c>
      <c r="F2481" s="7">
        <v>1.0</v>
      </c>
      <c r="G2481" s="7" t="s">
        <v>105</v>
      </c>
      <c r="H2481" s="7" t="s">
        <v>1020</v>
      </c>
      <c r="I2481" s="7" t="s">
        <v>5552</v>
      </c>
      <c r="J2481" s="7" t="s">
        <v>1020</v>
      </c>
      <c r="K2481" s="7" t="s">
        <v>5552</v>
      </c>
      <c r="L2481" s="7" t="s">
        <v>1020</v>
      </c>
      <c r="M2481" s="7" t="s">
        <v>5553</v>
      </c>
      <c r="N2481" s="7" t="s">
        <v>5554</v>
      </c>
      <c r="P2481" s="7" t="s">
        <v>5555</v>
      </c>
      <c r="Q2481" s="7" t="s">
        <v>109</v>
      </c>
      <c r="R2481" s="7" t="s">
        <v>85</v>
      </c>
      <c r="S2481" s="7" t="s">
        <v>86</v>
      </c>
      <c r="T2481" s="7">
        <v>1.0</v>
      </c>
      <c r="U2481" s="7">
        <v>1.0</v>
      </c>
      <c r="V2481" s="7">
        <v>0.0</v>
      </c>
      <c r="W2481" s="8" t="s">
        <v>1020</v>
      </c>
      <c r="X2481" s="8" t="s">
        <v>5552</v>
      </c>
      <c r="Y2481" s="8">
        <v>1.0</v>
      </c>
      <c r="Z2481" s="8">
        <v>0.0</v>
      </c>
      <c r="AA2481" s="8">
        <v>0.0</v>
      </c>
      <c r="AB2481" s="8" t="s">
        <v>87</v>
      </c>
      <c r="AC2481" s="8" t="s">
        <v>88</v>
      </c>
      <c r="AD2481" s="8"/>
      <c r="AE2481" s="9" t="str">
        <f t="shared" si="1"/>
        <v>Manual</v>
      </c>
      <c r="AF2481" s="9">
        <f t="shared" si="8"/>
        <v>1</v>
      </c>
      <c r="AG2481" s="9">
        <f t="shared" si="7"/>
        <v>0</v>
      </c>
      <c r="AH2481" s="9">
        <f t="shared" si="4"/>
        <v>0</v>
      </c>
      <c r="AI2481" s="7">
        <v>768.0</v>
      </c>
      <c r="AJ2481" s="7" t="s">
        <v>5556</v>
      </c>
    </row>
    <row r="2482" ht="15.75" customHeight="1">
      <c r="A2482" s="7">
        <v>6701.0</v>
      </c>
      <c r="B2482" s="7" t="s">
        <v>5545</v>
      </c>
      <c r="C2482" s="7" t="s">
        <v>844</v>
      </c>
      <c r="D2482" s="7" t="s">
        <v>102</v>
      </c>
      <c r="E2482" s="7" t="s">
        <v>80</v>
      </c>
      <c r="F2482" s="7">
        <v>1.0</v>
      </c>
      <c r="G2482" s="7" t="s">
        <v>49</v>
      </c>
      <c r="H2482" s="7" t="s">
        <v>5546</v>
      </c>
      <c r="J2482" s="7" t="s">
        <v>5546</v>
      </c>
      <c r="L2482" s="7" t="s">
        <v>5548</v>
      </c>
      <c r="O2482" s="7" t="s">
        <v>5546</v>
      </c>
      <c r="R2482" s="7" t="s">
        <v>85</v>
      </c>
      <c r="S2482" s="7" t="s">
        <v>96</v>
      </c>
      <c r="T2482" s="7">
        <v>0.0</v>
      </c>
      <c r="U2482" s="7">
        <v>0.0</v>
      </c>
      <c r="V2482" s="7">
        <v>1.0</v>
      </c>
      <c r="W2482" s="8" t="s">
        <v>5546</v>
      </c>
      <c r="X2482" s="8"/>
      <c r="Y2482" s="8"/>
      <c r="Z2482" s="8"/>
      <c r="AA2482" s="8"/>
      <c r="AB2482" s="8" t="s">
        <v>87</v>
      </c>
      <c r="AC2482" s="8" t="s">
        <v>88</v>
      </c>
      <c r="AD2482" s="8"/>
      <c r="AE2482" s="9" t="str">
        <f t="shared" si="1"/>
        <v>Auto</v>
      </c>
      <c r="AF2482" s="9">
        <f t="shared" si="8"/>
        <v>0</v>
      </c>
      <c r="AG2482" s="9">
        <f t="shared" si="7"/>
        <v>0</v>
      </c>
      <c r="AH2482" s="9">
        <f t="shared" si="4"/>
        <v>1</v>
      </c>
      <c r="AI2482" s="7">
        <v>768.0</v>
      </c>
      <c r="AJ2482" s="7" t="s">
        <v>5551</v>
      </c>
    </row>
    <row r="2483" ht="15.75" customHeight="1">
      <c r="A2483" s="7">
        <v>6702.0</v>
      </c>
      <c r="B2483" s="7" t="s">
        <v>5545</v>
      </c>
      <c r="C2483" s="7" t="s">
        <v>844</v>
      </c>
      <c r="D2483" s="7" t="s">
        <v>102</v>
      </c>
      <c r="E2483" s="7" t="s">
        <v>80</v>
      </c>
      <c r="F2483" s="7">
        <v>1.0</v>
      </c>
      <c r="G2483" s="7" t="s">
        <v>95</v>
      </c>
      <c r="H2483" s="7" t="s">
        <v>1394</v>
      </c>
      <c r="J2483" s="7" t="s">
        <v>1394</v>
      </c>
      <c r="L2483" s="7" t="s">
        <v>1395</v>
      </c>
      <c r="O2483" s="7" t="s">
        <v>1394</v>
      </c>
      <c r="R2483" s="7" t="s">
        <v>85</v>
      </c>
      <c r="S2483" s="7" t="s">
        <v>96</v>
      </c>
      <c r="T2483" s="7">
        <v>0.0</v>
      </c>
      <c r="U2483" s="7">
        <v>0.0</v>
      </c>
      <c r="V2483" s="7">
        <v>1.0</v>
      </c>
      <c r="W2483" s="8" t="s">
        <v>1394</v>
      </c>
      <c r="X2483" s="8"/>
      <c r="Y2483" s="8"/>
      <c r="Z2483" s="8"/>
      <c r="AA2483" s="8"/>
      <c r="AB2483" s="8" t="s">
        <v>87</v>
      </c>
      <c r="AC2483" s="8" t="s">
        <v>88</v>
      </c>
      <c r="AD2483" s="8"/>
      <c r="AE2483" s="9" t="str">
        <f t="shared" si="1"/>
        <v>Auto</v>
      </c>
      <c r="AF2483" s="9">
        <f t="shared" si="8"/>
        <v>0</v>
      </c>
      <c r="AG2483" s="9">
        <f t="shared" si="7"/>
        <v>0</v>
      </c>
      <c r="AH2483" s="9">
        <f t="shared" si="4"/>
        <v>1</v>
      </c>
      <c r="AI2483" s="7">
        <v>768.0</v>
      </c>
      <c r="AJ2483" s="7" t="s">
        <v>5557</v>
      </c>
    </row>
    <row r="2484" ht="15.75" customHeight="1">
      <c r="A2484" s="7">
        <v>6705.0</v>
      </c>
      <c r="B2484" s="7" t="s">
        <v>5545</v>
      </c>
      <c r="C2484" s="7" t="s">
        <v>844</v>
      </c>
      <c r="D2484" s="7" t="s">
        <v>115</v>
      </c>
      <c r="E2484" s="7" t="s">
        <v>80</v>
      </c>
      <c r="F2484" s="7">
        <v>1.0</v>
      </c>
      <c r="G2484" s="7" t="s">
        <v>49</v>
      </c>
      <c r="H2484" s="7" t="s">
        <v>5546</v>
      </c>
      <c r="J2484" s="7" t="s">
        <v>5546</v>
      </c>
      <c r="L2484" s="7" t="s">
        <v>5548</v>
      </c>
      <c r="O2484" s="7" t="s">
        <v>5546</v>
      </c>
      <c r="R2484" s="7" t="s">
        <v>85</v>
      </c>
      <c r="S2484" s="7" t="s">
        <v>96</v>
      </c>
      <c r="T2484" s="7">
        <v>0.0</v>
      </c>
      <c r="U2484" s="7">
        <v>0.0</v>
      </c>
      <c r="V2484" s="7">
        <v>1.0</v>
      </c>
      <c r="W2484" s="8" t="s">
        <v>5546</v>
      </c>
      <c r="X2484" s="8"/>
      <c r="Y2484" s="8"/>
      <c r="Z2484" s="8"/>
      <c r="AA2484" s="8"/>
      <c r="AB2484" s="8" t="s">
        <v>87</v>
      </c>
      <c r="AC2484" s="8" t="s">
        <v>88</v>
      </c>
      <c r="AD2484" s="8"/>
      <c r="AE2484" s="9" t="str">
        <f t="shared" si="1"/>
        <v>Auto</v>
      </c>
      <c r="AF2484" s="9">
        <f t="shared" si="8"/>
        <v>0</v>
      </c>
      <c r="AG2484" s="9">
        <f t="shared" si="7"/>
        <v>0</v>
      </c>
      <c r="AH2484" s="9">
        <f t="shared" si="4"/>
        <v>1</v>
      </c>
      <c r="AI2484" s="7">
        <v>768.0</v>
      </c>
      <c r="AJ2484" s="7" t="s">
        <v>5551</v>
      </c>
    </row>
    <row r="2485" ht="15.75" customHeight="1">
      <c r="A2485" s="7">
        <v>6706.0</v>
      </c>
      <c r="B2485" s="7" t="s">
        <v>5545</v>
      </c>
      <c r="C2485" s="7" t="s">
        <v>844</v>
      </c>
      <c r="D2485" s="7" t="s">
        <v>115</v>
      </c>
      <c r="E2485" s="7" t="s">
        <v>80</v>
      </c>
      <c r="F2485" s="7">
        <v>1.0</v>
      </c>
      <c r="G2485" s="7" t="s">
        <v>95</v>
      </c>
      <c r="H2485" s="7" t="s">
        <v>1394</v>
      </c>
      <c r="J2485" s="7" t="s">
        <v>1394</v>
      </c>
      <c r="L2485" s="7" t="s">
        <v>1395</v>
      </c>
      <c r="O2485" s="7" t="s">
        <v>1394</v>
      </c>
      <c r="R2485" s="7" t="s">
        <v>85</v>
      </c>
      <c r="S2485" s="7" t="s">
        <v>96</v>
      </c>
      <c r="T2485" s="7">
        <v>0.0</v>
      </c>
      <c r="U2485" s="7">
        <v>0.0</v>
      </c>
      <c r="V2485" s="7">
        <v>1.0</v>
      </c>
      <c r="W2485" s="8" t="s">
        <v>1394</v>
      </c>
      <c r="X2485" s="8"/>
      <c r="Y2485" s="8"/>
      <c r="Z2485" s="8"/>
      <c r="AA2485" s="8"/>
      <c r="AB2485" s="8" t="s">
        <v>87</v>
      </c>
      <c r="AC2485" s="8" t="s">
        <v>88</v>
      </c>
      <c r="AD2485" s="8"/>
      <c r="AE2485" s="9" t="str">
        <f t="shared" si="1"/>
        <v>Auto</v>
      </c>
      <c r="AF2485" s="9">
        <f t="shared" si="8"/>
        <v>0</v>
      </c>
      <c r="AG2485" s="9">
        <f t="shared" si="7"/>
        <v>0</v>
      </c>
      <c r="AH2485" s="9">
        <f t="shared" si="4"/>
        <v>1</v>
      </c>
      <c r="AI2485" s="7">
        <v>768.0</v>
      </c>
      <c r="AJ2485" s="7" t="s">
        <v>5557</v>
      </c>
    </row>
    <row r="2486" ht="15.75" customHeight="1">
      <c r="A2486" s="7">
        <v>6708.0</v>
      </c>
      <c r="B2486" s="7" t="s">
        <v>5545</v>
      </c>
      <c r="C2486" s="7" t="s">
        <v>844</v>
      </c>
      <c r="D2486" s="7" t="s">
        <v>115</v>
      </c>
      <c r="E2486" s="7" t="s">
        <v>80</v>
      </c>
      <c r="F2486" s="7">
        <v>1.0</v>
      </c>
      <c r="G2486" s="7" t="s">
        <v>105</v>
      </c>
      <c r="H2486" s="7" t="s">
        <v>1020</v>
      </c>
      <c r="I2486" s="7" t="s">
        <v>5563</v>
      </c>
      <c r="J2486" s="7" t="s">
        <v>1020</v>
      </c>
      <c r="K2486" s="7" t="s">
        <v>5563</v>
      </c>
      <c r="L2486" s="7" t="s">
        <v>1020</v>
      </c>
      <c r="M2486" s="7" t="s">
        <v>5564</v>
      </c>
      <c r="N2486" s="7" t="s">
        <v>5554</v>
      </c>
      <c r="P2486" s="7" t="s">
        <v>5565</v>
      </c>
      <c r="Q2486" s="7" t="s">
        <v>109</v>
      </c>
      <c r="R2486" s="7" t="s">
        <v>85</v>
      </c>
      <c r="S2486" s="7" t="s">
        <v>86</v>
      </c>
      <c r="T2486" s="7">
        <v>1.0</v>
      </c>
      <c r="U2486" s="7">
        <v>1.0</v>
      </c>
      <c r="V2486" s="7">
        <v>0.0</v>
      </c>
      <c r="W2486" s="8" t="s">
        <v>1020</v>
      </c>
      <c r="X2486" s="8" t="s">
        <v>5563</v>
      </c>
      <c r="Y2486" s="8">
        <v>1.0</v>
      </c>
      <c r="Z2486" s="8">
        <v>0.0</v>
      </c>
      <c r="AA2486" s="8">
        <v>0.0</v>
      </c>
      <c r="AB2486" s="8" t="s">
        <v>87</v>
      </c>
      <c r="AC2486" s="8" t="s">
        <v>88</v>
      </c>
      <c r="AD2486" s="8"/>
      <c r="AE2486" s="9" t="str">
        <f t="shared" si="1"/>
        <v>Manual</v>
      </c>
      <c r="AF2486" s="9">
        <f t="shared" si="8"/>
        <v>1</v>
      </c>
      <c r="AG2486" s="9">
        <f t="shared" si="7"/>
        <v>0</v>
      </c>
      <c r="AH2486" s="9">
        <f t="shared" si="4"/>
        <v>0</v>
      </c>
      <c r="AI2486" s="7">
        <v>768.0</v>
      </c>
      <c r="AJ2486" s="7" t="s">
        <v>5556</v>
      </c>
    </row>
    <row r="2487" ht="15.75" customHeight="1">
      <c r="A2487" s="7">
        <v>6713.0</v>
      </c>
      <c r="B2487" s="7" t="s">
        <v>5566</v>
      </c>
      <c r="C2487" s="7" t="s">
        <v>844</v>
      </c>
      <c r="D2487" s="7" t="s">
        <v>102</v>
      </c>
      <c r="E2487" s="7" t="s">
        <v>80</v>
      </c>
      <c r="F2487" s="7">
        <v>1.0</v>
      </c>
      <c r="G2487" s="7" t="s">
        <v>49</v>
      </c>
      <c r="H2487" s="7" t="s">
        <v>5568</v>
      </c>
      <c r="J2487" s="7" t="s">
        <v>5568</v>
      </c>
      <c r="L2487" s="7" t="s">
        <v>5570</v>
      </c>
      <c r="O2487" s="7" t="s">
        <v>5568</v>
      </c>
      <c r="R2487" s="7" t="s">
        <v>85</v>
      </c>
      <c r="S2487" s="7" t="s">
        <v>96</v>
      </c>
      <c r="T2487" s="7">
        <v>0.0</v>
      </c>
      <c r="U2487" s="7">
        <v>0.0</v>
      </c>
      <c r="V2487" s="7">
        <v>1.0</v>
      </c>
      <c r="W2487" s="8" t="s">
        <v>5568</v>
      </c>
      <c r="X2487" s="8"/>
      <c r="Y2487" s="8"/>
      <c r="Z2487" s="8"/>
      <c r="AA2487" s="8"/>
      <c r="AB2487" s="8" t="s">
        <v>87</v>
      </c>
      <c r="AC2487" s="8" t="s">
        <v>88</v>
      </c>
      <c r="AD2487" s="8"/>
      <c r="AE2487" s="9" t="str">
        <f t="shared" si="1"/>
        <v>Auto</v>
      </c>
      <c r="AF2487" s="9">
        <f t="shared" si="8"/>
        <v>0</v>
      </c>
      <c r="AG2487" s="9">
        <f t="shared" si="7"/>
        <v>0</v>
      </c>
      <c r="AH2487" s="9">
        <f t="shared" si="4"/>
        <v>1</v>
      </c>
      <c r="AI2487" s="7">
        <v>769.0</v>
      </c>
      <c r="AJ2487" s="7" t="s">
        <v>5571</v>
      </c>
    </row>
    <row r="2488" ht="15.75" customHeight="1">
      <c r="A2488" s="7">
        <v>6714.0</v>
      </c>
      <c r="B2488" s="7" t="s">
        <v>5566</v>
      </c>
      <c r="C2488" s="7" t="s">
        <v>844</v>
      </c>
      <c r="D2488" s="7" t="s">
        <v>102</v>
      </c>
      <c r="E2488" s="7" t="s">
        <v>80</v>
      </c>
      <c r="F2488" s="7">
        <v>1.0</v>
      </c>
      <c r="G2488" s="7" t="s">
        <v>95</v>
      </c>
      <c r="H2488" s="7" t="s">
        <v>1419</v>
      </c>
      <c r="J2488" s="7" t="s">
        <v>1419</v>
      </c>
      <c r="L2488" s="7" t="s">
        <v>1421</v>
      </c>
      <c r="O2488" s="7" t="s">
        <v>1419</v>
      </c>
      <c r="R2488" s="7" t="s">
        <v>85</v>
      </c>
      <c r="S2488" s="7" t="s">
        <v>96</v>
      </c>
      <c r="T2488" s="7">
        <v>0.0</v>
      </c>
      <c r="U2488" s="7">
        <v>0.0</v>
      </c>
      <c r="V2488" s="7">
        <v>1.0</v>
      </c>
      <c r="W2488" s="8" t="s">
        <v>1419</v>
      </c>
      <c r="X2488" s="8"/>
      <c r="Y2488" s="8"/>
      <c r="Z2488" s="8"/>
      <c r="AA2488" s="8"/>
      <c r="AB2488" s="8" t="s">
        <v>87</v>
      </c>
      <c r="AC2488" s="8" t="s">
        <v>88</v>
      </c>
      <c r="AD2488" s="8"/>
      <c r="AE2488" s="9" t="str">
        <f t="shared" si="1"/>
        <v>Auto</v>
      </c>
      <c r="AF2488" s="9">
        <f t="shared" si="8"/>
        <v>0</v>
      </c>
      <c r="AG2488" s="9">
        <f t="shared" si="7"/>
        <v>0</v>
      </c>
      <c r="AH2488" s="9">
        <f t="shared" si="4"/>
        <v>1</v>
      </c>
      <c r="AI2488" s="7">
        <v>769.0</v>
      </c>
      <c r="AJ2488" s="7" t="s">
        <v>5572</v>
      </c>
    </row>
    <row r="2489" ht="15.75" customHeight="1">
      <c r="A2489" s="7">
        <v>6717.0</v>
      </c>
      <c r="B2489" s="7" t="s">
        <v>5566</v>
      </c>
      <c r="C2489" s="7" t="s">
        <v>844</v>
      </c>
      <c r="D2489" s="7" t="s">
        <v>115</v>
      </c>
      <c r="E2489" s="7" t="s">
        <v>80</v>
      </c>
      <c r="F2489" s="7">
        <v>1.0</v>
      </c>
      <c r="G2489" s="7" t="s">
        <v>49</v>
      </c>
      <c r="H2489" s="7" t="s">
        <v>5568</v>
      </c>
      <c r="J2489" s="7" t="s">
        <v>5568</v>
      </c>
      <c r="L2489" s="7" t="s">
        <v>5570</v>
      </c>
      <c r="O2489" s="7" t="s">
        <v>5568</v>
      </c>
      <c r="R2489" s="7" t="s">
        <v>85</v>
      </c>
      <c r="S2489" s="7" t="s">
        <v>96</v>
      </c>
      <c r="T2489" s="7">
        <v>0.0</v>
      </c>
      <c r="U2489" s="7">
        <v>0.0</v>
      </c>
      <c r="V2489" s="7">
        <v>1.0</v>
      </c>
      <c r="W2489" s="8" t="s">
        <v>5568</v>
      </c>
      <c r="X2489" s="8"/>
      <c r="Y2489" s="8"/>
      <c r="Z2489" s="8"/>
      <c r="AA2489" s="8"/>
      <c r="AB2489" s="8" t="s">
        <v>87</v>
      </c>
      <c r="AC2489" s="8" t="s">
        <v>88</v>
      </c>
      <c r="AD2489" s="8"/>
      <c r="AE2489" s="9" t="str">
        <f t="shared" si="1"/>
        <v>Auto</v>
      </c>
      <c r="AF2489" s="9">
        <f t="shared" si="8"/>
        <v>0</v>
      </c>
      <c r="AG2489" s="9">
        <f t="shared" si="7"/>
        <v>0</v>
      </c>
      <c r="AH2489" s="9">
        <f t="shared" si="4"/>
        <v>1</v>
      </c>
      <c r="AI2489" s="7">
        <v>769.0</v>
      </c>
      <c r="AJ2489" s="7" t="s">
        <v>5571</v>
      </c>
    </row>
    <row r="2490" ht="15.75" customHeight="1">
      <c r="A2490" s="7">
        <v>6718.0</v>
      </c>
      <c r="B2490" s="7" t="s">
        <v>5566</v>
      </c>
      <c r="C2490" s="7" t="s">
        <v>844</v>
      </c>
      <c r="D2490" s="7" t="s">
        <v>115</v>
      </c>
      <c r="E2490" s="7" t="s">
        <v>80</v>
      </c>
      <c r="F2490" s="7">
        <v>1.0</v>
      </c>
      <c r="G2490" s="7" t="s">
        <v>95</v>
      </c>
      <c r="H2490" s="7" t="s">
        <v>1419</v>
      </c>
      <c r="J2490" s="7" t="s">
        <v>1419</v>
      </c>
      <c r="L2490" s="7" t="s">
        <v>1421</v>
      </c>
      <c r="O2490" s="7" t="s">
        <v>1419</v>
      </c>
      <c r="R2490" s="7" t="s">
        <v>85</v>
      </c>
      <c r="S2490" s="7" t="s">
        <v>96</v>
      </c>
      <c r="T2490" s="7">
        <v>0.0</v>
      </c>
      <c r="U2490" s="7">
        <v>0.0</v>
      </c>
      <c r="V2490" s="7">
        <v>1.0</v>
      </c>
      <c r="W2490" s="8" t="s">
        <v>1419</v>
      </c>
      <c r="X2490" s="8"/>
      <c r="Y2490" s="8"/>
      <c r="Z2490" s="8"/>
      <c r="AA2490" s="8"/>
      <c r="AB2490" s="8" t="s">
        <v>87</v>
      </c>
      <c r="AC2490" s="8" t="s">
        <v>88</v>
      </c>
      <c r="AD2490" s="8"/>
      <c r="AE2490" s="9" t="str">
        <f t="shared" si="1"/>
        <v>Auto</v>
      </c>
      <c r="AF2490" s="9">
        <f t="shared" si="8"/>
        <v>0</v>
      </c>
      <c r="AG2490" s="9">
        <f t="shared" si="7"/>
        <v>0</v>
      </c>
      <c r="AH2490" s="9">
        <f t="shared" si="4"/>
        <v>1</v>
      </c>
      <c r="AI2490" s="7">
        <v>769.0</v>
      </c>
      <c r="AJ2490" s="7" t="s">
        <v>5572</v>
      </c>
    </row>
    <row r="2491" ht="15.75" customHeight="1">
      <c r="A2491" s="7">
        <v>6720.0</v>
      </c>
      <c r="B2491" s="7" t="s">
        <v>5566</v>
      </c>
      <c r="C2491" s="7" t="s">
        <v>844</v>
      </c>
      <c r="D2491" s="7" t="s">
        <v>115</v>
      </c>
      <c r="E2491" s="7" t="s">
        <v>80</v>
      </c>
      <c r="F2491" s="7">
        <v>1.0</v>
      </c>
      <c r="G2491" s="7" t="s">
        <v>105</v>
      </c>
      <c r="H2491" s="7" t="s">
        <v>1020</v>
      </c>
      <c r="I2491" s="7" t="s">
        <v>5575</v>
      </c>
      <c r="J2491" s="7" t="s">
        <v>1020</v>
      </c>
      <c r="K2491" s="7" t="s">
        <v>5575</v>
      </c>
      <c r="L2491" s="7" t="s">
        <v>1020</v>
      </c>
      <c r="M2491" s="7" t="s">
        <v>5576</v>
      </c>
      <c r="N2491" s="7" t="s">
        <v>5577</v>
      </c>
      <c r="P2491" s="7" t="s">
        <v>5578</v>
      </c>
      <c r="Q2491" s="7" t="s">
        <v>109</v>
      </c>
      <c r="R2491" s="7" t="s">
        <v>85</v>
      </c>
      <c r="S2491" s="7" t="s">
        <v>86</v>
      </c>
      <c r="T2491" s="7">
        <v>1.0</v>
      </c>
      <c r="U2491" s="7">
        <v>1.0</v>
      </c>
      <c r="V2491" s="7">
        <v>0.0</v>
      </c>
      <c r="W2491" s="8" t="s">
        <v>1020</v>
      </c>
      <c r="X2491" s="8" t="s">
        <v>5575</v>
      </c>
      <c r="Y2491" s="8">
        <v>1.0</v>
      </c>
      <c r="Z2491" s="8">
        <v>0.0</v>
      </c>
      <c r="AA2491" s="8">
        <v>0.0</v>
      </c>
      <c r="AB2491" s="8" t="s">
        <v>87</v>
      </c>
      <c r="AC2491" s="8" t="s">
        <v>88</v>
      </c>
      <c r="AD2491" s="8"/>
      <c r="AE2491" s="9" t="str">
        <f t="shared" si="1"/>
        <v>Manual</v>
      </c>
      <c r="AF2491" s="9">
        <f t="shared" si="8"/>
        <v>1</v>
      </c>
      <c r="AG2491" s="9">
        <f t="shared" si="7"/>
        <v>0</v>
      </c>
      <c r="AH2491" s="9">
        <f t="shared" si="4"/>
        <v>0</v>
      </c>
      <c r="AI2491" s="7">
        <v>769.0</v>
      </c>
      <c r="AJ2491" s="7" t="s">
        <v>5579</v>
      </c>
    </row>
    <row r="2492" ht="15.75" customHeight="1">
      <c r="A2492" s="7">
        <v>6721.0</v>
      </c>
      <c r="B2492" s="7" t="s">
        <v>5580</v>
      </c>
      <c r="C2492" s="7" t="s">
        <v>844</v>
      </c>
      <c r="D2492" s="7" t="s">
        <v>48</v>
      </c>
      <c r="E2492" s="7" t="s">
        <v>80</v>
      </c>
      <c r="F2492" s="7">
        <v>1.0</v>
      </c>
      <c r="G2492" s="7" t="s">
        <v>49</v>
      </c>
      <c r="H2492" s="7" t="s">
        <v>5581</v>
      </c>
      <c r="I2492" s="7" t="s">
        <v>5582</v>
      </c>
      <c r="J2492" s="7" t="s">
        <v>5581</v>
      </c>
      <c r="K2492" s="7" t="s">
        <v>5582</v>
      </c>
      <c r="L2492" s="7" t="s">
        <v>5583</v>
      </c>
      <c r="M2492" s="7" t="s">
        <v>5584</v>
      </c>
      <c r="O2492" s="7" t="s">
        <v>5581</v>
      </c>
      <c r="P2492" s="7" t="s">
        <v>5582</v>
      </c>
      <c r="R2492" s="7" t="s">
        <v>85</v>
      </c>
      <c r="S2492" s="7" t="s">
        <v>96</v>
      </c>
      <c r="T2492" s="7">
        <v>0.0</v>
      </c>
      <c r="U2492" s="7">
        <v>1.0</v>
      </c>
      <c r="V2492" s="7">
        <v>1.0</v>
      </c>
      <c r="W2492" s="8" t="s">
        <v>5581</v>
      </c>
      <c r="X2492" s="8" t="s">
        <v>5582</v>
      </c>
      <c r="Y2492" s="8"/>
      <c r="Z2492" s="8"/>
      <c r="AA2492" s="8"/>
      <c r="AB2492" s="8" t="s">
        <v>87</v>
      </c>
      <c r="AC2492" s="8" t="s">
        <v>88</v>
      </c>
      <c r="AD2492" s="8"/>
      <c r="AE2492" s="9" t="str">
        <f t="shared" si="1"/>
        <v>Auto</v>
      </c>
      <c r="AF2492" s="9">
        <f t="shared" si="8"/>
        <v>0</v>
      </c>
      <c r="AG2492" s="9">
        <f t="shared" si="7"/>
        <v>1</v>
      </c>
      <c r="AH2492" s="9">
        <f t="shared" si="4"/>
        <v>1</v>
      </c>
      <c r="AI2492" s="7">
        <v>770.0</v>
      </c>
      <c r="AJ2492" s="7" t="s">
        <v>5585</v>
      </c>
    </row>
    <row r="2493" ht="15.75" customHeight="1">
      <c r="A2493" s="7">
        <v>6723.0</v>
      </c>
      <c r="B2493" s="7" t="s">
        <v>5580</v>
      </c>
      <c r="C2493" s="7" t="s">
        <v>844</v>
      </c>
      <c r="D2493" s="7" t="s">
        <v>48</v>
      </c>
      <c r="E2493" s="7" t="s">
        <v>80</v>
      </c>
      <c r="F2493" s="7">
        <v>1.0</v>
      </c>
      <c r="G2493" s="7" t="s">
        <v>90</v>
      </c>
      <c r="H2493" s="7" t="s">
        <v>1020</v>
      </c>
      <c r="I2493" s="7" t="s">
        <v>249</v>
      </c>
      <c r="J2493" s="7" t="s">
        <v>1020</v>
      </c>
      <c r="K2493" s="7" t="s">
        <v>249</v>
      </c>
      <c r="L2493" s="7" t="s">
        <v>1020</v>
      </c>
      <c r="M2493" s="7" t="s">
        <v>216</v>
      </c>
      <c r="O2493" s="7" t="s">
        <v>1020</v>
      </c>
      <c r="P2493" s="7" t="s">
        <v>249</v>
      </c>
      <c r="R2493" s="7" t="s">
        <v>85</v>
      </c>
      <c r="S2493" s="7" t="s">
        <v>96</v>
      </c>
      <c r="T2493" s="7">
        <v>0.0</v>
      </c>
      <c r="U2493" s="7">
        <v>1.0</v>
      </c>
      <c r="V2493" s="7">
        <v>1.0</v>
      </c>
      <c r="W2493" s="8" t="s">
        <v>1020</v>
      </c>
      <c r="X2493" s="8" t="s">
        <v>249</v>
      </c>
      <c r="Y2493" s="8">
        <v>1.0</v>
      </c>
      <c r="Z2493" s="8">
        <v>0.0</v>
      </c>
      <c r="AA2493" s="8">
        <v>0.0</v>
      </c>
      <c r="AB2493" s="8" t="s">
        <v>87</v>
      </c>
      <c r="AC2493" s="8" t="s">
        <v>88</v>
      </c>
      <c r="AD2493" s="8"/>
      <c r="AE2493" s="9" t="str">
        <f t="shared" si="1"/>
        <v>Manual</v>
      </c>
      <c r="AF2493" s="9">
        <f t="shared" si="8"/>
        <v>1</v>
      </c>
      <c r="AG2493" s="9">
        <f t="shared" si="7"/>
        <v>0</v>
      </c>
      <c r="AH2493" s="9">
        <f t="shared" si="4"/>
        <v>0</v>
      </c>
      <c r="AI2493" s="7">
        <v>770.0</v>
      </c>
      <c r="AJ2493" s="7" t="s">
        <v>5586</v>
      </c>
    </row>
    <row r="2494" ht="15.75" customHeight="1">
      <c r="A2494" s="7">
        <v>6724.0</v>
      </c>
      <c r="B2494" s="7" t="s">
        <v>5580</v>
      </c>
      <c r="C2494" s="7" t="s">
        <v>844</v>
      </c>
      <c r="D2494" s="7" t="s">
        <v>48</v>
      </c>
      <c r="E2494" s="7" t="s">
        <v>80</v>
      </c>
      <c r="F2494" s="7">
        <v>1.0</v>
      </c>
      <c r="G2494" s="7" t="s">
        <v>105</v>
      </c>
      <c r="H2494" s="7" t="s">
        <v>1489</v>
      </c>
      <c r="I2494" s="7" t="s">
        <v>1493</v>
      </c>
      <c r="J2494" s="7" t="s">
        <v>1489</v>
      </c>
      <c r="K2494" s="7" t="s">
        <v>1493</v>
      </c>
      <c r="L2494" s="7" t="s">
        <v>1489</v>
      </c>
      <c r="M2494" s="7" t="s">
        <v>5587</v>
      </c>
      <c r="O2494" s="7" t="s">
        <v>1489</v>
      </c>
      <c r="P2494" s="7" t="s">
        <v>1493</v>
      </c>
      <c r="R2494" s="7" t="s">
        <v>85</v>
      </c>
      <c r="S2494" s="7" t="s">
        <v>96</v>
      </c>
      <c r="T2494" s="7">
        <v>0.0</v>
      </c>
      <c r="U2494" s="7">
        <v>1.0</v>
      </c>
      <c r="V2494" s="7">
        <v>1.0</v>
      </c>
      <c r="W2494" s="8" t="s">
        <v>1489</v>
      </c>
      <c r="X2494" s="8" t="s">
        <v>1493</v>
      </c>
      <c r="Y2494" s="8">
        <v>1.0</v>
      </c>
      <c r="Z2494" s="8">
        <v>0.0</v>
      </c>
      <c r="AA2494" s="8">
        <v>0.0</v>
      </c>
      <c r="AB2494" s="8" t="s">
        <v>87</v>
      </c>
      <c r="AC2494" s="8" t="s">
        <v>88</v>
      </c>
      <c r="AD2494" s="8"/>
      <c r="AE2494" s="9" t="str">
        <f t="shared" si="1"/>
        <v>Manual</v>
      </c>
      <c r="AF2494" s="9">
        <f t="shared" si="8"/>
        <v>1</v>
      </c>
      <c r="AG2494" s="9">
        <f t="shared" si="7"/>
        <v>0</v>
      </c>
      <c r="AH2494" s="9">
        <f t="shared" si="4"/>
        <v>0</v>
      </c>
      <c r="AI2494" s="7">
        <v>770.0</v>
      </c>
      <c r="AJ2494" s="7" t="s">
        <v>5589</v>
      </c>
    </row>
    <row r="2495" ht="15.75" customHeight="1">
      <c r="A2495" s="7">
        <v>6725.0</v>
      </c>
      <c r="B2495" s="7" t="s">
        <v>5580</v>
      </c>
      <c r="C2495" s="7" t="s">
        <v>844</v>
      </c>
      <c r="D2495" s="7" t="s">
        <v>102</v>
      </c>
      <c r="E2495" s="7" t="s">
        <v>80</v>
      </c>
      <c r="F2495" s="7">
        <v>1.0</v>
      </c>
      <c r="G2495" s="7" t="s">
        <v>49</v>
      </c>
      <c r="H2495" s="7" t="s">
        <v>5581</v>
      </c>
      <c r="J2495" s="7" t="s">
        <v>5581</v>
      </c>
      <c r="L2495" s="7" t="s">
        <v>5583</v>
      </c>
      <c r="O2495" s="7" t="s">
        <v>5581</v>
      </c>
      <c r="R2495" s="7" t="s">
        <v>85</v>
      </c>
      <c r="S2495" s="7" t="s">
        <v>96</v>
      </c>
      <c r="T2495" s="7">
        <v>0.0</v>
      </c>
      <c r="U2495" s="7">
        <v>0.0</v>
      </c>
      <c r="V2495" s="7">
        <v>1.0</v>
      </c>
      <c r="W2495" s="8" t="s">
        <v>5581</v>
      </c>
      <c r="X2495" s="8"/>
      <c r="Y2495" s="8"/>
      <c r="Z2495" s="8"/>
      <c r="AA2495" s="8"/>
      <c r="AB2495" s="8" t="s">
        <v>87</v>
      </c>
      <c r="AC2495" s="8" t="s">
        <v>88</v>
      </c>
      <c r="AD2495" s="8"/>
      <c r="AE2495" s="9" t="str">
        <f t="shared" si="1"/>
        <v>Auto</v>
      </c>
      <c r="AF2495" s="9">
        <f t="shared" si="8"/>
        <v>0</v>
      </c>
      <c r="AG2495" s="9">
        <f t="shared" si="7"/>
        <v>0</v>
      </c>
      <c r="AH2495" s="9">
        <f t="shared" si="4"/>
        <v>1</v>
      </c>
      <c r="AI2495" s="7">
        <v>770.0</v>
      </c>
      <c r="AJ2495" s="7" t="s">
        <v>5585</v>
      </c>
    </row>
    <row r="2496" ht="15.75" customHeight="1">
      <c r="A2496" s="7">
        <v>6726.0</v>
      </c>
      <c r="B2496" s="7" t="s">
        <v>5580</v>
      </c>
      <c r="C2496" s="7" t="s">
        <v>844</v>
      </c>
      <c r="D2496" s="7" t="s">
        <v>102</v>
      </c>
      <c r="E2496" s="7" t="s">
        <v>80</v>
      </c>
      <c r="F2496" s="7">
        <v>1.0</v>
      </c>
      <c r="G2496" s="7" t="s">
        <v>95</v>
      </c>
      <c r="H2496" s="7" t="s">
        <v>5590</v>
      </c>
      <c r="J2496" s="7" t="s">
        <v>5590</v>
      </c>
      <c r="L2496" s="7" t="s">
        <v>3428</v>
      </c>
      <c r="O2496" s="7" t="s">
        <v>5590</v>
      </c>
      <c r="R2496" s="7" t="s">
        <v>85</v>
      </c>
      <c r="S2496" s="7" t="s">
        <v>96</v>
      </c>
      <c r="T2496" s="7">
        <v>0.0</v>
      </c>
      <c r="U2496" s="7">
        <v>0.0</v>
      </c>
      <c r="V2496" s="7">
        <v>1.0</v>
      </c>
      <c r="W2496" s="8" t="s">
        <v>5590</v>
      </c>
      <c r="X2496" s="8"/>
      <c r="Y2496" s="8"/>
      <c r="Z2496" s="8"/>
      <c r="AA2496" s="8"/>
      <c r="AB2496" s="8" t="s">
        <v>87</v>
      </c>
      <c r="AC2496" s="8" t="s">
        <v>88</v>
      </c>
      <c r="AD2496" s="8"/>
      <c r="AE2496" s="9" t="str">
        <f t="shared" si="1"/>
        <v>Auto</v>
      </c>
      <c r="AF2496" s="9">
        <f t="shared" si="8"/>
        <v>0</v>
      </c>
      <c r="AG2496" s="9">
        <f t="shared" si="7"/>
        <v>0</v>
      </c>
      <c r="AH2496" s="9">
        <f t="shared" si="4"/>
        <v>1</v>
      </c>
      <c r="AI2496" s="7">
        <v>770.0</v>
      </c>
      <c r="AJ2496" s="7" t="s">
        <v>5591</v>
      </c>
    </row>
    <row r="2497" ht="15.75" customHeight="1">
      <c r="A2497" s="7">
        <v>6727.0</v>
      </c>
      <c r="B2497" s="7" t="s">
        <v>5580</v>
      </c>
      <c r="C2497" s="7" t="s">
        <v>844</v>
      </c>
      <c r="D2497" s="7" t="s">
        <v>102</v>
      </c>
      <c r="E2497" s="7" t="s">
        <v>80</v>
      </c>
      <c r="F2497" s="7">
        <v>1.0</v>
      </c>
      <c r="G2497" s="7" t="s">
        <v>90</v>
      </c>
      <c r="H2497" s="7" t="s">
        <v>1020</v>
      </c>
      <c r="I2497" s="7" t="s">
        <v>249</v>
      </c>
      <c r="J2497" s="7" t="s">
        <v>1020</v>
      </c>
      <c r="K2497" s="7" t="s">
        <v>249</v>
      </c>
      <c r="L2497" s="7" t="s">
        <v>1020</v>
      </c>
      <c r="M2497" s="7" t="s">
        <v>216</v>
      </c>
      <c r="O2497" s="7" t="s">
        <v>1020</v>
      </c>
      <c r="P2497" s="7" t="s">
        <v>249</v>
      </c>
      <c r="R2497" s="7" t="s">
        <v>85</v>
      </c>
      <c r="S2497" s="7" t="s">
        <v>96</v>
      </c>
      <c r="T2497" s="7">
        <v>0.0</v>
      </c>
      <c r="U2497" s="7">
        <v>1.0</v>
      </c>
      <c r="V2497" s="7">
        <v>1.0</v>
      </c>
      <c r="W2497" s="8" t="s">
        <v>1020</v>
      </c>
      <c r="X2497" s="8" t="s">
        <v>249</v>
      </c>
      <c r="Y2497" s="8">
        <v>1.0</v>
      </c>
      <c r="Z2497" s="8">
        <v>0.0</v>
      </c>
      <c r="AA2497" s="8">
        <v>0.0</v>
      </c>
      <c r="AB2497" s="8" t="s">
        <v>87</v>
      </c>
      <c r="AC2497" s="8" t="s">
        <v>88</v>
      </c>
      <c r="AD2497" s="8"/>
      <c r="AE2497" s="9" t="str">
        <f t="shared" si="1"/>
        <v>Manual</v>
      </c>
      <c r="AF2497" s="9">
        <f t="shared" si="8"/>
        <v>1</v>
      </c>
      <c r="AG2497" s="9">
        <f t="shared" si="7"/>
        <v>0</v>
      </c>
      <c r="AH2497" s="9">
        <f t="shared" si="4"/>
        <v>0</v>
      </c>
      <c r="AI2497" s="7">
        <v>770.0</v>
      </c>
      <c r="AJ2497" s="7" t="s">
        <v>5586</v>
      </c>
    </row>
    <row r="2498" ht="15.75" customHeight="1">
      <c r="A2498" s="7">
        <v>6728.0</v>
      </c>
      <c r="B2498" s="7" t="s">
        <v>5580</v>
      </c>
      <c r="C2498" s="7" t="s">
        <v>844</v>
      </c>
      <c r="D2498" s="7" t="s">
        <v>102</v>
      </c>
      <c r="E2498" s="7" t="s">
        <v>80</v>
      </c>
      <c r="F2498" s="7">
        <v>1.0</v>
      </c>
      <c r="G2498" s="7" t="s">
        <v>105</v>
      </c>
      <c r="H2498" s="7" t="s">
        <v>1489</v>
      </c>
      <c r="I2498" s="7" t="s">
        <v>1458</v>
      </c>
      <c r="J2498" s="7" t="s">
        <v>1489</v>
      </c>
      <c r="K2498" s="7" t="s">
        <v>1458</v>
      </c>
      <c r="L2498" s="7" t="s">
        <v>1489</v>
      </c>
      <c r="M2498" s="7" t="s">
        <v>1458</v>
      </c>
      <c r="O2498" s="7" t="s">
        <v>1489</v>
      </c>
      <c r="P2498" s="7" t="s">
        <v>1458</v>
      </c>
      <c r="R2498" s="7" t="s">
        <v>85</v>
      </c>
      <c r="S2498" s="7" t="s">
        <v>96</v>
      </c>
      <c r="T2498" s="7">
        <v>0.0</v>
      </c>
      <c r="U2498" s="7">
        <v>1.0</v>
      </c>
      <c r="V2498" s="7">
        <v>1.0</v>
      </c>
      <c r="W2498" s="8" t="s">
        <v>1489</v>
      </c>
      <c r="X2498" s="8" t="s">
        <v>1458</v>
      </c>
      <c r="Y2498" s="8">
        <v>1.0</v>
      </c>
      <c r="Z2498" s="8">
        <v>0.0</v>
      </c>
      <c r="AA2498" s="8">
        <v>0.0</v>
      </c>
      <c r="AB2498" s="8" t="s">
        <v>87</v>
      </c>
      <c r="AC2498" s="8" t="s">
        <v>88</v>
      </c>
      <c r="AD2498" s="8"/>
      <c r="AE2498" s="9" t="str">
        <f t="shared" si="1"/>
        <v>Manual</v>
      </c>
      <c r="AF2498" s="9">
        <f t="shared" si="8"/>
        <v>1</v>
      </c>
      <c r="AG2498" s="9">
        <f t="shared" si="7"/>
        <v>0</v>
      </c>
      <c r="AH2498" s="9">
        <f t="shared" si="4"/>
        <v>0</v>
      </c>
      <c r="AI2498" s="7">
        <v>770.0</v>
      </c>
      <c r="AJ2498" s="7" t="s">
        <v>5589</v>
      </c>
    </row>
    <row r="2499" ht="15.75" customHeight="1">
      <c r="A2499" s="7">
        <v>6729.0</v>
      </c>
      <c r="B2499" s="7" t="s">
        <v>5580</v>
      </c>
      <c r="C2499" s="7" t="s">
        <v>844</v>
      </c>
      <c r="D2499" s="7" t="s">
        <v>115</v>
      </c>
      <c r="E2499" s="7" t="s">
        <v>80</v>
      </c>
      <c r="F2499" s="7">
        <v>1.0</v>
      </c>
      <c r="G2499" s="7" t="s">
        <v>49</v>
      </c>
      <c r="H2499" s="7" t="s">
        <v>5581</v>
      </c>
      <c r="J2499" s="7" t="s">
        <v>5581</v>
      </c>
      <c r="L2499" s="7" t="s">
        <v>5583</v>
      </c>
      <c r="O2499" s="7" t="s">
        <v>5581</v>
      </c>
      <c r="R2499" s="7" t="s">
        <v>85</v>
      </c>
      <c r="S2499" s="7" t="s">
        <v>96</v>
      </c>
      <c r="T2499" s="7">
        <v>0.0</v>
      </c>
      <c r="U2499" s="7">
        <v>0.0</v>
      </c>
      <c r="V2499" s="7">
        <v>1.0</v>
      </c>
      <c r="W2499" s="8" t="s">
        <v>5581</v>
      </c>
      <c r="X2499" s="8"/>
      <c r="Y2499" s="8"/>
      <c r="Z2499" s="8"/>
      <c r="AA2499" s="8"/>
      <c r="AB2499" s="8" t="s">
        <v>87</v>
      </c>
      <c r="AC2499" s="8" t="s">
        <v>88</v>
      </c>
      <c r="AD2499" s="8"/>
      <c r="AE2499" s="9" t="str">
        <f t="shared" si="1"/>
        <v>Auto</v>
      </c>
      <c r="AF2499" s="9">
        <f t="shared" si="8"/>
        <v>0</v>
      </c>
      <c r="AG2499" s="9">
        <f t="shared" si="7"/>
        <v>0</v>
      </c>
      <c r="AH2499" s="9">
        <f t="shared" si="4"/>
        <v>1</v>
      </c>
      <c r="AI2499" s="7">
        <v>770.0</v>
      </c>
      <c r="AJ2499" s="7" t="s">
        <v>5585</v>
      </c>
    </row>
    <row r="2500" ht="15.75" customHeight="1">
      <c r="A2500" s="7">
        <v>6730.0</v>
      </c>
      <c r="B2500" s="7" t="s">
        <v>5580</v>
      </c>
      <c r="C2500" s="7" t="s">
        <v>844</v>
      </c>
      <c r="D2500" s="7" t="s">
        <v>115</v>
      </c>
      <c r="E2500" s="7" t="s">
        <v>80</v>
      </c>
      <c r="F2500" s="7">
        <v>1.0</v>
      </c>
      <c r="G2500" s="7" t="s">
        <v>95</v>
      </c>
      <c r="H2500" s="7" t="s">
        <v>5590</v>
      </c>
      <c r="J2500" s="7" t="s">
        <v>5590</v>
      </c>
      <c r="L2500" s="7" t="s">
        <v>3428</v>
      </c>
      <c r="O2500" s="7" t="s">
        <v>5590</v>
      </c>
      <c r="R2500" s="7" t="s">
        <v>85</v>
      </c>
      <c r="S2500" s="7" t="s">
        <v>96</v>
      </c>
      <c r="T2500" s="7">
        <v>0.0</v>
      </c>
      <c r="U2500" s="7">
        <v>0.0</v>
      </c>
      <c r="V2500" s="7">
        <v>1.0</v>
      </c>
      <c r="W2500" s="8" t="s">
        <v>5590</v>
      </c>
      <c r="X2500" s="8"/>
      <c r="Y2500" s="8"/>
      <c r="Z2500" s="8"/>
      <c r="AA2500" s="8"/>
      <c r="AB2500" s="8" t="s">
        <v>87</v>
      </c>
      <c r="AC2500" s="8" t="s">
        <v>88</v>
      </c>
      <c r="AD2500" s="8"/>
      <c r="AE2500" s="9" t="str">
        <f t="shared" si="1"/>
        <v>Auto</v>
      </c>
      <c r="AF2500" s="9">
        <f t="shared" si="8"/>
        <v>0</v>
      </c>
      <c r="AG2500" s="9">
        <f t="shared" si="7"/>
        <v>0</v>
      </c>
      <c r="AH2500" s="9">
        <f t="shared" si="4"/>
        <v>1</v>
      </c>
      <c r="AI2500" s="7">
        <v>770.0</v>
      </c>
      <c r="AJ2500" s="7" t="s">
        <v>5591</v>
      </c>
    </row>
    <row r="2501" ht="15.75" customHeight="1">
      <c r="A2501" s="7">
        <v>6731.0</v>
      </c>
      <c r="B2501" s="7" t="s">
        <v>5580</v>
      </c>
      <c r="C2501" s="7" t="s">
        <v>844</v>
      </c>
      <c r="D2501" s="7" t="s">
        <v>115</v>
      </c>
      <c r="E2501" s="7" t="s">
        <v>80</v>
      </c>
      <c r="F2501" s="7">
        <v>1.0</v>
      </c>
      <c r="G2501" s="7" t="s">
        <v>90</v>
      </c>
      <c r="H2501" s="7" t="s">
        <v>1020</v>
      </c>
      <c r="I2501" s="7" t="s">
        <v>1489</v>
      </c>
      <c r="J2501" s="7" t="s">
        <v>1020</v>
      </c>
      <c r="K2501" s="7" t="s">
        <v>1489</v>
      </c>
      <c r="L2501" s="7" t="s">
        <v>1020</v>
      </c>
      <c r="M2501" s="7" t="s">
        <v>216</v>
      </c>
      <c r="O2501" s="7" t="s">
        <v>1020</v>
      </c>
      <c r="P2501" s="7" t="s">
        <v>1489</v>
      </c>
      <c r="R2501" s="7" t="s">
        <v>85</v>
      </c>
      <c r="S2501" s="7" t="s">
        <v>96</v>
      </c>
      <c r="T2501" s="7">
        <v>0.0</v>
      </c>
      <c r="U2501" s="7">
        <v>1.0</v>
      </c>
      <c r="V2501" s="7">
        <v>1.0</v>
      </c>
      <c r="W2501" s="8" t="s">
        <v>1020</v>
      </c>
      <c r="X2501" s="8" t="s">
        <v>1489</v>
      </c>
      <c r="Y2501" s="8">
        <v>1.0</v>
      </c>
      <c r="Z2501" s="8">
        <v>0.0</v>
      </c>
      <c r="AA2501" s="8">
        <v>0.0</v>
      </c>
      <c r="AB2501" s="8" t="s">
        <v>87</v>
      </c>
      <c r="AC2501" s="8" t="s">
        <v>88</v>
      </c>
      <c r="AD2501" s="8"/>
      <c r="AE2501" s="9" t="str">
        <f t="shared" si="1"/>
        <v>Manual</v>
      </c>
      <c r="AF2501" s="9">
        <f t="shared" si="8"/>
        <v>1</v>
      </c>
      <c r="AG2501" s="9">
        <f t="shared" si="7"/>
        <v>0</v>
      </c>
      <c r="AH2501" s="9">
        <f t="shared" si="4"/>
        <v>0</v>
      </c>
      <c r="AI2501" s="7">
        <v>770.0</v>
      </c>
      <c r="AJ2501" s="7" t="s">
        <v>5586</v>
      </c>
    </row>
    <row r="2502" ht="15.75" customHeight="1">
      <c r="A2502" s="7">
        <v>6732.0</v>
      </c>
      <c r="B2502" s="7" t="s">
        <v>5580</v>
      </c>
      <c r="C2502" s="7" t="s">
        <v>844</v>
      </c>
      <c r="D2502" s="7" t="s">
        <v>115</v>
      </c>
      <c r="E2502" s="7" t="s">
        <v>80</v>
      </c>
      <c r="F2502" s="7">
        <v>1.0</v>
      </c>
      <c r="G2502" s="7" t="s">
        <v>105</v>
      </c>
      <c r="H2502" s="7" t="s">
        <v>1489</v>
      </c>
      <c r="I2502" s="7" t="s">
        <v>1020</v>
      </c>
      <c r="J2502" s="7" t="s">
        <v>1489</v>
      </c>
      <c r="K2502" s="7" t="s">
        <v>1020</v>
      </c>
      <c r="L2502" s="7" t="s">
        <v>1489</v>
      </c>
      <c r="M2502" s="7" t="s">
        <v>1020</v>
      </c>
      <c r="O2502" s="7" t="s">
        <v>1489</v>
      </c>
      <c r="P2502" s="7" t="s">
        <v>1020</v>
      </c>
      <c r="R2502" s="7" t="s">
        <v>85</v>
      </c>
      <c r="S2502" s="7" t="s">
        <v>96</v>
      </c>
      <c r="T2502" s="7">
        <v>0.0</v>
      </c>
      <c r="U2502" s="7">
        <v>1.0</v>
      </c>
      <c r="V2502" s="7">
        <v>1.0</v>
      </c>
      <c r="W2502" s="8" t="s">
        <v>1489</v>
      </c>
      <c r="X2502" s="8" t="s">
        <v>1020</v>
      </c>
      <c r="Y2502" s="8">
        <v>1.0</v>
      </c>
      <c r="Z2502" s="8">
        <v>0.0</v>
      </c>
      <c r="AA2502" s="8">
        <v>0.0</v>
      </c>
      <c r="AB2502" s="8" t="s">
        <v>87</v>
      </c>
      <c r="AC2502" s="8" t="s">
        <v>88</v>
      </c>
      <c r="AD2502" s="8"/>
      <c r="AE2502" s="9" t="str">
        <f t="shared" si="1"/>
        <v>Manual</v>
      </c>
      <c r="AF2502" s="9">
        <f t="shared" si="8"/>
        <v>1</v>
      </c>
      <c r="AG2502" s="9">
        <f t="shared" si="7"/>
        <v>0</v>
      </c>
      <c r="AH2502" s="9">
        <f t="shared" si="4"/>
        <v>0</v>
      </c>
      <c r="AI2502" s="7">
        <v>770.0</v>
      </c>
      <c r="AJ2502" s="7" t="s">
        <v>5589</v>
      </c>
    </row>
    <row r="2503" ht="15.75" customHeight="1">
      <c r="A2503" s="7">
        <v>6735.0</v>
      </c>
      <c r="B2503" s="7" t="s">
        <v>5595</v>
      </c>
      <c r="C2503" s="7" t="s">
        <v>844</v>
      </c>
      <c r="D2503" s="7" t="s">
        <v>48</v>
      </c>
      <c r="E2503" s="7" t="s">
        <v>80</v>
      </c>
      <c r="F2503" s="7">
        <v>1.0</v>
      </c>
      <c r="G2503" s="7" t="s">
        <v>90</v>
      </c>
      <c r="H2503" s="7" t="s">
        <v>1462</v>
      </c>
      <c r="I2503" s="7" t="s">
        <v>5596</v>
      </c>
      <c r="J2503" s="7" t="s">
        <v>1462</v>
      </c>
      <c r="K2503" s="7" t="s">
        <v>4134</v>
      </c>
      <c r="L2503" s="7" t="s">
        <v>93</v>
      </c>
      <c r="M2503" s="7" t="s">
        <v>4102</v>
      </c>
      <c r="N2503" s="7" t="s">
        <v>1464</v>
      </c>
      <c r="P2503" s="7" t="s">
        <v>1750</v>
      </c>
      <c r="Q2503" s="7" t="s">
        <v>126</v>
      </c>
      <c r="R2503" s="7" t="s">
        <v>85</v>
      </c>
      <c r="S2503" s="7" t="s">
        <v>86</v>
      </c>
      <c r="T2503" s="7">
        <v>1.0</v>
      </c>
      <c r="U2503" s="7">
        <v>1.0</v>
      </c>
      <c r="V2503" s="7">
        <v>0.0</v>
      </c>
      <c r="W2503" s="8" t="s">
        <v>1462</v>
      </c>
      <c r="X2503" s="8" t="s">
        <v>4134</v>
      </c>
      <c r="Y2503" s="8">
        <v>1.0</v>
      </c>
      <c r="Z2503" s="8">
        <v>0.0</v>
      </c>
      <c r="AA2503" s="8">
        <v>0.0</v>
      </c>
      <c r="AB2503" s="8" t="s">
        <v>87</v>
      </c>
      <c r="AC2503" s="8" t="s">
        <v>88</v>
      </c>
      <c r="AD2503" s="8"/>
      <c r="AE2503" s="9" t="str">
        <f t="shared" si="1"/>
        <v>Manual</v>
      </c>
      <c r="AF2503" s="9">
        <f t="shared" si="8"/>
        <v>1</v>
      </c>
      <c r="AG2503" s="9">
        <f t="shared" si="7"/>
        <v>0</v>
      </c>
      <c r="AH2503" s="9">
        <f t="shared" si="4"/>
        <v>0</v>
      </c>
      <c r="AI2503" s="7">
        <v>771.0</v>
      </c>
      <c r="AJ2503" s="7" t="s">
        <v>5597</v>
      </c>
    </row>
    <row r="2504" ht="15.75" customHeight="1">
      <c r="A2504" s="7">
        <v>6736.0</v>
      </c>
      <c r="B2504" s="7" t="s">
        <v>5595</v>
      </c>
      <c r="C2504" s="7" t="s">
        <v>844</v>
      </c>
      <c r="D2504" s="7" t="s">
        <v>48</v>
      </c>
      <c r="E2504" s="7" t="s">
        <v>80</v>
      </c>
      <c r="F2504" s="7">
        <v>1.0</v>
      </c>
      <c r="G2504" s="7" t="s">
        <v>105</v>
      </c>
      <c r="H2504" s="7" t="s">
        <v>1020</v>
      </c>
      <c r="I2504" s="7" t="s">
        <v>5598</v>
      </c>
      <c r="J2504" s="7" t="s">
        <v>1020</v>
      </c>
      <c r="K2504" s="7" t="s">
        <v>5598</v>
      </c>
      <c r="L2504" s="7" t="s">
        <v>1020</v>
      </c>
      <c r="M2504" s="7" t="s">
        <v>5599</v>
      </c>
      <c r="N2504" s="7" t="s">
        <v>5600</v>
      </c>
      <c r="P2504" s="7" t="s">
        <v>5601</v>
      </c>
      <c r="Q2504" s="7" t="s">
        <v>109</v>
      </c>
      <c r="R2504" s="7" t="s">
        <v>85</v>
      </c>
      <c r="S2504" s="7" t="s">
        <v>86</v>
      </c>
      <c r="T2504" s="7">
        <v>1.0</v>
      </c>
      <c r="U2504" s="7">
        <v>2.0</v>
      </c>
      <c r="V2504" s="7">
        <v>0.0</v>
      </c>
      <c r="W2504" s="8" t="s">
        <v>1020</v>
      </c>
      <c r="X2504" s="8" t="s">
        <v>5598</v>
      </c>
      <c r="Y2504" s="8">
        <v>1.0</v>
      </c>
      <c r="Z2504" s="8">
        <v>0.0</v>
      </c>
      <c r="AA2504" s="8">
        <v>0.0</v>
      </c>
      <c r="AB2504" s="8" t="s">
        <v>87</v>
      </c>
      <c r="AC2504" s="8" t="s">
        <v>88</v>
      </c>
      <c r="AD2504" s="8"/>
      <c r="AE2504" s="9" t="str">
        <f t="shared" si="1"/>
        <v>Manual</v>
      </c>
      <c r="AF2504" s="9">
        <f t="shared" si="8"/>
        <v>1</v>
      </c>
      <c r="AG2504" s="9">
        <f t="shared" si="7"/>
        <v>0</v>
      </c>
      <c r="AH2504" s="9">
        <f t="shared" si="4"/>
        <v>0</v>
      </c>
      <c r="AI2504" s="7">
        <v>771.0</v>
      </c>
      <c r="AJ2504" s="7" t="s">
        <v>5605</v>
      </c>
    </row>
    <row r="2505" ht="15.75" customHeight="1">
      <c r="A2505" s="7">
        <v>6737.0</v>
      </c>
      <c r="B2505" s="7" t="s">
        <v>5595</v>
      </c>
      <c r="C2505" s="7" t="s">
        <v>844</v>
      </c>
      <c r="D2505" s="7" t="s">
        <v>102</v>
      </c>
      <c r="E2505" s="7" t="s">
        <v>80</v>
      </c>
      <c r="F2505" s="7">
        <v>1.0</v>
      </c>
      <c r="G2505" s="7" t="s">
        <v>49</v>
      </c>
      <c r="H2505" s="7" t="s">
        <v>1446</v>
      </c>
      <c r="J2505" s="7" t="s">
        <v>1446</v>
      </c>
      <c r="L2505" s="7" t="s">
        <v>1447</v>
      </c>
      <c r="O2505" s="7" t="s">
        <v>1446</v>
      </c>
      <c r="R2505" s="7" t="s">
        <v>85</v>
      </c>
      <c r="S2505" s="7" t="s">
        <v>96</v>
      </c>
      <c r="T2505" s="7">
        <v>0.0</v>
      </c>
      <c r="U2505" s="7">
        <v>0.0</v>
      </c>
      <c r="V2505" s="7">
        <v>1.0</v>
      </c>
      <c r="W2505" s="8" t="s">
        <v>1446</v>
      </c>
      <c r="X2505" s="8"/>
      <c r="Y2505" s="8"/>
      <c r="Z2505" s="8"/>
      <c r="AA2505" s="8"/>
      <c r="AB2505" s="8" t="s">
        <v>87</v>
      </c>
      <c r="AC2505" s="8" t="s">
        <v>88</v>
      </c>
      <c r="AD2505" s="8"/>
      <c r="AE2505" s="9" t="str">
        <f t="shared" si="1"/>
        <v>Auto</v>
      </c>
      <c r="AF2505" s="9">
        <f t="shared" si="8"/>
        <v>0</v>
      </c>
      <c r="AG2505" s="9">
        <f t="shared" si="7"/>
        <v>0</v>
      </c>
      <c r="AH2505" s="9">
        <f t="shared" si="4"/>
        <v>1</v>
      </c>
      <c r="AI2505" s="7">
        <v>771.0</v>
      </c>
      <c r="AJ2505" s="7" t="s">
        <v>5606</v>
      </c>
    </row>
    <row r="2506" ht="15.75" customHeight="1">
      <c r="A2506" s="7">
        <v>6738.0</v>
      </c>
      <c r="B2506" s="7" t="s">
        <v>5595</v>
      </c>
      <c r="C2506" s="7" t="s">
        <v>844</v>
      </c>
      <c r="D2506" s="7" t="s">
        <v>102</v>
      </c>
      <c r="E2506" s="7" t="s">
        <v>80</v>
      </c>
      <c r="F2506" s="7">
        <v>1.0</v>
      </c>
      <c r="G2506" s="7" t="s">
        <v>95</v>
      </c>
      <c r="H2506" s="7" t="s">
        <v>185</v>
      </c>
      <c r="J2506" s="7" t="s">
        <v>185</v>
      </c>
      <c r="L2506" s="7" t="s">
        <v>187</v>
      </c>
      <c r="O2506" s="7" t="s">
        <v>185</v>
      </c>
      <c r="R2506" s="7" t="s">
        <v>85</v>
      </c>
      <c r="S2506" s="7" t="s">
        <v>96</v>
      </c>
      <c r="T2506" s="7">
        <v>0.0</v>
      </c>
      <c r="U2506" s="7">
        <v>0.0</v>
      </c>
      <c r="V2506" s="7">
        <v>1.0</v>
      </c>
      <c r="W2506" s="8" t="s">
        <v>185</v>
      </c>
      <c r="X2506" s="8"/>
      <c r="Y2506" s="8"/>
      <c r="Z2506" s="8"/>
      <c r="AA2506" s="8"/>
      <c r="AB2506" s="8" t="s">
        <v>87</v>
      </c>
      <c r="AC2506" s="8" t="s">
        <v>88</v>
      </c>
      <c r="AD2506" s="8"/>
      <c r="AE2506" s="9" t="str">
        <f t="shared" si="1"/>
        <v>Auto</v>
      </c>
      <c r="AF2506" s="9">
        <f t="shared" si="8"/>
        <v>0</v>
      </c>
      <c r="AG2506" s="9">
        <f t="shared" si="7"/>
        <v>0</v>
      </c>
      <c r="AH2506" s="9">
        <f t="shared" si="4"/>
        <v>1</v>
      </c>
      <c r="AI2506" s="7">
        <v>771.0</v>
      </c>
      <c r="AJ2506" s="7" t="s">
        <v>5607</v>
      </c>
    </row>
    <row r="2507" ht="15.75" customHeight="1">
      <c r="A2507" s="7">
        <v>6741.0</v>
      </c>
      <c r="B2507" s="7" t="s">
        <v>5595</v>
      </c>
      <c r="C2507" s="7" t="s">
        <v>844</v>
      </c>
      <c r="D2507" s="7" t="s">
        <v>115</v>
      </c>
      <c r="E2507" s="7" t="s">
        <v>80</v>
      </c>
      <c r="F2507" s="7">
        <v>1.0</v>
      </c>
      <c r="G2507" s="7" t="s">
        <v>49</v>
      </c>
      <c r="H2507" s="7" t="s">
        <v>1446</v>
      </c>
      <c r="J2507" s="7" t="s">
        <v>1446</v>
      </c>
      <c r="L2507" s="7" t="s">
        <v>1447</v>
      </c>
      <c r="O2507" s="7" t="s">
        <v>1446</v>
      </c>
      <c r="R2507" s="7" t="s">
        <v>85</v>
      </c>
      <c r="S2507" s="7" t="s">
        <v>96</v>
      </c>
      <c r="T2507" s="7">
        <v>0.0</v>
      </c>
      <c r="U2507" s="7">
        <v>0.0</v>
      </c>
      <c r="V2507" s="7">
        <v>1.0</v>
      </c>
      <c r="W2507" s="8" t="s">
        <v>1446</v>
      </c>
      <c r="X2507" s="8"/>
      <c r="Y2507" s="8"/>
      <c r="Z2507" s="8"/>
      <c r="AA2507" s="8"/>
      <c r="AB2507" s="8" t="s">
        <v>87</v>
      </c>
      <c r="AC2507" s="8" t="s">
        <v>88</v>
      </c>
      <c r="AD2507" s="8"/>
      <c r="AE2507" s="9" t="str">
        <f t="shared" si="1"/>
        <v>Auto</v>
      </c>
      <c r="AF2507" s="9">
        <f t="shared" si="8"/>
        <v>0</v>
      </c>
      <c r="AG2507" s="9">
        <f t="shared" si="7"/>
        <v>0</v>
      </c>
      <c r="AH2507" s="9">
        <f t="shared" si="4"/>
        <v>1</v>
      </c>
      <c r="AI2507" s="7">
        <v>771.0</v>
      </c>
      <c r="AJ2507" s="7" t="s">
        <v>5606</v>
      </c>
    </row>
    <row r="2508" ht="15.75" customHeight="1">
      <c r="A2508" s="7">
        <v>6742.0</v>
      </c>
      <c r="B2508" s="7" t="s">
        <v>5595</v>
      </c>
      <c r="C2508" s="7" t="s">
        <v>844</v>
      </c>
      <c r="D2508" s="7" t="s">
        <v>115</v>
      </c>
      <c r="E2508" s="7" t="s">
        <v>80</v>
      </c>
      <c r="F2508" s="7">
        <v>1.0</v>
      </c>
      <c r="G2508" s="7" t="s">
        <v>95</v>
      </c>
      <c r="H2508" s="7" t="s">
        <v>185</v>
      </c>
      <c r="J2508" s="7" t="s">
        <v>185</v>
      </c>
      <c r="L2508" s="7" t="s">
        <v>187</v>
      </c>
      <c r="O2508" s="7" t="s">
        <v>185</v>
      </c>
      <c r="R2508" s="7" t="s">
        <v>85</v>
      </c>
      <c r="S2508" s="7" t="s">
        <v>96</v>
      </c>
      <c r="T2508" s="7">
        <v>0.0</v>
      </c>
      <c r="U2508" s="7">
        <v>0.0</v>
      </c>
      <c r="V2508" s="7">
        <v>1.0</v>
      </c>
      <c r="W2508" s="8" t="s">
        <v>185</v>
      </c>
      <c r="X2508" s="8"/>
      <c r="Y2508" s="8"/>
      <c r="Z2508" s="8"/>
      <c r="AA2508" s="8"/>
      <c r="AB2508" s="8" t="s">
        <v>87</v>
      </c>
      <c r="AC2508" s="8" t="s">
        <v>88</v>
      </c>
      <c r="AD2508" s="8"/>
      <c r="AE2508" s="9" t="str">
        <f t="shared" si="1"/>
        <v>Auto</v>
      </c>
      <c r="AF2508" s="9">
        <f t="shared" si="8"/>
        <v>0</v>
      </c>
      <c r="AG2508" s="9">
        <f t="shared" si="7"/>
        <v>0</v>
      </c>
      <c r="AH2508" s="9">
        <f t="shared" si="4"/>
        <v>1</v>
      </c>
      <c r="AI2508" s="7">
        <v>771.0</v>
      </c>
      <c r="AJ2508" s="7" t="s">
        <v>5607</v>
      </c>
    </row>
    <row r="2509" ht="15.75" customHeight="1">
      <c r="A2509" s="7">
        <v>6743.0</v>
      </c>
      <c r="B2509" s="7" t="s">
        <v>5595</v>
      </c>
      <c r="C2509" s="7" t="s">
        <v>844</v>
      </c>
      <c r="D2509" s="7" t="s">
        <v>115</v>
      </c>
      <c r="E2509" s="7" t="s">
        <v>80</v>
      </c>
      <c r="F2509" s="7">
        <v>1.0</v>
      </c>
      <c r="G2509" s="7" t="s">
        <v>90</v>
      </c>
      <c r="H2509" s="7" t="s">
        <v>1462</v>
      </c>
      <c r="I2509" s="7" t="s">
        <v>5612</v>
      </c>
      <c r="J2509" s="7" t="s">
        <v>1462</v>
      </c>
      <c r="K2509" s="7" t="s">
        <v>5613</v>
      </c>
      <c r="L2509" s="7" t="s">
        <v>93</v>
      </c>
      <c r="M2509" s="7" t="s">
        <v>5614</v>
      </c>
      <c r="N2509" s="7" t="s">
        <v>1463</v>
      </c>
      <c r="P2509" s="7" t="s">
        <v>5615</v>
      </c>
      <c r="Q2509" s="7" t="s">
        <v>99</v>
      </c>
      <c r="R2509" s="7" t="s">
        <v>85</v>
      </c>
      <c r="S2509" s="7" t="s">
        <v>86</v>
      </c>
      <c r="T2509" s="7">
        <v>1.0</v>
      </c>
      <c r="U2509" s="7">
        <v>1.0</v>
      </c>
      <c r="V2509" s="7">
        <v>0.0</v>
      </c>
      <c r="W2509" s="8" t="s">
        <v>1462</v>
      </c>
      <c r="X2509" s="8" t="s">
        <v>5613</v>
      </c>
      <c r="Y2509" s="8">
        <v>1.0</v>
      </c>
      <c r="Z2509" s="8">
        <v>0.0</v>
      </c>
      <c r="AA2509" s="8">
        <v>0.0</v>
      </c>
      <c r="AB2509" s="8" t="s">
        <v>87</v>
      </c>
      <c r="AC2509" s="8" t="s">
        <v>88</v>
      </c>
      <c r="AD2509" s="8"/>
      <c r="AE2509" s="9" t="str">
        <f t="shared" si="1"/>
        <v>Manual</v>
      </c>
      <c r="AF2509" s="9">
        <f t="shared" si="8"/>
        <v>1</v>
      </c>
      <c r="AG2509" s="9">
        <f t="shared" si="7"/>
        <v>0</v>
      </c>
      <c r="AH2509" s="9">
        <f t="shared" si="4"/>
        <v>0</v>
      </c>
      <c r="AI2509" s="7">
        <v>771.0</v>
      </c>
      <c r="AJ2509" s="7" t="s">
        <v>5597</v>
      </c>
    </row>
    <row r="2510" ht="15.75" customHeight="1">
      <c r="A2510" s="7">
        <v>6744.0</v>
      </c>
      <c r="B2510" s="7" t="s">
        <v>5595</v>
      </c>
      <c r="C2510" s="7" t="s">
        <v>844</v>
      </c>
      <c r="D2510" s="7" t="s">
        <v>115</v>
      </c>
      <c r="E2510" s="7" t="s">
        <v>80</v>
      </c>
      <c r="F2510" s="7">
        <v>1.0</v>
      </c>
      <c r="G2510" s="7" t="s">
        <v>105</v>
      </c>
      <c r="H2510" s="7" t="s">
        <v>1020</v>
      </c>
      <c r="I2510" s="7" t="s">
        <v>5616</v>
      </c>
      <c r="J2510" s="7" t="s">
        <v>1020</v>
      </c>
      <c r="K2510" s="7" t="s">
        <v>5617</v>
      </c>
      <c r="L2510" s="7" t="s">
        <v>1020</v>
      </c>
      <c r="M2510" s="7" t="s">
        <v>5618</v>
      </c>
      <c r="N2510" s="7" t="s">
        <v>1021</v>
      </c>
      <c r="P2510" s="7" t="s">
        <v>5619</v>
      </c>
      <c r="Q2510" s="7" t="s">
        <v>99</v>
      </c>
      <c r="R2510" s="7" t="s">
        <v>85</v>
      </c>
      <c r="S2510" s="7" t="s">
        <v>86</v>
      </c>
      <c r="T2510" s="7">
        <v>1.0</v>
      </c>
      <c r="U2510" s="7">
        <v>2.0</v>
      </c>
      <c r="V2510" s="7">
        <v>0.0</v>
      </c>
      <c r="W2510" s="8" t="s">
        <v>1020</v>
      </c>
      <c r="X2510" s="8" t="s">
        <v>5617</v>
      </c>
      <c r="Y2510" s="8">
        <v>1.0</v>
      </c>
      <c r="Z2510" s="8">
        <v>0.0</v>
      </c>
      <c r="AA2510" s="8">
        <v>0.0</v>
      </c>
      <c r="AB2510" s="8" t="s">
        <v>87</v>
      </c>
      <c r="AC2510" s="8" t="s">
        <v>88</v>
      </c>
      <c r="AD2510" s="8"/>
      <c r="AE2510" s="9" t="str">
        <f t="shared" si="1"/>
        <v>Manual</v>
      </c>
      <c r="AF2510" s="9">
        <f t="shared" si="8"/>
        <v>1</v>
      </c>
      <c r="AG2510" s="9">
        <f t="shared" si="7"/>
        <v>0</v>
      </c>
      <c r="AH2510" s="9">
        <f t="shared" si="4"/>
        <v>0</v>
      </c>
      <c r="AI2510" s="7">
        <v>771.0</v>
      </c>
      <c r="AJ2510" s="7" t="s">
        <v>5605</v>
      </c>
    </row>
    <row r="2511" ht="15.75" customHeight="1">
      <c r="A2511" s="7">
        <v>6745.0</v>
      </c>
      <c r="B2511" s="7" t="s">
        <v>5620</v>
      </c>
      <c r="C2511" s="7" t="s">
        <v>844</v>
      </c>
      <c r="D2511" s="7" t="s">
        <v>48</v>
      </c>
      <c r="E2511" s="7" t="s">
        <v>80</v>
      </c>
      <c r="F2511" s="7">
        <v>1.0</v>
      </c>
      <c r="G2511" s="7" t="s">
        <v>49</v>
      </c>
      <c r="H2511" s="7" t="s">
        <v>5621</v>
      </c>
      <c r="I2511" s="7" t="s">
        <v>5622</v>
      </c>
      <c r="J2511" s="7" t="s">
        <v>5621</v>
      </c>
      <c r="K2511" s="7" t="s">
        <v>5622</v>
      </c>
      <c r="L2511" s="7" t="s">
        <v>5623</v>
      </c>
      <c r="M2511" s="7" t="s">
        <v>5624</v>
      </c>
      <c r="O2511" s="7" t="s">
        <v>5621</v>
      </c>
      <c r="P2511" s="7" t="s">
        <v>5622</v>
      </c>
      <c r="R2511" s="7" t="s">
        <v>85</v>
      </c>
      <c r="S2511" s="7" t="s">
        <v>86</v>
      </c>
      <c r="T2511" s="7">
        <v>0.0</v>
      </c>
      <c r="U2511" s="7">
        <v>7.0</v>
      </c>
      <c r="V2511" s="7">
        <v>1.0</v>
      </c>
      <c r="W2511" s="8" t="s">
        <v>5621</v>
      </c>
      <c r="X2511" s="8" t="s">
        <v>5622</v>
      </c>
      <c r="Y2511" s="8">
        <v>1.0</v>
      </c>
      <c r="Z2511" s="8">
        <v>0.0</v>
      </c>
      <c r="AA2511" s="8">
        <v>0.0</v>
      </c>
      <c r="AB2511" s="8" t="s">
        <v>87</v>
      </c>
      <c r="AC2511" s="8" t="s">
        <v>88</v>
      </c>
      <c r="AD2511" s="8"/>
      <c r="AE2511" s="9" t="str">
        <f t="shared" si="1"/>
        <v>Manual</v>
      </c>
      <c r="AF2511" s="9">
        <f t="shared" si="8"/>
        <v>1</v>
      </c>
      <c r="AG2511" s="9">
        <f t="shared" si="7"/>
        <v>0</v>
      </c>
      <c r="AH2511" s="9">
        <f t="shared" si="4"/>
        <v>0</v>
      </c>
      <c r="AI2511" s="7">
        <v>773.0</v>
      </c>
      <c r="AJ2511" s="7" t="s">
        <v>5629</v>
      </c>
    </row>
    <row r="2512" ht="15.75" customHeight="1">
      <c r="A2512" s="7">
        <v>6746.0</v>
      </c>
      <c r="B2512" s="7" t="s">
        <v>5620</v>
      </c>
      <c r="C2512" s="7" t="s">
        <v>844</v>
      </c>
      <c r="D2512" s="7" t="s">
        <v>48</v>
      </c>
      <c r="E2512" s="7" t="s">
        <v>80</v>
      </c>
      <c r="F2512" s="7">
        <v>1.0</v>
      </c>
      <c r="G2512" s="7" t="s">
        <v>95</v>
      </c>
      <c r="H2512" s="7" t="s">
        <v>185</v>
      </c>
      <c r="I2512" s="7" t="s">
        <v>5630</v>
      </c>
      <c r="J2512" s="7" t="s">
        <v>185</v>
      </c>
      <c r="K2512" s="7" t="s">
        <v>5630</v>
      </c>
      <c r="L2512" s="7" t="s">
        <v>187</v>
      </c>
      <c r="M2512" s="7" t="s">
        <v>5631</v>
      </c>
      <c r="O2512" s="7" t="s">
        <v>185</v>
      </c>
      <c r="P2512" s="7" t="s">
        <v>5630</v>
      </c>
      <c r="R2512" s="7" t="s">
        <v>85</v>
      </c>
      <c r="S2512" s="7" t="s">
        <v>96</v>
      </c>
      <c r="T2512" s="7">
        <v>0.0</v>
      </c>
      <c r="U2512" s="7">
        <v>1.0</v>
      </c>
      <c r="V2512" s="7">
        <v>1.0</v>
      </c>
      <c r="W2512" s="8" t="s">
        <v>185</v>
      </c>
      <c r="X2512" s="8" t="s">
        <v>5630</v>
      </c>
      <c r="Y2512" s="8">
        <v>1.0</v>
      </c>
      <c r="Z2512" s="8">
        <v>0.0</v>
      </c>
      <c r="AA2512" s="8">
        <v>0.0</v>
      </c>
      <c r="AB2512" s="8" t="s">
        <v>87</v>
      </c>
      <c r="AC2512" s="8" t="s">
        <v>88</v>
      </c>
      <c r="AD2512" s="8"/>
      <c r="AE2512" s="9" t="str">
        <f t="shared" si="1"/>
        <v>Manual</v>
      </c>
      <c r="AF2512" s="9">
        <f t="shared" si="8"/>
        <v>1</v>
      </c>
      <c r="AG2512" s="9">
        <f t="shared" si="7"/>
        <v>0</v>
      </c>
      <c r="AH2512" s="9">
        <f t="shared" si="4"/>
        <v>0</v>
      </c>
      <c r="AI2512" s="7">
        <v>773.0</v>
      </c>
      <c r="AJ2512" s="7" t="s">
        <v>5632</v>
      </c>
    </row>
    <row r="2513" ht="15.75" customHeight="1">
      <c r="A2513" s="7">
        <v>6748.0</v>
      </c>
      <c r="B2513" s="7" t="s">
        <v>5620</v>
      </c>
      <c r="C2513" s="7" t="s">
        <v>844</v>
      </c>
      <c r="D2513" s="7" t="s">
        <v>48</v>
      </c>
      <c r="E2513" s="7" t="s">
        <v>80</v>
      </c>
      <c r="F2513" s="7">
        <v>1.0</v>
      </c>
      <c r="G2513" s="7" t="s">
        <v>105</v>
      </c>
      <c r="H2513" s="7" t="s">
        <v>1020</v>
      </c>
      <c r="I2513" s="7" t="s">
        <v>5633</v>
      </c>
      <c r="J2513" s="7" t="s">
        <v>1020</v>
      </c>
      <c r="K2513" s="7" t="s">
        <v>5633</v>
      </c>
      <c r="L2513" s="7" t="s">
        <v>1020</v>
      </c>
      <c r="M2513" s="7" t="s">
        <v>5634</v>
      </c>
      <c r="N2513" s="7" t="s">
        <v>5635</v>
      </c>
      <c r="P2513" s="7" t="s">
        <v>5636</v>
      </c>
      <c r="Q2513" s="7" t="s">
        <v>109</v>
      </c>
      <c r="R2513" s="7" t="s">
        <v>85</v>
      </c>
      <c r="S2513" s="7" t="s">
        <v>86</v>
      </c>
      <c r="T2513" s="7">
        <v>1.0</v>
      </c>
      <c r="U2513" s="7">
        <v>2.0</v>
      </c>
      <c r="V2513" s="7">
        <v>0.0</v>
      </c>
      <c r="W2513" s="8" t="s">
        <v>1020</v>
      </c>
      <c r="X2513" s="8" t="s">
        <v>5633</v>
      </c>
      <c r="Y2513" s="8">
        <v>1.0</v>
      </c>
      <c r="Z2513" s="8">
        <v>0.0</v>
      </c>
      <c r="AA2513" s="8">
        <v>0.0</v>
      </c>
      <c r="AB2513" s="8" t="s">
        <v>87</v>
      </c>
      <c r="AC2513" s="8" t="s">
        <v>88</v>
      </c>
      <c r="AD2513" s="8"/>
      <c r="AE2513" s="9" t="str">
        <f t="shared" si="1"/>
        <v>Manual</v>
      </c>
      <c r="AF2513" s="9">
        <f t="shared" si="8"/>
        <v>1</v>
      </c>
      <c r="AG2513" s="9">
        <f t="shared" si="7"/>
        <v>0</v>
      </c>
      <c r="AH2513" s="9">
        <f t="shared" si="4"/>
        <v>0</v>
      </c>
      <c r="AI2513" s="7">
        <v>773.0</v>
      </c>
      <c r="AJ2513" s="7" t="s">
        <v>5637</v>
      </c>
    </row>
    <row r="2514" ht="15.75" customHeight="1">
      <c r="A2514" s="7">
        <v>6749.0</v>
      </c>
      <c r="B2514" s="7" t="s">
        <v>5620</v>
      </c>
      <c r="C2514" s="7" t="s">
        <v>844</v>
      </c>
      <c r="D2514" s="7" t="s">
        <v>102</v>
      </c>
      <c r="E2514" s="7" t="s">
        <v>80</v>
      </c>
      <c r="F2514" s="7">
        <v>1.0</v>
      </c>
      <c r="G2514" s="7" t="s">
        <v>49</v>
      </c>
      <c r="H2514" s="7" t="s">
        <v>5621</v>
      </c>
      <c r="J2514" s="7" t="s">
        <v>5621</v>
      </c>
      <c r="L2514" s="7" t="s">
        <v>5623</v>
      </c>
      <c r="O2514" s="7" t="s">
        <v>5621</v>
      </c>
      <c r="R2514" s="7" t="s">
        <v>85</v>
      </c>
      <c r="S2514" s="7" t="s">
        <v>96</v>
      </c>
      <c r="T2514" s="7">
        <v>0.0</v>
      </c>
      <c r="U2514" s="7">
        <v>0.0</v>
      </c>
      <c r="V2514" s="7">
        <v>1.0</v>
      </c>
      <c r="W2514" s="8" t="s">
        <v>5621</v>
      </c>
      <c r="X2514" s="8"/>
      <c r="Y2514" s="8"/>
      <c r="Z2514" s="8"/>
      <c r="AA2514" s="8"/>
      <c r="AB2514" s="8" t="s">
        <v>87</v>
      </c>
      <c r="AC2514" s="8" t="s">
        <v>88</v>
      </c>
      <c r="AD2514" s="8"/>
      <c r="AE2514" s="9" t="str">
        <f t="shared" si="1"/>
        <v>Auto</v>
      </c>
      <c r="AF2514" s="9">
        <f t="shared" si="8"/>
        <v>0</v>
      </c>
      <c r="AG2514" s="9">
        <f t="shared" si="7"/>
        <v>0</v>
      </c>
      <c r="AH2514" s="9">
        <f t="shared" si="4"/>
        <v>1</v>
      </c>
      <c r="AI2514" s="7">
        <v>773.0</v>
      </c>
      <c r="AJ2514" s="7" t="s">
        <v>5629</v>
      </c>
    </row>
    <row r="2515" ht="15.75" customHeight="1">
      <c r="A2515" s="7">
        <v>6750.0</v>
      </c>
      <c r="B2515" s="7" t="s">
        <v>5620</v>
      </c>
      <c r="C2515" s="7" t="s">
        <v>844</v>
      </c>
      <c r="D2515" s="7" t="s">
        <v>102</v>
      </c>
      <c r="E2515" s="7" t="s">
        <v>80</v>
      </c>
      <c r="F2515" s="7">
        <v>1.0</v>
      </c>
      <c r="G2515" s="7" t="s">
        <v>95</v>
      </c>
      <c r="H2515" s="7" t="s">
        <v>185</v>
      </c>
      <c r="J2515" s="7" t="s">
        <v>185</v>
      </c>
      <c r="L2515" s="7" t="s">
        <v>187</v>
      </c>
      <c r="O2515" s="7" t="s">
        <v>185</v>
      </c>
      <c r="R2515" s="7" t="s">
        <v>85</v>
      </c>
      <c r="S2515" s="7" t="s">
        <v>96</v>
      </c>
      <c r="T2515" s="7">
        <v>0.0</v>
      </c>
      <c r="U2515" s="7">
        <v>0.0</v>
      </c>
      <c r="V2515" s="7">
        <v>1.0</v>
      </c>
      <c r="W2515" s="8" t="s">
        <v>185</v>
      </c>
      <c r="X2515" s="8"/>
      <c r="Y2515" s="8"/>
      <c r="Z2515" s="8"/>
      <c r="AA2515" s="8"/>
      <c r="AB2515" s="8" t="s">
        <v>87</v>
      </c>
      <c r="AC2515" s="8" t="s">
        <v>88</v>
      </c>
      <c r="AD2515" s="8"/>
      <c r="AE2515" s="9" t="str">
        <f t="shared" si="1"/>
        <v>Auto</v>
      </c>
      <c r="AF2515" s="9">
        <f t="shared" si="8"/>
        <v>0</v>
      </c>
      <c r="AG2515" s="9">
        <f t="shared" si="7"/>
        <v>0</v>
      </c>
      <c r="AH2515" s="9">
        <f t="shared" si="4"/>
        <v>1</v>
      </c>
      <c r="AI2515" s="7">
        <v>773.0</v>
      </c>
      <c r="AJ2515" s="7" t="s">
        <v>5632</v>
      </c>
    </row>
    <row r="2516" ht="15.75" customHeight="1">
      <c r="A2516" s="7">
        <v>6753.0</v>
      </c>
      <c r="B2516" s="7" t="s">
        <v>5620</v>
      </c>
      <c r="C2516" s="7" t="s">
        <v>844</v>
      </c>
      <c r="D2516" s="7" t="s">
        <v>115</v>
      </c>
      <c r="E2516" s="7" t="s">
        <v>80</v>
      </c>
      <c r="F2516" s="7">
        <v>1.0</v>
      </c>
      <c r="G2516" s="7" t="s">
        <v>49</v>
      </c>
      <c r="H2516" s="7" t="s">
        <v>5621</v>
      </c>
      <c r="J2516" s="7" t="s">
        <v>5621</v>
      </c>
      <c r="L2516" s="7" t="s">
        <v>5623</v>
      </c>
      <c r="O2516" s="7" t="s">
        <v>5621</v>
      </c>
      <c r="R2516" s="7" t="s">
        <v>85</v>
      </c>
      <c r="S2516" s="7" t="s">
        <v>96</v>
      </c>
      <c r="T2516" s="7">
        <v>0.0</v>
      </c>
      <c r="U2516" s="7">
        <v>0.0</v>
      </c>
      <c r="V2516" s="7">
        <v>1.0</v>
      </c>
      <c r="W2516" s="8" t="s">
        <v>5621</v>
      </c>
      <c r="X2516" s="8"/>
      <c r="Y2516" s="8"/>
      <c r="Z2516" s="8"/>
      <c r="AA2516" s="8"/>
      <c r="AB2516" s="8" t="s">
        <v>87</v>
      </c>
      <c r="AC2516" s="8" t="s">
        <v>88</v>
      </c>
      <c r="AD2516" s="8"/>
      <c r="AE2516" s="9" t="str">
        <f t="shared" si="1"/>
        <v>Auto</v>
      </c>
      <c r="AF2516" s="9">
        <f t="shared" si="8"/>
        <v>0</v>
      </c>
      <c r="AG2516" s="9">
        <f t="shared" si="7"/>
        <v>0</v>
      </c>
      <c r="AH2516" s="9">
        <f t="shared" si="4"/>
        <v>1</v>
      </c>
      <c r="AI2516" s="7">
        <v>773.0</v>
      </c>
      <c r="AJ2516" s="7" t="s">
        <v>5629</v>
      </c>
    </row>
    <row r="2517" ht="15.75" customHeight="1">
      <c r="A2517" s="7">
        <v>6754.0</v>
      </c>
      <c r="B2517" s="7" t="s">
        <v>5620</v>
      </c>
      <c r="C2517" s="7" t="s">
        <v>844</v>
      </c>
      <c r="D2517" s="7" t="s">
        <v>115</v>
      </c>
      <c r="E2517" s="7" t="s">
        <v>80</v>
      </c>
      <c r="F2517" s="7">
        <v>1.0</v>
      </c>
      <c r="G2517" s="7" t="s">
        <v>95</v>
      </c>
      <c r="H2517" s="7" t="s">
        <v>185</v>
      </c>
      <c r="J2517" s="7" t="s">
        <v>185</v>
      </c>
      <c r="L2517" s="7" t="s">
        <v>187</v>
      </c>
      <c r="O2517" s="7" t="s">
        <v>185</v>
      </c>
      <c r="R2517" s="7" t="s">
        <v>85</v>
      </c>
      <c r="S2517" s="7" t="s">
        <v>96</v>
      </c>
      <c r="T2517" s="7">
        <v>0.0</v>
      </c>
      <c r="U2517" s="7">
        <v>0.0</v>
      </c>
      <c r="V2517" s="7">
        <v>1.0</v>
      </c>
      <c r="W2517" s="8" t="s">
        <v>185</v>
      </c>
      <c r="X2517" s="8"/>
      <c r="Y2517" s="8"/>
      <c r="Z2517" s="8"/>
      <c r="AA2517" s="8"/>
      <c r="AB2517" s="8" t="s">
        <v>87</v>
      </c>
      <c r="AC2517" s="8" t="s">
        <v>88</v>
      </c>
      <c r="AD2517" s="8"/>
      <c r="AE2517" s="9" t="str">
        <f t="shared" si="1"/>
        <v>Auto</v>
      </c>
      <c r="AF2517" s="9">
        <f t="shared" si="8"/>
        <v>0</v>
      </c>
      <c r="AG2517" s="9">
        <f t="shared" si="7"/>
        <v>0</v>
      </c>
      <c r="AH2517" s="9">
        <f t="shared" si="4"/>
        <v>1</v>
      </c>
      <c r="AI2517" s="7">
        <v>773.0</v>
      </c>
      <c r="AJ2517" s="7" t="s">
        <v>5632</v>
      </c>
    </row>
    <row r="2518" ht="15.75" customHeight="1">
      <c r="A2518" s="7">
        <v>6756.0</v>
      </c>
      <c r="B2518" s="7" t="s">
        <v>5620</v>
      </c>
      <c r="C2518" s="7" t="s">
        <v>844</v>
      </c>
      <c r="D2518" s="7" t="s">
        <v>115</v>
      </c>
      <c r="E2518" s="7" t="s">
        <v>80</v>
      </c>
      <c r="F2518" s="7">
        <v>1.0</v>
      </c>
      <c r="G2518" s="7" t="s">
        <v>105</v>
      </c>
      <c r="H2518" s="7" t="s">
        <v>1020</v>
      </c>
      <c r="I2518" s="7" t="s">
        <v>5643</v>
      </c>
      <c r="J2518" s="7" t="s">
        <v>1020</v>
      </c>
      <c r="K2518" s="7" t="s">
        <v>1030</v>
      </c>
      <c r="L2518" s="7" t="s">
        <v>1020</v>
      </c>
      <c r="M2518" s="7" t="s">
        <v>1030</v>
      </c>
      <c r="N2518" s="7" t="s">
        <v>1021</v>
      </c>
      <c r="P2518" s="7" t="s">
        <v>1031</v>
      </c>
      <c r="Q2518" s="7" t="s">
        <v>99</v>
      </c>
      <c r="R2518" s="7" t="s">
        <v>85</v>
      </c>
      <c r="S2518" s="7" t="s">
        <v>86</v>
      </c>
      <c r="T2518" s="7">
        <v>1.0</v>
      </c>
      <c r="U2518" s="7">
        <v>1.0</v>
      </c>
      <c r="V2518" s="7">
        <v>0.0</v>
      </c>
      <c r="W2518" s="8" t="s">
        <v>1020</v>
      </c>
      <c r="X2518" s="8" t="s">
        <v>1030</v>
      </c>
      <c r="Y2518" s="8">
        <v>1.0</v>
      </c>
      <c r="Z2518" s="8">
        <v>0.0</v>
      </c>
      <c r="AA2518" s="8">
        <v>0.0</v>
      </c>
      <c r="AB2518" s="8" t="s">
        <v>87</v>
      </c>
      <c r="AC2518" s="8" t="s">
        <v>88</v>
      </c>
      <c r="AD2518" s="8"/>
      <c r="AE2518" s="9" t="str">
        <f t="shared" si="1"/>
        <v>Manual</v>
      </c>
      <c r="AF2518" s="9">
        <f t="shared" si="8"/>
        <v>1</v>
      </c>
      <c r="AG2518" s="9">
        <f t="shared" si="7"/>
        <v>0</v>
      </c>
      <c r="AH2518" s="9">
        <f t="shared" si="4"/>
        <v>0</v>
      </c>
      <c r="AI2518" s="7">
        <v>773.0</v>
      </c>
      <c r="AJ2518" s="7" t="s">
        <v>5637</v>
      </c>
    </row>
    <row r="2519" ht="15.75" customHeight="1">
      <c r="A2519" s="7">
        <v>6757.0</v>
      </c>
      <c r="B2519" s="7" t="s">
        <v>5645</v>
      </c>
      <c r="C2519" s="7" t="s">
        <v>844</v>
      </c>
      <c r="D2519" s="7" t="s">
        <v>48</v>
      </c>
      <c r="E2519" s="7" t="s">
        <v>80</v>
      </c>
      <c r="F2519" s="7">
        <v>1.0</v>
      </c>
      <c r="G2519" s="7" t="s">
        <v>49</v>
      </c>
      <c r="H2519" s="7" t="s">
        <v>5646</v>
      </c>
      <c r="I2519" s="7" t="s">
        <v>5647</v>
      </c>
      <c r="J2519" s="7" t="s">
        <v>5646</v>
      </c>
      <c r="K2519" s="7" t="s">
        <v>5647</v>
      </c>
      <c r="L2519" s="7" t="s">
        <v>5648</v>
      </c>
      <c r="M2519" s="7" t="s">
        <v>5649</v>
      </c>
      <c r="N2519" s="7" t="s">
        <v>5650</v>
      </c>
      <c r="P2519" s="7" t="s">
        <v>5651</v>
      </c>
      <c r="Q2519" s="7" t="s">
        <v>99</v>
      </c>
      <c r="R2519" s="7" t="s">
        <v>85</v>
      </c>
      <c r="S2519" s="7" t="s">
        <v>86</v>
      </c>
      <c r="T2519" s="7">
        <v>1.0</v>
      </c>
      <c r="U2519" s="7">
        <v>5.0</v>
      </c>
      <c r="V2519" s="7">
        <v>0.0</v>
      </c>
      <c r="W2519" s="8" t="s">
        <v>5646</v>
      </c>
      <c r="X2519" s="8" t="s">
        <v>5647</v>
      </c>
      <c r="Y2519" s="8">
        <v>1.0</v>
      </c>
      <c r="Z2519" s="8">
        <v>0.0</v>
      </c>
      <c r="AA2519" s="8">
        <v>0.0</v>
      </c>
      <c r="AB2519" s="8" t="s">
        <v>87</v>
      </c>
      <c r="AC2519" s="8" t="s">
        <v>88</v>
      </c>
      <c r="AD2519" s="8"/>
      <c r="AE2519" s="9" t="str">
        <f t="shared" si="1"/>
        <v>Manual</v>
      </c>
      <c r="AF2519" s="9">
        <f t="shared" si="8"/>
        <v>1</v>
      </c>
      <c r="AG2519" s="9">
        <f t="shared" si="7"/>
        <v>0</v>
      </c>
      <c r="AH2519" s="9">
        <f t="shared" si="4"/>
        <v>0</v>
      </c>
      <c r="AI2519" s="7">
        <v>775.0</v>
      </c>
      <c r="AJ2519" s="7" t="s">
        <v>5652</v>
      </c>
    </row>
    <row r="2520" ht="15.75" customHeight="1">
      <c r="A2520" s="7">
        <v>6761.0</v>
      </c>
      <c r="B2520" s="7" t="s">
        <v>5645</v>
      </c>
      <c r="C2520" s="7" t="s">
        <v>844</v>
      </c>
      <c r="D2520" s="7" t="s">
        <v>102</v>
      </c>
      <c r="E2520" s="7" t="s">
        <v>80</v>
      </c>
      <c r="F2520" s="7">
        <v>1.0</v>
      </c>
      <c r="G2520" s="7" t="s">
        <v>49</v>
      </c>
      <c r="H2520" s="7" t="s">
        <v>5646</v>
      </c>
      <c r="I2520" s="7" t="s">
        <v>5653</v>
      </c>
      <c r="J2520" s="7" t="s">
        <v>5646</v>
      </c>
      <c r="K2520" s="7" t="s">
        <v>5653</v>
      </c>
      <c r="L2520" s="7" t="s">
        <v>5648</v>
      </c>
      <c r="M2520" s="7" t="s">
        <v>5654</v>
      </c>
      <c r="O2520" s="7" t="s">
        <v>5646</v>
      </c>
      <c r="P2520" s="7" t="s">
        <v>5653</v>
      </c>
      <c r="R2520" s="7" t="s">
        <v>85</v>
      </c>
      <c r="S2520" s="7" t="s">
        <v>96</v>
      </c>
      <c r="T2520" s="7">
        <v>0.0</v>
      </c>
      <c r="U2520" s="7">
        <v>1.0</v>
      </c>
      <c r="V2520" s="7">
        <v>1.0</v>
      </c>
      <c r="W2520" s="8" t="s">
        <v>5646</v>
      </c>
      <c r="X2520" s="8" t="s">
        <v>5653</v>
      </c>
      <c r="Y2520" s="8">
        <v>0.0</v>
      </c>
      <c r="Z2520" s="8">
        <v>1.0</v>
      </c>
      <c r="AA2520" s="8">
        <v>1.0</v>
      </c>
      <c r="AB2520" s="8" t="s">
        <v>87</v>
      </c>
      <c r="AC2520" s="8" t="s">
        <v>88</v>
      </c>
      <c r="AD2520" s="8"/>
      <c r="AE2520" s="9" t="str">
        <f t="shared" si="1"/>
        <v>Manual</v>
      </c>
      <c r="AF2520" s="9">
        <f t="shared" si="8"/>
        <v>0</v>
      </c>
      <c r="AG2520" s="9">
        <f t="shared" si="7"/>
        <v>1</v>
      </c>
      <c r="AH2520" s="9">
        <f t="shared" si="4"/>
        <v>1</v>
      </c>
      <c r="AI2520" s="7">
        <v>775.0</v>
      </c>
      <c r="AJ2520" s="7" t="s">
        <v>5652</v>
      </c>
    </row>
    <row r="2521" ht="15.75" customHeight="1">
      <c r="A2521" s="7">
        <v>6762.0</v>
      </c>
      <c r="B2521" s="7" t="s">
        <v>5645</v>
      </c>
      <c r="C2521" s="7" t="s">
        <v>844</v>
      </c>
      <c r="D2521" s="7" t="s">
        <v>102</v>
      </c>
      <c r="E2521" s="7" t="s">
        <v>80</v>
      </c>
      <c r="F2521" s="7">
        <v>1.0</v>
      </c>
      <c r="G2521" s="7" t="s">
        <v>95</v>
      </c>
      <c r="H2521" s="7" t="s">
        <v>1451</v>
      </c>
      <c r="J2521" s="7" t="s">
        <v>1451</v>
      </c>
      <c r="L2521" s="7" t="s">
        <v>1453</v>
      </c>
      <c r="O2521" s="7" t="s">
        <v>1451</v>
      </c>
      <c r="R2521" s="7" t="s">
        <v>85</v>
      </c>
      <c r="S2521" s="7" t="s">
        <v>96</v>
      </c>
      <c r="T2521" s="7">
        <v>0.0</v>
      </c>
      <c r="U2521" s="7">
        <v>0.0</v>
      </c>
      <c r="V2521" s="7">
        <v>1.0</v>
      </c>
      <c r="W2521" s="8" t="s">
        <v>1451</v>
      </c>
      <c r="X2521" s="8"/>
      <c r="Y2521" s="8"/>
      <c r="Z2521" s="8"/>
      <c r="AA2521" s="8"/>
      <c r="AB2521" s="8" t="s">
        <v>87</v>
      </c>
      <c r="AC2521" s="8" t="s">
        <v>88</v>
      </c>
      <c r="AD2521" s="8"/>
      <c r="AE2521" s="9" t="str">
        <f t="shared" si="1"/>
        <v>Auto</v>
      </c>
      <c r="AF2521" s="9">
        <f t="shared" si="8"/>
        <v>0</v>
      </c>
      <c r="AG2521" s="9">
        <f t="shared" si="7"/>
        <v>0</v>
      </c>
      <c r="AH2521" s="9">
        <f t="shared" si="4"/>
        <v>1</v>
      </c>
      <c r="AI2521" s="7">
        <v>775.0</v>
      </c>
      <c r="AJ2521" s="7" t="s">
        <v>5655</v>
      </c>
    </row>
    <row r="2522" ht="15.75" customHeight="1">
      <c r="A2522" s="7">
        <v>6765.0</v>
      </c>
      <c r="B2522" s="7" t="s">
        <v>5645</v>
      </c>
      <c r="C2522" s="7" t="s">
        <v>844</v>
      </c>
      <c r="D2522" s="7" t="s">
        <v>115</v>
      </c>
      <c r="E2522" s="7" t="s">
        <v>80</v>
      </c>
      <c r="F2522" s="7">
        <v>1.0</v>
      </c>
      <c r="G2522" s="7" t="s">
        <v>49</v>
      </c>
      <c r="H2522" s="7" t="s">
        <v>5646</v>
      </c>
      <c r="I2522" s="7" t="s">
        <v>5654</v>
      </c>
      <c r="J2522" s="7" t="s">
        <v>5646</v>
      </c>
      <c r="K2522" s="7" t="s">
        <v>5654</v>
      </c>
      <c r="L2522" s="7" t="s">
        <v>5648</v>
      </c>
      <c r="M2522" s="7" t="s">
        <v>5654</v>
      </c>
      <c r="O2522" s="7" t="s">
        <v>5646</v>
      </c>
      <c r="P2522" s="7" t="s">
        <v>5654</v>
      </c>
      <c r="R2522" s="7" t="s">
        <v>85</v>
      </c>
      <c r="S2522" s="7" t="s">
        <v>96</v>
      </c>
      <c r="T2522" s="7">
        <v>0.0</v>
      </c>
      <c r="U2522" s="7">
        <v>1.0</v>
      </c>
      <c r="V2522" s="7">
        <v>1.0</v>
      </c>
      <c r="W2522" s="8" t="s">
        <v>5646</v>
      </c>
      <c r="X2522" s="8" t="s">
        <v>5654</v>
      </c>
      <c r="Y2522" s="8">
        <v>0.0</v>
      </c>
      <c r="Z2522" s="8">
        <v>1.0</v>
      </c>
      <c r="AA2522" s="8">
        <v>1.0</v>
      </c>
      <c r="AB2522" s="8" t="s">
        <v>87</v>
      </c>
      <c r="AC2522" s="8" t="s">
        <v>88</v>
      </c>
      <c r="AD2522" s="8"/>
      <c r="AE2522" s="9" t="str">
        <f t="shared" si="1"/>
        <v>Manual</v>
      </c>
      <c r="AF2522" s="9">
        <f t="shared" si="8"/>
        <v>0</v>
      </c>
      <c r="AG2522" s="9">
        <f t="shared" si="7"/>
        <v>1</v>
      </c>
      <c r="AH2522" s="9">
        <f t="shared" si="4"/>
        <v>1</v>
      </c>
      <c r="AI2522" s="7">
        <v>775.0</v>
      </c>
      <c r="AJ2522" s="7" t="s">
        <v>5652</v>
      </c>
    </row>
    <row r="2523" ht="15.75" customHeight="1">
      <c r="A2523" s="7">
        <v>6766.0</v>
      </c>
      <c r="B2523" s="7" t="s">
        <v>5645</v>
      </c>
      <c r="C2523" s="7" t="s">
        <v>844</v>
      </c>
      <c r="D2523" s="7" t="s">
        <v>115</v>
      </c>
      <c r="E2523" s="7" t="s">
        <v>80</v>
      </c>
      <c r="F2523" s="7">
        <v>1.0</v>
      </c>
      <c r="G2523" s="7" t="s">
        <v>95</v>
      </c>
      <c r="H2523" s="7" t="s">
        <v>1451</v>
      </c>
      <c r="J2523" s="7" t="s">
        <v>1451</v>
      </c>
      <c r="L2523" s="7" t="s">
        <v>1453</v>
      </c>
      <c r="O2523" s="7" t="s">
        <v>1451</v>
      </c>
      <c r="R2523" s="7" t="s">
        <v>85</v>
      </c>
      <c r="S2523" s="7" t="s">
        <v>96</v>
      </c>
      <c r="T2523" s="7">
        <v>0.0</v>
      </c>
      <c r="U2523" s="7">
        <v>0.0</v>
      </c>
      <c r="V2523" s="7">
        <v>1.0</v>
      </c>
      <c r="W2523" s="8" t="s">
        <v>1451</v>
      </c>
      <c r="X2523" s="8"/>
      <c r="Y2523" s="8"/>
      <c r="Z2523" s="8"/>
      <c r="AA2523" s="8"/>
      <c r="AB2523" s="8" t="s">
        <v>87</v>
      </c>
      <c r="AC2523" s="8" t="s">
        <v>88</v>
      </c>
      <c r="AD2523" s="8"/>
      <c r="AE2523" s="9" t="str">
        <f t="shared" si="1"/>
        <v>Auto</v>
      </c>
      <c r="AF2523" s="9">
        <f t="shared" si="8"/>
        <v>0</v>
      </c>
      <c r="AG2523" s="9">
        <f t="shared" si="7"/>
        <v>0</v>
      </c>
      <c r="AH2523" s="9">
        <f t="shared" si="4"/>
        <v>1</v>
      </c>
      <c r="AI2523" s="7">
        <v>775.0</v>
      </c>
      <c r="AJ2523" s="7" t="s">
        <v>5655</v>
      </c>
    </row>
    <row r="2524" ht="15.75" customHeight="1">
      <c r="A2524" s="7">
        <v>6769.0</v>
      </c>
      <c r="B2524" s="7" t="s">
        <v>5658</v>
      </c>
      <c r="C2524" s="7" t="s">
        <v>844</v>
      </c>
      <c r="D2524" s="7" t="s">
        <v>48</v>
      </c>
      <c r="E2524" s="7" t="s">
        <v>80</v>
      </c>
      <c r="F2524" s="7">
        <v>1.0</v>
      </c>
      <c r="G2524" s="7" t="s">
        <v>49</v>
      </c>
      <c r="H2524" s="7" t="s">
        <v>5659</v>
      </c>
      <c r="I2524" s="7" t="s">
        <v>5660</v>
      </c>
      <c r="J2524" s="7" t="s">
        <v>5659</v>
      </c>
      <c r="K2524" s="7" t="s">
        <v>5660</v>
      </c>
      <c r="L2524" s="7" t="s">
        <v>5661</v>
      </c>
      <c r="M2524" s="7" t="s">
        <v>5662</v>
      </c>
      <c r="O2524" s="7" t="s">
        <v>5659</v>
      </c>
      <c r="P2524" s="7" t="s">
        <v>5660</v>
      </c>
      <c r="R2524" s="7" t="s">
        <v>85</v>
      </c>
      <c r="S2524" s="7" t="s">
        <v>96</v>
      </c>
      <c r="T2524" s="7">
        <v>0.0</v>
      </c>
      <c r="U2524" s="7">
        <v>1.0</v>
      </c>
      <c r="V2524" s="7">
        <v>1.0</v>
      </c>
      <c r="W2524" s="8" t="s">
        <v>5659</v>
      </c>
      <c r="X2524" s="8" t="s">
        <v>5660</v>
      </c>
      <c r="Y2524" s="8">
        <v>1.0</v>
      </c>
      <c r="Z2524" s="8">
        <v>0.0</v>
      </c>
      <c r="AA2524" s="8">
        <v>0.0</v>
      </c>
      <c r="AB2524" s="8" t="s">
        <v>87</v>
      </c>
      <c r="AC2524" s="8" t="s">
        <v>88</v>
      </c>
      <c r="AD2524" s="8"/>
      <c r="AE2524" s="9" t="str">
        <f t="shared" si="1"/>
        <v>Manual</v>
      </c>
      <c r="AF2524" s="9">
        <f t="shared" si="8"/>
        <v>1</v>
      </c>
      <c r="AG2524" s="9">
        <f t="shared" si="7"/>
        <v>0</v>
      </c>
      <c r="AH2524" s="9">
        <f t="shared" si="4"/>
        <v>0</v>
      </c>
      <c r="AI2524" s="7">
        <v>777.0</v>
      </c>
      <c r="AJ2524" s="7" t="s">
        <v>5663</v>
      </c>
    </row>
    <row r="2525" ht="15.75" customHeight="1">
      <c r="A2525" s="7">
        <v>6770.0</v>
      </c>
      <c r="B2525" s="7" t="s">
        <v>5658</v>
      </c>
      <c r="C2525" s="7" t="s">
        <v>844</v>
      </c>
      <c r="D2525" s="7" t="s">
        <v>48</v>
      </c>
      <c r="E2525" s="7" t="s">
        <v>80</v>
      </c>
      <c r="F2525" s="7">
        <v>1.0</v>
      </c>
      <c r="G2525" s="7" t="s">
        <v>95</v>
      </c>
      <c r="H2525" s="7" t="s">
        <v>5665</v>
      </c>
      <c r="I2525" s="7" t="s">
        <v>5666</v>
      </c>
      <c r="J2525" s="7" t="s">
        <v>5665</v>
      </c>
      <c r="K2525" s="7" t="s">
        <v>5666</v>
      </c>
      <c r="L2525" s="7" t="s">
        <v>5667</v>
      </c>
      <c r="M2525" s="7" t="s">
        <v>5668</v>
      </c>
      <c r="O2525" s="7" t="s">
        <v>5665</v>
      </c>
      <c r="P2525" s="7" t="s">
        <v>5666</v>
      </c>
      <c r="R2525" s="7" t="s">
        <v>85</v>
      </c>
      <c r="S2525" s="7" t="s">
        <v>96</v>
      </c>
      <c r="T2525" s="7">
        <v>0.0</v>
      </c>
      <c r="U2525" s="7">
        <v>1.0</v>
      </c>
      <c r="V2525" s="7">
        <v>1.0</v>
      </c>
      <c r="W2525" s="8" t="s">
        <v>5665</v>
      </c>
      <c r="X2525" s="8" t="s">
        <v>5666</v>
      </c>
      <c r="Y2525" s="8">
        <v>1.0</v>
      </c>
      <c r="Z2525" s="8">
        <v>0.0</v>
      </c>
      <c r="AA2525" s="8">
        <v>0.0</v>
      </c>
      <c r="AB2525" s="8" t="s">
        <v>87</v>
      </c>
      <c r="AC2525" s="8" t="s">
        <v>88</v>
      </c>
      <c r="AD2525" s="8"/>
      <c r="AE2525" s="9" t="str">
        <f t="shared" si="1"/>
        <v>Manual</v>
      </c>
      <c r="AF2525" s="9">
        <f t="shared" si="8"/>
        <v>1</v>
      </c>
      <c r="AG2525" s="9">
        <f t="shared" si="7"/>
        <v>0</v>
      </c>
      <c r="AH2525" s="9">
        <f t="shared" si="4"/>
        <v>0</v>
      </c>
      <c r="AI2525" s="7">
        <v>777.0</v>
      </c>
      <c r="AJ2525" s="7" t="s">
        <v>5669</v>
      </c>
    </row>
    <row r="2526" ht="15.75" customHeight="1">
      <c r="A2526" s="7">
        <v>6771.0</v>
      </c>
      <c r="B2526" s="7" t="s">
        <v>5658</v>
      </c>
      <c r="C2526" s="7" t="s">
        <v>844</v>
      </c>
      <c r="D2526" s="7" t="s">
        <v>48</v>
      </c>
      <c r="E2526" s="7" t="s">
        <v>80</v>
      </c>
      <c r="F2526" s="7">
        <v>1.0</v>
      </c>
      <c r="G2526" s="7" t="s">
        <v>90</v>
      </c>
      <c r="H2526" s="7" t="s">
        <v>5670</v>
      </c>
      <c r="I2526" s="7" t="s">
        <v>249</v>
      </c>
      <c r="J2526" s="7" t="s">
        <v>5670</v>
      </c>
      <c r="K2526" s="7" t="s">
        <v>249</v>
      </c>
      <c r="L2526" s="7" t="s">
        <v>5670</v>
      </c>
      <c r="M2526" s="7" t="s">
        <v>216</v>
      </c>
      <c r="O2526" s="7" t="s">
        <v>5670</v>
      </c>
      <c r="P2526" s="7" t="s">
        <v>249</v>
      </c>
      <c r="R2526" s="7" t="s">
        <v>85</v>
      </c>
      <c r="S2526" s="7" t="s">
        <v>96</v>
      </c>
      <c r="T2526" s="7">
        <v>0.0</v>
      </c>
      <c r="U2526" s="7">
        <v>1.0</v>
      </c>
      <c r="V2526" s="7">
        <v>1.0</v>
      </c>
      <c r="W2526" s="8" t="s">
        <v>5670</v>
      </c>
      <c r="X2526" s="8" t="s">
        <v>249</v>
      </c>
      <c r="Y2526" s="8">
        <v>1.0</v>
      </c>
      <c r="Z2526" s="8">
        <v>0.0</v>
      </c>
      <c r="AA2526" s="8">
        <v>0.0</v>
      </c>
      <c r="AB2526" s="8" t="s">
        <v>87</v>
      </c>
      <c r="AC2526" s="8" t="s">
        <v>88</v>
      </c>
      <c r="AD2526" s="8"/>
      <c r="AE2526" s="9" t="str">
        <f t="shared" si="1"/>
        <v>Manual</v>
      </c>
      <c r="AF2526" s="9">
        <f t="shared" si="8"/>
        <v>1</v>
      </c>
      <c r="AG2526" s="9">
        <f t="shared" si="7"/>
        <v>0</v>
      </c>
      <c r="AH2526" s="9">
        <f t="shared" si="4"/>
        <v>0</v>
      </c>
      <c r="AI2526" s="7">
        <v>777.0</v>
      </c>
      <c r="AJ2526" s="7" t="s">
        <v>5671</v>
      </c>
    </row>
    <row r="2527" ht="15.75" customHeight="1">
      <c r="A2527" s="7">
        <v>6773.0</v>
      </c>
      <c r="B2527" s="7" t="s">
        <v>5658</v>
      </c>
      <c r="C2527" s="7" t="s">
        <v>844</v>
      </c>
      <c r="D2527" s="7" t="s">
        <v>102</v>
      </c>
      <c r="E2527" s="7" t="s">
        <v>80</v>
      </c>
      <c r="F2527" s="7">
        <v>1.0</v>
      </c>
      <c r="G2527" s="7" t="s">
        <v>49</v>
      </c>
      <c r="H2527" s="7" t="s">
        <v>5659</v>
      </c>
      <c r="J2527" s="7" t="s">
        <v>5659</v>
      </c>
      <c r="L2527" s="7" t="s">
        <v>5661</v>
      </c>
      <c r="O2527" s="7" t="s">
        <v>5659</v>
      </c>
      <c r="R2527" s="7" t="s">
        <v>85</v>
      </c>
      <c r="S2527" s="7" t="s">
        <v>96</v>
      </c>
      <c r="T2527" s="7">
        <v>0.0</v>
      </c>
      <c r="U2527" s="7">
        <v>0.0</v>
      </c>
      <c r="V2527" s="7">
        <v>1.0</v>
      </c>
      <c r="W2527" s="8" t="s">
        <v>5659</v>
      </c>
      <c r="X2527" s="8"/>
      <c r="Y2527" s="8"/>
      <c r="Z2527" s="8"/>
      <c r="AA2527" s="8"/>
      <c r="AB2527" s="8" t="s">
        <v>87</v>
      </c>
      <c r="AC2527" s="8" t="s">
        <v>88</v>
      </c>
      <c r="AD2527" s="8"/>
      <c r="AE2527" s="9" t="str">
        <f t="shared" si="1"/>
        <v>Auto</v>
      </c>
      <c r="AF2527" s="9">
        <f t="shared" si="8"/>
        <v>0</v>
      </c>
      <c r="AG2527" s="9">
        <f t="shared" si="7"/>
        <v>0</v>
      </c>
      <c r="AH2527" s="9">
        <f t="shared" si="4"/>
        <v>1</v>
      </c>
      <c r="AI2527" s="7">
        <v>777.0</v>
      </c>
      <c r="AJ2527" s="7" t="s">
        <v>5663</v>
      </c>
    </row>
    <row r="2528" ht="15.75" customHeight="1">
      <c r="A2528" s="7">
        <v>6774.0</v>
      </c>
      <c r="B2528" s="7" t="s">
        <v>5658</v>
      </c>
      <c r="C2528" s="7" t="s">
        <v>844</v>
      </c>
      <c r="D2528" s="7" t="s">
        <v>102</v>
      </c>
      <c r="E2528" s="7" t="s">
        <v>80</v>
      </c>
      <c r="F2528" s="7">
        <v>1.0</v>
      </c>
      <c r="G2528" s="7" t="s">
        <v>95</v>
      </c>
      <c r="H2528" s="7" t="s">
        <v>5665</v>
      </c>
      <c r="J2528" s="7" t="s">
        <v>5665</v>
      </c>
      <c r="L2528" s="7" t="s">
        <v>5667</v>
      </c>
      <c r="O2528" s="7" t="s">
        <v>5665</v>
      </c>
      <c r="R2528" s="7" t="s">
        <v>85</v>
      </c>
      <c r="S2528" s="7" t="s">
        <v>96</v>
      </c>
      <c r="T2528" s="7">
        <v>0.0</v>
      </c>
      <c r="U2528" s="7">
        <v>0.0</v>
      </c>
      <c r="V2528" s="7">
        <v>1.0</v>
      </c>
      <c r="W2528" s="8" t="s">
        <v>5665</v>
      </c>
      <c r="X2528" s="8"/>
      <c r="Y2528" s="8"/>
      <c r="Z2528" s="8"/>
      <c r="AA2528" s="8"/>
      <c r="AB2528" s="8" t="s">
        <v>87</v>
      </c>
      <c r="AC2528" s="8" t="s">
        <v>88</v>
      </c>
      <c r="AD2528" s="8"/>
      <c r="AE2528" s="9" t="str">
        <f t="shared" si="1"/>
        <v>Auto</v>
      </c>
      <c r="AF2528" s="9">
        <f t="shared" si="8"/>
        <v>0</v>
      </c>
      <c r="AG2528" s="9">
        <f t="shared" si="7"/>
        <v>0</v>
      </c>
      <c r="AH2528" s="9">
        <f t="shared" si="4"/>
        <v>1</v>
      </c>
      <c r="AI2528" s="7">
        <v>777.0</v>
      </c>
      <c r="AJ2528" s="7" t="s">
        <v>5669</v>
      </c>
    </row>
    <row r="2529" ht="15.75" customHeight="1">
      <c r="A2529" s="7">
        <v>6775.0</v>
      </c>
      <c r="B2529" s="7" t="s">
        <v>5658</v>
      </c>
      <c r="C2529" s="7" t="s">
        <v>844</v>
      </c>
      <c r="D2529" s="7" t="s">
        <v>102</v>
      </c>
      <c r="E2529" s="7" t="s">
        <v>80</v>
      </c>
      <c r="F2529" s="7">
        <v>1.0</v>
      </c>
      <c r="G2529" s="7" t="s">
        <v>90</v>
      </c>
      <c r="H2529" s="7" t="s">
        <v>5670</v>
      </c>
      <c r="I2529" s="7" t="s">
        <v>249</v>
      </c>
      <c r="J2529" s="7" t="s">
        <v>5670</v>
      </c>
      <c r="K2529" s="7" t="s">
        <v>249</v>
      </c>
      <c r="L2529" s="7" t="s">
        <v>5670</v>
      </c>
      <c r="M2529" s="7" t="s">
        <v>216</v>
      </c>
      <c r="O2529" s="7" t="s">
        <v>5670</v>
      </c>
      <c r="P2529" s="7" t="s">
        <v>249</v>
      </c>
      <c r="R2529" s="7" t="s">
        <v>85</v>
      </c>
      <c r="S2529" s="7" t="s">
        <v>96</v>
      </c>
      <c r="T2529" s="7">
        <v>0.0</v>
      </c>
      <c r="U2529" s="7">
        <v>1.0</v>
      </c>
      <c r="V2529" s="7">
        <v>1.0</v>
      </c>
      <c r="W2529" s="8" t="s">
        <v>5670</v>
      </c>
      <c r="X2529" s="8" t="s">
        <v>249</v>
      </c>
      <c r="Y2529" s="8">
        <v>1.0</v>
      </c>
      <c r="Z2529" s="8">
        <v>0.0</v>
      </c>
      <c r="AA2529" s="8">
        <v>0.0</v>
      </c>
      <c r="AB2529" s="8" t="s">
        <v>87</v>
      </c>
      <c r="AC2529" s="8" t="s">
        <v>88</v>
      </c>
      <c r="AD2529" s="8"/>
      <c r="AE2529" s="9" t="str">
        <f t="shared" si="1"/>
        <v>Manual</v>
      </c>
      <c r="AF2529" s="9">
        <f t="shared" si="8"/>
        <v>1</v>
      </c>
      <c r="AG2529" s="9">
        <f t="shared" si="7"/>
        <v>0</v>
      </c>
      <c r="AH2529" s="9">
        <f t="shared" si="4"/>
        <v>0</v>
      </c>
      <c r="AI2529" s="7">
        <v>777.0</v>
      </c>
      <c r="AJ2529" s="7" t="s">
        <v>5671</v>
      </c>
    </row>
    <row r="2530" ht="15.75" customHeight="1">
      <c r="A2530" s="7">
        <v>6777.0</v>
      </c>
      <c r="B2530" s="7" t="s">
        <v>5658</v>
      </c>
      <c r="C2530" s="7" t="s">
        <v>844</v>
      </c>
      <c r="D2530" s="7" t="s">
        <v>115</v>
      </c>
      <c r="E2530" s="7" t="s">
        <v>80</v>
      </c>
      <c r="F2530" s="7">
        <v>1.0</v>
      </c>
      <c r="G2530" s="7" t="s">
        <v>49</v>
      </c>
      <c r="H2530" s="7" t="s">
        <v>5659</v>
      </c>
      <c r="J2530" s="7" t="s">
        <v>5659</v>
      </c>
      <c r="L2530" s="7" t="s">
        <v>5661</v>
      </c>
      <c r="O2530" s="7" t="s">
        <v>5659</v>
      </c>
      <c r="R2530" s="7" t="s">
        <v>85</v>
      </c>
      <c r="S2530" s="7" t="s">
        <v>96</v>
      </c>
      <c r="T2530" s="7">
        <v>0.0</v>
      </c>
      <c r="U2530" s="7">
        <v>0.0</v>
      </c>
      <c r="V2530" s="7">
        <v>1.0</v>
      </c>
      <c r="W2530" s="8" t="s">
        <v>5659</v>
      </c>
      <c r="X2530" s="8"/>
      <c r="Y2530" s="8"/>
      <c r="Z2530" s="8"/>
      <c r="AA2530" s="8"/>
      <c r="AB2530" s="8" t="s">
        <v>87</v>
      </c>
      <c r="AC2530" s="8" t="s">
        <v>88</v>
      </c>
      <c r="AD2530" s="8"/>
      <c r="AE2530" s="9" t="str">
        <f t="shared" si="1"/>
        <v>Auto</v>
      </c>
      <c r="AF2530" s="9">
        <f t="shared" si="8"/>
        <v>0</v>
      </c>
      <c r="AG2530" s="9">
        <f t="shared" si="7"/>
        <v>0</v>
      </c>
      <c r="AH2530" s="9">
        <f t="shared" si="4"/>
        <v>1</v>
      </c>
      <c r="AI2530" s="7">
        <v>777.0</v>
      </c>
      <c r="AJ2530" s="7" t="s">
        <v>5663</v>
      </c>
    </row>
    <row r="2531" ht="15.75" customHeight="1">
      <c r="A2531" s="7">
        <v>6778.0</v>
      </c>
      <c r="B2531" s="7" t="s">
        <v>5658</v>
      </c>
      <c r="C2531" s="7" t="s">
        <v>844</v>
      </c>
      <c r="D2531" s="7" t="s">
        <v>115</v>
      </c>
      <c r="E2531" s="7" t="s">
        <v>80</v>
      </c>
      <c r="F2531" s="7">
        <v>1.0</v>
      </c>
      <c r="G2531" s="7" t="s">
        <v>95</v>
      </c>
      <c r="H2531" s="7" t="s">
        <v>5665</v>
      </c>
      <c r="J2531" s="7" t="s">
        <v>5665</v>
      </c>
      <c r="L2531" s="7" t="s">
        <v>5667</v>
      </c>
      <c r="O2531" s="7" t="s">
        <v>5665</v>
      </c>
      <c r="R2531" s="7" t="s">
        <v>85</v>
      </c>
      <c r="S2531" s="7" t="s">
        <v>96</v>
      </c>
      <c r="T2531" s="7">
        <v>0.0</v>
      </c>
      <c r="U2531" s="7">
        <v>0.0</v>
      </c>
      <c r="V2531" s="7">
        <v>1.0</v>
      </c>
      <c r="W2531" s="8" t="s">
        <v>5665</v>
      </c>
      <c r="X2531" s="8"/>
      <c r="Y2531" s="8"/>
      <c r="Z2531" s="8"/>
      <c r="AA2531" s="8"/>
      <c r="AB2531" s="8" t="s">
        <v>87</v>
      </c>
      <c r="AC2531" s="8" t="s">
        <v>88</v>
      </c>
      <c r="AD2531" s="8"/>
      <c r="AE2531" s="9" t="str">
        <f t="shared" si="1"/>
        <v>Auto</v>
      </c>
      <c r="AF2531" s="9">
        <f t="shared" si="8"/>
        <v>0</v>
      </c>
      <c r="AG2531" s="9">
        <f t="shared" si="7"/>
        <v>0</v>
      </c>
      <c r="AH2531" s="9">
        <f t="shared" si="4"/>
        <v>1</v>
      </c>
      <c r="AI2531" s="7">
        <v>777.0</v>
      </c>
      <c r="AJ2531" s="7" t="s">
        <v>5669</v>
      </c>
    </row>
    <row r="2532" ht="15.75" customHeight="1">
      <c r="A2532" s="7">
        <v>6779.0</v>
      </c>
      <c r="B2532" s="7" t="s">
        <v>5658</v>
      </c>
      <c r="C2532" s="7" t="s">
        <v>844</v>
      </c>
      <c r="D2532" s="7" t="s">
        <v>115</v>
      </c>
      <c r="E2532" s="7" t="s">
        <v>80</v>
      </c>
      <c r="F2532" s="7">
        <v>1.0</v>
      </c>
      <c r="G2532" s="7" t="s">
        <v>90</v>
      </c>
      <c r="H2532" s="7" t="s">
        <v>5670</v>
      </c>
      <c r="J2532" s="7" t="s">
        <v>5670</v>
      </c>
      <c r="L2532" s="7" t="s">
        <v>5670</v>
      </c>
      <c r="O2532" s="7" t="s">
        <v>5670</v>
      </c>
      <c r="R2532" s="7" t="s">
        <v>85</v>
      </c>
      <c r="S2532" s="7" t="s">
        <v>96</v>
      </c>
      <c r="T2532" s="7">
        <v>0.0</v>
      </c>
      <c r="U2532" s="7">
        <v>0.0</v>
      </c>
      <c r="V2532" s="7">
        <v>1.0</v>
      </c>
      <c r="W2532" s="8" t="s">
        <v>5670</v>
      </c>
      <c r="X2532" s="8"/>
      <c r="Y2532" s="8"/>
      <c r="Z2532" s="8"/>
      <c r="AA2532" s="8"/>
      <c r="AB2532" s="8" t="s">
        <v>87</v>
      </c>
      <c r="AC2532" s="8" t="s">
        <v>88</v>
      </c>
      <c r="AD2532" s="8"/>
      <c r="AE2532" s="9" t="str">
        <f t="shared" si="1"/>
        <v>Auto</v>
      </c>
      <c r="AF2532" s="9">
        <f t="shared" si="8"/>
        <v>0</v>
      </c>
      <c r="AG2532" s="9">
        <f t="shared" si="7"/>
        <v>0</v>
      </c>
      <c r="AH2532" s="9">
        <f t="shared" si="4"/>
        <v>1</v>
      </c>
      <c r="AI2532" s="7">
        <v>777.0</v>
      </c>
      <c r="AJ2532" s="7" t="s">
        <v>5671</v>
      </c>
    </row>
    <row r="2533" ht="15.75" customHeight="1">
      <c r="A2533" s="7">
        <v>6780.0</v>
      </c>
      <c r="B2533" s="7" t="s">
        <v>5658</v>
      </c>
      <c r="C2533" s="7" t="s">
        <v>844</v>
      </c>
      <c r="D2533" s="7" t="s">
        <v>115</v>
      </c>
      <c r="E2533" s="7" t="s">
        <v>80</v>
      </c>
      <c r="F2533" s="7">
        <v>1.0</v>
      </c>
      <c r="G2533" s="7" t="s">
        <v>105</v>
      </c>
      <c r="H2533" s="7" t="s">
        <v>1020</v>
      </c>
      <c r="J2533" s="7" t="s">
        <v>1020</v>
      </c>
      <c r="L2533" s="7" t="s">
        <v>1020</v>
      </c>
      <c r="O2533" s="7" t="s">
        <v>1020</v>
      </c>
      <c r="R2533" s="7" t="s">
        <v>85</v>
      </c>
      <c r="S2533" s="7" t="s">
        <v>96</v>
      </c>
      <c r="T2533" s="7">
        <v>0.0</v>
      </c>
      <c r="U2533" s="7">
        <v>0.0</v>
      </c>
      <c r="V2533" s="7">
        <v>1.0</v>
      </c>
      <c r="W2533" s="8" t="s">
        <v>1020</v>
      </c>
      <c r="X2533" s="8"/>
      <c r="Y2533" s="8"/>
      <c r="Z2533" s="8"/>
      <c r="AA2533" s="8"/>
      <c r="AB2533" s="8" t="s">
        <v>87</v>
      </c>
      <c r="AC2533" s="8" t="s">
        <v>88</v>
      </c>
      <c r="AD2533" s="8"/>
      <c r="AE2533" s="9" t="str">
        <f t="shared" si="1"/>
        <v>Auto</v>
      </c>
      <c r="AF2533" s="9">
        <f t="shared" si="8"/>
        <v>0</v>
      </c>
      <c r="AG2533" s="9">
        <f t="shared" si="7"/>
        <v>0</v>
      </c>
      <c r="AH2533" s="9">
        <f t="shared" si="4"/>
        <v>1</v>
      </c>
      <c r="AI2533" s="7">
        <v>777.0</v>
      </c>
      <c r="AJ2533" s="7" t="s">
        <v>5674</v>
      </c>
    </row>
    <row r="2534" ht="15.75" customHeight="1">
      <c r="A2534" s="7">
        <v>6781.0</v>
      </c>
      <c r="B2534" s="7" t="s">
        <v>5675</v>
      </c>
      <c r="C2534" s="7" t="s">
        <v>844</v>
      </c>
      <c r="D2534" s="7" t="s">
        <v>48</v>
      </c>
      <c r="E2534" s="7" t="s">
        <v>80</v>
      </c>
      <c r="F2534" s="7">
        <v>1.0</v>
      </c>
      <c r="G2534" s="7" t="s">
        <v>49</v>
      </c>
      <c r="H2534" s="7" t="s">
        <v>5676</v>
      </c>
      <c r="I2534" s="7" t="s">
        <v>5677</v>
      </c>
      <c r="J2534" s="7" t="s">
        <v>5676</v>
      </c>
      <c r="K2534" s="7" t="s">
        <v>5677</v>
      </c>
      <c r="L2534" s="7" t="s">
        <v>5678</v>
      </c>
      <c r="M2534" s="7" t="s">
        <v>5679</v>
      </c>
      <c r="O2534" s="7" t="s">
        <v>5676</v>
      </c>
      <c r="P2534" s="7" t="s">
        <v>5677</v>
      </c>
      <c r="R2534" s="7" t="s">
        <v>85</v>
      </c>
      <c r="S2534" s="7" t="s">
        <v>96</v>
      </c>
      <c r="T2534" s="7">
        <v>0.0</v>
      </c>
      <c r="U2534" s="7">
        <v>1.0</v>
      </c>
      <c r="V2534" s="7">
        <v>1.0</v>
      </c>
      <c r="W2534" s="8" t="s">
        <v>5676</v>
      </c>
      <c r="X2534" s="8" t="s">
        <v>5677</v>
      </c>
      <c r="Y2534" s="8">
        <v>1.0</v>
      </c>
      <c r="Z2534" s="8">
        <v>0.0</v>
      </c>
      <c r="AA2534" s="8">
        <v>0.0</v>
      </c>
      <c r="AB2534" s="8" t="s">
        <v>87</v>
      </c>
      <c r="AC2534" s="8" t="s">
        <v>88</v>
      </c>
      <c r="AD2534" s="8"/>
      <c r="AE2534" s="9" t="str">
        <f t="shared" si="1"/>
        <v>Manual</v>
      </c>
      <c r="AF2534" s="9">
        <f t="shared" si="8"/>
        <v>1</v>
      </c>
      <c r="AG2534" s="9">
        <f t="shared" si="7"/>
        <v>0</v>
      </c>
      <c r="AH2534" s="9">
        <f t="shared" si="4"/>
        <v>0</v>
      </c>
      <c r="AI2534" s="7">
        <v>778.0</v>
      </c>
      <c r="AJ2534" s="7" t="s">
        <v>5680</v>
      </c>
    </row>
    <row r="2535" ht="15.75" customHeight="1">
      <c r="A2535" s="7">
        <v>6783.0</v>
      </c>
      <c r="B2535" s="7" t="s">
        <v>5675</v>
      </c>
      <c r="C2535" s="7" t="s">
        <v>844</v>
      </c>
      <c r="D2535" s="7" t="s">
        <v>48</v>
      </c>
      <c r="E2535" s="7" t="s">
        <v>80</v>
      </c>
      <c r="F2535" s="7">
        <v>1.0</v>
      </c>
      <c r="G2535" s="7" t="s">
        <v>90</v>
      </c>
      <c r="H2535" s="7" t="s">
        <v>1562</v>
      </c>
      <c r="I2535" s="7" t="s">
        <v>1575</v>
      </c>
      <c r="J2535" s="7" t="s">
        <v>1562</v>
      </c>
      <c r="K2535" s="7" t="s">
        <v>1575</v>
      </c>
      <c r="L2535" s="7" t="s">
        <v>1562</v>
      </c>
      <c r="M2535" s="7" t="s">
        <v>1576</v>
      </c>
      <c r="O2535" s="7" t="s">
        <v>1562</v>
      </c>
      <c r="P2535" s="7" t="s">
        <v>1575</v>
      </c>
      <c r="R2535" s="7" t="s">
        <v>85</v>
      </c>
      <c r="S2535" s="7" t="s">
        <v>96</v>
      </c>
      <c r="T2535" s="7">
        <v>0.0</v>
      </c>
      <c r="U2535" s="7">
        <v>1.0</v>
      </c>
      <c r="V2535" s="7">
        <v>1.0</v>
      </c>
      <c r="W2535" s="8" t="s">
        <v>1562</v>
      </c>
      <c r="X2535" s="8" t="s">
        <v>1575</v>
      </c>
      <c r="Y2535" s="8">
        <v>1.0</v>
      </c>
      <c r="Z2535" s="8">
        <v>0.0</v>
      </c>
      <c r="AA2535" s="8">
        <v>0.0</v>
      </c>
      <c r="AB2535" s="8" t="s">
        <v>87</v>
      </c>
      <c r="AC2535" s="8" t="s">
        <v>88</v>
      </c>
      <c r="AD2535" s="8"/>
      <c r="AE2535" s="9" t="str">
        <f t="shared" si="1"/>
        <v>Manual</v>
      </c>
      <c r="AF2535" s="9">
        <f t="shared" si="8"/>
        <v>1</v>
      </c>
      <c r="AG2535" s="9">
        <f t="shared" si="7"/>
        <v>0</v>
      </c>
      <c r="AH2535" s="9">
        <f t="shared" si="4"/>
        <v>0</v>
      </c>
      <c r="AI2535" s="7">
        <v>778.0</v>
      </c>
      <c r="AJ2535" s="7" t="s">
        <v>5681</v>
      </c>
    </row>
    <row r="2536" ht="15.75" customHeight="1">
      <c r="A2536" s="7">
        <v>6789.0</v>
      </c>
      <c r="B2536" s="7" t="s">
        <v>5675</v>
      </c>
      <c r="C2536" s="7" t="s">
        <v>844</v>
      </c>
      <c r="D2536" s="7" t="s">
        <v>115</v>
      </c>
      <c r="E2536" s="7" t="s">
        <v>80</v>
      </c>
      <c r="F2536" s="7">
        <v>1.0</v>
      </c>
      <c r="G2536" s="7" t="s">
        <v>49</v>
      </c>
      <c r="H2536" s="7" t="s">
        <v>5676</v>
      </c>
      <c r="J2536" s="7" t="s">
        <v>5676</v>
      </c>
      <c r="L2536" s="7" t="s">
        <v>5678</v>
      </c>
      <c r="O2536" s="7" t="s">
        <v>5676</v>
      </c>
      <c r="R2536" s="7" t="s">
        <v>85</v>
      </c>
      <c r="S2536" s="7" t="s">
        <v>96</v>
      </c>
      <c r="T2536" s="7">
        <v>0.0</v>
      </c>
      <c r="U2536" s="7">
        <v>0.0</v>
      </c>
      <c r="V2536" s="7">
        <v>1.0</v>
      </c>
      <c r="W2536" s="8" t="s">
        <v>5676</v>
      </c>
      <c r="X2536" s="8"/>
      <c r="Y2536" s="8"/>
      <c r="Z2536" s="8"/>
      <c r="AA2536" s="8"/>
      <c r="AB2536" s="8" t="s">
        <v>87</v>
      </c>
      <c r="AC2536" s="8" t="s">
        <v>88</v>
      </c>
      <c r="AD2536" s="8"/>
      <c r="AE2536" s="9" t="str">
        <f t="shared" si="1"/>
        <v>Auto</v>
      </c>
      <c r="AF2536" s="9">
        <f t="shared" si="8"/>
        <v>0</v>
      </c>
      <c r="AG2536" s="9">
        <f t="shared" si="7"/>
        <v>0</v>
      </c>
      <c r="AH2536" s="9">
        <f t="shared" si="4"/>
        <v>1</v>
      </c>
      <c r="AI2536" s="7">
        <v>778.0</v>
      </c>
      <c r="AJ2536" s="7" t="s">
        <v>5680</v>
      </c>
    </row>
    <row r="2537" ht="15.75" customHeight="1">
      <c r="A2537" s="7">
        <v>6790.0</v>
      </c>
      <c r="B2537" s="7" t="s">
        <v>5675</v>
      </c>
      <c r="C2537" s="7" t="s">
        <v>844</v>
      </c>
      <c r="D2537" s="7" t="s">
        <v>115</v>
      </c>
      <c r="E2537" s="7" t="s">
        <v>80</v>
      </c>
      <c r="F2537" s="7">
        <v>1.0</v>
      </c>
      <c r="G2537" s="7" t="s">
        <v>95</v>
      </c>
      <c r="H2537" s="7" t="s">
        <v>5682</v>
      </c>
      <c r="J2537" s="7" t="s">
        <v>5682</v>
      </c>
      <c r="L2537" s="7" t="s">
        <v>5683</v>
      </c>
      <c r="O2537" s="7" t="s">
        <v>5682</v>
      </c>
      <c r="R2537" s="7" t="s">
        <v>85</v>
      </c>
      <c r="S2537" s="7" t="s">
        <v>96</v>
      </c>
      <c r="T2537" s="7">
        <v>0.0</v>
      </c>
      <c r="U2537" s="7">
        <v>0.0</v>
      </c>
      <c r="V2537" s="7">
        <v>1.0</v>
      </c>
      <c r="W2537" s="8" t="s">
        <v>5682</v>
      </c>
      <c r="X2537" s="8"/>
      <c r="Y2537" s="8"/>
      <c r="Z2537" s="8"/>
      <c r="AA2537" s="8"/>
      <c r="AB2537" s="8" t="s">
        <v>87</v>
      </c>
      <c r="AC2537" s="8" t="s">
        <v>88</v>
      </c>
      <c r="AD2537" s="8"/>
      <c r="AE2537" s="9" t="str">
        <f t="shared" si="1"/>
        <v>Auto</v>
      </c>
      <c r="AF2537" s="9">
        <f t="shared" si="8"/>
        <v>0</v>
      </c>
      <c r="AG2537" s="9">
        <f t="shared" si="7"/>
        <v>0</v>
      </c>
      <c r="AH2537" s="9">
        <f t="shared" si="4"/>
        <v>1</v>
      </c>
      <c r="AI2537" s="7">
        <v>778.0</v>
      </c>
      <c r="AJ2537" s="7" t="s">
        <v>5684</v>
      </c>
    </row>
    <row r="2538" ht="15.75" customHeight="1">
      <c r="A2538" s="7">
        <v>6791.0</v>
      </c>
      <c r="B2538" s="7" t="s">
        <v>5675</v>
      </c>
      <c r="C2538" s="7" t="s">
        <v>844</v>
      </c>
      <c r="D2538" s="7" t="s">
        <v>115</v>
      </c>
      <c r="E2538" s="7" t="s">
        <v>80</v>
      </c>
      <c r="F2538" s="7">
        <v>1.0</v>
      </c>
      <c r="G2538" s="7" t="s">
        <v>90</v>
      </c>
      <c r="H2538" s="7" t="s">
        <v>1562</v>
      </c>
      <c r="I2538" s="7" t="s">
        <v>1575</v>
      </c>
      <c r="J2538" s="7" t="s">
        <v>1562</v>
      </c>
      <c r="K2538" s="7" t="s">
        <v>1575</v>
      </c>
      <c r="L2538" s="7" t="s">
        <v>1562</v>
      </c>
      <c r="M2538" s="7" t="s">
        <v>1576</v>
      </c>
      <c r="O2538" s="7" t="s">
        <v>1562</v>
      </c>
      <c r="P2538" s="7" t="s">
        <v>1575</v>
      </c>
      <c r="R2538" s="7" t="s">
        <v>85</v>
      </c>
      <c r="S2538" s="7" t="s">
        <v>96</v>
      </c>
      <c r="T2538" s="7">
        <v>0.0</v>
      </c>
      <c r="U2538" s="7">
        <v>1.0</v>
      </c>
      <c r="V2538" s="7">
        <v>1.0</v>
      </c>
      <c r="W2538" s="8" t="s">
        <v>1562</v>
      </c>
      <c r="X2538" s="8" t="s">
        <v>1575</v>
      </c>
      <c r="Y2538" s="8">
        <v>1.0</v>
      </c>
      <c r="Z2538" s="8">
        <v>0.0</v>
      </c>
      <c r="AA2538" s="8">
        <v>0.0</v>
      </c>
      <c r="AB2538" s="8" t="s">
        <v>87</v>
      </c>
      <c r="AC2538" s="8" t="s">
        <v>88</v>
      </c>
      <c r="AD2538" s="8"/>
      <c r="AE2538" s="9" t="str">
        <f t="shared" si="1"/>
        <v>Manual</v>
      </c>
      <c r="AF2538" s="9">
        <f t="shared" si="8"/>
        <v>1</v>
      </c>
      <c r="AG2538" s="9">
        <f t="shared" si="7"/>
        <v>0</v>
      </c>
      <c r="AH2538" s="9">
        <f t="shared" si="4"/>
        <v>0</v>
      </c>
      <c r="AI2538" s="7">
        <v>778.0</v>
      </c>
      <c r="AJ2538" s="7" t="s">
        <v>5681</v>
      </c>
    </row>
    <row r="2539" ht="15.75" customHeight="1">
      <c r="A2539" s="7">
        <v>6793.0</v>
      </c>
      <c r="B2539" s="7" t="s">
        <v>5686</v>
      </c>
      <c r="C2539" s="7" t="s">
        <v>844</v>
      </c>
      <c r="D2539" s="7" t="s">
        <v>48</v>
      </c>
      <c r="E2539" s="7" t="s">
        <v>80</v>
      </c>
      <c r="F2539" s="7">
        <v>1.0</v>
      </c>
      <c r="G2539" s="7" t="s">
        <v>49</v>
      </c>
      <c r="H2539" s="7" t="s">
        <v>5687</v>
      </c>
      <c r="I2539" s="7" t="s">
        <v>5688</v>
      </c>
      <c r="J2539" s="7" t="s">
        <v>5687</v>
      </c>
      <c r="K2539" s="7" t="s">
        <v>5688</v>
      </c>
      <c r="L2539" s="7" t="s">
        <v>5689</v>
      </c>
      <c r="M2539" s="7" t="s">
        <v>5690</v>
      </c>
      <c r="N2539" s="7" t="s">
        <v>5691</v>
      </c>
      <c r="P2539" s="7" t="s">
        <v>5692</v>
      </c>
      <c r="Q2539" s="7" t="s">
        <v>99</v>
      </c>
      <c r="R2539" s="7" t="s">
        <v>85</v>
      </c>
      <c r="S2539" s="7" t="s">
        <v>86</v>
      </c>
      <c r="T2539" s="7">
        <v>1.0</v>
      </c>
      <c r="U2539" s="7">
        <v>6.0</v>
      </c>
      <c r="V2539" s="7">
        <v>0.0</v>
      </c>
      <c r="W2539" s="8" t="s">
        <v>5687</v>
      </c>
      <c r="X2539" s="8" t="s">
        <v>5688</v>
      </c>
      <c r="Y2539" s="8">
        <v>1.0</v>
      </c>
      <c r="Z2539" s="8">
        <v>0.0</v>
      </c>
      <c r="AA2539" s="8">
        <v>0.0</v>
      </c>
      <c r="AB2539" s="8" t="s">
        <v>87</v>
      </c>
      <c r="AC2539" s="8" t="s">
        <v>88</v>
      </c>
      <c r="AD2539" s="8"/>
      <c r="AE2539" s="9" t="str">
        <f t="shared" si="1"/>
        <v>Manual</v>
      </c>
      <c r="AF2539" s="9">
        <f t="shared" si="8"/>
        <v>1</v>
      </c>
      <c r="AG2539" s="9">
        <f t="shared" si="7"/>
        <v>0</v>
      </c>
      <c r="AH2539" s="9">
        <f t="shared" si="4"/>
        <v>0</v>
      </c>
      <c r="AI2539" s="7">
        <v>779.0</v>
      </c>
      <c r="AJ2539" s="7" t="s">
        <v>5695</v>
      </c>
    </row>
    <row r="2540" ht="15.75" customHeight="1">
      <c r="A2540" s="7">
        <v>6794.0</v>
      </c>
      <c r="B2540" s="7" t="s">
        <v>5686</v>
      </c>
      <c r="C2540" s="7" t="s">
        <v>844</v>
      </c>
      <c r="D2540" s="7" t="s">
        <v>48</v>
      </c>
      <c r="E2540" s="7" t="s">
        <v>80</v>
      </c>
      <c r="F2540" s="7">
        <v>1.0</v>
      </c>
      <c r="G2540" s="7" t="s">
        <v>95</v>
      </c>
      <c r="H2540" s="7" t="s">
        <v>185</v>
      </c>
      <c r="I2540" s="7" t="s">
        <v>5696</v>
      </c>
      <c r="J2540" s="7" t="s">
        <v>185</v>
      </c>
      <c r="K2540" s="7" t="s">
        <v>5696</v>
      </c>
      <c r="L2540" s="7" t="s">
        <v>187</v>
      </c>
      <c r="M2540" s="7" t="s">
        <v>5697</v>
      </c>
      <c r="O2540" s="7" t="s">
        <v>185</v>
      </c>
      <c r="P2540" s="7" t="s">
        <v>5696</v>
      </c>
      <c r="R2540" s="7" t="s">
        <v>85</v>
      </c>
      <c r="S2540" s="7" t="s">
        <v>96</v>
      </c>
      <c r="T2540" s="7">
        <v>0.0</v>
      </c>
      <c r="U2540" s="7">
        <v>1.0</v>
      </c>
      <c r="V2540" s="7">
        <v>1.0</v>
      </c>
      <c r="W2540" s="8" t="s">
        <v>185</v>
      </c>
      <c r="X2540" s="8" t="s">
        <v>5696</v>
      </c>
      <c r="Y2540" s="8">
        <v>1.0</v>
      </c>
      <c r="Z2540" s="8">
        <v>0.0</v>
      </c>
      <c r="AA2540" s="8">
        <v>0.0</v>
      </c>
      <c r="AB2540" s="8" t="s">
        <v>87</v>
      </c>
      <c r="AC2540" s="8" t="s">
        <v>88</v>
      </c>
      <c r="AD2540" s="8"/>
      <c r="AE2540" s="9" t="str">
        <f t="shared" si="1"/>
        <v>Manual</v>
      </c>
      <c r="AF2540" s="9">
        <f t="shared" si="8"/>
        <v>1</v>
      </c>
      <c r="AG2540" s="9">
        <f t="shared" si="7"/>
        <v>0</v>
      </c>
      <c r="AH2540" s="9">
        <f t="shared" si="4"/>
        <v>0</v>
      </c>
      <c r="AI2540" s="7">
        <v>779.0</v>
      </c>
      <c r="AJ2540" s="7" t="s">
        <v>5698</v>
      </c>
    </row>
    <row r="2541" ht="15.75" customHeight="1">
      <c r="A2541" s="7">
        <v>6801.0</v>
      </c>
      <c r="B2541" s="7" t="s">
        <v>5686</v>
      </c>
      <c r="C2541" s="7" t="s">
        <v>844</v>
      </c>
      <c r="D2541" s="7" t="s">
        <v>115</v>
      </c>
      <c r="E2541" s="7" t="s">
        <v>80</v>
      </c>
      <c r="F2541" s="7">
        <v>1.0</v>
      </c>
      <c r="G2541" s="7" t="s">
        <v>49</v>
      </c>
      <c r="H2541" s="7" t="s">
        <v>5687</v>
      </c>
      <c r="J2541" s="7" t="s">
        <v>5687</v>
      </c>
      <c r="L2541" s="7" t="s">
        <v>5689</v>
      </c>
      <c r="O2541" s="7" t="s">
        <v>5687</v>
      </c>
      <c r="R2541" s="7" t="s">
        <v>85</v>
      </c>
      <c r="S2541" s="7" t="s">
        <v>96</v>
      </c>
      <c r="T2541" s="7">
        <v>0.0</v>
      </c>
      <c r="U2541" s="7">
        <v>0.0</v>
      </c>
      <c r="V2541" s="7">
        <v>1.0</v>
      </c>
      <c r="W2541" s="8" t="s">
        <v>5687</v>
      </c>
      <c r="X2541" s="8"/>
      <c r="Y2541" s="8"/>
      <c r="Z2541" s="8"/>
      <c r="AA2541" s="8"/>
      <c r="AB2541" s="8" t="s">
        <v>87</v>
      </c>
      <c r="AC2541" s="8" t="s">
        <v>88</v>
      </c>
      <c r="AD2541" s="8"/>
      <c r="AE2541" s="9" t="str">
        <f t="shared" si="1"/>
        <v>Auto</v>
      </c>
      <c r="AF2541" s="9">
        <f t="shared" si="8"/>
        <v>0</v>
      </c>
      <c r="AG2541" s="9">
        <f t="shared" si="7"/>
        <v>0</v>
      </c>
      <c r="AH2541" s="9">
        <f t="shared" si="4"/>
        <v>1</v>
      </c>
      <c r="AI2541" s="7">
        <v>779.0</v>
      </c>
      <c r="AJ2541" s="7" t="s">
        <v>5695</v>
      </c>
    </row>
    <row r="2542" ht="15.75" customHeight="1">
      <c r="A2542" s="7">
        <v>6802.0</v>
      </c>
      <c r="B2542" s="7" t="s">
        <v>5686</v>
      </c>
      <c r="C2542" s="7" t="s">
        <v>844</v>
      </c>
      <c r="D2542" s="7" t="s">
        <v>115</v>
      </c>
      <c r="E2542" s="7" t="s">
        <v>80</v>
      </c>
      <c r="F2542" s="7">
        <v>1.0</v>
      </c>
      <c r="G2542" s="7" t="s">
        <v>95</v>
      </c>
      <c r="H2542" s="7" t="s">
        <v>185</v>
      </c>
      <c r="I2542" s="7" t="s">
        <v>5699</v>
      </c>
      <c r="J2542" s="7" t="s">
        <v>185</v>
      </c>
      <c r="K2542" s="7" t="s">
        <v>5699</v>
      </c>
      <c r="L2542" s="7" t="s">
        <v>187</v>
      </c>
      <c r="M2542" s="7" t="s">
        <v>565</v>
      </c>
      <c r="O2542" s="7" t="s">
        <v>185</v>
      </c>
      <c r="P2542" s="7" t="s">
        <v>5699</v>
      </c>
      <c r="R2542" s="7" t="s">
        <v>85</v>
      </c>
      <c r="S2542" s="7" t="s">
        <v>96</v>
      </c>
      <c r="T2542" s="7">
        <v>0.0</v>
      </c>
      <c r="U2542" s="7">
        <v>1.0</v>
      </c>
      <c r="V2542" s="7">
        <v>1.0</v>
      </c>
      <c r="W2542" s="8" t="s">
        <v>185</v>
      </c>
      <c r="X2542" s="8" t="s">
        <v>5699</v>
      </c>
      <c r="Y2542" s="8"/>
      <c r="Z2542" s="8"/>
      <c r="AA2542" s="8"/>
      <c r="AB2542" s="8" t="s">
        <v>87</v>
      </c>
      <c r="AC2542" s="8" t="s">
        <v>88</v>
      </c>
      <c r="AD2542" s="8"/>
      <c r="AE2542" s="9" t="str">
        <f t="shared" si="1"/>
        <v>Auto</v>
      </c>
      <c r="AF2542" s="9">
        <f t="shared" si="8"/>
        <v>0</v>
      </c>
      <c r="AG2542" s="9">
        <f t="shared" si="7"/>
        <v>1</v>
      </c>
      <c r="AH2542" s="9">
        <f t="shared" si="4"/>
        <v>1</v>
      </c>
      <c r="AI2542" s="7">
        <v>779.0</v>
      </c>
      <c r="AJ2542" s="7" t="s">
        <v>5698</v>
      </c>
    </row>
    <row r="2543" ht="15.75" customHeight="1">
      <c r="A2543" s="7">
        <v>6805.0</v>
      </c>
      <c r="B2543" s="7" t="s">
        <v>5700</v>
      </c>
      <c r="C2543" s="7" t="s">
        <v>844</v>
      </c>
      <c r="D2543" s="7" t="s">
        <v>48</v>
      </c>
      <c r="E2543" s="7" t="s">
        <v>80</v>
      </c>
      <c r="F2543" s="7">
        <v>1.0</v>
      </c>
      <c r="G2543" s="7" t="s">
        <v>49</v>
      </c>
      <c r="H2543" s="7" t="s">
        <v>2210</v>
      </c>
      <c r="I2543" s="7" t="s">
        <v>5701</v>
      </c>
      <c r="J2543" s="7" t="s">
        <v>2210</v>
      </c>
      <c r="K2543" s="7" t="s">
        <v>5701</v>
      </c>
      <c r="L2543" s="7" t="s">
        <v>5702</v>
      </c>
      <c r="M2543" s="7" t="s">
        <v>5703</v>
      </c>
      <c r="N2543" s="7" t="s">
        <v>2213</v>
      </c>
      <c r="P2543" s="7" t="s">
        <v>5704</v>
      </c>
      <c r="Q2543" s="7" t="s">
        <v>99</v>
      </c>
      <c r="R2543" s="7" t="s">
        <v>85</v>
      </c>
      <c r="S2543" s="7" t="s">
        <v>86</v>
      </c>
      <c r="T2543" s="7">
        <v>1.0</v>
      </c>
      <c r="U2543" s="7">
        <v>3.0</v>
      </c>
      <c r="V2543" s="7">
        <v>0.0</v>
      </c>
      <c r="W2543" s="8" t="s">
        <v>2210</v>
      </c>
      <c r="X2543" s="8" t="s">
        <v>5701</v>
      </c>
      <c r="Y2543" s="8">
        <v>1.0</v>
      </c>
      <c r="Z2543" s="8">
        <v>0.0</v>
      </c>
      <c r="AA2543" s="8">
        <v>0.0</v>
      </c>
      <c r="AB2543" s="8" t="s">
        <v>87</v>
      </c>
      <c r="AC2543" s="8" t="s">
        <v>88</v>
      </c>
      <c r="AD2543" s="8"/>
      <c r="AE2543" s="9" t="str">
        <f t="shared" si="1"/>
        <v>Manual</v>
      </c>
      <c r="AF2543" s="9">
        <f t="shared" si="8"/>
        <v>1</v>
      </c>
      <c r="AG2543" s="9">
        <f t="shared" si="7"/>
        <v>0</v>
      </c>
      <c r="AH2543" s="9">
        <f t="shared" si="4"/>
        <v>0</v>
      </c>
      <c r="AI2543" s="7">
        <v>780.0</v>
      </c>
      <c r="AJ2543" s="7" t="s">
        <v>5706</v>
      </c>
    </row>
    <row r="2544" ht="15.75" customHeight="1">
      <c r="A2544" s="7">
        <v>6813.0</v>
      </c>
      <c r="B2544" s="7" t="s">
        <v>5700</v>
      </c>
      <c r="C2544" s="7" t="s">
        <v>844</v>
      </c>
      <c r="D2544" s="7" t="s">
        <v>115</v>
      </c>
      <c r="E2544" s="7" t="s">
        <v>80</v>
      </c>
      <c r="F2544" s="7">
        <v>1.0</v>
      </c>
      <c r="G2544" s="7" t="s">
        <v>49</v>
      </c>
      <c r="H2544" s="7" t="s">
        <v>2210</v>
      </c>
      <c r="J2544" s="7" t="s">
        <v>2210</v>
      </c>
      <c r="L2544" s="7" t="s">
        <v>5702</v>
      </c>
      <c r="O2544" s="7" t="s">
        <v>2210</v>
      </c>
      <c r="R2544" s="7" t="s">
        <v>85</v>
      </c>
      <c r="S2544" s="7" t="s">
        <v>96</v>
      </c>
      <c r="T2544" s="7">
        <v>0.0</v>
      </c>
      <c r="U2544" s="7">
        <v>0.0</v>
      </c>
      <c r="V2544" s="7">
        <v>1.0</v>
      </c>
      <c r="W2544" s="8" t="s">
        <v>2210</v>
      </c>
      <c r="X2544" s="8"/>
      <c r="Y2544" s="8"/>
      <c r="Z2544" s="8"/>
      <c r="AA2544" s="8"/>
      <c r="AB2544" s="8" t="s">
        <v>87</v>
      </c>
      <c r="AC2544" s="8" t="s">
        <v>88</v>
      </c>
      <c r="AD2544" s="8"/>
      <c r="AE2544" s="9" t="str">
        <f t="shared" si="1"/>
        <v>Auto</v>
      </c>
      <c r="AF2544" s="9">
        <f t="shared" si="8"/>
        <v>0</v>
      </c>
      <c r="AG2544" s="9">
        <f t="shared" si="7"/>
        <v>0</v>
      </c>
      <c r="AH2544" s="9">
        <f t="shared" si="4"/>
        <v>1</v>
      </c>
      <c r="AI2544" s="7">
        <v>780.0</v>
      </c>
      <c r="AJ2544" s="7" t="s">
        <v>5706</v>
      </c>
    </row>
    <row r="2545" ht="15.75" customHeight="1">
      <c r="A2545" s="7">
        <v>6814.0</v>
      </c>
      <c r="B2545" s="7" t="s">
        <v>5700</v>
      </c>
      <c r="C2545" s="7" t="s">
        <v>844</v>
      </c>
      <c r="D2545" s="7" t="s">
        <v>115</v>
      </c>
      <c r="E2545" s="7" t="s">
        <v>80</v>
      </c>
      <c r="F2545" s="7">
        <v>1.0</v>
      </c>
      <c r="G2545" s="7" t="s">
        <v>95</v>
      </c>
      <c r="H2545" s="7" t="s">
        <v>185</v>
      </c>
      <c r="J2545" s="7" t="s">
        <v>185</v>
      </c>
      <c r="L2545" s="7" t="s">
        <v>187</v>
      </c>
      <c r="O2545" s="7" t="s">
        <v>185</v>
      </c>
      <c r="R2545" s="7" t="s">
        <v>85</v>
      </c>
      <c r="S2545" s="7" t="s">
        <v>96</v>
      </c>
      <c r="T2545" s="7">
        <v>0.0</v>
      </c>
      <c r="U2545" s="7">
        <v>0.0</v>
      </c>
      <c r="V2545" s="7">
        <v>1.0</v>
      </c>
      <c r="W2545" s="8" t="s">
        <v>185</v>
      </c>
      <c r="X2545" s="8"/>
      <c r="Y2545" s="8"/>
      <c r="Z2545" s="8"/>
      <c r="AA2545" s="8"/>
      <c r="AB2545" s="8" t="s">
        <v>87</v>
      </c>
      <c r="AC2545" s="8" t="s">
        <v>88</v>
      </c>
      <c r="AD2545" s="8"/>
      <c r="AE2545" s="9" t="str">
        <f t="shared" si="1"/>
        <v>Auto</v>
      </c>
      <c r="AF2545" s="9">
        <f t="shared" si="8"/>
        <v>0</v>
      </c>
      <c r="AG2545" s="9">
        <f t="shared" si="7"/>
        <v>0</v>
      </c>
      <c r="AH2545" s="9">
        <f t="shared" si="4"/>
        <v>1</v>
      </c>
      <c r="AI2545" s="7">
        <v>780.0</v>
      </c>
      <c r="AJ2545" s="7" t="s">
        <v>5707</v>
      </c>
    </row>
    <row r="2546" ht="15.75" customHeight="1">
      <c r="A2546" s="7">
        <v>6817.0</v>
      </c>
      <c r="B2546" s="7" t="s">
        <v>5708</v>
      </c>
      <c r="C2546" s="7" t="s">
        <v>844</v>
      </c>
      <c r="D2546" s="7" t="s">
        <v>48</v>
      </c>
      <c r="E2546" s="7" t="s">
        <v>80</v>
      </c>
      <c r="F2546" s="7">
        <v>1.0</v>
      </c>
      <c r="G2546" s="7" t="s">
        <v>49</v>
      </c>
      <c r="H2546" s="7" t="s">
        <v>5709</v>
      </c>
      <c r="I2546" s="7" t="s">
        <v>5710</v>
      </c>
      <c r="J2546" s="7" t="s">
        <v>5709</v>
      </c>
      <c r="K2546" s="7" t="s">
        <v>5710</v>
      </c>
      <c r="L2546" s="7" t="s">
        <v>5711</v>
      </c>
      <c r="M2546" s="7" t="s">
        <v>5712</v>
      </c>
      <c r="N2546" s="7" t="s">
        <v>5713</v>
      </c>
      <c r="P2546" s="7" t="s">
        <v>5714</v>
      </c>
      <c r="Q2546" s="7" t="s">
        <v>99</v>
      </c>
      <c r="R2546" s="7" t="s">
        <v>85</v>
      </c>
      <c r="S2546" s="7" t="s">
        <v>86</v>
      </c>
      <c r="T2546" s="7">
        <v>1.0</v>
      </c>
      <c r="U2546" s="7">
        <v>3.0</v>
      </c>
      <c r="V2546" s="7">
        <v>0.0</v>
      </c>
      <c r="W2546" s="8" t="s">
        <v>5709</v>
      </c>
      <c r="X2546" s="8" t="s">
        <v>5710</v>
      </c>
      <c r="Y2546" s="8">
        <v>1.0</v>
      </c>
      <c r="Z2546" s="8">
        <v>0.0</v>
      </c>
      <c r="AA2546" s="8">
        <v>0.0</v>
      </c>
      <c r="AB2546" s="8" t="s">
        <v>87</v>
      </c>
      <c r="AC2546" s="8" t="s">
        <v>88</v>
      </c>
      <c r="AD2546" s="8"/>
      <c r="AE2546" s="9" t="str">
        <f t="shared" si="1"/>
        <v>Manual</v>
      </c>
      <c r="AF2546" s="9">
        <f t="shared" si="8"/>
        <v>1</v>
      </c>
      <c r="AG2546" s="9">
        <f t="shared" si="7"/>
        <v>0</v>
      </c>
      <c r="AH2546" s="9">
        <f t="shared" si="4"/>
        <v>0</v>
      </c>
      <c r="AI2546" s="7">
        <v>781.0</v>
      </c>
      <c r="AJ2546" s="7" t="s">
        <v>5715</v>
      </c>
    </row>
    <row r="2547" ht="15.75" customHeight="1">
      <c r="A2547" s="7">
        <v>6825.0</v>
      </c>
      <c r="B2547" s="7" t="s">
        <v>5708</v>
      </c>
      <c r="C2547" s="7" t="s">
        <v>844</v>
      </c>
      <c r="D2547" s="7" t="s">
        <v>115</v>
      </c>
      <c r="E2547" s="7" t="s">
        <v>80</v>
      </c>
      <c r="F2547" s="7">
        <v>1.0</v>
      </c>
      <c r="G2547" s="7" t="s">
        <v>49</v>
      </c>
      <c r="H2547" s="7" t="s">
        <v>5709</v>
      </c>
      <c r="J2547" s="7" t="s">
        <v>5709</v>
      </c>
      <c r="L2547" s="7" t="s">
        <v>5711</v>
      </c>
      <c r="O2547" s="7" t="s">
        <v>5709</v>
      </c>
      <c r="R2547" s="7" t="s">
        <v>85</v>
      </c>
      <c r="S2547" s="7" t="s">
        <v>96</v>
      </c>
      <c r="T2547" s="7">
        <v>0.0</v>
      </c>
      <c r="U2547" s="7">
        <v>0.0</v>
      </c>
      <c r="V2547" s="7">
        <v>1.0</v>
      </c>
      <c r="W2547" s="8" t="s">
        <v>5709</v>
      </c>
      <c r="X2547" s="8"/>
      <c r="Y2547" s="8"/>
      <c r="Z2547" s="8"/>
      <c r="AA2547" s="8"/>
      <c r="AB2547" s="8" t="s">
        <v>87</v>
      </c>
      <c r="AC2547" s="8" t="s">
        <v>88</v>
      </c>
      <c r="AD2547" s="8"/>
      <c r="AE2547" s="9" t="str">
        <f t="shared" si="1"/>
        <v>Auto</v>
      </c>
      <c r="AF2547" s="9">
        <f t="shared" si="8"/>
        <v>0</v>
      </c>
      <c r="AG2547" s="9">
        <f t="shared" si="7"/>
        <v>0</v>
      </c>
      <c r="AH2547" s="9">
        <f t="shared" si="4"/>
        <v>1</v>
      </c>
      <c r="AI2547" s="7">
        <v>781.0</v>
      </c>
      <c r="AJ2547" s="7" t="s">
        <v>5715</v>
      </c>
    </row>
    <row r="2548" ht="15.75" customHeight="1">
      <c r="A2548" s="7">
        <v>6826.0</v>
      </c>
      <c r="B2548" s="7" t="s">
        <v>5708</v>
      </c>
      <c r="C2548" s="7" t="s">
        <v>844</v>
      </c>
      <c r="D2548" s="7" t="s">
        <v>115</v>
      </c>
      <c r="E2548" s="7" t="s">
        <v>80</v>
      </c>
      <c r="F2548" s="7">
        <v>1.0</v>
      </c>
      <c r="G2548" s="7" t="s">
        <v>95</v>
      </c>
      <c r="H2548" s="7" t="s">
        <v>185</v>
      </c>
      <c r="J2548" s="7" t="s">
        <v>185</v>
      </c>
      <c r="L2548" s="7" t="s">
        <v>187</v>
      </c>
      <c r="O2548" s="7" t="s">
        <v>185</v>
      </c>
      <c r="R2548" s="7" t="s">
        <v>85</v>
      </c>
      <c r="S2548" s="7" t="s">
        <v>96</v>
      </c>
      <c r="T2548" s="7">
        <v>0.0</v>
      </c>
      <c r="U2548" s="7">
        <v>0.0</v>
      </c>
      <c r="V2548" s="7">
        <v>1.0</v>
      </c>
      <c r="W2548" s="8" t="s">
        <v>185</v>
      </c>
      <c r="X2548" s="8"/>
      <c r="Y2548" s="8"/>
      <c r="Z2548" s="8"/>
      <c r="AA2548" s="8"/>
      <c r="AB2548" s="8" t="s">
        <v>87</v>
      </c>
      <c r="AC2548" s="8" t="s">
        <v>88</v>
      </c>
      <c r="AD2548" s="8"/>
      <c r="AE2548" s="9" t="str">
        <f t="shared" si="1"/>
        <v>Auto</v>
      </c>
      <c r="AF2548" s="9">
        <f t="shared" si="8"/>
        <v>0</v>
      </c>
      <c r="AG2548" s="9">
        <f t="shared" si="7"/>
        <v>0</v>
      </c>
      <c r="AH2548" s="9">
        <f t="shared" si="4"/>
        <v>1</v>
      </c>
      <c r="AI2548" s="7">
        <v>781.0</v>
      </c>
      <c r="AJ2548" s="7" t="s">
        <v>5718</v>
      </c>
    </row>
    <row r="2549" ht="15.75" customHeight="1">
      <c r="A2549" s="7">
        <v>6829.0</v>
      </c>
      <c r="B2549" s="7" t="s">
        <v>5719</v>
      </c>
      <c r="C2549" s="7" t="s">
        <v>844</v>
      </c>
      <c r="D2549" s="7" t="s">
        <v>48</v>
      </c>
      <c r="E2549" s="7" t="s">
        <v>80</v>
      </c>
      <c r="F2549" s="7">
        <v>1.0</v>
      </c>
      <c r="G2549" s="7" t="s">
        <v>49</v>
      </c>
      <c r="H2549" s="7" t="s">
        <v>5720</v>
      </c>
      <c r="I2549" s="7" t="s">
        <v>5721</v>
      </c>
      <c r="J2549" s="7" t="s">
        <v>5720</v>
      </c>
      <c r="K2549" s="7" t="s">
        <v>5721</v>
      </c>
      <c r="L2549" s="7" t="s">
        <v>5722</v>
      </c>
      <c r="M2549" s="7" t="s">
        <v>5723</v>
      </c>
      <c r="N2549" s="7" t="s">
        <v>5724</v>
      </c>
      <c r="P2549" s="7" t="s">
        <v>5725</v>
      </c>
      <c r="Q2549" s="7" t="s">
        <v>99</v>
      </c>
      <c r="R2549" s="7" t="s">
        <v>85</v>
      </c>
      <c r="S2549" s="7" t="s">
        <v>86</v>
      </c>
      <c r="T2549" s="7">
        <v>1.0</v>
      </c>
      <c r="U2549" s="7">
        <v>9.0</v>
      </c>
      <c r="V2549" s="7">
        <v>0.0</v>
      </c>
      <c r="W2549" s="8" t="s">
        <v>5720</v>
      </c>
      <c r="X2549" s="8" t="s">
        <v>5721</v>
      </c>
      <c r="Y2549" s="8">
        <v>1.0</v>
      </c>
      <c r="Z2549" s="8">
        <v>0.0</v>
      </c>
      <c r="AA2549" s="8">
        <v>0.0</v>
      </c>
      <c r="AB2549" s="8" t="s">
        <v>87</v>
      </c>
      <c r="AC2549" s="8" t="s">
        <v>88</v>
      </c>
      <c r="AD2549" s="8"/>
      <c r="AE2549" s="9" t="str">
        <f t="shared" si="1"/>
        <v>Manual</v>
      </c>
      <c r="AF2549" s="9">
        <f t="shared" si="8"/>
        <v>1</v>
      </c>
      <c r="AG2549" s="9">
        <f t="shared" si="7"/>
        <v>0</v>
      </c>
      <c r="AH2549" s="9">
        <f t="shared" si="4"/>
        <v>0</v>
      </c>
      <c r="AI2549" s="7">
        <v>782.0</v>
      </c>
      <c r="AJ2549" s="7" t="s">
        <v>5726</v>
      </c>
    </row>
    <row r="2550" ht="15.75" customHeight="1">
      <c r="A2550" s="7">
        <v>6830.0</v>
      </c>
      <c r="B2550" s="7" t="s">
        <v>5719</v>
      </c>
      <c r="C2550" s="7" t="s">
        <v>844</v>
      </c>
      <c r="D2550" s="7" t="s">
        <v>48</v>
      </c>
      <c r="E2550" s="7" t="s">
        <v>80</v>
      </c>
      <c r="F2550" s="7">
        <v>1.0</v>
      </c>
      <c r="G2550" s="7" t="s">
        <v>95</v>
      </c>
      <c r="H2550" s="7" t="s">
        <v>185</v>
      </c>
      <c r="I2550" s="7" t="s">
        <v>5727</v>
      </c>
      <c r="J2550" s="7" t="s">
        <v>185</v>
      </c>
      <c r="K2550" s="7" t="s">
        <v>5727</v>
      </c>
      <c r="L2550" s="7" t="s">
        <v>187</v>
      </c>
      <c r="M2550" s="7" t="s">
        <v>5728</v>
      </c>
      <c r="O2550" s="7" t="s">
        <v>185</v>
      </c>
      <c r="P2550" s="7" t="s">
        <v>5727</v>
      </c>
      <c r="R2550" s="7" t="s">
        <v>85</v>
      </c>
      <c r="S2550" s="7" t="s">
        <v>96</v>
      </c>
      <c r="T2550" s="7">
        <v>0.0</v>
      </c>
      <c r="U2550" s="7">
        <v>1.0</v>
      </c>
      <c r="V2550" s="7">
        <v>1.0</v>
      </c>
      <c r="W2550" s="8" t="s">
        <v>185</v>
      </c>
      <c r="X2550" s="8" t="s">
        <v>5727</v>
      </c>
      <c r="Y2550" s="8">
        <v>1.0</v>
      </c>
      <c r="Z2550" s="8">
        <v>0.0</v>
      </c>
      <c r="AA2550" s="8">
        <v>0.0</v>
      </c>
      <c r="AB2550" s="8" t="s">
        <v>87</v>
      </c>
      <c r="AC2550" s="8" t="s">
        <v>88</v>
      </c>
      <c r="AD2550" s="8"/>
      <c r="AE2550" s="9" t="str">
        <f t="shared" si="1"/>
        <v>Manual</v>
      </c>
      <c r="AF2550" s="9">
        <f t="shared" si="8"/>
        <v>1</v>
      </c>
      <c r="AG2550" s="9">
        <f t="shared" si="7"/>
        <v>0</v>
      </c>
      <c r="AH2550" s="9">
        <f t="shared" si="4"/>
        <v>0</v>
      </c>
      <c r="AI2550" s="7">
        <v>782.0</v>
      </c>
      <c r="AJ2550" s="7" t="s">
        <v>5729</v>
      </c>
    </row>
    <row r="2551" ht="15.75" customHeight="1">
      <c r="A2551" s="7">
        <v>6837.0</v>
      </c>
      <c r="B2551" s="7" t="s">
        <v>5719</v>
      </c>
      <c r="C2551" s="7" t="s">
        <v>844</v>
      </c>
      <c r="D2551" s="7" t="s">
        <v>115</v>
      </c>
      <c r="E2551" s="7" t="s">
        <v>80</v>
      </c>
      <c r="F2551" s="7">
        <v>1.0</v>
      </c>
      <c r="G2551" s="7" t="s">
        <v>49</v>
      </c>
      <c r="H2551" s="7" t="s">
        <v>5720</v>
      </c>
      <c r="J2551" s="7" t="s">
        <v>5720</v>
      </c>
      <c r="L2551" s="7" t="s">
        <v>5722</v>
      </c>
      <c r="O2551" s="7" t="s">
        <v>5720</v>
      </c>
      <c r="R2551" s="7" t="s">
        <v>85</v>
      </c>
      <c r="S2551" s="7" t="s">
        <v>96</v>
      </c>
      <c r="T2551" s="7">
        <v>0.0</v>
      </c>
      <c r="U2551" s="7">
        <v>0.0</v>
      </c>
      <c r="V2551" s="7">
        <v>1.0</v>
      </c>
      <c r="W2551" s="8" t="s">
        <v>5720</v>
      </c>
      <c r="X2551" s="8"/>
      <c r="Y2551" s="8"/>
      <c r="Z2551" s="8"/>
      <c r="AA2551" s="8"/>
      <c r="AB2551" s="8" t="s">
        <v>87</v>
      </c>
      <c r="AC2551" s="8" t="s">
        <v>88</v>
      </c>
      <c r="AD2551" s="8"/>
      <c r="AE2551" s="9" t="str">
        <f t="shared" si="1"/>
        <v>Auto</v>
      </c>
      <c r="AF2551" s="9">
        <f t="shared" si="8"/>
        <v>0</v>
      </c>
      <c r="AG2551" s="9">
        <f t="shared" si="7"/>
        <v>0</v>
      </c>
      <c r="AH2551" s="9">
        <f t="shared" si="4"/>
        <v>1</v>
      </c>
      <c r="AI2551" s="7">
        <v>782.0</v>
      </c>
      <c r="AJ2551" s="7" t="s">
        <v>5726</v>
      </c>
    </row>
    <row r="2552" ht="15.75" customHeight="1">
      <c r="A2552" s="7">
        <v>6838.0</v>
      </c>
      <c r="B2552" s="7" t="s">
        <v>5719</v>
      </c>
      <c r="C2552" s="7" t="s">
        <v>844</v>
      </c>
      <c r="D2552" s="7" t="s">
        <v>115</v>
      </c>
      <c r="E2552" s="7" t="s">
        <v>80</v>
      </c>
      <c r="F2552" s="7">
        <v>1.0</v>
      </c>
      <c r="G2552" s="7" t="s">
        <v>95</v>
      </c>
      <c r="H2552" s="7" t="s">
        <v>185</v>
      </c>
      <c r="J2552" s="7" t="s">
        <v>185</v>
      </c>
      <c r="L2552" s="7" t="s">
        <v>187</v>
      </c>
      <c r="O2552" s="7" t="s">
        <v>185</v>
      </c>
      <c r="R2552" s="7" t="s">
        <v>85</v>
      </c>
      <c r="S2552" s="7" t="s">
        <v>96</v>
      </c>
      <c r="T2552" s="7">
        <v>0.0</v>
      </c>
      <c r="U2552" s="7">
        <v>0.0</v>
      </c>
      <c r="V2552" s="7">
        <v>1.0</v>
      </c>
      <c r="W2552" s="8" t="s">
        <v>185</v>
      </c>
      <c r="X2552" s="8"/>
      <c r="Y2552" s="8"/>
      <c r="Z2552" s="8"/>
      <c r="AA2552" s="8"/>
      <c r="AB2552" s="8" t="s">
        <v>87</v>
      </c>
      <c r="AC2552" s="8" t="s">
        <v>88</v>
      </c>
      <c r="AD2552" s="8"/>
      <c r="AE2552" s="9" t="str">
        <f t="shared" si="1"/>
        <v>Auto</v>
      </c>
      <c r="AF2552" s="9">
        <f t="shared" si="8"/>
        <v>0</v>
      </c>
      <c r="AG2552" s="9">
        <f t="shared" si="7"/>
        <v>0</v>
      </c>
      <c r="AH2552" s="9">
        <f t="shared" si="4"/>
        <v>1</v>
      </c>
      <c r="AI2552" s="7">
        <v>782.0</v>
      </c>
      <c r="AJ2552" s="7" t="s">
        <v>5729</v>
      </c>
    </row>
    <row r="2553" ht="15.75" customHeight="1">
      <c r="A2553" s="7">
        <v>6841.0</v>
      </c>
      <c r="B2553" s="7" t="s">
        <v>5730</v>
      </c>
      <c r="C2553" s="7" t="s">
        <v>844</v>
      </c>
      <c r="D2553" s="7" t="s">
        <v>48</v>
      </c>
      <c r="E2553" s="7" t="s">
        <v>80</v>
      </c>
      <c r="F2553" s="7">
        <v>1.0</v>
      </c>
      <c r="G2553" s="7" t="s">
        <v>49</v>
      </c>
      <c r="H2553" s="7" t="s">
        <v>2210</v>
      </c>
      <c r="I2553" s="7" t="s">
        <v>5731</v>
      </c>
      <c r="J2553" s="7" t="s">
        <v>2210</v>
      </c>
      <c r="K2553" s="7" t="s">
        <v>5731</v>
      </c>
      <c r="L2553" s="7" t="s">
        <v>5702</v>
      </c>
      <c r="M2553" s="7" t="s">
        <v>5732</v>
      </c>
      <c r="N2553" s="7" t="s">
        <v>2213</v>
      </c>
      <c r="P2553" s="7" t="s">
        <v>5733</v>
      </c>
      <c r="Q2553" s="7" t="s">
        <v>99</v>
      </c>
      <c r="R2553" s="7" t="s">
        <v>85</v>
      </c>
      <c r="S2553" s="7" t="s">
        <v>86</v>
      </c>
      <c r="T2553" s="7">
        <v>1.0</v>
      </c>
      <c r="U2553" s="7">
        <v>3.0</v>
      </c>
      <c r="V2553" s="7">
        <v>0.0</v>
      </c>
      <c r="W2553" s="8" t="s">
        <v>2210</v>
      </c>
      <c r="X2553" s="8" t="s">
        <v>5731</v>
      </c>
      <c r="Y2553" s="8">
        <v>1.0</v>
      </c>
      <c r="Z2553" s="8">
        <v>0.0</v>
      </c>
      <c r="AA2553" s="8">
        <v>0.0</v>
      </c>
      <c r="AB2553" s="8" t="s">
        <v>87</v>
      </c>
      <c r="AC2553" s="8" t="s">
        <v>88</v>
      </c>
      <c r="AD2553" s="8"/>
      <c r="AE2553" s="9" t="str">
        <f t="shared" si="1"/>
        <v>Manual</v>
      </c>
      <c r="AF2553" s="9">
        <f t="shared" si="8"/>
        <v>1</v>
      </c>
      <c r="AG2553" s="9">
        <f t="shared" si="7"/>
        <v>0</v>
      </c>
      <c r="AH2553" s="9">
        <f t="shared" si="4"/>
        <v>0</v>
      </c>
      <c r="AI2553" s="7">
        <v>784.0</v>
      </c>
      <c r="AJ2553" s="7" t="s">
        <v>5734</v>
      </c>
    </row>
    <row r="2554" ht="15.75" customHeight="1">
      <c r="A2554" s="7">
        <v>6842.0</v>
      </c>
      <c r="B2554" s="7" t="s">
        <v>5730</v>
      </c>
      <c r="C2554" s="7" t="s">
        <v>844</v>
      </c>
      <c r="D2554" s="7" t="s">
        <v>48</v>
      </c>
      <c r="E2554" s="7" t="s">
        <v>80</v>
      </c>
      <c r="F2554" s="7">
        <v>1.0</v>
      </c>
      <c r="G2554" s="7" t="s">
        <v>95</v>
      </c>
      <c r="H2554" s="7" t="s">
        <v>185</v>
      </c>
      <c r="I2554" s="7" t="s">
        <v>5696</v>
      </c>
      <c r="J2554" s="7" t="s">
        <v>185</v>
      </c>
      <c r="K2554" s="7" t="s">
        <v>5696</v>
      </c>
      <c r="L2554" s="7" t="s">
        <v>187</v>
      </c>
      <c r="M2554" s="7" t="s">
        <v>5697</v>
      </c>
      <c r="O2554" s="7" t="s">
        <v>185</v>
      </c>
      <c r="P2554" s="7" t="s">
        <v>5696</v>
      </c>
      <c r="R2554" s="7" t="s">
        <v>85</v>
      </c>
      <c r="S2554" s="7" t="s">
        <v>96</v>
      </c>
      <c r="T2554" s="7">
        <v>0.0</v>
      </c>
      <c r="U2554" s="7">
        <v>1.0</v>
      </c>
      <c r="V2554" s="7">
        <v>1.0</v>
      </c>
      <c r="W2554" s="8" t="s">
        <v>185</v>
      </c>
      <c r="X2554" s="8" t="s">
        <v>5696</v>
      </c>
      <c r="Y2554" s="8">
        <v>1.0</v>
      </c>
      <c r="Z2554" s="8">
        <v>0.0</v>
      </c>
      <c r="AA2554" s="8">
        <v>0.0</v>
      </c>
      <c r="AB2554" s="8" t="s">
        <v>87</v>
      </c>
      <c r="AC2554" s="8" t="s">
        <v>88</v>
      </c>
      <c r="AD2554" s="8"/>
      <c r="AE2554" s="9" t="str">
        <f t="shared" si="1"/>
        <v>Manual</v>
      </c>
      <c r="AF2554" s="9">
        <f t="shared" si="8"/>
        <v>1</v>
      </c>
      <c r="AG2554" s="9">
        <f t="shared" si="7"/>
        <v>0</v>
      </c>
      <c r="AH2554" s="9">
        <f t="shared" si="4"/>
        <v>0</v>
      </c>
      <c r="AI2554" s="7">
        <v>784.0</v>
      </c>
      <c r="AJ2554" s="7" t="s">
        <v>5735</v>
      </c>
    </row>
    <row r="2555" ht="15.75" customHeight="1">
      <c r="A2555" s="7">
        <v>6849.0</v>
      </c>
      <c r="B2555" s="7" t="s">
        <v>5730</v>
      </c>
      <c r="C2555" s="7" t="s">
        <v>844</v>
      </c>
      <c r="D2555" s="7" t="s">
        <v>115</v>
      </c>
      <c r="E2555" s="7" t="s">
        <v>80</v>
      </c>
      <c r="F2555" s="7">
        <v>1.0</v>
      </c>
      <c r="G2555" s="7" t="s">
        <v>49</v>
      </c>
      <c r="H2555" s="7" t="s">
        <v>2210</v>
      </c>
      <c r="J2555" s="7" t="s">
        <v>2210</v>
      </c>
      <c r="L2555" s="7" t="s">
        <v>5702</v>
      </c>
      <c r="O2555" s="7" t="s">
        <v>2210</v>
      </c>
      <c r="R2555" s="7" t="s">
        <v>85</v>
      </c>
      <c r="S2555" s="7" t="s">
        <v>96</v>
      </c>
      <c r="T2555" s="7">
        <v>0.0</v>
      </c>
      <c r="U2555" s="7">
        <v>0.0</v>
      </c>
      <c r="V2555" s="7">
        <v>1.0</v>
      </c>
      <c r="W2555" s="8" t="s">
        <v>2210</v>
      </c>
      <c r="X2555" s="8"/>
      <c r="Y2555" s="8"/>
      <c r="Z2555" s="8"/>
      <c r="AA2555" s="8"/>
      <c r="AB2555" s="8" t="s">
        <v>87</v>
      </c>
      <c r="AC2555" s="8" t="s">
        <v>88</v>
      </c>
      <c r="AD2555" s="8"/>
      <c r="AE2555" s="9" t="str">
        <f t="shared" si="1"/>
        <v>Auto</v>
      </c>
      <c r="AF2555" s="9">
        <f t="shared" si="8"/>
        <v>0</v>
      </c>
      <c r="AG2555" s="9">
        <f t="shared" si="7"/>
        <v>0</v>
      </c>
      <c r="AH2555" s="9">
        <f t="shared" si="4"/>
        <v>1</v>
      </c>
      <c r="AI2555" s="7">
        <v>784.0</v>
      </c>
      <c r="AJ2555" s="7" t="s">
        <v>5734</v>
      </c>
    </row>
    <row r="2556" ht="15.75" customHeight="1">
      <c r="A2556" s="7">
        <v>6850.0</v>
      </c>
      <c r="B2556" s="7" t="s">
        <v>5730</v>
      </c>
      <c r="C2556" s="7" t="s">
        <v>844</v>
      </c>
      <c r="D2556" s="7" t="s">
        <v>115</v>
      </c>
      <c r="E2556" s="7" t="s">
        <v>80</v>
      </c>
      <c r="F2556" s="7">
        <v>1.0</v>
      </c>
      <c r="G2556" s="7" t="s">
        <v>95</v>
      </c>
      <c r="H2556" s="7" t="s">
        <v>185</v>
      </c>
      <c r="J2556" s="7" t="s">
        <v>185</v>
      </c>
      <c r="L2556" s="7" t="s">
        <v>187</v>
      </c>
      <c r="O2556" s="7" t="s">
        <v>185</v>
      </c>
      <c r="R2556" s="7" t="s">
        <v>85</v>
      </c>
      <c r="S2556" s="7" t="s">
        <v>96</v>
      </c>
      <c r="T2556" s="7">
        <v>0.0</v>
      </c>
      <c r="U2556" s="7">
        <v>0.0</v>
      </c>
      <c r="V2556" s="7">
        <v>1.0</v>
      </c>
      <c r="W2556" s="8" t="s">
        <v>185</v>
      </c>
      <c r="X2556" s="8"/>
      <c r="Y2556" s="8"/>
      <c r="Z2556" s="8"/>
      <c r="AA2556" s="8"/>
      <c r="AB2556" s="8" t="s">
        <v>87</v>
      </c>
      <c r="AC2556" s="8" t="s">
        <v>88</v>
      </c>
      <c r="AD2556" s="8"/>
      <c r="AE2556" s="9" t="str">
        <f t="shared" si="1"/>
        <v>Auto</v>
      </c>
      <c r="AF2556" s="9">
        <f t="shared" si="8"/>
        <v>0</v>
      </c>
      <c r="AG2556" s="9">
        <f t="shared" si="7"/>
        <v>0</v>
      </c>
      <c r="AH2556" s="9">
        <f t="shared" si="4"/>
        <v>1</v>
      </c>
      <c r="AI2556" s="7">
        <v>784.0</v>
      </c>
      <c r="AJ2556" s="7" t="s">
        <v>5735</v>
      </c>
    </row>
    <row r="2557" ht="15.75" customHeight="1">
      <c r="A2557" s="7">
        <v>6853.0</v>
      </c>
      <c r="B2557" s="7" t="s">
        <v>5738</v>
      </c>
      <c r="C2557" s="7" t="s">
        <v>844</v>
      </c>
      <c r="D2557" s="7" t="s">
        <v>48</v>
      </c>
      <c r="E2557" s="7" t="s">
        <v>80</v>
      </c>
      <c r="F2557" s="7">
        <v>1.0</v>
      </c>
      <c r="G2557" s="7" t="s">
        <v>49</v>
      </c>
      <c r="H2557" s="7" t="s">
        <v>5739</v>
      </c>
      <c r="I2557" s="7" t="s">
        <v>5740</v>
      </c>
      <c r="J2557" s="7" t="s">
        <v>5739</v>
      </c>
      <c r="K2557" s="7" t="s">
        <v>5740</v>
      </c>
      <c r="L2557" s="7" t="s">
        <v>5741</v>
      </c>
      <c r="M2557" s="7" t="s">
        <v>5742</v>
      </c>
      <c r="N2557" s="7" t="s">
        <v>5743</v>
      </c>
      <c r="P2557" s="7" t="s">
        <v>5744</v>
      </c>
      <c r="Q2557" s="7" t="s">
        <v>99</v>
      </c>
      <c r="R2557" s="7" t="s">
        <v>85</v>
      </c>
      <c r="S2557" s="7" t="s">
        <v>86</v>
      </c>
      <c r="T2557" s="7">
        <v>1.0</v>
      </c>
      <c r="U2557" s="7">
        <v>3.0</v>
      </c>
      <c r="V2557" s="7">
        <v>0.0</v>
      </c>
      <c r="W2557" s="8" t="s">
        <v>5739</v>
      </c>
      <c r="X2557" s="8" t="s">
        <v>5740</v>
      </c>
      <c r="Y2557" s="8">
        <v>1.0</v>
      </c>
      <c r="Z2557" s="8">
        <v>0.0</v>
      </c>
      <c r="AA2557" s="8">
        <v>0.0</v>
      </c>
      <c r="AB2557" s="8" t="s">
        <v>87</v>
      </c>
      <c r="AC2557" s="8" t="s">
        <v>88</v>
      </c>
      <c r="AD2557" s="8"/>
      <c r="AE2557" s="9" t="str">
        <f t="shared" si="1"/>
        <v>Manual</v>
      </c>
      <c r="AF2557" s="9">
        <f t="shared" si="8"/>
        <v>1</v>
      </c>
      <c r="AG2557" s="9">
        <f t="shared" si="7"/>
        <v>0</v>
      </c>
      <c r="AH2557" s="9">
        <f t="shared" si="4"/>
        <v>0</v>
      </c>
      <c r="AI2557" s="7">
        <v>785.0</v>
      </c>
      <c r="AJ2557" s="7" t="s">
        <v>5746</v>
      </c>
    </row>
    <row r="2558" ht="15.75" customHeight="1">
      <c r="A2558" s="7">
        <v>6854.0</v>
      </c>
      <c r="B2558" s="7" t="s">
        <v>5738</v>
      </c>
      <c r="C2558" s="7" t="s">
        <v>844</v>
      </c>
      <c r="D2558" s="7" t="s">
        <v>48</v>
      </c>
      <c r="E2558" s="7" t="s">
        <v>80</v>
      </c>
      <c r="F2558" s="7">
        <v>1.0</v>
      </c>
      <c r="G2558" s="7" t="s">
        <v>95</v>
      </c>
      <c r="H2558" s="7" t="s">
        <v>185</v>
      </c>
      <c r="I2558" s="7" t="s">
        <v>5748</v>
      </c>
      <c r="J2558" s="7" t="s">
        <v>185</v>
      </c>
      <c r="K2558" s="7" t="s">
        <v>5748</v>
      </c>
      <c r="L2558" s="7" t="s">
        <v>187</v>
      </c>
      <c r="M2558" s="7" t="s">
        <v>5697</v>
      </c>
      <c r="O2558" s="7" t="s">
        <v>185</v>
      </c>
      <c r="P2558" s="7" t="s">
        <v>5748</v>
      </c>
      <c r="R2558" s="7" t="s">
        <v>85</v>
      </c>
      <c r="S2558" s="7" t="s">
        <v>96</v>
      </c>
      <c r="T2558" s="7">
        <v>0.0</v>
      </c>
      <c r="U2558" s="7">
        <v>1.0</v>
      </c>
      <c r="V2558" s="7">
        <v>1.0</v>
      </c>
      <c r="W2558" s="8" t="s">
        <v>185</v>
      </c>
      <c r="X2558" s="8" t="s">
        <v>5748</v>
      </c>
      <c r="Y2558" s="8">
        <v>1.0</v>
      </c>
      <c r="Z2558" s="8">
        <v>0.0</v>
      </c>
      <c r="AA2558" s="8">
        <v>0.0</v>
      </c>
      <c r="AB2558" s="8" t="s">
        <v>87</v>
      </c>
      <c r="AC2558" s="8" t="s">
        <v>88</v>
      </c>
      <c r="AD2558" s="8"/>
      <c r="AE2558" s="9" t="str">
        <f t="shared" si="1"/>
        <v>Manual</v>
      </c>
      <c r="AF2558" s="9">
        <f t="shared" si="8"/>
        <v>1</v>
      </c>
      <c r="AG2558" s="9">
        <f t="shared" si="7"/>
        <v>0</v>
      </c>
      <c r="AH2558" s="9">
        <f t="shared" si="4"/>
        <v>0</v>
      </c>
      <c r="AI2558" s="7">
        <v>785.0</v>
      </c>
      <c r="AJ2558" s="7" t="s">
        <v>5749</v>
      </c>
    </row>
    <row r="2559" ht="15.75" customHeight="1">
      <c r="A2559" s="7">
        <v>6861.0</v>
      </c>
      <c r="B2559" s="7" t="s">
        <v>5738</v>
      </c>
      <c r="C2559" s="7" t="s">
        <v>844</v>
      </c>
      <c r="D2559" s="7" t="s">
        <v>115</v>
      </c>
      <c r="E2559" s="7" t="s">
        <v>80</v>
      </c>
      <c r="F2559" s="7">
        <v>1.0</v>
      </c>
      <c r="G2559" s="7" t="s">
        <v>49</v>
      </c>
      <c r="H2559" s="7" t="s">
        <v>5739</v>
      </c>
      <c r="J2559" s="7" t="s">
        <v>5739</v>
      </c>
      <c r="L2559" s="7" t="s">
        <v>5741</v>
      </c>
      <c r="O2559" s="7" t="s">
        <v>5739</v>
      </c>
      <c r="R2559" s="7" t="s">
        <v>85</v>
      </c>
      <c r="S2559" s="7" t="s">
        <v>96</v>
      </c>
      <c r="T2559" s="7">
        <v>0.0</v>
      </c>
      <c r="U2559" s="7">
        <v>0.0</v>
      </c>
      <c r="V2559" s="7">
        <v>1.0</v>
      </c>
      <c r="W2559" s="8" t="s">
        <v>5739</v>
      </c>
      <c r="X2559" s="8"/>
      <c r="Y2559" s="8"/>
      <c r="Z2559" s="8"/>
      <c r="AA2559" s="8"/>
      <c r="AB2559" s="8" t="s">
        <v>87</v>
      </c>
      <c r="AC2559" s="8" t="s">
        <v>88</v>
      </c>
      <c r="AD2559" s="8"/>
      <c r="AE2559" s="9" t="str">
        <f t="shared" si="1"/>
        <v>Auto</v>
      </c>
      <c r="AF2559" s="9">
        <f t="shared" si="8"/>
        <v>0</v>
      </c>
      <c r="AG2559" s="9">
        <f t="shared" si="7"/>
        <v>0</v>
      </c>
      <c r="AH2559" s="9">
        <f t="shared" si="4"/>
        <v>1</v>
      </c>
      <c r="AI2559" s="7">
        <v>785.0</v>
      </c>
      <c r="AJ2559" s="7" t="s">
        <v>5746</v>
      </c>
    </row>
    <row r="2560" ht="15.75" customHeight="1">
      <c r="A2560" s="7">
        <v>6862.0</v>
      </c>
      <c r="B2560" s="7" t="s">
        <v>5738</v>
      </c>
      <c r="C2560" s="7" t="s">
        <v>844</v>
      </c>
      <c r="D2560" s="7" t="s">
        <v>115</v>
      </c>
      <c r="E2560" s="7" t="s">
        <v>80</v>
      </c>
      <c r="F2560" s="7">
        <v>1.0</v>
      </c>
      <c r="G2560" s="7" t="s">
        <v>95</v>
      </c>
      <c r="H2560" s="7" t="s">
        <v>185</v>
      </c>
      <c r="J2560" s="7" t="s">
        <v>185</v>
      </c>
      <c r="L2560" s="7" t="s">
        <v>187</v>
      </c>
      <c r="O2560" s="7" t="s">
        <v>185</v>
      </c>
      <c r="R2560" s="7" t="s">
        <v>85</v>
      </c>
      <c r="S2560" s="7" t="s">
        <v>96</v>
      </c>
      <c r="T2560" s="7">
        <v>0.0</v>
      </c>
      <c r="U2560" s="7">
        <v>0.0</v>
      </c>
      <c r="V2560" s="7">
        <v>1.0</v>
      </c>
      <c r="W2560" s="8" t="s">
        <v>185</v>
      </c>
      <c r="X2560" s="8"/>
      <c r="Y2560" s="8"/>
      <c r="Z2560" s="8"/>
      <c r="AA2560" s="8"/>
      <c r="AB2560" s="8" t="s">
        <v>87</v>
      </c>
      <c r="AC2560" s="8" t="s">
        <v>88</v>
      </c>
      <c r="AD2560" s="8"/>
      <c r="AE2560" s="9" t="str">
        <f t="shared" si="1"/>
        <v>Auto</v>
      </c>
      <c r="AF2560" s="9">
        <f t="shared" si="8"/>
        <v>0</v>
      </c>
      <c r="AG2560" s="9">
        <f t="shared" si="7"/>
        <v>0</v>
      </c>
      <c r="AH2560" s="9">
        <f t="shared" si="4"/>
        <v>1</v>
      </c>
      <c r="AI2560" s="7">
        <v>785.0</v>
      </c>
      <c r="AJ2560" s="7" t="s">
        <v>5749</v>
      </c>
    </row>
    <row r="2561" ht="15.75" customHeight="1">
      <c r="A2561" s="7">
        <v>6865.0</v>
      </c>
      <c r="B2561" s="7" t="s">
        <v>5750</v>
      </c>
      <c r="C2561" s="7" t="s">
        <v>844</v>
      </c>
      <c r="D2561" s="7" t="s">
        <v>48</v>
      </c>
      <c r="E2561" s="7" t="s">
        <v>80</v>
      </c>
      <c r="F2561" s="7">
        <v>1.0</v>
      </c>
      <c r="G2561" s="7" t="s">
        <v>49</v>
      </c>
      <c r="H2561" s="7" t="s">
        <v>5751</v>
      </c>
      <c r="I2561" s="7" t="s">
        <v>5752</v>
      </c>
      <c r="J2561" s="7" t="s">
        <v>5751</v>
      </c>
      <c r="K2561" s="7" t="s">
        <v>5752</v>
      </c>
      <c r="L2561" s="7" t="s">
        <v>5753</v>
      </c>
      <c r="M2561" s="7" t="s">
        <v>5754</v>
      </c>
      <c r="N2561" s="7" t="s">
        <v>5755</v>
      </c>
      <c r="P2561" s="7" t="s">
        <v>5756</v>
      </c>
      <c r="Q2561" s="7" t="s">
        <v>99</v>
      </c>
      <c r="R2561" s="7" t="s">
        <v>85</v>
      </c>
      <c r="S2561" s="7" t="s">
        <v>86</v>
      </c>
      <c r="T2561" s="7">
        <v>1.0</v>
      </c>
      <c r="U2561" s="7">
        <v>7.0</v>
      </c>
      <c r="V2561" s="7">
        <v>0.0</v>
      </c>
      <c r="W2561" s="8" t="s">
        <v>5751</v>
      </c>
      <c r="X2561" s="8" t="s">
        <v>5752</v>
      </c>
      <c r="Y2561" s="8">
        <v>1.0</v>
      </c>
      <c r="Z2561" s="8">
        <v>0.0</v>
      </c>
      <c r="AA2561" s="8">
        <v>0.0</v>
      </c>
      <c r="AB2561" s="8" t="s">
        <v>87</v>
      </c>
      <c r="AC2561" s="8" t="s">
        <v>88</v>
      </c>
      <c r="AD2561" s="8"/>
      <c r="AE2561" s="9" t="str">
        <f t="shared" si="1"/>
        <v>Manual</v>
      </c>
      <c r="AF2561" s="9">
        <f t="shared" si="8"/>
        <v>1</v>
      </c>
      <c r="AG2561" s="9">
        <f t="shared" si="7"/>
        <v>0</v>
      </c>
      <c r="AH2561" s="9">
        <f t="shared" si="4"/>
        <v>0</v>
      </c>
      <c r="AI2561" s="7">
        <v>786.0</v>
      </c>
      <c r="AJ2561" s="7" t="s">
        <v>5757</v>
      </c>
    </row>
    <row r="2562" ht="15.75" customHeight="1">
      <c r="A2562" s="7">
        <v>6873.0</v>
      </c>
      <c r="B2562" s="7" t="s">
        <v>5750</v>
      </c>
      <c r="C2562" s="7" t="s">
        <v>844</v>
      </c>
      <c r="D2562" s="7" t="s">
        <v>115</v>
      </c>
      <c r="E2562" s="7" t="s">
        <v>80</v>
      </c>
      <c r="F2562" s="7">
        <v>1.0</v>
      </c>
      <c r="G2562" s="7" t="s">
        <v>49</v>
      </c>
      <c r="H2562" s="7" t="s">
        <v>5751</v>
      </c>
      <c r="J2562" s="7" t="s">
        <v>5751</v>
      </c>
      <c r="L2562" s="7" t="s">
        <v>5753</v>
      </c>
      <c r="O2562" s="7" t="s">
        <v>5751</v>
      </c>
      <c r="R2562" s="7" t="s">
        <v>85</v>
      </c>
      <c r="S2562" s="7" t="s">
        <v>96</v>
      </c>
      <c r="T2562" s="7">
        <v>0.0</v>
      </c>
      <c r="U2562" s="7">
        <v>0.0</v>
      </c>
      <c r="V2562" s="7">
        <v>1.0</v>
      </c>
      <c r="W2562" s="8" t="s">
        <v>5751</v>
      </c>
      <c r="X2562" s="8"/>
      <c r="Y2562" s="8"/>
      <c r="Z2562" s="8"/>
      <c r="AA2562" s="8"/>
      <c r="AB2562" s="8" t="s">
        <v>87</v>
      </c>
      <c r="AC2562" s="8" t="s">
        <v>88</v>
      </c>
      <c r="AD2562" s="8"/>
      <c r="AE2562" s="9" t="str">
        <f t="shared" si="1"/>
        <v>Auto</v>
      </c>
      <c r="AF2562" s="9">
        <f t="shared" si="8"/>
        <v>0</v>
      </c>
      <c r="AG2562" s="9">
        <f t="shared" si="7"/>
        <v>0</v>
      </c>
      <c r="AH2562" s="9">
        <f t="shared" si="4"/>
        <v>1</v>
      </c>
      <c r="AI2562" s="7">
        <v>786.0</v>
      </c>
      <c r="AJ2562" s="7" t="s">
        <v>5757</v>
      </c>
    </row>
    <row r="2563" ht="15.75" customHeight="1">
      <c r="A2563" s="7">
        <v>6874.0</v>
      </c>
      <c r="B2563" s="7" t="s">
        <v>5750</v>
      </c>
      <c r="C2563" s="7" t="s">
        <v>844</v>
      </c>
      <c r="D2563" s="7" t="s">
        <v>115</v>
      </c>
      <c r="E2563" s="7" t="s">
        <v>80</v>
      </c>
      <c r="F2563" s="7">
        <v>1.0</v>
      </c>
      <c r="G2563" s="7" t="s">
        <v>95</v>
      </c>
      <c r="H2563" s="7" t="s">
        <v>185</v>
      </c>
      <c r="I2563" s="7" t="s">
        <v>564</v>
      </c>
      <c r="J2563" s="7" t="s">
        <v>185</v>
      </c>
      <c r="K2563" s="7" t="s">
        <v>564</v>
      </c>
      <c r="L2563" s="7" t="s">
        <v>187</v>
      </c>
      <c r="M2563" s="7" t="s">
        <v>565</v>
      </c>
      <c r="O2563" s="7" t="s">
        <v>185</v>
      </c>
      <c r="P2563" s="7" t="s">
        <v>564</v>
      </c>
      <c r="R2563" s="7" t="s">
        <v>85</v>
      </c>
      <c r="S2563" s="7" t="s">
        <v>96</v>
      </c>
      <c r="T2563" s="7">
        <v>0.0</v>
      </c>
      <c r="U2563" s="7">
        <v>1.0</v>
      </c>
      <c r="V2563" s="7">
        <v>1.0</v>
      </c>
      <c r="W2563" s="8" t="s">
        <v>185</v>
      </c>
      <c r="X2563" s="8" t="s">
        <v>564</v>
      </c>
      <c r="Y2563" s="8"/>
      <c r="Z2563" s="8"/>
      <c r="AA2563" s="8"/>
      <c r="AB2563" s="8" t="s">
        <v>87</v>
      </c>
      <c r="AC2563" s="8" t="s">
        <v>88</v>
      </c>
      <c r="AD2563" s="8"/>
      <c r="AE2563" s="9" t="str">
        <f t="shared" si="1"/>
        <v>Auto</v>
      </c>
      <c r="AF2563" s="9">
        <f t="shared" si="8"/>
        <v>0</v>
      </c>
      <c r="AG2563" s="9">
        <f t="shared" si="7"/>
        <v>1</v>
      </c>
      <c r="AH2563" s="9">
        <f t="shared" si="4"/>
        <v>1</v>
      </c>
      <c r="AI2563" s="7">
        <v>786.0</v>
      </c>
      <c r="AJ2563" s="7" t="s">
        <v>5758</v>
      </c>
    </row>
    <row r="2564" ht="15.75" customHeight="1">
      <c r="A2564" s="7">
        <v>6878.0</v>
      </c>
      <c r="B2564" s="7" t="s">
        <v>5759</v>
      </c>
      <c r="C2564" s="7" t="s">
        <v>844</v>
      </c>
      <c r="D2564" s="7" t="s">
        <v>48</v>
      </c>
      <c r="E2564" s="7" t="s">
        <v>80</v>
      </c>
      <c r="F2564" s="7">
        <v>1.0</v>
      </c>
      <c r="G2564" s="7" t="s">
        <v>95</v>
      </c>
      <c r="I2564" s="7" t="s">
        <v>5761</v>
      </c>
      <c r="K2564" s="7" t="s">
        <v>5761</v>
      </c>
      <c r="M2564" s="7" t="s">
        <v>5762</v>
      </c>
      <c r="P2564" s="7" t="s">
        <v>5761</v>
      </c>
      <c r="R2564" s="7" t="s">
        <v>85</v>
      </c>
      <c r="S2564" s="7" t="s">
        <v>96</v>
      </c>
      <c r="T2564" s="7">
        <v>0.0</v>
      </c>
      <c r="U2564" s="7">
        <v>1.0</v>
      </c>
      <c r="V2564" s="7">
        <v>0.0</v>
      </c>
      <c r="W2564" s="8"/>
      <c r="X2564" s="8" t="s">
        <v>5761</v>
      </c>
      <c r="Y2564" s="8"/>
      <c r="Z2564" s="8"/>
      <c r="AA2564" s="8"/>
      <c r="AB2564" s="8" t="s">
        <v>87</v>
      </c>
      <c r="AC2564" s="8" t="s">
        <v>88</v>
      </c>
      <c r="AD2564" s="8"/>
      <c r="AE2564" s="9" t="str">
        <f t="shared" si="1"/>
        <v>Auto</v>
      </c>
      <c r="AF2564" s="9">
        <f t="shared" si="8"/>
        <v>0</v>
      </c>
      <c r="AG2564" s="9">
        <f t="shared" si="7"/>
        <v>1</v>
      </c>
      <c r="AH2564" s="9">
        <f t="shared" si="4"/>
        <v>0</v>
      </c>
      <c r="AI2564" s="7">
        <v>787.0</v>
      </c>
      <c r="AJ2564" s="7" t="s">
        <v>5763</v>
      </c>
    </row>
    <row r="2565" ht="15.75" customHeight="1">
      <c r="A2565" s="7">
        <v>6881.0</v>
      </c>
      <c r="B2565" s="7" t="s">
        <v>5759</v>
      </c>
      <c r="C2565" s="7" t="s">
        <v>844</v>
      </c>
      <c r="D2565" s="7" t="s">
        <v>102</v>
      </c>
      <c r="E2565" s="7" t="s">
        <v>80</v>
      </c>
      <c r="F2565" s="7">
        <v>1.0</v>
      </c>
      <c r="G2565" s="7" t="s">
        <v>49</v>
      </c>
      <c r="H2565" s="7" t="s">
        <v>5764</v>
      </c>
      <c r="J2565" s="7" t="s">
        <v>5764</v>
      </c>
      <c r="L2565" s="7" t="s">
        <v>5765</v>
      </c>
      <c r="O2565" s="7" t="s">
        <v>5764</v>
      </c>
      <c r="R2565" s="7" t="s">
        <v>85</v>
      </c>
      <c r="S2565" s="7" t="s">
        <v>96</v>
      </c>
      <c r="T2565" s="7">
        <v>0.0</v>
      </c>
      <c r="U2565" s="7">
        <v>0.0</v>
      </c>
      <c r="V2565" s="7">
        <v>1.0</v>
      </c>
      <c r="W2565" s="8" t="s">
        <v>5764</v>
      </c>
      <c r="X2565" s="8"/>
      <c r="Y2565" s="8"/>
      <c r="Z2565" s="8"/>
      <c r="AA2565" s="8"/>
      <c r="AB2565" s="8" t="s">
        <v>87</v>
      </c>
      <c r="AC2565" s="8" t="s">
        <v>88</v>
      </c>
      <c r="AD2565" s="8"/>
      <c r="AE2565" s="9" t="str">
        <f t="shared" si="1"/>
        <v>Auto</v>
      </c>
      <c r="AF2565" s="9">
        <f t="shared" si="8"/>
        <v>0</v>
      </c>
      <c r="AG2565" s="9">
        <f t="shared" si="7"/>
        <v>0</v>
      </c>
      <c r="AH2565" s="9">
        <f t="shared" si="4"/>
        <v>1</v>
      </c>
      <c r="AI2565" s="7">
        <v>787.0</v>
      </c>
      <c r="AJ2565" s="7" t="s">
        <v>5766</v>
      </c>
    </row>
    <row r="2566" ht="15.75" customHeight="1">
      <c r="A2566" s="7">
        <v>6882.0</v>
      </c>
      <c r="B2566" s="7" t="s">
        <v>5759</v>
      </c>
      <c r="C2566" s="7" t="s">
        <v>844</v>
      </c>
      <c r="D2566" s="7" t="s">
        <v>102</v>
      </c>
      <c r="E2566" s="7" t="s">
        <v>80</v>
      </c>
      <c r="F2566" s="7">
        <v>1.0</v>
      </c>
      <c r="G2566" s="7" t="s">
        <v>95</v>
      </c>
      <c r="I2566" s="7" t="s">
        <v>5767</v>
      </c>
      <c r="K2566" s="7" t="s">
        <v>5767</v>
      </c>
      <c r="M2566" s="7" t="s">
        <v>5768</v>
      </c>
      <c r="P2566" s="7" t="s">
        <v>5767</v>
      </c>
      <c r="R2566" s="7" t="s">
        <v>85</v>
      </c>
      <c r="S2566" s="7" t="s">
        <v>96</v>
      </c>
      <c r="T2566" s="7">
        <v>0.0</v>
      </c>
      <c r="U2566" s="7">
        <v>1.0</v>
      </c>
      <c r="V2566" s="7">
        <v>0.0</v>
      </c>
      <c r="W2566" s="8"/>
      <c r="X2566" s="8" t="s">
        <v>5767</v>
      </c>
      <c r="Y2566" s="8"/>
      <c r="Z2566" s="8"/>
      <c r="AA2566" s="8"/>
      <c r="AB2566" s="8" t="s">
        <v>87</v>
      </c>
      <c r="AC2566" s="8" t="s">
        <v>88</v>
      </c>
      <c r="AD2566" s="8"/>
      <c r="AE2566" s="9" t="str">
        <f t="shared" si="1"/>
        <v>Auto</v>
      </c>
      <c r="AF2566" s="9">
        <f t="shared" si="8"/>
        <v>0</v>
      </c>
      <c r="AG2566" s="9">
        <f t="shared" si="7"/>
        <v>1</v>
      </c>
      <c r="AH2566" s="9">
        <f t="shared" si="4"/>
        <v>0</v>
      </c>
      <c r="AI2566" s="7">
        <v>787.0</v>
      </c>
      <c r="AJ2566" s="7" t="s">
        <v>5774</v>
      </c>
    </row>
    <row r="2567" ht="15.75" customHeight="1">
      <c r="A2567" s="7">
        <v>6885.0</v>
      </c>
      <c r="B2567" s="7" t="s">
        <v>5759</v>
      </c>
      <c r="C2567" s="7" t="s">
        <v>844</v>
      </c>
      <c r="D2567" s="7" t="s">
        <v>115</v>
      </c>
      <c r="E2567" s="7" t="s">
        <v>80</v>
      </c>
      <c r="F2567" s="7">
        <v>1.0</v>
      </c>
      <c r="G2567" s="7" t="s">
        <v>49</v>
      </c>
      <c r="H2567" s="7" t="s">
        <v>5764</v>
      </c>
      <c r="J2567" s="7" t="s">
        <v>5764</v>
      </c>
      <c r="L2567" s="7" t="s">
        <v>5765</v>
      </c>
      <c r="O2567" s="7" t="s">
        <v>5764</v>
      </c>
      <c r="R2567" s="7" t="s">
        <v>85</v>
      </c>
      <c r="S2567" s="7" t="s">
        <v>96</v>
      </c>
      <c r="T2567" s="7">
        <v>0.0</v>
      </c>
      <c r="U2567" s="7">
        <v>0.0</v>
      </c>
      <c r="V2567" s="7">
        <v>1.0</v>
      </c>
      <c r="W2567" s="8" t="s">
        <v>5764</v>
      </c>
      <c r="X2567" s="8"/>
      <c r="Y2567" s="8"/>
      <c r="Z2567" s="8"/>
      <c r="AA2567" s="8"/>
      <c r="AB2567" s="8" t="s">
        <v>87</v>
      </c>
      <c r="AC2567" s="8" t="s">
        <v>88</v>
      </c>
      <c r="AD2567" s="8"/>
      <c r="AE2567" s="9" t="str">
        <f t="shared" si="1"/>
        <v>Auto</v>
      </c>
      <c r="AF2567" s="9">
        <f t="shared" si="8"/>
        <v>0</v>
      </c>
      <c r="AG2567" s="9">
        <f t="shared" si="7"/>
        <v>0</v>
      </c>
      <c r="AH2567" s="9">
        <f t="shared" si="4"/>
        <v>1</v>
      </c>
      <c r="AI2567" s="7">
        <v>787.0</v>
      </c>
      <c r="AJ2567" s="7" t="s">
        <v>5766</v>
      </c>
    </row>
    <row r="2568" ht="15.75" customHeight="1">
      <c r="A2568" s="7">
        <v>6889.0</v>
      </c>
      <c r="B2568" s="7" t="s">
        <v>5775</v>
      </c>
      <c r="C2568" s="7" t="s">
        <v>844</v>
      </c>
      <c r="D2568" s="7" t="s">
        <v>48</v>
      </c>
      <c r="E2568" s="7" t="s">
        <v>80</v>
      </c>
      <c r="F2568" s="7">
        <v>1.0</v>
      </c>
      <c r="G2568" s="7" t="s">
        <v>49</v>
      </c>
      <c r="H2568" s="7" t="s">
        <v>5777</v>
      </c>
      <c r="I2568" s="7" t="s">
        <v>5778</v>
      </c>
      <c r="J2568" s="7" t="s">
        <v>5777</v>
      </c>
      <c r="K2568" s="7" t="s">
        <v>5778</v>
      </c>
      <c r="L2568" s="7" t="s">
        <v>5779</v>
      </c>
      <c r="M2568" s="7" t="s">
        <v>5780</v>
      </c>
      <c r="N2568" s="7" t="s">
        <v>5781</v>
      </c>
      <c r="P2568" s="7" t="s">
        <v>5782</v>
      </c>
      <c r="Q2568" s="7" t="s">
        <v>99</v>
      </c>
      <c r="R2568" s="7" t="s">
        <v>85</v>
      </c>
      <c r="S2568" s="7" t="s">
        <v>86</v>
      </c>
      <c r="T2568" s="7">
        <v>1.0</v>
      </c>
      <c r="U2568" s="7">
        <v>7.0</v>
      </c>
      <c r="V2568" s="7">
        <v>0.0</v>
      </c>
      <c r="W2568" s="8" t="s">
        <v>5777</v>
      </c>
      <c r="X2568" s="8" t="s">
        <v>5778</v>
      </c>
      <c r="Y2568" s="8">
        <v>1.0</v>
      </c>
      <c r="Z2568" s="8">
        <v>0.0</v>
      </c>
      <c r="AA2568" s="8">
        <v>0.0</v>
      </c>
      <c r="AB2568" s="8" t="s">
        <v>87</v>
      </c>
      <c r="AC2568" s="8" t="s">
        <v>88</v>
      </c>
      <c r="AD2568" s="8"/>
      <c r="AE2568" s="9" t="str">
        <f t="shared" si="1"/>
        <v>Manual</v>
      </c>
      <c r="AF2568" s="9">
        <f t="shared" si="8"/>
        <v>1</v>
      </c>
      <c r="AG2568" s="9">
        <f t="shared" si="7"/>
        <v>0</v>
      </c>
      <c r="AH2568" s="9">
        <f t="shared" si="4"/>
        <v>0</v>
      </c>
      <c r="AI2568" s="7">
        <v>788.0</v>
      </c>
      <c r="AJ2568" s="7" t="s">
        <v>5783</v>
      </c>
    </row>
    <row r="2569" ht="15.75" customHeight="1">
      <c r="A2569" s="7">
        <v>6890.0</v>
      </c>
      <c r="B2569" s="7" t="s">
        <v>5775</v>
      </c>
      <c r="C2569" s="7" t="s">
        <v>844</v>
      </c>
      <c r="D2569" s="7" t="s">
        <v>48</v>
      </c>
      <c r="E2569" s="7" t="s">
        <v>80</v>
      </c>
      <c r="F2569" s="7">
        <v>1.0</v>
      </c>
      <c r="G2569" s="7" t="s">
        <v>95</v>
      </c>
      <c r="I2569" s="7" t="s">
        <v>1487</v>
      </c>
      <c r="K2569" s="7" t="s">
        <v>1487</v>
      </c>
      <c r="M2569" s="7" t="s">
        <v>1453</v>
      </c>
      <c r="P2569" s="7" t="s">
        <v>1487</v>
      </c>
      <c r="R2569" s="7" t="s">
        <v>85</v>
      </c>
      <c r="S2569" s="7" t="s">
        <v>96</v>
      </c>
      <c r="T2569" s="7">
        <v>0.0</v>
      </c>
      <c r="U2569" s="7">
        <v>1.0</v>
      </c>
      <c r="V2569" s="7">
        <v>0.0</v>
      </c>
      <c r="W2569" s="8"/>
      <c r="X2569" s="8" t="s">
        <v>1487</v>
      </c>
      <c r="Y2569" s="8"/>
      <c r="Z2569" s="8"/>
      <c r="AA2569" s="8"/>
      <c r="AB2569" s="8" t="s">
        <v>87</v>
      </c>
      <c r="AC2569" s="8" t="s">
        <v>88</v>
      </c>
      <c r="AD2569" s="8"/>
      <c r="AE2569" s="9" t="str">
        <f t="shared" si="1"/>
        <v>Auto</v>
      </c>
      <c r="AF2569" s="9">
        <f t="shared" si="8"/>
        <v>0</v>
      </c>
      <c r="AG2569" s="9">
        <f t="shared" si="7"/>
        <v>1</v>
      </c>
      <c r="AH2569" s="9">
        <f t="shared" si="4"/>
        <v>0</v>
      </c>
      <c r="AI2569" s="7">
        <v>788.0</v>
      </c>
      <c r="AJ2569" s="7" t="s">
        <v>5784</v>
      </c>
    </row>
    <row r="2570" ht="15.75" customHeight="1">
      <c r="A2570" s="7">
        <v>6893.0</v>
      </c>
      <c r="B2570" s="7" t="s">
        <v>5775</v>
      </c>
      <c r="C2570" s="7" t="s">
        <v>844</v>
      </c>
      <c r="D2570" s="7" t="s">
        <v>102</v>
      </c>
      <c r="E2570" s="7" t="s">
        <v>80</v>
      </c>
      <c r="F2570" s="7">
        <v>1.0</v>
      </c>
      <c r="G2570" s="7" t="s">
        <v>49</v>
      </c>
      <c r="H2570" s="7" t="s">
        <v>5777</v>
      </c>
      <c r="J2570" s="7" t="s">
        <v>5777</v>
      </c>
      <c r="L2570" s="7" t="s">
        <v>5779</v>
      </c>
      <c r="O2570" s="7" t="s">
        <v>5777</v>
      </c>
      <c r="R2570" s="7" t="s">
        <v>85</v>
      </c>
      <c r="S2570" s="7" t="s">
        <v>96</v>
      </c>
      <c r="T2570" s="7">
        <v>0.0</v>
      </c>
      <c r="U2570" s="7">
        <v>0.0</v>
      </c>
      <c r="V2570" s="7">
        <v>1.0</v>
      </c>
      <c r="W2570" s="8" t="s">
        <v>5777</v>
      </c>
      <c r="X2570" s="8"/>
      <c r="Y2570" s="8"/>
      <c r="Z2570" s="8"/>
      <c r="AA2570" s="8"/>
      <c r="AB2570" s="8" t="s">
        <v>87</v>
      </c>
      <c r="AC2570" s="8" t="s">
        <v>88</v>
      </c>
      <c r="AD2570" s="8"/>
      <c r="AE2570" s="9" t="str">
        <f t="shared" si="1"/>
        <v>Auto</v>
      </c>
      <c r="AF2570" s="9">
        <f t="shared" si="8"/>
        <v>0</v>
      </c>
      <c r="AG2570" s="9">
        <f t="shared" si="7"/>
        <v>0</v>
      </c>
      <c r="AH2570" s="9">
        <f t="shared" si="4"/>
        <v>1</v>
      </c>
      <c r="AI2570" s="7">
        <v>788.0</v>
      </c>
      <c r="AJ2570" s="7" t="s">
        <v>5783</v>
      </c>
    </row>
    <row r="2571" ht="15.75" customHeight="1">
      <c r="A2571" s="7">
        <v>6897.0</v>
      </c>
      <c r="B2571" s="7" t="s">
        <v>5775</v>
      </c>
      <c r="C2571" s="7" t="s">
        <v>844</v>
      </c>
      <c r="D2571" s="7" t="s">
        <v>115</v>
      </c>
      <c r="E2571" s="7" t="s">
        <v>80</v>
      </c>
      <c r="F2571" s="7">
        <v>1.0</v>
      </c>
      <c r="G2571" s="7" t="s">
        <v>49</v>
      </c>
      <c r="H2571" s="7" t="s">
        <v>5777</v>
      </c>
      <c r="I2571" s="7" t="s">
        <v>5653</v>
      </c>
      <c r="J2571" s="7" t="s">
        <v>5777</v>
      </c>
      <c r="K2571" s="7" t="s">
        <v>5653</v>
      </c>
      <c r="L2571" s="7" t="s">
        <v>5779</v>
      </c>
      <c r="M2571" s="7" t="s">
        <v>5654</v>
      </c>
      <c r="O2571" s="7" t="s">
        <v>5777</v>
      </c>
      <c r="P2571" s="7" t="s">
        <v>5653</v>
      </c>
      <c r="R2571" s="7" t="s">
        <v>85</v>
      </c>
      <c r="S2571" s="7" t="s">
        <v>96</v>
      </c>
      <c r="T2571" s="7">
        <v>0.0</v>
      </c>
      <c r="U2571" s="7">
        <v>1.0</v>
      </c>
      <c r="V2571" s="7">
        <v>1.0</v>
      </c>
      <c r="W2571" s="8" t="s">
        <v>5777</v>
      </c>
      <c r="X2571" s="8" t="s">
        <v>5653</v>
      </c>
      <c r="Y2571" s="8"/>
      <c r="Z2571" s="8"/>
      <c r="AA2571" s="8"/>
      <c r="AB2571" s="8" t="s">
        <v>87</v>
      </c>
      <c r="AC2571" s="8" t="s">
        <v>88</v>
      </c>
      <c r="AD2571" s="8"/>
      <c r="AE2571" s="9" t="str">
        <f t="shared" si="1"/>
        <v>Auto</v>
      </c>
      <c r="AF2571" s="9">
        <f t="shared" si="8"/>
        <v>0</v>
      </c>
      <c r="AG2571" s="9">
        <f t="shared" si="7"/>
        <v>1</v>
      </c>
      <c r="AH2571" s="9">
        <f t="shared" si="4"/>
        <v>1</v>
      </c>
      <c r="AI2571" s="7">
        <v>788.0</v>
      </c>
      <c r="AJ2571" s="7" t="s">
        <v>5783</v>
      </c>
    </row>
    <row r="2572" ht="15.75" customHeight="1">
      <c r="A2572" s="7">
        <v>6901.0</v>
      </c>
      <c r="B2572" s="7" t="s">
        <v>5785</v>
      </c>
      <c r="C2572" s="7" t="s">
        <v>844</v>
      </c>
      <c r="D2572" s="7" t="s">
        <v>48</v>
      </c>
      <c r="E2572" s="7" t="s">
        <v>80</v>
      </c>
      <c r="F2572" s="7">
        <v>1.0</v>
      </c>
      <c r="G2572" s="7" t="s">
        <v>49</v>
      </c>
      <c r="H2572" s="7" t="s">
        <v>5786</v>
      </c>
      <c r="I2572" s="7" t="s">
        <v>5787</v>
      </c>
      <c r="J2572" s="7" t="s">
        <v>5786</v>
      </c>
      <c r="K2572" s="7" t="s">
        <v>5787</v>
      </c>
      <c r="L2572" s="7" t="s">
        <v>5788</v>
      </c>
      <c r="M2572" s="7" t="s">
        <v>5789</v>
      </c>
      <c r="O2572" s="7" t="s">
        <v>5786</v>
      </c>
      <c r="P2572" s="7" t="s">
        <v>5787</v>
      </c>
      <c r="R2572" s="7" t="s">
        <v>85</v>
      </c>
      <c r="S2572" s="7" t="s">
        <v>96</v>
      </c>
      <c r="T2572" s="7">
        <v>0.0</v>
      </c>
      <c r="U2572" s="7">
        <v>1.0</v>
      </c>
      <c r="V2572" s="7">
        <v>1.0</v>
      </c>
      <c r="W2572" s="8" t="s">
        <v>5786</v>
      </c>
      <c r="X2572" s="8" t="s">
        <v>5787</v>
      </c>
      <c r="Y2572" s="8">
        <v>1.0</v>
      </c>
      <c r="Z2572" s="8">
        <v>0.0</v>
      </c>
      <c r="AA2572" s="8">
        <v>0.0</v>
      </c>
      <c r="AB2572" s="8" t="s">
        <v>87</v>
      </c>
      <c r="AC2572" s="8" t="s">
        <v>88</v>
      </c>
      <c r="AD2572" s="8"/>
      <c r="AE2572" s="9" t="str">
        <f t="shared" si="1"/>
        <v>Manual</v>
      </c>
      <c r="AF2572" s="9">
        <f t="shared" si="8"/>
        <v>1</v>
      </c>
      <c r="AG2572" s="9">
        <f t="shared" si="7"/>
        <v>0</v>
      </c>
      <c r="AH2572" s="9">
        <f t="shared" si="4"/>
        <v>0</v>
      </c>
      <c r="AI2572" s="7">
        <v>790.0</v>
      </c>
      <c r="AJ2572" s="7" t="s">
        <v>5790</v>
      </c>
    </row>
    <row r="2573" ht="15.75" customHeight="1">
      <c r="A2573" s="7">
        <v>6902.0</v>
      </c>
      <c r="B2573" s="7" t="s">
        <v>5785</v>
      </c>
      <c r="C2573" s="7" t="s">
        <v>844</v>
      </c>
      <c r="D2573" s="7" t="s">
        <v>48</v>
      </c>
      <c r="E2573" s="7" t="s">
        <v>80</v>
      </c>
      <c r="F2573" s="7">
        <v>1.0</v>
      </c>
      <c r="G2573" s="7" t="s">
        <v>95</v>
      </c>
      <c r="H2573" s="7" t="s">
        <v>5791</v>
      </c>
      <c r="I2573" s="7" t="s">
        <v>5541</v>
      </c>
      <c r="J2573" s="7" t="s">
        <v>5791</v>
      </c>
      <c r="K2573" s="7" t="s">
        <v>5541</v>
      </c>
      <c r="L2573" s="7" t="s">
        <v>5792</v>
      </c>
      <c r="M2573" s="7" t="s">
        <v>3428</v>
      </c>
      <c r="O2573" s="7" t="s">
        <v>5791</v>
      </c>
      <c r="P2573" s="7" t="s">
        <v>5541</v>
      </c>
      <c r="R2573" s="7" t="s">
        <v>85</v>
      </c>
      <c r="S2573" s="7" t="s">
        <v>96</v>
      </c>
      <c r="T2573" s="7">
        <v>0.0</v>
      </c>
      <c r="U2573" s="7">
        <v>1.0</v>
      </c>
      <c r="V2573" s="7">
        <v>1.0</v>
      </c>
      <c r="W2573" s="8" t="s">
        <v>5791</v>
      </c>
      <c r="X2573" s="8" t="s">
        <v>5541</v>
      </c>
      <c r="Y2573" s="8">
        <v>1.0</v>
      </c>
      <c r="Z2573" s="8">
        <v>0.0</v>
      </c>
      <c r="AA2573" s="8">
        <v>0.0</v>
      </c>
      <c r="AB2573" s="8" t="s">
        <v>87</v>
      </c>
      <c r="AC2573" s="8" t="s">
        <v>88</v>
      </c>
      <c r="AD2573" s="8"/>
      <c r="AE2573" s="9" t="str">
        <f t="shared" si="1"/>
        <v>Manual</v>
      </c>
      <c r="AF2573" s="9">
        <f t="shared" si="8"/>
        <v>1</v>
      </c>
      <c r="AG2573" s="9">
        <f t="shared" si="7"/>
        <v>0</v>
      </c>
      <c r="AH2573" s="9">
        <f t="shared" si="4"/>
        <v>0</v>
      </c>
      <c r="AI2573" s="7">
        <v>790.0</v>
      </c>
      <c r="AJ2573" s="7" t="s">
        <v>5793</v>
      </c>
    </row>
    <row r="2574" ht="15.75" customHeight="1">
      <c r="A2574" s="7">
        <v>6903.0</v>
      </c>
      <c r="B2574" s="7" t="s">
        <v>5785</v>
      </c>
      <c r="C2574" s="7" t="s">
        <v>844</v>
      </c>
      <c r="D2574" s="7" t="s">
        <v>48</v>
      </c>
      <c r="E2574" s="7" t="s">
        <v>80</v>
      </c>
      <c r="F2574" s="7">
        <v>1.0</v>
      </c>
      <c r="G2574" s="7" t="s">
        <v>90</v>
      </c>
      <c r="H2574" s="7" t="s">
        <v>5794</v>
      </c>
      <c r="I2574" s="7" t="s">
        <v>5795</v>
      </c>
      <c r="J2574" s="7" t="s">
        <v>5794</v>
      </c>
      <c r="K2574" s="7" t="s">
        <v>5795</v>
      </c>
      <c r="L2574" s="7" t="s">
        <v>5794</v>
      </c>
      <c r="M2574" s="7" t="s">
        <v>5796</v>
      </c>
      <c r="O2574" s="7" t="s">
        <v>5794</v>
      </c>
      <c r="P2574" s="7" t="s">
        <v>5795</v>
      </c>
      <c r="R2574" s="7" t="s">
        <v>85</v>
      </c>
      <c r="S2574" s="7" t="s">
        <v>86</v>
      </c>
      <c r="T2574" s="7">
        <v>0.0</v>
      </c>
      <c r="U2574" s="7">
        <v>2.0</v>
      </c>
      <c r="V2574" s="7">
        <v>1.0</v>
      </c>
      <c r="W2574" s="8" t="s">
        <v>5794</v>
      </c>
      <c r="X2574" s="8" t="s">
        <v>5795</v>
      </c>
      <c r="Y2574" s="8">
        <v>1.0</v>
      </c>
      <c r="Z2574" s="8">
        <v>0.0</v>
      </c>
      <c r="AA2574" s="8">
        <v>0.0</v>
      </c>
      <c r="AB2574" s="8" t="s">
        <v>87</v>
      </c>
      <c r="AC2574" s="8" t="s">
        <v>88</v>
      </c>
      <c r="AD2574" s="8"/>
      <c r="AE2574" s="9" t="str">
        <f t="shared" si="1"/>
        <v>Manual</v>
      </c>
      <c r="AF2574" s="9">
        <f t="shared" si="8"/>
        <v>1</v>
      </c>
      <c r="AG2574" s="9">
        <f t="shared" si="7"/>
        <v>0</v>
      </c>
      <c r="AH2574" s="9">
        <f t="shared" si="4"/>
        <v>0</v>
      </c>
      <c r="AI2574" s="7">
        <v>790.0</v>
      </c>
      <c r="AJ2574" s="7" t="s">
        <v>5797</v>
      </c>
    </row>
    <row r="2575" ht="15.75" customHeight="1">
      <c r="A2575" s="7">
        <v>6904.0</v>
      </c>
      <c r="B2575" s="7" t="s">
        <v>5785</v>
      </c>
      <c r="C2575" s="7" t="s">
        <v>844</v>
      </c>
      <c r="D2575" s="7" t="s">
        <v>48</v>
      </c>
      <c r="E2575" s="7" t="s">
        <v>80</v>
      </c>
      <c r="F2575" s="7">
        <v>1.0</v>
      </c>
      <c r="G2575" s="7" t="s">
        <v>105</v>
      </c>
      <c r="H2575" s="7" t="s">
        <v>5798</v>
      </c>
      <c r="I2575" s="7" t="s">
        <v>5799</v>
      </c>
      <c r="J2575" s="7" t="s">
        <v>5798</v>
      </c>
      <c r="K2575" s="7" t="s">
        <v>5799</v>
      </c>
      <c r="L2575" s="7" t="s">
        <v>5798</v>
      </c>
      <c r="M2575" s="7" t="s">
        <v>5800</v>
      </c>
      <c r="O2575" s="7" t="s">
        <v>5798</v>
      </c>
      <c r="P2575" s="7" t="s">
        <v>5799</v>
      </c>
      <c r="R2575" s="7" t="s">
        <v>85</v>
      </c>
      <c r="S2575" s="7" t="s">
        <v>86</v>
      </c>
      <c r="T2575" s="7">
        <v>0.0</v>
      </c>
      <c r="U2575" s="7">
        <v>2.0</v>
      </c>
      <c r="V2575" s="7">
        <v>1.0</v>
      </c>
      <c r="W2575" s="8" t="s">
        <v>5798</v>
      </c>
      <c r="X2575" s="8" t="s">
        <v>5799</v>
      </c>
      <c r="Y2575" s="8">
        <v>1.0</v>
      </c>
      <c r="Z2575" s="8">
        <v>0.0</v>
      </c>
      <c r="AA2575" s="8">
        <v>0.0</v>
      </c>
      <c r="AB2575" s="8" t="s">
        <v>87</v>
      </c>
      <c r="AC2575" s="8" t="s">
        <v>88</v>
      </c>
      <c r="AD2575" s="8"/>
      <c r="AE2575" s="9" t="str">
        <f t="shared" si="1"/>
        <v>Manual</v>
      </c>
      <c r="AF2575" s="9">
        <f t="shared" si="8"/>
        <v>1</v>
      </c>
      <c r="AG2575" s="9">
        <f t="shared" si="7"/>
        <v>0</v>
      </c>
      <c r="AH2575" s="9">
        <f t="shared" si="4"/>
        <v>0</v>
      </c>
      <c r="AI2575" s="7">
        <v>790.0</v>
      </c>
      <c r="AJ2575" s="7" t="s">
        <v>5801</v>
      </c>
    </row>
    <row r="2576" ht="15.75" customHeight="1">
      <c r="A2576" s="7">
        <v>6905.0</v>
      </c>
      <c r="B2576" s="7" t="s">
        <v>5785</v>
      </c>
      <c r="C2576" s="7" t="s">
        <v>844</v>
      </c>
      <c r="D2576" s="7" t="s">
        <v>102</v>
      </c>
      <c r="E2576" s="7" t="s">
        <v>80</v>
      </c>
      <c r="F2576" s="7">
        <v>1.0</v>
      </c>
      <c r="G2576" s="7" t="s">
        <v>49</v>
      </c>
      <c r="H2576" s="7" t="s">
        <v>5786</v>
      </c>
      <c r="J2576" s="7" t="s">
        <v>5786</v>
      </c>
      <c r="L2576" s="7" t="s">
        <v>5788</v>
      </c>
      <c r="O2576" s="7" t="s">
        <v>5786</v>
      </c>
      <c r="R2576" s="7" t="s">
        <v>85</v>
      </c>
      <c r="S2576" s="7" t="s">
        <v>96</v>
      </c>
      <c r="T2576" s="7">
        <v>0.0</v>
      </c>
      <c r="U2576" s="7">
        <v>0.0</v>
      </c>
      <c r="V2576" s="7">
        <v>1.0</v>
      </c>
      <c r="W2576" s="8" t="s">
        <v>5786</v>
      </c>
      <c r="X2576" s="8"/>
      <c r="Y2576" s="8"/>
      <c r="Z2576" s="8"/>
      <c r="AA2576" s="8"/>
      <c r="AB2576" s="8" t="s">
        <v>87</v>
      </c>
      <c r="AC2576" s="8" t="s">
        <v>88</v>
      </c>
      <c r="AD2576" s="8"/>
      <c r="AE2576" s="9" t="str">
        <f t="shared" si="1"/>
        <v>Auto</v>
      </c>
      <c r="AF2576" s="9">
        <f t="shared" si="8"/>
        <v>0</v>
      </c>
      <c r="AG2576" s="9">
        <f t="shared" si="7"/>
        <v>0</v>
      </c>
      <c r="AH2576" s="9">
        <f t="shared" si="4"/>
        <v>1</v>
      </c>
      <c r="AI2576" s="7">
        <v>790.0</v>
      </c>
      <c r="AJ2576" s="7" t="s">
        <v>5790</v>
      </c>
    </row>
    <row r="2577" ht="15.75" customHeight="1">
      <c r="A2577" s="7">
        <v>6906.0</v>
      </c>
      <c r="B2577" s="7" t="s">
        <v>5785</v>
      </c>
      <c r="C2577" s="7" t="s">
        <v>844</v>
      </c>
      <c r="D2577" s="7" t="s">
        <v>102</v>
      </c>
      <c r="E2577" s="7" t="s">
        <v>80</v>
      </c>
      <c r="F2577" s="7">
        <v>1.0</v>
      </c>
      <c r="G2577" s="7" t="s">
        <v>95</v>
      </c>
      <c r="H2577" s="7" t="s">
        <v>5791</v>
      </c>
      <c r="J2577" s="7" t="s">
        <v>5791</v>
      </c>
      <c r="L2577" s="7" t="s">
        <v>5792</v>
      </c>
      <c r="O2577" s="7" t="s">
        <v>5791</v>
      </c>
      <c r="R2577" s="7" t="s">
        <v>85</v>
      </c>
      <c r="S2577" s="7" t="s">
        <v>96</v>
      </c>
      <c r="T2577" s="7">
        <v>0.0</v>
      </c>
      <c r="U2577" s="7">
        <v>0.0</v>
      </c>
      <c r="V2577" s="7">
        <v>1.0</v>
      </c>
      <c r="W2577" s="8" t="s">
        <v>5791</v>
      </c>
      <c r="X2577" s="8"/>
      <c r="Y2577" s="8"/>
      <c r="Z2577" s="8"/>
      <c r="AA2577" s="8"/>
      <c r="AB2577" s="8" t="s">
        <v>87</v>
      </c>
      <c r="AC2577" s="8" t="s">
        <v>88</v>
      </c>
      <c r="AD2577" s="8"/>
      <c r="AE2577" s="9" t="str">
        <f t="shared" si="1"/>
        <v>Auto</v>
      </c>
      <c r="AF2577" s="9">
        <f t="shared" si="8"/>
        <v>0</v>
      </c>
      <c r="AG2577" s="9">
        <f t="shared" si="7"/>
        <v>0</v>
      </c>
      <c r="AH2577" s="9">
        <f t="shared" si="4"/>
        <v>1</v>
      </c>
      <c r="AI2577" s="7">
        <v>790.0</v>
      </c>
      <c r="AJ2577" s="7" t="s">
        <v>5793</v>
      </c>
    </row>
    <row r="2578" ht="15.75" customHeight="1">
      <c r="A2578" s="7">
        <v>6907.0</v>
      </c>
      <c r="B2578" s="7" t="s">
        <v>5785</v>
      </c>
      <c r="C2578" s="7" t="s">
        <v>844</v>
      </c>
      <c r="D2578" s="7" t="s">
        <v>102</v>
      </c>
      <c r="E2578" s="7" t="s">
        <v>80</v>
      </c>
      <c r="F2578" s="7">
        <v>1.0</v>
      </c>
      <c r="G2578" s="7" t="s">
        <v>90</v>
      </c>
      <c r="H2578" s="7" t="s">
        <v>5794</v>
      </c>
      <c r="I2578" s="7" t="s">
        <v>5795</v>
      </c>
      <c r="J2578" s="7" t="s">
        <v>5794</v>
      </c>
      <c r="K2578" s="7" t="s">
        <v>5795</v>
      </c>
      <c r="L2578" s="7" t="s">
        <v>5794</v>
      </c>
      <c r="M2578" s="7" t="s">
        <v>5796</v>
      </c>
      <c r="O2578" s="7" t="s">
        <v>5794</v>
      </c>
      <c r="P2578" s="7" t="s">
        <v>5795</v>
      </c>
      <c r="R2578" s="7" t="s">
        <v>85</v>
      </c>
      <c r="S2578" s="7" t="s">
        <v>86</v>
      </c>
      <c r="T2578" s="7">
        <v>0.0</v>
      </c>
      <c r="U2578" s="7">
        <v>2.0</v>
      </c>
      <c r="V2578" s="7">
        <v>1.0</v>
      </c>
      <c r="W2578" s="8" t="s">
        <v>5794</v>
      </c>
      <c r="X2578" s="8" t="s">
        <v>5795</v>
      </c>
      <c r="Y2578" s="8">
        <v>1.0</v>
      </c>
      <c r="Z2578" s="8">
        <v>0.0</v>
      </c>
      <c r="AA2578" s="8">
        <v>0.0</v>
      </c>
      <c r="AB2578" s="8" t="s">
        <v>87</v>
      </c>
      <c r="AC2578" s="8" t="s">
        <v>88</v>
      </c>
      <c r="AD2578" s="8"/>
      <c r="AE2578" s="9" t="str">
        <f t="shared" si="1"/>
        <v>Manual</v>
      </c>
      <c r="AF2578" s="9">
        <f t="shared" si="8"/>
        <v>1</v>
      </c>
      <c r="AG2578" s="9">
        <f t="shared" si="7"/>
        <v>0</v>
      </c>
      <c r="AH2578" s="9">
        <f t="shared" si="4"/>
        <v>0</v>
      </c>
      <c r="AI2578" s="7">
        <v>790.0</v>
      </c>
      <c r="AJ2578" s="7" t="s">
        <v>5797</v>
      </c>
    </row>
    <row r="2579" ht="15.75" customHeight="1">
      <c r="A2579" s="7">
        <v>6908.0</v>
      </c>
      <c r="B2579" s="7" t="s">
        <v>5785</v>
      </c>
      <c r="C2579" s="7" t="s">
        <v>844</v>
      </c>
      <c r="D2579" s="7" t="s">
        <v>102</v>
      </c>
      <c r="E2579" s="7" t="s">
        <v>80</v>
      </c>
      <c r="F2579" s="7">
        <v>1.0</v>
      </c>
      <c r="G2579" s="7" t="s">
        <v>105</v>
      </c>
      <c r="H2579" s="7" t="s">
        <v>5798</v>
      </c>
      <c r="I2579" s="7" t="s">
        <v>5803</v>
      </c>
      <c r="J2579" s="7" t="s">
        <v>5798</v>
      </c>
      <c r="K2579" s="7" t="s">
        <v>5803</v>
      </c>
      <c r="L2579" s="7" t="s">
        <v>5798</v>
      </c>
      <c r="M2579" s="7" t="s">
        <v>5803</v>
      </c>
      <c r="O2579" s="7" t="s">
        <v>5798</v>
      </c>
      <c r="P2579" s="7" t="s">
        <v>5803</v>
      </c>
      <c r="R2579" s="7" t="s">
        <v>85</v>
      </c>
      <c r="S2579" s="7" t="s">
        <v>86</v>
      </c>
      <c r="T2579" s="7">
        <v>0.0</v>
      </c>
      <c r="U2579" s="7">
        <v>2.0</v>
      </c>
      <c r="V2579" s="7">
        <v>1.0</v>
      </c>
      <c r="W2579" s="8" t="s">
        <v>5798</v>
      </c>
      <c r="X2579" s="8" t="s">
        <v>5803</v>
      </c>
      <c r="Y2579" s="8">
        <v>1.0</v>
      </c>
      <c r="Z2579" s="8">
        <v>0.0</v>
      </c>
      <c r="AA2579" s="8">
        <v>0.0</v>
      </c>
      <c r="AB2579" s="8" t="s">
        <v>87</v>
      </c>
      <c r="AC2579" s="8" t="s">
        <v>88</v>
      </c>
      <c r="AD2579" s="8"/>
      <c r="AE2579" s="9" t="str">
        <f t="shared" si="1"/>
        <v>Manual</v>
      </c>
      <c r="AF2579" s="9">
        <f t="shared" si="8"/>
        <v>1</v>
      </c>
      <c r="AG2579" s="9">
        <f t="shared" si="7"/>
        <v>0</v>
      </c>
      <c r="AH2579" s="9">
        <f t="shared" si="4"/>
        <v>0</v>
      </c>
      <c r="AI2579" s="7">
        <v>790.0</v>
      </c>
      <c r="AJ2579" s="7" t="s">
        <v>5801</v>
      </c>
    </row>
    <row r="2580" ht="15.75" customHeight="1">
      <c r="A2580" s="7">
        <v>6913.0</v>
      </c>
      <c r="B2580" s="7" t="s">
        <v>5804</v>
      </c>
      <c r="C2580" s="7" t="s">
        <v>844</v>
      </c>
      <c r="D2580" s="7" t="s">
        <v>48</v>
      </c>
      <c r="E2580" s="7" t="s">
        <v>80</v>
      </c>
      <c r="F2580" s="7">
        <v>1.0</v>
      </c>
      <c r="G2580" s="7" t="s">
        <v>49</v>
      </c>
      <c r="H2580" s="7" t="s">
        <v>5805</v>
      </c>
      <c r="J2580" s="7" t="s">
        <v>5805</v>
      </c>
      <c r="L2580" s="7" t="s">
        <v>1414</v>
      </c>
      <c r="O2580" s="7" t="s">
        <v>5805</v>
      </c>
      <c r="R2580" s="7" t="s">
        <v>85</v>
      </c>
      <c r="S2580" s="7" t="s">
        <v>96</v>
      </c>
      <c r="T2580" s="7">
        <v>0.0</v>
      </c>
      <c r="U2580" s="7">
        <v>0.0</v>
      </c>
      <c r="V2580" s="7">
        <v>1.0</v>
      </c>
      <c r="W2580" s="8" t="s">
        <v>5805</v>
      </c>
      <c r="X2580" s="8"/>
      <c r="Y2580" s="8"/>
      <c r="Z2580" s="8"/>
      <c r="AA2580" s="8"/>
      <c r="AB2580" s="8" t="s">
        <v>87</v>
      </c>
      <c r="AC2580" s="8" t="s">
        <v>88</v>
      </c>
      <c r="AD2580" s="8"/>
      <c r="AE2580" s="9" t="str">
        <f t="shared" si="1"/>
        <v>Auto</v>
      </c>
      <c r="AF2580" s="9">
        <f t="shared" si="8"/>
        <v>0</v>
      </c>
      <c r="AG2580" s="9">
        <f t="shared" si="7"/>
        <v>0</v>
      </c>
      <c r="AH2580" s="9">
        <f t="shared" si="4"/>
        <v>1</v>
      </c>
      <c r="AI2580" s="7">
        <v>791.0</v>
      </c>
      <c r="AJ2580" s="7" t="s">
        <v>5806</v>
      </c>
    </row>
    <row r="2581" ht="15.75" customHeight="1">
      <c r="A2581" s="7">
        <v>6917.0</v>
      </c>
      <c r="B2581" s="7" t="s">
        <v>5804</v>
      </c>
      <c r="C2581" s="7" t="s">
        <v>844</v>
      </c>
      <c r="D2581" s="7" t="s">
        <v>102</v>
      </c>
      <c r="E2581" s="7" t="s">
        <v>80</v>
      </c>
      <c r="F2581" s="7">
        <v>1.0</v>
      </c>
      <c r="G2581" s="7" t="s">
        <v>49</v>
      </c>
      <c r="H2581" s="7" t="s">
        <v>5805</v>
      </c>
      <c r="J2581" s="7" t="s">
        <v>5805</v>
      </c>
      <c r="L2581" s="7" t="s">
        <v>1414</v>
      </c>
      <c r="O2581" s="7" t="s">
        <v>5805</v>
      </c>
      <c r="R2581" s="7" t="s">
        <v>85</v>
      </c>
      <c r="S2581" s="7" t="s">
        <v>96</v>
      </c>
      <c r="T2581" s="7">
        <v>0.0</v>
      </c>
      <c r="U2581" s="7">
        <v>0.0</v>
      </c>
      <c r="V2581" s="7">
        <v>1.0</v>
      </c>
      <c r="W2581" s="8" t="s">
        <v>5805</v>
      </c>
      <c r="X2581" s="8"/>
      <c r="Y2581" s="8"/>
      <c r="Z2581" s="8"/>
      <c r="AA2581" s="8"/>
      <c r="AB2581" s="8" t="s">
        <v>87</v>
      </c>
      <c r="AC2581" s="8" t="s">
        <v>88</v>
      </c>
      <c r="AD2581" s="8"/>
      <c r="AE2581" s="9" t="str">
        <f t="shared" si="1"/>
        <v>Auto</v>
      </c>
      <c r="AF2581" s="9">
        <f t="shared" si="8"/>
        <v>0</v>
      </c>
      <c r="AG2581" s="9">
        <f t="shared" si="7"/>
        <v>0</v>
      </c>
      <c r="AH2581" s="9">
        <f t="shared" si="4"/>
        <v>1</v>
      </c>
      <c r="AI2581" s="7">
        <v>791.0</v>
      </c>
      <c r="AJ2581" s="7" t="s">
        <v>5806</v>
      </c>
    </row>
    <row r="2582" ht="15.75" customHeight="1">
      <c r="A2582" s="7">
        <v>6918.0</v>
      </c>
      <c r="B2582" s="7" t="s">
        <v>5804</v>
      </c>
      <c r="C2582" s="7" t="s">
        <v>844</v>
      </c>
      <c r="D2582" s="7" t="s">
        <v>102</v>
      </c>
      <c r="E2582" s="7" t="s">
        <v>80</v>
      </c>
      <c r="F2582" s="7">
        <v>1.0</v>
      </c>
      <c r="G2582" s="7" t="s">
        <v>95</v>
      </c>
      <c r="H2582" s="7" t="s">
        <v>1419</v>
      </c>
      <c r="J2582" s="7" t="s">
        <v>1419</v>
      </c>
      <c r="L2582" s="7" t="s">
        <v>1421</v>
      </c>
      <c r="O2582" s="7" t="s">
        <v>1419</v>
      </c>
      <c r="R2582" s="7" t="s">
        <v>85</v>
      </c>
      <c r="S2582" s="7" t="s">
        <v>96</v>
      </c>
      <c r="T2582" s="7">
        <v>0.0</v>
      </c>
      <c r="U2582" s="7">
        <v>0.0</v>
      </c>
      <c r="V2582" s="7">
        <v>1.0</v>
      </c>
      <c r="W2582" s="8" t="s">
        <v>1419</v>
      </c>
      <c r="X2582" s="8"/>
      <c r="Y2582" s="8"/>
      <c r="Z2582" s="8"/>
      <c r="AA2582" s="8"/>
      <c r="AB2582" s="8" t="s">
        <v>87</v>
      </c>
      <c r="AC2582" s="8" t="s">
        <v>88</v>
      </c>
      <c r="AD2582" s="8"/>
      <c r="AE2582" s="9" t="str">
        <f t="shared" si="1"/>
        <v>Auto</v>
      </c>
      <c r="AF2582" s="9">
        <f t="shared" si="8"/>
        <v>0</v>
      </c>
      <c r="AG2582" s="9">
        <f t="shared" si="7"/>
        <v>0</v>
      </c>
      <c r="AH2582" s="9">
        <f t="shared" si="4"/>
        <v>1</v>
      </c>
      <c r="AI2582" s="7">
        <v>791.0</v>
      </c>
      <c r="AJ2582" s="7" t="s">
        <v>5807</v>
      </c>
    </row>
    <row r="2583" ht="15.75" customHeight="1">
      <c r="A2583" s="7">
        <v>6921.0</v>
      </c>
      <c r="B2583" s="7" t="s">
        <v>5804</v>
      </c>
      <c r="C2583" s="7" t="s">
        <v>844</v>
      </c>
      <c r="D2583" s="7" t="s">
        <v>115</v>
      </c>
      <c r="E2583" s="7" t="s">
        <v>80</v>
      </c>
      <c r="F2583" s="7">
        <v>1.0</v>
      </c>
      <c r="G2583" s="7" t="s">
        <v>49</v>
      </c>
      <c r="H2583" s="7" t="s">
        <v>5805</v>
      </c>
      <c r="J2583" s="7" t="s">
        <v>5805</v>
      </c>
      <c r="L2583" s="7" t="s">
        <v>1414</v>
      </c>
      <c r="O2583" s="7" t="s">
        <v>5805</v>
      </c>
      <c r="R2583" s="7" t="s">
        <v>85</v>
      </c>
      <c r="S2583" s="7" t="s">
        <v>96</v>
      </c>
      <c r="T2583" s="7">
        <v>0.0</v>
      </c>
      <c r="U2583" s="7">
        <v>0.0</v>
      </c>
      <c r="V2583" s="7">
        <v>1.0</v>
      </c>
      <c r="W2583" s="8" t="s">
        <v>5805</v>
      </c>
      <c r="X2583" s="8"/>
      <c r="Y2583" s="8"/>
      <c r="Z2583" s="8"/>
      <c r="AA2583" s="8"/>
      <c r="AB2583" s="8" t="s">
        <v>87</v>
      </c>
      <c r="AC2583" s="8" t="s">
        <v>88</v>
      </c>
      <c r="AD2583" s="8"/>
      <c r="AE2583" s="9" t="str">
        <f t="shared" si="1"/>
        <v>Auto</v>
      </c>
      <c r="AF2583" s="9">
        <f t="shared" si="8"/>
        <v>0</v>
      </c>
      <c r="AG2583" s="9">
        <f t="shared" si="7"/>
        <v>0</v>
      </c>
      <c r="AH2583" s="9">
        <f t="shared" si="4"/>
        <v>1</v>
      </c>
      <c r="AI2583" s="7">
        <v>791.0</v>
      </c>
      <c r="AJ2583" s="7" t="s">
        <v>5806</v>
      </c>
    </row>
    <row r="2584" ht="15.75" customHeight="1">
      <c r="A2584" s="7">
        <v>6922.0</v>
      </c>
      <c r="B2584" s="7" t="s">
        <v>5804</v>
      </c>
      <c r="C2584" s="7" t="s">
        <v>844</v>
      </c>
      <c r="D2584" s="7" t="s">
        <v>115</v>
      </c>
      <c r="E2584" s="7" t="s">
        <v>80</v>
      </c>
      <c r="F2584" s="7">
        <v>1.0</v>
      </c>
      <c r="G2584" s="7" t="s">
        <v>95</v>
      </c>
      <c r="H2584" s="7" t="s">
        <v>1419</v>
      </c>
      <c r="J2584" s="7" t="s">
        <v>1419</v>
      </c>
      <c r="L2584" s="7" t="s">
        <v>1421</v>
      </c>
      <c r="O2584" s="7" t="s">
        <v>1419</v>
      </c>
      <c r="R2584" s="7" t="s">
        <v>85</v>
      </c>
      <c r="S2584" s="7" t="s">
        <v>96</v>
      </c>
      <c r="T2584" s="7">
        <v>0.0</v>
      </c>
      <c r="U2584" s="7">
        <v>0.0</v>
      </c>
      <c r="V2584" s="7">
        <v>1.0</v>
      </c>
      <c r="W2584" s="8" t="s">
        <v>1419</v>
      </c>
      <c r="X2584" s="8"/>
      <c r="Y2584" s="8"/>
      <c r="Z2584" s="8"/>
      <c r="AA2584" s="8"/>
      <c r="AB2584" s="8" t="s">
        <v>87</v>
      </c>
      <c r="AC2584" s="8" t="s">
        <v>88</v>
      </c>
      <c r="AD2584" s="8"/>
      <c r="AE2584" s="9" t="str">
        <f t="shared" si="1"/>
        <v>Auto</v>
      </c>
      <c r="AF2584" s="9">
        <f t="shared" si="8"/>
        <v>0</v>
      </c>
      <c r="AG2584" s="9">
        <f t="shared" si="7"/>
        <v>0</v>
      </c>
      <c r="AH2584" s="9">
        <f t="shared" si="4"/>
        <v>1</v>
      </c>
      <c r="AI2584" s="7">
        <v>791.0</v>
      </c>
      <c r="AJ2584" s="7" t="s">
        <v>5807</v>
      </c>
    </row>
    <row r="2585" ht="15.75" customHeight="1">
      <c r="A2585" s="7">
        <v>6925.0</v>
      </c>
      <c r="B2585" s="7" t="s">
        <v>5808</v>
      </c>
      <c r="C2585" s="7" t="s">
        <v>844</v>
      </c>
      <c r="D2585" s="7" t="s">
        <v>48</v>
      </c>
      <c r="E2585" s="7" t="s">
        <v>80</v>
      </c>
      <c r="F2585" s="7">
        <v>1.0</v>
      </c>
      <c r="G2585" s="7" t="s">
        <v>49</v>
      </c>
      <c r="H2585" s="7" t="s">
        <v>5809</v>
      </c>
      <c r="I2585" s="7" t="s">
        <v>5810</v>
      </c>
      <c r="J2585" s="7" t="s">
        <v>5809</v>
      </c>
      <c r="K2585" s="7" t="s">
        <v>5810</v>
      </c>
      <c r="L2585" s="7" t="s">
        <v>5811</v>
      </c>
      <c r="M2585" s="7" t="s">
        <v>5812</v>
      </c>
      <c r="O2585" s="7" t="s">
        <v>5809</v>
      </c>
      <c r="P2585" s="7" t="s">
        <v>5810</v>
      </c>
      <c r="R2585" s="7" t="s">
        <v>85</v>
      </c>
      <c r="S2585" s="7" t="s">
        <v>96</v>
      </c>
      <c r="T2585" s="7">
        <v>0.0</v>
      </c>
      <c r="U2585" s="7">
        <v>1.0</v>
      </c>
      <c r="V2585" s="7">
        <v>1.0</v>
      </c>
      <c r="W2585" s="8" t="s">
        <v>5809</v>
      </c>
      <c r="X2585" s="8" t="s">
        <v>5810</v>
      </c>
      <c r="Y2585" s="8">
        <v>1.0</v>
      </c>
      <c r="Z2585" s="8">
        <v>0.0</v>
      </c>
      <c r="AA2585" s="8">
        <v>0.0</v>
      </c>
      <c r="AB2585" s="8" t="s">
        <v>87</v>
      </c>
      <c r="AC2585" s="8" t="s">
        <v>88</v>
      </c>
      <c r="AD2585" s="8"/>
      <c r="AE2585" s="9" t="str">
        <f t="shared" si="1"/>
        <v>Manual</v>
      </c>
      <c r="AF2585" s="9">
        <f t="shared" si="8"/>
        <v>1</v>
      </c>
      <c r="AG2585" s="9">
        <f t="shared" si="7"/>
        <v>0</v>
      </c>
      <c r="AH2585" s="9">
        <f t="shared" si="4"/>
        <v>0</v>
      </c>
      <c r="AI2585" s="7">
        <v>792.0</v>
      </c>
      <c r="AJ2585" s="7" t="s">
        <v>5813</v>
      </c>
    </row>
    <row r="2586" ht="15.75" customHeight="1">
      <c r="A2586" s="7">
        <v>6928.0</v>
      </c>
      <c r="B2586" s="7" t="s">
        <v>5808</v>
      </c>
      <c r="C2586" s="7" t="s">
        <v>844</v>
      </c>
      <c r="D2586" s="7" t="s">
        <v>48</v>
      </c>
      <c r="E2586" s="7" t="s">
        <v>80</v>
      </c>
      <c r="F2586" s="7">
        <v>1.0</v>
      </c>
      <c r="G2586" s="7" t="s">
        <v>105</v>
      </c>
      <c r="H2586" s="7" t="s">
        <v>1287</v>
      </c>
      <c r="I2586" s="7" t="s">
        <v>5814</v>
      </c>
      <c r="J2586" s="7" t="s">
        <v>1287</v>
      </c>
      <c r="K2586" s="7" t="s">
        <v>5814</v>
      </c>
      <c r="L2586" s="7" t="s">
        <v>1287</v>
      </c>
      <c r="M2586" s="7" t="s">
        <v>5814</v>
      </c>
      <c r="O2586" s="7" t="s">
        <v>1287</v>
      </c>
      <c r="P2586" s="7" t="s">
        <v>5814</v>
      </c>
      <c r="R2586" s="7" t="s">
        <v>85</v>
      </c>
      <c r="S2586" s="7" t="s">
        <v>96</v>
      </c>
      <c r="T2586" s="7">
        <v>0.0</v>
      </c>
      <c r="U2586" s="7">
        <v>1.0</v>
      </c>
      <c r="V2586" s="7">
        <v>1.0</v>
      </c>
      <c r="W2586" s="8" t="s">
        <v>1287</v>
      </c>
      <c r="X2586" s="8" t="s">
        <v>5814</v>
      </c>
      <c r="Y2586" s="8">
        <v>1.0</v>
      </c>
      <c r="Z2586" s="8">
        <v>0.0</v>
      </c>
      <c r="AA2586" s="8">
        <v>0.0</v>
      </c>
      <c r="AB2586" s="8" t="s">
        <v>87</v>
      </c>
      <c r="AC2586" s="8" t="s">
        <v>88</v>
      </c>
      <c r="AD2586" s="8"/>
      <c r="AE2586" s="9" t="str">
        <f t="shared" si="1"/>
        <v>Manual</v>
      </c>
      <c r="AF2586" s="9">
        <f t="shared" si="8"/>
        <v>1</v>
      </c>
      <c r="AG2586" s="9">
        <f t="shared" si="7"/>
        <v>0</v>
      </c>
      <c r="AH2586" s="9">
        <f t="shared" si="4"/>
        <v>0</v>
      </c>
      <c r="AI2586" s="7">
        <v>792.0</v>
      </c>
      <c r="AJ2586" s="7" t="s">
        <v>5815</v>
      </c>
    </row>
    <row r="2587" ht="15.75" customHeight="1">
      <c r="A2587" s="7">
        <v>6929.0</v>
      </c>
      <c r="B2587" s="7" t="s">
        <v>5808</v>
      </c>
      <c r="C2587" s="7" t="s">
        <v>844</v>
      </c>
      <c r="D2587" s="7" t="s">
        <v>102</v>
      </c>
      <c r="E2587" s="7" t="s">
        <v>80</v>
      </c>
      <c r="F2587" s="7">
        <v>1.0</v>
      </c>
      <c r="G2587" s="7" t="s">
        <v>49</v>
      </c>
      <c r="H2587" s="7" t="s">
        <v>5809</v>
      </c>
      <c r="J2587" s="7" t="s">
        <v>5809</v>
      </c>
      <c r="L2587" s="7" t="s">
        <v>5811</v>
      </c>
      <c r="O2587" s="7" t="s">
        <v>5809</v>
      </c>
      <c r="R2587" s="7" t="s">
        <v>85</v>
      </c>
      <c r="S2587" s="7" t="s">
        <v>96</v>
      </c>
      <c r="T2587" s="7">
        <v>0.0</v>
      </c>
      <c r="U2587" s="7">
        <v>0.0</v>
      </c>
      <c r="V2587" s="7">
        <v>1.0</v>
      </c>
      <c r="W2587" s="8" t="s">
        <v>5809</v>
      </c>
      <c r="X2587" s="8"/>
      <c r="Y2587" s="8"/>
      <c r="Z2587" s="8"/>
      <c r="AA2587" s="8"/>
      <c r="AB2587" s="8" t="s">
        <v>87</v>
      </c>
      <c r="AC2587" s="8" t="s">
        <v>88</v>
      </c>
      <c r="AD2587" s="8"/>
      <c r="AE2587" s="9" t="str">
        <f t="shared" si="1"/>
        <v>Auto</v>
      </c>
      <c r="AF2587" s="9">
        <f t="shared" si="8"/>
        <v>0</v>
      </c>
      <c r="AG2587" s="9">
        <f t="shared" si="7"/>
        <v>0</v>
      </c>
      <c r="AH2587" s="9">
        <f t="shared" si="4"/>
        <v>1</v>
      </c>
      <c r="AI2587" s="7">
        <v>792.0</v>
      </c>
      <c r="AJ2587" s="7" t="s">
        <v>5813</v>
      </c>
    </row>
    <row r="2588" ht="15.75" customHeight="1">
      <c r="A2588" s="7">
        <v>6930.0</v>
      </c>
      <c r="B2588" s="7" t="s">
        <v>5808</v>
      </c>
      <c r="C2588" s="7" t="s">
        <v>844</v>
      </c>
      <c r="D2588" s="7" t="s">
        <v>102</v>
      </c>
      <c r="E2588" s="7" t="s">
        <v>80</v>
      </c>
      <c r="F2588" s="7">
        <v>1.0</v>
      </c>
      <c r="G2588" s="7" t="s">
        <v>95</v>
      </c>
      <c r="H2588" s="7" t="s">
        <v>1419</v>
      </c>
      <c r="I2588" s="7" t="s">
        <v>1435</v>
      </c>
      <c r="J2588" s="7" t="s">
        <v>1419</v>
      </c>
      <c r="K2588" s="7" t="s">
        <v>1435</v>
      </c>
      <c r="L2588" s="7" t="s">
        <v>1421</v>
      </c>
      <c r="M2588" s="7" t="s">
        <v>1436</v>
      </c>
      <c r="O2588" s="7" t="s">
        <v>1419</v>
      </c>
      <c r="P2588" s="7" t="s">
        <v>1435</v>
      </c>
      <c r="R2588" s="7" t="s">
        <v>85</v>
      </c>
      <c r="S2588" s="7" t="s">
        <v>96</v>
      </c>
      <c r="T2588" s="7">
        <v>0.0</v>
      </c>
      <c r="U2588" s="7">
        <v>1.0</v>
      </c>
      <c r="V2588" s="7">
        <v>1.0</v>
      </c>
      <c r="W2588" s="8" t="s">
        <v>1419</v>
      </c>
      <c r="X2588" s="8" t="s">
        <v>1435</v>
      </c>
      <c r="Y2588" s="8"/>
      <c r="Z2588" s="8"/>
      <c r="AA2588" s="8"/>
      <c r="AB2588" s="8" t="s">
        <v>87</v>
      </c>
      <c r="AC2588" s="8" t="s">
        <v>88</v>
      </c>
      <c r="AD2588" s="8"/>
      <c r="AE2588" s="9" t="str">
        <f t="shared" si="1"/>
        <v>Auto</v>
      </c>
      <c r="AF2588" s="9">
        <f t="shared" si="8"/>
        <v>0</v>
      </c>
      <c r="AG2588" s="9">
        <f t="shared" si="7"/>
        <v>1</v>
      </c>
      <c r="AH2588" s="9">
        <f t="shared" si="4"/>
        <v>1</v>
      </c>
      <c r="AI2588" s="7">
        <v>792.0</v>
      </c>
      <c r="AJ2588" s="7" t="s">
        <v>5817</v>
      </c>
    </row>
    <row r="2589" ht="15.75" customHeight="1">
      <c r="A2589" s="7">
        <v>6933.0</v>
      </c>
      <c r="B2589" s="7" t="s">
        <v>5808</v>
      </c>
      <c r="C2589" s="7" t="s">
        <v>844</v>
      </c>
      <c r="D2589" s="7" t="s">
        <v>115</v>
      </c>
      <c r="E2589" s="7" t="s">
        <v>80</v>
      </c>
      <c r="F2589" s="7">
        <v>1.0</v>
      </c>
      <c r="G2589" s="7" t="s">
        <v>49</v>
      </c>
      <c r="H2589" s="7" t="s">
        <v>5809</v>
      </c>
      <c r="J2589" s="7" t="s">
        <v>5809</v>
      </c>
      <c r="L2589" s="7" t="s">
        <v>5811</v>
      </c>
      <c r="O2589" s="7" t="s">
        <v>5809</v>
      </c>
      <c r="R2589" s="7" t="s">
        <v>85</v>
      </c>
      <c r="S2589" s="7" t="s">
        <v>96</v>
      </c>
      <c r="T2589" s="7">
        <v>0.0</v>
      </c>
      <c r="U2589" s="7">
        <v>0.0</v>
      </c>
      <c r="V2589" s="7">
        <v>1.0</v>
      </c>
      <c r="W2589" s="8" t="s">
        <v>5809</v>
      </c>
      <c r="X2589" s="8"/>
      <c r="Y2589" s="8"/>
      <c r="Z2589" s="8"/>
      <c r="AA2589" s="8"/>
      <c r="AB2589" s="8" t="s">
        <v>87</v>
      </c>
      <c r="AC2589" s="8" t="s">
        <v>88</v>
      </c>
      <c r="AD2589" s="8"/>
      <c r="AE2589" s="9" t="str">
        <f t="shared" si="1"/>
        <v>Auto</v>
      </c>
      <c r="AF2589" s="9">
        <f t="shared" si="8"/>
        <v>0</v>
      </c>
      <c r="AG2589" s="9">
        <f t="shared" si="7"/>
        <v>0</v>
      </c>
      <c r="AH2589" s="9">
        <f t="shared" si="4"/>
        <v>1</v>
      </c>
      <c r="AI2589" s="7">
        <v>792.0</v>
      </c>
      <c r="AJ2589" s="7" t="s">
        <v>5813</v>
      </c>
    </row>
    <row r="2590" ht="15.75" customHeight="1">
      <c r="A2590" s="7">
        <v>6934.0</v>
      </c>
      <c r="B2590" s="7" t="s">
        <v>5808</v>
      </c>
      <c r="C2590" s="7" t="s">
        <v>844</v>
      </c>
      <c r="D2590" s="7" t="s">
        <v>115</v>
      </c>
      <c r="E2590" s="7" t="s">
        <v>80</v>
      </c>
      <c r="F2590" s="7">
        <v>1.0</v>
      </c>
      <c r="G2590" s="7" t="s">
        <v>95</v>
      </c>
      <c r="H2590" s="7" t="s">
        <v>1419</v>
      </c>
      <c r="J2590" s="7" t="s">
        <v>1419</v>
      </c>
      <c r="L2590" s="7" t="s">
        <v>1421</v>
      </c>
      <c r="O2590" s="7" t="s">
        <v>1419</v>
      </c>
      <c r="R2590" s="7" t="s">
        <v>85</v>
      </c>
      <c r="S2590" s="7" t="s">
        <v>96</v>
      </c>
      <c r="T2590" s="7">
        <v>0.0</v>
      </c>
      <c r="U2590" s="7">
        <v>0.0</v>
      </c>
      <c r="V2590" s="7">
        <v>1.0</v>
      </c>
      <c r="W2590" s="8" t="s">
        <v>1419</v>
      </c>
      <c r="X2590" s="8"/>
      <c r="Y2590" s="8"/>
      <c r="Z2590" s="8"/>
      <c r="AA2590" s="8"/>
      <c r="AB2590" s="8" t="s">
        <v>87</v>
      </c>
      <c r="AC2590" s="8" t="s">
        <v>88</v>
      </c>
      <c r="AD2590" s="8"/>
      <c r="AE2590" s="9" t="str">
        <f t="shared" si="1"/>
        <v>Auto</v>
      </c>
      <c r="AF2590" s="9">
        <f t="shared" si="8"/>
        <v>0</v>
      </c>
      <c r="AG2590" s="9">
        <f t="shared" si="7"/>
        <v>0</v>
      </c>
      <c r="AH2590" s="9">
        <f t="shared" si="4"/>
        <v>1</v>
      </c>
      <c r="AI2590" s="7">
        <v>792.0</v>
      </c>
      <c r="AJ2590" s="7" t="s">
        <v>5817</v>
      </c>
    </row>
    <row r="2591" ht="15.75" customHeight="1">
      <c r="A2591" s="7">
        <v>6937.0</v>
      </c>
      <c r="B2591" s="7" t="s">
        <v>5818</v>
      </c>
      <c r="C2591" s="7" t="s">
        <v>844</v>
      </c>
      <c r="D2591" s="7" t="s">
        <v>48</v>
      </c>
      <c r="E2591" s="7" t="s">
        <v>80</v>
      </c>
      <c r="F2591" s="7">
        <v>1.0</v>
      </c>
      <c r="G2591" s="7" t="s">
        <v>49</v>
      </c>
      <c r="H2591" s="7" t="s">
        <v>5819</v>
      </c>
      <c r="I2591" s="7" t="s">
        <v>5820</v>
      </c>
      <c r="J2591" s="7" t="s">
        <v>5819</v>
      </c>
      <c r="K2591" s="7" t="s">
        <v>5820</v>
      </c>
      <c r="L2591" s="7" t="s">
        <v>5821</v>
      </c>
      <c r="M2591" s="7" t="s">
        <v>5822</v>
      </c>
      <c r="O2591" s="7" t="s">
        <v>5819</v>
      </c>
      <c r="P2591" s="7" t="s">
        <v>5820</v>
      </c>
      <c r="R2591" s="7" t="s">
        <v>85</v>
      </c>
      <c r="S2591" s="7" t="s">
        <v>96</v>
      </c>
      <c r="T2591" s="7">
        <v>0.0</v>
      </c>
      <c r="U2591" s="7">
        <v>1.0</v>
      </c>
      <c r="V2591" s="7">
        <v>1.0</v>
      </c>
      <c r="W2591" s="8" t="s">
        <v>5819</v>
      </c>
      <c r="X2591" s="8" t="s">
        <v>5820</v>
      </c>
      <c r="Y2591" s="8"/>
      <c r="Z2591" s="8"/>
      <c r="AA2591" s="8"/>
      <c r="AB2591" s="8" t="s">
        <v>87</v>
      </c>
      <c r="AC2591" s="8" t="s">
        <v>88</v>
      </c>
      <c r="AD2591" s="8"/>
      <c r="AE2591" s="9" t="str">
        <f t="shared" si="1"/>
        <v>Auto</v>
      </c>
      <c r="AF2591" s="9">
        <f t="shared" si="8"/>
        <v>0</v>
      </c>
      <c r="AG2591" s="9">
        <f t="shared" si="7"/>
        <v>1</v>
      </c>
      <c r="AH2591" s="9">
        <f t="shared" si="4"/>
        <v>1</v>
      </c>
      <c r="AI2591" s="7">
        <v>793.0</v>
      </c>
      <c r="AJ2591" s="7" t="s">
        <v>5823</v>
      </c>
    </row>
    <row r="2592" ht="15.75" customHeight="1">
      <c r="A2592" s="7">
        <v>6941.0</v>
      </c>
      <c r="B2592" s="7" t="s">
        <v>5818</v>
      </c>
      <c r="C2592" s="7" t="s">
        <v>844</v>
      </c>
      <c r="D2592" s="7" t="s">
        <v>102</v>
      </c>
      <c r="E2592" s="7" t="s">
        <v>80</v>
      </c>
      <c r="F2592" s="7">
        <v>1.0</v>
      </c>
      <c r="G2592" s="7" t="s">
        <v>49</v>
      </c>
      <c r="H2592" s="7" t="s">
        <v>5819</v>
      </c>
      <c r="J2592" s="7" t="s">
        <v>5819</v>
      </c>
      <c r="L2592" s="7" t="s">
        <v>5821</v>
      </c>
      <c r="O2592" s="7" t="s">
        <v>5819</v>
      </c>
      <c r="R2592" s="7" t="s">
        <v>85</v>
      </c>
      <c r="S2592" s="7" t="s">
        <v>96</v>
      </c>
      <c r="T2592" s="7">
        <v>0.0</v>
      </c>
      <c r="U2592" s="7">
        <v>0.0</v>
      </c>
      <c r="V2592" s="7">
        <v>1.0</v>
      </c>
      <c r="W2592" s="8" t="s">
        <v>5819</v>
      </c>
      <c r="X2592" s="8"/>
      <c r="Y2592" s="8"/>
      <c r="Z2592" s="8"/>
      <c r="AA2592" s="8"/>
      <c r="AB2592" s="8" t="s">
        <v>87</v>
      </c>
      <c r="AC2592" s="8" t="s">
        <v>88</v>
      </c>
      <c r="AD2592" s="8"/>
      <c r="AE2592" s="9" t="str">
        <f t="shared" si="1"/>
        <v>Auto</v>
      </c>
      <c r="AF2592" s="9">
        <f t="shared" si="8"/>
        <v>0</v>
      </c>
      <c r="AG2592" s="9">
        <f t="shared" si="7"/>
        <v>0</v>
      </c>
      <c r="AH2592" s="9">
        <f t="shared" si="4"/>
        <v>1</v>
      </c>
      <c r="AI2592" s="7">
        <v>793.0</v>
      </c>
      <c r="AJ2592" s="7" t="s">
        <v>5823</v>
      </c>
    </row>
    <row r="2593" ht="15.75" customHeight="1">
      <c r="A2593" s="7">
        <v>6942.0</v>
      </c>
      <c r="B2593" s="7" t="s">
        <v>5818</v>
      </c>
      <c r="C2593" s="7" t="s">
        <v>844</v>
      </c>
      <c r="D2593" s="7" t="s">
        <v>102</v>
      </c>
      <c r="E2593" s="7" t="s">
        <v>80</v>
      </c>
      <c r="F2593" s="7">
        <v>1.0</v>
      </c>
      <c r="G2593" s="7" t="s">
        <v>95</v>
      </c>
      <c r="H2593" s="7" t="s">
        <v>5590</v>
      </c>
      <c r="J2593" s="7" t="s">
        <v>5590</v>
      </c>
      <c r="L2593" s="7" t="s">
        <v>3428</v>
      </c>
      <c r="O2593" s="7" t="s">
        <v>5590</v>
      </c>
      <c r="R2593" s="7" t="s">
        <v>85</v>
      </c>
      <c r="S2593" s="7" t="s">
        <v>96</v>
      </c>
      <c r="T2593" s="7">
        <v>0.0</v>
      </c>
      <c r="U2593" s="7">
        <v>0.0</v>
      </c>
      <c r="V2593" s="7">
        <v>1.0</v>
      </c>
      <c r="W2593" s="8" t="s">
        <v>5590</v>
      </c>
      <c r="X2593" s="8"/>
      <c r="Y2593" s="8"/>
      <c r="Z2593" s="8"/>
      <c r="AA2593" s="8"/>
      <c r="AB2593" s="8" t="s">
        <v>87</v>
      </c>
      <c r="AC2593" s="8" t="s">
        <v>88</v>
      </c>
      <c r="AD2593" s="8"/>
      <c r="AE2593" s="9" t="str">
        <f t="shared" si="1"/>
        <v>Auto</v>
      </c>
      <c r="AF2593" s="9">
        <f t="shared" si="8"/>
        <v>0</v>
      </c>
      <c r="AG2593" s="9">
        <f t="shared" si="7"/>
        <v>0</v>
      </c>
      <c r="AH2593" s="9">
        <f t="shared" si="4"/>
        <v>1</v>
      </c>
      <c r="AI2593" s="7">
        <v>793.0</v>
      </c>
      <c r="AJ2593" s="7" t="s">
        <v>5824</v>
      </c>
    </row>
    <row r="2594" ht="15.75" customHeight="1">
      <c r="A2594" s="7">
        <v>6945.0</v>
      </c>
      <c r="B2594" s="7" t="s">
        <v>5818</v>
      </c>
      <c r="C2594" s="7" t="s">
        <v>844</v>
      </c>
      <c r="D2594" s="7" t="s">
        <v>115</v>
      </c>
      <c r="E2594" s="7" t="s">
        <v>80</v>
      </c>
      <c r="F2594" s="7">
        <v>1.0</v>
      </c>
      <c r="G2594" s="7" t="s">
        <v>49</v>
      </c>
      <c r="H2594" s="7" t="s">
        <v>5819</v>
      </c>
      <c r="J2594" s="7" t="s">
        <v>5819</v>
      </c>
      <c r="L2594" s="7" t="s">
        <v>5821</v>
      </c>
      <c r="O2594" s="7" t="s">
        <v>5819</v>
      </c>
      <c r="R2594" s="7" t="s">
        <v>85</v>
      </c>
      <c r="S2594" s="7" t="s">
        <v>96</v>
      </c>
      <c r="T2594" s="7">
        <v>0.0</v>
      </c>
      <c r="U2594" s="7">
        <v>0.0</v>
      </c>
      <c r="V2594" s="7">
        <v>1.0</v>
      </c>
      <c r="W2594" s="8" t="s">
        <v>5819</v>
      </c>
      <c r="X2594" s="8"/>
      <c r="Y2594" s="8"/>
      <c r="Z2594" s="8"/>
      <c r="AA2594" s="8"/>
      <c r="AB2594" s="8" t="s">
        <v>87</v>
      </c>
      <c r="AC2594" s="8" t="s">
        <v>88</v>
      </c>
      <c r="AD2594" s="8"/>
      <c r="AE2594" s="9" t="str">
        <f t="shared" si="1"/>
        <v>Auto</v>
      </c>
      <c r="AF2594" s="9">
        <f t="shared" si="8"/>
        <v>0</v>
      </c>
      <c r="AG2594" s="9">
        <f t="shared" si="7"/>
        <v>0</v>
      </c>
      <c r="AH2594" s="9">
        <f t="shared" si="4"/>
        <v>1</v>
      </c>
      <c r="AI2594" s="7">
        <v>793.0</v>
      </c>
      <c r="AJ2594" s="7" t="s">
        <v>5823</v>
      </c>
    </row>
    <row r="2595" ht="15.75" customHeight="1">
      <c r="A2595" s="7">
        <v>6946.0</v>
      </c>
      <c r="B2595" s="7" t="s">
        <v>5818</v>
      </c>
      <c r="C2595" s="7" t="s">
        <v>844</v>
      </c>
      <c r="D2595" s="7" t="s">
        <v>115</v>
      </c>
      <c r="E2595" s="7" t="s">
        <v>80</v>
      </c>
      <c r="F2595" s="7">
        <v>1.0</v>
      </c>
      <c r="G2595" s="7" t="s">
        <v>95</v>
      </c>
      <c r="H2595" s="7" t="s">
        <v>5590</v>
      </c>
      <c r="J2595" s="7" t="s">
        <v>5590</v>
      </c>
      <c r="L2595" s="7" t="s">
        <v>3428</v>
      </c>
      <c r="O2595" s="7" t="s">
        <v>5590</v>
      </c>
      <c r="R2595" s="7" t="s">
        <v>85</v>
      </c>
      <c r="S2595" s="7" t="s">
        <v>96</v>
      </c>
      <c r="T2595" s="7">
        <v>0.0</v>
      </c>
      <c r="U2595" s="7">
        <v>0.0</v>
      </c>
      <c r="V2595" s="7">
        <v>1.0</v>
      </c>
      <c r="W2595" s="8" t="s">
        <v>5590</v>
      </c>
      <c r="X2595" s="8"/>
      <c r="Y2595" s="8"/>
      <c r="Z2595" s="8"/>
      <c r="AA2595" s="8"/>
      <c r="AB2595" s="8" t="s">
        <v>87</v>
      </c>
      <c r="AC2595" s="8" t="s">
        <v>88</v>
      </c>
      <c r="AD2595" s="8"/>
      <c r="AE2595" s="9" t="str">
        <f t="shared" si="1"/>
        <v>Auto</v>
      </c>
      <c r="AF2595" s="9">
        <f t="shared" si="8"/>
        <v>0</v>
      </c>
      <c r="AG2595" s="9">
        <f t="shared" si="7"/>
        <v>0</v>
      </c>
      <c r="AH2595" s="9">
        <f t="shared" si="4"/>
        <v>1</v>
      </c>
      <c r="AI2595" s="7">
        <v>793.0</v>
      </c>
      <c r="AJ2595" s="7" t="s">
        <v>5824</v>
      </c>
    </row>
    <row r="2596" ht="15.75" customHeight="1">
      <c r="A2596" s="7">
        <v>6949.0</v>
      </c>
      <c r="B2596" s="7" t="s">
        <v>5825</v>
      </c>
      <c r="C2596" s="7" t="s">
        <v>844</v>
      </c>
      <c r="D2596" s="7" t="s">
        <v>48</v>
      </c>
      <c r="E2596" s="7" t="s">
        <v>80</v>
      </c>
      <c r="F2596" s="7">
        <v>1.0</v>
      </c>
      <c r="G2596" s="7" t="s">
        <v>49</v>
      </c>
      <c r="H2596" s="7" t="s">
        <v>5826</v>
      </c>
      <c r="I2596" s="7" t="s">
        <v>1520</v>
      </c>
      <c r="J2596" s="7" t="s">
        <v>5826</v>
      </c>
      <c r="K2596" s="7" t="s">
        <v>1520</v>
      </c>
      <c r="L2596" s="7" t="s">
        <v>5827</v>
      </c>
      <c r="M2596" s="7" t="s">
        <v>1521</v>
      </c>
      <c r="O2596" s="7" t="s">
        <v>5826</v>
      </c>
      <c r="P2596" s="7" t="s">
        <v>1520</v>
      </c>
      <c r="R2596" s="7" t="s">
        <v>85</v>
      </c>
      <c r="S2596" s="7" t="s">
        <v>96</v>
      </c>
      <c r="T2596" s="7">
        <v>0.0</v>
      </c>
      <c r="U2596" s="7">
        <v>1.0</v>
      </c>
      <c r="V2596" s="7">
        <v>1.0</v>
      </c>
      <c r="W2596" s="8" t="s">
        <v>5826</v>
      </c>
      <c r="X2596" s="8" t="s">
        <v>1520</v>
      </c>
      <c r="Y2596" s="8">
        <v>1.0</v>
      </c>
      <c r="Z2596" s="8">
        <v>0.0</v>
      </c>
      <c r="AA2596" s="8">
        <v>0.0</v>
      </c>
      <c r="AB2596" s="8" t="s">
        <v>87</v>
      </c>
      <c r="AC2596" s="8" t="s">
        <v>88</v>
      </c>
      <c r="AD2596" s="8"/>
      <c r="AE2596" s="9" t="str">
        <f t="shared" si="1"/>
        <v>Manual</v>
      </c>
      <c r="AF2596" s="9">
        <f t="shared" si="8"/>
        <v>1</v>
      </c>
      <c r="AG2596" s="9">
        <f t="shared" si="7"/>
        <v>0</v>
      </c>
      <c r="AH2596" s="9">
        <f t="shared" si="4"/>
        <v>0</v>
      </c>
      <c r="AI2596" s="7">
        <v>794.0</v>
      </c>
      <c r="AJ2596" s="7" t="s">
        <v>5828</v>
      </c>
    </row>
    <row r="2597" ht="15.75" customHeight="1">
      <c r="A2597" s="7">
        <v>6950.0</v>
      </c>
      <c r="B2597" s="7" t="s">
        <v>5825</v>
      </c>
      <c r="C2597" s="7" t="s">
        <v>844</v>
      </c>
      <c r="D2597" s="7" t="s">
        <v>48</v>
      </c>
      <c r="E2597" s="7" t="s">
        <v>80</v>
      </c>
      <c r="F2597" s="7">
        <v>1.0</v>
      </c>
      <c r="G2597" s="7" t="s">
        <v>95</v>
      </c>
      <c r="H2597" s="7" t="s">
        <v>5665</v>
      </c>
      <c r="I2597" s="7" t="s">
        <v>5541</v>
      </c>
      <c r="J2597" s="7" t="s">
        <v>5665</v>
      </c>
      <c r="K2597" s="7" t="s">
        <v>5541</v>
      </c>
      <c r="L2597" s="7" t="s">
        <v>5667</v>
      </c>
      <c r="M2597" s="7" t="s">
        <v>3428</v>
      </c>
      <c r="O2597" s="7" t="s">
        <v>5665</v>
      </c>
      <c r="P2597" s="7" t="s">
        <v>5541</v>
      </c>
      <c r="R2597" s="7" t="s">
        <v>85</v>
      </c>
      <c r="S2597" s="7" t="s">
        <v>96</v>
      </c>
      <c r="T2597" s="7">
        <v>0.0</v>
      </c>
      <c r="U2597" s="7">
        <v>1.0</v>
      </c>
      <c r="V2597" s="7">
        <v>1.0</v>
      </c>
      <c r="W2597" s="8" t="s">
        <v>5665</v>
      </c>
      <c r="X2597" s="8" t="s">
        <v>5541</v>
      </c>
      <c r="Y2597" s="8">
        <v>1.0</v>
      </c>
      <c r="Z2597" s="8">
        <v>0.0</v>
      </c>
      <c r="AA2597" s="8">
        <v>0.0</v>
      </c>
      <c r="AB2597" s="8" t="s">
        <v>87</v>
      </c>
      <c r="AC2597" s="8" t="s">
        <v>88</v>
      </c>
      <c r="AD2597" s="8"/>
      <c r="AE2597" s="9" t="str">
        <f t="shared" si="1"/>
        <v>Manual</v>
      </c>
      <c r="AF2597" s="9">
        <f t="shared" si="8"/>
        <v>1</v>
      </c>
      <c r="AG2597" s="9">
        <f t="shared" si="7"/>
        <v>0</v>
      </c>
      <c r="AH2597" s="9">
        <f t="shared" si="4"/>
        <v>0</v>
      </c>
      <c r="AI2597" s="7">
        <v>794.0</v>
      </c>
      <c r="AJ2597" s="7" t="s">
        <v>5829</v>
      </c>
    </row>
    <row r="2598" ht="15.75" customHeight="1">
      <c r="A2598" s="7">
        <v>6953.0</v>
      </c>
      <c r="B2598" s="7" t="s">
        <v>5825</v>
      </c>
      <c r="C2598" s="7" t="s">
        <v>844</v>
      </c>
      <c r="D2598" s="7" t="s">
        <v>102</v>
      </c>
      <c r="E2598" s="7" t="s">
        <v>80</v>
      </c>
      <c r="F2598" s="7">
        <v>1.0</v>
      </c>
      <c r="G2598" s="7" t="s">
        <v>49</v>
      </c>
      <c r="H2598" s="7" t="s">
        <v>5826</v>
      </c>
      <c r="J2598" s="7" t="s">
        <v>5826</v>
      </c>
      <c r="L2598" s="7" t="s">
        <v>5827</v>
      </c>
      <c r="O2598" s="7" t="s">
        <v>5826</v>
      </c>
      <c r="R2598" s="7" t="s">
        <v>85</v>
      </c>
      <c r="S2598" s="7" t="s">
        <v>96</v>
      </c>
      <c r="T2598" s="7">
        <v>0.0</v>
      </c>
      <c r="U2598" s="7">
        <v>0.0</v>
      </c>
      <c r="V2598" s="7">
        <v>1.0</v>
      </c>
      <c r="W2598" s="8" t="s">
        <v>5826</v>
      </c>
      <c r="X2598" s="8"/>
      <c r="Y2598" s="8"/>
      <c r="Z2598" s="8"/>
      <c r="AA2598" s="8"/>
      <c r="AB2598" s="8" t="s">
        <v>87</v>
      </c>
      <c r="AC2598" s="8" t="s">
        <v>88</v>
      </c>
      <c r="AD2598" s="8"/>
      <c r="AE2598" s="9" t="str">
        <f t="shared" si="1"/>
        <v>Auto</v>
      </c>
      <c r="AF2598" s="9">
        <f t="shared" si="8"/>
        <v>0</v>
      </c>
      <c r="AG2598" s="9">
        <f t="shared" si="7"/>
        <v>0</v>
      </c>
      <c r="AH2598" s="9">
        <f t="shared" si="4"/>
        <v>1</v>
      </c>
      <c r="AI2598" s="7">
        <v>794.0</v>
      </c>
      <c r="AJ2598" s="7" t="s">
        <v>5828</v>
      </c>
    </row>
    <row r="2599" ht="15.75" customHeight="1">
      <c r="A2599" s="7">
        <v>6954.0</v>
      </c>
      <c r="B2599" s="7" t="s">
        <v>5825</v>
      </c>
      <c r="C2599" s="7" t="s">
        <v>844</v>
      </c>
      <c r="D2599" s="7" t="s">
        <v>102</v>
      </c>
      <c r="E2599" s="7" t="s">
        <v>80</v>
      </c>
      <c r="F2599" s="7">
        <v>1.0</v>
      </c>
      <c r="G2599" s="7" t="s">
        <v>95</v>
      </c>
      <c r="H2599" s="7" t="s">
        <v>5665</v>
      </c>
      <c r="J2599" s="7" t="s">
        <v>5665</v>
      </c>
      <c r="L2599" s="7" t="s">
        <v>5667</v>
      </c>
      <c r="O2599" s="7" t="s">
        <v>5665</v>
      </c>
      <c r="R2599" s="7" t="s">
        <v>85</v>
      </c>
      <c r="S2599" s="7" t="s">
        <v>96</v>
      </c>
      <c r="T2599" s="7">
        <v>0.0</v>
      </c>
      <c r="U2599" s="7">
        <v>0.0</v>
      </c>
      <c r="V2599" s="7">
        <v>1.0</v>
      </c>
      <c r="W2599" s="8" t="s">
        <v>5665</v>
      </c>
      <c r="X2599" s="8"/>
      <c r="Y2599" s="8"/>
      <c r="Z2599" s="8"/>
      <c r="AA2599" s="8"/>
      <c r="AB2599" s="8" t="s">
        <v>87</v>
      </c>
      <c r="AC2599" s="8" t="s">
        <v>88</v>
      </c>
      <c r="AD2599" s="8"/>
      <c r="AE2599" s="9" t="str">
        <f t="shared" si="1"/>
        <v>Auto</v>
      </c>
      <c r="AF2599" s="9">
        <f t="shared" si="8"/>
        <v>0</v>
      </c>
      <c r="AG2599" s="9">
        <f t="shared" si="7"/>
        <v>0</v>
      </c>
      <c r="AH2599" s="9">
        <f t="shared" si="4"/>
        <v>1</v>
      </c>
      <c r="AI2599" s="7">
        <v>794.0</v>
      </c>
      <c r="AJ2599" s="7" t="s">
        <v>5829</v>
      </c>
    </row>
    <row r="2600" ht="15.75" customHeight="1">
      <c r="A2600" s="7">
        <v>6957.0</v>
      </c>
      <c r="B2600" s="7" t="s">
        <v>5825</v>
      </c>
      <c r="C2600" s="7" t="s">
        <v>844</v>
      </c>
      <c r="D2600" s="7" t="s">
        <v>115</v>
      </c>
      <c r="E2600" s="7" t="s">
        <v>80</v>
      </c>
      <c r="F2600" s="7">
        <v>1.0</v>
      </c>
      <c r="G2600" s="7" t="s">
        <v>49</v>
      </c>
      <c r="H2600" s="7" t="s">
        <v>5826</v>
      </c>
      <c r="J2600" s="7" t="s">
        <v>5826</v>
      </c>
      <c r="L2600" s="7" t="s">
        <v>5827</v>
      </c>
      <c r="O2600" s="7" t="s">
        <v>5826</v>
      </c>
      <c r="R2600" s="7" t="s">
        <v>85</v>
      </c>
      <c r="S2600" s="7" t="s">
        <v>96</v>
      </c>
      <c r="T2600" s="7">
        <v>0.0</v>
      </c>
      <c r="U2600" s="7">
        <v>0.0</v>
      </c>
      <c r="V2600" s="7">
        <v>1.0</v>
      </c>
      <c r="W2600" s="8" t="s">
        <v>5826</v>
      </c>
      <c r="X2600" s="8"/>
      <c r="Y2600" s="8"/>
      <c r="Z2600" s="8"/>
      <c r="AA2600" s="8"/>
      <c r="AB2600" s="8" t="s">
        <v>87</v>
      </c>
      <c r="AC2600" s="8" t="s">
        <v>88</v>
      </c>
      <c r="AD2600" s="8"/>
      <c r="AE2600" s="9" t="str">
        <f t="shared" si="1"/>
        <v>Auto</v>
      </c>
      <c r="AF2600" s="9">
        <f t="shared" si="8"/>
        <v>0</v>
      </c>
      <c r="AG2600" s="9">
        <f t="shared" si="7"/>
        <v>0</v>
      </c>
      <c r="AH2600" s="9">
        <f t="shared" si="4"/>
        <v>1</v>
      </c>
      <c r="AI2600" s="7">
        <v>794.0</v>
      </c>
      <c r="AJ2600" s="7" t="s">
        <v>5828</v>
      </c>
    </row>
    <row r="2601" ht="15.75" customHeight="1">
      <c r="A2601" s="7">
        <v>6958.0</v>
      </c>
      <c r="B2601" s="7" t="s">
        <v>5825</v>
      </c>
      <c r="C2601" s="7" t="s">
        <v>844</v>
      </c>
      <c r="D2601" s="7" t="s">
        <v>115</v>
      </c>
      <c r="E2601" s="7" t="s">
        <v>80</v>
      </c>
      <c r="F2601" s="7">
        <v>1.0</v>
      </c>
      <c r="G2601" s="7" t="s">
        <v>95</v>
      </c>
      <c r="H2601" s="7" t="s">
        <v>5665</v>
      </c>
      <c r="J2601" s="7" t="s">
        <v>5665</v>
      </c>
      <c r="L2601" s="7" t="s">
        <v>5667</v>
      </c>
      <c r="O2601" s="7" t="s">
        <v>5665</v>
      </c>
      <c r="R2601" s="7" t="s">
        <v>85</v>
      </c>
      <c r="S2601" s="7" t="s">
        <v>96</v>
      </c>
      <c r="T2601" s="7">
        <v>0.0</v>
      </c>
      <c r="U2601" s="7">
        <v>0.0</v>
      </c>
      <c r="V2601" s="7">
        <v>1.0</v>
      </c>
      <c r="W2601" s="8" t="s">
        <v>5665</v>
      </c>
      <c r="X2601" s="8"/>
      <c r="Y2601" s="8"/>
      <c r="Z2601" s="8"/>
      <c r="AA2601" s="8"/>
      <c r="AB2601" s="8" t="s">
        <v>87</v>
      </c>
      <c r="AC2601" s="8" t="s">
        <v>88</v>
      </c>
      <c r="AD2601" s="8"/>
      <c r="AE2601" s="9" t="str">
        <f t="shared" si="1"/>
        <v>Auto</v>
      </c>
      <c r="AF2601" s="9">
        <f t="shared" si="8"/>
        <v>0</v>
      </c>
      <c r="AG2601" s="9">
        <f t="shared" si="7"/>
        <v>0</v>
      </c>
      <c r="AH2601" s="9">
        <f t="shared" si="4"/>
        <v>1</v>
      </c>
      <c r="AI2601" s="7">
        <v>794.0</v>
      </c>
      <c r="AJ2601" s="7" t="s">
        <v>5829</v>
      </c>
    </row>
    <row r="2602" ht="15.75" customHeight="1">
      <c r="A2602" s="7">
        <v>6965.0</v>
      </c>
      <c r="B2602" s="7" t="s">
        <v>5830</v>
      </c>
      <c r="C2602" s="7" t="s">
        <v>844</v>
      </c>
      <c r="D2602" s="7" t="s">
        <v>102</v>
      </c>
      <c r="E2602" s="7" t="s">
        <v>80</v>
      </c>
      <c r="F2602" s="7">
        <v>1.0</v>
      </c>
      <c r="G2602" s="7" t="s">
        <v>49</v>
      </c>
      <c r="H2602" s="7" t="s">
        <v>5832</v>
      </c>
      <c r="J2602" s="7" t="s">
        <v>5832</v>
      </c>
      <c r="L2602" s="7" t="s">
        <v>5833</v>
      </c>
      <c r="O2602" s="7" t="s">
        <v>5832</v>
      </c>
      <c r="R2602" s="7" t="s">
        <v>85</v>
      </c>
      <c r="S2602" s="7" t="s">
        <v>96</v>
      </c>
      <c r="T2602" s="7">
        <v>0.0</v>
      </c>
      <c r="U2602" s="7">
        <v>0.0</v>
      </c>
      <c r="V2602" s="7">
        <v>1.0</v>
      </c>
      <c r="W2602" s="8" t="s">
        <v>5832</v>
      </c>
      <c r="X2602" s="8"/>
      <c r="Y2602" s="8"/>
      <c r="Z2602" s="8"/>
      <c r="AA2602" s="8"/>
      <c r="AB2602" s="8" t="s">
        <v>87</v>
      </c>
      <c r="AC2602" s="8" t="s">
        <v>88</v>
      </c>
      <c r="AD2602" s="8"/>
      <c r="AE2602" s="9" t="str">
        <f t="shared" si="1"/>
        <v>Auto</v>
      </c>
      <c r="AF2602" s="9">
        <f t="shared" si="8"/>
        <v>0</v>
      </c>
      <c r="AG2602" s="9">
        <f t="shared" si="7"/>
        <v>0</v>
      </c>
      <c r="AH2602" s="9">
        <f t="shared" si="4"/>
        <v>1</v>
      </c>
      <c r="AI2602" s="7">
        <v>795.0</v>
      </c>
      <c r="AJ2602" s="7" t="s">
        <v>5834</v>
      </c>
    </row>
    <row r="2603" ht="15.75" customHeight="1">
      <c r="A2603" s="7">
        <v>6966.0</v>
      </c>
      <c r="B2603" s="7" t="s">
        <v>5830</v>
      </c>
      <c r="C2603" s="7" t="s">
        <v>844</v>
      </c>
      <c r="D2603" s="7" t="s">
        <v>102</v>
      </c>
      <c r="E2603" s="7" t="s">
        <v>80</v>
      </c>
      <c r="F2603" s="7">
        <v>1.0</v>
      </c>
      <c r="G2603" s="7" t="s">
        <v>95</v>
      </c>
      <c r="H2603" s="7" t="s">
        <v>1451</v>
      </c>
      <c r="I2603" s="7" t="s">
        <v>5835</v>
      </c>
      <c r="J2603" s="7" t="s">
        <v>1451</v>
      </c>
      <c r="K2603" s="7" t="s">
        <v>5835</v>
      </c>
      <c r="L2603" s="7" t="s">
        <v>1453</v>
      </c>
      <c r="M2603" s="7" t="s">
        <v>5836</v>
      </c>
      <c r="O2603" s="7" t="s">
        <v>1451</v>
      </c>
      <c r="P2603" s="7" t="s">
        <v>5835</v>
      </c>
      <c r="R2603" s="7" t="s">
        <v>85</v>
      </c>
      <c r="S2603" s="7" t="s">
        <v>96</v>
      </c>
      <c r="T2603" s="7">
        <v>0.0</v>
      </c>
      <c r="U2603" s="7">
        <v>1.0</v>
      </c>
      <c r="V2603" s="7">
        <v>1.0</v>
      </c>
      <c r="W2603" s="8" t="s">
        <v>1451</v>
      </c>
      <c r="X2603" s="8" t="s">
        <v>5835</v>
      </c>
      <c r="Y2603" s="8"/>
      <c r="Z2603" s="8"/>
      <c r="AA2603" s="8"/>
      <c r="AB2603" s="8" t="s">
        <v>87</v>
      </c>
      <c r="AC2603" s="8" t="s">
        <v>88</v>
      </c>
      <c r="AD2603" s="8"/>
      <c r="AE2603" s="9" t="str">
        <f t="shared" si="1"/>
        <v>Auto</v>
      </c>
      <c r="AF2603" s="9">
        <f t="shared" si="8"/>
        <v>0</v>
      </c>
      <c r="AG2603" s="9">
        <f t="shared" si="7"/>
        <v>1</v>
      </c>
      <c r="AH2603" s="9">
        <f t="shared" si="4"/>
        <v>1</v>
      </c>
      <c r="AI2603" s="7">
        <v>795.0</v>
      </c>
      <c r="AJ2603" s="7" t="s">
        <v>5837</v>
      </c>
    </row>
    <row r="2604" ht="15.75" customHeight="1">
      <c r="A2604" s="7">
        <v>6969.0</v>
      </c>
      <c r="B2604" s="7" t="s">
        <v>5830</v>
      </c>
      <c r="C2604" s="7" t="s">
        <v>844</v>
      </c>
      <c r="D2604" s="7" t="s">
        <v>115</v>
      </c>
      <c r="E2604" s="7" t="s">
        <v>80</v>
      </c>
      <c r="F2604" s="7">
        <v>1.0</v>
      </c>
      <c r="G2604" s="7" t="s">
        <v>49</v>
      </c>
      <c r="H2604" s="7" t="s">
        <v>5832</v>
      </c>
      <c r="J2604" s="7" t="s">
        <v>5832</v>
      </c>
      <c r="L2604" s="7" t="s">
        <v>5833</v>
      </c>
      <c r="O2604" s="7" t="s">
        <v>5832</v>
      </c>
      <c r="R2604" s="7" t="s">
        <v>85</v>
      </c>
      <c r="S2604" s="7" t="s">
        <v>96</v>
      </c>
      <c r="T2604" s="7">
        <v>0.0</v>
      </c>
      <c r="U2604" s="7">
        <v>0.0</v>
      </c>
      <c r="V2604" s="7">
        <v>1.0</v>
      </c>
      <c r="W2604" s="8" t="s">
        <v>5832</v>
      </c>
      <c r="X2604" s="8"/>
      <c r="Y2604" s="8"/>
      <c r="Z2604" s="8"/>
      <c r="AA2604" s="8"/>
      <c r="AB2604" s="8" t="s">
        <v>87</v>
      </c>
      <c r="AC2604" s="8" t="s">
        <v>88</v>
      </c>
      <c r="AD2604" s="8"/>
      <c r="AE2604" s="9" t="str">
        <f t="shared" si="1"/>
        <v>Auto</v>
      </c>
      <c r="AF2604" s="9">
        <f t="shared" si="8"/>
        <v>0</v>
      </c>
      <c r="AG2604" s="9">
        <f t="shared" si="7"/>
        <v>0</v>
      </c>
      <c r="AH2604" s="9">
        <f t="shared" si="4"/>
        <v>1</v>
      </c>
      <c r="AI2604" s="7">
        <v>795.0</v>
      </c>
      <c r="AJ2604" s="7" t="s">
        <v>5834</v>
      </c>
    </row>
    <row r="2605" ht="15.75" customHeight="1">
      <c r="A2605" s="7">
        <v>6970.0</v>
      </c>
      <c r="B2605" s="7" t="s">
        <v>5830</v>
      </c>
      <c r="C2605" s="7" t="s">
        <v>844</v>
      </c>
      <c r="D2605" s="7" t="s">
        <v>115</v>
      </c>
      <c r="E2605" s="7" t="s">
        <v>80</v>
      </c>
      <c r="F2605" s="7">
        <v>1.0</v>
      </c>
      <c r="G2605" s="7" t="s">
        <v>95</v>
      </c>
      <c r="H2605" s="7" t="s">
        <v>1451</v>
      </c>
      <c r="J2605" s="7" t="s">
        <v>1451</v>
      </c>
      <c r="L2605" s="7" t="s">
        <v>1453</v>
      </c>
      <c r="O2605" s="7" t="s">
        <v>1451</v>
      </c>
      <c r="R2605" s="7" t="s">
        <v>85</v>
      </c>
      <c r="S2605" s="7" t="s">
        <v>96</v>
      </c>
      <c r="T2605" s="7">
        <v>0.0</v>
      </c>
      <c r="U2605" s="7">
        <v>0.0</v>
      </c>
      <c r="V2605" s="7">
        <v>1.0</v>
      </c>
      <c r="W2605" s="8" t="s">
        <v>1451</v>
      </c>
      <c r="X2605" s="8"/>
      <c r="Y2605" s="8"/>
      <c r="Z2605" s="8"/>
      <c r="AA2605" s="8"/>
      <c r="AB2605" s="8" t="s">
        <v>87</v>
      </c>
      <c r="AC2605" s="8" t="s">
        <v>88</v>
      </c>
      <c r="AD2605" s="8"/>
      <c r="AE2605" s="9" t="str">
        <f t="shared" si="1"/>
        <v>Auto</v>
      </c>
      <c r="AF2605" s="9">
        <f t="shared" si="8"/>
        <v>0</v>
      </c>
      <c r="AG2605" s="9">
        <f t="shared" si="7"/>
        <v>0</v>
      </c>
      <c r="AH2605" s="9">
        <f t="shared" si="4"/>
        <v>1</v>
      </c>
      <c r="AI2605" s="7">
        <v>795.0</v>
      </c>
      <c r="AJ2605" s="7" t="s">
        <v>5837</v>
      </c>
    </row>
    <row r="2606" ht="15.75" customHeight="1">
      <c r="A2606" s="7">
        <v>6976.0</v>
      </c>
      <c r="B2606" s="7" t="s">
        <v>5838</v>
      </c>
      <c r="C2606" s="7" t="s">
        <v>844</v>
      </c>
      <c r="D2606" s="7" t="s">
        <v>48</v>
      </c>
      <c r="E2606" s="7" t="s">
        <v>80</v>
      </c>
      <c r="F2606" s="7">
        <v>1.0</v>
      </c>
      <c r="G2606" s="7" t="s">
        <v>105</v>
      </c>
      <c r="H2606" s="7" t="s">
        <v>1020</v>
      </c>
      <c r="I2606" s="7" t="s">
        <v>5839</v>
      </c>
      <c r="J2606" s="7" t="s">
        <v>1020</v>
      </c>
      <c r="K2606" s="7" t="s">
        <v>5839</v>
      </c>
      <c r="L2606" s="7" t="s">
        <v>1020</v>
      </c>
      <c r="M2606" s="7" t="s">
        <v>5840</v>
      </c>
      <c r="N2606" s="7" t="s">
        <v>5841</v>
      </c>
      <c r="P2606" s="7" t="s">
        <v>5842</v>
      </c>
      <c r="Q2606" s="7" t="s">
        <v>109</v>
      </c>
      <c r="R2606" s="7" t="s">
        <v>85</v>
      </c>
      <c r="S2606" s="7" t="s">
        <v>86</v>
      </c>
      <c r="T2606" s="7">
        <v>1.0</v>
      </c>
      <c r="U2606" s="7">
        <v>1.0</v>
      </c>
      <c r="V2606" s="7">
        <v>0.0</v>
      </c>
      <c r="W2606" s="8" t="s">
        <v>1020</v>
      </c>
      <c r="X2606" s="8" t="s">
        <v>5839</v>
      </c>
      <c r="Y2606" s="8">
        <v>1.0</v>
      </c>
      <c r="Z2606" s="8">
        <v>0.0</v>
      </c>
      <c r="AA2606" s="8">
        <v>0.0</v>
      </c>
      <c r="AB2606" s="8" t="s">
        <v>87</v>
      </c>
      <c r="AC2606" s="8" t="s">
        <v>88</v>
      </c>
      <c r="AD2606" s="8"/>
      <c r="AE2606" s="9" t="str">
        <f t="shared" si="1"/>
        <v>Manual</v>
      </c>
      <c r="AF2606" s="9">
        <f t="shared" si="8"/>
        <v>1</v>
      </c>
      <c r="AG2606" s="9">
        <f t="shared" si="7"/>
        <v>0</v>
      </c>
      <c r="AH2606" s="9">
        <f t="shared" si="4"/>
        <v>0</v>
      </c>
      <c r="AI2606" s="7">
        <v>796.0</v>
      </c>
      <c r="AJ2606" s="7" t="s">
        <v>5843</v>
      </c>
    </row>
    <row r="2607" ht="15.75" customHeight="1">
      <c r="A2607" s="7">
        <v>6977.0</v>
      </c>
      <c r="B2607" s="7" t="s">
        <v>5838</v>
      </c>
      <c r="C2607" s="7" t="s">
        <v>844</v>
      </c>
      <c r="D2607" s="7" t="s">
        <v>102</v>
      </c>
      <c r="E2607" s="7" t="s">
        <v>80</v>
      </c>
      <c r="F2607" s="7">
        <v>1.0</v>
      </c>
      <c r="G2607" s="7" t="s">
        <v>49</v>
      </c>
      <c r="H2607" s="7" t="s">
        <v>5844</v>
      </c>
      <c r="J2607" s="7" t="s">
        <v>5844</v>
      </c>
      <c r="L2607" s="7" t="s">
        <v>5845</v>
      </c>
      <c r="O2607" s="7" t="s">
        <v>5844</v>
      </c>
      <c r="R2607" s="7" t="s">
        <v>85</v>
      </c>
      <c r="S2607" s="7" t="s">
        <v>96</v>
      </c>
      <c r="T2607" s="7">
        <v>0.0</v>
      </c>
      <c r="U2607" s="7">
        <v>0.0</v>
      </c>
      <c r="V2607" s="7">
        <v>1.0</v>
      </c>
      <c r="W2607" s="8" t="s">
        <v>5844</v>
      </c>
      <c r="X2607" s="8"/>
      <c r="Y2607" s="8"/>
      <c r="Z2607" s="8"/>
      <c r="AA2607" s="8"/>
      <c r="AB2607" s="8" t="s">
        <v>87</v>
      </c>
      <c r="AC2607" s="8" t="s">
        <v>88</v>
      </c>
      <c r="AD2607" s="8"/>
      <c r="AE2607" s="9" t="str">
        <f t="shared" si="1"/>
        <v>Auto</v>
      </c>
      <c r="AF2607" s="9">
        <f t="shared" si="8"/>
        <v>0</v>
      </c>
      <c r="AG2607" s="9">
        <f t="shared" si="7"/>
        <v>0</v>
      </c>
      <c r="AH2607" s="9">
        <f t="shared" si="4"/>
        <v>1</v>
      </c>
      <c r="AI2607" s="7">
        <v>796.0</v>
      </c>
      <c r="AJ2607" s="7" t="s">
        <v>5846</v>
      </c>
    </row>
    <row r="2608" ht="15.75" customHeight="1">
      <c r="A2608" s="7">
        <v>6978.0</v>
      </c>
      <c r="B2608" s="7" t="s">
        <v>5838</v>
      </c>
      <c r="C2608" s="7" t="s">
        <v>844</v>
      </c>
      <c r="D2608" s="7" t="s">
        <v>102</v>
      </c>
      <c r="E2608" s="7" t="s">
        <v>80</v>
      </c>
      <c r="F2608" s="7">
        <v>1.0</v>
      </c>
      <c r="G2608" s="7" t="s">
        <v>95</v>
      </c>
      <c r="H2608" s="7" t="s">
        <v>1394</v>
      </c>
      <c r="J2608" s="7" t="s">
        <v>1394</v>
      </c>
      <c r="L2608" s="7" t="s">
        <v>1395</v>
      </c>
      <c r="O2608" s="7" t="s">
        <v>1394</v>
      </c>
      <c r="R2608" s="7" t="s">
        <v>85</v>
      </c>
      <c r="S2608" s="7" t="s">
        <v>96</v>
      </c>
      <c r="T2608" s="7">
        <v>0.0</v>
      </c>
      <c r="U2608" s="7">
        <v>0.0</v>
      </c>
      <c r="V2608" s="7">
        <v>1.0</v>
      </c>
      <c r="W2608" s="8" t="s">
        <v>1394</v>
      </c>
      <c r="X2608" s="8"/>
      <c r="Y2608" s="8"/>
      <c r="Z2608" s="8"/>
      <c r="AA2608" s="8"/>
      <c r="AB2608" s="8" t="s">
        <v>87</v>
      </c>
      <c r="AC2608" s="8" t="s">
        <v>88</v>
      </c>
      <c r="AD2608" s="8"/>
      <c r="AE2608" s="9" t="str">
        <f t="shared" si="1"/>
        <v>Auto</v>
      </c>
      <c r="AF2608" s="9">
        <f t="shared" si="8"/>
        <v>0</v>
      </c>
      <c r="AG2608" s="9">
        <f t="shared" si="7"/>
        <v>0</v>
      </c>
      <c r="AH2608" s="9">
        <f t="shared" si="4"/>
        <v>1</v>
      </c>
      <c r="AI2608" s="7">
        <v>796.0</v>
      </c>
      <c r="AJ2608" s="7" t="s">
        <v>5847</v>
      </c>
    </row>
    <row r="2609" ht="15.75" customHeight="1">
      <c r="A2609" s="7">
        <v>6981.0</v>
      </c>
      <c r="B2609" s="7" t="s">
        <v>5838</v>
      </c>
      <c r="C2609" s="7" t="s">
        <v>844</v>
      </c>
      <c r="D2609" s="7" t="s">
        <v>115</v>
      </c>
      <c r="E2609" s="7" t="s">
        <v>80</v>
      </c>
      <c r="F2609" s="7">
        <v>1.0</v>
      </c>
      <c r="G2609" s="7" t="s">
        <v>49</v>
      </c>
      <c r="H2609" s="7" t="s">
        <v>5844</v>
      </c>
      <c r="J2609" s="7" t="s">
        <v>5844</v>
      </c>
      <c r="L2609" s="7" t="s">
        <v>5845</v>
      </c>
      <c r="O2609" s="7" t="s">
        <v>5844</v>
      </c>
      <c r="R2609" s="7" t="s">
        <v>85</v>
      </c>
      <c r="S2609" s="7" t="s">
        <v>96</v>
      </c>
      <c r="T2609" s="7">
        <v>0.0</v>
      </c>
      <c r="U2609" s="7">
        <v>0.0</v>
      </c>
      <c r="V2609" s="7">
        <v>1.0</v>
      </c>
      <c r="W2609" s="8" t="s">
        <v>5844</v>
      </c>
      <c r="X2609" s="8"/>
      <c r="Y2609" s="8"/>
      <c r="Z2609" s="8"/>
      <c r="AA2609" s="8"/>
      <c r="AB2609" s="8" t="s">
        <v>87</v>
      </c>
      <c r="AC2609" s="8" t="s">
        <v>88</v>
      </c>
      <c r="AD2609" s="8"/>
      <c r="AE2609" s="9" t="str">
        <f t="shared" si="1"/>
        <v>Auto</v>
      </c>
      <c r="AF2609" s="9">
        <f t="shared" si="8"/>
        <v>0</v>
      </c>
      <c r="AG2609" s="9">
        <f t="shared" si="7"/>
        <v>0</v>
      </c>
      <c r="AH2609" s="9">
        <f t="shared" si="4"/>
        <v>1</v>
      </c>
      <c r="AI2609" s="7">
        <v>796.0</v>
      </c>
      <c r="AJ2609" s="7" t="s">
        <v>5846</v>
      </c>
    </row>
    <row r="2610" ht="15.75" customHeight="1">
      <c r="A2610" s="7">
        <v>6982.0</v>
      </c>
      <c r="B2610" s="7" t="s">
        <v>5838</v>
      </c>
      <c r="C2610" s="7" t="s">
        <v>844</v>
      </c>
      <c r="D2610" s="7" t="s">
        <v>115</v>
      </c>
      <c r="E2610" s="7" t="s">
        <v>80</v>
      </c>
      <c r="F2610" s="7">
        <v>1.0</v>
      </c>
      <c r="G2610" s="7" t="s">
        <v>95</v>
      </c>
      <c r="H2610" s="7" t="s">
        <v>1394</v>
      </c>
      <c r="J2610" s="7" t="s">
        <v>1394</v>
      </c>
      <c r="L2610" s="7" t="s">
        <v>1395</v>
      </c>
      <c r="O2610" s="7" t="s">
        <v>1394</v>
      </c>
      <c r="R2610" s="7" t="s">
        <v>85</v>
      </c>
      <c r="S2610" s="7" t="s">
        <v>96</v>
      </c>
      <c r="T2610" s="7">
        <v>0.0</v>
      </c>
      <c r="U2610" s="7">
        <v>0.0</v>
      </c>
      <c r="V2610" s="7">
        <v>1.0</v>
      </c>
      <c r="W2610" s="8" t="s">
        <v>1394</v>
      </c>
      <c r="X2610" s="8"/>
      <c r="Y2610" s="8"/>
      <c r="Z2610" s="8"/>
      <c r="AA2610" s="8"/>
      <c r="AB2610" s="8" t="s">
        <v>87</v>
      </c>
      <c r="AC2610" s="8" t="s">
        <v>88</v>
      </c>
      <c r="AD2610" s="8"/>
      <c r="AE2610" s="9" t="str">
        <f t="shared" si="1"/>
        <v>Auto</v>
      </c>
      <c r="AF2610" s="9">
        <f t="shared" si="8"/>
        <v>0</v>
      </c>
      <c r="AG2610" s="9">
        <f t="shared" si="7"/>
        <v>0</v>
      </c>
      <c r="AH2610" s="9">
        <f t="shared" si="4"/>
        <v>1</v>
      </c>
      <c r="AI2610" s="7">
        <v>796.0</v>
      </c>
      <c r="AJ2610" s="7" t="s">
        <v>5847</v>
      </c>
    </row>
    <row r="2611" ht="15.75" customHeight="1">
      <c r="A2611" s="7">
        <v>6984.0</v>
      </c>
      <c r="B2611" s="7" t="s">
        <v>5838</v>
      </c>
      <c r="C2611" s="7" t="s">
        <v>844</v>
      </c>
      <c r="D2611" s="7" t="s">
        <v>115</v>
      </c>
      <c r="E2611" s="7" t="s">
        <v>80</v>
      </c>
      <c r="F2611" s="7">
        <v>1.0</v>
      </c>
      <c r="G2611" s="7" t="s">
        <v>105</v>
      </c>
      <c r="H2611" s="7" t="s">
        <v>1020</v>
      </c>
      <c r="I2611" s="7" t="s">
        <v>1030</v>
      </c>
      <c r="J2611" s="7" t="s">
        <v>1020</v>
      </c>
      <c r="K2611" s="7" t="s">
        <v>1030</v>
      </c>
      <c r="L2611" s="7" t="s">
        <v>1020</v>
      </c>
      <c r="M2611" s="7" t="s">
        <v>1030</v>
      </c>
      <c r="N2611" s="7" t="s">
        <v>1021</v>
      </c>
      <c r="P2611" s="7" t="s">
        <v>1031</v>
      </c>
      <c r="Q2611" s="7" t="s">
        <v>99</v>
      </c>
      <c r="R2611" s="7" t="s">
        <v>85</v>
      </c>
      <c r="S2611" s="7" t="s">
        <v>86</v>
      </c>
      <c r="T2611" s="7">
        <v>1.0</v>
      </c>
      <c r="U2611" s="7">
        <v>1.0</v>
      </c>
      <c r="V2611" s="7">
        <v>0.0</v>
      </c>
      <c r="W2611" s="8" t="s">
        <v>1020</v>
      </c>
      <c r="X2611" s="8" t="s">
        <v>1030</v>
      </c>
      <c r="Y2611" s="8">
        <v>1.0</v>
      </c>
      <c r="Z2611" s="8">
        <v>0.0</v>
      </c>
      <c r="AA2611" s="8">
        <v>0.0</v>
      </c>
      <c r="AB2611" s="8" t="s">
        <v>87</v>
      </c>
      <c r="AC2611" s="8" t="s">
        <v>88</v>
      </c>
      <c r="AD2611" s="8"/>
      <c r="AE2611" s="9" t="str">
        <f t="shared" si="1"/>
        <v>Manual</v>
      </c>
      <c r="AF2611" s="9">
        <f t="shared" si="8"/>
        <v>1</v>
      </c>
      <c r="AG2611" s="9">
        <f t="shared" si="7"/>
        <v>0</v>
      </c>
      <c r="AH2611" s="9">
        <f t="shared" si="4"/>
        <v>0</v>
      </c>
      <c r="AI2611" s="7">
        <v>796.0</v>
      </c>
      <c r="AJ2611" s="7" t="s">
        <v>5843</v>
      </c>
    </row>
    <row r="2612" ht="15.75" customHeight="1">
      <c r="A2612" s="7">
        <v>6985.0</v>
      </c>
      <c r="B2612" s="7" t="s">
        <v>5848</v>
      </c>
      <c r="C2612" s="7" t="s">
        <v>844</v>
      </c>
      <c r="D2612" s="7" t="s">
        <v>48</v>
      </c>
      <c r="E2612" s="7" t="s">
        <v>80</v>
      </c>
      <c r="F2612" s="7">
        <v>1.0</v>
      </c>
      <c r="G2612" s="7" t="s">
        <v>49</v>
      </c>
      <c r="H2612" s="7" t="s">
        <v>5849</v>
      </c>
      <c r="I2612" s="7" t="s">
        <v>5850</v>
      </c>
      <c r="J2612" s="7" t="s">
        <v>5849</v>
      </c>
      <c r="K2612" s="7" t="s">
        <v>5850</v>
      </c>
      <c r="L2612" s="7" t="s">
        <v>5851</v>
      </c>
      <c r="M2612" s="7" t="s">
        <v>5852</v>
      </c>
      <c r="O2612" s="7" t="s">
        <v>5849</v>
      </c>
      <c r="P2612" s="7" t="s">
        <v>5850</v>
      </c>
      <c r="R2612" s="7" t="s">
        <v>85</v>
      </c>
      <c r="S2612" s="7" t="s">
        <v>96</v>
      </c>
      <c r="T2612" s="7">
        <v>0.0</v>
      </c>
      <c r="U2612" s="7">
        <v>1.0</v>
      </c>
      <c r="V2612" s="7">
        <v>1.0</v>
      </c>
      <c r="W2612" s="8" t="s">
        <v>5849</v>
      </c>
      <c r="X2612" s="8" t="s">
        <v>5850</v>
      </c>
      <c r="Y2612" s="8">
        <v>1.0</v>
      </c>
      <c r="Z2612" s="8">
        <v>0.0</v>
      </c>
      <c r="AA2612" s="8">
        <v>0.0</v>
      </c>
      <c r="AB2612" s="8" t="s">
        <v>87</v>
      </c>
      <c r="AC2612" s="8" t="s">
        <v>88</v>
      </c>
      <c r="AD2612" s="8"/>
      <c r="AE2612" s="9" t="str">
        <f t="shared" si="1"/>
        <v>Manual</v>
      </c>
      <c r="AF2612" s="9">
        <f t="shared" si="8"/>
        <v>1</v>
      </c>
      <c r="AG2612" s="9">
        <f t="shared" si="7"/>
        <v>0</v>
      </c>
      <c r="AH2612" s="9">
        <f t="shared" si="4"/>
        <v>0</v>
      </c>
      <c r="AI2612" s="7">
        <v>797.0</v>
      </c>
      <c r="AJ2612" s="7" t="s">
        <v>5853</v>
      </c>
    </row>
    <row r="2613" ht="15.75" customHeight="1">
      <c r="A2613" s="7">
        <v>6988.0</v>
      </c>
      <c r="B2613" s="7" t="s">
        <v>5848</v>
      </c>
      <c r="C2613" s="7" t="s">
        <v>844</v>
      </c>
      <c r="D2613" s="7" t="s">
        <v>48</v>
      </c>
      <c r="E2613" s="7" t="s">
        <v>80</v>
      </c>
      <c r="F2613" s="7">
        <v>1.0</v>
      </c>
      <c r="G2613" s="7" t="s">
        <v>105</v>
      </c>
      <c r="H2613" s="7" t="s">
        <v>1020</v>
      </c>
      <c r="I2613" s="7" t="s">
        <v>5854</v>
      </c>
      <c r="J2613" s="7" t="s">
        <v>1020</v>
      </c>
      <c r="K2613" s="7" t="s">
        <v>5854</v>
      </c>
      <c r="L2613" s="7" t="s">
        <v>1020</v>
      </c>
      <c r="M2613" s="7" t="s">
        <v>5855</v>
      </c>
      <c r="N2613" s="7" t="s">
        <v>5856</v>
      </c>
      <c r="P2613" s="7" t="s">
        <v>1031</v>
      </c>
      <c r="Q2613" s="7" t="s">
        <v>109</v>
      </c>
      <c r="R2613" s="7" t="s">
        <v>85</v>
      </c>
      <c r="S2613" s="7" t="s">
        <v>86</v>
      </c>
      <c r="T2613" s="7">
        <v>1.0</v>
      </c>
      <c r="U2613" s="7">
        <v>1.0</v>
      </c>
      <c r="V2613" s="7">
        <v>0.0</v>
      </c>
      <c r="W2613" s="8" t="s">
        <v>1020</v>
      </c>
      <c r="X2613" s="8" t="s">
        <v>5854</v>
      </c>
      <c r="Y2613" s="8">
        <v>1.0</v>
      </c>
      <c r="Z2613" s="8">
        <v>0.0</v>
      </c>
      <c r="AA2613" s="8">
        <v>0.0</v>
      </c>
      <c r="AB2613" s="8" t="s">
        <v>87</v>
      </c>
      <c r="AC2613" s="8" t="s">
        <v>88</v>
      </c>
      <c r="AD2613" s="8"/>
      <c r="AE2613" s="9" t="str">
        <f t="shared" si="1"/>
        <v>Manual</v>
      </c>
      <c r="AF2613" s="9">
        <f t="shared" si="8"/>
        <v>1</v>
      </c>
      <c r="AG2613" s="9">
        <f t="shared" si="7"/>
        <v>0</v>
      </c>
      <c r="AH2613" s="9">
        <f t="shared" si="4"/>
        <v>0</v>
      </c>
      <c r="AI2613" s="7">
        <v>797.0</v>
      </c>
      <c r="AJ2613" s="7" t="s">
        <v>5857</v>
      </c>
    </row>
    <row r="2614" ht="15.75" customHeight="1">
      <c r="A2614" s="7">
        <v>6989.0</v>
      </c>
      <c r="B2614" s="7" t="s">
        <v>5848</v>
      </c>
      <c r="C2614" s="7" t="s">
        <v>844</v>
      </c>
      <c r="D2614" s="7" t="s">
        <v>102</v>
      </c>
      <c r="E2614" s="7" t="s">
        <v>80</v>
      </c>
      <c r="F2614" s="7">
        <v>1.0</v>
      </c>
      <c r="G2614" s="7" t="s">
        <v>49</v>
      </c>
      <c r="H2614" s="7" t="s">
        <v>5849</v>
      </c>
      <c r="J2614" s="7" t="s">
        <v>5849</v>
      </c>
      <c r="L2614" s="7" t="s">
        <v>5851</v>
      </c>
      <c r="O2614" s="7" t="s">
        <v>5849</v>
      </c>
      <c r="R2614" s="7" t="s">
        <v>85</v>
      </c>
      <c r="S2614" s="7" t="s">
        <v>96</v>
      </c>
      <c r="T2614" s="7">
        <v>0.0</v>
      </c>
      <c r="U2614" s="7">
        <v>0.0</v>
      </c>
      <c r="V2614" s="7">
        <v>1.0</v>
      </c>
      <c r="W2614" s="8" t="s">
        <v>5849</v>
      </c>
      <c r="X2614" s="8"/>
      <c r="Y2614" s="8"/>
      <c r="Z2614" s="8"/>
      <c r="AA2614" s="8"/>
      <c r="AB2614" s="8" t="s">
        <v>87</v>
      </c>
      <c r="AC2614" s="8" t="s">
        <v>88</v>
      </c>
      <c r="AD2614" s="8"/>
      <c r="AE2614" s="9" t="str">
        <f t="shared" si="1"/>
        <v>Auto</v>
      </c>
      <c r="AF2614" s="9">
        <f t="shared" si="8"/>
        <v>0</v>
      </c>
      <c r="AG2614" s="9">
        <f t="shared" si="7"/>
        <v>0</v>
      </c>
      <c r="AH2614" s="9">
        <f t="shared" si="4"/>
        <v>1</v>
      </c>
      <c r="AI2614" s="7">
        <v>797.0</v>
      </c>
      <c r="AJ2614" s="7" t="s">
        <v>5853</v>
      </c>
    </row>
    <row r="2615" ht="15.75" customHeight="1">
      <c r="A2615" s="7">
        <v>6990.0</v>
      </c>
      <c r="B2615" s="7" t="s">
        <v>5848</v>
      </c>
      <c r="C2615" s="7" t="s">
        <v>844</v>
      </c>
      <c r="D2615" s="7" t="s">
        <v>102</v>
      </c>
      <c r="E2615" s="7" t="s">
        <v>80</v>
      </c>
      <c r="F2615" s="7">
        <v>1.0</v>
      </c>
      <c r="G2615" s="7" t="s">
        <v>95</v>
      </c>
      <c r="H2615" s="7" t="s">
        <v>5858</v>
      </c>
      <c r="J2615" s="7" t="s">
        <v>5858</v>
      </c>
      <c r="L2615" s="7" t="s">
        <v>5859</v>
      </c>
      <c r="O2615" s="7" t="s">
        <v>5858</v>
      </c>
      <c r="R2615" s="7" t="s">
        <v>85</v>
      </c>
      <c r="S2615" s="7" t="s">
        <v>96</v>
      </c>
      <c r="T2615" s="7">
        <v>0.0</v>
      </c>
      <c r="U2615" s="7">
        <v>0.0</v>
      </c>
      <c r="V2615" s="7">
        <v>1.0</v>
      </c>
      <c r="W2615" s="8" t="s">
        <v>5858</v>
      </c>
      <c r="X2615" s="8"/>
      <c r="Y2615" s="8"/>
      <c r="Z2615" s="8"/>
      <c r="AA2615" s="8"/>
      <c r="AB2615" s="8" t="s">
        <v>87</v>
      </c>
      <c r="AC2615" s="8" t="s">
        <v>88</v>
      </c>
      <c r="AD2615" s="8"/>
      <c r="AE2615" s="9" t="str">
        <f t="shared" si="1"/>
        <v>Auto</v>
      </c>
      <c r="AF2615" s="9">
        <f t="shared" si="8"/>
        <v>0</v>
      </c>
      <c r="AG2615" s="9">
        <f t="shared" si="7"/>
        <v>0</v>
      </c>
      <c r="AH2615" s="9">
        <f t="shared" si="4"/>
        <v>1</v>
      </c>
      <c r="AI2615" s="7">
        <v>797.0</v>
      </c>
      <c r="AJ2615" s="7" t="s">
        <v>5860</v>
      </c>
    </row>
    <row r="2616" ht="15.75" customHeight="1">
      <c r="A2616" s="7">
        <v>6993.0</v>
      </c>
      <c r="B2616" s="7" t="s">
        <v>5848</v>
      </c>
      <c r="C2616" s="7" t="s">
        <v>844</v>
      </c>
      <c r="D2616" s="7" t="s">
        <v>115</v>
      </c>
      <c r="E2616" s="7" t="s">
        <v>80</v>
      </c>
      <c r="F2616" s="7">
        <v>1.0</v>
      </c>
      <c r="G2616" s="7" t="s">
        <v>49</v>
      </c>
      <c r="H2616" s="7" t="s">
        <v>5849</v>
      </c>
      <c r="J2616" s="7" t="s">
        <v>5849</v>
      </c>
      <c r="L2616" s="7" t="s">
        <v>5851</v>
      </c>
      <c r="O2616" s="7" t="s">
        <v>5849</v>
      </c>
      <c r="R2616" s="7" t="s">
        <v>85</v>
      </c>
      <c r="S2616" s="7" t="s">
        <v>96</v>
      </c>
      <c r="T2616" s="7">
        <v>0.0</v>
      </c>
      <c r="U2616" s="7">
        <v>0.0</v>
      </c>
      <c r="V2616" s="7">
        <v>1.0</v>
      </c>
      <c r="W2616" s="8" t="s">
        <v>5849</v>
      </c>
      <c r="X2616" s="8"/>
      <c r="Y2616" s="8"/>
      <c r="Z2616" s="8"/>
      <c r="AA2616" s="8"/>
      <c r="AB2616" s="8" t="s">
        <v>87</v>
      </c>
      <c r="AC2616" s="8" t="s">
        <v>88</v>
      </c>
      <c r="AD2616" s="8"/>
      <c r="AE2616" s="9" t="str">
        <f t="shared" si="1"/>
        <v>Auto</v>
      </c>
      <c r="AF2616" s="9">
        <f t="shared" si="8"/>
        <v>0</v>
      </c>
      <c r="AG2616" s="9">
        <f t="shared" si="7"/>
        <v>0</v>
      </c>
      <c r="AH2616" s="9">
        <f t="shared" si="4"/>
        <v>1</v>
      </c>
      <c r="AI2616" s="7">
        <v>797.0</v>
      </c>
      <c r="AJ2616" s="7" t="s">
        <v>5853</v>
      </c>
    </row>
    <row r="2617" ht="15.75" customHeight="1">
      <c r="A2617" s="7">
        <v>6994.0</v>
      </c>
      <c r="B2617" s="7" t="s">
        <v>5848</v>
      </c>
      <c r="C2617" s="7" t="s">
        <v>844</v>
      </c>
      <c r="D2617" s="7" t="s">
        <v>115</v>
      </c>
      <c r="E2617" s="7" t="s">
        <v>80</v>
      </c>
      <c r="F2617" s="7">
        <v>1.0</v>
      </c>
      <c r="G2617" s="7" t="s">
        <v>95</v>
      </c>
      <c r="H2617" s="7" t="s">
        <v>5858</v>
      </c>
      <c r="J2617" s="7" t="s">
        <v>5858</v>
      </c>
      <c r="L2617" s="7" t="s">
        <v>5859</v>
      </c>
      <c r="O2617" s="7" t="s">
        <v>5858</v>
      </c>
      <c r="R2617" s="7" t="s">
        <v>85</v>
      </c>
      <c r="S2617" s="7" t="s">
        <v>96</v>
      </c>
      <c r="T2617" s="7">
        <v>0.0</v>
      </c>
      <c r="U2617" s="7">
        <v>0.0</v>
      </c>
      <c r="V2617" s="7">
        <v>1.0</v>
      </c>
      <c r="W2617" s="8" t="s">
        <v>5858</v>
      </c>
      <c r="X2617" s="8"/>
      <c r="Y2617" s="8"/>
      <c r="Z2617" s="8"/>
      <c r="AA2617" s="8"/>
      <c r="AB2617" s="8" t="s">
        <v>87</v>
      </c>
      <c r="AC2617" s="8" t="s">
        <v>88</v>
      </c>
      <c r="AD2617" s="8"/>
      <c r="AE2617" s="9" t="str">
        <f t="shared" si="1"/>
        <v>Auto</v>
      </c>
      <c r="AF2617" s="9">
        <f t="shared" si="8"/>
        <v>0</v>
      </c>
      <c r="AG2617" s="9">
        <f t="shared" si="7"/>
        <v>0</v>
      </c>
      <c r="AH2617" s="9">
        <f t="shared" si="4"/>
        <v>1</v>
      </c>
      <c r="AI2617" s="7">
        <v>797.0</v>
      </c>
      <c r="AJ2617" s="7" t="s">
        <v>5860</v>
      </c>
    </row>
    <row r="2618" ht="15.75" customHeight="1">
      <c r="A2618" s="7">
        <v>6996.0</v>
      </c>
      <c r="B2618" s="7" t="s">
        <v>5848</v>
      </c>
      <c r="C2618" s="7" t="s">
        <v>844</v>
      </c>
      <c r="D2618" s="7" t="s">
        <v>115</v>
      </c>
      <c r="E2618" s="7" t="s">
        <v>80</v>
      </c>
      <c r="F2618" s="7">
        <v>1.0</v>
      </c>
      <c r="G2618" s="7" t="s">
        <v>105</v>
      </c>
      <c r="H2618" s="7" t="s">
        <v>1020</v>
      </c>
      <c r="I2618" s="7" t="s">
        <v>1030</v>
      </c>
      <c r="J2618" s="7" t="s">
        <v>1020</v>
      </c>
      <c r="K2618" s="7" t="s">
        <v>1030</v>
      </c>
      <c r="L2618" s="7" t="s">
        <v>1020</v>
      </c>
      <c r="M2618" s="7" t="s">
        <v>1030</v>
      </c>
      <c r="N2618" s="7" t="s">
        <v>1021</v>
      </c>
      <c r="P2618" s="7" t="s">
        <v>1031</v>
      </c>
      <c r="Q2618" s="7" t="s">
        <v>99</v>
      </c>
      <c r="R2618" s="7" t="s">
        <v>85</v>
      </c>
      <c r="S2618" s="7" t="s">
        <v>86</v>
      </c>
      <c r="T2618" s="7">
        <v>1.0</v>
      </c>
      <c r="U2618" s="7">
        <v>1.0</v>
      </c>
      <c r="V2618" s="7">
        <v>0.0</v>
      </c>
      <c r="W2618" s="8" t="s">
        <v>1020</v>
      </c>
      <c r="X2618" s="8" t="s">
        <v>1030</v>
      </c>
      <c r="Y2618" s="8">
        <v>1.0</v>
      </c>
      <c r="Z2618" s="8">
        <v>0.0</v>
      </c>
      <c r="AA2618" s="8">
        <v>0.0</v>
      </c>
      <c r="AB2618" s="8" t="s">
        <v>87</v>
      </c>
      <c r="AC2618" s="8" t="s">
        <v>88</v>
      </c>
      <c r="AD2618" s="8"/>
      <c r="AE2618" s="9" t="str">
        <f t="shared" si="1"/>
        <v>Manual</v>
      </c>
      <c r="AF2618" s="9">
        <f t="shared" si="8"/>
        <v>1</v>
      </c>
      <c r="AG2618" s="9">
        <f t="shared" si="7"/>
        <v>0</v>
      </c>
      <c r="AH2618" s="9">
        <f t="shared" si="4"/>
        <v>0</v>
      </c>
      <c r="AI2618" s="7">
        <v>797.0</v>
      </c>
      <c r="AJ2618" s="7" t="s">
        <v>5857</v>
      </c>
    </row>
    <row r="2619" ht="15.75" customHeight="1">
      <c r="A2619" s="7">
        <v>6999.0</v>
      </c>
      <c r="B2619" s="7" t="s">
        <v>5861</v>
      </c>
      <c r="C2619" s="7" t="s">
        <v>844</v>
      </c>
      <c r="D2619" s="7" t="s">
        <v>48</v>
      </c>
      <c r="E2619" s="7" t="s">
        <v>80</v>
      </c>
      <c r="F2619" s="7">
        <v>1.0</v>
      </c>
      <c r="G2619" s="7" t="s">
        <v>90</v>
      </c>
      <c r="H2619" s="7" t="s">
        <v>1562</v>
      </c>
      <c r="I2619" s="7" t="s">
        <v>124</v>
      </c>
      <c r="J2619" s="7" t="s">
        <v>1562</v>
      </c>
      <c r="K2619" s="7" t="s">
        <v>124</v>
      </c>
      <c r="L2619" s="7" t="s">
        <v>1562</v>
      </c>
      <c r="M2619" s="7" t="s">
        <v>93</v>
      </c>
      <c r="O2619" s="7" t="s">
        <v>1562</v>
      </c>
      <c r="P2619" s="7" t="s">
        <v>124</v>
      </c>
      <c r="R2619" s="7" t="s">
        <v>85</v>
      </c>
      <c r="S2619" s="7" t="s">
        <v>96</v>
      </c>
      <c r="T2619" s="7">
        <v>0.0</v>
      </c>
      <c r="U2619" s="7">
        <v>1.0</v>
      </c>
      <c r="V2619" s="7">
        <v>1.0</v>
      </c>
      <c r="W2619" s="8" t="s">
        <v>1562</v>
      </c>
      <c r="X2619" s="8" t="s">
        <v>124</v>
      </c>
      <c r="Y2619" s="8"/>
      <c r="Z2619" s="8"/>
      <c r="AA2619" s="8"/>
      <c r="AB2619" s="8" t="s">
        <v>87</v>
      </c>
      <c r="AC2619" s="8" t="s">
        <v>88</v>
      </c>
      <c r="AD2619" s="8"/>
      <c r="AE2619" s="9" t="str">
        <f t="shared" si="1"/>
        <v>Auto</v>
      </c>
      <c r="AF2619" s="9">
        <f t="shared" si="8"/>
        <v>0</v>
      </c>
      <c r="AG2619" s="9">
        <f t="shared" si="7"/>
        <v>1</v>
      </c>
      <c r="AH2619" s="9">
        <f t="shared" si="4"/>
        <v>1</v>
      </c>
      <c r="AI2619" s="7">
        <v>798.0</v>
      </c>
      <c r="AJ2619" s="7" t="s">
        <v>5862</v>
      </c>
    </row>
    <row r="2620" ht="15.75" customHeight="1">
      <c r="A2620" s="7">
        <v>7005.0</v>
      </c>
      <c r="B2620" s="7" t="s">
        <v>5861</v>
      </c>
      <c r="C2620" s="7" t="s">
        <v>844</v>
      </c>
      <c r="D2620" s="7" t="s">
        <v>115</v>
      </c>
      <c r="E2620" s="7" t="s">
        <v>80</v>
      </c>
      <c r="F2620" s="7">
        <v>1.0</v>
      </c>
      <c r="G2620" s="7" t="s">
        <v>49</v>
      </c>
      <c r="H2620" s="7" t="s">
        <v>5863</v>
      </c>
      <c r="J2620" s="7" t="s">
        <v>5863</v>
      </c>
      <c r="L2620" s="7" t="s">
        <v>5864</v>
      </c>
      <c r="O2620" s="7" t="s">
        <v>5863</v>
      </c>
      <c r="R2620" s="7" t="s">
        <v>85</v>
      </c>
      <c r="S2620" s="7" t="s">
        <v>96</v>
      </c>
      <c r="T2620" s="7">
        <v>0.0</v>
      </c>
      <c r="U2620" s="7">
        <v>0.0</v>
      </c>
      <c r="V2620" s="7">
        <v>1.0</v>
      </c>
      <c r="W2620" s="8" t="s">
        <v>5863</v>
      </c>
      <c r="X2620" s="8"/>
      <c r="Y2620" s="8"/>
      <c r="Z2620" s="8"/>
      <c r="AA2620" s="8"/>
      <c r="AB2620" s="8" t="s">
        <v>87</v>
      </c>
      <c r="AC2620" s="8" t="s">
        <v>88</v>
      </c>
      <c r="AD2620" s="8"/>
      <c r="AE2620" s="9" t="str">
        <f t="shared" si="1"/>
        <v>Auto</v>
      </c>
      <c r="AF2620" s="9">
        <f t="shared" si="8"/>
        <v>0</v>
      </c>
      <c r="AG2620" s="9">
        <f t="shared" si="7"/>
        <v>0</v>
      </c>
      <c r="AH2620" s="9">
        <f t="shared" si="4"/>
        <v>1</v>
      </c>
      <c r="AI2620" s="7">
        <v>798.0</v>
      </c>
      <c r="AJ2620" s="7" t="s">
        <v>5865</v>
      </c>
    </row>
    <row r="2621" ht="15.75" customHeight="1">
      <c r="A2621" s="7">
        <v>7006.0</v>
      </c>
      <c r="B2621" s="7" t="s">
        <v>5861</v>
      </c>
      <c r="C2621" s="7" t="s">
        <v>844</v>
      </c>
      <c r="D2621" s="7" t="s">
        <v>115</v>
      </c>
      <c r="E2621" s="7" t="s">
        <v>80</v>
      </c>
      <c r="F2621" s="7">
        <v>1.0</v>
      </c>
      <c r="G2621" s="7" t="s">
        <v>95</v>
      </c>
      <c r="H2621" s="7" t="s">
        <v>5866</v>
      </c>
      <c r="J2621" s="7" t="s">
        <v>5866</v>
      </c>
      <c r="L2621" s="7" t="s">
        <v>5683</v>
      </c>
      <c r="O2621" s="7" t="s">
        <v>5866</v>
      </c>
      <c r="R2621" s="7" t="s">
        <v>85</v>
      </c>
      <c r="S2621" s="7" t="s">
        <v>96</v>
      </c>
      <c r="T2621" s="7">
        <v>0.0</v>
      </c>
      <c r="U2621" s="7">
        <v>0.0</v>
      </c>
      <c r="V2621" s="7">
        <v>1.0</v>
      </c>
      <c r="W2621" s="8" t="s">
        <v>5866</v>
      </c>
      <c r="X2621" s="8"/>
      <c r="Y2621" s="8"/>
      <c r="Z2621" s="8"/>
      <c r="AA2621" s="8"/>
      <c r="AB2621" s="8" t="s">
        <v>87</v>
      </c>
      <c r="AC2621" s="8" t="s">
        <v>88</v>
      </c>
      <c r="AD2621" s="8"/>
      <c r="AE2621" s="9" t="str">
        <f t="shared" si="1"/>
        <v>Auto</v>
      </c>
      <c r="AF2621" s="9">
        <f t="shared" si="8"/>
        <v>0</v>
      </c>
      <c r="AG2621" s="9">
        <f t="shared" si="7"/>
        <v>0</v>
      </c>
      <c r="AH2621" s="9">
        <f t="shared" si="4"/>
        <v>1</v>
      </c>
      <c r="AI2621" s="7">
        <v>798.0</v>
      </c>
      <c r="AJ2621" s="7" t="s">
        <v>5867</v>
      </c>
    </row>
    <row r="2622" ht="15.75" customHeight="1">
      <c r="A2622" s="7">
        <v>7007.0</v>
      </c>
      <c r="B2622" s="7" t="s">
        <v>5861</v>
      </c>
      <c r="C2622" s="7" t="s">
        <v>844</v>
      </c>
      <c r="D2622" s="7" t="s">
        <v>115</v>
      </c>
      <c r="E2622" s="7" t="s">
        <v>80</v>
      </c>
      <c r="F2622" s="7">
        <v>1.0</v>
      </c>
      <c r="G2622" s="7" t="s">
        <v>90</v>
      </c>
      <c r="H2622" s="7" t="s">
        <v>1562</v>
      </c>
      <c r="I2622" s="7" t="s">
        <v>1575</v>
      </c>
      <c r="J2622" s="7" t="s">
        <v>1562</v>
      </c>
      <c r="K2622" s="7" t="s">
        <v>1575</v>
      </c>
      <c r="L2622" s="7" t="s">
        <v>1562</v>
      </c>
      <c r="M2622" s="7" t="s">
        <v>1576</v>
      </c>
      <c r="O2622" s="7" t="s">
        <v>1562</v>
      </c>
      <c r="P2622" s="7" t="s">
        <v>1575</v>
      </c>
      <c r="R2622" s="7" t="s">
        <v>85</v>
      </c>
      <c r="S2622" s="7" t="s">
        <v>96</v>
      </c>
      <c r="T2622" s="7">
        <v>0.0</v>
      </c>
      <c r="U2622" s="7">
        <v>1.0</v>
      </c>
      <c r="V2622" s="7">
        <v>1.0</v>
      </c>
      <c r="W2622" s="8" t="s">
        <v>1562</v>
      </c>
      <c r="X2622" s="8" t="s">
        <v>1575</v>
      </c>
      <c r="Y2622" s="8">
        <v>1.0</v>
      </c>
      <c r="Z2622" s="8">
        <v>0.0</v>
      </c>
      <c r="AA2622" s="8">
        <v>0.0</v>
      </c>
      <c r="AB2622" s="8" t="s">
        <v>87</v>
      </c>
      <c r="AC2622" s="8" t="s">
        <v>88</v>
      </c>
      <c r="AD2622" s="8"/>
      <c r="AE2622" s="9" t="str">
        <f t="shared" si="1"/>
        <v>Manual</v>
      </c>
      <c r="AF2622" s="9">
        <f t="shared" si="8"/>
        <v>1</v>
      </c>
      <c r="AG2622" s="9">
        <f t="shared" si="7"/>
        <v>0</v>
      </c>
      <c r="AH2622" s="9">
        <f t="shared" si="4"/>
        <v>0</v>
      </c>
      <c r="AI2622" s="7">
        <v>798.0</v>
      </c>
      <c r="AJ2622" s="7" t="s">
        <v>5862</v>
      </c>
    </row>
    <row r="2623" ht="15.75" customHeight="1">
      <c r="A2623" s="7">
        <v>7009.0</v>
      </c>
      <c r="B2623" s="7" t="s">
        <v>5868</v>
      </c>
      <c r="C2623" s="7" t="s">
        <v>844</v>
      </c>
      <c r="D2623" s="7" t="s">
        <v>48</v>
      </c>
      <c r="E2623" s="7" t="s">
        <v>80</v>
      </c>
      <c r="F2623" s="7">
        <v>1.0</v>
      </c>
      <c r="G2623" s="7" t="s">
        <v>49</v>
      </c>
      <c r="H2623" s="7" t="s">
        <v>1412</v>
      </c>
      <c r="J2623" s="7" t="s">
        <v>1412</v>
      </c>
      <c r="L2623" s="7" t="s">
        <v>1414</v>
      </c>
      <c r="O2623" s="7" t="s">
        <v>1412</v>
      </c>
      <c r="R2623" s="7" t="s">
        <v>85</v>
      </c>
      <c r="S2623" s="7" t="s">
        <v>96</v>
      </c>
      <c r="T2623" s="7">
        <v>0.0</v>
      </c>
      <c r="U2623" s="7">
        <v>0.0</v>
      </c>
      <c r="V2623" s="7">
        <v>1.0</v>
      </c>
      <c r="W2623" s="8" t="s">
        <v>1412</v>
      </c>
      <c r="X2623" s="8"/>
      <c r="Y2623" s="8"/>
      <c r="Z2623" s="8"/>
      <c r="AA2623" s="8"/>
      <c r="AB2623" s="8" t="s">
        <v>87</v>
      </c>
      <c r="AC2623" s="8" t="s">
        <v>88</v>
      </c>
      <c r="AD2623" s="8"/>
      <c r="AE2623" s="9" t="str">
        <f t="shared" si="1"/>
        <v>Auto</v>
      </c>
      <c r="AF2623" s="9">
        <f t="shared" si="8"/>
        <v>0</v>
      </c>
      <c r="AG2623" s="9">
        <f t="shared" si="7"/>
        <v>0</v>
      </c>
      <c r="AH2623" s="9">
        <f t="shared" si="4"/>
        <v>1</v>
      </c>
      <c r="AI2623" s="7">
        <v>799.0</v>
      </c>
      <c r="AJ2623" s="7" t="s">
        <v>5869</v>
      </c>
    </row>
    <row r="2624" ht="15.75" customHeight="1">
      <c r="A2624" s="7">
        <v>7010.0</v>
      </c>
      <c r="B2624" s="7" t="s">
        <v>5868</v>
      </c>
      <c r="C2624" s="7" t="s">
        <v>844</v>
      </c>
      <c r="D2624" s="7" t="s">
        <v>48</v>
      </c>
      <c r="E2624" s="7" t="s">
        <v>80</v>
      </c>
      <c r="F2624" s="7">
        <v>1.0</v>
      </c>
      <c r="G2624" s="7" t="s">
        <v>95</v>
      </c>
      <c r="H2624" s="7" t="s">
        <v>1419</v>
      </c>
      <c r="I2624" s="7" t="s">
        <v>5870</v>
      </c>
      <c r="J2624" s="7" t="s">
        <v>1419</v>
      </c>
      <c r="K2624" s="7" t="s">
        <v>5870</v>
      </c>
      <c r="L2624" s="7" t="s">
        <v>1421</v>
      </c>
      <c r="M2624" s="7" t="s">
        <v>5871</v>
      </c>
      <c r="O2624" s="7" t="s">
        <v>1419</v>
      </c>
      <c r="P2624" s="7" t="s">
        <v>5870</v>
      </c>
      <c r="R2624" s="7" t="s">
        <v>85</v>
      </c>
      <c r="S2624" s="7" t="s">
        <v>96</v>
      </c>
      <c r="T2624" s="7">
        <v>0.0</v>
      </c>
      <c r="U2624" s="7">
        <v>1.0</v>
      </c>
      <c r="V2624" s="7">
        <v>1.0</v>
      </c>
      <c r="W2624" s="8" t="s">
        <v>1419</v>
      </c>
      <c r="X2624" s="8" t="s">
        <v>5870</v>
      </c>
      <c r="Y2624" s="8">
        <v>1.0</v>
      </c>
      <c r="Z2624" s="8">
        <v>0.0</v>
      </c>
      <c r="AA2624" s="8">
        <v>0.0</v>
      </c>
      <c r="AB2624" s="8" t="s">
        <v>87</v>
      </c>
      <c r="AC2624" s="8" t="s">
        <v>88</v>
      </c>
      <c r="AD2624" s="8"/>
      <c r="AE2624" s="9" t="str">
        <f t="shared" si="1"/>
        <v>Manual</v>
      </c>
      <c r="AF2624" s="9">
        <f t="shared" si="8"/>
        <v>1</v>
      </c>
      <c r="AG2624" s="9">
        <f t="shared" si="7"/>
        <v>0</v>
      </c>
      <c r="AH2624" s="9">
        <f t="shared" si="4"/>
        <v>0</v>
      </c>
      <c r="AI2624" s="7">
        <v>799.0</v>
      </c>
      <c r="AJ2624" s="7" t="s">
        <v>5872</v>
      </c>
    </row>
    <row r="2625" ht="15.75" customHeight="1">
      <c r="A2625" s="7">
        <v>7013.0</v>
      </c>
      <c r="B2625" s="7" t="s">
        <v>5868</v>
      </c>
      <c r="C2625" s="7" t="s">
        <v>844</v>
      </c>
      <c r="D2625" s="7" t="s">
        <v>102</v>
      </c>
      <c r="E2625" s="7" t="s">
        <v>80</v>
      </c>
      <c r="F2625" s="7">
        <v>1.0</v>
      </c>
      <c r="G2625" s="7" t="s">
        <v>49</v>
      </c>
      <c r="H2625" s="7" t="s">
        <v>1412</v>
      </c>
      <c r="J2625" s="7" t="s">
        <v>1412</v>
      </c>
      <c r="L2625" s="7" t="s">
        <v>1414</v>
      </c>
      <c r="O2625" s="7" t="s">
        <v>1412</v>
      </c>
      <c r="R2625" s="7" t="s">
        <v>85</v>
      </c>
      <c r="S2625" s="7" t="s">
        <v>96</v>
      </c>
      <c r="T2625" s="7">
        <v>0.0</v>
      </c>
      <c r="U2625" s="7">
        <v>0.0</v>
      </c>
      <c r="V2625" s="7">
        <v>1.0</v>
      </c>
      <c r="W2625" s="8" t="s">
        <v>1412</v>
      </c>
      <c r="X2625" s="8"/>
      <c r="Y2625" s="8"/>
      <c r="Z2625" s="8"/>
      <c r="AA2625" s="8"/>
      <c r="AB2625" s="8" t="s">
        <v>87</v>
      </c>
      <c r="AC2625" s="8" t="s">
        <v>88</v>
      </c>
      <c r="AD2625" s="8"/>
      <c r="AE2625" s="9" t="str">
        <f t="shared" si="1"/>
        <v>Auto</v>
      </c>
      <c r="AF2625" s="9">
        <f t="shared" si="8"/>
        <v>0</v>
      </c>
      <c r="AG2625" s="9">
        <f t="shared" si="7"/>
        <v>0</v>
      </c>
      <c r="AH2625" s="9">
        <f t="shared" si="4"/>
        <v>1</v>
      </c>
      <c r="AI2625" s="7">
        <v>799.0</v>
      </c>
      <c r="AJ2625" s="7" t="s">
        <v>5869</v>
      </c>
    </row>
    <row r="2626" ht="15.75" customHeight="1">
      <c r="A2626" s="7">
        <v>7014.0</v>
      </c>
      <c r="B2626" s="7" t="s">
        <v>5868</v>
      </c>
      <c r="C2626" s="7" t="s">
        <v>844</v>
      </c>
      <c r="D2626" s="7" t="s">
        <v>102</v>
      </c>
      <c r="E2626" s="7" t="s">
        <v>80</v>
      </c>
      <c r="F2626" s="7">
        <v>1.0</v>
      </c>
      <c r="G2626" s="7" t="s">
        <v>95</v>
      </c>
      <c r="H2626" s="7" t="s">
        <v>1419</v>
      </c>
      <c r="J2626" s="7" t="s">
        <v>1419</v>
      </c>
      <c r="L2626" s="7" t="s">
        <v>1421</v>
      </c>
      <c r="O2626" s="7" t="s">
        <v>1419</v>
      </c>
      <c r="R2626" s="7" t="s">
        <v>85</v>
      </c>
      <c r="S2626" s="7" t="s">
        <v>96</v>
      </c>
      <c r="T2626" s="7">
        <v>0.0</v>
      </c>
      <c r="U2626" s="7">
        <v>0.0</v>
      </c>
      <c r="V2626" s="7">
        <v>1.0</v>
      </c>
      <c r="W2626" s="8" t="s">
        <v>1419</v>
      </c>
      <c r="X2626" s="8"/>
      <c r="Y2626" s="8"/>
      <c r="Z2626" s="8"/>
      <c r="AA2626" s="8"/>
      <c r="AB2626" s="8" t="s">
        <v>87</v>
      </c>
      <c r="AC2626" s="8" t="s">
        <v>88</v>
      </c>
      <c r="AD2626" s="8"/>
      <c r="AE2626" s="9" t="str">
        <f t="shared" si="1"/>
        <v>Auto</v>
      </c>
      <c r="AF2626" s="9">
        <f t="shared" si="8"/>
        <v>0</v>
      </c>
      <c r="AG2626" s="9">
        <f t="shared" si="7"/>
        <v>0</v>
      </c>
      <c r="AH2626" s="9">
        <f t="shared" si="4"/>
        <v>1</v>
      </c>
      <c r="AI2626" s="7">
        <v>799.0</v>
      </c>
      <c r="AJ2626" s="7" t="s">
        <v>5872</v>
      </c>
    </row>
    <row r="2627" ht="15.75" customHeight="1">
      <c r="A2627" s="7">
        <v>7017.0</v>
      </c>
      <c r="B2627" s="7" t="s">
        <v>5868</v>
      </c>
      <c r="C2627" s="7" t="s">
        <v>844</v>
      </c>
      <c r="D2627" s="7" t="s">
        <v>115</v>
      </c>
      <c r="E2627" s="7" t="s">
        <v>80</v>
      </c>
      <c r="F2627" s="7">
        <v>1.0</v>
      </c>
      <c r="G2627" s="7" t="s">
        <v>49</v>
      </c>
      <c r="H2627" s="7" t="s">
        <v>1412</v>
      </c>
      <c r="J2627" s="7" t="s">
        <v>1412</v>
      </c>
      <c r="L2627" s="7" t="s">
        <v>1414</v>
      </c>
      <c r="O2627" s="7" t="s">
        <v>1412</v>
      </c>
      <c r="R2627" s="7" t="s">
        <v>85</v>
      </c>
      <c r="S2627" s="7" t="s">
        <v>96</v>
      </c>
      <c r="T2627" s="7">
        <v>0.0</v>
      </c>
      <c r="U2627" s="7">
        <v>0.0</v>
      </c>
      <c r="V2627" s="7">
        <v>1.0</v>
      </c>
      <c r="W2627" s="8" t="s">
        <v>1412</v>
      </c>
      <c r="X2627" s="8"/>
      <c r="Y2627" s="8"/>
      <c r="Z2627" s="8"/>
      <c r="AA2627" s="8"/>
      <c r="AB2627" s="8" t="s">
        <v>87</v>
      </c>
      <c r="AC2627" s="8" t="s">
        <v>88</v>
      </c>
      <c r="AD2627" s="8"/>
      <c r="AE2627" s="9" t="str">
        <f t="shared" si="1"/>
        <v>Auto</v>
      </c>
      <c r="AF2627" s="9">
        <f t="shared" si="8"/>
        <v>0</v>
      </c>
      <c r="AG2627" s="9">
        <f t="shared" si="7"/>
        <v>0</v>
      </c>
      <c r="AH2627" s="9">
        <f t="shared" si="4"/>
        <v>1</v>
      </c>
      <c r="AI2627" s="7">
        <v>799.0</v>
      </c>
      <c r="AJ2627" s="7" t="s">
        <v>5869</v>
      </c>
    </row>
    <row r="2628" ht="15.75" customHeight="1">
      <c r="A2628" s="7">
        <v>7018.0</v>
      </c>
      <c r="B2628" s="7" t="s">
        <v>5868</v>
      </c>
      <c r="C2628" s="7" t="s">
        <v>844</v>
      </c>
      <c r="D2628" s="7" t="s">
        <v>115</v>
      </c>
      <c r="E2628" s="7" t="s">
        <v>80</v>
      </c>
      <c r="F2628" s="7">
        <v>1.0</v>
      </c>
      <c r="G2628" s="7" t="s">
        <v>95</v>
      </c>
      <c r="H2628" s="7" t="s">
        <v>1419</v>
      </c>
      <c r="J2628" s="7" t="s">
        <v>1419</v>
      </c>
      <c r="L2628" s="7" t="s">
        <v>1421</v>
      </c>
      <c r="O2628" s="7" t="s">
        <v>1419</v>
      </c>
      <c r="R2628" s="7" t="s">
        <v>85</v>
      </c>
      <c r="S2628" s="7" t="s">
        <v>96</v>
      </c>
      <c r="T2628" s="7">
        <v>0.0</v>
      </c>
      <c r="U2628" s="7">
        <v>0.0</v>
      </c>
      <c r="V2628" s="7">
        <v>1.0</v>
      </c>
      <c r="W2628" s="8" t="s">
        <v>1419</v>
      </c>
      <c r="X2628" s="8"/>
      <c r="Y2628" s="8"/>
      <c r="Z2628" s="8"/>
      <c r="AA2628" s="8"/>
      <c r="AB2628" s="8" t="s">
        <v>87</v>
      </c>
      <c r="AC2628" s="8" t="s">
        <v>88</v>
      </c>
      <c r="AD2628" s="8"/>
      <c r="AE2628" s="9" t="str">
        <f t="shared" si="1"/>
        <v>Auto</v>
      </c>
      <c r="AF2628" s="9">
        <f t="shared" si="8"/>
        <v>0</v>
      </c>
      <c r="AG2628" s="9">
        <f t="shared" si="7"/>
        <v>0</v>
      </c>
      <c r="AH2628" s="9">
        <f t="shared" si="4"/>
        <v>1</v>
      </c>
      <c r="AI2628" s="7">
        <v>799.0</v>
      </c>
      <c r="AJ2628" s="7" t="s">
        <v>5872</v>
      </c>
    </row>
    <row r="2629" ht="15.75" customHeight="1">
      <c r="A2629" s="7">
        <v>7021.0</v>
      </c>
      <c r="B2629" s="7" t="s">
        <v>5873</v>
      </c>
      <c r="C2629" s="7" t="s">
        <v>844</v>
      </c>
      <c r="D2629" s="7" t="s">
        <v>48</v>
      </c>
      <c r="E2629" s="7" t="s">
        <v>80</v>
      </c>
      <c r="F2629" s="7">
        <v>1.0</v>
      </c>
      <c r="G2629" s="7" t="s">
        <v>49</v>
      </c>
      <c r="I2629" s="7" t="s">
        <v>5874</v>
      </c>
      <c r="K2629" s="7" t="s">
        <v>5874</v>
      </c>
      <c r="M2629" s="7" t="s">
        <v>5875</v>
      </c>
      <c r="P2629" s="7" t="s">
        <v>5874</v>
      </c>
      <c r="R2629" s="7" t="s">
        <v>85</v>
      </c>
      <c r="S2629" s="7" t="s">
        <v>96</v>
      </c>
      <c r="T2629" s="7">
        <v>0.0</v>
      </c>
      <c r="U2629" s="7">
        <v>1.0</v>
      </c>
      <c r="V2629" s="7">
        <v>0.0</v>
      </c>
      <c r="W2629" s="8"/>
      <c r="X2629" s="8" t="s">
        <v>5874</v>
      </c>
      <c r="Y2629" s="8">
        <v>1.0</v>
      </c>
      <c r="Z2629" s="8">
        <v>0.0</v>
      </c>
      <c r="AA2629" s="8">
        <v>0.0</v>
      </c>
      <c r="AB2629" s="8" t="s">
        <v>87</v>
      </c>
      <c r="AC2629" s="8" t="s">
        <v>88</v>
      </c>
      <c r="AD2629" s="8"/>
      <c r="AE2629" s="9" t="str">
        <f t="shared" si="1"/>
        <v>Manual</v>
      </c>
      <c r="AF2629" s="9">
        <f t="shared" si="8"/>
        <v>1</v>
      </c>
      <c r="AG2629" s="9">
        <f t="shared" si="7"/>
        <v>0</v>
      </c>
      <c r="AH2629" s="9">
        <f t="shared" si="4"/>
        <v>0</v>
      </c>
      <c r="AI2629" s="7">
        <v>800.0</v>
      </c>
      <c r="AJ2629" s="7" t="s">
        <v>5876</v>
      </c>
    </row>
    <row r="2630" ht="15.75" customHeight="1">
      <c r="A2630" s="7">
        <v>7025.0</v>
      </c>
      <c r="B2630" s="7" t="s">
        <v>5873</v>
      </c>
      <c r="C2630" s="7" t="s">
        <v>844</v>
      </c>
      <c r="D2630" s="7" t="s">
        <v>102</v>
      </c>
      <c r="E2630" s="7" t="s">
        <v>80</v>
      </c>
      <c r="F2630" s="7">
        <v>1.0</v>
      </c>
      <c r="G2630" s="7" t="s">
        <v>49</v>
      </c>
      <c r="I2630" s="7" t="s">
        <v>5877</v>
      </c>
      <c r="K2630" s="7" t="s">
        <v>5877</v>
      </c>
      <c r="M2630" s="7" t="s">
        <v>5875</v>
      </c>
      <c r="P2630" s="7" t="s">
        <v>5877</v>
      </c>
      <c r="R2630" s="7" t="s">
        <v>85</v>
      </c>
      <c r="S2630" s="7" t="s">
        <v>96</v>
      </c>
      <c r="T2630" s="7">
        <v>0.0</v>
      </c>
      <c r="U2630" s="7">
        <v>1.0</v>
      </c>
      <c r="V2630" s="7">
        <v>0.0</v>
      </c>
      <c r="W2630" s="8"/>
      <c r="X2630" s="8" t="s">
        <v>5877</v>
      </c>
      <c r="Y2630" s="8">
        <v>1.0</v>
      </c>
      <c r="Z2630" s="8">
        <v>0.0</v>
      </c>
      <c r="AA2630" s="8">
        <v>0.0</v>
      </c>
      <c r="AB2630" s="8" t="s">
        <v>87</v>
      </c>
      <c r="AC2630" s="8" t="s">
        <v>88</v>
      </c>
      <c r="AD2630" s="8"/>
      <c r="AE2630" s="9" t="str">
        <f t="shared" si="1"/>
        <v>Manual</v>
      </c>
      <c r="AF2630" s="9">
        <f t="shared" si="8"/>
        <v>1</v>
      </c>
      <c r="AG2630" s="9">
        <f t="shared" si="7"/>
        <v>0</v>
      </c>
      <c r="AH2630" s="9">
        <f t="shared" si="4"/>
        <v>0</v>
      </c>
      <c r="AI2630" s="7">
        <v>800.0</v>
      </c>
      <c r="AJ2630" s="7" t="s">
        <v>5880</v>
      </c>
    </row>
    <row r="2631" ht="15.75" customHeight="1">
      <c r="A2631" s="7">
        <v>7026.0</v>
      </c>
      <c r="B2631" s="7" t="s">
        <v>5873</v>
      </c>
      <c r="C2631" s="7" t="s">
        <v>844</v>
      </c>
      <c r="D2631" s="7" t="s">
        <v>102</v>
      </c>
      <c r="E2631" s="7" t="s">
        <v>80</v>
      </c>
      <c r="F2631" s="7">
        <v>1.0</v>
      </c>
      <c r="G2631" s="7" t="s">
        <v>95</v>
      </c>
      <c r="H2631" s="7" t="s">
        <v>1507</v>
      </c>
      <c r="J2631" s="7" t="s">
        <v>1507</v>
      </c>
      <c r="L2631" s="7" t="s">
        <v>1509</v>
      </c>
      <c r="O2631" s="7" t="s">
        <v>1507</v>
      </c>
      <c r="R2631" s="7" t="s">
        <v>85</v>
      </c>
      <c r="S2631" s="7" t="s">
        <v>96</v>
      </c>
      <c r="T2631" s="7">
        <v>0.0</v>
      </c>
      <c r="U2631" s="7">
        <v>0.0</v>
      </c>
      <c r="V2631" s="7">
        <v>1.0</v>
      </c>
      <c r="W2631" s="8" t="s">
        <v>1507</v>
      </c>
      <c r="X2631" s="8"/>
      <c r="Y2631" s="8"/>
      <c r="Z2631" s="8"/>
      <c r="AA2631" s="8"/>
      <c r="AB2631" s="8" t="s">
        <v>87</v>
      </c>
      <c r="AC2631" s="8" t="s">
        <v>88</v>
      </c>
      <c r="AD2631" s="8"/>
      <c r="AE2631" s="9" t="str">
        <f t="shared" si="1"/>
        <v>Auto</v>
      </c>
      <c r="AF2631" s="9">
        <f t="shared" si="8"/>
        <v>0</v>
      </c>
      <c r="AG2631" s="9">
        <f t="shared" si="7"/>
        <v>0</v>
      </c>
      <c r="AH2631" s="9">
        <f t="shared" si="4"/>
        <v>1</v>
      </c>
      <c r="AI2631" s="7">
        <v>800.0</v>
      </c>
      <c r="AJ2631" s="7" t="s">
        <v>5881</v>
      </c>
    </row>
    <row r="2632" ht="15.75" customHeight="1">
      <c r="A2632" s="7">
        <v>7030.0</v>
      </c>
      <c r="B2632" s="7" t="s">
        <v>5873</v>
      </c>
      <c r="C2632" s="7" t="s">
        <v>844</v>
      </c>
      <c r="D2632" s="7" t="s">
        <v>115</v>
      </c>
      <c r="E2632" s="7" t="s">
        <v>80</v>
      </c>
      <c r="F2632" s="7">
        <v>1.0</v>
      </c>
      <c r="G2632" s="7" t="s">
        <v>95</v>
      </c>
      <c r="H2632" s="7" t="s">
        <v>1507</v>
      </c>
      <c r="I2632" s="7" t="s">
        <v>1517</v>
      </c>
      <c r="J2632" s="7" t="s">
        <v>1507</v>
      </c>
      <c r="K2632" s="7" t="s">
        <v>1517</v>
      </c>
      <c r="L2632" s="7" t="s">
        <v>1509</v>
      </c>
      <c r="M2632" s="7" t="s">
        <v>1518</v>
      </c>
      <c r="O2632" s="7" t="s">
        <v>1507</v>
      </c>
      <c r="P2632" s="7" t="s">
        <v>1517</v>
      </c>
      <c r="R2632" s="7" t="s">
        <v>85</v>
      </c>
      <c r="S2632" s="7" t="s">
        <v>96</v>
      </c>
      <c r="T2632" s="7">
        <v>0.0</v>
      </c>
      <c r="U2632" s="7">
        <v>1.0</v>
      </c>
      <c r="V2632" s="7">
        <v>1.0</v>
      </c>
      <c r="W2632" s="8" t="s">
        <v>1507</v>
      </c>
      <c r="X2632" s="8" t="s">
        <v>1517</v>
      </c>
      <c r="Y2632" s="8"/>
      <c r="Z2632" s="8"/>
      <c r="AA2632" s="8"/>
      <c r="AB2632" s="8" t="s">
        <v>87</v>
      </c>
      <c r="AC2632" s="8" t="s">
        <v>88</v>
      </c>
      <c r="AD2632" s="8"/>
      <c r="AE2632" s="9" t="str">
        <f t="shared" si="1"/>
        <v>Auto</v>
      </c>
      <c r="AF2632" s="9">
        <f t="shared" si="8"/>
        <v>0</v>
      </c>
      <c r="AG2632" s="9">
        <f t="shared" si="7"/>
        <v>1</v>
      </c>
      <c r="AH2632" s="9">
        <f t="shared" si="4"/>
        <v>1</v>
      </c>
      <c r="AI2632" s="7">
        <v>800.0</v>
      </c>
      <c r="AJ2632" s="7" t="s">
        <v>5881</v>
      </c>
    </row>
    <row r="2633" ht="15.75" customHeight="1">
      <c r="A2633" s="7">
        <v>7034.0</v>
      </c>
      <c r="B2633" s="7" t="s">
        <v>5882</v>
      </c>
      <c r="C2633" s="7" t="s">
        <v>844</v>
      </c>
      <c r="D2633" s="7" t="s">
        <v>48</v>
      </c>
      <c r="E2633" s="7" t="s">
        <v>80</v>
      </c>
      <c r="F2633" s="7">
        <v>1.0</v>
      </c>
      <c r="G2633" s="7" t="s">
        <v>95</v>
      </c>
      <c r="H2633" s="7" t="s">
        <v>5883</v>
      </c>
      <c r="I2633" s="7" t="s">
        <v>5884</v>
      </c>
      <c r="J2633" s="7" t="s">
        <v>5883</v>
      </c>
      <c r="K2633" s="7" t="s">
        <v>5884</v>
      </c>
      <c r="L2633" s="7" t="s">
        <v>5885</v>
      </c>
      <c r="M2633" s="7" t="s">
        <v>5683</v>
      </c>
      <c r="O2633" s="7" t="s">
        <v>5883</v>
      </c>
      <c r="P2633" s="7" t="s">
        <v>5884</v>
      </c>
      <c r="R2633" s="7" t="s">
        <v>85</v>
      </c>
      <c r="S2633" s="7" t="s">
        <v>96</v>
      </c>
      <c r="T2633" s="7">
        <v>0.0</v>
      </c>
      <c r="U2633" s="7">
        <v>1.0</v>
      </c>
      <c r="V2633" s="7">
        <v>1.0</v>
      </c>
      <c r="W2633" s="8" t="s">
        <v>5883</v>
      </c>
      <c r="X2633" s="8" t="s">
        <v>5884</v>
      </c>
      <c r="Y2633" s="8">
        <v>1.0</v>
      </c>
      <c r="Z2633" s="8">
        <v>0.0</v>
      </c>
      <c r="AA2633" s="8">
        <v>0.0</v>
      </c>
      <c r="AB2633" s="8" t="s">
        <v>87</v>
      </c>
      <c r="AC2633" s="8" t="s">
        <v>88</v>
      </c>
      <c r="AD2633" s="8"/>
      <c r="AE2633" s="9" t="str">
        <f t="shared" si="1"/>
        <v>Manual</v>
      </c>
      <c r="AF2633" s="9">
        <f t="shared" si="8"/>
        <v>1</v>
      </c>
      <c r="AG2633" s="9">
        <f t="shared" si="7"/>
        <v>0</v>
      </c>
      <c r="AH2633" s="9">
        <f t="shared" si="4"/>
        <v>0</v>
      </c>
      <c r="AI2633" s="7">
        <v>801.0</v>
      </c>
      <c r="AJ2633" s="7" t="s">
        <v>5886</v>
      </c>
    </row>
    <row r="2634" ht="15.75" customHeight="1">
      <c r="A2634" s="7">
        <v>7035.0</v>
      </c>
      <c r="B2634" s="7" t="s">
        <v>5882</v>
      </c>
      <c r="C2634" s="7" t="s">
        <v>844</v>
      </c>
      <c r="D2634" s="7" t="s">
        <v>48</v>
      </c>
      <c r="E2634" s="7" t="s">
        <v>80</v>
      </c>
      <c r="F2634" s="7">
        <v>1.0</v>
      </c>
      <c r="G2634" s="7" t="s">
        <v>90</v>
      </c>
      <c r="H2634" s="7" t="s">
        <v>1562</v>
      </c>
      <c r="I2634" s="7" t="s">
        <v>124</v>
      </c>
      <c r="J2634" s="7" t="s">
        <v>1562</v>
      </c>
      <c r="K2634" s="7" t="s">
        <v>124</v>
      </c>
      <c r="L2634" s="7" t="s">
        <v>1562</v>
      </c>
      <c r="M2634" s="7" t="s">
        <v>93</v>
      </c>
      <c r="O2634" s="7" t="s">
        <v>1562</v>
      </c>
      <c r="P2634" s="7" t="s">
        <v>124</v>
      </c>
      <c r="R2634" s="7" t="s">
        <v>85</v>
      </c>
      <c r="S2634" s="7" t="s">
        <v>96</v>
      </c>
      <c r="T2634" s="7">
        <v>0.0</v>
      </c>
      <c r="U2634" s="7">
        <v>1.0</v>
      </c>
      <c r="V2634" s="7">
        <v>1.0</v>
      </c>
      <c r="W2634" s="8" t="s">
        <v>1562</v>
      </c>
      <c r="X2634" s="8" t="s">
        <v>124</v>
      </c>
      <c r="Y2634" s="8">
        <v>1.0</v>
      </c>
      <c r="Z2634" s="8">
        <v>0.0</v>
      </c>
      <c r="AA2634" s="8">
        <v>0.0</v>
      </c>
      <c r="AB2634" s="8" t="s">
        <v>87</v>
      </c>
      <c r="AC2634" s="8" t="s">
        <v>88</v>
      </c>
      <c r="AD2634" s="8"/>
      <c r="AE2634" s="9" t="str">
        <f t="shared" si="1"/>
        <v>Manual</v>
      </c>
      <c r="AF2634" s="9">
        <f t="shared" si="8"/>
        <v>1</v>
      </c>
      <c r="AG2634" s="9">
        <f t="shared" si="7"/>
        <v>0</v>
      </c>
      <c r="AH2634" s="9">
        <f t="shared" si="4"/>
        <v>0</v>
      </c>
      <c r="AI2634" s="7">
        <v>801.0</v>
      </c>
      <c r="AJ2634" s="7" t="s">
        <v>5887</v>
      </c>
    </row>
    <row r="2635" ht="15.75" customHeight="1">
      <c r="A2635" s="7">
        <v>7041.0</v>
      </c>
      <c r="B2635" s="7" t="s">
        <v>5882</v>
      </c>
      <c r="C2635" s="7" t="s">
        <v>844</v>
      </c>
      <c r="D2635" s="7" t="s">
        <v>115</v>
      </c>
      <c r="E2635" s="7" t="s">
        <v>80</v>
      </c>
      <c r="F2635" s="7">
        <v>1.0</v>
      </c>
      <c r="G2635" s="7" t="s">
        <v>49</v>
      </c>
      <c r="H2635" s="7" t="s">
        <v>5890</v>
      </c>
      <c r="J2635" s="7" t="s">
        <v>5890</v>
      </c>
      <c r="L2635" s="7" t="s">
        <v>5891</v>
      </c>
      <c r="O2635" s="7" t="s">
        <v>5890</v>
      </c>
      <c r="R2635" s="7" t="s">
        <v>85</v>
      </c>
      <c r="S2635" s="7" t="s">
        <v>96</v>
      </c>
      <c r="T2635" s="7">
        <v>0.0</v>
      </c>
      <c r="U2635" s="7">
        <v>0.0</v>
      </c>
      <c r="V2635" s="7">
        <v>1.0</v>
      </c>
      <c r="W2635" s="8" t="s">
        <v>5890</v>
      </c>
      <c r="X2635" s="8"/>
      <c r="Y2635" s="8"/>
      <c r="Z2635" s="8"/>
      <c r="AA2635" s="8"/>
      <c r="AB2635" s="8" t="s">
        <v>87</v>
      </c>
      <c r="AC2635" s="8" t="s">
        <v>88</v>
      </c>
      <c r="AD2635" s="8"/>
      <c r="AE2635" s="9" t="str">
        <f t="shared" si="1"/>
        <v>Auto</v>
      </c>
      <c r="AF2635" s="9">
        <f t="shared" si="8"/>
        <v>0</v>
      </c>
      <c r="AG2635" s="9">
        <f t="shared" si="7"/>
        <v>0</v>
      </c>
      <c r="AH2635" s="9">
        <f t="shared" si="4"/>
        <v>1</v>
      </c>
      <c r="AI2635" s="7">
        <v>801.0</v>
      </c>
      <c r="AJ2635" s="7" t="s">
        <v>5892</v>
      </c>
    </row>
    <row r="2636" ht="15.75" customHeight="1">
      <c r="A2636" s="7">
        <v>7042.0</v>
      </c>
      <c r="B2636" s="7" t="s">
        <v>5882</v>
      </c>
      <c r="C2636" s="7" t="s">
        <v>844</v>
      </c>
      <c r="D2636" s="7" t="s">
        <v>115</v>
      </c>
      <c r="E2636" s="7" t="s">
        <v>80</v>
      </c>
      <c r="F2636" s="7">
        <v>1.0</v>
      </c>
      <c r="G2636" s="7" t="s">
        <v>95</v>
      </c>
      <c r="H2636" s="7" t="s">
        <v>5883</v>
      </c>
      <c r="J2636" s="7" t="s">
        <v>5883</v>
      </c>
      <c r="L2636" s="7" t="s">
        <v>5885</v>
      </c>
      <c r="O2636" s="7" t="s">
        <v>5883</v>
      </c>
      <c r="R2636" s="7" t="s">
        <v>85</v>
      </c>
      <c r="S2636" s="7" t="s">
        <v>96</v>
      </c>
      <c r="T2636" s="7">
        <v>0.0</v>
      </c>
      <c r="U2636" s="7">
        <v>0.0</v>
      </c>
      <c r="V2636" s="7">
        <v>1.0</v>
      </c>
      <c r="W2636" s="8" t="s">
        <v>5883</v>
      </c>
      <c r="X2636" s="8"/>
      <c r="Y2636" s="8"/>
      <c r="Z2636" s="8"/>
      <c r="AA2636" s="8"/>
      <c r="AB2636" s="8" t="s">
        <v>87</v>
      </c>
      <c r="AC2636" s="8" t="s">
        <v>88</v>
      </c>
      <c r="AD2636" s="8"/>
      <c r="AE2636" s="9" t="str">
        <f t="shared" si="1"/>
        <v>Auto</v>
      </c>
      <c r="AF2636" s="9">
        <f t="shared" si="8"/>
        <v>0</v>
      </c>
      <c r="AG2636" s="9">
        <f t="shared" si="7"/>
        <v>0</v>
      </c>
      <c r="AH2636" s="9">
        <f t="shared" si="4"/>
        <v>1</v>
      </c>
      <c r="AI2636" s="7">
        <v>801.0</v>
      </c>
      <c r="AJ2636" s="7" t="s">
        <v>5886</v>
      </c>
    </row>
    <row r="2637" ht="15.75" customHeight="1">
      <c r="A2637" s="7">
        <v>7043.0</v>
      </c>
      <c r="B2637" s="7" t="s">
        <v>5882</v>
      </c>
      <c r="C2637" s="7" t="s">
        <v>844</v>
      </c>
      <c r="D2637" s="7" t="s">
        <v>115</v>
      </c>
      <c r="E2637" s="7" t="s">
        <v>80</v>
      </c>
      <c r="F2637" s="7">
        <v>1.0</v>
      </c>
      <c r="G2637" s="7" t="s">
        <v>90</v>
      </c>
      <c r="H2637" s="7" t="s">
        <v>1562</v>
      </c>
      <c r="I2637" s="7" t="s">
        <v>1575</v>
      </c>
      <c r="J2637" s="7" t="s">
        <v>1562</v>
      </c>
      <c r="K2637" s="7" t="s">
        <v>1575</v>
      </c>
      <c r="L2637" s="7" t="s">
        <v>1562</v>
      </c>
      <c r="M2637" s="7" t="s">
        <v>1576</v>
      </c>
      <c r="O2637" s="7" t="s">
        <v>1562</v>
      </c>
      <c r="P2637" s="7" t="s">
        <v>1575</v>
      </c>
      <c r="R2637" s="7" t="s">
        <v>85</v>
      </c>
      <c r="S2637" s="7" t="s">
        <v>96</v>
      </c>
      <c r="T2637" s="7">
        <v>0.0</v>
      </c>
      <c r="U2637" s="7">
        <v>1.0</v>
      </c>
      <c r="V2637" s="7">
        <v>1.0</v>
      </c>
      <c r="W2637" s="8" t="s">
        <v>1562</v>
      </c>
      <c r="X2637" s="8" t="s">
        <v>1575</v>
      </c>
      <c r="Y2637" s="8">
        <v>1.0</v>
      </c>
      <c r="Z2637" s="8">
        <v>0.0</v>
      </c>
      <c r="AA2637" s="8">
        <v>0.0</v>
      </c>
      <c r="AB2637" s="8" t="s">
        <v>87</v>
      </c>
      <c r="AC2637" s="8" t="s">
        <v>88</v>
      </c>
      <c r="AD2637" s="8"/>
      <c r="AE2637" s="9" t="str">
        <f t="shared" si="1"/>
        <v>Manual</v>
      </c>
      <c r="AF2637" s="9">
        <f t="shared" si="8"/>
        <v>1</v>
      </c>
      <c r="AG2637" s="9">
        <f t="shared" si="7"/>
        <v>0</v>
      </c>
      <c r="AH2637" s="9">
        <f t="shared" si="4"/>
        <v>0</v>
      </c>
      <c r="AI2637" s="7">
        <v>801.0</v>
      </c>
      <c r="AJ2637" s="7" t="s">
        <v>5887</v>
      </c>
    </row>
    <row r="2638" ht="15.75" customHeight="1">
      <c r="A2638" s="7">
        <v>7046.0</v>
      </c>
      <c r="B2638" s="7" t="s">
        <v>5895</v>
      </c>
      <c r="C2638" s="7" t="s">
        <v>844</v>
      </c>
      <c r="D2638" s="7" t="s">
        <v>48</v>
      </c>
      <c r="E2638" s="7" t="s">
        <v>80</v>
      </c>
      <c r="F2638" s="7">
        <v>1.0</v>
      </c>
      <c r="G2638" s="7" t="s">
        <v>95</v>
      </c>
      <c r="H2638" s="7" t="s">
        <v>5896</v>
      </c>
      <c r="I2638" s="7" t="s">
        <v>5897</v>
      </c>
      <c r="J2638" s="7" t="s">
        <v>5896</v>
      </c>
      <c r="K2638" s="7" t="s">
        <v>5897</v>
      </c>
      <c r="L2638" s="7" t="s">
        <v>5898</v>
      </c>
      <c r="M2638" s="7" t="s">
        <v>5899</v>
      </c>
      <c r="O2638" s="7" t="s">
        <v>5896</v>
      </c>
      <c r="P2638" s="7" t="s">
        <v>5897</v>
      </c>
      <c r="R2638" s="7" t="s">
        <v>85</v>
      </c>
      <c r="S2638" s="7" t="s">
        <v>96</v>
      </c>
      <c r="T2638" s="7">
        <v>0.0</v>
      </c>
      <c r="U2638" s="7">
        <v>1.0</v>
      </c>
      <c r="V2638" s="7">
        <v>1.0</v>
      </c>
      <c r="W2638" s="8" t="s">
        <v>5896</v>
      </c>
      <c r="X2638" s="8" t="s">
        <v>5897</v>
      </c>
      <c r="Y2638" s="8">
        <v>1.0</v>
      </c>
      <c r="Z2638" s="8">
        <v>0.0</v>
      </c>
      <c r="AA2638" s="8">
        <v>0.0</v>
      </c>
      <c r="AB2638" s="8" t="s">
        <v>87</v>
      </c>
      <c r="AC2638" s="8" t="s">
        <v>88</v>
      </c>
      <c r="AD2638" s="8"/>
      <c r="AE2638" s="9" t="str">
        <f t="shared" si="1"/>
        <v>Manual</v>
      </c>
      <c r="AF2638" s="9">
        <f t="shared" si="8"/>
        <v>1</v>
      </c>
      <c r="AG2638" s="9">
        <f t="shared" si="7"/>
        <v>0</v>
      </c>
      <c r="AH2638" s="9">
        <f t="shared" si="4"/>
        <v>0</v>
      </c>
      <c r="AI2638" s="7">
        <v>802.0</v>
      </c>
      <c r="AJ2638" s="7" t="s">
        <v>5900</v>
      </c>
    </row>
    <row r="2639" ht="15.75" customHeight="1">
      <c r="A2639" s="7">
        <v>7049.0</v>
      </c>
      <c r="B2639" s="7" t="s">
        <v>5895</v>
      </c>
      <c r="C2639" s="7" t="s">
        <v>844</v>
      </c>
      <c r="D2639" s="7" t="s">
        <v>102</v>
      </c>
      <c r="E2639" s="7" t="s">
        <v>80</v>
      </c>
      <c r="F2639" s="7">
        <v>1.0</v>
      </c>
      <c r="G2639" s="7" t="s">
        <v>49</v>
      </c>
      <c r="H2639" s="7" t="s">
        <v>5536</v>
      </c>
      <c r="J2639" s="7" t="s">
        <v>5536</v>
      </c>
      <c r="L2639" s="7" t="s">
        <v>5538</v>
      </c>
      <c r="O2639" s="7" t="s">
        <v>5536</v>
      </c>
      <c r="R2639" s="7" t="s">
        <v>85</v>
      </c>
      <c r="S2639" s="7" t="s">
        <v>96</v>
      </c>
      <c r="T2639" s="7">
        <v>0.0</v>
      </c>
      <c r="U2639" s="7">
        <v>0.0</v>
      </c>
      <c r="V2639" s="7">
        <v>1.0</v>
      </c>
      <c r="W2639" s="8" t="s">
        <v>5536</v>
      </c>
      <c r="X2639" s="8"/>
      <c r="Y2639" s="8"/>
      <c r="Z2639" s="8"/>
      <c r="AA2639" s="8"/>
      <c r="AB2639" s="8" t="s">
        <v>87</v>
      </c>
      <c r="AC2639" s="8" t="s">
        <v>88</v>
      </c>
      <c r="AD2639" s="8"/>
      <c r="AE2639" s="9" t="str">
        <f t="shared" si="1"/>
        <v>Auto</v>
      </c>
      <c r="AF2639" s="9">
        <f t="shared" si="8"/>
        <v>0</v>
      </c>
      <c r="AG2639" s="9">
        <f t="shared" si="7"/>
        <v>0</v>
      </c>
      <c r="AH2639" s="9">
        <f t="shared" si="4"/>
        <v>1</v>
      </c>
      <c r="AI2639" s="7">
        <v>802.0</v>
      </c>
      <c r="AJ2639" s="7" t="s">
        <v>5901</v>
      </c>
    </row>
    <row r="2640" ht="15.75" customHeight="1">
      <c r="A2640" s="7">
        <v>7050.0</v>
      </c>
      <c r="B2640" s="7" t="s">
        <v>5895</v>
      </c>
      <c r="C2640" s="7" t="s">
        <v>844</v>
      </c>
      <c r="D2640" s="7" t="s">
        <v>102</v>
      </c>
      <c r="E2640" s="7" t="s">
        <v>80</v>
      </c>
      <c r="F2640" s="7">
        <v>1.0</v>
      </c>
      <c r="G2640" s="7" t="s">
        <v>95</v>
      </c>
      <c r="H2640" s="7" t="s">
        <v>5896</v>
      </c>
      <c r="J2640" s="7" t="s">
        <v>5896</v>
      </c>
      <c r="L2640" s="7" t="s">
        <v>5898</v>
      </c>
      <c r="O2640" s="7" t="s">
        <v>5896</v>
      </c>
      <c r="R2640" s="7" t="s">
        <v>85</v>
      </c>
      <c r="S2640" s="7" t="s">
        <v>96</v>
      </c>
      <c r="T2640" s="7">
        <v>0.0</v>
      </c>
      <c r="U2640" s="7">
        <v>0.0</v>
      </c>
      <c r="V2640" s="7">
        <v>1.0</v>
      </c>
      <c r="W2640" s="8" t="s">
        <v>5896</v>
      </c>
      <c r="X2640" s="8"/>
      <c r="Y2640" s="8"/>
      <c r="Z2640" s="8"/>
      <c r="AA2640" s="8"/>
      <c r="AB2640" s="8" t="s">
        <v>87</v>
      </c>
      <c r="AC2640" s="8" t="s">
        <v>88</v>
      </c>
      <c r="AD2640" s="8"/>
      <c r="AE2640" s="9" t="str">
        <f t="shared" si="1"/>
        <v>Auto</v>
      </c>
      <c r="AF2640" s="9">
        <f t="shared" si="8"/>
        <v>0</v>
      </c>
      <c r="AG2640" s="9">
        <f t="shared" si="7"/>
        <v>0</v>
      </c>
      <c r="AH2640" s="9">
        <f t="shared" si="4"/>
        <v>1</v>
      </c>
      <c r="AI2640" s="7">
        <v>802.0</v>
      </c>
      <c r="AJ2640" s="7" t="s">
        <v>5900</v>
      </c>
    </row>
    <row r="2641" ht="15.75" customHeight="1">
      <c r="A2641" s="7">
        <v>7053.0</v>
      </c>
      <c r="B2641" s="7" t="s">
        <v>5895</v>
      </c>
      <c r="C2641" s="7" t="s">
        <v>844</v>
      </c>
      <c r="D2641" s="7" t="s">
        <v>115</v>
      </c>
      <c r="E2641" s="7" t="s">
        <v>80</v>
      </c>
      <c r="F2641" s="7">
        <v>1.0</v>
      </c>
      <c r="G2641" s="7" t="s">
        <v>49</v>
      </c>
      <c r="H2641" s="7" t="s">
        <v>5536</v>
      </c>
      <c r="J2641" s="7" t="s">
        <v>5536</v>
      </c>
      <c r="L2641" s="7" t="s">
        <v>5538</v>
      </c>
      <c r="O2641" s="7" t="s">
        <v>5536</v>
      </c>
      <c r="R2641" s="7" t="s">
        <v>85</v>
      </c>
      <c r="S2641" s="7" t="s">
        <v>96</v>
      </c>
      <c r="T2641" s="7">
        <v>0.0</v>
      </c>
      <c r="U2641" s="7">
        <v>0.0</v>
      </c>
      <c r="V2641" s="7">
        <v>1.0</v>
      </c>
      <c r="W2641" s="8" t="s">
        <v>5536</v>
      </c>
      <c r="X2641" s="8"/>
      <c r="Y2641" s="8"/>
      <c r="Z2641" s="8"/>
      <c r="AA2641" s="8"/>
      <c r="AB2641" s="8" t="s">
        <v>87</v>
      </c>
      <c r="AC2641" s="8" t="s">
        <v>88</v>
      </c>
      <c r="AD2641" s="8"/>
      <c r="AE2641" s="9" t="str">
        <f t="shared" si="1"/>
        <v>Auto</v>
      </c>
      <c r="AF2641" s="9">
        <f t="shared" si="8"/>
        <v>0</v>
      </c>
      <c r="AG2641" s="9">
        <f t="shared" si="7"/>
        <v>0</v>
      </c>
      <c r="AH2641" s="9">
        <f t="shared" si="4"/>
        <v>1</v>
      </c>
      <c r="AI2641" s="7">
        <v>802.0</v>
      </c>
      <c r="AJ2641" s="7" t="s">
        <v>5901</v>
      </c>
    </row>
    <row r="2642" ht="15.75" customHeight="1">
      <c r="A2642" s="7">
        <v>7054.0</v>
      </c>
      <c r="B2642" s="7" t="s">
        <v>5895</v>
      </c>
      <c r="C2642" s="7" t="s">
        <v>844</v>
      </c>
      <c r="D2642" s="7" t="s">
        <v>115</v>
      </c>
      <c r="E2642" s="7" t="s">
        <v>80</v>
      </c>
      <c r="F2642" s="7">
        <v>1.0</v>
      </c>
      <c r="G2642" s="7" t="s">
        <v>95</v>
      </c>
      <c r="H2642" s="7" t="s">
        <v>5896</v>
      </c>
      <c r="J2642" s="7" t="s">
        <v>5896</v>
      </c>
      <c r="L2642" s="7" t="s">
        <v>5898</v>
      </c>
      <c r="O2642" s="7" t="s">
        <v>5896</v>
      </c>
      <c r="R2642" s="7" t="s">
        <v>85</v>
      </c>
      <c r="S2642" s="7" t="s">
        <v>96</v>
      </c>
      <c r="T2642" s="7">
        <v>0.0</v>
      </c>
      <c r="U2642" s="7">
        <v>0.0</v>
      </c>
      <c r="V2642" s="7">
        <v>1.0</v>
      </c>
      <c r="W2642" s="8" t="s">
        <v>5896</v>
      </c>
      <c r="X2642" s="8"/>
      <c r="Y2642" s="8"/>
      <c r="Z2642" s="8"/>
      <c r="AA2642" s="8"/>
      <c r="AB2642" s="8" t="s">
        <v>87</v>
      </c>
      <c r="AC2642" s="8" t="s">
        <v>88</v>
      </c>
      <c r="AD2642" s="8"/>
      <c r="AE2642" s="9" t="str">
        <f t="shared" si="1"/>
        <v>Auto</v>
      </c>
      <c r="AF2642" s="9">
        <f t="shared" si="8"/>
        <v>0</v>
      </c>
      <c r="AG2642" s="9">
        <f t="shared" si="7"/>
        <v>0</v>
      </c>
      <c r="AH2642" s="9">
        <f t="shared" si="4"/>
        <v>1</v>
      </c>
      <c r="AI2642" s="7">
        <v>802.0</v>
      </c>
      <c r="AJ2642" s="7" t="s">
        <v>5900</v>
      </c>
    </row>
    <row r="2643" ht="15.75" customHeight="1">
      <c r="A2643" s="7">
        <v>7061.0</v>
      </c>
      <c r="B2643" s="7" t="s">
        <v>5902</v>
      </c>
      <c r="C2643" s="7" t="s">
        <v>844</v>
      </c>
      <c r="D2643" s="7" t="s">
        <v>102</v>
      </c>
      <c r="E2643" s="7" t="s">
        <v>80</v>
      </c>
      <c r="F2643" s="7">
        <v>1.0</v>
      </c>
      <c r="G2643" s="7" t="s">
        <v>49</v>
      </c>
      <c r="H2643" s="7" t="s">
        <v>5903</v>
      </c>
      <c r="J2643" s="7" t="s">
        <v>5903</v>
      </c>
      <c r="L2643" s="7" t="s">
        <v>5904</v>
      </c>
      <c r="O2643" s="7" t="s">
        <v>5903</v>
      </c>
      <c r="R2643" s="7" t="s">
        <v>85</v>
      </c>
      <c r="S2643" s="7" t="s">
        <v>96</v>
      </c>
      <c r="T2643" s="7">
        <v>0.0</v>
      </c>
      <c r="U2643" s="7">
        <v>0.0</v>
      </c>
      <c r="V2643" s="7">
        <v>1.0</v>
      </c>
      <c r="W2643" s="8" t="s">
        <v>5903</v>
      </c>
      <c r="X2643" s="8"/>
      <c r="Y2643" s="8"/>
      <c r="Z2643" s="8"/>
      <c r="AA2643" s="8"/>
      <c r="AB2643" s="8" t="s">
        <v>87</v>
      </c>
      <c r="AC2643" s="8" t="s">
        <v>88</v>
      </c>
      <c r="AD2643" s="8"/>
      <c r="AE2643" s="9" t="str">
        <f t="shared" si="1"/>
        <v>Auto</v>
      </c>
      <c r="AF2643" s="9">
        <f t="shared" si="8"/>
        <v>0</v>
      </c>
      <c r="AG2643" s="9">
        <f t="shared" si="7"/>
        <v>0</v>
      </c>
      <c r="AH2643" s="9">
        <f t="shared" si="4"/>
        <v>1</v>
      </c>
      <c r="AI2643" s="7">
        <v>803.0</v>
      </c>
      <c r="AJ2643" s="7" t="s">
        <v>5905</v>
      </c>
    </row>
    <row r="2644" ht="15.75" customHeight="1">
      <c r="A2644" s="7">
        <v>7062.0</v>
      </c>
      <c r="B2644" s="7" t="s">
        <v>5902</v>
      </c>
      <c r="C2644" s="7" t="s">
        <v>844</v>
      </c>
      <c r="D2644" s="7" t="s">
        <v>102</v>
      </c>
      <c r="E2644" s="7" t="s">
        <v>80</v>
      </c>
      <c r="F2644" s="7">
        <v>1.0</v>
      </c>
      <c r="G2644" s="7" t="s">
        <v>95</v>
      </c>
      <c r="H2644" s="7" t="s">
        <v>1466</v>
      </c>
      <c r="J2644" s="7" t="s">
        <v>1466</v>
      </c>
      <c r="L2644" s="7" t="s">
        <v>1453</v>
      </c>
      <c r="O2644" s="7" t="s">
        <v>1466</v>
      </c>
      <c r="R2644" s="7" t="s">
        <v>85</v>
      </c>
      <c r="S2644" s="7" t="s">
        <v>96</v>
      </c>
      <c r="T2644" s="7">
        <v>0.0</v>
      </c>
      <c r="U2644" s="7">
        <v>0.0</v>
      </c>
      <c r="V2644" s="7">
        <v>1.0</v>
      </c>
      <c r="W2644" s="8" t="s">
        <v>1466</v>
      </c>
      <c r="X2644" s="8"/>
      <c r="Y2644" s="8"/>
      <c r="Z2644" s="8"/>
      <c r="AA2644" s="8"/>
      <c r="AB2644" s="8" t="s">
        <v>87</v>
      </c>
      <c r="AC2644" s="8" t="s">
        <v>88</v>
      </c>
      <c r="AD2644" s="8"/>
      <c r="AE2644" s="9" t="str">
        <f t="shared" si="1"/>
        <v>Auto</v>
      </c>
      <c r="AF2644" s="9">
        <f t="shared" si="8"/>
        <v>0</v>
      </c>
      <c r="AG2644" s="9">
        <f t="shared" si="7"/>
        <v>0</v>
      </c>
      <c r="AH2644" s="9">
        <f t="shared" si="4"/>
        <v>1</v>
      </c>
      <c r="AI2644" s="7">
        <v>803.0</v>
      </c>
      <c r="AJ2644" s="7" t="s">
        <v>5906</v>
      </c>
    </row>
    <row r="2645" ht="15.75" customHeight="1">
      <c r="A2645" s="7">
        <v>7065.0</v>
      </c>
      <c r="B2645" s="7" t="s">
        <v>5902</v>
      </c>
      <c r="C2645" s="7" t="s">
        <v>844</v>
      </c>
      <c r="D2645" s="7" t="s">
        <v>115</v>
      </c>
      <c r="E2645" s="7" t="s">
        <v>80</v>
      </c>
      <c r="F2645" s="7">
        <v>1.0</v>
      </c>
      <c r="G2645" s="7" t="s">
        <v>49</v>
      </c>
      <c r="H2645" s="7" t="s">
        <v>5903</v>
      </c>
      <c r="I2645" s="7" t="s">
        <v>1046</v>
      </c>
      <c r="J2645" s="7" t="s">
        <v>5903</v>
      </c>
      <c r="K2645" s="7" t="s">
        <v>1046</v>
      </c>
      <c r="L2645" s="7" t="s">
        <v>5904</v>
      </c>
      <c r="M2645" s="7" t="s">
        <v>1046</v>
      </c>
      <c r="O2645" s="7" t="s">
        <v>5903</v>
      </c>
      <c r="P2645" s="7" t="s">
        <v>1046</v>
      </c>
      <c r="R2645" s="7" t="s">
        <v>85</v>
      </c>
      <c r="S2645" s="7" t="s">
        <v>96</v>
      </c>
      <c r="T2645" s="7">
        <v>0.0</v>
      </c>
      <c r="U2645" s="7">
        <v>1.0</v>
      </c>
      <c r="V2645" s="7">
        <v>1.0</v>
      </c>
      <c r="W2645" s="8" t="s">
        <v>5903</v>
      </c>
      <c r="X2645" s="8" t="s">
        <v>1046</v>
      </c>
      <c r="Y2645" s="8"/>
      <c r="Z2645" s="8"/>
      <c r="AA2645" s="8"/>
      <c r="AB2645" s="8" t="s">
        <v>87</v>
      </c>
      <c r="AC2645" s="8" t="s">
        <v>88</v>
      </c>
      <c r="AD2645" s="8"/>
      <c r="AE2645" s="9" t="str">
        <f t="shared" si="1"/>
        <v>Auto</v>
      </c>
      <c r="AF2645" s="9">
        <f t="shared" si="8"/>
        <v>0</v>
      </c>
      <c r="AG2645" s="9">
        <f t="shared" si="7"/>
        <v>1</v>
      </c>
      <c r="AH2645" s="9">
        <f t="shared" si="4"/>
        <v>1</v>
      </c>
      <c r="AI2645" s="7">
        <v>803.0</v>
      </c>
      <c r="AJ2645" s="7" t="s">
        <v>5905</v>
      </c>
    </row>
    <row r="2646" ht="15.75" customHeight="1">
      <c r="A2646" s="7">
        <v>7066.0</v>
      </c>
      <c r="B2646" s="7" t="s">
        <v>5902</v>
      </c>
      <c r="C2646" s="7" t="s">
        <v>844</v>
      </c>
      <c r="D2646" s="7" t="s">
        <v>115</v>
      </c>
      <c r="E2646" s="7" t="s">
        <v>80</v>
      </c>
      <c r="F2646" s="7">
        <v>1.0</v>
      </c>
      <c r="G2646" s="7" t="s">
        <v>95</v>
      </c>
      <c r="H2646" s="7" t="s">
        <v>1466</v>
      </c>
      <c r="I2646" s="7" t="s">
        <v>5699</v>
      </c>
      <c r="J2646" s="7" t="s">
        <v>1466</v>
      </c>
      <c r="K2646" s="7" t="s">
        <v>5699</v>
      </c>
      <c r="L2646" s="7" t="s">
        <v>1453</v>
      </c>
      <c r="M2646" s="7" t="s">
        <v>565</v>
      </c>
      <c r="O2646" s="7" t="s">
        <v>1466</v>
      </c>
      <c r="P2646" s="7" t="s">
        <v>5699</v>
      </c>
      <c r="R2646" s="7" t="s">
        <v>85</v>
      </c>
      <c r="S2646" s="7" t="s">
        <v>96</v>
      </c>
      <c r="T2646" s="7">
        <v>0.0</v>
      </c>
      <c r="U2646" s="7">
        <v>1.0</v>
      </c>
      <c r="V2646" s="7">
        <v>1.0</v>
      </c>
      <c r="W2646" s="8" t="s">
        <v>1466</v>
      </c>
      <c r="X2646" s="8" t="s">
        <v>5699</v>
      </c>
      <c r="Y2646" s="8"/>
      <c r="Z2646" s="8"/>
      <c r="AA2646" s="8"/>
      <c r="AB2646" s="8" t="s">
        <v>87</v>
      </c>
      <c r="AC2646" s="8" t="s">
        <v>88</v>
      </c>
      <c r="AD2646" s="8"/>
      <c r="AE2646" s="9" t="str">
        <f t="shared" si="1"/>
        <v>Auto</v>
      </c>
      <c r="AF2646" s="9">
        <f t="shared" si="8"/>
        <v>0</v>
      </c>
      <c r="AG2646" s="9">
        <f t="shared" si="7"/>
        <v>1</v>
      </c>
      <c r="AH2646" s="9">
        <f t="shared" si="4"/>
        <v>1</v>
      </c>
      <c r="AI2646" s="7">
        <v>803.0</v>
      </c>
      <c r="AJ2646" s="7" t="s">
        <v>5906</v>
      </c>
    </row>
    <row r="2647" ht="15.75" customHeight="1">
      <c r="A2647" s="7">
        <v>7073.0</v>
      </c>
      <c r="B2647" s="7" t="s">
        <v>5907</v>
      </c>
      <c r="C2647" s="7" t="s">
        <v>844</v>
      </c>
      <c r="D2647" s="7" t="s">
        <v>102</v>
      </c>
      <c r="E2647" s="7" t="s">
        <v>80</v>
      </c>
      <c r="F2647" s="7">
        <v>1.0</v>
      </c>
      <c r="G2647" s="7" t="s">
        <v>49</v>
      </c>
      <c r="H2647" s="7" t="s">
        <v>5908</v>
      </c>
      <c r="J2647" s="7" t="s">
        <v>5908</v>
      </c>
      <c r="L2647" s="7" t="s">
        <v>5909</v>
      </c>
      <c r="O2647" s="7" t="s">
        <v>5908</v>
      </c>
      <c r="R2647" s="7" t="s">
        <v>85</v>
      </c>
      <c r="S2647" s="7" t="s">
        <v>96</v>
      </c>
      <c r="T2647" s="7">
        <v>0.0</v>
      </c>
      <c r="U2647" s="7">
        <v>0.0</v>
      </c>
      <c r="V2647" s="7">
        <v>1.0</v>
      </c>
      <c r="W2647" s="8" t="s">
        <v>5908</v>
      </c>
      <c r="X2647" s="8"/>
      <c r="Y2647" s="8"/>
      <c r="Z2647" s="8"/>
      <c r="AA2647" s="8"/>
      <c r="AB2647" s="8" t="s">
        <v>87</v>
      </c>
      <c r="AC2647" s="8" t="s">
        <v>88</v>
      </c>
      <c r="AD2647" s="8"/>
      <c r="AE2647" s="9" t="str">
        <f t="shared" si="1"/>
        <v>Auto</v>
      </c>
      <c r="AF2647" s="9">
        <f t="shared" si="8"/>
        <v>0</v>
      </c>
      <c r="AG2647" s="9">
        <f t="shared" si="7"/>
        <v>0</v>
      </c>
      <c r="AH2647" s="9">
        <f t="shared" si="4"/>
        <v>1</v>
      </c>
      <c r="AI2647" s="7">
        <v>804.0</v>
      </c>
      <c r="AJ2647" s="7" t="s">
        <v>5911</v>
      </c>
    </row>
    <row r="2648" ht="15.75" customHeight="1">
      <c r="A2648" s="7">
        <v>7074.0</v>
      </c>
      <c r="B2648" s="7" t="s">
        <v>5907</v>
      </c>
      <c r="C2648" s="7" t="s">
        <v>844</v>
      </c>
      <c r="D2648" s="7" t="s">
        <v>102</v>
      </c>
      <c r="E2648" s="7" t="s">
        <v>80</v>
      </c>
      <c r="F2648" s="7">
        <v>1.0</v>
      </c>
      <c r="G2648" s="7" t="s">
        <v>95</v>
      </c>
      <c r="H2648" s="7" t="s">
        <v>1466</v>
      </c>
      <c r="J2648" s="7" t="s">
        <v>1466</v>
      </c>
      <c r="L2648" s="7" t="s">
        <v>1453</v>
      </c>
      <c r="O2648" s="7" t="s">
        <v>1466</v>
      </c>
      <c r="R2648" s="7" t="s">
        <v>85</v>
      </c>
      <c r="S2648" s="7" t="s">
        <v>96</v>
      </c>
      <c r="T2648" s="7">
        <v>0.0</v>
      </c>
      <c r="U2648" s="7">
        <v>0.0</v>
      </c>
      <c r="V2648" s="7">
        <v>1.0</v>
      </c>
      <c r="W2648" s="8" t="s">
        <v>1466</v>
      </c>
      <c r="X2648" s="8"/>
      <c r="Y2648" s="8"/>
      <c r="Z2648" s="8"/>
      <c r="AA2648" s="8"/>
      <c r="AB2648" s="8" t="s">
        <v>87</v>
      </c>
      <c r="AC2648" s="8" t="s">
        <v>88</v>
      </c>
      <c r="AD2648" s="8"/>
      <c r="AE2648" s="9" t="str">
        <f t="shared" si="1"/>
        <v>Auto</v>
      </c>
      <c r="AF2648" s="9">
        <f t="shared" si="8"/>
        <v>0</v>
      </c>
      <c r="AG2648" s="9">
        <f t="shared" si="7"/>
        <v>0</v>
      </c>
      <c r="AH2648" s="9">
        <f t="shared" si="4"/>
        <v>1</v>
      </c>
      <c r="AI2648" s="7">
        <v>804.0</v>
      </c>
      <c r="AJ2648" s="7" t="s">
        <v>5914</v>
      </c>
    </row>
    <row r="2649" ht="15.75" customHeight="1">
      <c r="A2649" s="7">
        <v>7077.0</v>
      </c>
      <c r="B2649" s="7" t="s">
        <v>5907</v>
      </c>
      <c r="C2649" s="7" t="s">
        <v>844</v>
      </c>
      <c r="D2649" s="7" t="s">
        <v>115</v>
      </c>
      <c r="E2649" s="7" t="s">
        <v>80</v>
      </c>
      <c r="F2649" s="7">
        <v>1.0</v>
      </c>
      <c r="G2649" s="7" t="s">
        <v>49</v>
      </c>
      <c r="H2649" s="7" t="s">
        <v>5908</v>
      </c>
      <c r="I2649" s="7" t="s">
        <v>5915</v>
      </c>
      <c r="J2649" s="7" t="s">
        <v>5908</v>
      </c>
      <c r="K2649" s="7" t="s">
        <v>5915</v>
      </c>
      <c r="L2649" s="7" t="s">
        <v>5909</v>
      </c>
      <c r="M2649" s="7" t="s">
        <v>5915</v>
      </c>
      <c r="O2649" s="7" t="s">
        <v>5908</v>
      </c>
      <c r="P2649" s="7" t="s">
        <v>5915</v>
      </c>
      <c r="R2649" s="7" t="s">
        <v>85</v>
      </c>
      <c r="S2649" s="7" t="s">
        <v>96</v>
      </c>
      <c r="T2649" s="7">
        <v>0.0</v>
      </c>
      <c r="U2649" s="7">
        <v>1.0</v>
      </c>
      <c r="V2649" s="7">
        <v>1.0</v>
      </c>
      <c r="W2649" s="8" t="s">
        <v>5908</v>
      </c>
      <c r="X2649" s="8" t="s">
        <v>5915</v>
      </c>
      <c r="Y2649" s="8"/>
      <c r="Z2649" s="8"/>
      <c r="AA2649" s="8"/>
      <c r="AB2649" s="8" t="s">
        <v>87</v>
      </c>
      <c r="AC2649" s="8" t="s">
        <v>88</v>
      </c>
      <c r="AD2649" s="8"/>
      <c r="AE2649" s="9" t="str">
        <f t="shared" si="1"/>
        <v>Auto</v>
      </c>
      <c r="AF2649" s="9">
        <f t="shared" si="8"/>
        <v>0</v>
      </c>
      <c r="AG2649" s="9">
        <f t="shared" si="7"/>
        <v>1</v>
      </c>
      <c r="AH2649" s="9">
        <f t="shared" si="4"/>
        <v>1</v>
      </c>
      <c r="AI2649" s="7">
        <v>804.0</v>
      </c>
      <c r="AJ2649" s="7" t="s">
        <v>5911</v>
      </c>
    </row>
    <row r="2650" ht="15.75" customHeight="1">
      <c r="A2650" s="7">
        <v>7078.0</v>
      </c>
      <c r="B2650" s="7" t="s">
        <v>5907</v>
      </c>
      <c r="C2650" s="7" t="s">
        <v>844</v>
      </c>
      <c r="D2650" s="7" t="s">
        <v>115</v>
      </c>
      <c r="E2650" s="7" t="s">
        <v>80</v>
      </c>
      <c r="F2650" s="7">
        <v>1.0</v>
      </c>
      <c r="G2650" s="7" t="s">
        <v>95</v>
      </c>
      <c r="H2650" s="7" t="s">
        <v>1466</v>
      </c>
      <c r="I2650" s="7" t="s">
        <v>564</v>
      </c>
      <c r="J2650" s="7" t="s">
        <v>1466</v>
      </c>
      <c r="K2650" s="7" t="s">
        <v>564</v>
      </c>
      <c r="L2650" s="7" t="s">
        <v>1453</v>
      </c>
      <c r="M2650" s="7" t="s">
        <v>565</v>
      </c>
      <c r="O2650" s="7" t="s">
        <v>1466</v>
      </c>
      <c r="P2650" s="7" t="s">
        <v>564</v>
      </c>
      <c r="R2650" s="7" t="s">
        <v>85</v>
      </c>
      <c r="S2650" s="7" t="s">
        <v>96</v>
      </c>
      <c r="T2650" s="7">
        <v>0.0</v>
      </c>
      <c r="U2650" s="7">
        <v>1.0</v>
      </c>
      <c r="V2650" s="7">
        <v>1.0</v>
      </c>
      <c r="W2650" s="8" t="s">
        <v>1466</v>
      </c>
      <c r="X2650" s="8" t="s">
        <v>564</v>
      </c>
      <c r="Y2650" s="8"/>
      <c r="Z2650" s="8"/>
      <c r="AA2650" s="8"/>
      <c r="AB2650" s="8" t="s">
        <v>87</v>
      </c>
      <c r="AC2650" s="8" t="s">
        <v>88</v>
      </c>
      <c r="AD2650" s="8"/>
      <c r="AE2650" s="9" t="str">
        <f t="shared" si="1"/>
        <v>Auto</v>
      </c>
      <c r="AF2650" s="9">
        <f t="shared" si="8"/>
        <v>0</v>
      </c>
      <c r="AG2650" s="9">
        <f t="shared" si="7"/>
        <v>1</v>
      </c>
      <c r="AH2650" s="9">
        <f t="shared" si="4"/>
        <v>1</v>
      </c>
      <c r="AI2650" s="7">
        <v>804.0</v>
      </c>
      <c r="AJ2650" s="7" t="s">
        <v>5914</v>
      </c>
    </row>
    <row r="2651" ht="15.75" customHeight="1">
      <c r="A2651" s="7">
        <v>7082.0</v>
      </c>
      <c r="B2651" s="7" t="s">
        <v>5916</v>
      </c>
      <c r="C2651" s="7" t="s">
        <v>844</v>
      </c>
      <c r="D2651" s="7" t="s">
        <v>48</v>
      </c>
      <c r="E2651" s="7" t="s">
        <v>80</v>
      </c>
      <c r="F2651" s="7">
        <v>1.0</v>
      </c>
      <c r="G2651" s="7" t="s">
        <v>95</v>
      </c>
      <c r="H2651" s="7" t="s">
        <v>1466</v>
      </c>
      <c r="I2651" s="7" t="s">
        <v>1467</v>
      </c>
      <c r="J2651" s="7" t="s">
        <v>1466</v>
      </c>
      <c r="K2651" s="7" t="s">
        <v>1467</v>
      </c>
      <c r="L2651" s="7" t="s">
        <v>1453</v>
      </c>
      <c r="M2651" s="7" t="s">
        <v>1468</v>
      </c>
      <c r="O2651" s="7" t="s">
        <v>1466</v>
      </c>
      <c r="P2651" s="7" t="s">
        <v>1467</v>
      </c>
      <c r="R2651" s="7" t="s">
        <v>85</v>
      </c>
      <c r="S2651" s="7" t="s">
        <v>96</v>
      </c>
      <c r="T2651" s="7">
        <v>0.0</v>
      </c>
      <c r="U2651" s="7">
        <v>1.0</v>
      </c>
      <c r="V2651" s="7">
        <v>1.0</v>
      </c>
      <c r="W2651" s="8" t="s">
        <v>1466</v>
      </c>
      <c r="X2651" s="8" t="s">
        <v>1467</v>
      </c>
      <c r="Y2651" s="8">
        <v>1.0</v>
      </c>
      <c r="Z2651" s="8">
        <v>0.0</v>
      </c>
      <c r="AA2651" s="8">
        <v>0.0</v>
      </c>
      <c r="AB2651" s="8" t="s">
        <v>87</v>
      </c>
      <c r="AC2651" s="8" t="s">
        <v>88</v>
      </c>
      <c r="AD2651" s="8"/>
      <c r="AE2651" s="9" t="str">
        <f t="shared" si="1"/>
        <v>Manual</v>
      </c>
      <c r="AF2651" s="9">
        <f t="shared" si="8"/>
        <v>1</v>
      </c>
      <c r="AG2651" s="9">
        <f t="shared" si="7"/>
        <v>0</v>
      </c>
      <c r="AH2651" s="9">
        <f t="shared" si="4"/>
        <v>0</v>
      </c>
      <c r="AI2651" s="7">
        <v>805.0</v>
      </c>
      <c r="AJ2651" s="7" t="s">
        <v>5917</v>
      </c>
    </row>
    <row r="2652" ht="15.75" customHeight="1">
      <c r="A2652" s="7">
        <v>7085.0</v>
      </c>
      <c r="B2652" s="7" t="s">
        <v>5916</v>
      </c>
      <c r="C2652" s="7" t="s">
        <v>844</v>
      </c>
      <c r="D2652" s="7" t="s">
        <v>102</v>
      </c>
      <c r="E2652" s="7" t="s">
        <v>80</v>
      </c>
      <c r="F2652" s="7">
        <v>1.0</v>
      </c>
      <c r="G2652" s="7" t="s">
        <v>49</v>
      </c>
      <c r="H2652" s="7" t="s">
        <v>5918</v>
      </c>
      <c r="J2652" s="7" t="s">
        <v>5918</v>
      </c>
      <c r="L2652" s="7" t="s">
        <v>5919</v>
      </c>
      <c r="O2652" s="7" t="s">
        <v>5918</v>
      </c>
      <c r="R2652" s="7" t="s">
        <v>85</v>
      </c>
      <c r="S2652" s="7" t="s">
        <v>96</v>
      </c>
      <c r="T2652" s="7">
        <v>0.0</v>
      </c>
      <c r="U2652" s="7">
        <v>0.0</v>
      </c>
      <c r="V2652" s="7">
        <v>1.0</v>
      </c>
      <c r="W2652" s="8" t="s">
        <v>5918</v>
      </c>
      <c r="X2652" s="8"/>
      <c r="Y2652" s="8"/>
      <c r="Z2652" s="8"/>
      <c r="AA2652" s="8"/>
      <c r="AB2652" s="8" t="s">
        <v>87</v>
      </c>
      <c r="AC2652" s="8" t="s">
        <v>88</v>
      </c>
      <c r="AD2652" s="8"/>
      <c r="AE2652" s="9" t="str">
        <f t="shared" si="1"/>
        <v>Auto</v>
      </c>
      <c r="AF2652" s="9">
        <f t="shared" si="8"/>
        <v>0</v>
      </c>
      <c r="AG2652" s="9">
        <f t="shared" si="7"/>
        <v>0</v>
      </c>
      <c r="AH2652" s="9">
        <f t="shared" si="4"/>
        <v>1</v>
      </c>
      <c r="AI2652" s="7">
        <v>805.0</v>
      </c>
      <c r="AJ2652" s="7" t="s">
        <v>5920</v>
      </c>
    </row>
    <row r="2653" ht="15.75" customHeight="1">
      <c r="A2653" s="7">
        <v>7086.0</v>
      </c>
      <c r="B2653" s="7" t="s">
        <v>5916</v>
      </c>
      <c r="C2653" s="7" t="s">
        <v>844</v>
      </c>
      <c r="D2653" s="7" t="s">
        <v>102</v>
      </c>
      <c r="E2653" s="7" t="s">
        <v>80</v>
      </c>
      <c r="F2653" s="7">
        <v>1.0</v>
      </c>
      <c r="G2653" s="7" t="s">
        <v>95</v>
      </c>
      <c r="H2653" s="7" t="s">
        <v>1466</v>
      </c>
      <c r="J2653" s="7" t="s">
        <v>1466</v>
      </c>
      <c r="L2653" s="7" t="s">
        <v>1453</v>
      </c>
      <c r="O2653" s="7" t="s">
        <v>1466</v>
      </c>
      <c r="R2653" s="7" t="s">
        <v>85</v>
      </c>
      <c r="S2653" s="7" t="s">
        <v>96</v>
      </c>
      <c r="T2653" s="7">
        <v>0.0</v>
      </c>
      <c r="U2653" s="7">
        <v>0.0</v>
      </c>
      <c r="V2653" s="7">
        <v>1.0</v>
      </c>
      <c r="W2653" s="8" t="s">
        <v>1466</v>
      </c>
      <c r="X2653" s="8"/>
      <c r="Y2653" s="8"/>
      <c r="Z2653" s="8"/>
      <c r="AA2653" s="8"/>
      <c r="AB2653" s="8" t="s">
        <v>87</v>
      </c>
      <c r="AC2653" s="8" t="s">
        <v>88</v>
      </c>
      <c r="AD2653" s="8"/>
      <c r="AE2653" s="9" t="str">
        <f t="shared" si="1"/>
        <v>Auto</v>
      </c>
      <c r="AF2653" s="9">
        <f t="shared" si="8"/>
        <v>0</v>
      </c>
      <c r="AG2653" s="9">
        <f t="shared" si="7"/>
        <v>0</v>
      </c>
      <c r="AH2653" s="9">
        <f t="shared" si="4"/>
        <v>1</v>
      </c>
      <c r="AI2653" s="7">
        <v>805.0</v>
      </c>
      <c r="AJ2653" s="7" t="s">
        <v>5917</v>
      </c>
    </row>
    <row r="2654" ht="15.75" customHeight="1">
      <c r="A2654" s="7">
        <v>7089.0</v>
      </c>
      <c r="B2654" s="7" t="s">
        <v>5916</v>
      </c>
      <c r="C2654" s="7" t="s">
        <v>844</v>
      </c>
      <c r="D2654" s="7" t="s">
        <v>115</v>
      </c>
      <c r="E2654" s="7" t="s">
        <v>80</v>
      </c>
      <c r="F2654" s="7">
        <v>1.0</v>
      </c>
      <c r="G2654" s="7" t="s">
        <v>49</v>
      </c>
      <c r="H2654" s="7" t="s">
        <v>5918</v>
      </c>
      <c r="I2654" s="7" t="s">
        <v>5915</v>
      </c>
      <c r="J2654" s="7" t="s">
        <v>5918</v>
      </c>
      <c r="K2654" s="7" t="s">
        <v>5915</v>
      </c>
      <c r="L2654" s="7" t="s">
        <v>5919</v>
      </c>
      <c r="M2654" s="7" t="s">
        <v>5915</v>
      </c>
      <c r="O2654" s="7" t="s">
        <v>5918</v>
      </c>
      <c r="P2654" s="7" t="s">
        <v>5915</v>
      </c>
      <c r="R2654" s="7" t="s">
        <v>85</v>
      </c>
      <c r="S2654" s="7" t="s">
        <v>96</v>
      </c>
      <c r="T2654" s="7">
        <v>0.0</v>
      </c>
      <c r="U2654" s="7">
        <v>1.0</v>
      </c>
      <c r="V2654" s="7">
        <v>1.0</v>
      </c>
      <c r="W2654" s="8" t="s">
        <v>5918</v>
      </c>
      <c r="X2654" s="8" t="s">
        <v>5915</v>
      </c>
      <c r="Y2654" s="8"/>
      <c r="Z2654" s="8"/>
      <c r="AA2654" s="8"/>
      <c r="AB2654" s="8" t="s">
        <v>87</v>
      </c>
      <c r="AC2654" s="8" t="s">
        <v>88</v>
      </c>
      <c r="AD2654" s="8"/>
      <c r="AE2654" s="9" t="str">
        <f t="shared" si="1"/>
        <v>Auto</v>
      </c>
      <c r="AF2654" s="9">
        <f t="shared" si="8"/>
        <v>0</v>
      </c>
      <c r="AG2654" s="9">
        <f t="shared" si="7"/>
        <v>1</v>
      </c>
      <c r="AH2654" s="9">
        <f t="shared" si="4"/>
        <v>1</v>
      </c>
      <c r="AI2654" s="7">
        <v>805.0</v>
      </c>
      <c r="AJ2654" s="7" t="s">
        <v>5920</v>
      </c>
    </row>
    <row r="2655" ht="15.75" customHeight="1">
      <c r="A2655" s="7">
        <v>7090.0</v>
      </c>
      <c r="B2655" s="7" t="s">
        <v>5916</v>
      </c>
      <c r="C2655" s="7" t="s">
        <v>844</v>
      </c>
      <c r="D2655" s="7" t="s">
        <v>115</v>
      </c>
      <c r="E2655" s="7" t="s">
        <v>80</v>
      </c>
      <c r="F2655" s="7">
        <v>1.0</v>
      </c>
      <c r="G2655" s="7" t="s">
        <v>95</v>
      </c>
      <c r="H2655" s="7" t="s">
        <v>1466</v>
      </c>
      <c r="J2655" s="7" t="s">
        <v>1466</v>
      </c>
      <c r="L2655" s="7" t="s">
        <v>1453</v>
      </c>
      <c r="O2655" s="7" t="s">
        <v>1466</v>
      </c>
      <c r="R2655" s="7" t="s">
        <v>85</v>
      </c>
      <c r="S2655" s="7" t="s">
        <v>96</v>
      </c>
      <c r="T2655" s="7">
        <v>0.0</v>
      </c>
      <c r="U2655" s="7">
        <v>0.0</v>
      </c>
      <c r="V2655" s="7">
        <v>1.0</v>
      </c>
      <c r="W2655" s="8" t="s">
        <v>1466</v>
      </c>
      <c r="X2655" s="8"/>
      <c r="Y2655" s="8"/>
      <c r="Z2655" s="8"/>
      <c r="AA2655" s="8"/>
      <c r="AB2655" s="8" t="s">
        <v>87</v>
      </c>
      <c r="AC2655" s="8" t="s">
        <v>88</v>
      </c>
      <c r="AD2655" s="8"/>
      <c r="AE2655" s="9" t="str">
        <f t="shared" si="1"/>
        <v>Auto</v>
      </c>
      <c r="AF2655" s="9">
        <f t="shared" si="8"/>
        <v>0</v>
      </c>
      <c r="AG2655" s="9">
        <f t="shared" si="7"/>
        <v>0</v>
      </c>
      <c r="AH2655" s="9">
        <f t="shared" si="4"/>
        <v>1</v>
      </c>
      <c r="AI2655" s="7">
        <v>805.0</v>
      </c>
      <c r="AJ2655" s="7" t="s">
        <v>5917</v>
      </c>
    </row>
    <row r="2656" ht="15.75" customHeight="1">
      <c r="A2656" s="7">
        <v>7094.0</v>
      </c>
      <c r="B2656" s="7" t="s">
        <v>5921</v>
      </c>
      <c r="C2656" s="7" t="s">
        <v>844</v>
      </c>
      <c r="D2656" s="7" t="s">
        <v>48</v>
      </c>
      <c r="E2656" s="7" t="s">
        <v>80</v>
      </c>
      <c r="F2656" s="7">
        <v>1.0</v>
      </c>
      <c r="G2656" s="7" t="s">
        <v>95</v>
      </c>
      <c r="H2656" s="7" t="s">
        <v>1466</v>
      </c>
      <c r="I2656" s="7" t="s">
        <v>5922</v>
      </c>
      <c r="J2656" s="7" t="s">
        <v>1466</v>
      </c>
      <c r="K2656" s="7" t="s">
        <v>5922</v>
      </c>
      <c r="L2656" s="7" t="s">
        <v>1453</v>
      </c>
      <c r="M2656" s="7" t="s">
        <v>5923</v>
      </c>
      <c r="O2656" s="7" t="s">
        <v>1466</v>
      </c>
      <c r="P2656" s="7" t="s">
        <v>5922</v>
      </c>
      <c r="R2656" s="7" t="s">
        <v>85</v>
      </c>
      <c r="S2656" s="7" t="s">
        <v>96</v>
      </c>
      <c r="T2656" s="7">
        <v>0.0</v>
      </c>
      <c r="U2656" s="7">
        <v>1.0</v>
      </c>
      <c r="V2656" s="7">
        <v>1.0</v>
      </c>
      <c r="W2656" s="8" t="s">
        <v>1466</v>
      </c>
      <c r="X2656" s="8" t="s">
        <v>5922</v>
      </c>
      <c r="Y2656" s="8">
        <v>1.0</v>
      </c>
      <c r="Z2656" s="8">
        <v>0.0</v>
      </c>
      <c r="AA2656" s="8">
        <v>0.0</v>
      </c>
      <c r="AB2656" s="8" t="s">
        <v>87</v>
      </c>
      <c r="AC2656" s="8" t="s">
        <v>88</v>
      </c>
      <c r="AD2656" s="8"/>
      <c r="AE2656" s="9" t="str">
        <f t="shared" si="1"/>
        <v>Manual</v>
      </c>
      <c r="AF2656" s="9">
        <f t="shared" si="8"/>
        <v>1</v>
      </c>
      <c r="AG2656" s="9">
        <f t="shared" si="7"/>
        <v>0</v>
      </c>
      <c r="AH2656" s="9">
        <f t="shared" si="4"/>
        <v>0</v>
      </c>
      <c r="AI2656" s="7">
        <v>806.0</v>
      </c>
      <c r="AJ2656" s="7" t="s">
        <v>5924</v>
      </c>
    </row>
    <row r="2657" ht="15.75" customHeight="1">
      <c r="A2657" s="7">
        <v>7097.0</v>
      </c>
      <c r="B2657" s="7" t="s">
        <v>5921</v>
      </c>
      <c r="C2657" s="7" t="s">
        <v>844</v>
      </c>
      <c r="D2657" s="7" t="s">
        <v>102</v>
      </c>
      <c r="E2657" s="7" t="s">
        <v>80</v>
      </c>
      <c r="F2657" s="7">
        <v>1.0</v>
      </c>
      <c r="G2657" s="7" t="s">
        <v>49</v>
      </c>
      <c r="H2657" s="7" t="s">
        <v>5925</v>
      </c>
      <c r="J2657" s="7" t="s">
        <v>5925</v>
      </c>
      <c r="L2657" s="7" t="s">
        <v>5926</v>
      </c>
      <c r="O2657" s="7" t="s">
        <v>5925</v>
      </c>
      <c r="R2657" s="7" t="s">
        <v>85</v>
      </c>
      <c r="S2657" s="7" t="s">
        <v>96</v>
      </c>
      <c r="T2657" s="7">
        <v>0.0</v>
      </c>
      <c r="U2657" s="7">
        <v>0.0</v>
      </c>
      <c r="V2657" s="7">
        <v>1.0</v>
      </c>
      <c r="W2657" s="8" t="s">
        <v>5925</v>
      </c>
      <c r="X2657" s="8"/>
      <c r="Y2657" s="8"/>
      <c r="Z2657" s="8"/>
      <c r="AA2657" s="8"/>
      <c r="AB2657" s="8" t="s">
        <v>87</v>
      </c>
      <c r="AC2657" s="8" t="s">
        <v>88</v>
      </c>
      <c r="AD2657" s="8"/>
      <c r="AE2657" s="9" t="str">
        <f t="shared" si="1"/>
        <v>Auto</v>
      </c>
      <c r="AF2657" s="9">
        <f t="shared" si="8"/>
        <v>0</v>
      </c>
      <c r="AG2657" s="9">
        <f t="shared" si="7"/>
        <v>0</v>
      </c>
      <c r="AH2657" s="9">
        <f t="shared" si="4"/>
        <v>1</v>
      </c>
      <c r="AI2657" s="7">
        <v>806.0</v>
      </c>
      <c r="AJ2657" s="7" t="s">
        <v>5927</v>
      </c>
    </row>
    <row r="2658" ht="15.75" customHeight="1">
      <c r="A2658" s="7">
        <v>7098.0</v>
      </c>
      <c r="B2658" s="7" t="s">
        <v>5921</v>
      </c>
      <c r="C2658" s="7" t="s">
        <v>844</v>
      </c>
      <c r="D2658" s="7" t="s">
        <v>102</v>
      </c>
      <c r="E2658" s="7" t="s">
        <v>80</v>
      </c>
      <c r="F2658" s="7">
        <v>1.0</v>
      </c>
      <c r="G2658" s="7" t="s">
        <v>95</v>
      </c>
      <c r="H2658" s="7" t="s">
        <v>1466</v>
      </c>
      <c r="J2658" s="7" t="s">
        <v>1466</v>
      </c>
      <c r="L2658" s="7" t="s">
        <v>1453</v>
      </c>
      <c r="O2658" s="7" t="s">
        <v>1466</v>
      </c>
      <c r="R2658" s="7" t="s">
        <v>85</v>
      </c>
      <c r="S2658" s="7" t="s">
        <v>96</v>
      </c>
      <c r="T2658" s="7">
        <v>0.0</v>
      </c>
      <c r="U2658" s="7">
        <v>0.0</v>
      </c>
      <c r="V2658" s="7">
        <v>1.0</v>
      </c>
      <c r="W2658" s="8" t="s">
        <v>1466</v>
      </c>
      <c r="X2658" s="8"/>
      <c r="Y2658" s="8"/>
      <c r="Z2658" s="8"/>
      <c r="AA2658" s="8"/>
      <c r="AB2658" s="8" t="s">
        <v>87</v>
      </c>
      <c r="AC2658" s="8" t="s">
        <v>88</v>
      </c>
      <c r="AD2658" s="8"/>
      <c r="AE2658" s="9" t="str">
        <f t="shared" si="1"/>
        <v>Auto</v>
      </c>
      <c r="AF2658" s="9">
        <f t="shared" si="8"/>
        <v>0</v>
      </c>
      <c r="AG2658" s="9">
        <f t="shared" si="7"/>
        <v>0</v>
      </c>
      <c r="AH2658" s="9">
        <f t="shared" si="4"/>
        <v>1</v>
      </c>
      <c r="AI2658" s="7">
        <v>806.0</v>
      </c>
      <c r="AJ2658" s="7" t="s">
        <v>5924</v>
      </c>
    </row>
    <row r="2659" ht="15.75" customHeight="1">
      <c r="A2659" s="7">
        <v>7101.0</v>
      </c>
      <c r="B2659" s="7" t="s">
        <v>5921</v>
      </c>
      <c r="C2659" s="7" t="s">
        <v>844</v>
      </c>
      <c r="D2659" s="7" t="s">
        <v>115</v>
      </c>
      <c r="E2659" s="7" t="s">
        <v>80</v>
      </c>
      <c r="F2659" s="7">
        <v>1.0</v>
      </c>
      <c r="G2659" s="7" t="s">
        <v>49</v>
      </c>
      <c r="H2659" s="7" t="s">
        <v>5925</v>
      </c>
      <c r="J2659" s="7" t="s">
        <v>5925</v>
      </c>
      <c r="L2659" s="7" t="s">
        <v>5926</v>
      </c>
      <c r="O2659" s="7" t="s">
        <v>5925</v>
      </c>
      <c r="R2659" s="7" t="s">
        <v>85</v>
      </c>
      <c r="S2659" s="7" t="s">
        <v>96</v>
      </c>
      <c r="T2659" s="7">
        <v>0.0</v>
      </c>
      <c r="U2659" s="7">
        <v>0.0</v>
      </c>
      <c r="V2659" s="7">
        <v>1.0</v>
      </c>
      <c r="W2659" s="8" t="s">
        <v>5925</v>
      </c>
      <c r="X2659" s="8"/>
      <c r="Y2659" s="8"/>
      <c r="Z2659" s="8"/>
      <c r="AA2659" s="8"/>
      <c r="AB2659" s="8" t="s">
        <v>87</v>
      </c>
      <c r="AC2659" s="8" t="s">
        <v>88</v>
      </c>
      <c r="AD2659" s="8"/>
      <c r="AE2659" s="9" t="str">
        <f t="shared" si="1"/>
        <v>Auto</v>
      </c>
      <c r="AF2659" s="9">
        <f t="shared" si="8"/>
        <v>0</v>
      </c>
      <c r="AG2659" s="9">
        <f t="shared" si="7"/>
        <v>0</v>
      </c>
      <c r="AH2659" s="9">
        <f t="shared" si="4"/>
        <v>1</v>
      </c>
      <c r="AI2659" s="7">
        <v>806.0</v>
      </c>
      <c r="AJ2659" s="7" t="s">
        <v>5927</v>
      </c>
    </row>
    <row r="2660" ht="15.75" customHeight="1">
      <c r="A2660" s="7">
        <v>7102.0</v>
      </c>
      <c r="B2660" s="7" t="s">
        <v>5921</v>
      </c>
      <c r="C2660" s="7" t="s">
        <v>844</v>
      </c>
      <c r="D2660" s="7" t="s">
        <v>115</v>
      </c>
      <c r="E2660" s="7" t="s">
        <v>80</v>
      </c>
      <c r="F2660" s="7">
        <v>1.0</v>
      </c>
      <c r="G2660" s="7" t="s">
        <v>95</v>
      </c>
      <c r="H2660" s="7" t="s">
        <v>1466</v>
      </c>
      <c r="J2660" s="7" t="s">
        <v>1466</v>
      </c>
      <c r="L2660" s="7" t="s">
        <v>1453</v>
      </c>
      <c r="O2660" s="7" t="s">
        <v>1466</v>
      </c>
      <c r="R2660" s="7" t="s">
        <v>85</v>
      </c>
      <c r="S2660" s="7" t="s">
        <v>96</v>
      </c>
      <c r="T2660" s="7">
        <v>0.0</v>
      </c>
      <c r="U2660" s="7">
        <v>0.0</v>
      </c>
      <c r="V2660" s="7">
        <v>1.0</v>
      </c>
      <c r="W2660" s="8" t="s">
        <v>1466</v>
      </c>
      <c r="X2660" s="8"/>
      <c r="Y2660" s="8"/>
      <c r="Z2660" s="8"/>
      <c r="AA2660" s="8"/>
      <c r="AB2660" s="8" t="s">
        <v>87</v>
      </c>
      <c r="AC2660" s="8" t="s">
        <v>88</v>
      </c>
      <c r="AD2660" s="8"/>
      <c r="AE2660" s="9" t="str">
        <f t="shared" si="1"/>
        <v>Auto</v>
      </c>
      <c r="AF2660" s="9">
        <f t="shared" si="8"/>
        <v>0</v>
      </c>
      <c r="AG2660" s="9">
        <f t="shared" si="7"/>
        <v>0</v>
      </c>
      <c r="AH2660" s="9">
        <f t="shared" si="4"/>
        <v>1</v>
      </c>
      <c r="AI2660" s="7">
        <v>806.0</v>
      </c>
      <c r="AJ2660" s="7" t="s">
        <v>5924</v>
      </c>
    </row>
    <row r="2661" ht="15.75" customHeight="1">
      <c r="A2661" s="7">
        <v>7105.0</v>
      </c>
      <c r="B2661" s="7" t="s">
        <v>5928</v>
      </c>
      <c r="C2661" s="7" t="s">
        <v>844</v>
      </c>
      <c r="D2661" s="7" t="s">
        <v>48</v>
      </c>
      <c r="E2661" s="7" t="s">
        <v>80</v>
      </c>
      <c r="F2661" s="7">
        <v>1.0</v>
      </c>
      <c r="G2661" s="7" t="s">
        <v>49</v>
      </c>
      <c r="I2661" s="7" t="s">
        <v>5929</v>
      </c>
      <c r="K2661" s="7" t="s">
        <v>5929</v>
      </c>
      <c r="M2661" s="7" t="s">
        <v>5930</v>
      </c>
      <c r="P2661" s="7" t="s">
        <v>5929</v>
      </c>
      <c r="R2661" s="7" t="s">
        <v>85</v>
      </c>
      <c r="S2661" s="7" t="s">
        <v>96</v>
      </c>
      <c r="T2661" s="7">
        <v>0.0</v>
      </c>
      <c r="U2661" s="7">
        <v>1.0</v>
      </c>
      <c r="V2661" s="7">
        <v>0.0</v>
      </c>
      <c r="W2661" s="8"/>
      <c r="X2661" s="8" t="s">
        <v>5929</v>
      </c>
      <c r="Y2661" s="8">
        <v>1.0</v>
      </c>
      <c r="Z2661" s="8">
        <v>0.0</v>
      </c>
      <c r="AA2661" s="8">
        <v>0.0</v>
      </c>
      <c r="AB2661" s="8" t="s">
        <v>87</v>
      </c>
      <c r="AC2661" s="8" t="s">
        <v>88</v>
      </c>
      <c r="AD2661" s="8"/>
      <c r="AE2661" s="9" t="str">
        <f t="shared" si="1"/>
        <v>Manual</v>
      </c>
      <c r="AF2661" s="9">
        <f t="shared" si="8"/>
        <v>1</v>
      </c>
      <c r="AG2661" s="9">
        <f t="shared" si="7"/>
        <v>0</v>
      </c>
      <c r="AH2661" s="9">
        <f t="shared" si="4"/>
        <v>0</v>
      </c>
      <c r="AI2661" s="7">
        <v>807.0</v>
      </c>
      <c r="AJ2661" s="7" t="s">
        <v>5931</v>
      </c>
    </row>
    <row r="2662" ht="15.75" customHeight="1">
      <c r="A2662" s="7">
        <v>7106.0</v>
      </c>
      <c r="B2662" s="7" t="s">
        <v>5928</v>
      </c>
      <c r="C2662" s="7" t="s">
        <v>844</v>
      </c>
      <c r="D2662" s="7" t="s">
        <v>48</v>
      </c>
      <c r="E2662" s="7" t="s">
        <v>80</v>
      </c>
      <c r="F2662" s="7">
        <v>1.0</v>
      </c>
      <c r="G2662" s="7" t="s">
        <v>95</v>
      </c>
      <c r="H2662" s="7" t="s">
        <v>1466</v>
      </c>
      <c r="I2662" s="7" t="s">
        <v>5932</v>
      </c>
      <c r="J2662" s="7" t="s">
        <v>1466</v>
      </c>
      <c r="K2662" s="7" t="s">
        <v>5932</v>
      </c>
      <c r="L2662" s="7" t="s">
        <v>1453</v>
      </c>
      <c r="M2662" s="7" t="s">
        <v>5933</v>
      </c>
      <c r="O2662" s="7" t="s">
        <v>1466</v>
      </c>
      <c r="P2662" s="7" t="s">
        <v>5932</v>
      </c>
      <c r="R2662" s="7" t="s">
        <v>85</v>
      </c>
      <c r="S2662" s="7" t="s">
        <v>96</v>
      </c>
      <c r="T2662" s="7">
        <v>0.0</v>
      </c>
      <c r="U2662" s="7">
        <v>1.0</v>
      </c>
      <c r="V2662" s="7">
        <v>1.0</v>
      </c>
      <c r="W2662" s="8" t="s">
        <v>1466</v>
      </c>
      <c r="X2662" s="8" t="s">
        <v>5932</v>
      </c>
      <c r="Y2662" s="8">
        <v>1.0</v>
      </c>
      <c r="Z2662" s="8">
        <v>0.0</v>
      </c>
      <c r="AA2662" s="8">
        <v>0.0</v>
      </c>
      <c r="AB2662" s="8" t="s">
        <v>87</v>
      </c>
      <c r="AC2662" s="8" t="s">
        <v>88</v>
      </c>
      <c r="AD2662" s="8"/>
      <c r="AE2662" s="9" t="str">
        <f t="shared" si="1"/>
        <v>Manual</v>
      </c>
      <c r="AF2662" s="9">
        <f t="shared" si="8"/>
        <v>1</v>
      </c>
      <c r="AG2662" s="9">
        <f t="shared" si="7"/>
        <v>0</v>
      </c>
      <c r="AH2662" s="9">
        <f t="shared" si="4"/>
        <v>0</v>
      </c>
      <c r="AI2662" s="7">
        <v>807.0</v>
      </c>
      <c r="AJ2662" s="7" t="s">
        <v>5934</v>
      </c>
    </row>
    <row r="2663" ht="15.75" customHeight="1">
      <c r="A2663" s="7">
        <v>7110.0</v>
      </c>
      <c r="B2663" s="7" t="s">
        <v>5928</v>
      </c>
      <c r="C2663" s="7" t="s">
        <v>844</v>
      </c>
      <c r="D2663" s="7" t="s">
        <v>102</v>
      </c>
      <c r="E2663" s="7" t="s">
        <v>80</v>
      </c>
      <c r="F2663" s="7">
        <v>1.0</v>
      </c>
      <c r="G2663" s="7" t="s">
        <v>95</v>
      </c>
      <c r="H2663" s="7" t="s">
        <v>1466</v>
      </c>
      <c r="J2663" s="7" t="s">
        <v>1466</v>
      </c>
      <c r="L2663" s="7" t="s">
        <v>1453</v>
      </c>
      <c r="O2663" s="7" t="s">
        <v>1466</v>
      </c>
      <c r="R2663" s="7" t="s">
        <v>85</v>
      </c>
      <c r="S2663" s="7" t="s">
        <v>96</v>
      </c>
      <c r="T2663" s="7">
        <v>0.0</v>
      </c>
      <c r="U2663" s="7">
        <v>0.0</v>
      </c>
      <c r="V2663" s="7">
        <v>1.0</v>
      </c>
      <c r="W2663" s="8" t="s">
        <v>1466</v>
      </c>
      <c r="X2663" s="8"/>
      <c r="Y2663" s="8"/>
      <c r="Z2663" s="8"/>
      <c r="AA2663" s="8"/>
      <c r="AB2663" s="8" t="s">
        <v>87</v>
      </c>
      <c r="AC2663" s="8" t="s">
        <v>88</v>
      </c>
      <c r="AD2663" s="8"/>
      <c r="AE2663" s="9" t="str">
        <f t="shared" si="1"/>
        <v>Auto</v>
      </c>
      <c r="AF2663" s="9">
        <f t="shared" si="8"/>
        <v>0</v>
      </c>
      <c r="AG2663" s="9">
        <f t="shared" si="7"/>
        <v>0</v>
      </c>
      <c r="AH2663" s="9">
        <f t="shared" si="4"/>
        <v>1</v>
      </c>
      <c r="AI2663" s="7">
        <v>807.0</v>
      </c>
      <c r="AJ2663" s="7" t="s">
        <v>5934</v>
      </c>
    </row>
    <row r="2664" ht="15.75" customHeight="1">
      <c r="A2664" s="7">
        <v>7114.0</v>
      </c>
      <c r="B2664" s="7" t="s">
        <v>5928</v>
      </c>
      <c r="C2664" s="7" t="s">
        <v>844</v>
      </c>
      <c r="D2664" s="7" t="s">
        <v>115</v>
      </c>
      <c r="E2664" s="7" t="s">
        <v>80</v>
      </c>
      <c r="F2664" s="7">
        <v>1.0</v>
      </c>
      <c r="G2664" s="7" t="s">
        <v>95</v>
      </c>
      <c r="H2664" s="7" t="s">
        <v>1466</v>
      </c>
      <c r="J2664" s="7" t="s">
        <v>1466</v>
      </c>
      <c r="L2664" s="7" t="s">
        <v>1453</v>
      </c>
      <c r="O2664" s="7" t="s">
        <v>1466</v>
      </c>
      <c r="R2664" s="7" t="s">
        <v>85</v>
      </c>
      <c r="S2664" s="7" t="s">
        <v>96</v>
      </c>
      <c r="T2664" s="7">
        <v>0.0</v>
      </c>
      <c r="U2664" s="7">
        <v>0.0</v>
      </c>
      <c r="V2664" s="7">
        <v>1.0</v>
      </c>
      <c r="W2664" s="8" t="s">
        <v>1466</v>
      </c>
      <c r="X2664" s="8"/>
      <c r="Y2664" s="8"/>
      <c r="Z2664" s="8"/>
      <c r="AA2664" s="8"/>
      <c r="AB2664" s="8" t="s">
        <v>87</v>
      </c>
      <c r="AC2664" s="8" t="s">
        <v>88</v>
      </c>
      <c r="AD2664" s="8"/>
      <c r="AE2664" s="9" t="str">
        <f t="shared" si="1"/>
        <v>Auto</v>
      </c>
      <c r="AF2664" s="9">
        <f t="shared" si="8"/>
        <v>0</v>
      </c>
      <c r="AG2664" s="9">
        <f t="shared" si="7"/>
        <v>0</v>
      </c>
      <c r="AH2664" s="9">
        <f t="shared" si="4"/>
        <v>1</v>
      </c>
      <c r="AI2664" s="7">
        <v>807.0</v>
      </c>
      <c r="AJ2664" s="7" t="s">
        <v>5934</v>
      </c>
    </row>
    <row r="2665" ht="15.75" customHeight="1">
      <c r="A2665" s="7">
        <v>7118.0</v>
      </c>
      <c r="B2665" s="7" t="s">
        <v>5935</v>
      </c>
      <c r="C2665" s="7" t="s">
        <v>844</v>
      </c>
      <c r="D2665" s="7" t="s">
        <v>48</v>
      </c>
      <c r="E2665" s="7" t="s">
        <v>80</v>
      </c>
      <c r="F2665" s="7">
        <v>1.0</v>
      </c>
      <c r="G2665" s="7" t="s">
        <v>95</v>
      </c>
      <c r="H2665" s="7" t="s">
        <v>5858</v>
      </c>
      <c r="I2665" s="7" t="s">
        <v>1394</v>
      </c>
      <c r="J2665" s="7" t="s">
        <v>5858</v>
      </c>
      <c r="K2665" s="7" t="s">
        <v>1394</v>
      </c>
      <c r="L2665" s="7" t="s">
        <v>5859</v>
      </c>
      <c r="M2665" s="7" t="s">
        <v>1395</v>
      </c>
      <c r="O2665" s="7" t="s">
        <v>5858</v>
      </c>
      <c r="P2665" s="7" t="s">
        <v>1394</v>
      </c>
      <c r="R2665" s="7" t="s">
        <v>85</v>
      </c>
      <c r="S2665" s="7" t="s">
        <v>96</v>
      </c>
      <c r="T2665" s="7">
        <v>0.0</v>
      </c>
      <c r="U2665" s="7">
        <v>1.0</v>
      </c>
      <c r="V2665" s="7">
        <v>1.0</v>
      </c>
      <c r="W2665" s="8" t="s">
        <v>5858</v>
      </c>
      <c r="X2665" s="8" t="s">
        <v>1394</v>
      </c>
      <c r="Y2665" s="8">
        <v>1.0</v>
      </c>
      <c r="Z2665" s="8">
        <v>0.0</v>
      </c>
      <c r="AA2665" s="8">
        <v>0.0</v>
      </c>
      <c r="AB2665" s="8" t="s">
        <v>87</v>
      </c>
      <c r="AC2665" s="8" t="s">
        <v>88</v>
      </c>
      <c r="AD2665" s="8"/>
      <c r="AE2665" s="9" t="str">
        <f t="shared" si="1"/>
        <v>Manual</v>
      </c>
      <c r="AF2665" s="9">
        <f t="shared" si="8"/>
        <v>1</v>
      </c>
      <c r="AG2665" s="9">
        <f t="shared" si="7"/>
        <v>0</v>
      </c>
      <c r="AH2665" s="9">
        <f t="shared" si="4"/>
        <v>0</v>
      </c>
      <c r="AI2665" s="7">
        <v>808.0</v>
      </c>
      <c r="AJ2665" s="7" t="s">
        <v>5936</v>
      </c>
    </row>
    <row r="2666" ht="15.75" customHeight="1">
      <c r="A2666" s="7">
        <v>7120.0</v>
      </c>
      <c r="B2666" s="7" t="s">
        <v>5935</v>
      </c>
      <c r="C2666" s="7" t="s">
        <v>844</v>
      </c>
      <c r="D2666" s="7" t="s">
        <v>48</v>
      </c>
      <c r="E2666" s="7" t="s">
        <v>80</v>
      </c>
      <c r="F2666" s="7">
        <v>1.0</v>
      </c>
      <c r="G2666" s="7" t="s">
        <v>105</v>
      </c>
      <c r="H2666" s="7" t="s">
        <v>1020</v>
      </c>
      <c r="I2666" s="7" t="s">
        <v>1030</v>
      </c>
      <c r="J2666" s="7" t="s">
        <v>1020</v>
      </c>
      <c r="K2666" s="7" t="s">
        <v>1030</v>
      </c>
      <c r="L2666" s="7" t="s">
        <v>1020</v>
      </c>
      <c r="M2666" s="7" t="s">
        <v>1030</v>
      </c>
      <c r="N2666" s="7" t="s">
        <v>1021</v>
      </c>
      <c r="P2666" s="7" t="s">
        <v>1031</v>
      </c>
      <c r="Q2666" s="7" t="s">
        <v>99</v>
      </c>
      <c r="R2666" s="7" t="s">
        <v>85</v>
      </c>
      <c r="S2666" s="7" t="s">
        <v>86</v>
      </c>
      <c r="T2666" s="7">
        <v>1.0</v>
      </c>
      <c r="U2666" s="7">
        <v>1.0</v>
      </c>
      <c r="V2666" s="7">
        <v>0.0</v>
      </c>
      <c r="W2666" s="8" t="s">
        <v>1020</v>
      </c>
      <c r="X2666" s="8" t="s">
        <v>1030</v>
      </c>
      <c r="Y2666" s="8">
        <v>1.0</v>
      </c>
      <c r="Z2666" s="8">
        <v>0.0</v>
      </c>
      <c r="AA2666" s="8">
        <v>0.0</v>
      </c>
      <c r="AB2666" s="8" t="s">
        <v>87</v>
      </c>
      <c r="AC2666" s="8" t="s">
        <v>88</v>
      </c>
      <c r="AD2666" s="8"/>
      <c r="AE2666" s="9" t="str">
        <f t="shared" si="1"/>
        <v>Manual</v>
      </c>
      <c r="AF2666" s="9">
        <f t="shared" si="8"/>
        <v>1</v>
      </c>
      <c r="AG2666" s="9">
        <f t="shared" si="7"/>
        <v>0</v>
      </c>
      <c r="AH2666" s="9">
        <f t="shared" si="4"/>
        <v>0</v>
      </c>
      <c r="AI2666" s="7">
        <v>808.0</v>
      </c>
      <c r="AJ2666" s="7" t="s">
        <v>5937</v>
      </c>
    </row>
    <row r="2667" ht="15.75" customHeight="1">
      <c r="A2667" s="7">
        <v>7121.0</v>
      </c>
      <c r="B2667" s="7" t="s">
        <v>5935</v>
      </c>
      <c r="C2667" s="7" t="s">
        <v>844</v>
      </c>
      <c r="D2667" s="7" t="s">
        <v>102</v>
      </c>
      <c r="E2667" s="7" t="s">
        <v>80</v>
      </c>
      <c r="F2667" s="7">
        <v>1.0</v>
      </c>
      <c r="G2667" s="7" t="s">
        <v>49</v>
      </c>
      <c r="H2667" s="7" t="s">
        <v>5938</v>
      </c>
      <c r="J2667" s="7" t="s">
        <v>5938</v>
      </c>
      <c r="L2667" s="7" t="s">
        <v>5939</v>
      </c>
      <c r="O2667" s="7" t="s">
        <v>5938</v>
      </c>
      <c r="R2667" s="7" t="s">
        <v>85</v>
      </c>
      <c r="S2667" s="7" t="s">
        <v>96</v>
      </c>
      <c r="T2667" s="7">
        <v>0.0</v>
      </c>
      <c r="U2667" s="7">
        <v>0.0</v>
      </c>
      <c r="V2667" s="7">
        <v>1.0</v>
      </c>
      <c r="W2667" s="8" t="s">
        <v>5938</v>
      </c>
      <c r="X2667" s="8"/>
      <c r="Y2667" s="8"/>
      <c r="Z2667" s="8"/>
      <c r="AA2667" s="8"/>
      <c r="AB2667" s="8" t="s">
        <v>87</v>
      </c>
      <c r="AC2667" s="8" t="s">
        <v>88</v>
      </c>
      <c r="AD2667" s="8"/>
      <c r="AE2667" s="9" t="str">
        <f t="shared" si="1"/>
        <v>Auto</v>
      </c>
      <c r="AF2667" s="9">
        <f t="shared" si="8"/>
        <v>0</v>
      </c>
      <c r="AG2667" s="9">
        <f t="shared" si="7"/>
        <v>0</v>
      </c>
      <c r="AH2667" s="9">
        <f t="shared" si="4"/>
        <v>1</v>
      </c>
      <c r="AI2667" s="7">
        <v>808.0</v>
      </c>
      <c r="AJ2667" s="7" t="s">
        <v>5940</v>
      </c>
    </row>
    <row r="2668" ht="15.75" customHeight="1">
      <c r="A2668" s="7">
        <v>7122.0</v>
      </c>
      <c r="B2668" s="7" t="s">
        <v>5935</v>
      </c>
      <c r="C2668" s="7" t="s">
        <v>844</v>
      </c>
      <c r="D2668" s="7" t="s">
        <v>102</v>
      </c>
      <c r="E2668" s="7" t="s">
        <v>80</v>
      </c>
      <c r="F2668" s="7">
        <v>1.0</v>
      </c>
      <c r="G2668" s="7" t="s">
        <v>95</v>
      </c>
      <c r="H2668" s="7" t="s">
        <v>5858</v>
      </c>
      <c r="J2668" s="7" t="s">
        <v>5858</v>
      </c>
      <c r="L2668" s="7" t="s">
        <v>5859</v>
      </c>
      <c r="O2668" s="7" t="s">
        <v>5858</v>
      </c>
      <c r="R2668" s="7" t="s">
        <v>85</v>
      </c>
      <c r="S2668" s="7" t="s">
        <v>96</v>
      </c>
      <c r="T2668" s="7">
        <v>0.0</v>
      </c>
      <c r="U2668" s="7">
        <v>0.0</v>
      </c>
      <c r="V2668" s="7">
        <v>1.0</v>
      </c>
      <c r="W2668" s="8" t="s">
        <v>5858</v>
      </c>
      <c r="X2668" s="8"/>
      <c r="Y2668" s="8"/>
      <c r="Z2668" s="8"/>
      <c r="AA2668" s="8"/>
      <c r="AB2668" s="8" t="s">
        <v>87</v>
      </c>
      <c r="AC2668" s="8" t="s">
        <v>88</v>
      </c>
      <c r="AD2668" s="8"/>
      <c r="AE2668" s="9" t="str">
        <f t="shared" si="1"/>
        <v>Auto</v>
      </c>
      <c r="AF2668" s="9">
        <f t="shared" si="8"/>
        <v>0</v>
      </c>
      <c r="AG2668" s="9">
        <f t="shared" si="7"/>
        <v>0</v>
      </c>
      <c r="AH2668" s="9">
        <f t="shared" si="4"/>
        <v>1</v>
      </c>
      <c r="AI2668" s="7">
        <v>808.0</v>
      </c>
      <c r="AJ2668" s="7" t="s">
        <v>5936</v>
      </c>
    </row>
    <row r="2669" ht="15.75" customHeight="1">
      <c r="A2669" s="7">
        <v>7125.0</v>
      </c>
      <c r="B2669" s="7" t="s">
        <v>5935</v>
      </c>
      <c r="C2669" s="7" t="s">
        <v>844</v>
      </c>
      <c r="D2669" s="7" t="s">
        <v>115</v>
      </c>
      <c r="E2669" s="7" t="s">
        <v>80</v>
      </c>
      <c r="F2669" s="7">
        <v>1.0</v>
      </c>
      <c r="G2669" s="7" t="s">
        <v>49</v>
      </c>
      <c r="H2669" s="7" t="s">
        <v>5938</v>
      </c>
      <c r="I2669" s="7" t="s">
        <v>5941</v>
      </c>
      <c r="J2669" s="7" t="s">
        <v>5938</v>
      </c>
      <c r="K2669" s="7" t="s">
        <v>5941</v>
      </c>
      <c r="L2669" s="7" t="s">
        <v>5939</v>
      </c>
      <c r="M2669" s="7" t="s">
        <v>5941</v>
      </c>
      <c r="O2669" s="7" t="s">
        <v>5938</v>
      </c>
      <c r="P2669" s="7" t="s">
        <v>5941</v>
      </c>
      <c r="R2669" s="7" t="s">
        <v>85</v>
      </c>
      <c r="S2669" s="7" t="s">
        <v>96</v>
      </c>
      <c r="T2669" s="7">
        <v>0.0</v>
      </c>
      <c r="U2669" s="7">
        <v>1.0</v>
      </c>
      <c r="V2669" s="7">
        <v>1.0</v>
      </c>
      <c r="W2669" s="8" t="s">
        <v>5938</v>
      </c>
      <c r="X2669" s="8" t="s">
        <v>5941</v>
      </c>
      <c r="Y2669" s="8"/>
      <c r="Z2669" s="8"/>
      <c r="AA2669" s="8"/>
      <c r="AB2669" s="8" t="s">
        <v>87</v>
      </c>
      <c r="AC2669" s="8" t="s">
        <v>88</v>
      </c>
      <c r="AD2669" s="8"/>
      <c r="AE2669" s="9" t="str">
        <f t="shared" si="1"/>
        <v>Auto</v>
      </c>
      <c r="AF2669" s="9">
        <f t="shared" si="8"/>
        <v>0</v>
      </c>
      <c r="AG2669" s="9">
        <f t="shared" si="7"/>
        <v>1</v>
      </c>
      <c r="AH2669" s="9">
        <f t="shared" si="4"/>
        <v>1</v>
      </c>
      <c r="AI2669" s="7">
        <v>808.0</v>
      </c>
      <c r="AJ2669" s="7" t="s">
        <v>5940</v>
      </c>
    </row>
    <row r="2670" ht="15.75" customHeight="1">
      <c r="A2670" s="7">
        <v>7126.0</v>
      </c>
      <c r="B2670" s="7" t="s">
        <v>5935</v>
      </c>
      <c r="C2670" s="7" t="s">
        <v>844</v>
      </c>
      <c r="D2670" s="7" t="s">
        <v>115</v>
      </c>
      <c r="E2670" s="7" t="s">
        <v>80</v>
      </c>
      <c r="F2670" s="7">
        <v>1.0</v>
      </c>
      <c r="G2670" s="7" t="s">
        <v>95</v>
      </c>
      <c r="H2670" s="7" t="s">
        <v>5858</v>
      </c>
      <c r="J2670" s="7" t="s">
        <v>5858</v>
      </c>
      <c r="L2670" s="7" t="s">
        <v>5859</v>
      </c>
      <c r="O2670" s="7" t="s">
        <v>5858</v>
      </c>
      <c r="R2670" s="7" t="s">
        <v>85</v>
      </c>
      <c r="S2670" s="7" t="s">
        <v>96</v>
      </c>
      <c r="T2670" s="7">
        <v>0.0</v>
      </c>
      <c r="U2670" s="7">
        <v>0.0</v>
      </c>
      <c r="V2670" s="7">
        <v>1.0</v>
      </c>
      <c r="W2670" s="8" t="s">
        <v>5858</v>
      </c>
      <c r="X2670" s="8"/>
      <c r="Y2670" s="8"/>
      <c r="Z2670" s="8"/>
      <c r="AA2670" s="8"/>
      <c r="AB2670" s="8" t="s">
        <v>87</v>
      </c>
      <c r="AC2670" s="8" t="s">
        <v>88</v>
      </c>
      <c r="AD2670" s="8"/>
      <c r="AE2670" s="9" t="str">
        <f t="shared" si="1"/>
        <v>Auto</v>
      </c>
      <c r="AF2670" s="9">
        <f t="shared" si="8"/>
        <v>0</v>
      </c>
      <c r="AG2670" s="9">
        <f t="shared" si="7"/>
        <v>0</v>
      </c>
      <c r="AH2670" s="9">
        <f t="shared" si="4"/>
        <v>1</v>
      </c>
      <c r="AI2670" s="7">
        <v>808.0</v>
      </c>
      <c r="AJ2670" s="7" t="s">
        <v>5936</v>
      </c>
    </row>
    <row r="2671" ht="15.75" customHeight="1">
      <c r="A2671" s="7">
        <v>7129.0</v>
      </c>
      <c r="B2671" s="7" t="s">
        <v>5943</v>
      </c>
      <c r="C2671" s="7" t="s">
        <v>844</v>
      </c>
      <c r="D2671" s="7" t="s">
        <v>48</v>
      </c>
      <c r="E2671" s="7" t="s">
        <v>80</v>
      </c>
      <c r="F2671" s="7">
        <v>1.0</v>
      </c>
      <c r="G2671" s="7" t="s">
        <v>49</v>
      </c>
      <c r="I2671" s="7" t="s">
        <v>5944</v>
      </c>
      <c r="K2671" s="7" t="s">
        <v>5944</v>
      </c>
      <c r="M2671" s="7" t="s">
        <v>5945</v>
      </c>
      <c r="P2671" s="7" t="s">
        <v>5944</v>
      </c>
      <c r="R2671" s="7" t="s">
        <v>85</v>
      </c>
      <c r="S2671" s="7" t="s">
        <v>96</v>
      </c>
      <c r="T2671" s="7">
        <v>0.0</v>
      </c>
      <c r="U2671" s="7">
        <v>1.0</v>
      </c>
      <c r="V2671" s="7">
        <v>0.0</v>
      </c>
      <c r="W2671" s="8"/>
      <c r="X2671" s="8" t="s">
        <v>5944</v>
      </c>
      <c r="Y2671" s="8">
        <v>1.0</v>
      </c>
      <c r="Z2671" s="8">
        <v>0.0</v>
      </c>
      <c r="AA2671" s="8">
        <v>0.0</v>
      </c>
      <c r="AB2671" s="8" t="s">
        <v>87</v>
      </c>
      <c r="AC2671" s="8" t="s">
        <v>88</v>
      </c>
      <c r="AD2671" s="8"/>
      <c r="AE2671" s="9" t="str">
        <f t="shared" si="1"/>
        <v>Manual</v>
      </c>
      <c r="AF2671" s="9">
        <f t="shared" si="8"/>
        <v>1</v>
      </c>
      <c r="AG2671" s="9">
        <f t="shared" si="7"/>
        <v>0</v>
      </c>
      <c r="AH2671" s="9">
        <f t="shared" si="4"/>
        <v>0</v>
      </c>
      <c r="AI2671" s="7">
        <v>809.0</v>
      </c>
      <c r="AJ2671" s="7" t="s">
        <v>5946</v>
      </c>
    </row>
    <row r="2672" ht="15.75" customHeight="1">
      <c r="A2672" s="7">
        <v>7133.0</v>
      </c>
      <c r="B2672" s="7" t="s">
        <v>5943</v>
      </c>
      <c r="C2672" s="7" t="s">
        <v>844</v>
      </c>
      <c r="D2672" s="7" t="s">
        <v>102</v>
      </c>
      <c r="E2672" s="7" t="s">
        <v>80</v>
      </c>
      <c r="F2672" s="7">
        <v>1.0</v>
      </c>
      <c r="G2672" s="7" t="s">
        <v>49</v>
      </c>
      <c r="I2672" s="7" t="s">
        <v>5944</v>
      </c>
      <c r="K2672" s="7" t="s">
        <v>5944</v>
      </c>
      <c r="M2672" s="7" t="s">
        <v>5945</v>
      </c>
      <c r="P2672" s="7" t="s">
        <v>5944</v>
      </c>
      <c r="R2672" s="7" t="s">
        <v>85</v>
      </c>
      <c r="S2672" s="7" t="s">
        <v>96</v>
      </c>
      <c r="T2672" s="7">
        <v>0.0</v>
      </c>
      <c r="U2672" s="7">
        <v>1.0</v>
      </c>
      <c r="V2672" s="7">
        <v>0.0</v>
      </c>
      <c r="W2672" s="8"/>
      <c r="X2672" s="8" t="s">
        <v>5944</v>
      </c>
      <c r="Y2672" s="8">
        <v>1.0</v>
      </c>
      <c r="Z2672" s="8">
        <v>0.0</v>
      </c>
      <c r="AA2672" s="8">
        <v>0.0</v>
      </c>
      <c r="AB2672" s="8" t="s">
        <v>87</v>
      </c>
      <c r="AC2672" s="8" t="s">
        <v>88</v>
      </c>
      <c r="AD2672" s="8"/>
      <c r="AE2672" s="9" t="str">
        <f t="shared" si="1"/>
        <v>Manual</v>
      </c>
      <c r="AF2672" s="9">
        <f t="shared" si="8"/>
        <v>1</v>
      </c>
      <c r="AG2672" s="9">
        <f t="shared" si="7"/>
        <v>0</v>
      </c>
      <c r="AH2672" s="9">
        <f t="shared" si="4"/>
        <v>0</v>
      </c>
      <c r="AI2672" s="7">
        <v>809.0</v>
      </c>
      <c r="AJ2672" s="7" t="s">
        <v>5946</v>
      </c>
    </row>
    <row r="2673" ht="15.75" customHeight="1">
      <c r="A2673" s="7">
        <v>7134.0</v>
      </c>
      <c r="B2673" s="7" t="s">
        <v>5943</v>
      </c>
      <c r="C2673" s="7" t="s">
        <v>844</v>
      </c>
      <c r="D2673" s="7" t="s">
        <v>102</v>
      </c>
      <c r="E2673" s="7" t="s">
        <v>80</v>
      </c>
      <c r="F2673" s="7">
        <v>1.0</v>
      </c>
      <c r="G2673" s="7" t="s">
        <v>95</v>
      </c>
      <c r="H2673" s="7" t="s">
        <v>5541</v>
      </c>
      <c r="J2673" s="7" t="s">
        <v>5541</v>
      </c>
      <c r="L2673" s="7" t="s">
        <v>3428</v>
      </c>
      <c r="O2673" s="7" t="s">
        <v>5541</v>
      </c>
      <c r="R2673" s="7" t="s">
        <v>85</v>
      </c>
      <c r="S2673" s="7" t="s">
        <v>96</v>
      </c>
      <c r="T2673" s="7">
        <v>0.0</v>
      </c>
      <c r="U2673" s="7">
        <v>0.0</v>
      </c>
      <c r="V2673" s="7">
        <v>1.0</v>
      </c>
      <c r="W2673" s="8" t="s">
        <v>5541</v>
      </c>
      <c r="X2673" s="8"/>
      <c r="Y2673" s="8"/>
      <c r="Z2673" s="8"/>
      <c r="AA2673" s="8"/>
      <c r="AB2673" s="8" t="s">
        <v>87</v>
      </c>
      <c r="AC2673" s="8" t="s">
        <v>88</v>
      </c>
      <c r="AD2673" s="8"/>
      <c r="AE2673" s="9" t="str">
        <f t="shared" si="1"/>
        <v>Auto</v>
      </c>
      <c r="AF2673" s="9">
        <f t="shared" si="8"/>
        <v>0</v>
      </c>
      <c r="AG2673" s="9">
        <f t="shared" si="7"/>
        <v>0</v>
      </c>
      <c r="AH2673" s="9">
        <f t="shared" si="4"/>
        <v>1</v>
      </c>
      <c r="AI2673" s="7">
        <v>809.0</v>
      </c>
      <c r="AJ2673" s="7" t="s">
        <v>5948</v>
      </c>
    </row>
    <row r="2674" ht="15.75" customHeight="1">
      <c r="A2674" s="7">
        <v>7138.0</v>
      </c>
      <c r="B2674" s="7" t="s">
        <v>5943</v>
      </c>
      <c r="C2674" s="7" t="s">
        <v>844</v>
      </c>
      <c r="D2674" s="7" t="s">
        <v>115</v>
      </c>
      <c r="E2674" s="7" t="s">
        <v>80</v>
      </c>
      <c r="F2674" s="7">
        <v>1.0</v>
      </c>
      <c r="G2674" s="7" t="s">
        <v>95</v>
      </c>
      <c r="H2674" s="7" t="s">
        <v>5541</v>
      </c>
      <c r="J2674" s="7" t="s">
        <v>5541</v>
      </c>
      <c r="L2674" s="7" t="s">
        <v>3428</v>
      </c>
      <c r="O2674" s="7" t="s">
        <v>5541</v>
      </c>
      <c r="R2674" s="7" t="s">
        <v>85</v>
      </c>
      <c r="S2674" s="7" t="s">
        <v>96</v>
      </c>
      <c r="T2674" s="7">
        <v>0.0</v>
      </c>
      <c r="U2674" s="7">
        <v>0.0</v>
      </c>
      <c r="V2674" s="7">
        <v>1.0</v>
      </c>
      <c r="W2674" s="8" t="s">
        <v>5541</v>
      </c>
      <c r="X2674" s="8"/>
      <c r="Y2674" s="8"/>
      <c r="Z2674" s="8"/>
      <c r="AA2674" s="8"/>
      <c r="AB2674" s="8" t="s">
        <v>87</v>
      </c>
      <c r="AC2674" s="8" t="s">
        <v>88</v>
      </c>
      <c r="AD2674" s="8"/>
      <c r="AE2674" s="9" t="str">
        <f t="shared" si="1"/>
        <v>Auto</v>
      </c>
      <c r="AF2674" s="9">
        <f t="shared" si="8"/>
        <v>0</v>
      </c>
      <c r="AG2674" s="9">
        <f t="shared" si="7"/>
        <v>0</v>
      </c>
      <c r="AH2674" s="9">
        <f t="shared" si="4"/>
        <v>1</v>
      </c>
      <c r="AI2674" s="7">
        <v>809.0</v>
      </c>
      <c r="AJ2674" s="7" t="s">
        <v>5948</v>
      </c>
    </row>
    <row r="2675" ht="15.75" customHeight="1">
      <c r="A2675" s="7">
        <v>7143.0</v>
      </c>
      <c r="B2675" s="7" t="s">
        <v>5949</v>
      </c>
      <c r="C2675" s="7" t="s">
        <v>844</v>
      </c>
      <c r="D2675" s="7" t="s">
        <v>48</v>
      </c>
      <c r="E2675" s="7" t="s">
        <v>80</v>
      </c>
      <c r="F2675" s="7">
        <v>1.0</v>
      </c>
      <c r="G2675" s="7" t="s">
        <v>90</v>
      </c>
      <c r="H2675" s="7" t="s">
        <v>1462</v>
      </c>
      <c r="I2675" s="7" t="s">
        <v>5950</v>
      </c>
      <c r="J2675" s="7" t="s">
        <v>1462</v>
      </c>
      <c r="K2675" s="7" t="s">
        <v>5950</v>
      </c>
      <c r="L2675" s="7" t="s">
        <v>93</v>
      </c>
      <c r="M2675" s="7" t="s">
        <v>5951</v>
      </c>
      <c r="N2675" s="7" t="s">
        <v>1464</v>
      </c>
      <c r="P2675" s="7" t="s">
        <v>1738</v>
      </c>
      <c r="Q2675" s="7" t="s">
        <v>126</v>
      </c>
      <c r="R2675" s="7" t="s">
        <v>85</v>
      </c>
      <c r="S2675" s="7" t="s">
        <v>86</v>
      </c>
      <c r="T2675" s="7">
        <v>1.0</v>
      </c>
      <c r="U2675" s="7">
        <v>1.0</v>
      </c>
      <c r="V2675" s="7">
        <v>0.0</v>
      </c>
      <c r="W2675" s="8" t="s">
        <v>1462</v>
      </c>
      <c r="X2675" s="8" t="s">
        <v>5950</v>
      </c>
      <c r="Y2675" s="8">
        <v>1.0</v>
      </c>
      <c r="Z2675" s="8">
        <v>0.0</v>
      </c>
      <c r="AA2675" s="8">
        <v>0.0</v>
      </c>
      <c r="AB2675" s="8" t="s">
        <v>87</v>
      </c>
      <c r="AC2675" s="8" t="s">
        <v>88</v>
      </c>
      <c r="AD2675" s="8"/>
      <c r="AE2675" s="9" t="str">
        <f t="shared" si="1"/>
        <v>Manual</v>
      </c>
      <c r="AF2675" s="9">
        <f t="shared" si="8"/>
        <v>1</v>
      </c>
      <c r="AG2675" s="9">
        <f t="shared" si="7"/>
        <v>0</v>
      </c>
      <c r="AH2675" s="9">
        <f t="shared" si="4"/>
        <v>0</v>
      </c>
      <c r="AI2675" s="7">
        <v>810.0</v>
      </c>
      <c r="AJ2675" s="7" t="s">
        <v>5954</v>
      </c>
    </row>
    <row r="2676" ht="15.75" customHeight="1">
      <c r="A2676" s="7">
        <v>7144.0</v>
      </c>
      <c r="B2676" s="7" t="s">
        <v>5949</v>
      </c>
      <c r="C2676" s="7" t="s">
        <v>844</v>
      </c>
      <c r="D2676" s="7" t="s">
        <v>48</v>
      </c>
      <c r="E2676" s="7" t="s">
        <v>80</v>
      </c>
      <c r="F2676" s="7">
        <v>1.0</v>
      </c>
      <c r="G2676" s="7" t="s">
        <v>105</v>
      </c>
      <c r="H2676" s="7" t="s">
        <v>1020</v>
      </c>
      <c r="I2676" s="7" t="s">
        <v>5955</v>
      </c>
      <c r="J2676" s="7" t="s">
        <v>1020</v>
      </c>
      <c r="K2676" s="7" t="s">
        <v>5955</v>
      </c>
      <c r="L2676" s="7" t="s">
        <v>1020</v>
      </c>
      <c r="M2676" s="7" t="s">
        <v>5956</v>
      </c>
      <c r="N2676" s="7" t="s">
        <v>5957</v>
      </c>
      <c r="P2676" s="7" t="s">
        <v>5958</v>
      </c>
      <c r="Q2676" s="7" t="s">
        <v>109</v>
      </c>
      <c r="R2676" s="7" t="s">
        <v>85</v>
      </c>
      <c r="S2676" s="7" t="s">
        <v>86</v>
      </c>
      <c r="T2676" s="7">
        <v>1.0</v>
      </c>
      <c r="U2676" s="7">
        <v>1.0</v>
      </c>
      <c r="V2676" s="7">
        <v>0.0</v>
      </c>
      <c r="W2676" s="8" t="s">
        <v>1020</v>
      </c>
      <c r="X2676" s="8" t="s">
        <v>5955</v>
      </c>
      <c r="Y2676" s="8">
        <v>1.0</v>
      </c>
      <c r="Z2676" s="8">
        <v>0.0</v>
      </c>
      <c r="AA2676" s="8">
        <v>0.0</v>
      </c>
      <c r="AB2676" s="8" t="s">
        <v>87</v>
      </c>
      <c r="AC2676" s="8" t="s">
        <v>88</v>
      </c>
      <c r="AD2676" s="8"/>
      <c r="AE2676" s="9" t="str">
        <f t="shared" si="1"/>
        <v>Manual</v>
      </c>
      <c r="AF2676" s="9">
        <f t="shared" si="8"/>
        <v>1</v>
      </c>
      <c r="AG2676" s="9">
        <f t="shared" si="7"/>
        <v>0</v>
      </c>
      <c r="AH2676" s="9">
        <f t="shared" si="4"/>
        <v>0</v>
      </c>
      <c r="AI2676" s="7">
        <v>810.0</v>
      </c>
      <c r="AJ2676" s="7" t="s">
        <v>5959</v>
      </c>
    </row>
    <row r="2677" ht="15.75" customHeight="1">
      <c r="A2677" s="7">
        <v>7145.0</v>
      </c>
      <c r="B2677" s="7" t="s">
        <v>5949</v>
      </c>
      <c r="C2677" s="7" t="s">
        <v>844</v>
      </c>
      <c r="D2677" s="7" t="s">
        <v>102</v>
      </c>
      <c r="E2677" s="7" t="s">
        <v>80</v>
      </c>
      <c r="F2677" s="7">
        <v>1.0</v>
      </c>
      <c r="G2677" s="7" t="s">
        <v>49</v>
      </c>
      <c r="H2677" s="7" t="s">
        <v>1532</v>
      </c>
      <c r="I2677" s="7" t="s">
        <v>1533</v>
      </c>
      <c r="J2677" s="7" t="s">
        <v>1532</v>
      </c>
      <c r="K2677" s="7" t="s">
        <v>1533</v>
      </c>
      <c r="L2677" s="7" t="s">
        <v>1534</v>
      </c>
      <c r="M2677" s="7" t="s">
        <v>1533</v>
      </c>
      <c r="O2677" s="7" t="s">
        <v>1532</v>
      </c>
      <c r="P2677" s="7" t="s">
        <v>1533</v>
      </c>
      <c r="R2677" s="7" t="s">
        <v>85</v>
      </c>
      <c r="S2677" s="7" t="s">
        <v>96</v>
      </c>
      <c r="T2677" s="7">
        <v>0.0</v>
      </c>
      <c r="U2677" s="7">
        <v>1.0</v>
      </c>
      <c r="V2677" s="7">
        <v>1.0</v>
      </c>
      <c r="W2677" s="8" t="s">
        <v>1532</v>
      </c>
      <c r="X2677" s="8" t="s">
        <v>1533</v>
      </c>
      <c r="Y2677" s="8"/>
      <c r="Z2677" s="8"/>
      <c r="AA2677" s="8"/>
      <c r="AB2677" s="8" t="s">
        <v>87</v>
      </c>
      <c r="AC2677" s="8" t="s">
        <v>88</v>
      </c>
      <c r="AD2677" s="8"/>
      <c r="AE2677" s="9" t="str">
        <f t="shared" si="1"/>
        <v>Auto</v>
      </c>
      <c r="AF2677" s="9">
        <f t="shared" si="8"/>
        <v>0</v>
      </c>
      <c r="AG2677" s="9">
        <f t="shared" si="7"/>
        <v>1</v>
      </c>
      <c r="AH2677" s="9">
        <f t="shared" si="4"/>
        <v>1</v>
      </c>
      <c r="AI2677" s="7">
        <v>810.0</v>
      </c>
      <c r="AJ2677" s="7" t="s">
        <v>5960</v>
      </c>
    </row>
    <row r="2678" ht="15.75" customHeight="1">
      <c r="A2678" s="7">
        <v>7146.0</v>
      </c>
      <c r="B2678" s="7" t="s">
        <v>5949</v>
      </c>
      <c r="C2678" s="7" t="s">
        <v>844</v>
      </c>
      <c r="D2678" s="7" t="s">
        <v>102</v>
      </c>
      <c r="E2678" s="7" t="s">
        <v>80</v>
      </c>
      <c r="F2678" s="7">
        <v>1.0</v>
      </c>
      <c r="G2678" s="7" t="s">
        <v>95</v>
      </c>
      <c r="H2678" s="7" t="s">
        <v>5590</v>
      </c>
      <c r="J2678" s="7" t="s">
        <v>5590</v>
      </c>
      <c r="L2678" s="7" t="s">
        <v>3428</v>
      </c>
      <c r="O2678" s="7" t="s">
        <v>5590</v>
      </c>
      <c r="R2678" s="7" t="s">
        <v>85</v>
      </c>
      <c r="S2678" s="7" t="s">
        <v>96</v>
      </c>
      <c r="T2678" s="7">
        <v>0.0</v>
      </c>
      <c r="U2678" s="7">
        <v>0.0</v>
      </c>
      <c r="V2678" s="7">
        <v>1.0</v>
      </c>
      <c r="W2678" s="8" t="s">
        <v>5590</v>
      </c>
      <c r="X2678" s="8"/>
      <c r="Y2678" s="8"/>
      <c r="Z2678" s="8"/>
      <c r="AA2678" s="8"/>
      <c r="AB2678" s="8" t="s">
        <v>87</v>
      </c>
      <c r="AC2678" s="8" t="s">
        <v>88</v>
      </c>
      <c r="AD2678" s="8"/>
      <c r="AE2678" s="9" t="str">
        <f t="shared" si="1"/>
        <v>Auto</v>
      </c>
      <c r="AF2678" s="9">
        <f t="shared" si="8"/>
        <v>0</v>
      </c>
      <c r="AG2678" s="9">
        <f t="shared" si="7"/>
        <v>0</v>
      </c>
      <c r="AH2678" s="9">
        <f t="shared" si="4"/>
        <v>1</v>
      </c>
      <c r="AI2678" s="7">
        <v>810.0</v>
      </c>
      <c r="AJ2678" s="7" t="s">
        <v>5961</v>
      </c>
    </row>
    <row r="2679" ht="15.75" customHeight="1">
      <c r="A2679" s="7">
        <v>7147.0</v>
      </c>
      <c r="B2679" s="7" t="s">
        <v>5949</v>
      </c>
      <c r="C2679" s="7" t="s">
        <v>844</v>
      </c>
      <c r="D2679" s="7" t="s">
        <v>102</v>
      </c>
      <c r="E2679" s="7" t="s">
        <v>80</v>
      </c>
      <c r="F2679" s="7">
        <v>1.0</v>
      </c>
      <c r="G2679" s="7" t="s">
        <v>90</v>
      </c>
      <c r="H2679" s="7" t="s">
        <v>1462</v>
      </c>
      <c r="I2679" s="7" t="s">
        <v>5962</v>
      </c>
      <c r="J2679" s="7" t="s">
        <v>1462</v>
      </c>
      <c r="K2679" s="7" t="s">
        <v>5962</v>
      </c>
      <c r="L2679" s="7" t="s">
        <v>93</v>
      </c>
      <c r="M2679" s="7" t="s">
        <v>1539</v>
      </c>
      <c r="N2679" s="7" t="s">
        <v>1464</v>
      </c>
      <c r="P2679" s="7" t="s">
        <v>1540</v>
      </c>
      <c r="Q2679" s="7" t="s">
        <v>126</v>
      </c>
      <c r="R2679" s="7" t="s">
        <v>85</v>
      </c>
      <c r="S2679" s="7" t="s">
        <v>86</v>
      </c>
      <c r="T2679" s="7">
        <v>1.0</v>
      </c>
      <c r="U2679" s="7">
        <v>1.0</v>
      </c>
      <c r="V2679" s="7">
        <v>0.0</v>
      </c>
      <c r="W2679" s="8" t="s">
        <v>1462</v>
      </c>
      <c r="X2679" s="8" t="s">
        <v>5962</v>
      </c>
      <c r="Y2679" s="8">
        <v>1.0</v>
      </c>
      <c r="Z2679" s="8">
        <v>0.0</v>
      </c>
      <c r="AA2679" s="8">
        <v>0.0</v>
      </c>
      <c r="AB2679" s="8" t="s">
        <v>87</v>
      </c>
      <c r="AC2679" s="8" t="s">
        <v>88</v>
      </c>
      <c r="AD2679" s="8"/>
      <c r="AE2679" s="9" t="str">
        <f t="shared" si="1"/>
        <v>Manual</v>
      </c>
      <c r="AF2679" s="9">
        <f t="shared" si="8"/>
        <v>1</v>
      </c>
      <c r="AG2679" s="9">
        <f t="shared" si="7"/>
        <v>0</v>
      </c>
      <c r="AH2679" s="9">
        <f t="shared" si="4"/>
        <v>0</v>
      </c>
      <c r="AI2679" s="7">
        <v>810.0</v>
      </c>
      <c r="AJ2679" s="7" t="s">
        <v>5954</v>
      </c>
    </row>
    <row r="2680" ht="15.75" customHeight="1">
      <c r="A2680" s="7">
        <v>7148.0</v>
      </c>
      <c r="B2680" s="7" t="s">
        <v>5949</v>
      </c>
      <c r="C2680" s="7" t="s">
        <v>844</v>
      </c>
      <c r="D2680" s="7" t="s">
        <v>102</v>
      </c>
      <c r="E2680" s="7" t="s">
        <v>80</v>
      </c>
      <c r="F2680" s="7">
        <v>1.0</v>
      </c>
      <c r="G2680" s="7" t="s">
        <v>105</v>
      </c>
      <c r="H2680" s="7" t="s">
        <v>1020</v>
      </c>
      <c r="I2680" s="7" t="s">
        <v>5963</v>
      </c>
      <c r="J2680" s="7" t="s">
        <v>1020</v>
      </c>
      <c r="K2680" s="7" t="s">
        <v>5963</v>
      </c>
      <c r="L2680" s="7" t="s">
        <v>1020</v>
      </c>
      <c r="M2680" s="7" t="s">
        <v>5964</v>
      </c>
      <c r="N2680" s="7" t="s">
        <v>1021</v>
      </c>
      <c r="P2680" s="7" t="s">
        <v>5965</v>
      </c>
      <c r="Q2680" s="7" t="s">
        <v>99</v>
      </c>
      <c r="R2680" s="7" t="s">
        <v>85</v>
      </c>
      <c r="S2680" s="7" t="s">
        <v>86</v>
      </c>
      <c r="T2680" s="7">
        <v>1.0</v>
      </c>
      <c r="U2680" s="7">
        <v>1.0</v>
      </c>
      <c r="V2680" s="7">
        <v>0.0</v>
      </c>
      <c r="W2680" s="8" t="s">
        <v>1020</v>
      </c>
      <c r="X2680" s="8" t="s">
        <v>5963</v>
      </c>
      <c r="Y2680" s="8">
        <v>1.0</v>
      </c>
      <c r="Z2680" s="8">
        <v>0.0</v>
      </c>
      <c r="AA2680" s="8">
        <v>0.0</v>
      </c>
      <c r="AB2680" s="8" t="s">
        <v>87</v>
      </c>
      <c r="AC2680" s="8" t="s">
        <v>88</v>
      </c>
      <c r="AD2680" s="8"/>
      <c r="AE2680" s="9" t="str">
        <f t="shared" si="1"/>
        <v>Manual</v>
      </c>
      <c r="AF2680" s="9">
        <f t="shared" si="8"/>
        <v>1</v>
      </c>
      <c r="AG2680" s="9">
        <f t="shared" si="7"/>
        <v>0</v>
      </c>
      <c r="AH2680" s="9">
        <f t="shared" si="4"/>
        <v>0</v>
      </c>
      <c r="AI2680" s="7">
        <v>810.0</v>
      </c>
      <c r="AJ2680" s="7" t="s">
        <v>5959</v>
      </c>
    </row>
    <row r="2681" ht="15.75" customHeight="1">
      <c r="A2681" s="7">
        <v>7149.0</v>
      </c>
      <c r="B2681" s="7" t="s">
        <v>5949</v>
      </c>
      <c r="C2681" s="7" t="s">
        <v>844</v>
      </c>
      <c r="D2681" s="7" t="s">
        <v>115</v>
      </c>
      <c r="E2681" s="7" t="s">
        <v>80</v>
      </c>
      <c r="F2681" s="7">
        <v>1.0</v>
      </c>
      <c r="G2681" s="7" t="s">
        <v>49</v>
      </c>
      <c r="H2681" s="7" t="s">
        <v>1532</v>
      </c>
      <c r="J2681" s="7" t="s">
        <v>1532</v>
      </c>
      <c r="L2681" s="7" t="s">
        <v>1534</v>
      </c>
      <c r="O2681" s="7" t="s">
        <v>1532</v>
      </c>
      <c r="R2681" s="7" t="s">
        <v>85</v>
      </c>
      <c r="S2681" s="7" t="s">
        <v>96</v>
      </c>
      <c r="T2681" s="7">
        <v>0.0</v>
      </c>
      <c r="U2681" s="7">
        <v>0.0</v>
      </c>
      <c r="V2681" s="7">
        <v>1.0</v>
      </c>
      <c r="W2681" s="8" t="s">
        <v>1532</v>
      </c>
      <c r="X2681" s="8"/>
      <c r="Y2681" s="8"/>
      <c r="Z2681" s="8"/>
      <c r="AA2681" s="8"/>
      <c r="AB2681" s="8" t="s">
        <v>87</v>
      </c>
      <c r="AC2681" s="8" t="s">
        <v>88</v>
      </c>
      <c r="AD2681" s="8"/>
      <c r="AE2681" s="9" t="str">
        <f t="shared" si="1"/>
        <v>Auto</v>
      </c>
      <c r="AF2681" s="9">
        <f t="shared" si="8"/>
        <v>0</v>
      </c>
      <c r="AG2681" s="9">
        <f t="shared" si="7"/>
        <v>0</v>
      </c>
      <c r="AH2681" s="9">
        <f t="shared" si="4"/>
        <v>1</v>
      </c>
      <c r="AI2681" s="7">
        <v>810.0</v>
      </c>
      <c r="AJ2681" s="7" t="s">
        <v>5960</v>
      </c>
    </row>
    <row r="2682" ht="15.75" customHeight="1">
      <c r="A2682" s="7">
        <v>7150.0</v>
      </c>
      <c r="B2682" s="7" t="s">
        <v>5949</v>
      </c>
      <c r="C2682" s="7" t="s">
        <v>844</v>
      </c>
      <c r="D2682" s="7" t="s">
        <v>115</v>
      </c>
      <c r="E2682" s="7" t="s">
        <v>80</v>
      </c>
      <c r="F2682" s="7">
        <v>1.0</v>
      </c>
      <c r="G2682" s="7" t="s">
        <v>95</v>
      </c>
      <c r="H2682" s="7" t="s">
        <v>5590</v>
      </c>
      <c r="J2682" s="7" t="s">
        <v>5590</v>
      </c>
      <c r="L2682" s="7" t="s">
        <v>3428</v>
      </c>
      <c r="O2682" s="7" t="s">
        <v>5590</v>
      </c>
      <c r="R2682" s="7" t="s">
        <v>85</v>
      </c>
      <c r="S2682" s="7" t="s">
        <v>96</v>
      </c>
      <c r="T2682" s="7">
        <v>0.0</v>
      </c>
      <c r="U2682" s="7">
        <v>0.0</v>
      </c>
      <c r="V2682" s="7">
        <v>1.0</v>
      </c>
      <c r="W2682" s="8" t="s">
        <v>5590</v>
      </c>
      <c r="X2682" s="8"/>
      <c r="Y2682" s="8"/>
      <c r="Z2682" s="8"/>
      <c r="AA2682" s="8"/>
      <c r="AB2682" s="8" t="s">
        <v>87</v>
      </c>
      <c r="AC2682" s="8" t="s">
        <v>88</v>
      </c>
      <c r="AD2682" s="8"/>
      <c r="AE2682" s="9" t="str">
        <f t="shared" si="1"/>
        <v>Auto</v>
      </c>
      <c r="AF2682" s="9">
        <f t="shared" si="8"/>
        <v>0</v>
      </c>
      <c r="AG2682" s="9">
        <f t="shared" si="7"/>
        <v>0</v>
      </c>
      <c r="AH2682" s="9">
        <f t="shared" si="4"/>
        <v>1</v>
      </c>
      <c r="AI2682" s="7">
        <v>810.0</v>
      </c>
      <c r="AJ2682" s="7" t="s">
        <v>5961</v>
      </c>
    </row>
    <row r="2683" ht="15.75" customHeight="1">
      <c r="A2683" s="7">
        <v>7153.0</v>
      </c>
      <c r="B2683" s="7" t="s">
        <v>5967</v>
      </c>
      <c r="C2683" s="7" t="s">
        <v>844</v>
      </c>
      <c r="D2683" s="7" t="s">
        <v>48</v>
      </c>
      <c r="E2683" s="7" t="s">
        <v>80</v>
      </c>
      <c r="F2683" s="7">
        <v>1.0</v>
      </c>
      <c r="G2683" s="7" t="s">
        <v>49</v>
      </c>
      <c r="H2683" s="7" t="s">
        <v>5968</v>
      </c>
      <c r="I2683" s="7" t="s">
        <v>5969</v>
      </c>
      <c r="J2683" s="7" t="s">
        <v>5968</v>
      </c>
      <c r="K2683" s="7" t="s">
        <v>5969</v>
      </c>
      <c r="L2683" s="7" t="s">
        <v>5970</v>
      </c>
      <c r="M2683" s="7" t="s">
        <v>5971</v>
      </c>
      <c r="N2683" s="7" t="s">
        <v>5972</v>
      </c>
      <c r="P2683" s="7" t="s">
        <v>726</v>
      </c>
      <c r="Q2683" s="7" t="s">
        <v>99</v>
      </c>
      <c r="R2683" s="7" t="s">
        <v>85</v>
      </c>
      <c r="S2683" s="7" t="s">
        <v>86</v>
      </c>
      <c r="T2683" s="7">
        <v>1.0</v>
      </c>
      <c r="U2683" s="7">
        <v>1.0</v>
      </c>
      <c r="V2683" s="7">
        <v>0.0</v>
      </c>
      <c r="W2683" s="8" t="s">
        <v>5968</v>
      </c>
      <c r="X2683" s="8" t="s">
        <v>5969</v>
      </c>
      <c r="Y2683" s="8"/>
      <c r="Z2683" s="8"/>
      <c r="AA2683" s="8"/>
      <c r="AB2683" s="8" t="s">
        <v>87</v>
      </c>
      <c r="AC2683" s="8" t="s">
        <v>88</v>
      </c>
      <c r="AD2683" s="8"/>
      <c r="AE2683" s="9" t="str">
        <f t="shared" si="1"/>
        <v>Auto</v>
      </c>
      <c r="AF2683" s="9">
        <f t="shared" si="8"/>
        <v>1</v>
      </c>
      <c r="AG2683" s="9">
        <f t="shared" si="7"/>
        <v>1</v>
      </c>
      <c r="AH2683" s="9">
        <f t="shared" si="4"/>
        <v>0</v>
      </c>
      <c r="AI2683" s="7">
        <v>811.0</v>
      </c>
      <c r="AJ2683" s="7" t="s">
        <v>5973</v>
      </c>
    </row>
    <row r="2684" ht="15.75" customHeight="1">
      <c r="A2684" s="7">
        <v>7154.0</v>
      </c>
      <c r="B2684" s="7" t="s">
        <v>5967</v>
      </c>
      <c r="C2684" s="7" t="s">
        <v>844</v>
      </c>
      <c r="D2684" s="7" t="s">
        <v>48</v>
      </c>
      <c r="E2684" s="7" t="s">
        <v>80</v>
      </c>
      <c r="F2684" s="7">
        <v>1.0</v>
      </c>
      <c r="G2684" s="7" t="s">
        <v>95</v>
      </c>
      <c r="H2684" s="7" t="s">
        <v>185</v>
      </c>
      <c r="I2684" s="7" t="s">
        <v>5974</v>
      </c>
      <c r="J2684" s="7" t="s">
        <v>185</v>
      </c>
      <c r="K2684" s="7" t="s">
        <v>5974</v>
      </c>
      <c r="L2684" s="7" t="s">
        <v>187</v>
      </c>
      <c r="M2684" s="7" t="s">
        <v>5975</v>
      </c>
      <c r="O2684" s="7" t="s">
        <v>185</v>
      </c>
      <c r="P2684" s="7" t="s">
        <v>5974</v>
      </c>
      <c r="R2684" s="7" t="s">
        <v>85</v>
      </c>
      <c r="S2684" s="7" t="s">
        <v>96</v>
      </c>
      <c r="T2684" s="7">
        <v>0.0</v>
      </c>
      <c r="U2684" s="7">
        <v>1.0</v>
      </c>
      <c r="V2684" s="7">
        <v>1.0</v>
      </c>
      <c r="W2684" s="8" t="s">
        <v>185</v>
      </c>
      <c r="X2684" s="8" t="s">
        <v>5974</v>
      </c>
      <c r="Y2684" s="8">
        <v>1.0</v>
      </c>
      <c r="Z2684" s="8">
        <v>0.0</v>
      </c>
      <c r="AA2684" s="8">
        <v>0.0</v>
      </c>
      <c r="AB2684" s="8" t="s">
        <v>87</v>
      </c>
      <c r="AC2684" s="8" t="s">
        <v>88</v>
      </c>
      <c r="AD2684" s="8"/>
      <c r="AE2684" s="9" t="str">
        <f t="shared" si="1"/>
        <v>Manual</v>
      </c>
      <c r="AF2684" s="9">
        <f t="shared" si="8"/>
        <v>1</v>
      </c>
      <c r="AG2684" s="9">
        <f t="shared" si="7"/>
        <v>0</v>
      </c>
      <c r="AH2684" s="9">
        <f t="shared" si="4"/>
        <v>0</v>
      </c>
      <c r="AI2684" s="7">
        <v>811.0</v>
      </c>
      <c r="AJ2684" s="7" t="s">
        <v>5976</v>
      </c>
    </row>
    <row r="2685" ht="15.75" customHeight="1">
      <c r="A2685" s="7">
        <v>7161.0</v>
      </c>
      <c r="B2685" s="7" t="s">
        <v>5967</v>
      </c>
      <c r="C2685" s="7" t="s">
        <v>844</v>
      </c>
      <c r="D2685" s="7" t="s">
        <v>115</v>
      </c>
      <c r="E2685" s="7" t="s">
        <v>80</v>
      </c>
      <c r="F2685" s="7">
        <v>1.0</v>
      </c>
      <c r="G2685" s="7" t="s">
        <v>49</v>
      </c>
      <c r="H2685" s="7" t="s">
        <v>5968</v>
      </c>
      <c r="I2685" s="7" t="s">
        <v>726</v>
      </c>
      <c r="J2685" s="7" t="s">
        <v>5968</v>
      </c>
      <c r="K2685" s="7" t="s">
        <v>726</v>
      </c>
      <c r="L2685" s="7" t="s">
        <v>5970</v>
      </c>
      <c r="M2685" s="7" t="s">
        <v>665</v>
      </c>
      <c r="O2685" s="7" t="s">
        <v>5968</v>
      </c>
      <c r="P2685" s="7" t="s">
        <v>726</v>
      </c>
      <c r="R2685" s="7" t="s">
        <v>85</v>
      </c>
      <c r="S2685" s="7" t="s">
        <v>96</v>
      </c>
      <c r="T2685" s="7">
        <v>0.0</v>
      </c>
      <c r="U2685" s="7">
        <v>1.0</v>
      </c>
      <c r="V2685" s="7">
        <v>1.0</v>
      </c>
      <c r="W2685" s="8" t="s">
        <v>5968</v>
      </c>
      <c r="X2685" s="8" t="s">
        <v>726</v>
      </c>
      <c r="Y2685" s="8"/>
      <c r="Z2685" s="8"/>
      <c r="AA2685" s="8"/>
      <c r="AB2685" s="8" t="s">
        <v>87</v>
      </c>
      <c r="AC2685" s="8" t="s">
        <v>88</v>
      </c>
      <c r="AD2685" s="8"/>
      <c r="AE2685" s="9" t="str">
        <f t="shared" si="1"/>
        <v>Auto</v>
      </c>
      <c r="AF2685" s="9">
        <f t="shared" si="8"/>
        <v>0</v>
      </c>
      <c r="AG2685" s="9">
        <f t="shared" si="7"/>
        <v>1</v>
      </c>
      <c r="AH2685" s="9">
        <f t="shared" si="4"/>
        <v>1</v>
      </c>
      <c r="AI2685" s="7">
        <v>811.0</v>
      </c>
      <c r="AJ2685" s="7" t="s">
        <v>5973</v>
      </c>
    </row>
    <row r="2686" ht="15.75" customHeight="1">
      <c r="A2686" s="7">
        <v>7162.0</v>
      </c>
      <c r="B2686" s="7" t="s">
        <v>5967</v>
      </c>
      <c r="C2686" s="7" t="s">
        <v>844</v>
      </c>
      <c r="D2686" s="7" t="s">
        <v>115</v>
      </c>
      <c r="E2686" s="7" t="s">
        <v>80</v>
      </c>
      <c r="F2686" s="7">
        <v>1.0</v>
      </c>
      <c r="G2686" s="7" t="s">
        <v>95</v>
      </c>
      <c r="H2686" s="7" t="s">
        <v>185</v>
      </c>
      <c r="J2686" s="7" t="s">
        <v>185</v>
      </c>
      <c r="L2686" s="7" t="s">
        <v>187</v>
      </c>
      <c r="O2686" s="7" t="s">
        <v>185</v>
      </c>
      <c r="R2686" s="7" t="s">
        <v>85</v>
      </c>
      <c r="S2686" s="7" t="s">
        <v>96</v>
      </c>
      <c r="T2686" s="7">
        <v>0.0</v>
      </c>
      <c r="U2686" s="7">
        <v>0.0</v>
      </c>
      <c r="V2686" s="7">
        <v>1.0</v>
      </c>
      <c r="W2686" s="8" t="s">
        <v>185</v>
      </c>
      <c r="X2686" s="8"/>
      <c r="Y2686" s="8"/>
      <c r="Z2686" s="8"/>
      <c r="AA2686" s="8"/>
      <c r="AB2686" s="8" t="s">
        <v>87</v>
      </c>
      <c r="AC2686" s="8" t="s">
        <v>88</v>
      </c>
      <c r="AD2686" s="8"/>
      <c r="AE2686" s="9" t="str">
        <f t="shared" si="1"/>
        <v>Auto</v>
      </c>
      <c r="AF2686" s="9">
        <f t="shared" si="8"/>
        <v>0</v>
      </c>
      <c r="AG2686" s="9">
        <f t="shared" si="7"/>
        <v>0</v>
      </c>
      <c r="AH2686" s="9">
        <f t="shared" si="4"/>
        <v>1</v>
      </c>
      <c r="AI2686" s="7">
        <v>811.0</v>
      </c>
      <c r="AJ2686" s="7" t="s">
        <v>5976</v>
      </c>
    </row>
    <row r="2687" ht="15.75" customHeight="1">
      <c r="A2687" s="7">
        <v>7165.0</v>
      </c>
      <c r="B2687" s="7" t="s">
        <v>5977</v>
      </c>
      <c r="C2687" s="7" t="s">
        <v>844</v>
      </c>
      <c r="D2687" s="7" t="s">
        <v>48</v>
      </c>
      <c r="E2687" s="7" t="s">
        <v>80</v>
      </c>
      <c r="F2687" s="7">
        <v>1.0</v>
      </c>
      <c r="G2687" s="7" t="s">
        <v>49</v>
      </c>
      <c r="H2687" s="7" t="s">
        <v>5978</v>
      </c>
      <c r="I2687" s="7" t="s">
        <v>5979</v>
      </c>
      <c r="J2687" s="7" t="s">
        <v>5978</v>
      </c>
      <c r="K2687" s="7" t="s">
        <v>5979</v>
      </c>
      <c r="L2687" s="7" t="s">
        <v>5980</v>
      </c>
      <c r="M2687" s="7" t="s">
        <v>5981</v>
      </c>
      <c r="N2687" s="7" t="s">
        <v>5982</v>
      </c>
      <c r="P2687" s="7" t="s">
        <v>5983</v>
      </c>
      <c r="Q2687" s="7" t="s">
        <v>99</v>
      </c>
      <c r="R2687" s="7" t="s">
        <v>85</v>
      </c>
      <c r="S2687" s="7" t="s">
        <v>86</v>
      </c>
      <c r="T2687" s="7">
        <v>1.0</v>
      </c>
      <c r="U2687" s="7">
        <v>1.0</v>
      </c>
      <c r="V2687" s="7">
        <v>0.0</v>
      </c>
      <c r="W2687" s="8" t="s">
        <v>5978</v>
      </c>
      <c r="X2687" s="8" t="s">
        <v>5979</v>
      </c>
      <c r="Y2687" s="8"/>
      <c r="Z2687" s="8"/>
      <c r="AA2687" s="8"/>
      <c r="AB2687" s="8" t="s">
        <v>87</v>
      </c>
      <c r="AC2687" s="8" t="s">
        <v>88</v>
      </c>
      <c r="AD2687" s="8"/>
      <c r="AE2687" s="9" t="str">
        <f t="shared" si="1"/>
        <v>Auto</v>
      </c>
      <c r="AF2687" s="9">
        <f t="shared" si="8"/>
        <v>1</v>
      </c>
      <c r="AG2687" s="9">
        <f t="shared" si="7"/>
        <v>1</v>
      </c>
      <c r="AH2687" s="9">
        <f t="shared" si="4"/>
        <v>0</v>
      </c>
      <c r="AI2687" s="7">
        <v>812.0</v>
      </c>
      <c r="AJ2687" s="7" t="s">
        <v>5984</v>
      </c>
    </row>
    <row r="2688" ht="15.75" customHeight="1">
      <c r="A2688" s="7">
        <v>7166.0</v>
      </c>
      <c r="B2688" s="7" t="s">
        <v>5977</v>
      </c>
      <c r="C2688" s="7" t="s">
        <v>844</v>
      </c>
      <c r="D2688" s="7" t="s">
        <v>48</v>
      </c>
      <c r="E2688" s="7" t="s">
        <v>80</v>
      </c>
      <c r="F2688" s="7">
        <v>1.0</v>
      </c>
      <c r="G2688" s="7" t="s">
        <v>95</v>
      </c>
      <c r="H2688" s="7" t="s">
        <v>185</v>
      </c>
      <c r="I2688" s="7" t="s">
        <v>5985</v>
      </c>
      <c r="J2688" s="7" t="s">
        <v>185</v>
      </c>
      <c r="K2688" s="7" t="s">
        <v>5985</v>
      </c>
      <c r="L2688" s="7" t="s">
        <v>187</v>
      </c>
      <c r="M2688" s="7" t="s">
        <v>5986</v>
      </c>
      <c r="O2688" s="7" t="s">
        <v>185</v>
      </c>
      <c r="P2688" s="7" t="s">
        <v>5985</v>
      </c>
      <c r="R2688" s="7" t="s">
        <v>85</v>
      </c>
      <c r="S2688" s="7" t="s">
        <v>96</v>
      </c>
      <c r="T2688" s="7">
        <v>0.0</v>
      </c>
      <c r="U2688" s="7">
        <v>1.0</v>
      </c>
      <c r="V2688" s="7">
        <v>1.0</v>
      </c>
      <c r="W2688" s="8" t="s">
        <v>185</v>
      </c>
      <c r="X2688" s="8" t="s">
        <v>5985</v>
      </c>
      <c r="Y2688" s="8">
        <v>1.0</v>
      </c>
      <c r="Z2688" s="8">
        <v>0.0</v>
      </c>
      <c r="AA2688" s="8">
        <v>0.0</v>
      </c>
      <c r="AB2688" s="8" t="s">
        <v>87</v>
      </c>
      <c r="AC2688" s="8" t="s">
        <v>88</v>
      </c>
      <c r="AD2688" s="8"/>
      <c r="AE2688" s="9" t="str">
        <f t="shared" si="1"/>
        <v>Manual</v>
      </c>
      <c r="AF2688" s="9">
        <f t="shared" si="8"/>
        <v>1</v>
      </c>
      <c r="AG2688" s="9">
        <f t="shared" si="7"/>
        <v>0</v>
      </c>
      <c r="AH2688" s="9">
        <f t="shared" si="4"/>
        <v>0</v>
      </c>
      <c r="AI2688" s="7">
        <v>812.0</v>
      </c>
      <c r="AJ2688" s="7" t="s">
        <v>5987</v>
      </c>
    </row>
    <row r="2689" ht="15.75" customHeight="1">
      <c r="A2689" s="7">
        <v>7173.0</v>
      </c>
      <c r="B2689" s="7" t="s">
        <v>5977</v>
      </c>
      <c r="C2689" s="7" t="s">
        <v>844</v>
      </c>
      <c r="D2689" s="7" t="s">
        <v>115</v>
      </c>
      <c r="E2689" s="7" t="s">
        <v>80</v>
      </c>
      <c r="F2689" s="7">
        <v>1.0</v>
      </c>
      <c r="G2689" s="7" t="s">
        <v>49</v>
      </c>
      <c r="H2689" s="7" t="s">
        <v>5978</v>
      </c>
      <c r="J2689" s="7" t="s">
        <v>5978</v>
      </c>
      <c r="L2689" s="7" t="s">
        <v>5980</v>
      </c>
      <c r="O2689" s="7" t="s">
        <v>5978</v>
      </c>
      <c r="R2689" s="7" t="s">
        <v>85</v>
      </c>
      <c r="S2689" s="7" t="s">
        <v>96</v>
      </c>
      <c r="T2689" s="7">
        <v>0.0</v>
      </c>
      <c r="U2689" s="7">
        <v>0.0</v>
      </c>
      <c r="V2689" s="7">
        <v>1.0</v>
      </c>
      <c r="W2689" s="8" t="s">
        <v>5978</v>
      </c>
      <c r="X2689" s="8"/>
      <c r="Y2689" s="8"/>
      <c r="Z2689" s="8"/>
      <c r="AA2689" s="8"/>
      <c r="AB2689" s="8" t="s">
        <v>87</v>
      </c>
      <c r="AC2689" s="8" t="s">
        <v>88</v>
      </c>
      <c r="AD2689" s="8"/>
      <c r="AE2689" s="9" t="str">
        <f t="shared" si="1"/>
        <v>Auto</v>
      </c>
      <c r="AF2689" s="9">
        <f t="shared" si="8"/>
        <v>0</v>
      </c>
      <c r="AG2689" s="9">
        <f t="shared" si="7"/>
        <v>0</v>
      </c>
      <c r="AH2689" s="9">
        <f t="shared" si="4"/>
        <v>1</v>
      </c>
      <c r="AI2689" s="7">
        <v>812.0</v>
      </c>
      <c r="AJ2689" s="7" t="s">
        <v>5984</v>
      </c>
    </row>
    <row r="2690" ht="15.75" customHeight="1">
      <c r="A2690" s="7">
        <v>7174.0</v>
      </c>
      <c r="B2690" s="7" t="s">
        <v>5977</v>
      </c>
      <c r="C2690" s="7" t="s">
        <v>844</v>
      </c>
      <c r="D2690" s="7" t="s">
        <v>115</v>
      </c>
      <c r="E2690" s="7" t="s">
        <v>80</v>
      </c>
      <c r="F2690" s="7">
        <v>1.0</v>
      </c>
      <c r="G2690" s="7" t="s">
        <v>95</v>
      </c>
      <c r="H2690" s="7" t="s">
        <v>185</v>
      </c>
      <c r="J2690" s="7" t="s">
        <v>185</v>
      </c>
      <c r="L2690" s="7" t="s">
        <v>187</v>
      </c>
      <c r="O2690" s="7" t="s">
        <v>185</v>
      </c>
      <c r="R2690" s="7" t="s">
        <v>85</v>
      </c>
      <c r="S2690" s="7" t="s">
        <v>96</v>
      </c>
      <c r="T2690" s="7">
        <v>0.0</v>
      </c>
      <c r="U2690" s="7">
        <v>0.0</v>
      </c>
      <c r="V2690" s="7">
        <v>1.0</v>
      </c>
      <c r="W2690" s="8" t="s">
        <v>185</v>
      </c>
      <c r="X2690" s="8"/>
      <c r="Y2690" s="8"/>
      <c r="Z2690" s="8"/>
      <c r="AA2690" s="8"/>
      <c r="AB2690" s="8" t="s">
        <v>87</v>
      </c>
      <c r="AC2690" s="8" t="s">
        <v>88</v>
      </c>
      <c r="AD2690" s="8"/>
      <c r="AE2690" s="9" t="str">
        <f t="shared" si="1"/>
        <v>Auto</v>
      </c>
      <c r="AF2690" s="9">
        <f t="shared" si="8"/>
        <v>0</v>
      </c>
      <c r="AG2690" s="9">
        <f t="shared" si="7"/>
        <v>0</v>
      </c>
      <c r="AH2690" s="9">
        <f t="shared" si="4"/>
        <v>1</v>
      </c>
      <c r="AI2690" s="7">
        <v>812.0</v>
      </c>
      <c r="AJ2690" s="7" t="s">
        <v>5987</v>
      </c>
    </row>
    <row r="2691" ht="15.75" customHeight="1">
      <c r="A2691" s="7">
        <v>7177.0</v>
      </c>
      <c r="B2691" s="7" t="s">
        <v>5988</v>
      </c>
      <c r="C2691" s="7" t="s">
        <v>844</v>
      </c>
      <c r="D2691" s="7" t="s">
        <v>48</v>
      </c>
      <c r="E2691" s="7" t="s">
        <v>80</v>
      </c>
      <c r="F2691" s="7">
        <v>1.0</v>
      </c>
      <c r="G2691" s="7" t="s">
        <v>49</v>
      </c>
      <c r="H2691" s="7" t="s">
        <v>2210</v>
      </c>
      <c r="I2691" s="7" t="s">
        <v>5989</v>
      </c>
      <c r="J2691" s="7" t="s">
        <v>2210</v>
      </c>
      <c r="K2691" s="7" t="s">
        <v>5989</v>
      </c>
      <c r="L2691" s="7" t="s">
        <v>5702</v>
      </c>
      <c r="M2691" s="7" t="s">
        <v>5990</v>
      </c>
      <c r="N2691" s="7" t="s">
        <v>2213</v>
      </c>
      <c r="P2691" s="7" t="s">
        <v>726</v>
      </c>
      <c r="Q2691" s="7" t="s">
        <v>99</v>
      </c>
      <c r="R2691" s="7" t="s">
        <v>85</v>
      </c>
      <c r="S2691" s="7" t="s">
        <v>86</v>
      </c>
      <c r="T2691" s="7">
        <v>1.0</v>
      </c>
      <c r="U2691" s="7">
        <v>1.0</v>
      </c>
      <c r="V2691" s="7">
        <v>0.0</v>
      </c>
      <c r="W2691" s="8" t="s">
        <v>2210</v>
      </c>
      <c r="X2691" s="8" t="s">
        <v>5989</v>
      </c>
      <c r="Y2691" s="8"/>
      <c r="Z2691" s="8"/>
      <c r="AA2691" s="8"/>
      <c r="AB2691" s="8" t="s">
        <v>87</v>
      </c>
      <c r="AC2691" s="8" t="s">
        <v>88</v>
      </c>
      <c r="AD2691" s="8"/>
      <c r="AE2691" s="9" t="str">
        <f t="shared" si="1"/>
        <v>Auto</v>
      </c>
      <c r="AF2691" s="9">
        <f t="shared" si="8"/>
        <v>1</v>
      </c>
      <c r="AG2691" s="9">
        <f t="shared" si="7"/>
        <v>1</v>
      </c>
      <c r="AH2691" s="9">
        <f t="shared" si="4"/>
        <v>0</v>
      </c>
      <c r="AI2691" s="7">
        <v>813.0</v>
      </c>
      <c r="AJ2691" s="7" t="s">
        <v>5991</v>
      </c>
    </row>
    <row r="2692" ht="15.75" customHeight="1">
      <c r="A2692" s="7">
        <v>7185.0</v>
      </c>
      <c r="B2692" s="7" t="s">
        <v>5988</v>
      </c>
      <c r="C2692" s="7" t="s">
        <v>844</v>
      </c>
      <c r="D2692" s="7" t="s">
        <v>115</v>
      </c>
      <c r="E2692" s="7" t="s">
        <v>80</v>
      </c>
      <c r="F2692" s="7">
        <v>1.0</v>
      </c>
      <c r="G2692" s="7" t="s">
        <v>49</v>
      </c>
      <c r="H2692" s="7" t="s">
        <v>2210</v>
      </c>
      <c r="J2692" s="7" t="s">
        <v>2210</v>
      </c>
      <c r="L2692" s="7" t="s">
        <v>5702</v>
      </c>
      <c r="O2692" s="7" t="s">
        <v>2210</v>
      </c>
      <c r="R2692" s="7" t="s">
        <v>85</v>
      </c>
      <c r="S2692" s="7" t="s">
        <v>96</v>
      </c>
      <c r="T2692" s="7">
        <v>0.0</v>
      </c>
      <c r="U2692" s="7">
        <v>0.0</v>
      </c>
      <c r="V2692" s="7">
        <v>1.0</v>
      </c>
      <c r="W2692" s="8" t="s">
        <v>2210</v>
      </c>
      <c r="X2692" s="8"/>
      <c r="Y2692" s="8"/>
      <c r="Z2692" s="8"/>
      <c r="AA2692" s="8"/>
      <c r="AB2692" s="8" t="s">
        <v>87</v>
      </c>
      <c r="AC2692" s="8" t="s">
        <v>88</v>
      </c>
      <c r="AD2692" s="8"/>
      <c r="AE2692" s="9" t="str">
        <f t="shared" si="1"/>
        <v>Auto</v>
      </c>
      <c r="AF2692" s="9">
        <f t="shared" si="8"/>
        <v>0</v>
      </c>
      <c r="AG2692" s="9">
        <f t="shared" si="7"/>
        <v>0</v>
      </c>
      <c r="AH2692" s="9">
        <f t="shared" si="4"/>
        <v>1</v>
      </c>
      <c r="AI2692" s="7">
        <v>813.0</v>
      </c>
      <c r="AJ2692" s="7" t="s">
        <v>5991</v>
      </c>
    </row>
    <row r="2693" ht="15.75" customHeight="1">
      <c r="A2693" s="7">
        <v>7186.0</v>
      </c>
      <c r="B2693" s="7" t="s">
        <v>5988</v>
      </c>
      <c r="C2693" s="7" t="s">
        <v>844</v>
      </c>
      <c r="D2693" s="7" t="s">
        <v>115</v>
      </c>
      <c r="E2693" s="7" t="s">
        <v>80</v>
      </c>
      <c r="F2693" s="7">
        <v>1.0</v>
      </c>
      <c r="G2693" s="7" t="s">
        <v>95</v>
      </c>
      <c r="H2693" s="7" t="s">
        <v>185</v>
      </c>
      <c r="I2693" s="7" t="s">
        <v>564</v>
      </c>
      <c r="J2693" s="7" t="s">
        <v>185</v>
      </c>
      <c r="K2693" s="7" t="s">
        <v>564</v>
      </c>
      <c r="L2693" s="7" t="s">
        <v>187</v>
      </c>
      <c r="M2693" s="7" t="s">
        <v>565</v>
      </c>
      <c r="O2693" s="7" t="s">
        <v>185</v>
      </c>
      <c r="P2693" s="7" t="s">
        <v>564</v>
      </c>
      <c r="R2693" s="7" t="s">
        <v>85</v>
      </c>
      <c r="S2693" s="7" t="s">
        <v>96</v>
      </c>
      <c r="T2693" s="7">
        <v>0.0</v>
      </c>
      <c r="U2693" s="7">
        <v>1.0</v>
      </c>
      <c r="V2693" s="7">
        <v>1.0</v>
      </c>
      <c r="W2693" s="8" t="s">
        <v>185</v>
      </c>
      <c r="X2693" s="8" t="s">
        <v>564</v>
      </c>
      <c r="Y2693" s="8"/>
      <c r="Z2693" s="8"/>
      <c r="AA2693" s="8"/>
      <c r="AB2693" s="8" t="s">
        <v>87</v>
      </c>
      <c r="AC2693" s="8" t="s">
        <v>88</v>
      </c>
      <c r="AD2693" s="8"/>
      <c r="AE2693" s="9" t="str">
        <f t="shared" si="1"/>
        <v>Auto</v>
      </c>
      <c r="AF2693" s="9">
        <f t="shared" si="8"/>
        <v>0</v>
      </c>
      <c r="AG2693" s="9">
        <f t="shared" si="7"/>
        <v>1</v>
      </c>
      <c r="AH2693" s="9">
        <f t="shared" si="4"/>
        <v>1</v>
      </c>
      <c r="AI2693" s="7">
        <v>813.0</v>
      </c>
      <c r="AJ2693" s="7" t="s">
        <v>5992</v>
      </c>
    </row>
    <row r="2694" ht="15.75" customHeight="1">
      <c r="A2694" s="7">
        <v>7189.0</v>
      </c>
      <c r="B2694" s="7" t="s">
        <v>5993</v>
      </c>
      <c r="C2694" s="7" t="s">
        <v>844</v>
      </c>
      <c r="D2694" s="7" t="s">
        <v>48</v>
      </c>
      <c r="E2694" s="7" t="s">
        <v>80</v>
      </c>
      <c r="F2694" s="7">
        <v>1.0</v>
      </c>
      <c r="G2694" s="7" t="s">
        <v>49</v>
      </c>
      <c r="H2694" s="7" t="s">
        <v>1873</v>
      </c>
      <c r="I2694" s="7" t="s">
        <v>5994</v>
      </c>
      <c r="J2694" s="7" t="s">
        <v>1873</v>
      </c>
      <c r="K2694" s="7" t="s">
        <v>5994</v>
      </c>
      <c r="L2694" s="7" t="s">
        <v>5995</v>
      </c>
      <c r="M2694" s="7" t="s">
        <v>5996</v>
      </c>
      <c r="N2694" s="7" t="s">
        <v>1874</v>
      </c>
      <c r="P2694" s="7" t="s">
        <v>5997</v>
      </c>
      <c r="Q2694" s="7" t="s">
        <v>99</v>
      </c>
      <c r="R2694" s="7" t="s">
        <v>85</v>
      </c>
      <c r="S2694" s="7" t="s">
        <v>86</v>
      </c>
      <c r="T2694" s="7">
        <v>1.0</v>
      </c>
      <c r="U2694" s="7">
        <v>8.0</v>
      </c>
      <c r="V2694" s="7">
        <v>0.0</v>
      </c>
      <c r="W2694" s="8" t="s">
        <v>1873</v>
      </c>
      <c r="X2694" s="8" t="s">
        <v>5994</v>
      </c>
      <c r="Y2694" s="8"/>
      <c r="Z2694" s="8"/>
      <c r="AA2694" s="8"/>
      <c r="AB2694" s="8" t="s">
        <v>87</v>
      </c>
      <c r="AC2694" s="8" t="s">
        <v>88</v>
      </c>
      <c r="AD2694" s="8"/>
      <c r="AE2694" s="9" t="str">
        <f t="shared" si="1"/>
        <v>Auto</v>
      </c>
      <c r="AF2694" s="9">
        <f t="shared" si="8"/>
        <v>1</v>
      </c>
      <c r="AG2694" s="9">
        <f t="shared" si="7"/>
        <v>8</v>
      </c>
      <c r="AH2694" s="9">
        <f t="shared" si="4"/>
        <v>0</v>
      </c>
      <c r="AI2694" s="7">
        <v>814.0</v>
      </c>
      <c r="AJ2694" s="7" t="s">
        <v>5998</v>
      </c>
    </row>
    <row r="2695" ht="15.75" customHeight="1">
      <c r="A2695" s="7">
        <v>7190.0</v>
      </c>
      <c r="B2695" s="7" t="s">
        <v>5993</v>
      </c>
      <c r="C2695" s="7" t="s">
        <v>844</v>
      </c>
      <c r="D2695" s="7" t="s">
        <v>48</v>
      </c>
      <c r="E2695" s="7" t="s">
        <v>80</v>
      </c>
      <c r="F2695" s="7">
        <v>1.0</v>
      </c>
      <c r="G2695" s="7" t="s">
        <v>95</v>
      </c>
      <c r="H2695" s="7" t="s">
        <v>185</v>
      </c>
      <c r="I2695" s="7" t="s">
        <v>5999</v>
      </c>
      <c r="J2695" s="7" t="s">
        <v>185</v>
      </c>
      <c r="K2695" s="7" t="s">
        <v>5999</v>
      </c>
      <c r="L2695" s="7" t="s">
        <v>187</v>
      </c>
      <c r="M2695" s="7" t="s">
        <v>6000</v>
      </c>
      <c r="O2695" s="7" t="s">
        <v>185</v>
      </c>
      <c r="P2695" s="7" t="s">
        <v>5999</v>
      </c>
      <c r="R2695" s="7" t="s">
        <v>85</v>
      </c>
      <c r="S2695" s="7" t="s">
        <v>96</v>
      </c>
      <c r="T2695" s="7">
        <v>0.0</v>
      </c>
      <c r="U2695" s="7">
        <v>1.0</v>
      </c>
      <c r="V2695" s="7">
        <v>1.0</v>
      </c>
      <c r="W2695" s="8" t="s">
        <v>185</v>
      </c>
      <c r="X2695" s="8" t="s">
        <v>5999</v>
      </c>
      <c r="Y2695" s="8">
        <v>1.0</v>
      </c>
      <c r="Z2695" s="8">
        <v>0.0</v>
      </c>
      <c r="AA2695" s="8">
        <v>0.0</v>
      </c>
      <c r="AB2695" s="8" t="s">
        <v>87</v>
      </c>
      <c r="AC2695" s="8" t="s">
        <v>88</v>
      </c>
      <c r="AD2695" s="8"/>
      <c r="AE2695" s="9" t="str">
        <f t="shared" si="1"/>
        <v>Manual</v>
      </c>
      <c r="AF2695" s="9">
        <f t="shared" si="8"/>
        <v>1</v>
      </c>
      <c r="AG2695" s="9">
        <f t="shared" si="7"/>
        <v>0</v>
      </c>
      <c r="AH2695" s="9">
        <f t="shared" si="4"/>
        <v>0</v>
      </c>
      <c r="AI2695" s="7">
        <v>814.0</v>
      </c>
      <c r="AJ2695" s="7" t="s">
        <v>6001</v>
      </c>
    </row>
    <row r="2696" ht="15.75" customHeight="1">
      <c r="A2696" s="7">
        <v>7197.0</v>
      </c>
      <c r="B2696" s="7" t="s">
        <v>5993</v>
      </c>
      <c r="C2696" s="7" t="s">
        <v>844</v>
      </c>
      <c r="D2696" s="7" t="s">
        <v>115</v>
      </c>
      <c r="E2696" s="7" t="s">
        <v>80</v>
      </c>
      <c r="F2696" s="7">
        <v>1.0</v>
      </c>
      <c r="G2696" s="7" t="s">
        <v>49</v>
      </c>
      <c r="H2696" s="7" t="s">
        <v>1873</v>
      </c>
      <c r="I2696" s="7" t="s">
        <v>6002</v>
      </c>
      <c r="J2696" s="7" t="s">
        <v>1873</v>
      </c>
      <c r="K2696" s="7" t="s">
        <v>6002</v>
      </c>
      <c r="L2696" s="7" t="s">
        <v>5995</v>
      </c>
      <c r="M2696" s="7" t="s">
        <v>6003</v>
      </c>
      <c r="O2696" s="7" t="s">
        <v>1873</v>
      </c>
      <c r="P2696" s="7" t="s">
        <v>6002</v>
      </c>
      <c r="R2696" s="7" t="s">
        <v>85</v>
      </c>
      <c r="S2696" s="7" t="s">
        <v>86</v>
      </c>
      <c r="T2696" s="7">
        <v>0.0</v>
      </c>
      <c r="U2696" s="7">
        <v>3.0</v>
      </c>
      <c r="V2696" s="7">
        <v>1.0</v>
      </c>
      <c r="W2696" s="8" t="s">
        <v>1873</v>
      </c>
      <c r="X2696" s="8" t="s">
        <v>6002</v>
      </c>
      <c r="Y2696" s="8"/>
      <c r="Z2696" s="8"/>
      <c r="AA2696" s="8"/>
      <c r="AB2696" s="8" t="s">
        <v>87</v>
      </c>
      <c r="AC2696" s="8" t="s">
        <v>88</v>
      </c>
      <c r="AD2696" s="8"/>
      <c r="AE2696" s="9" t="str">
        <f t="shared" si="1"/>
        <v>Auto</v>
      </c>
      <c r="AF2696" s="9">
        <f t="shared" si="8"/>
        <v>0</v>
      </c>
      <c r="AG2696" s="9">
        <f t="shared" si="7"/>
        <v>3</v>
      </c>
      <c r="AH2696" s="9">
        <f t="shared" si="4"/>
        <v>1</v>
      </c>
      <c r="AI2696" s="7">
        <v>814.0</v>
      </c>
      <c r="AJ2696" s="7" t="s">
        <v>5998</v>
      </c>
    </row>
    <row r="2697" ht="15.75" customHeight="1">
      <c r="A2697" s="7">
        <v>7198.0</v>
      </c>
      <c r="B2697" s="7" t="s">
        <v>5993</v>
      </c>
      <c r="C2697" s="7" t="s">
        <v>844</v>
      </c>
      <c r="D2697" s="7" t="s">
        <v>115</v>
      </c>
      <c r="E2697" s="7" t="s">
        <v>80</v>
      </c>
      <c r="F2697" s="7">
        <v>1.0</v>
      </c>
      <c r="G2697" s="7" t="s">
        <v>95</v>
      </c>
      <c r="H2697" s="7" t="s">
        <v>185</v>
      </c>
      <c r="J2697" s="7" t="s">
        <v>185</v>
      </c>
      <c r="L2697" s="7" t="s">
        <v>187</v>
      </c>
      <c r="O2697" s="7" t="s">
        <v>185</v>
      </c>
      <c r="R2697" s="7" t="s">
        <v>85</v>
      </c>
      <c r="S2697" s="7" t="s">
        <v>96</v>
      </c>
      <c r="T2697" s="7">
        <v>0.0</v>
      </c>
      <c r="U2697" s="7">
        <v>0.0</v>
      </c>
      <c r="V2697" s="7">
        <v>1.0</v>
      </c>
      <c r="W2697" s="8" t="s">
        <v>185</v>
      </c>
      <c r="X2697" s="8"/>
      <c r="Y2697" s="8"/>
      <c r="Z2697" s="8"/>
      <c r="AA2697" s="8"/>
      <c r="AB2697" s="8" t="s">
        <v>87</v>
      </c>
      <c r="AC2697" s="8" t="s">
        <v>88</v>
      </c>
      <c r="AD2697" s="8"/>
      <c r="AE2697" s="9" t="str">
        <f t="shared" si="1"/>
        <v>Auto</v>
      </c>
      <c r="AF2697" s="9">
        <f t="shared" si="8"/>
        <v>0</v>
      </c>
      <c r="AG2697" s="9">
        <f t="shared" si="7"/>
        <v>0</v>
      </c>
      <c r="AH2697" s="9">
        <f t="shared" si="4"/>
        <v>1</v>
      </c>
      <c r="AI2697" s="7">
        <v>814.0</v>
      </c>
      <c r="AJ2697" s="7" t="s">
        <v>6001</v>
      </c>
    </row>
    <row r="2698" ht="15.75" customHeight="1">
      <c r="A2698" s="7">
        <v>7201.0</v>
      </c>
      <c r="B2698" s="7" t="s">
        <v>6004</v>
      </c>
      <c r="C2698" s="7" t="s">
        <v>844</v>
      </c>
      <c r="D2698" s="7" t="s">
        <v>48</v>
      </c>
      <c r="E2698" s="7" t="s">
        <v>80</v>
      </c>
      <c r="F2698" s="7">
        <v>1.0</v>
      </c>
      <c r="G2698" s="7" t="s">
        <v>49</v>
      </c>
      <c r="H2698" s="7" t="s">
        <v>6005</v>
      </c>
      <c r="I2698" s="7" t="s">
        <v>6006</v>
      </c>
      <c r="J2698" s="7" t="s">
        <v>6005</v>
      </c>
      <c r="K2698" s="7" t="s">
        <v>6006</v>
      </c>
      <c r="L2698" s="7" t="s">
        <v>6008</v>
      </c>
      <c r="M2698" s="7" t="s">
        <v>6010</v>
      </c>
      <c r="N2698" s="7" t="s">
        <v>6011</v>
      </c>
      <c r="P2698" s="7" t="s">
        <v>6012</v>
      </c>
      <c r="Q2698" s="7" t="s">
        <v>99</v>
      </c>
      <c r="R2698" s="7" t="s">
        <v>85</v>
      </c>
      <c r="S2698" s="7" t="s">
        <v>86</v>
      </c>
      <c r="T2698" s="7">
        <v>1.0</v>
      </c>
      <c r="U2698" s="7">
        <v>2.0</v>
      </c>
      <c r="V2698" s="7">
        <v>0.0</v>
      </c>
      <c r="W2698" s="8" t="s">
        <v>6005</v>
      </c>
      <c r="X2698" s="8" t="s">
        <v>6006</v>
      </c>
      <c r="Y2698" s="8"/>
      <c r="Z2698" s="8"/>
      <c r="AA2698" s="8"/>
      <c r="AB2698" s="8" t="s">
        <v>87</v>
      </c>
      <c r="AC2698" s="8" t="s">
        <v>88</v>
      </c>
      <c r="AD2698" s="8"/>
      <c r="AE2698" s="9" t="str">
        <f t="shared" si="1"/>
        <v>Auto</v>
      </c>
      <c r="AF2698" s="9">
        <f t="shared" si="8"/>
        <v>1</v>
      </c>
      <c r="AG2698" s="9">
        <f t="shared" si="7"/>
        <v>2</v>
      </c>
      <c r="AH2698" s="9">
        <f t="shared" si="4"/>
        <v>0</v>
      </c>
      <c r="AI2698" s="7">
        <v>816.0</v>
      </c>
      <c r="AJ2698" s="7" t="s">
        <v>6013</v>
      </c>
    </row>
    <row r="2699" ht="15.75" customHeight="1">
      <c r="A2699" s="7">
        <v>7202.0</v>
      </c>
      <c r="B2699" s="7" t="s">
        <v>6004</v>
      </c>
      <c r="C2699" s="7" t="s">
        <v>844</v>
      </c>
      <c r="D2699" s="7" t="s">
        <v>48</v>
      </c>
      <c r="E2699" s="7" t="s">
        <v>80</v>
      </c>
      <c r="F2699" s="7">
        <v>1.0</v>
      </c>
      <c r="G2699" s="7" t="s">
        <v>95</v>
      </c>
      <c r="H2699" s="7" t="s">
        <v>185</v>
      </c>
      <c r="I2699" s="7" t="s">
        <v>6014</v>
      </c>
      <c r="J2699" s="7" t="s">
        <v>185</v>
      </c>
      <c r="K2699" s="7" t="s">
        <v>6014</v>
      </c>
      <c r="L2699" s="7" t="s">
        <v>187</v>
      </c>
      <c r="M2699" s="7" t="s">
        <v>6015</v>
      </c>
      <c r="O2699" s="7" t="s">
        <v>185</v>
      </c>
      <c r="P2699" s="7" t="s">
        <v>6014</v>
      </c>
      <c r="R2699" s="7" t="s">
        <v>85</v>
      </c>
      <c r="S2699" s="7" t="s">
        <v>96</v>
      </c>
      <c r="T2699" s="7">
        <v>0.0</v>
      </c>
      <c r="U2699" s="7">
        <v>1.0</v>
      </c>
      <c r="V2699" s="7">
        <v>1.0</v>
      </c>
      <c r="W2699" s="8" t="s">
        <v>185</v>
      </c>
      <c r="X2699" s="8" t="s">
        <v>6014</v>
      </c>
      <c r="Y2699" s="8">
        <v>1.0</v>
      </c>
      <c r="Z2699" s="8">
        <v>0.0</v>
      </c>
      <c r="AA2699" s="8">
        <v>0.0</v>
      </c>
      <c r="AB2699" s="8" t="s">
        <v>87</v>
      </c>
      <c r="AC2699" s="8" t="s">
        <v>88</v>
      </c>
      <c r="AD2699" s="8"/>
      <c r="AE2699" s="9" t="str">
        <f t="shared" si="1"/>
        <v>Manual</v>
      </c>
      <c r="AF2699" s="9">
        <f t="shared" si="8"/>
        <v>1</v>
      </c>
      <c r="AG2699" s="9">
        <f t="shared" si="7"/>
        <v>0</v>
      </c>
      <c r="AH2699" s="9">
        <f t="shared" si="4"/>
        <v>0</v>
      </c>
      <c r="AI2699" s="7">
        <v>816.0</v>
      </c>
      <c r="AJ2699" s="7" t="s">
        <v>6017</v>
      </c>
    </row>
    <row r="2700" ht="15.75" customHeight="1">
      <c r="A2700" s="7">
        <v>7209.0</v>
      </c>
      <c r="B2700" s="7" t="s">
        <v>6004</v>
      </c>
      <c r="C2700" s="7" t="s">
        <v>844</v>
      </c>
      <c r="D2700" s="7" t="s">
        <v>115</v>
      </c>
      <c r="E2700" s="7" t="s">
        <v>80</v>
      </c>
      <c r="F2700" s="7">
        <v>1.0</v>
      </c>
      <c r="G2700" s="7" t="s">
        <v>49</v>
      </c>
      <c r="H2700" s="7" t="s">
        <v>6005</v>
      </c>
      <c r="I2700" s="7" t="s">
        <v>726</v>
      </c>
      <c r="J2700" s="7" t="s">
        <v>6005</v>
      </c>
      <c r="K2700" s="7" t="s">
        <v>726</v>
      </c>
      <c r="L2700" s="7" t="s">
        <v>6008</v>
      </c>
      <c r="M2700" s="7" t="s">
        <v>665</v>
      </c>
      <c r="O2700" s="7" t="s">
        <v>6005</v>
      </c>
      <c r="P2700" s="7" t="s">
        <v>726</v>
      </c>
      <c r="R2700" s="7" t="s">
        <v>85</v>
      </c>
      <c r="S2700" s="7" t="s">
        <v>96</v>
      </c>
      <c r="T2700" s="7">
        <v>0.0</v>
      </c>
      <c r="U2700" s="7">
        <v>1.0</v>
      </c>
      <c r="V2700" s="7">
        <v>1.0</v>
      </c>
      <c r="W2700" s="8" t="s">
        <v>6005</v>
      </c>
      <c r="X2700" s="8" t="s">
        <v>726</v>
      </c>
      <c r="Y2700" s="8"/>
      <c r="Z2700" s="8"/>
      <c r="AA2700" s="8"/>
      <c r="AB2700" s="8" t="s">
        <v>87</v>
      </c>
      <c r="AC2700" s="8" t="s">
        <v>88</v>
      </c>
      <c r="AD2700" s="8"/>
      <c r="AE2700" s="9" t="str">
        <f t="shared" si="1"/>
        <v>Auto</v>
      </c>
      <c r="AF2700" s="9">
        <f t="shared" si="8"/>
        <v>0</v>
      </c>
      <c r="AG2700" s="9">
        <f t="shared" si="7"/>
        <v>1</v>
      </c>
      <c r="AH2700" s="9">
        <f t="shared" si="4"/>
        <v>1</v>
      </c>
      <c r="AI2700" s="7">
        <v>816.0</v>
      </c>
      <c r="AJ2700" s="7" t="s">
        <v>6013</v>
      </c>
    </row>
    <row r="2701" ht="15.75" customHeight="1">
      <c r="A2701" s="7">
        <v>7210.0</v>
      </c>
      <c r="B2701" s="7" t="s">
        <v>6004</v>
      </c>
      <c r="C2701" s="7" t="s">
        <v>844</v>
      </c>
      <c r="D2701" s="7" t="s">
        <v>115</v>
      </c>
      <c r="E2701" s="7" t="s">
        <v>80</v>
      </c>
      <c r="F2701" s="7">
        <v>1.0</v>
      </c>
      <c r="G2701" s="7" t="s">
        <v>95</v>
      </c>
      <c r="H2701" s="7" t="s">
        <v>185</v>
      </c>
      <c r="J2701" s="7" t="s">
        <v>185</v>
      </c>
      <c r="L2701" s="7" t="s">
        <v>187</v>
      </c>
      <c r="O2701" s="7" t="s">
        <v>185</v>
      </c>
      <c r="R2701" s="7" t="s">
        <v>85</v>
      </c>
      <c r="S2701" s="7" t="s">
        <v>96</v>
      </c>
      <c r="T2701" s="7">
        <v>0.0</v>
      </c>
      <c r="U2701" s="7">
        <v>0.0</v>
      </c>
      <c r="V2701" s="7">
        <v>1.0</v>
      </c>
      <c r="W2701" s="8" t="s">
        <v>185</v>
      </c>
      <c r="X2701" s="8"/>
      <c r="Y2701" s="8"/>
      <c r="Z2701" s="8"/>
      <c r="AA2701" s="8"/>
      <c r="AB2701" s="8" t="s">
        <v>87</v>
      </c>
      <c r="AC2701" s="8" t="s">
        <v>88</v>
      </c>
      <c r="AD2701" s="8"/>
      <c r="AE2701" s="9" t="str">
        <f t="shared" si="1"/>
        <v>Auto</v>
      </c>
      <c r="AF2701" s="9">
        <f t="shared" si="8"/>
        <v>0</v>
      </c>
      <c r="AG2701" s="9">
        <f t="shared" si="7"/>
        <v>0</v>
      </c>
      <c r="AH2701" s="9">
        <f t="shared" si="4"/>
        <v>1</v>
      </c>
      <c r="AI2701" s="7">
        <v>816.0</v>
      </c>
      <c r="AJ2701" s="7" t="s">
        <v>6017</v>
      </c>
    </row>
    <row r="2702" ht="15.75" customHeight="1">
      <c r="A2702" s="7">
        <v>7213.0</v>
      </c>
      <c r="B2702" s="7" t="s">
        <v>6022</v>
      </c>
      <c r="C2702" s="7" t="s">
        <v>844</v>
      </c>
      <c r="D2702" s="7" t="s">
        <v>48</v>
      </c>
      <c r="E2702" s="7" t="s">
        <v>80</v>
      </c>
      <c r="F2702" s="7">
        <v>1.0</v>
      </c>
      <c r="G2702" s="7" t="s">
        <v>49</v>
      </c>
      <c r="H2702" s="7" t="s">
        <v>5709</v>
      </c>
      <c r="I2702" s="7" t="s">
        <v>6023</v>
      </c>
      <c r="J2702" s="7" t="s">
        <v>5709</v>
      </c>
      <c r="K2702" s="7" t="s">
        <v>6023</v>
      </c>
      <c r="L2702" s="7" t="s">
        <v>5711</v>
      </c>
      <c r="M2702" s="7" t="s">
        <v>6024</v>
      </c>
      <c r="N2702" s="7" t="s">
        <v>5713</v>
      </c>
      <c r="P2702" s="7" t="s">
        <v>6025</v>
      </c>
      <c r="Q2702" s="7" t="s">
        <v>99</v>
      </c>
      <c r="R2702" s="7" t="s">
        <v>85</v>
      </c>
      <c r="S2702" s="7" t="s">
        <v>86</v>
      </c>
      <c r="T2702" s="7">
        <v>1.0</v>
      </c>
      <c r="U2702" s="7">
        <v>4.0</v>
      </c>
      <c r="V2702" s="7">
        <v>0.0</v>
      </c>
      <c r="W2702" s="8" t="s">
        <v>5709</v>
      </c>
      <c r="X2702" s="8" t="s">
        <v>6023</v>
      </c>
      <c r="Y2702" s="8"/>
      <c r="Z2702" s="8"/>
      <c r="AA2702" s="8"/>
      <c r="AB2702" s="8" t="s">
        <v>87</v>
      </c>
      <c r="AC2702" s="8" t="s">
        <v>88</v>
      </c>
      <c r="AD2702" s="8"/>
      <c r="AE2702" s="9" t="str">
        <f t="shared" si="1"/>
        <v>Auto</v>
      </c>
      <c r="AF2702" s="9">
        <f t="shared" si="8"/>
        <v>1</v>
      </c>
      <c r="AG2702" s="9">
        <f t="shared" si="7"/>
        <v>4</v>
      </c>
      <c r="AH2702" s="9">
        <f t="shared" si="4"/>
        <v>0</v>
      </c>
      <c r="AI2702" s="7">
        <v>817.0</v>
      </c>
      <c r="AJ2702" s="7" t="s">
        <v>6026</v>
      </c>
    </row>
    <row r="2703" ht="15.75" customHeight="1">
      <c r="A2703" s="7">
        <v>7221.0</v>
      </c>
      <c r="B2703" s="7" t="s">
        <v>6022</v>
      </c>
      <c r="C2703" s="7" t="s">
        <v>844</v>
      </c>
      <c r="D2703" s="7" t="s">
        <v>115</v>
      </c>
      <c r="E2703" s="7" t="s">
        <v>80</v>
      </c>
      <c r="F2703" s="7">
        <v>1.0</v>
      </c>
      <c r="G2703" s="7" t="s">
        <v>49</v>
      </c>
      <c r="H2703" s="7" t="s">
        <v>5709</v>
      </c>
      <c r="I2703" s="7" t="s">
        <v>6027</v>
      </c>
      <c r="J2703" s="7" t="s">
        <v>5709</v>
      </c>
      <c r="K2703" s="7" t="s">
        <v>6027</v>
      </c>
      <c r="L2703" s="7" t="s">
        <v>5711</v>
      </c>
      <c r="M2703" s="7" t="s">
        <v>6028</v>
      </c>
      <c r="O2703" s="7" t="s">
        <v>5709</v>
      </c>
      <c r="P2703" s="7" t="s">
        <v>6027</v>
      </c>
      <c r="R2703" s="7" t="s">
        <v>85</v>
      </c>
      <c r="S2703" s="7" t="s">
        <v>86</v>
      </c>
      <c r="T2703" s="7">
        <v>0.0</v>
      </c>
      <c r="U2703" s="7">
        <v>2.0</v>
      </c>
      <c r="V2703" s="7">
        <v>1.0</v>
      </c>
      <c r="W2703" s="8" t="s">
        <v>5709</v>
      </c>
      <c r="X2703" s="8" t="s">
        <v>6027</v>
      </c>
      <c r="Y2703" s="8"/>
      <c r="Z2703" s="8"/>
      <c r="AA2703" s="8"/>
      <c r="AB2703" s="8" t="s">
        <v>87</v>
      </c>
      <c r="AC2703" s="8" t="s">
        <v>88</v>
      </c>
      <c r="AD2703" s="8"/>
      <c r="AE2703" s="9" t="str">
        <f t="shared" si="1"/>
        <v>Auto</v>
      </c>
      <c r="AF2703" s="9">
        <f t="shared" si="8"/>
        <v>0</v>
      </c>
      <c r="AG2703" s="9">
        <f t="shared" si="7"/>
        <v>2</v>
      </c>
      <c r="AH2703" s="9">
        <f t="shared" si="4"/>
        <v>1</v>
      </c>
      <c r="AI2703" s="7">
        <v>817.0</v>
      </c>
      <c r="AJ2703" s="7" t="s">
        <v>6026</v>
      </c>
    </row>
    <row r="2704" ht="15.75" customHeight="1">
      <c r="A2704" s="7">
        <v>7222.0</v>
      </c>
      <c r="B2704" s="7" t="s">
        <v>6022</v>
      </c>
      <c r="C2704" s="7" t="s">
        <v>844</v>
      </c>
      <c r="D2704" s="7" t="s">
        <v>115</v>
      </c>
      <c r="E2704" s="7" t="s">
        <v>80</v>
      </c>
      <c r="F2704" s="7">
        <v>1.0</v>
      </c>
      <c r="G2704" s="7" t="s">
        <v>95</v>
      </c>
      <c r="H2704" s="7" t="s">
        <v>185</v>
      </c>
      <c r="J2704" s="7" t="s">
        <v>185</v>
      </c>
      <c r="L2704" s="7" t="s">
        <v>187</v>
      </c>
      <c r="O2704" s="7" t="s">
        <v>185</v>
      </c>
      <c r="R2704" s="7" t="s">
        <v>85</v>
      </c>
      <c r="S2704" s="7" t="s">
        <v>96</v>
      </c>
      <c r="T2704" s="7">
        <v>0.0</v>
      </c>
      <c r="U2704" s="7">
        <v>0.0</v>
      </c>
      <c r="V2704" s="7">
        <v>1.0</v>
      </c>
      <c r="W2704" s="8" t="s">
        <v>185</v>
      </c>
      <c r="X2704" s="8"/>
      <c r="Y2704" s="8"/>
      <c r="Z2704" s="8"/>
      <c r="AA2704" s="8"/>
      <c r="AB2704" s="8" t="s">
        <v>87</v>
      </c>
      <c r="AC2704" s="8" t="s">
        <v>88</v>
      </c>
      <c r="AD2704" s="8"/>
      <c r="AE2704" s="9" t="str">
        <f t="shared" si="1"/>
        <v>Auto</v>
      </c>
      <c r="AF2704" s="9">
        <f t="shared" si="8"/>
        <v>0</v>
      </c>
      <c r="AG2704" s="9">
        <f t="shared" si="7"/>
        <v>0</v>
      </c>
      <c r="AH2704" s="9">
        <f t="shared" si="4"/>
        <v>1</v>
      </c>
      <c r="AI2704" s="7">
        <v>817.0</v>
      </c>
      <c r="AJ2704" s="7" t="s">
        <v>6029</v>
      </c>
    </row>
    <row r="2705" ht="15.75" customHeight="1">
      <c r="A2705" s="7">
        <v>7226.0</v>
      </c>
      <c r="B2705" s="7" t="s">
        <v>6030</v>
      </c>
      <c r="C2705" s="7" t="s">
        <v>844</v>
      </c>
      <c r="D2705" s="7" t="s">
        <v>48</v>
      </c>
      <c r="E2705" s="7" t="s">
        <v>80</v>
      </c>
      <c r="F2705" s="7">
        <v>1.0</v>
      </c>
      <c r="G2705" s="7" t="s">
        <v>95</v>
      </c>
      <c r="H2705" s="7" t="s">
        <v>5682</v>
      </c>
      <c r="I2705" s="7" t="s">
        <v>6031</v>
      </c>
      <c r="J2705" s="7" t="s">
        <v>5682</v>
      </c>
      <c r="K2705" s="7" t="s">
        <v>6031</v>
      </c>
      <c r="L2705" s="7" t="s">
        <v>5683</v>
      </c>
      <c r="M2705" s="7" t="s">
        <v>6032</v>
      </c>
      <c r="O2705" s="7" t="s">
        <v>5682</v>
      </c>
      <c r="P2705" s="7" t="s">
        <v>6031</v>
      </c>
      <c r="R2705" s="7" t="s">
        <v>85</v>
      </c>
      <c r="S2705" s="7" t="s">
        <v>96</v>
      </c>
      <c r="T2705" s="7">
        <v>0.0</v>
      </c>
      <c r="U2705" s="7">
        <v>1.0</v>
      </c>
      <c r="V2705" s="7">
        <v>1.0</v>
      </c>
      <c r="W2705" s="8" t="s">
        <v>5682</v>
      </c>
      <c r="X2705" s="8" t="s">
        <v>6031</v>
      </c>
      <c r="Y2705" s="8">
        <v>1.0</v>
      </c>
      <c r="Z2705" s="8">
        <v>0.0</v>
      </c>
      <c r="AA2705" s="8">
        <v>0.0</v>
      </c>
      <c r="AB2705" s="8" t="s">
        <v>87</v>
      </c>
      <c r="AC2705" s="8" t="s">
        <v>88</v>
      </c>
      <c r="AD2705" s="8"/>
      <c r="AE2705" s="9" t="str">
        <f t="shared" si="1"/>
        <v>Manual</v>
      </c>
      <c r="AF2705" s="9">
        <f t="shared" si="8"/>
        <v>1</v>
      </c>
      <c r="AG2705" s="9">
        <f t="shared" si="7"/>
        <v>0</v>
      </c>
      <c r="AH2705" s="9">
        <f t="shared" si="4"/>
        <v>0</v>
      </c>
      <c r="AI2705" s="7">
        <v>818.0</v>
      </c>
      <c r="AJ2705" s="7" t="s">
        <v>6033</v>
      </c>
    </row>
    <row r="2706" ht="15.75" customHeight="1">
      <c r="A2706" s="7">
        <v>7227.0</v>
      </c>
      <c r="B2706" s="7" t="s">
        <v>6030</v>
      </c>
      <c r="C2706" s="7" t="s">
        <v>844</v>
      </c>
      <c r="D2706" s="7" t="s">
        <v>48</v>
      </c>
      <c r="E2706" s="7" t="s">
        <v>80</v>
      </c>
      <c r="F2706" s="7">
        <v>1.0</v>
      </c>
      <c r="G2706" s="7" t="s">
        <v>90</v>
      </c>
      <c r="H2706" s="7" t="s">
        <v>1562</v>
      </c>
      <c r="I2706" s="7" t="s">
        <v>124</v>
      </c>
      <c r="J2706" s="7" t="s">
        <v>1562</v>
      </c>
      <c r="K2706" s="7" t="s">
        <v>124</v>
      </c>
      <c r="L2706" s="7" t="s">
        <v>1562</v>
      </c>
      <c r="M2706" s="7" t="s">
        <v>93</v>
      </c>
      <c r="O2706" s="7" t="s">
        <v>1562</v>
      </c>
      <c r="P2706" s="7" t="s">
        <v>124</v>
      </c>
      <c r="R2706" s="7" t="s">
        <v>85</v>
      </c>
      <c r="S2706" s="7" t="s">
        <v>96</v>
      </c>
      <c r="T2706" s="7">
        <v>0.0</v>
      </c>
      <c r="U2706" s="7">
        <v>1.0</v>
      </c>
      <c r="V2706" s="7">
        <v>1.0</v>
      </c>
      <c r="W2706" s="8" t="s">
        <v>1562</v>
      </c>
      <c r="X2706" s="8" t="s">
        <v>124</v>
      </c>
      <c r="Y2706" s="8">
        <v>1.0</v>
      </c>
      <c r="Z2706" s="8">
        <v>0.0</v>
      </c>
      <c r="AA2706" s="8">
        <v>0.0</v>
      </c>
      <c r="AB2706" s="8" t="s">
        <v>87</v>
      </c>
      <c r="AC2706" s="8" t="s">
        <v>88</v>
      </c>
      <c r="AD2706" s="8"/>
      <c r="AE2706" s="9" t="str">
        <f t="shared" si="1"/>
        <v>Manual</v>
      </c>
      <c r="AF2706" s="9">
        <f t="shared" si="8"/>
        <v>1</v>
      </c>
      <c r="AG2706" s="9">
        <f t="shared" si="7"/>
        <v>0</v>
      </c>
      <c r="AH2706" s="9">
        <f t="shared" si="4"/>
        <v>0</v>
      </c>
      <c r="AI2706" s="7">
        <v>818.0</v>
      </c>
      <c r="AJ2706" s="7" t="s">
        <v>6034</v>
      </c>
    </row>
    <row r="2707" ht="15.75" customHeight="1">
      <c r="A2707" s="7">
        <v>7233.0</v>
      </c>
      <c r="B2707" s="7" t="s">
        <v>6030</v>
      </c>
      <c r="C2707" s="7" t="s">
        <v>844</v>
      </c>
      <c r="D2707" s="7" t="s">
        <v>115</v>
      </c>
      <c r="E2707" s="7" t="s">
        <v>80</v>
      </c>
      <c r="F2707" s="7">
        <v>1.0</v>
      </c>
      <c r="G2707" s="7" t="s">
        <v>49</v>
      </c>
      <c r="H2707" s="7" t="s">
        <v>6035</v>
      </c>
      <c r="J2707" s="7" t="s">
        <v>6035</v>
      </c>
      <c r="L2707" s="7" t="s">
        <v>6036</v>
      </c>
      <c r="O2707" s="7" t="s">
        <v>6035</v>
      </c>
      <c r="R2707" s="7" t="s">
        <v>85</v>
      </c>
      <c r="S2707" s="7" t="s">
        <v>96</v>
      </c>
      <c r="T2707" s="7">
        <v>0.0</v>
      </c>
      <c r="U2707" s="7">
        <v>0.0</v>
      </c>
      <c r="V2707" s="7">
        <v>1.0</v>
      </c>
      <c r="W2707" s="8" t="s">
        <v>6035</v>
      </c>
      <c r="X2707" s="8"/>
      <c r="Y2707" s="8"/>
      <c r="Z2707" s="8"/>
      <c r="AA2707" s="8"/>
      <c r="AB2707" s="8" t="s">
        <v>87</v>
      </c>
      <c r="AC2707" s="8" t="s">
        <v>88</v>
      </c>
      <c r="AD2707" s="8"/>
      <c r="AE2707" s="9" t="str">
        <f t="shared" si="1"/>
        <v>Auto</v>
      </c>
      <c r="AF2707" s="9">
        <f t="shared" si="8"/>
        <v>0</v>
      </c>
      <c r="AG2707" s="9">
        <f t="shared" si="7"/>
        <v>0</v>
      </c>
      <c r="AH2707" s="9">
        <f t="shared" si="4"/>
        <v>1</v>
      </c>
      <c r="AI2707" s="7">
        <v>818.0</v>
      </c>
      <c r="AJ2707" s="7" t="s">
        <v>6037</v>
      </c>
    </row>
    <row r="2708" ht="15.75" customHeight="1">
      <c r="A2708" s="7">
        <v>7234.0</v>
      </c>
      <c r="B2708" s="7" t="s">
        <v>6030</v>
      </c>
      <c r="C2708" s="7" t="s">
        <v>844</v>
      </c>
      <c r="D2708" s="7" t="s">
        <v>115</v>
      </c>
      <c r="E2708" s="7" t="s">
        <v>80</v>
      </c>
      <c r="F2708" s="7">
        <v>1.0</v>
      </c>
      <c r="G2708" s="7" t="s">
        <v>95</v>
      </c>
      <c r="H2708" s="7" t="s">
        <v>5682</v>
      </c>
      <c r="J2708" s="7" t="s">
        <v>5682</v>
      </c>
      <c r="L2708" s="7" t="s">
        <v>5683</v>
      </c>
      <c r="O2708" s="7" t="s">
        <v>5682</v>
      </c>
      <c r="R2708" s="7" t="s">
        <v>85</v>
      </c>
      <c r="S2708" s="7" t="s">
        <v>96</v>
      </c>
      <c r="T2708" s="7">
        <v>0.0</v>
      </c>
      <c r="U2708" s="7">
        <v>0.0</v>
      </c>
      <c r="V2708" s="7">
        <v>1.0</v>
      </c>
      <c r="W2708" s="8" t="s">
        <v>5682</v>
      </c>
      <c r="X2708" s="8"/>
      <c r="Y2708" s="8"/>
      <c r="Z2708" s="8"/>
      <c r="AA2708" s="8"/>
      <c r="AB2708" s="8" t="s">
        <v>87</v>
      </c>
      <c r="AC2708" s="8" t="s">
        <v>88</v>
      </c>
      <c r="AD2708" s="8"/>
      <c r="AE2708" s="9" t="str">
        <f t="shared" si="1"/>
        <v>Auto</v>
      </c>
      <c r="AF2708" s="9">
        <f t="shared" si="8"/>
        <v>0</v>
      </c>
      <c r="AG2708" s="9">
        <f t="shared" si="7"/>
        <v>0</v>
      </c>
      <c r="AH2708" s="9">
        <f t="shared" si="4"/>
        <v>1</v>
      </c>
      <c r="AI2708" s="7">
        <v>818.0</v>
      </c>
      <c r="AJ2708" s="7" t="s">
        <v>6033</v>
      </c>
    </row>
    <row r="2709" ht="15.75" customHeight="1">
      <c r="A2709" s="7">
        <v>7235.0</v>
      </c>
      <c r="B2709" s="7" t="s">
        <v>6030</v>
      </c>
      <c r="C2709" s="7" t="s">
        <v>844</v>
      </c>
      <c r="D2709" s="7" t="s">
        <v>115</v>
      </c>
      <c r="E2709" s="7" t="s">
        <v>80</v>
      </c>
      <c r="F2709" s="7">
        <v>1.0</v>
      </c>
      <c r="G2709" s="7" t="s">
        <v>90</v>
      </c>
      <c r="H2709" s="7" t="s">
        <v>1562</v>
      </c>
      <c r="I2709" s="7" t="s">
        <v>1575</v>
      </c>
      <c r="J2709" s="7" t="s">
        <v>1562</v>
      </c>
      <c r="K2709" s="7" t="s">
        <v>1575</v>
      </c>
      <c r="L2709" s="7" t="s">
        <v>1562</v>
      </c>
      <c r="M2709" s="7" t="s">
        <v>1576</v>
      </c>
      <c r="O2709" s="7" t="s">
        <v>1562</v>
      </c>
      <c r="P2709" s="7" t="s">
        <v>1575</v>
      </c>
      <c r="R2709" s="7" t="s">
        <v>85</v>
      </c>
      <c r="S2709" s="7" t="s">
        <v>96</v>
      </c>
      <c r="T2709" s="7">
        <v>0.0</v>
      </c>
      <c r="U2709" s="7">
        <v>1.0</v>
      </c>
      <c r="V2709" s="7">
        <v>1.0</v>
      </c>
      <c r="W2709" s="8" t="s">
        <v>1562</v>
      </c>
      <c r="X2709" s="8" t="s">
        <v>1575</v>
      </c>
      <c r="Y2709" s="8">
        <v>1.0</v>
      </c>
      <c r="Z2709" s="8">
        <v>0.0</v>
      </c>
      <c r="AA2709" s="8">
        <v>0.0</v>
      </c>
      <c r="AB2709" s="8" t="s">
        <v>87</v>
      </c>
      <c r="AC2709" s="8" t="s">
        <v>88</v>
      </c>
      <c r="AD2709" s="8"/>
      <c r="AE2709" s="9" t="str">
        <f t="shared" si="1"/>
        <v>Manual</v>
      </c>
      <c r="AF2709" s="9">
        <f t="shared" si="8"/>
        <v>1</v>
      </c>
      <c r="AG2709" s="9">
        <f t="shared" si="7"/>
        <v>0</v>
      </c>
      <c r="AH2709" s="9">
        <f t="shared" si="4"/>
        <v>0</v>
      </c>
      <c r="AI2709" s="7">
        <v>818.0</v>
      </c>
      <c r="AJ2709" s="7" t="s">
        <v>6034</v>
      </c>
    </row>
    <row r="2710" ht="15.75" customHeight="1">
      <c r="A2710" s="7">
        <v>7240.0</v>
      </c>
      <c r="B2710" s="7" t="s">
        <v>6041</v>
      </c>
      <c r="C2710" s="7" t="s">
        <v>844</v>
      </c>
      <c r="D2710" s="7" t="s">
        <v>48</v>
      </c>
      <c r="E2710" s="7" t="s">
        <v>80</v>
      </c>
      <c r="F2710" s="7">
        <v>1.0</v>
      </c>
      <c r="G2710" s="7" t="s">
        <v>105</v>
      </c>
      <c r="H2710" s="7" t="s">
        <v>1020</v>
      </c>
      <c r="I2710" s="7" t="s">
        <v>6042</v>
      </c>
      <c r="J2710" s="7" t="s">
        <v>1020</v>
      </c>
      <c r="K2710" s="7" t="s">
        <v>6042</v>
      </c>
      <c r="L2710" s="7" t="s">
        <v>1020</v>
      </c>
      <c r="M2710" s="7" t="s">
        <v>6043</v>
      </c>
      <c r="N2710" s="7" t="s">
        <v>6044</v>
      </c>
      <c r="P2710" s="7" t="s">
        <v>6045</v>
      </c>
      <c r="Q2710" s="7" t="s">
        <v>109</v>
      </c>
      <c r="R2710" s="7" t="s">
        <v>85</v>
      </c>
      <c r="S2710" s="7" t="s">
        <v>86</v>
      </c>
      <c r="T2710" s="7">
        <v>1.0</v>
      </c>
      <c r="U2710" s="7">
        <v>1.0</v>
      </c>
      <c r="V2710" s="7">
        <v>0.0</v>
      </c>
      <c r="W2710" s="8" t="s">
        <v>1020</v>
      </c>
      <c r="X2710" s="8" t="s">
        <v>6042</v>
      </c>
      <c r="Y2710" s="8">
        <v>1.0</v>
      </c>
      <c r="Z2710" s="8">
        <v>0.0</v>
      </c>
      <c r="AA2710" s="8">
        <v>0.0</v>
      </c>
      <c r="AB2710" s="8" t="s">
        <v>87</v>
      </c>
      <c r="AC2710" s="8" t="s">
        <v>88</v>
      </c>
      <c r="AD2710" s="8"/>
      <c r="AE2710" s="9" t="str">
        <f t="shared" si="1"/>
        <v>Manual</v>
      </c>
      <c r="AF2710" s="9">
        <f t="shared" si="8"/>
        <v>1</v>
      </c>
      <c r="AG2710" s="9">
        <f t="shared" si="7"/>
        <v>0</v>
      </c>
      <c r="AH2710" s="9">
        <f t="shared" si="4"/>
        <v>0</v>
      </c>
      <c r="AI2710" s="7">
        <v>819.0</v>
      </c>
      <c r="AJ2710" s="7" t="s">
        <v>6046</v>
      </c>
    </row>
    <row r="2711" ht="15.75" customHeight="1">
      <c r="A2711" s="7">
        <v>7241.0</v>
      </c>
      <c r="B2711" s="7" t="s">
        <v>6041</v>
      </c>
      <c r="C2711" s="7" t="s">
        <v>844</v>
      </c>
      <c r="D2711" s="7" t="s">
        <v>102</v>
      </c>
      <c r="E2711" s="7" t="s">
        <v>80</v>
      </c>
      <c r="F2711" s="7">
        <v>1.0</v>
      </c>
      <c r="G2711" s="7" t="s">
        <v>49</v>
      </c>
      <c r="H2711" s="7" t="s">
        <v>6047</v>
      </c>
      <c r="J2711" s="7" t="s">
        <v>6047</v>
      </c>
      <c r="L2711" s="7" t="s">
        <v>6048</v>
      </c>
      <c r="O2711" s="7" t="s">
        <v>6047</v>
      </c>
      <c r="R2711" s="7" t="s">
        <v>85</v>
      </c>
      <c r="S2711" s="7" t="s">
        <v>96</v>
      </c>
      <c r="T2711" s="7">
        <v>0.0</v>
      </c>
      <c r="U2711" s="7">
        <v>0.0</v>
      </c>
      <c r="V2711" s="7">
        <v>1.0</v>
      </c>
      <c r="W2711" s="8" t="s">
        <v>6047</v>
      </c>
      <c r="X2711" s="8"/>
      <c r="Y2711" s="8"/>
      <c r="Z2711" s="8"/>
      <c r="AA2711" s="8"/>
      <c r="AB2711" s="8" t="s">
        <v>87</v>
      </c>
      <c r="AC2711" s="8" t="s">
        <v>88</v>
      </c>
      <c r="AD2711" s="8"/>
      <c r="AE2711" s="9" t="str">
        <f t="shared" si="1"/>
        <v>Auto</v>
      </c>
      <c r="AF2711" s="9">
        <f t="shared" si="8"/>
        <v>0</v>
      </c>
      <c r="AG2711" s="9">
        <f t="shared" si="7"/>
        <v>0</v>
      </c>
      <c r="AH2711" s="9">
        <f t="shared" si="4"/>
        <v>1</v>
      </c>
      <c r="AI2711" s="7">
        <v>819.0</v>
      </c>
      <c r="AJ2711" s="7" t="s">
        <v>6049</v>
      </c>
    </row>
    <row r="2712" ht="15.75" customHeight="1">
      <c r="A2712" s="7">
        <v>7242.0</v>
      </c>
      <c r="B2712" s="7" t="s">
        <v>6041</v>
      </c>
      <c r="C2712" s="7" t="s">
        <v>844</v>
      </c>
      <c r="D2712" s="7" t="s">
        <v>102</v>
      </c>
      <c r="E2712" s="7" t="s">
        <v>80</v>
      </c>
      <c r="F2712" s="7">
        <v>1.0</v>
      </c>
      <c r="G2712" s="7" t="s">
        <v>95</v>
      </c>
      <c r="H2712" s="7" t="s">
        <v>1419</v>
      </c>
      <c r="J2712" s="7" t="s">
        <v>1419</v>
      </c>
      <c r="L2712" s="7" t="s">
        <v>1421</v>
      </c>
      <c r="O2712" s="7" t="s">
        <v>1419</v>
      </c>
      <c r="R2712" s="7" t="s">
        <v>85</v>
      </c>
      <c r="S2712" s="7" t="s">
        <v>96</v>
      </c>
      <c r="T2712" s="7">
        <v>0.0</v>
      </c>
      <c r="U2712" s="7">
        <v>0.0</v>
      </c>
      <c r="V2712" s="7">
        <v>1.0</v>
      </c>
      <c r="W2712" s="8" t="s">
        <v>1419</v>
      </c>
      <c r="X2712" s="8"/>
      <c r="Y2712" s="8"/>
      <c r="Z2712" s="8"/>
      <c r="AA2712" s="8"/>
      <c r="AB2712" s="8" t="s">
        <v>87</v>
      </c>
      <c r="AC2712" s="8" t="s">
        <v>88</v>
      </c>
      <c r="AD2712" s="8"/>
      <c r="AE2712" s="9" t="str">
        <f t="shared" si="1"/>
        <v>Auto</v>
      </c>
      <c r="AF2712" s="9">
        <f t="shared" si="8"/>
        <v>0</v>
      </c>
      <c r="AG2712" s="9">
        <f t="shared" si="7"/>
        <v>0</v>
      </c>
      <c r="AH2712" s="9">
        <f t="shared" si="4"/>
        <v>1</v>
      </c>
      <c r="AI2712" s="7">
        <v>819.0</v>
      </c>
      <c r="AJ2712" s="7" t="s">
        <v>6050</v>
      </c>
    </row>
    <row r="2713" ht="15.75" customHeight="1">
      <c r="A2713" s="7">
        <v>7245.0</v>
      </c>
      <c r="B2713" s="7" t="s">
        <v>6041</v>
      </c>
      <c r="C2713" s="7" t="s">
        <v>844</v>
      </c>
      <c r="D2713" s="7" t="s">
        <v>115</v>
      </c>
      <c r="E2713" s="7" t="s">
        <v>80</v>
      </c>
      <c r="F2713" s="7">
        <v>1.0</v>
      </c>
      <c r="G2713" s="7" t="s">
        <v>49</v>
      </c>
      <c r="H2713" s="7" t="s">
        <v>6047</v>
      </c>
      <c r="J2713" s="7" t="s">
        <v>6047</v>
      </c>
      <c r="L2713" s="7" t="s">
        <v>6048</v>
      </c>
      <c r="O2713" s="7" t="s">
        <v>6047</v>
      </c>
      <c r="R2713" s="7" t="s">
        <v>85</v>
      </c>
      <c r="S2713" s="7" t="s">
        <v>96</v>
      </c>
      <c r="T2713" s="7">
        <v>0.0</v>
      </c>
      <c r="U2713" s="7">
        <v>0.0</v>
      </c>
      <c r="V2713" s="7">
        <v>1.0</v>
      </c>
      <c r="W2713" s="8" t="s">
        <v>6047</v>
      </c>
      <c r="X2713" s="8"/>
      <c r="Y2713" s="8"/>
      <c r="Z2713" s="8"/>
      <c r="AA2713" s="8"/>
      <c r="AB2713" s="8" t="s">
        <v>87</v>
      </c>
      <c r="AC2713" s="8" t="s">
        <v>88</v>
      </c>
      <c r="AD2713" s="8"/>
      <c r="AE2713" s="9" t="str">
        <f t="shared" si="1"/>
        <v>Auto</v>
      </c>
      <c r="AF2713" s="9">
        <f t="shared" si="8"/>
        <v>0</v>
      </c>
      <c r="AG2713" s="9">
        <f t="shared" si="7"/>
        <v>0</v>
      </c>
      <c r="AH2713" s="9">
        <f t="shared" si="4"/>
        <v>1</v>
      </c>
      <c r="AI2713" s="7">
        <v>819.0</v>
      </c>
      <c r="AJ2713" s="7" t="s">
        <v>6049</v>
      </c>
    </row>
    <row r="2714" ht="15.75" customHeight="1">
      <c r="A2714" s="7">
        <v>7246.0</v>
      </c>
      <c r="B2714" s="7" t="s">
        <v>6041</v>
      </c>
      <c r="C2714" s="7" t="s">
        <v>844</v>
      </c>
      <c r="D2714" s="7" t="s">
        <v>115</v>
      </c>
      <c r="E2714" s="7" t="s">
        <v>80</v>
      </c>
      <c r="F2714" s="7">
        <v>1.0</v>
      </c>
      <c r="G2714" s="7" t="s">
        <v>95</v>
      </c>
      <c r="H2714" s="7" t="s">
        <v>1419</v>
      </c>
      <c r="J2714" s="7" t="s">
        <v>1419</v>
      </c>
      <c r="L2714" s="7" t="s">
        <v>1421</v>
      </c>
      <c r="O2714" s="7" t="s">
        <v>1419</v>
      </c>
      <c r="R2714" s="7" t="s">
        <v>85</v>
      </c>
      <c r="S2714" s="7" t="s">
        <v>96</v>
      </c>
      <c r="T2714" s="7">
        <v>0.0</v>
      </c>
      <c r="U2714" s="7">
        <v>0.0</v>
      </c>
      <c r="V2714" s="7">
        <v>1.0</v>
      </c>
      <c r="W2714" s="8" t="s">
        <v>1419</v>
      </c>
      <c r="X2714" s="8"/>
      <c r="Y2714" s="8"/>
      <c r="Z2714" s="8"/>
      <c r="AA2714" s="8"/>
      <c r="AB2714" s="8" t="s">
        <v>87</v>
      </c>
      <c r="AC2714" s="8" t="s">
        <v>88</v>
      </c>
      <c r="AD2714" s="8"/>
      <c r="AE2714" s="9" t="str">
        <f t="shared" si="1"/>
        <v>Auto</v>
      </c>
      <c r="AF2714" s="9">
        <f t="shared" si="8"/>
        <v>0</v>
      </c>
      <c r="AG2714" s="9">
        <f t="shared" si="7"/>
        <v>0</v>
      </c>
      <c r="AH2714" s="9">
        <f t="shared" si="4"/>
        <v>1</v>
      </c>
      <c r="AI2714" s="7">
        <v>819.0</v>
      </c>
      <c r="AJ2714" s="7" t="s">
        <v>6050</v>
      </c>
    </row>
    <row r="2715" ht="15.75" customHeight="1">
      <c r="A2715" s="7">
        <v>7248.0</v>
      </c>
      <c r="B2715" s="7" t="s">
        <v>6041</v>
      </c>
      <c r="C2715" s="7" t="s">
        <v>844</v>
      </c>
      <c r="D2715" s="7" t="s">
        <v>115</v>
      </c>
      <c r="E2715" s="7" t="s">
        <v>80</v>
      </c>
      <c r="F2715" s="7">
        <v>1.0</v>
      </c>
      <c r="G2715" s="7" t="s">
        <v>105</v>
      </c>
      <c r="H2715" s="7" t="s">
        <v>1020</v>
      </c>
      <c r="I2715" s="7" t="s">
        <v>1030</v>
      </c>
      <c r="J2715" s="7" t="s">
        <v>1020</v>
      </c>
      <c r="K2715" s="7" t="s">
        <v>1030</v>
      </c>
      <c r="L2715" s="7" t="s">
        <v>1020</v>
      </c>
      <c r="M2715" s="7" t="s">
        <v>1030</v>
      </c>
      <c r="N2715" s="7" t="s">
        <v>1021</v>
      </c>
      <c r="P2715" s="7" t="s">
        <v>1031</v>
      </c>
      <c r="Q2715" s="7" t="s">
        <v>99</v>
      </c>
      <c r="R2715" s="7" t="s">
        <v>85</v>
      </c>
      <c r="S2715" s="7" t="s">
        <v>86</v>
      </c>
      <c r="T2715" s="7">
        <v>1.0</v>
      </c>
      <c r="U2715" s="7">
        <v>1.0</v>
      </c>
      <c r="V2715" s="7">
        <v>0.0</v>
      </c>
      <c r="W2715" s="8" t="s">
        <v>1020</v>
      </c>
      <c r="X2715" s="8" t="s">
        <v>1030</v>
      </c>
      <c r="Y2715" s="8">
        <v>1.0</v>
      </c>
      <c r="Z2715" s="8">
        <v>0.0</v>
      </c>
      <c r="AA2715" s="8">
        <v>0.0</v>
      </c>
      <c r="AB2715" s="8" t="s">
        <v>87</v>
      </c>
      <c r="AC2715" s="8" t="s">
        <v>88</v>
      </c>
      <c r="AD2715" s="8"/>
      <c r="AE2715" s="9" t="str">
        <f t="shared" si="1"/>
        <v>Manual</v>
      </c>
      <c r="AF2715" s="9">
        <f t="shared" si="8"/>
        <v>1</v>
      </c>
      <c r="AG2715" s="9">
        <f t="shared" si="7"/>
        <v>0</v>
      </c>
      <c r="AH2715" s="9">
        <f t="shared" si="4"/>
        <v>0</v>
      </c>
      <c r="AI2715" s="7">
        <v>819.0</v>
      </c>
      <c r="AJ2715" s="7" t="s">
        <v>6046</v>
      </c>
    </row>
    <row r="2716" ht="15.75" customHeight="1">
      <c r="A2716" s="7">
        <v>7249.0</v>
      </c>
      <c r="B2716" s="7" t="s">
        <v>6053</v>
      </c>
      <c r="C2716" s="7" t="s">
        <v>844</v>
      </c>
      <c r="D2716" s="7" t="s">
        <v>48</v>
      </c>
      <c r="E2716" s="7" t="s">
        <v>80</v>
      </c>
      <c r="F2716" s="7">
        <v>1.0</v>
      </c>
      <c r="G2716" s="7" t="s">
        <v>49</v>
      </c>
      <c r="H2716" s="7" t="s">
        <v>6054</v>
      </c>
      <c r="I2716" s="7" t="s">
        <v>6055</v>
      </c>
      <c r="J2716" s="7" t="s">
        <v>6054</v>
      </c>
      <c r="K2716" s="7" t="s">
        <v>6055</v>
      </c>
      <c r="L2716" s="7" t="s">
        <v>6056</v>
      </c>
      <c r="M2716" s="7" t="s">
        <v>6057</v>
      </c>
      <c r="N2716" s="7" t="s">
        <v>6058</v>
      </c>
      <c r="P2716" s="7" t="s">
        <v>6059</v>
      </c>
      <c r="Q2716" s="7" t="s">
        <v>99</v>
      </c>
      <c r="R2716" s="7" t="s">
        <v>85</v>
      </c>
      <c r="S2716" s="7" t="s">
        <v>86</v>
      </c>
      <c r="T2716" s="7">
        <v>1.0</v>
      </c>
      <c r="U2716" s="7">
        <v>2.0</v>
      </c>
      <c r="V2716" s="7">
        <v>0.0</v>
      </c>
      <c r="W2716" s="8" t="s">
        <v>6054</v>
      </c>
      <c r="X2716" s="8" t="s">
        <v>6055</v>
      </c>
      <c r="Y2716" s="8"/>
      <c r="Z2716" s="8"/>
      <c r="AA2716" s="8"/>
      <c r="AB2716" s="8" t="s">
        <v>87</v>
      </c>
      <c r="AC2716" s="8" t="s">
        <v>88</v>
      </c>
      <c r="AD2716" s="8"/>
      <c r="AE2716" s="9" t="str">
        <f t="shared" si="1"/>
        <v>Auto</v>
      </c>
      <c r="AF2716" s="9">
        <f t="shared" si="8"/>
        <v>1</v>
      </c>
      <c r="AG2716" s="9">
        <f t="shared" si="7"/>
        <v>2</v>
      </c>
      <c r="AH2716" s="9">
        <f t="shared" si="4"/>
        <v>0</v>
      </c>
      <c r="AI2716" s="7">
        <v>820.0</v>
      </c>
      <c r="AJ2716" s="7" t="s">
        <v>6060</v>
      </c>
    </row>
    <row r="2717" ht="15.75" customHeight="1">
      <c r="A2717" s="7">
        <v>7250.0</v>
      </c>
      <c r="B2717" s="7" t="s">
        <v>6053</v>
      </c>
      <c r="C2717" s="7" t="s">
        <v>844</v>
      </c>
      <c r="D2717" s="7" t="s">
        <v>48</v>
      </c>
      <c r="E2717" s="7" t="s">
        <v>80</v>
      </c>
      <c r="F2717" s="7">
        <v>1.0</v>
      </c>
      <c r="G2717" s="7" t="s">
        <v>95</v>
      </c>
      <c r="I2717" s="7" t="s">
        <v>1487</v>
      </c>
      <c r="K2717" s="7" t="s">
        <v>1487</v>
      </c>
      <c r="M2717" s="7" t="s">
        <v>1453</v>
      </c>
      <c r="P2717" s="7" t="s">
        <v>1487</v>
      </c>
      <c r="R2717" s="7" t="s">
        <v>85</v>
      </c>
      <c r="S2717" s="7" t="s">
        <v>96</v>
      </c>
      <c r="T2717" s="7">
        <v>0.0</v>
      </c>
      <c r="U2717" s="7">
        <v>1.0</v>
      </c>
      <c r="V2717" s="7">
        <v>0.0</v>
      </c>
      <c r="W2717" s="8"/>
      <c r="X2717" s="8" t="s">
        <v>1487</v>
      </c>
      <c r="Y2717" s="8"/>
      <c r="Z2717" s="8"/>
      <c r="AA2717" s="8"/>
      <c r="AB2717" s="8" t="s">
        <v>87</v>
      </c>
      <c r="AC2717" s="8" t="s">
        <v>88</v>
      </c>
      <c r="AD2717" s="8"/>
      <c r="AE2717" s="9" t="str">
        <f t="shared" si="1"/>
        <v>Auto</v>
      </c>
      <c r="AF2717" s="9">
        <f t="shared" si="8"/>
        <v>0</v>
      </c>
      <c r="AG2717" s="9">
        <f t="shared" si="7"/>
        <v>1</v>
      </c>
      <c r="AH2717" s="9">
        <f t="shared" si="4"/>
        <v>0</v>
      </c>
      <c r="AI2717" s="7">
        <v>820.0</v>
      </c>
      <c r="AJ2717" s="7" t="s">
        <v>5784</v>
      </c>
    </row>
    <row r="2718" ht="15.75" customHeight="1">
      <c r="A2718" s="7">
        <v>7257.0</v>
      </c>
      <c r="B2718" s="7" t="s">
        <v>6053</v>
      </c>
      <c r="C2718" s="7" t="s">
        <v>844</v>
      </c>
      <c r="D2718" s="7" t="s">
        <v>115</v>
      </c>
      <c r="E2718" s="7" t="s">
        <v>80</v>
      </c>
      <c r="F2718" s="7">
        <v>1.0</v>
      </c>
      <c r="G2718" s="7" t="s">
        <v>49</v>
      </c>
      <c r="H2718" s="7" t="s">
        <v>6054</v>
      </c>
      <c r="J2718" s="7" t="s">
        <v>6054</v>
      </c>
      <c r="L2718" s="7" t="s">
        <v>6056</v>
      </c>
      <c r="O2718" s="7" t="s">
        <v>6054</v>
      </c>
      <c r="R2718" s="7" t="s">
        <v>85</v>
      </c>
      <c r="S2718" s="7" t="s">
        <v>96</v>
      </c>
      <c r="T2718" s="7">
        <v>0.0</v>
      </c>
      <c r="U2718" s="7">
        <v>0.0</v>
      </c>
      <c r="V2718" s="7">
        <v>1.0</v>
      </c>
      <c r="W2718" s="8" t="s">
        <v>6054</v>
      </c>
      <c r="X2718" s="8"/>
      <c r="Y2718" s="8"/>
      <c r="Z2718" s="8"/>
      <c r="AA2718" s="8"/>
      <c r="AB2718" s="8" t="s">
        <v>87</v>
      </c>
      <c r="AC2718" s="8" t="s">
        <v>88</v>
      </c>
      <c r="AD2718" s="8"/>
      <c r="AE2718" s="9" t="str">
        <f t="shared" si="1"/>
        <v>Auto</v>
      </c>
      <c r="AF2718" s="9">
        <f t="shared" si="8"/>
        <v>0</v>
      </c>
      <c r="AG2718" s="9">
        <f t="shared" si="7"/>
        <v>0</v>
      </c>
      <c r="AH2718" s="9">
        <f t="shared" si="4"/>
        <v>1</v>
      </c>
      <c r="AI2718" s="7">
        <v>820.0</v>
      </c>
      <c r="AJ2718" s="7" t="s">
        <v>6060</v>
      </c>
    </row>
    <row r="2719" ht="15.75" customHeight="1">
      <c r="A2719" s="7">
        <v>7262.0</v>
      </c>
      <c r="B2719" s="7" t="s">
        <v>6061</v>
      </c>
      <c r="C2719" s="7" t="s">
        <v>844</v>
      </c>
      <c r="D2719" s="7" t="s">
        <v>48</v>
      </c>
      <c r="E2719" s="7" t="s">
        <v>80</v>
      </c>
      <c r="F2719" s="7">
        <v>1.0</v>
      </c>
      <c r="G2719" s="7" t="s">
        <v>95</v>
      </c>
      <c r="H2719" s="7" t="s">
        <v>1556</v>
      </c>
      <c r="I2719" s="7" t="s">
        <v>6062</v>
      </c>
      <c r="J2719" s="7" t="s">
        <v>1556</v>
      </c>
      <c r="K2719" s="7" t="s">
        <v>6062</v>
      </c>
      <c r="L2719" s="7" t="s">
        <v>1557</v>
      </c>
      <c r="M2719" s="7" t="s">
        <v>6063</v>
      </c>
      <c r="O2719" s="7" t="s">
        <v>1556</v>
      </c>
      <c r="P2719" s="7" t="s">
        <v>6062</v>
      </c>
      <c r="R2719" s="7" t="s">
        <v>85</v>
      </c>
      <c r="S2719" s="7" t="s">
        <v>96</v>
      </c>
      <c r="T2719" s="7">
        <v>0.0</v>
      </c>
      <c r="U2719" s="7">
        <v>1.0</v>
      </c>
      <c r="V2719" s="7">
        <v>1.0</v>
      </c>
      <c r="W2719" s="8" t="s">
        <v>1556</v>
      </c>
      <c r="X2719" s="8" t="s">
        <v>6062</v>
      </c>
      <c r="Y2719" s="8">
        <v>1.0</v>
      </c>
      <c r="Z2719" s="8">
        <v>0.0</v>
      </c>
      <c r="AA2719" s="8">
        <v>0.0</v>
      </c>
      <c r="AB2719" s="8" t="s">
        <v>87</v>
      </c>
      <c r="AC2719" s="8" t="s">
        <v>88</v>
      </c>
      <c r="AD2719" s="8"/>
      <c r="AE2719" s="9" t="str">
        <f t="shared" si="1"/>
        <v>Manual</v>
      </c>
      <c r="AF2719" s="9">
        <f t="shared" si="8"/>
        <v>1</v>
      </c>
      <c r="AG2719" s="9">
        <f t="shared" si="7"/>
        <v>0</v>
      </c>
      <c r="AH2719" s="9">
        <f t="shared" si="4"/>
        <v>0</v>
      </c>
      <c r="AI2719" s="7">
        <v>822.0</v>
      </c>
      <c r="AJ2719" s="7" t="s">
        <v>6064</v>
      </c>
    </row>
    <row r="2720" ht="15.75" customHeight="1">
      <c r="A2720" s="7">
        <v>7264.0</v>
      </c>
      <c r="B2720" s="7" t="s">
        <v>6061</v>
      </c>
      <c r="C2720" s="7" t="s">
        <v>844</v>
      </c>
      <c r="D2720" s="7" t="s">
        <v>48</v>
      </c>
      <c r="E2720" s="7" t="s">
        <v>80</v>
      </c>
      <c r="F2720" s="7">
        <v>1.0</v>
      </c>
      <c r="G2720" s="7" t="s">
        <v>105</v>
      </c>
      <c r="H2720" s="7" t="s">
        <v>1020</v>
      </c>
      <c r="I2720" s="7" t="s">
        <v>1030</v>
      </c>
      <c r="J2720" s="7" t="s">
        <v>1020</v>
      </c>
      <c r="K2720" s="7" t="s">
        <v>1030</v>
      </c>
      <c r="L2720" s="7" t="s">
        <v>1020</v>
      </c>
      <c r="M2720" s="7" t="s">
        <v>1030</v>
      </c>
      <c r="N2720" s="7" t="s">
        <v>1021</v>
      </c>
      <c r="P2720" s="7" t="s">
        <v>1031</v>
      </c>
      <c r="Q2720" s="7" t="s">
        <v>99</v>
      </c>
      <c r="R2720" s="7" t="s">
        <v>85</v>
      </c>
      <c r="S2720" s="7" t="s">
        <v>86</v>
      </c>
      <c r="T2720" s="7">
        <v>1.0</v>
      </c>
      <c r="U2720" s="7">
        <v>1.0</v>
      </c>
      <c r="V2720" s="7">
        <v>0.0</v>
      </c>
      <c r="W2720" s="8" t="s">
        <v>1020</v>
      </c>
      <c r="X2720" s="8" t="s">
        <v>1030</v>
      </c>
      <c r="Y2720" s="8">
        <v>1.0</v>
      </c>
      <c r="Z2720" s="8">
        <v>0.0</v>
      </c>
      <c r="AA2720" s="8">
        <v>0.0</v>
      </c>
      <c r="AB2720" s="8" t="s">
        <v>87</v>
      </c>
      <c r="AC2720" s="8" t="s">
        <v>88</v>
      </c>
      <c r="AD2720" s="8"/>
      <c r="AE2720" s="9" t="str">
        <f t="shared" si="1"/>
        <v>Manual</v>
      </c>
      <c r="AF2720" s="9">
        <f t="shared" si="8"/>
        <v>1</v>
      </c>
      <c r="AG2720" s="9">
        <f t="shared" si="7"/>
        <v>0</v>
      </c>
      <c r="AH2720" s="9">
        <f t="shared" si="4"/>
        <v>0</v>
      </c>
      <c r="AI2720" s="7">
        <v>822.0</v>
      </c>
      <c r="AJ2720" s="7" t="s">
        <v>6065</v>
      </c>
    </row>
    <row r="2721" ht="15.75" customHeight="1">
      <c r="A2721" s="7">
        <v>7265.0</v>
      </c>
      <c r="B2721" s="7" t="s">
        <v>6061</v>
      </c>
      <c r="C2721" s="7" t="s">
        <v>844</v>
      </c>
      <c r="D2721" s="7" t="s">
        <v>102</v>
      </c>
      <c r="E2721" s="7" t="s">
        <v>80</v>
      </c>
      <c r="F2721" s="7">
        <v>1.0</v>
      </c>
      <c r="G2721" s="7" t="s">
        <v>49</v>
      </c>
      <c r="H2721" s="7" t="s">
        <v>6066</v>
      </c>
      <c r="J2721" s="7" t="s">
        <v>6066</v>
      </c>
      <c r="L2721" s="7" t="s">
        <v>6067</v>
      </c>
      <c r="O2721" s="7" t="s">
        <v>6066</v>
      </c>
      <c r="R2721" s="7" t="s">
        <v>85</v>
      </c>
      <c r="S2721" s="7" t="s">
        <v>96</v>
      </c>
      <c r="T2721" s="7">
        <v>0.0</v>
      </c>
      <c r="U2721" s="7">
        <v>0.0</v>
      </c>
      <c r="V2721" s="7">
        <v>1.0</v>
      </c>
      <c r="W2721" s="8" t="s">
        <v>6066</v>
      </c>
      <c r="X2721" s="8"/>
      <c r="Y2721" s="8"/>
      <c r="Z2721" s="8"/>
      <c r="AA2721" s="8"/>
      <c r="AB2721" s="8" t="s">
        <v>87</v>
      </c>
      <c r="AC2721" s="8" t="s">
        <v>88</v>
      </c>
      <c r="AD2721" s="8"/>
      <c r="AE2721" s="9" t="str">
        <f t="shared" si="1"/>
        <v>Auto</v>
      </c>
      <c r="AF2721" s="9">
        <f t="shared" si="8"/>
        <v>0</v>
      </c>
      <c r="AG2721" s="9">
        <f t="shared" si="7"/>
        <v>0</v>
      </c>
      <c r="AH2721" s="9">
        <f t="shared" si="4"/>
        <v>1</v>
      </c>
      <c r="AI2721" s="7">
        <v>822.0</v>
      </c>
      <c r="AJ2721" s="7" t="s">
        <v>6068</v>
      </c>
    </row>
    <row r="2722" ht="15.75" customHeight="1">
      <c r="A2722" s="7">
        <v>7266.0</v>
      </c>
      <c r="B2722" s="7" t="s">
        <v>6061</v>
      </c>
      <c r="C2722" s="7" t="s">
        <v>844</v>
      </c>
      <c r="D2722" s="7" t="s">
        <v>102</v>
      </c>
      <c r="E2722" s="7" t="s">
        <v>80</v>
      </c>
      <c r="F2722" s="7">
        <v>1.0</v>
      </c>
      <c r="G2722" s="7" t="s">
        <v>95</v>
      </c>
      <c r="H2722" s="7" t="s">
        <v>1556</v>
      </c>
      <c r="J2722" s="7" t="s">
        <v>1556</v>
      </c>
      <c r="L2722" s="7" t="s">
        <v>1557</v>
      </c>
      <c r="O2722" s="7" t="s">
        <v>1556</v>
      </c>
      <c r="R2722" s="7" t="s">
        <v>85</v>
      </c>
      <c r="S2722" s="7" t="s">
        <v>96</v>
      </c>
      <c r="T2722" s="7">
        <v>0.0</v>
      </c>
      <c r="U2722" s="7">
        <v>0.0</v>
      </c>
      <c r="V2722" s="7">
        <v>1.0</v>
      </c>
      <c r="W2722" s="8" t="s">
        <v>1556</v>
      </c>
      <c r="X2722" s="8"/>
      <c r="Y2722" s="8"/>
      <c r="Z2722" s="8"/>
      <c r="AA2722" s="8"/>
      <c r="AB2722" s="8" t="s">
        <v>87</v>
      </c>
      <c r="AC2722" s="8" t="s">
        <v>88</v>
      </c>
      <c r="AD2722" s="8"/>
      <c r="AE2722" s="9" t="str">
        <f t="shared" si="1"/>
        <v>Auto</v>
      </c>
      <c r="AF2722" s="9">
        <f t="shared" si="8"/>
        <v>0</v>
      </c>
      <c r="AG2722" s="9">
        <f t="shared" si="7"/>
        <v>0</v>
      </c>
      <c r="AH2722" s="9">
        <f t="shared" si="4"/>
        <v>1</v>
      </c>
      <c r="AI2722" s="7">
        <v>822.0</v>
      </c>
      <c r="AJ2722" s="7" t="s">
        <v>6064</v>
      </c>
    </row>
    <row r="2723" ht="15.75" customHeight="1">
      <c r="A2723" s="7">
        <v>7269.0</v>
      </c>
      <c r="B2723" s="7" t="s">
        <v>6061</v>
      </c>
      <c r="C2723" s="7" t="s">
        <v>844</v>
      </c>
      <c r="D2723" s="7" t="s">
        <v>115</v>
      </c>
      <c r="E2723" s="7" t="s">
        <v>80</v>
      </c>
      <c r="F2723" s="7">
        <v>1.0</v>
      </c>
      <c r="G2723" s="7" t="s">
        <v>49</v>
      </c>
      <c r="H2723" s="7" t="s">
        <v>6066</v>
      </c>
      <c r="J2723" s="7" t="s">
        <v>6066</v>
      </c>
      <c r="L2723" s="7" t="s">
        <v>6067</v>
      </c>
      <c r="O2723" s="7" t="s">
        <v>6066</v>
      </c>
      <c r="R2723" s="7" t="s">
        <v>85</v>
      </c>
      <c r="S2723" s="7" t="s">
        <v>96</v>
      </c>
      <c r="T2723" s="7">
        <v>0.0</v>
      </c>
      <c r="U2723" s="7">
        <v>0.0</v>
      </c>
      <c r="V2723" s="7">
        <v>1.0</v>
      </c>
      <c r="W2723" s="8" t="s">
        <v>6066</v>
      </c>
      <c r="X2723" s="8"/>
      <c r="Y2723" s="8"/>
      <c r="Z2723" s="8"/>
      <c r="AA2723" s="8"/>
      <c r="AB2723" s="8" t="s">
        <v>87</v>
      </c>
      <c r="AC2723" s="8" t="s">
        <v>88</v>
      </c>
      <c r="AD2723" s="8"/>
      <c r="AE2723" s="9" t="str">
        <f t="shared" si="1"/>
        <v>Auto</v>
      </c>
      <c r="AF2723" s="9">
        <f t="shared" si="8"/>
        <v>0</v>
      </c>
      <c r="AG2723" s="9">
        <f t="shared" si="7"/>
        <v>0</v>
      </c>
      <c r="AH2723" s="9">
        <f t="shared" si="4"/>
        <v>1</v>
      </c>
      <c r="AI2723" s="7">
        <v>822.0</v>
      </c>
      <c r="AJ2723" s="7" t="s">
        <v>6068</v>
      </c>
    </row>
    <row r="2724" ht="15.75" customHeight="1">
      <c r="A2724" s="7">
        <v>7270.0</v>
      </c>
      <c r="B2724" s="7" t="s">
        <v>6061</v>
      </c>
      <c r="C2724" s="7" t="s">
        <v>844</v>
      </c>
      <c r="D2724" s="7" t="s">
        <v>115</v>
      </c>
      <c r="E2724" s="7" t="s">
        <v>80</v>
      </c>
      <c r="F2724" s="7">
        <v>1.0</v>
      </c>
      <c r="G2724" s="7" t="s">
        <v>95</v>
      </c>
      <c r="H2724" s="7" t="s">
        <v>1556</v>
      </c>
      <c r="I2724" s="7" t="s">
        <v>1617</v>
      </c>
      <c r="J2724" s="7" t="s">
        <v>1556</v>
      </c>
      <c r="K2724" s="7" t="s">
        <v>1617</v>
      </c>
      <c r="L2724" s="7" t="s">
        <v>1557</v>
      </c>
      <c r="M2724" s="7" t="s">
        <v>1618</v>
      </c>
      <c r="O2724" s="7" t="s">
        <v>1556</v>
      </c>
      <c r="P2724" s="7" t="s">
        <v>1617</v>
      </c>
      <c r="R2724" s="7" t="s">
        <v>85</v>
      </c>
      <c r="S2724" s="7" t="s">
        <v>96</v>
      </c>
      <c r="T2724" s="7">
        <v>0.0</v>
      </c>
      <c r="U2724" s="7">
        <v>1.0</v>
      </c>
      <c r="V2724" s="7">
        <v>1.0</v>
      </c>
      <c r="W2724" s="8" t="s">
        <v>1556</v>
      </c>
      <c r="X2724" s="8" t="s">
        <v>1617</v>
      </c>
      <c r="Y2724" s="8"/>
      <c r="Z2724" s="8"/>
      <c r="AA2724" s="8"/>
      <c r="AB2724" s="8" t="s">
        <v>87</v>
      </c>
      <c r="AC2724" s="8" t="s">
        <v>88</v>
      </c>
      <c r="AD2724" s="8"/>
      <c r="AE2724" s="9" t="str">
        <f t="shared" si="1"/>
        <v>Auto</v>
      </c>
      <c r="AF2724" s="9">
        <f t="shared" si="8"/>
        <v>0</v>
      </c>
      <c r="AG2724" s="9">
        <f t="shared" si="7"/>
        <v>1</v>
      </c>
      <c r="AH2724" s="9">
        <f t="shared" si="4"/>
        <v>1</v>
      </c>
      <c r="AI2724" s="7">
        <v>822.0</v>
      </c>
      <c r="AJ2724" s="7" t="s">
        <v>6064</v>
      </c>
    </row>
    <row r="2725" ht="15.75" customHeight="1">
      <c r="A2725" s="7">
        <v>7272.0</v>
      </c>
      <c r="B2725" s="7" t="s">
        <v>6061</v>
      </c>
      <c r="C2725" s="7" t="s">
        <v>844</v>
      </c>
      <c r="D2725" s="7" t="s">
        <v>115</v>
      </c>
      <c r="E2725" s="7" t="s">
        <v>80</v>
      </c>
      <c r="F2725" s="7">
        <v>1.0</v>
      </c>
      <c r="G2725" s="7" t="s">
        <v>105</v>
      </c>
      <c r="H2725" s="7" t="s">
        <v>1020</v>
      </c>
      <c r="I2725" s="7" t="s">
        <v>1030</v>
      </c>
      <c r="J2725" s="7" t="s">
        <v>1020</v>
      </c>
      <c r="K2725" s="7" t="s">
        <v>1030</v>
      </c>
      <c r="L2725" s="7" t="s">
        <v>1020</v>
      </c>
      <c r="M2725" s="7" t="s">
        <v>1030</v>
      </c>
      <c r="N2725" s="7" t="s">
        <v>1021</v>
      </c>
      <c r="P2725" s="7" t="s">
        <v>1031</v>
      </c>
      <c r="Q2725" s="7" t="s">
        <v>99</v>
      </c>
      <c r="R2725" s="7" t="s">
        <v>85</v>
      </c>
      <c r="S2725" s="7" t="s">
        <v>86</v>
      </c>
      <c r="T2725" s="7">
        <v>1.0</v>
      </c>
      <c r="U2725" s="7">
        <v>1.0</v>
      </c>
      <c r="V2725" s="7">
        <v>0.0</v>
      </c>
      <c r="W2725" s="8" t="s">
        <v>1020</v>
      </c>
      <c r="X2725" s="8" t="s">
        <v>1030</v>
      </c>
      <c r="Y2725" s="8">
        <v>1.0</v>
      </c>
      <c r="Z2725" s="8">
        <v>0.0</v>
      </c>
      <c r="AA2725" s="8">
        <v>0.0</v>
      </c>
      <c r="AB2725" s="8" t="s">
        <v>87</v>
      </c>
      <c r="AC2725" s="8" t="s">
        <v>88</v>
      </c>
      <c r="AD2725" s="8"/>
      <c r="AE2725" s="9" t="str">
        <f t="shared" si="1"/>
        <v>Manual</v>
      </c>
      <c r="AF2725" s="9">
        <f t="shared" si="8"/>
        <v>1</v>
      </c>
      <c r="AG2725" s="9">
        <f t="shared" si="7"/>
        <v>0</v>
      </c>
      <c r="AH2725" s="9">
        <f t="shared" si="4"/>
        <v>0</v>
      </c>
      <c r="AI2725" s="7">
        <v>822.0</v>
      </c>
      <c r="AJ2725" s="7" t="s">
        <v>6065</v>
      </c>
    </row>
    <row r="2726" ht="15.75" customHeight="1">
      <c r="A2726" s="7">
        <v>7273.0</v>
      </c>
      <c r="B2726" s="7" t="s">
        <v>6069</v>
      </c>
      <c r="C2726" s="7" t="s">
        <v>844</v>
      </c>
      <c r="D2726" s="7" t="s">
        <v>48</v>
      </c>
      <c r="E2726" s="7" t="s">
        <v>80</v>
      </c>
      <c r="F2726" s="7">
        <v>1.0</v>
      </c>
      <c r="G2726" s="7" t="s">
        <v>49</v>
      </c>
      <c r="H2726" s="7" t="s">
        <v>6070</v>
      </c>
      <c r="I2726" s="7" t="s">
        <v>6071</v>
      </c>
      <c r="J2726" s="7" t="s">
        <v>6070</v>
      </c>
      <c r="K2726" s="7" t="s">
        <v>6071</v>
      </c>
      <c r="L2726" s="7" t="s">
        <v>6072</v>
      </c>
      <c r="M2726" s="7" t="s">
        <v>6073</v>
      </c>
      <c r="O2726" s="7" t="s">
        <v>6070</v>
      </c>
      <c r="P2726" s="7" t="s">
        <v>6071</v>
      </c>
      <c r="R2726" s="7" t="s">
        <v>85</v>
      </c>
      <c r="S2726" s="7" t="s">
        <v>96</v>
      </c>
      <c r="T2726" s="7">
        <v>0.0</v>
      </c>
      <c r="U2726" s="7">
        <v>1.0</v>
      </c>
      <c r="V2726" s="7">
        <v>1.0</v>
      </c>
      <c r="W2726" s="8" t="s">
        <v>6070</v>
      </c>
      <c r="X2726" s="8" t="s">
        <v>6071</v>
      </c>
      <c r="Y2726" s="8">
        <v>1.0</v>
      </c>
      <c r="Z2726" s="8">
        <v>0.0</v>
      </c>
      <c r="AA2726" s="8">
        <v>0.0</v>
      </c>
      <c r="AB2726" s="8" t="s">
        <v>87</v>
      </c>
      <c r="AC2726" s="8" t="s">
        <v>88</v>
      </c>
      <c r="AD2726" s="8"/>
      <c r="AE2726" s="9" t="str">
        <f t="shared" si="1"/>
        <v>Manual</v>
      </c>
      <c r="AF2726" s="9">
        <f t="shared" si="8"/>
        <v>1</v>
      </c>
      <c r="AG2726" s="9">
        <f t="shared" si="7"/>
        <v>0</v>
      </c>
      <c r="AH2726" s="9">
        <f t="shared" si="4"/>
        <v>0</v>
      </c>
      <c r="AI2726" s="7">
        <v>823.0</v>
      </c>
      <c r="AJ2726" s="7" t="s">
        <v>6076</v>
      </c>
    </row>
    <row r="2727" ht="15.75" customHeight="1">
      <c r="A2727" s="7">
        <v>7274.0</v>
      </c>
      <c r="B2727" s="7" t="s">
        <v>6069</v>
      </c>
      <c r="C2727" s="7" t="s">
        <v>844</v>
      </c>
      <c r="D2727" s="7" t="s">
        <v>48</v>
      </c>
      <c r="E2727" s="7" t="s">
        <v>80</v>
      </c>
      <c r="F2727" s="7">
        <v>1.0</v>
      </c>
      <c r="G2727" s="7" t="s">
        <v>95</v>
      </c>
      <c r="H2727" s="7" t="s">
        <v>1507</v>
      </c>
      <c r="I2727" s="7" t="s">
        <v>6077</v>
      </c>
      <c r="J2727" s="7" t="s">
        <v>1507</v>
      </c>
      <c r="K2727" s="7" t="s">
        <v>6077</v>
      </c>
      <c r="L2727" s="7" t="s">
        <v>1509</v>
      </c>
      <c r="M2727" s="7" t="s">
        <v>1579</v>
      </c>
      <c r="O2727" s="7" t="s">
        <v>1507</v>
      </c>
      <c r="P2727" s="7" t="s">
        <v>6077</v>
      </c>
      <c r="R2727" s="7" t="s">
        <v>85</v>
      </c>
      <c r="S2727" s="7" t="s">
        <v>96</v>
      </c>
      <c r="T2727" s="7">
        <v>0.0</v>
      </c>
      <c r="U2727" s="7">
        <v>1.0</v>
      </c>
      <c r="V2727" s="7">
        <v>1.0</v>
      </c>
      <c r="W2727" s="8" t="s">
        <v>1507</v>
      </c>
      <c r="X2727" s="8" t="s">
        <v>6077</v>
      </c>
      <c r="Y2727" s="8">
        <v>1.0</v>
      </c>
      <c r="Z2727" s="8">
        <v>0.0</v>
      </c>
      <c r="AA2727" s="8">
        <v>0.0</v>
      </c>
      <c r="AB2727" s="8" t="s">
        <v>87</v>
      </c>
      <c r="AC2727" s="8" t="s">
        <v>88</v>
      </c>
      <c r="AD2727" s="8"/>
      <c r="AE2727" s="9" t="str">
        <f t="shared" si="1"/>
        <v>Manual</v>
      </c>
      <c r="AF2727" s="9">
        <f t="shared" si="8"/>
        <v>1</v>
      </c>
      <c r="AG2727" s="9">
        <f t="shared" si="7"/>
        <v>0</v>
      </c>
      <c r="AH2727" s="9">
        <f t="shared" si="4"/>
        <v>0</v>
      </c>
      <c r="AI2727" s="7">
        <v>823.0</v>
      </c>
      <c r="AJ2727" s="7" t="s">
        <v>6078</v>
      </c>
    </row>
    <row r="2728" ht="15.75" customHeight="1">
      <c r="A2728" s="7">
        <v>7277.0</v>
      </c>
      <c r="B2728" s="7" t="s">
        <v>6069</v>
      </c>
      <c r="C2728" s="7" t="s">
        <v>844</v>
      </c>
      <c r="D2728" s="7" t="s">
        <v>102</v>
      </c>
      <c r="E2728" s="7" t="s">
        <v>80</v>
      </c>
      <c r="F2728" s="7">
        <v>1.0</v>
      </c>
      <c r="G2728" s="7" t="s">
        <v>49</v>
      </c>
      <c r="H2728" s="7" t="s">
        <v>6070</v>
      </c>
      <c r="J2728" s="7" t="s">
        <v>6070</v>
      </c>
      <c r="L2728" s="7" t="s">
        <v>6072</v>
      </c>
      <c r="O2728" s="7" t="s">
        <v>6070</v>
      </c>
      <c r="R2728" s="7" t="s">
        <v>85</v>
      </c>
      <c r="S2728" s="7" t="s">
        <v>96</v>
      </c>
      <c r="T2728" s="7">
        <v>0.0</v>
      </c>
      <c r="U2728" s="7">
        <v>0.0</v>
      </c>
      <c r="V2728" s="7">
        <v>1.0</v>
      </c>
      <c r="W2728" s="8" t="s">
        <v>6070</v>
      </c>
      <c r="X2728" s="8"/>
      <c r="Y2728" s="8"/>
      <c r="Z2728" s="8"/>
      <c r="AA2728" s="8"/>
      <c r="AB2728" s="8" t="s">
        <v>87</v>
      </c>
      <c r="AC2728" s="8" t="s">
        <v>88</v>
      </c>
      <c r="AD2728" s="8"/>
      <c r="AE2728" s="9" t="str">
        <f t="shared" si="1"/>
        <v>Auto</v>
      </c>
      <c r="AF2728" s="9">
        <f t="shared" si="8"/>
        <v>0</v>
      </c>
      <c r="AG2728" s="9">
        <f t="shared" si="7"/>
        <v>0</v>
      </c>
      <c r="AH2728" s="9">
        <f t="shared" si="4"/>
        <v>1</v>
      </c>
      <c r="AI2728" s="7">
        <v>823.0</v>
      </c>
      <c r="AJ2728" s="7" t="s">
        <v>6076</v>
      </c>
    </row>
    <row r="2729" ht="15.75" customHeight="1">
      <c r="A2729" s="7">
        <v>7278.0</v>
      </c>
      <c r="B2729" s="7" t="s">
        <v>6069</v>
      </c>
      <c r="C2729" s="7" t="s">
        <v>844</v>
      </c>
      <c r="D2729" s="7" t="s">
        <v>102</v>
      </c>
      <c r="E2729" s="7" t="s">
        <v>80</v>
      </c>
      <c r="F2729" s="7">
        <v>1.0</v>
      </c>
      <c r="G2729" s="7" t="s">
        <v>95</v>
      </c>
      <c r="H2729" s="7" t="s">
        <v>1507</v>
      </c>
      <c r="J2729" s="7" t="s">
        <v>1507</v>
      </c>
      <c r="L2729" s="7" t="s">
        <v>1509</v>
      </c>
      <c r="O2729" s="7" t="s">
        <v>1507</v>
      </c>
      <c r="R2729" s="7" t="s">
        <v>85</v>
      </c>
      <c r="S2729" s="7" t="s">
        <v>96</v>
      </c>
      <c r="T2729" s="7">
        <v>0.0</v>
      </c>
      <c r="U2729" s="7">
        <v>0.0</v>
      </c>
      <c r="V2729" s="7">
        <v>1.0</v>
      </c>
      <c r="W2729" s="8" t="s">
        <v>1507</v>
      </c>
      <c r="X2729" s="8"/>
      <c r="Y2729" s="8"/>
      <c r="Z2729" s="8"/>
      <c r="AA2729" s="8"/>
      <c r="AB2729" s="8" t="s">
        <v>87</v>
      </c>
      <c r="AC2729" s="8" t="s">
        <v>88</v>
      </c>
      <c r="AD2729" s="8"/>
      <c r="AE2729" s="9" t="str">
        <f t="shared" si="1"/>
        <v>Auto</v>
      </c>
      <c r="AF2729" s="9">
        <f t="shared" si="8"/>
        <v>0</v>
      </c>
      <c r="AG2729" s="9">
        <f t="shared" si="7"/>
        <v>0</v>
      </c>
      <c r="AH2729" s="9">
        <f t="shared" si="4"/>
        <v>1</v>
      </c>
      <c r="AI2729" s="7">
        <v>823.0</v>
      </c>
      <c r="AJ2729" s="7" t="s">
        <v>6078</v>
      </c>
    </row>
    <row r="2730" ht="15.75" customHeight="1">
      <c r="A2730" s="7">
        <v>7281.0</v>
      </c>
      <c r="B2730" s="7" t="s">
        <v>6069</v>
      </c>
      <c r="C2730" s="7" t="s">
        <v>844</v>
      </c>
      <c r="D2730" s="7" t="s">
        <v>115</v>
      </c>
      <c r="E2730" s="7" t="s">
        <v>80</v>
      </c>
      <c r="F2730" s="7">
        <v>1.0</v>
      </c>
      <c r="G2730" s="7" t="s">
        <v>49</v>
      </c>
      <c r="H2730" s="7" t="s">
        <v>6070</v>
      </c>
      <c r="J2730" s="7" t="s">
        <v>6070</v>
      </c>
      <c r="L2730" s="7" t="s">
        <v>6072</v>
      </c>
      <c r="O2730" s="7" t="s">
        <v>6070</v>
      </c>
      <c r="R2730" s="7" t="s">
        <v>85</v>
      </c>
      <c r="S2730" s="7" t="s">
        <v>96</v>
      </c>
      <c r="T2730" s="7">
        <v>0.0</v>
      </c>
      <c r="U2730" s="7">
        <v>0.0</v>
      </c>
      <c r="V2730" s="7">
        <v>1.0</v>
      </c>
      <c r="W2730" s="8" t="s">
        <v>6070</v>
      </c>
      <c r="X2730" s="8"/>
      <c r="Y2730" s="8"/>
      <c r="Z2730" s="8"/>
      <c r="AA2730" s="8"/>
      <c r="AB2730" s="8" t="s">
        <v>87</v>
      </c>
      <c r="AC2730" s="8" t="s">
        <v>88</v>
      </c>
      <c r="AD2730" s="8"/>
      <c r="AE2730" s="9" t="str">
        <f t="shared" si="1"/>
        <v>Auto</v>
      </c>
      <c r="AF2730" s="9">
        <f t="shared" si="8"/>
        <v>0</v>
      </c>
      <c r="AG2730" s="9">
        <f t="shared" si="7"/>
        <v>0</v>
      </c>
      <c r="AH2730" s="9">
        <f t="shared" si="4"/>
        <v>1</v>
      </c>
      <c r="AI2730" s="7">
        <v>823.0</v>
      </c>
      <c r="AJ2730" s="7" t="s">
        <v>6076</v>
      </c>
    </row>
    <row r="2731" ht="15.75" customHeight="1">
      <c r="A2731" s="7">
        <v>7282.0</v>
      </c>
      <c r="B2731" s="7" t="s">
        <v>6069</v>
      </c>
      <c r="C2731" s="7" t="s">
        <v>844</v>
      </c>
      <c r="D2731" s="7" t="s">
        <v>115</v>
      </c>
      <c r="E2731" s="7" t="s">
        <v>80</v>
      </c>
      <c r="F2731" s="7">
        <v>1.0</v>
      </c>
      <c r="G2731" s="7" t="s">
        <v>95</v>
      </c>
      <c r="H2731" s="7" t="s">
        <v>1507</v>
      </c>
      <c r="J2731" s="7" t="s">
        <v>1507</v>
      </c>
      <c r="L2731" s="7" t="s">
        <v>1509</v>
      </c>
      <c r="O2731" s="7" t="s">
        <v>1507</v>
      </c>
      <c r="R2731" s="7" t="s">
        <v>85</v>
      </c>
      <c r="S2731" s="7" t="s">
        <v>96</v>
      </c>
      <c r="T2731" s="7">
        <v>0.0</v>
      </c>
      <c r="U2731" s="7">
        <v>0.0</v>
      </c>
      <c r="V2731" s="7">
        <v>1.0</v>
      </c>
      <c r="W2731" s="8" t="s">
        <v>1507</v>
      </c>
      <c r="X2731" s="8"/>
      <c r="Y2731" s="8"/>
      <c r="Z2731" s="8"/>
      <c r="AA2731" s="8"/>
      <c r="AB2731" s="8" t="s">
        <v>87</v>
      </c>
      <c r="AC2731" s="8" t="s">
        <v>88</v>
      </c>
      <c r="AD2731" s="8"/>
      <c r="AE2731" s="9" t="str">
        <f t="shared" si="1"/>
        <v>Auto</v>
      </c>
      <c r="AF2731" s="9">
        <f t="shared" si="8"/>
        <v>0</v>
      </c>
      <c r="AG2731" s="9">
        <f t="shared" si="7"/>
        <v>0</v>
      </c>
      <c r="AH2731" s="9">
        <f t="shared" si="4"/>
        <v>1</v>
      </c>
      <c r="AI2731" s="7">
        <v>823.0</v>
      </c>
      <c r="AJ2731" s="7" t="s">
        <v>6078</v>
      </c>
    </row>
    <row r="2732" ht="15.75" customHeight="1">
      <c r="A2732" s="7">
        <v>7288.0</v>
      </c>
      <c r="B2732" s="7" t="s">
        <v>6079</v>
      </c>
      <c r="C2732" s="7" t="s">
        <v>844</v>
      </c>
      <c r="D2732" s="7" t="s">
        <v>48</v>
      </c>
      <c r="E2732" s="7" t="s">
        <v>80</v>
      </c>
      <c r="F2732" s="7">
        <v>1.0</v>
      </c>
      <c r="G2732" s="7" t="s">
        <v>105</v>
      </c>
      <c r="H2732" s="7" t="s">
        <v>1020</v>
      </c>
      <c r="I2732" s="7" t="s">
        <v>6080</v>
      </c>
      <c r="J2732" s="7" t="s">
        <v>1020</v>
      </c>
      <c r="K2732" s="7" t="s">
        <v>6080</v>
      </c>
      <c r="L2732" s="7" t="s">
        <v>1020</v>
      </c>
      <c r="M2732" s="7" t="s">
        <v>6081</v>
      </c>
      <c r="N2732" s="7" t="s">
        <v>6082</v>
      </c>
      <c r="P2732" s="7" t="s">
        <v>6045</v>
      </c>
      <c r="Q2732" s="7" t="s">
        <v>109</v>
      </c>
      <c r="R2732" s="7" t="s">
        <v>85</v>
      </c>
      <c r="S2732" s="7" t="s">
        <v>86</v>
      </c>
      <c r="T2732" s="7">
        <v>1.0</v>
      </c>
      <c r="U2732" s="7">
        <v>1.0</v>
      </c>
      <c r="V2732" s="7">
        <v>0.0</v>
      </c>
      <c r="W2732" s="8" t="s">
        <v>1020</v>
      </c>
      <c r="X2732" s="8" t="s">
        <v>6080</v>
      </c>
      <c r="Y2732" s="8">
        <v>1.0</v>
      </c>
      <c r="Z2732" s="8">
        <v>0.0</v>
      </c>
      <c r="AA2732" s="8">
        <v>0.0</v>
      </c>
      <c r="AB2732" s="8" t="s">
        <v>87</v>
      </c>
      <c r="AC2732" s="8" t="s">
        <v>88</v>
      </c>
      <c r="AD2732" s="8"/>
      <c r="AE2732" s="9" t="str">
        <f t="shared" si="1"/>
        <v>Manual</v>
      </c>
      <c r="AF2732" s="9">
        <f t="shared" si="8"/>
        <v>1</v>
      </c>
      <c r="AG2732" s="9">
        <f t="shared" si="7"/>
        <v>0</v>
      </c>
      <c r="AH2732" s="9">
        <f t="shared" si="4"/>
        <v>0</v>
      </c>
      <c r="AI2732" s="7">
        <v>824.0</v>
      </c>
      <c r="AJ2732" s="7" t="s">
        <v>6083</v>
      </c>
    </row>
    <row r="2733" ht="15.75" customHeight="1">
      <c r="A2733" s="7">
        <v>7289.0</v>
      </c>
      <c r="B2733" s="7" t="s">
        <v>6079</v>
      </c>
      <c r="C2733" s="7" t="s">
        <v>844</v>
      </c>
      <c r="D2733" s="7" t="s">
        <v>102</v>
      </c>
      <c r="E2733" s="7" t="s">
        <v>80</v>
      </c>
      <c r="F2733" s="7">
        <v>1.0</v>
      </c>
      <c r="G2733" s="7" t="s">
        <v>49</v>
      </c>
      <c r="H2733" s="7" t="s">
        <v>6047</v>
      </c>
      <c r="J2733" s="7" t="s">
        <v>6047</v>
      </c>
      <c r="L2733" s="7" t="s">
        <v>6048</v>
      </c>
      <c r="O2733" s="7" t="s">
        <v>6047</v>
      </c>
      <c r="R2733" s="7" t="s">
        <v>85</v>
      </c>
      <c r="S2733" s="7" t="s">
        <v>96</v>
      </c>
      <c r="T2733" s="7">
        <v>0.0</v>
      </c>
      <c r="U2733" s="7">
        <v>0.0</v>
      </c>
      <c r="V2733" s="7">
        <v>1.0</v>
      </c>
      <c r="W2733" s="8" t="s">
        <v>6047</v>
      </c>
      <c r="X2733" s="8"/>
      <c r="Y2733" s="8"/>
      <c r="Z2733" s="8"/>
      <c r="AA2733" s="8"/>
      <c r="AB2733" s="8" t="s">
        <v>87</v>
      </c>
      <c r="AC2733" s="8" t="s">
        <v>88</v>
      </c>
      <c r="AD2733" s="8"/>
      <c r="AE2733" s="9" t="str">
        <f t="shared" si="1"/>
        <v>Auto</v>
      </c>
      <c r="AF2733" s="9">
        <f t="shared" si="8"/>
        <v>0</v>
      </c>
      <c r="AG2733" s="9">
        <f t="shared" si="7"/>
        <v>0</v>
      </c>
      <c r="AH2733" s="9">
        <f t="shared" si="4"/>
        <v>1</v>
      </c>
      <c r="AI2733" s="7">
        <v>824.0</v>
      </c>
      <c r="AJ2733" s="7" t="s">
        <v>6086</v>
      </c>
    </row>
    <row r="2734" ht="15.75" customHeight="1">
      <c r="A2734" s="7">
        <v>7290.0</v>
      </c>
      <c r="B2734" s="7" t="s">
        <v>6079</v>
      </c>
      <c r="C2734" s="7" t="s">
        <v>844</v>
      </c>
      <c r="D2734" s="7" t="s">
        <v>102</v>
      </c>
      <c r="E2734" s="7" t="s">
        <v>80</v>
      </c>
      <c r="F2734" s="7">
        <v>1.0</v>
      </c>
      <c r="G2734" s="7" t="s">
        <v>95</v>
      </c>
      <c r="H2734" s="7" t="s">
        <v>1556</v>
      </c>
      <c r="J2734" s="7" t="s">
        <v>1556</v>
      </c>
      <c r="L2734" s="7" t="s">
        <v>1557</v>
      </c>
      <c r="O2734" s="7" t="s">
        <v>1556</v>
      </c>
      <c r="R2734" s="7" t="s">
        <v>85</v>
      </c>
      <c r="S2734" s="7" t="s">
        <v>96</v>
      </c>
      <c r="T2734" s="7">
        <v>0.0</v>
      </c>
      <c r="U2734" s="7">
        <v>0.0</v>
      </c>
      <c r="V2734" s="7">
        <v>1.0</v>
      </c>
      <c r="W2734" s="8" t="s">
        <v>1556</v>
      </c>
      <c r="X2734" s="8"/>
      <c r="Y2734" s="8"/>
      <c r="Z2734" s="8"/>
      <c r="AA2734" s="8"/>
      <c r="AB2734" s="8" t="s">
        <v>87</v>
      </c>
      <c r="AC2734" s="8" t="s">
        <v>88</v>
      </c>
      <c r="AD2734" s="8"/>
      <c r="AE2734" s="9" t="str">
        <f t="shared" si="1"/>
        <v>Auto</v>
      </c>
      <c r="AF2734" s="9">
        <f t="shared" si="8"/>
        <v>0</v>
      </c>
      <c r="AG2734" s="9">
        <f t="shared" si="7"/>
        <v>0</v>
      </c>
      <c r="AH2734" s="9">
        <f t="shared" si="4"/>
        <v>1</v>
      </c>
      <c r="AI2734" s="7">
        <v>824.0</v>
      </c>
      <c r="AJ2734" s="7" t="s">
        <v>6087</v>
      </c>
    </row>
    <row r="2735" ht="15.75" customHeight="1">
      <c r="A2735" s="7">
        <v>7293.0</v>
      </c>
      <c r="B2735" s="7" t="s">
        <v>6079</v>
      </c>
      <c r="C2735" s="7" t="s">
        <v>844</v>
      </c>
      <c r="D2735" s="7" t="s">
        <v>115</v>
      </c>
      <c r="E2735" s="7" t="s">
        <v>80</v>
      </c>
      <c r="F2735" s="7">
        <v>1.0</v>
      </c>
      <c r="G2735" s="7" t="s">
        <v>49</v>
      </c>
      <c r="H2735" s="7" t="s">
        <v>6047</v>
      </c>
      <c r="J2735" s="7" t="s">
        <v>6047</v>
      </c>
      <c r="L2735" s="7" t="s">
        <v>6048</v>
      </c>
      <c r="O2735" s="7" t="s">
        <v>6047</v>
      </c>
      <c r="R2735" s="7" t="s">
        <v>85</v>
      </c>
      <c r="S2735" s="7" t="s">
        <v>96</v>
      </c>
      <c r="T2735" s="7">
        <v>0.0</v>
      </c>
      <c r="U2735" s="7">
        <v>0.0</v>
      </c>
      <c r="V2735" s="7">
        <v>1.0</v>
      </c>
      <c r="W2735" s="8" t="s">
        <v>6047</v>
      </c>
      <c r="X2735" s="8"/>
      <c r="Y2735" s="8"/>
      <c r="Z2735" s="8"/>
      <c r="AA2735" s="8"/>
      <c r="AB2735" s="8" t="s">
        <v>87</v>
      </c>
      <c r="AC2735" s="8" t="s">
        <v>88</v>
      </c>
      <c r="AD2735" s="8"/>
      <c r="AE2735" s="9" t="str">
        <f t="shared" si="1"/>
        <v>Auto</v>
      </c>
      <c r="AF2735" s="9">
        <f t="shared" si="8"/>
        <v>0</v>
      </c>
      <c r="AG2735" s="9">
        <f t="shared" si="7"/>
        <v>0</v>
      </c>
      <c r="AH2735" s="9">
        <f t="shared" si="4"/>
        <v>1</v>
      </c>
      <c r="AI2735" s="7">
        <v>824.0</v>
      </c>
      <c r="AJ2735" s="7" t="s">
        <v>6086</v>
      </c>
    </row>
    <row r="2736" ht="15.75" customHeight="1">
      <c r="A2736" s="7">
        <v>7294.0</v>
      </c>
      <c r="B2736" s="7" t="s">
        <v>6079</v>
      </c>
      <c r="C2736" s="7" t="s">
        <v>844</v>
      </c>
      <c r="D2736" s="7" t="s">
        <v>115</v>
      </c>
      <c r="E2736" s="7" t="s">
        <v>80</v>
      </c>
      <c r="F2736" s="7">
        <v>1.0</v>
      </c>
      <c r="G2736" s="7" t="s">
        <v>95</v>
      </c>
      <c r="H2736" s="7" t="s">
        <v>1556</v>
      </c>
      <c r="J2736" s="7" t="s">
        <v>1556</v>
      </c>
      <c r="L2736" s="7" t="s">
        <v>1557</v>
      </c>
      <c r="O2736" s="7" t="s">
        <v>1556</v>
      </c>
      <c r="R2736" s="7" t="s">
        <v>85</v>
      </c>
      <c r="S2736" s="7" t="s">
        <v>96</v>
      </c>
      <c r="T2736" s="7">
        <v>0.0</v>
      </c>
      <c r="U2736" s="7">
        <v>0.0</v>
      </c>
      <c r="V2736" s="7">
        <v>1.0</v>
      </c>
      <c r="W2736" s="8" t="s">
        <v>1556</v>
      </c>
      <c r="X2736" s="8"/>
      <c r="Y2736" s="8"/>
      <c r="Z2736" s="8"/>
      <c r="AA2736" s="8"/>
      <c r="AB2736" s="8" t="s">
        <v>87</v>
      </c>
      <c r="AC2736" s="8" t="s">
        <v>88</v>
      </c>
      <c r="AD2736" s="8"/>
      <c r="AE2736" s="9" t="str">
        <f t="shared" si="1"/>
        <v>Auto</v>
      </c>
      <c r="AF2736" s="9">
        <f t="shared" si="8"/>
        <v>0</v>
      </c>
      <c r="AG2736" s="9">
        <f t="shared" si="7"/>
        <v>0</v>
      </c>
      <c r="AH2736" s="9">
        <f t="shared" si="4"/>
        <v>1</v>
      </c>
      <c r="AI2736" s="7">
        <v>824.0</v>
      </c>
      <c r="AJ2736" s="7" t="s">
        <v>6087</v>
      </c>
    </row>
    <row r="2737" ht="15.75" customHeight="1">
      <c r="A2737" s="7">
        <v>7296.0</v>
      </c>
      <c r="B2737" s="7" t="s">
        <v>6079</v>
      </c>
      <c r="C2737" s="7" t="s">
        <v>844</v>
      </c>
      <c r="D2737" s="7" t="s">
        <v>115</v>
      </c>
      <c r="E2737" s="7" t="s">
        <v>80</v>
      </c>
      <c r="F2737" s="7">
        <v>1.0</v>
      </c>
      <c r="G2737" s="7" t="s">
        <v>105</v>
      </c>
      <c r="H2737" s="7" t="s">
        <v>1020</v>
      </c>
      <c r="I2737" s="7" t="s">
        <v>1030</v>
      </c>
      <c r="J2737" s="7" t="s">
        <v>1020</v>
      </c>
      <c r="K2737" s="7" t="s">
        <v>1030</v>
      </c>
      <c r="L2737" s="7" t="s">
        <v>1020</v>
      </c>
      <c r="M2737" s="7" t="s">
        <v>1030</v>
      </c>
      <c r="N2737" s="7" t="s">
        <v>1021</v>
      </c>
      <c r="P2737" s="7" t="s">
        <v>1031</v>
      </c>
      <c r="Q2737" s="7" t="s">
        <v>99</v>
      </c>
      <c r="R2737" s="7" t="s">
        <v>85</v>
      </c>
      <c r="S2737" s="7" t="s">
        <v>86</v>
      </c>
      <c r="T2737" s="7">
        <v>1.0</v>
      </c>
      <c r="U2737" s="7">
        <v>1.0</v>
      </c>
      <c r="V2737" s="7">
        <v>0.0</v>
      </c>
      <c r="W2737" s="8" t="s">
        <v>1020</v>
      </c>
      <c r="X2737" s="8" t="s">
        <v>1030</v>
      </c>
      <c r="Y2737" s="8">
        <v>1.0</v>
      </c>
      <c r="Z2737" s="8">
        <v>0.0</v>
      </c>
      <c r="AA2737" s="8">
        <v>0.0</v>
      </c>
      <c r="AB2737" s="8" t="s">
        <v>87</v>
      </c>
      <c r="AC2737" s="8" t="s">
        <v>88</v>
      </c>
      <c r="AD2737" s="8"/>
      <c r="AE2737" s="9" t="str">
        <f t="shared" si="1"/>
        <v>Manual</v>
      </c>
      <c r="AF2737" s="9">
        <f t="shared" si="8"/>
        <v>1</v>
      </c>
      <c r="AG2737" s="9">
        <f t="shared" si="7"/>
        <v>0</v>
      </c>
      <c r="AH2737" s="9">
        <f t="shared" si="4"/>
        <v>0</v>
      </c>
      <c r="AI2737" s="7">
        <v>824.0</v>
      </c>
      <c r="AJ2737" s="7" t="s">
        <v>6083</v>
      </c>
    </row>
    <row r="2738" ht="15.75" customHeight="1">
      <c r="A2738" s="7">
        <v>7298.0</v>
      </c>
      <c r="B2738" s="7" t="s">
        <v>6090</v>
      </c>
      <c r="C2738" s="7" t="s">
        <v>844</v>
      </c>
      <c r="D2738" s="7" t="s">
        <v>48</v>
      </c>
      <c r="E2738" s="7" t="s">
        <v>80</v>
      </c>
      <c r="F2738" s="7">
        <v>1.0</v>
      </c>
      <c r="G2738" s="7" t="s">
        <v>95</v>
      </c>
      <c r="H2738" s="7" t="s">
        <v>6091</v>
      </c>
      <c r="I2738" s="7" t="s">
        <v>6092</v>
      </c>
      <c r="J2738" s="7" t="s">
        <v>6091</v>
      </c>
      <c r="K2738" s="7" t="s">
        <v>6092</v>
      </c>
      <c r="L2738" s="7" t="s">
        <v>6093</v>
      </c>
      <c r="M2738" s="7" t="s">
        <v>1571</v>
      </c>
      <c r="O2738" s="7" t="s">
        <v>6091</v>
      </c>
      <c r="P2738" s="7" t="s">
        <v>6092</v>
      </c>
      <c r="R2738" s="7" t="s">
        <v>85</v>
      </c>
      <c r="S2738" s="7" t="s">
        <v>96</v>
      </c>
      <c r="T2738" s="7">
        <v>0.0</v>
      </c>
      <c r="U2738" s="7">
        <v>1.0</v>
      </c>
      <c r="V2738" s="7">
        <v>1.0</v>
      </c>
      <c r="W2738" s="8" t="s">
        <v>6091</v>
      </c>
      <c r="X2738" s="8" t="s">
        <v>6092</v>
      </c>
      <c r="Y2738" s="8">
        <v>1.0</v>
      </c>
      <c r="Z2738" s="8">
        <v>0.0</v>
      </c>
      <c r="AA2738" s="8">
        <v>0.0</v>
      </c>
      <c r="AB2738" s="8" t="s">
        <v>87</v>
      </c>
      <c r="AC2738" s="8" t="s">
        <v>88</v>
      </c>
      <c r="AD2738" s="8"/>
      <c r="AE2738" s="9" t="str">
        <f t="shared" si="1"/>
        <v>Manual</v>
      </c>
      <c r="AF2738" s="9">
        <f t="shared" si="8"/>
        <v>1</v>
      </c>
      <c r="AG2738" s="9">
        <f t="shared" si="7"/>
        <v>0</v>
      </c>
      <c r="AH2738" s="9">
        <f t="shared" si="4"/>
        <v>0</v>
      </c>
      <c r="AI2738" s="7">
        <v>825.0</v>
      </c>
      <c r="AJ2738" s="7" t="s">
        <v>6094</v>
      </c>
    </row>
    <row r="2739" ht="15.75" customHeight="1">
      <c r="A2739" s="7">
        <v>7299.0</v>
      </c>
      <c r="B2739" s="7" t="s">
        <v>6090</v>
      </c>
      <c r="C2739" s="7" t="s">
        <v>844</v>
      </c>
      <c r="D2739" s="7" t="s">
        <v>48</v>
      </c>
      <c r="E2739" s="7" t="s">
        <v>80</v>
      </c>
      <c r="F2739" s="7">
        <v>1.0</v>
      </c>
      <c r="G2739" s="7" t="s">
        <v>90</v>
      </c>
      <c r="H2739" s="7" t="s">
        <v>1562</v>
      </c>
      <c r="I2739" s="7" t="s">
        <v>6095</v>
      </c>
      <c r="J2739" s="7" t="s">
        <v>1562</v>
      </c>
      <c r="K2739" s="7" t="s">
        <v>6095</v>
      </c>
      <c r="L2739" s="7" t="s">
        <v>1562</v>
      </c>
      <c r="M2739" s="7" t="s">
        <v>6096</v>
      </c>
      <c r="O2739" s="7" t="s">
        <v>1562</v>
      </c>
      <c r="P2739" s="7" t="s">
        <v>6095</v>
      </c>
      <c r="R2739" s="7" t="s">
        <v>85</v>
      </c>
      <c r="S2739" s="7" t="s">
        <v>86</v>
      </c>
      <c r="T2739" s="7">
        <v>0.0</v>
      </c>
      <c r="U2739" s="7">
        <v>2.0</v>
      </c>
      <c r="V2739" s="7">
        <v>1.0</v>
      </c>
      <c r="W2739" s="8" t="s">
        <v>1562</v>
      </c>
      <c r="X2739" s="8" t="s">
        <v>6095</v>
      </c>
      <c r="Y2739" s="8">
        <v>1.0</v>
      </c>
      <c r="Z2739" s="8">
        <v>0.0</v>
      </c>
      <c r="AA2739" s="8">
        <v>0.0</v>
      </c>
      <c r="AB2739" s="8" t="s">
        <v>87</v>
      </c>
      <c r="AC2739" s="8" t="s">
        <v>88</v>
      </c>
      <c r="AD2739" s="8"/>
      <c r="AE2739" s="9" t="str">
        <f t="shared" si="1"/>
        <v>Manual</v>
      </c>
      <c r="AF2739" s="9">
        <f t="shared" si="8"/>
        <v>1</v>
      </c>
      <c r="AG2739" s="9">
        <f t="shared" si="7"/>
        <v>0</v>
      </c>
      <c r="AH2739" s="9">
        <f t="shared" si="4"/>
        <v>0</v>
      </c>
      <c r="AI2739" s="7">
        <v>825.0</v>
      </c>
      <c r="AJ2739" s="7" t="s">
        <v>6097</v>
      </c>
    </row>
    <row r="2740" ht="15.75" customHeight="1">
      <c r="A2740" s="7">
        <v>7300.0</v>
      </c>
      <c r="B2740" s="7" t="s">
        <v>6090</v>
      </c>
      <c r="C2740" s="7" t="s">
        <v>844</v>
      </c>
      <c r="D2740" s="7" t="s">
        <v>48</v>
      </c>
      <c r="E2740" s="7" t="s">
        <v>80</v>
      </c>
      <c r="F2740" s="7">
        <v>1.0</v>
      </c>
      <c r="G2740" s="7" t="s">
        <v>105</v>
      </c>
      <c r="H2740" s="7" t="s">
        <v>1020</v>
      </c>
      <c r="I2740" s="7" t="s">
        <v>6098</v>
      </c>
      <c r="J2740" s="7" t="s">
        <v>1020</v>
      </c>
      <c r="K2740" s="7" t="s">
        <v>6098</v>
      </c>
      <c r="L2740" s="7" t="s">
        <v>1020</v>
      </c>
      <c r="M2740" s="7" t="s">
        <v>6098</v>
      </c>
      <c r="N2740" s="7" t="s">
        <v>6099</v>
      </c>
      <c r="P2740" s="7" t="s">
        <v>1126</v>
      </c>
      <c r="Q2740" s="7" t="s">
        <v>109</v>
      </c>
      <c r="R2740" s="7" t="s">
        <v>85</v>
      </c>
      <c r="S2740" s="7" t="s">
        <v>86</v>
      </c>
      <c r="T2740" s="7">
        <v>1.0</v>
      </c>
      <c r="U2740" s="7">
        <v>1.0</v>
      </c>
      <c r="V2740" s="7">
        <v>0.0</v>
      </c>
      <c r="W2740" s="8" t="s">
        <v>1020</v>
      </c>
      <c r="X2740" s="8" t="s">
        <v>6098</v>
      </c>
      <c r="Y2740" s="8">
        <v>1.0</v>
      </c>
      <c r="Z2740" s="8">
        <v>0.0</v>
      </c>
      <c r="AA2740" s="8">
        <v>0.0</v>
      </c>
      <c r="AB2740" s="8" t="s">
        <v>87</v>
      </c>
      <c r="AC2740" s="8" t="s">
        <v>88</v>
      </c>
      <c r="AD2740" s="8"/>
      <c r="AE2740" s="9" t="str">
        <f t="shared" si="1"/>
        <v>Manual</v>
      </c>
      <c r="AF2740" s="9">
        <f t="shared" si="8"/>
        <v>1</v>
      </c>
      <c r="AG2740" s="9">
        <f t="shared" si="7"/>
        <v>0</v>
      </c>
      <c r="AH2740" s="9">
        <f t="shared" si="4"/>
        <v>0</v>
      </c>
      <c r="AI2740" s="7">
        <v>825.0</v>
      </c>
      <c r="AJ2740" s="7" t="s">
        <v>6100</v>
      </c>
    </row>
    <row r="2741" ht="15.75" customHeight="1">
      <c r="A2741" s="7">
        <v>7305.0</v>
      </c>
      <c r="B2741" s="7" t="s">
        <v>6090</v>
      </c>
      <c r="C2741" s="7" t="s">
        <v>844</v>
      </c>
      <c r="D2741" s="7" t="s">
        <v>115</v>
      </c>
      <c r="E2741" s="7" t="s">
        <v>80</v>
      </c>
      <c r="F2741" s="7">
        <v>1.0</v>
      </c>
      <c r="G2741" s="7" t="s">
        <v>49</v>
      </c>
      <c r="H2741" s="7" t="s">
        <v>5890</v>
      </c>
      <c r="J2741" s="7" t="s">
        <v>5890</v>
      </c>
      <c r="L2741" s="7" t="s">
        <v>5891</v>
      </c>
      <c r="O2741" s="7" t="s">
        <v>5890</v>
      </c>
      <c r="R2741" s="7" t="s">
        <v>85</v>
      </c>
      <c r="S2741" s="7" t="s">
        <v>96</v>
      </c>
      <c r="T2741" s="7">
        <v>0.0</v>
      </c>
      <c r="U2741" s="7">
        <v>0.0</v>
      </c>
      <c r="V2741" s="7">
        <v>1.0</v>
      </c>
      <c r="W2741" s="8" t="s">
        <v>5890</v>
      </c>
      <c r="X2741" s="8"/>
      <c r="Y2741" s="8"/>
      <c r="Z2741" s="8"/>
      <c r="AA2741" s="8"/>
      <c r="AB2741" s="8" t="s">
        <v>87</v>
      </c>
      <c r="AC2741" s="8" t="s">
        <v>88</v>
      </c>
      <c r="AD2741" s="8"/>
      <c r="AE2741" s="9" t="str">
        <f t="shared" si="1"/>
        <v>Auto</v>
      </c>
      <c r="AF2741" s="9">
        <f t="shared" si="8"/>
        <v>0</v>
      </c>
      <c r="AG2741" s="9">
        <f t="shared" si="7"/>
        <v>0</v>
      </c>
      <c r="AH2741" s="9">
        <f t="shared" si="4"/>
        <v>1</v>
      </c>
      <c r="AI2741" s="7">
        <v>825.0</v>
      </c>
      <c r="AJ2741" s="7" t="s">
        <v>6101</v>
      </c>
    </row>
    <row r="2742" ht="15.75" customHeight="1">
      <c r="A2742" s="7">
        <v>7306.0</v>
      </c>
      <c r="B2742" s="7" t="s">
        <v>6090</v>
      </c>
      <c r="C2742" s="7" t="s">
        <v>844</v>
      </c>
      <c r="D2742" s="7" t="s">
        <v>115</v>
      </c>
      <c r="E2742" s="7" t="s">
        <v>80</v>
      </c>
      <c r="F2742" s="7">
        <v>1.0</v>
      </c>
      <c r="G2742" s="7" t="s">
        <v>95</v>
      </c>
      <c r="H2742" s="7" t="s">
        <v>6091</v>
      </c>
      <c r="J2742" s="7" t="s">
        <v>6091</v>
      </c>
      <c r="L2742" s="7" t="s">
        <v>6093</v>
      </c>
      <c r="O2742" s="7" t="s">
        <v>6091</v>
      </c>
      <c r="R2742" s="7" t="s">
        <v>85</v>
      </c>
      <c r="S2742" s="7" t="s">
        <v>96</v>
      </c>
      <c r="T2742" s="7">
        <v>0.0</v>
      </c>
      <c r="U2742" s="7">
        <v>0.0</v>
      </c>
      <c r="V2742" s="7">
        <v>1.0</v>
      </c>
      <c r="W2742" s="8" t="s">
        <v>6091</v>
      </c>
      <c r="X2742" s="8"/>
      <c r="Y2742" s="8"/>
      <c r="Z2742" s="8"/>
      <c r="AA2742" s="8"/>
      <c r="AB2742" s="8" t="s">
        <v>87</v>
      </c>
      <c r="AC2742" s="8" t="s">
        <v>88</v>
      </c>
      <c r="AD2742" s="8"/>
      <c r="AE2742" s="9" t="str">
        <f t="shared" si="1"/>
        <v>Auto</v>
      </c>
      <c r="AF2742" s="9">
        <f t="shared" si="8"/>
        <v>0</v>
      </c>
      <c r="AG2742" s="9">
        <f t="shared" si="7"/>
        <v>0</v>
      </c>
      <c r="AH2742" s="9">
        <f t="shared" si="4"/>
        <v>1</v>
      </c>
      <c r="AI2742" s="7">
        <v>825.0</v>
      </c>
      <c r="AJ2742" s="7" t="s">
        <v>6094</v>
      </c>
    </row>
    <row r="2743" ht="15.75" customHeight="1">
      <c r="A2743" s="7">
        <v>7307.0</v>
      </c>
      <c r="B2743" s="7" t="s">
        <v>6090</v>
      </c>
      <c r="C2743" s="7" t="s">
        <v>844</v>
      </c>
      <c r="D2743" s="7" t="s">
        <v>115</v>
      </c>
      <c r="E2743" s="7" t="s">
        <v>80</v>
      </c>
      <c r="F2743" s="7">
        <v>1.0</v>
      </c>
      <c r="G2743" s="7" t="s">
        <v>90</v>
      </c>
      <c r="H2743" s="7" t="s">
        <v>1562</v>
      </c>
      <c r="I2743" s="7" t="s">
        <v>1575</v>
      </c>
      <c r="J2743" s="7" t="s">
        <v>1562</v>
      </c>
      <c r="K2743" s="7" t="s">
        <v>1575</v>
      </c>
      <c r="L2743" s="7" t="s">
        <v>1562</v>
      </c>
      <c r="M2743" s="7" t="s">
        <v>1576</v>
      </c>
      <c r="O2743" s="7" t="s">
        <v>1562</v>
      </c>
      <c r="P2743" s="7" t="s">
        <v>1575</v>
      </c>
      <c r="R2743" s="7" t="s">
        <v>85</v>
      </c>
      <c r="S2743" s="7" t="s">
        <v>96</v>
      </c>
      <c r="T2743" s="7">
        <v>0.0</v>
      </c>
      <c r="U2743" s="7">
        <v>1.0</v>
      </c>
      <c r="V2743" s="7">
        <v>1.0</v>
      </c>
      <c r="W2743" s="8" t="s">
        <v>1562</v>
      </c>
      <c r="X2743" s="8" t="s">
        <v>1575</v>
      </c>
      <c r="Y2743" s="8">
        <v>1.0</v>
      </c>
      <c r="Z2743" s="8">
        <v>0.0</v>
      </c>
      <c r="AA2743" s="8">
        <v>0.0</v>
      </c>
      <c r="AB2743" s="8" t="s">
        <v>87</v>
      </c>
      <c r="AC2743" s="8" t="s">
        <v>88</v>
      </c>
      <c r="AD2743" s="8"/>
      <c r="AE2743" s="9" t="str">
        <f t="shared" si="1"/>
        <v>Manual</v>
      </c>
      <c r="AF2743" s="9">
        <f t="shared" si="8"/>
        <v>1</v>
      </c>
      <c r="AG2743" s="9">
        <f t="shared" si="7"/>
        <v>0</v>
      </c>
      <c r="AH2743" s="9">
        <f t="shared" si="4"/>
        <v>0</v>
      </c>
      <c r="AI2743" s="7">
        <v>825.0</v>
      </c>
      <c r="AJ2743" s="7" t="s">
        <v>6097</v>
      </c>
    </row>
    <row r="2744" ht="15.75" customHeight="1">
      <c r="A2744" s="7">
        <v>7312.0</v>
      </c>
      <c r="B2744" s="7" t="s">
        <v>6104</v>
      </c>
      <c r="C2744" s="7" t="s">
        <v>844</v>
      </c>
      <c r="D2744" s="7" t="s">
        <v>48</v>
      </c>
      <c r="E2744" s="7" t="s">
        <v>80</v>
      </c>
      <c r="F2744" s="7">
        <v>1.0</v>
      </c>
      <c r="G2744" s="7" t="s">
        <v>105</v>
      </c>
      <c r="H2744" s="7" t="s">
        <v>1020</v>
      </c>
      <c r="I2744" s="7" t="s">
        <v>6105</v>
      </c>
      <c r="J2744" s="7" t="s">
        <v>1020</v>
      </c>
      <c r="K2744" s="7" t="s">
        <v>6105</v>
      </c>
      <c r="L2744" s="7" t="s">
        <v>1020</v>
      </c>
      <c r="M2744" s="7" t="s">
        <v>6106</v>
      </c>
      <c r="N2744" s="7" t="s">
        <v>6107</v>
      </c>
      <c r="P2744" s="7" t="s">
        <v>6108</v>
      </c>
      <c r="Q2744" s="7" t="s">
        <v>109</v>
      </c>
      <c r="R2744" s="7" t="s">
        <v>85</v>
      </c>
      <c r="S2744" s="7" t="s">
        <v>86</v>
      </c>
      <c r="T2744" s="7">
        <v>1.0</v>
      </c>
      <c r="U2744" s="7">
        <v>1.0</v>
      </c>
      <c r="V2744" s="7">
        <v>0.0</v>
      </c>
      <c r="W2744" s="8" t="s">
        <v>1020</v>
      </c>
      <c r="X2744" s="8" t="s">
        <v>6105</v>
      </c>
      <c r="Y2744" s="8">
        <v>1.0</v>
      </c>
      <c r="Z2744" s="8">
        <v>0.0</v>
      </c>
      <c r="AA2744" s="8">
        <v>0.0</v>
      </c>
      <c r="AB2744" s="8" t="s">
        <v>87</v>
      </c>
      <c r="AC2744" s="8" t="s">
        <v>88</v>
      </c>
      <c r="AD2744" s="8"/>
      <c r="AE2744" s="9" t="str">
        <f t="shared" si="1"/>
        <v>Manual</v>
      </c>
      <c r="AF2744" s="9">
        <f t="shared" si="8"/>
        <v>1</v>
      </c>
      <c r="AG2744" s="9">
        <f t="shared" si="7"/>
        <v>0</v>
      </c>
      <c r="AH2744" s="9">
        <f t="shared" si="4"/>
        <v>0</v>
      </c>
      <c r="AI2744" s="7">
        <v>826.0</v>
      </c>
      <c r="AJ2744" s="7" t="s">
        <v>6109</v>
      </c>
    </row>
    <row r="2745" ht="15.75" customHeight="1">
      <c r="A2745" s="7">
        <v>7313.0</v>
      </c>
      <c r="B2745" s="7" t="s">
        <v>6104</v>
      </c>
      <c r="C2745" s="7" t="s">
        <v>844</v>
      </c>
      <c r="D2745" s="7" t="s">
        <v>102</v>
      </c>
      <c r="E2745" s="7" t="s">
        <v>80</v>
      </c>
      <c r="F2745" s="7">
        <v>1.0</v>
      </c>
      <c r="G2745" s="7" t="s">
        <v>49</v>
      </c>
      <c r="H2745" s="7" t="s">
        <v>6110</v>
      </c>
      <c r="J2745" s="7" t="s">
        <v>6110</v>
      </c>
      <c r="L2745" s="7" t="s">
        <v>6111</v>
      </c>
      <c r="O2745" s="7" t="s">
        <v>6110</v>
      </c>
      <c r="R2745" s="7" t="s">
        <v>85</v>
      </c>
      <c r="S2745" s="7" t="s">
        <v>96</v>
      </c>
      <c r="T2745" s="7">
        <v>0.0</v>
      </c>
      <c r="U2745" s="7">
        <v>0.0</v>
      </c>
      <c r="V2745" s="7">
        <v>1.0</v>
      </c>
      <c r="W2745" s="8" t="s">
        <v>6110</v>
      </c>
      <c r="X2745" s="8"/>
      <c r="Y2745" s="8"/>
      <c r="Z2745" s="8"/>
      <c r="AA2745" s="8"/>
      <c r="AB2745" s="8" t="s">
        <v>87</v>
      </c>
      <c r="AC2745" s="8" t="s">
        <v>88</v>
      </c>
      <c r="AD2745" s="8"/>
      <c r="AE2745" s="9" t="str">
        <f t="shared" si="1"/>
        <v>Auto</v>
      </c>
      <c r="AF2745" s="9">
        <f t="shared" si="8"/>
        <v>0</v>
      </c>
      <c r="AG2745" s="9">
        <f t="shared" si="7"/>
        <v>0</v>
      </c>
      <c r="AH2745" s="9">
        <f t="shared" si="4"/>
        <v>1</v>
      </c>
      <c r="AI2745" s="7">
        <v>826.0</v>
      </c>
      <c r="AJ2745" s="7" t="s">
        <v>6112</v>
      </c>
    </row>
    <row r="2746" ht="15.75" customHeight="1">
      <c r="A2746" s="7">
        <v>7314.0</v>
      </c>
      <c r="B2746" s="7" t="s">
        <v>6104</v>
      </c>
      <c r="C2746" s="7" t="s">
        <v>844</v>
      </c>
      <c r="D2746" s="7" t="s">
        <v>102</v>
      </c>
      <c r="E2746" s="7" t="s">
        <v>80</v>
      </c>
      <c r="F2746" s="7">
        <v>1.0</v>
      </c>
      <c r="G2746" s="7" t="s">
        <v>95</v>
      </c>
      <c r="H2746" s="7" t="s">
        <v>6113</v>
      </c>
      <c r="J2746" s="7" t="s">
        <v>6113</v>
      </c>
      <c r="L2746" s="7" t="s">
        <v>6114</v>
      </c>
      <c r="O2746" s="7" t="s">
        <v>6113</v>
      </c>
      <c r="R2746" s="7" t="s">
        <v>85</v>
      </c>
      <c r="S2746" s="7" t="s">
        <v>96</v>
      </c>
      <c r="T2746" s="7">
        <v>0.0</v>
      </c>
      <c r="U2746" s="7">
        <v>0.0</v>
      </c>
      <c r="V2746" s="7">
        <v>1.0</v>
      </c>
      <c r="W2746" s="8" t="s">
        <v>6113</v>
      </c>
      <c r="X2746" s="8"/>
      <c r="Y2746" s="8"/>
      <c r="Z2746" s="8"/>
      <c r="AA2746" s="8"/>
      <c r="AB2746" s="8" t="s">
        <v>87</v>
      </c>
      <c r="AC2746" s="8" t="s">
        <v>88</v>
      </c>
      <c r="AD2746" s="8"/>
      <c r="AE2746" s="9" t="str">
        <f t="shared" si="1"/>
        <v>Auto</v>
      </c>
      <c r="AF2746" s="9">
        <f t="shared" si="8"/>
        <v>0</v>
      </c>
      <c r="AG2746" s="9">
        <f t="shared" si="7"/>
        <v>0</v>
      </c>
      <c r="AH2746" s="9">
        <f t="shared" si="4"/>
        <v>1</v>
      </c>
      <c r="AI2746" s="7">
        <v>826.0</v>
      </c>
      <c r="AJ2746" s="7" t="s">
        <v>6116</v>
      </c>
    </row>
    <row r="2747" ht="15.75" customHeight="1">
      <c r="A2747" s="7">
        <v>7317.0</v>
      </c>
      <c r="B2747" s="7" t="s">
        <v>6104</v>
      </c>
      <c r="C2747" s="7" t="s">
        <v>844</v>
      </c>
      <c r="D2747" s="7" t="s">
        <v>115</v>
      </c>
      <c r="E2747" s="7" t="s">
        <v>80</v>
      </c>
      <c r="F2747" s="7">
        <v>1.0</v>
      </c>
      <c r="G2747" s="7" t="s">
        <v>49</v>
      </c>
      <c r="H2747" s="7" t="s">
        <v>6110</v>
      </c>
      <c r="J2747" s="7" t="s">
        <v>6110</v>
      </c>
      <c r="L2747" s="7" t="s">
        <v>6111</v>
      </c>
      <c r="O2747" s="7" t="s">
        <v>6110</v>
      </c>
      <c r="R2747" s="7" t="s">
        <v>85</v>
      </c>
      <c r="S2747" s="7" t="s">
        <v>96</v>
      </c>
      <c r="T2747" s="7">
        <v>0.0</v>
      </c>
      <c r="U2747" s="7">
        <v>0.0</v>
      </c>
      <c r="V2747" s="7">
        <v>1.0</v>
      </c>
      <c r="W2747" s="8" t="s">
        <v>6110</v>
      </c>
      <c r="X2747" s="8"/>
      <c r="Y2747" s="8"/>
      <c r="Z2747" s="8"/>
      <c r="AA2747" s="8"/>
      <c r="AB2747" s="8" t="s">
        <v>87</v>
      </c>
      <c r="AC2747" s="8" t="s">
        <v>88</v>
      </c>
      <c r="AD2747" s="8"/>
      <c r="AE2747" s="9" t="str">
        <f t="shared" si="1"/>
        <v>Auto</v>
      </c>
      <c r="AF2747" s="9">
        <f t="shared" si="8"/>
        <v>0</v>
      </c>
      <c r="AG2747" s="9">
        <f t="shared" si="7"/>
        <v>0</v>
      </c>
      <c r="AH2747" s="9">
        <f t="shared" si="4"/>
        <v>1</v>
      </c>
      <c r="AI2747" s="7">
        <v>826.0</v>
      </c>
      <c r="AJ2747" s="7" t="s">
        <v>6112</v>
      </c>
    </row>
    <row r="2748" ht="15.75" customHeight="1">
      <c r="A2748" s="7">
        <v>7318.0</v>
      </c>
      <c r="B2748" s="7" t="s">
        <v>6104</v>
      </c>
      <c r="C2748" s="7" t="s">
        <v>844</v>
      </c>
      <c r="D2748" s="7" t="s">
        <v>115</v>
      </c>
      <c r="E2748" s="7" t="s">
        <v>80</v>
      </c>
      <c r="F2748" s="7">
        <v>1.0</v>
      </c>
      <c r="G2748" s="7" t="s">
        <v>95</v>
      </c>
      <c r="H2748" s="7" t="s">
        <v>6113</v>
      </c>
      <c r="J2748" s="7" t="s">
        <v>6113</v>
      </c>
      <c r="L2748" s="7" t="s">
        <v>6114</v>
      </c>
      <c r="O2748" s="7" t="s">
        <v>6113</v>
      </c>
      <c r="R2748" s="7" t="s">
        <v>85</v>
      </c>
      <c r="S2748" s="7" t="s">
        <v>96</v>
      </c>
      <c r="T2748" s="7">
        <v>0.0</v>
      </c>
      <c r="U2748" s="7">
        <v>0.0</v>
      </c>
      <c r="V2748" s="7">
        <v>1.0</v>
      </c>
      <c r="W2748" s="8" t="s">
        <v>6113</v>
      </c>
      <c r="X2748" s="8"/>
      <c r="Y2748" s="8"/>
      <c r="Z2748" s="8"/>
      <c r="AA2748" s="8"/>
      <c r="AB2748" s="8" t="s">
        <v>87</v>
      </c>
      <c r="AC2748" s="8" t="s">
        <v>88</v>
      </c>
      <c r="AD2748" s="8"/>
      <c r="AE2748" s="9" t="str">
        <f t="shared" si="1"/>
        <v>Auto</v>
      </c>
      <c r="AF2748" s="9">
        <f t="shared" si="8"/>
        <v>0</v>
      </c>
      <c r="AG2748" s="9">
        <f t="shared" si="7"/>
        <v>0</v>
      </c>
      <c r="AH2748" s="9">
        <f t="shared" si="4"/>
        <v>1</v>
      </c>
      <c r="AI2748" s="7">
        <v>826.0</v>
      </c>
      <c r="AJ2748" s="7" t="s">
        <v>6116</v>
      </c>
    </row>
    <row r="2749" ht="15.75" customHeight="1">
      <c r="A2749" s="7">
        <v>7319.0</v>
      </c>
      <c r="B2749" s="7" t="s">
        <v>6104</v>
      </c>
      <c r="C2749" s="7" t="s">
        <v>844</v>
      </c>
      <c r="D2749" s="7" t="s">
        <v>115</v>
      </c>
      <c r="E2749" s="7" t="s">
        <v>80</v>
      </c>
      <c r="F2749" s="7">
        <v>1.0</v>
      </c>
      <c r="G2749" s="7" t="s">
        <v>90</v>
      </c>
      <c r="H2749" s="7" t="s">
        <v>1462</v>
      </c>
      <c r="I2749" s="7" t="s">
        <v>326</v>
      </c>
      <c r="J2749" s="7" t="s">
        <v>1462</v>
      </c>
      <c r="K2749" s="7" t="s">
        <v>326</v>
      </c>
      <c r="L2749" s="7" t="s">
        <v>93</v>
      </c>
      <c r="M2749" s="7" t="s">
        <v>4721</v>
      </c>
      <c r="O2749" s="7" t="s">
        <v>1462</v>
      </c>
      <c r="P2749" s="7" t="s">
        <v>326</v>
      </c>
      <c r="R2749" s="7" t="s">
        <v>85</v>
      </c>
      <c r="S2749" s="7" t="s">
        <v>96</v>
      </c>
      <c r="T2749" s="7">
        <v>0.0</v>
      </c>
      <c r="U2749" s="7">
        <v>1.0</v>
      </c>
      <c r="V2749" s="7">
        <v>1.0</v>
      </c>
      <c r="W2749" s="8" t="s">
        <v>1462</v>
      </c>
      <c r="X2749" s="8" t="s">
        <v>326</v>
      </c>
      <c r="Y2749" s="8"/>
      <c r="Z2749" s="8"/>
      <c r="AA2749" s="8"/>
      <c r="AB2749" s="8" t="s">
        <v>87</v>
      </c>
      <c r="AC2749" s="8" t="s">
        <v>88</v>
      </c>
      <c r="AD2749" s="8"/>
      <c r="AE2749" s="9" t="str">
        <f t="shared" si="1"/>
        <v>Auto</v>
      </c>
      <c r="AF2749" s="9">
        <f t="shared" si="8"/>
        <v>0</v>
      </c>
      <c r="AG2749" s="9">
        <f t="shared" si="7"/>
        <v>1</v>
      </c>
      <c r="AH2749" s="9">
        <f t="shared" si="4"/>
        <v>1</v>
      </c>
      <c r="AI2749" s="7">
        <v>826.0</v>
      </c>
      <c r="AJ2749" s="7" t="s">
        <v>6117</v>
      </c>
    </row>
    <row r="2750" ht="15.75" customHeight="1">
      <c r="A2750" s="7">
        <v>7321.0</v>
      </c>
      <c r="B2750" s="7" t="s">
        <v>6118</v>
      </c>
      <c r="C2750" s="7" t="s">
        <v>844</v>
      </c>
      <c r="D2750" s="7" t="s">
        <v>48</v>
      </c>
      <c r="E2750" s="7" t="s">
        <v>80</v>
      </c>
      <c r="F2750" s="7">
        <v>1.0</v>
      </c>
      <c r="G2750" s="7" t="s">
        <v>49</v>
      </c>
      <c r="H2750" s="7" t="s">
        <v>6119</v>
      </c>
      <c r="I2750" s="7" t="s">
        <v>5877</v>
      </c>
      <c r="K2750" s="7" t="s">
        <v>5877</v>
      </c>
      <c r="M2750" s="7" t="s">
        <v>5875</v>
      </c>
      <c r="P2750" s="7" t="s">
        <v>5877</v>
      </c>
      <c r="R2750" s="7" t="s">
        <v>85</v>
      </c>
      <c r="S2750" s="7" t="s">
        <v>96</v>
      </c>
      <c r="T2750" s="7">
        <v>0.0</v>
      </c>
      <c r="U2750" s="7">
        <v>1.0</v>
      </c>
      <c r="V2750" s="7">
        <v>0.0</v>
      </c>
      <c r="W2750" s="8"/>
      <c r="X2750" s="8" t="s">
        <v>5877</v>
      </c>
      <c r="Y2750" s="8"/>
      <c r="Z2750" s="8"/>
      <c r="AA2750" s="8"/>
      <c r="AB2750" s="8" t="s">
        <v>87</v>
      </c>
      <c r="AC2750" s="8" t="s">
        <v>88</v>
      </c>
      <c r="AD2750" s="8"/>
      <c r="AE2750" s="9" t="str">
        <f t="shared" si="1"/>
        <v>Auto</v>
      </c>
      <c r="AF2750" s="9">
        <f t="shared" si="8"/>
        <v>0</v>
      </c>
      <c r="AG2750" s="9">
        <f t="shared" si="7"/>
        <v>1</v>
      </c>
      <c r="AH2750" s="9">
        <f t="shared" si="4"/>
        <v>0</v>
      </c>
      <c r="AI2750" s="7">
        <v>828.0</v>
      </c>
      <c r="AJ2750" s="7" t="s">
        <v>6120</v>
      </c>
    </row>
    <row r="2751" ht="15.75" customHeight="1">
      <c r="A2751" s="7">
        <v>7322.0</v>
      </c>
      <c r="B2751" s="7" t="s">
        <v>6118</v>
      </c>
      <c r="C2751" s="7" t="s">
        <v>844</v>
      </c>
      <c r="D2751" s="7" t="s">
        <v>48</v>
      </c>
      <c r="E2751" s="7" t="s">
        <v>80</v>
      </c>
      <c r="F2751" s="7">
        <v>1.0</v>
      </c>
      <c r="G2751" s="7" t="s">
        <v>95</v>
      </c>
      <c r="H2751" s="7" t="s">
        <v>6121</v>
      </c>
      <c r="I2751" s="7" t="s">
        <v>5541</v>
      </c>
      <c r="J2751" s="7" t="s">
        <v>6121</v>
      </c>
      <c r="K2751" s="7" t="s">
        <v>5541</v>
      </c>
      <c r="L2751" s="7" t="s">
        <v>6122</v>
      </c>
      <c r="M2751" s="7" t="s">
        <v>3428</v>
      </c>
      <c r="O2751" s="7" t="s">
        <v>6121</v>
      </c>
      <c r="P2751" s="7" t="s">
        <v>5541</v>
      </c>
      <c r="R2751" s="7" t="s">
        <v>85</v>
      </c>
      <c r="S2751" s="7" t="s">
        <v>96</v>
      </c>
      <c r="T2751" s="7">
        <v>0.0</v>
      </c>
      <c r="U2751" s="7">
        <v>1.0</v>
      </c>
      <c r="V2751" s="7">
        <v>1.0</v>
      </c>
      <c r="W2751" s="8" t="s">
        <v>6121</v>
      </c>
      <c r="X2751" s="8" t="s">
        <v>5541</v>
      </c>
      <c r="Y2751" s="8">
        <v>1.0</v>
      </c>
      <c r="Z2751" s="8">
        <v>0.0</v>
      </c>
      <c r="AA2751" s="8">
        <v>0.0</v>
      </c>
      <c r="AB2751" s="8" t="s">
        <v>87</v>
      </c>
      <c r="AC2751" s="8" t="s">
        <v>88</v>
      </c>
      <c r="AD2751" s="8"/>
      <c r="AE2751" s="9" t="str">
        <f t="shared" si="1"/>
        <v>Manual</v>
      </c>
      <c r="AF2751" s="9">
        <f t="shared" si="8"/>
        <v>1</v>
      </c>
      <c r="AG2751" s="9">
        <f t="shared" si="7"/>
        <v>0</v>
      </c>
      <c r="AH2751" s="9">
        <f t="shared" si="4"/>
        <v>0</v>
      </c>
      <c r="AI2751" s="7">
        <v>828.0</v>
      </c>
      <c r="AJ2751" s="7" t="s">
        <v>6123</v>
      </c>
    </row>
    <row r="2752" ht="15.75" customHeight="1">
      <c r="A2752" s="7">
        <v>7323.0</v>
      </c>
      <c r="B2752" s="7" t="s">
        <v>6118</v>
      </c>
      <c r="C2752" s="7" t="s">
        <v>844</v>
      </c>
      <c r="D2752" s="7" t="s">
        <v>48</v>
      </c>
      <c r="E2752" s="7" t="s">
        <v>80</v>
      </c>
      <c r="F2752" s="7">
        <v>1.0</v>
      </c>
      <c r="G2752" s="7" t="s">
        <v>90</v>
      </c>
      <c r="H2752" s="7" t="s">
        <v>6124</v>
      </c>
      <c r="I2752" s="7" t="s">
        <v>124</v>
      </c>
      <c r="J2752" s="7" t="s">
        <v>6124</v>
      </c>
      <c r="K2752" s="7" t="s">
        <v>124</v>
      </c>
      <c r="L2752" s="7" t="s">
        <v>6124</v>
      </c>
      <c r="M2752" s="7" t="s">
        <v>93</v>
      </c>
      <c r="O2752" s="7" t="s">
        <v>6124</v>
      </c>
      <c r="P2752" s="7" t="s">
        <v>124</v>
      </c>
      <c r="R2752" s="7" t="s">
        <v>85</v>
      </c>
      <c r="S2752" s="7" t="s">
        <v>96</v>
      </c>
      <c r="T2752" s="7">
        <v>0.0</v>
      </c>
      <c r="U2752" s="7">
        <v>1.0</v>
      </c>
      <c r="V2752" s="7">
        <v>1.0</v>
      </c>
      <c r="W2752" s="8" t="s">
        <v>6124</v>
      </c>
      <c r="X2752" s="8" t="s">
        <v>124</v>
      </c>
      <c r="Y2752" s="8">
        <v>1.0</v>
      </c>
      <c r="Z2752" s="8">
        <v>0.0</v>
      </c>
      <c r="AA2752" s="8">
        <v>0.0</v>
      </c>
      <c r="AB2752" s="8" t="s">
        <v>87</v>
      </c>
      <c r="AC2752" s="8" t="s">
        <v>88</v>
      </c>
      <c r="AD2752" s="8"/>
      <c r="AE2752" s="9" t="str">
        <f t="shared" si="1"/>
        <v>Manual</v>
      </c>
      <c r="AF2752" s="9">
        <f t="shared" si="8"/>
        <v>1</v>
      </c>
      <c r="AG2752" s="9">
        <f t="shared" si="7"/>
        <v>0</v>
      </c>
      <c r="AH2752" s="9">
        <f t="shared" si="4"/>
        <v>0</v>
      </c>
      <c r="AI2752" s="7">
        <v>828.0</v>
      </c>
      <c r="AJ2752" s="7" t="s">
        <v>6125</v>
      </c>
    </row>
    <row r="2753" ht="15.75" customHeight="1">
      <c r="A2753" s="7">
        <v>7326.0</v>
      </c>
      <c r="B2753" s="7" t="s">
        <v>6118</v>
      </c>
      <c r="C2753" s="7" t="s">
        <v>844</v>
      </c>
      <c r="D2753" s="7" t="s">
        <v>102</v>
      </c>
      <c r="E2753" s="7" t="s">
        <v>80</v>
      </c>
      <c r="F2753" s="7">
        <v>1.0</v>
      </c>
      <c r="G2753" s="7" t="s">
        <v>95</v>
      </c>
      <c r="H2753" s="7" t="s">
        <v>6121</v>
      </c>
      <c r="J2753" s="7" t="s">
        <v>6121</v>
      </c>
      <c r="L2753" s="7" t="s">
        <v>6122</v>
      </c>
      <c r="O2753" s="7" t="s">
        <v>6121</v>
      </c>
      <c r="R2753" s="7" t="s">
        <v>85</v>
      </c>
      <c r="S2753" s="7" t="s">
        <v>96</v>
      </c>
      <c r="T2753" s="7">
        <v>0.0</v>
      </c>
      <c r="U2753" s="7">
        <v>0.0</v>
      </c>
      <c r="V2753" s="7">
        <v>1.0</v>
      </c>
      <c r="W2753" s="8" t="s">
        <v>6121</v>
      </c>
      <c r="X2753" s="8"/>
      <c r="Y2753" s="8"/>
      <c r="Z2753" s="8"/>
      <c r="AA2753" s="8"/>
      <c r="AB2753" s="8" t="s">
        <v>87</v>
      </c>
      <c r="AC2753" s="8" t="s">
        <v>88</v>
      </c>
      <c r="AD2753" s="8"/>
      <c r="AE2753" s="9" t="str">
        <f t="shared" si="1"/>
        <v>Auto</v>
      </c>
      <c r="AF2753" s="9">
        <f t="shared" si="8"/>
        <v>0</v>
      </c>
      <c r="AG2753" s="9">
        <f t="shared" si="7"/>
        <v>0</v>
      </c>
      <c r="AH2753" s="9">
        <f t="shared" si="4"/>
        <v>1</v>
      </c>
      <c r="AI2753" s="7">
        <v>828.0</v>
      </c>
      <c r="AJ2753" s="7" t="s">
        <v>6123</v>
      </c>
    </row>
    <row r="2754" ht="15.75" customHeight="1">
      <c r="A2754" s="7">
        <v>7327.0</v>
      </c>
      <c r="B2754" s="7" t="s">
        <v>6118</v>
      </c>
      <c r="C2754" s="7" t="s">
        <v>844</v>
      </c>
      <c r="D2754" s="7" t="s">
        <v>102</v>
      </c>
      <c r="E2754" s="7" t="s">
        <v>80</v>
      </c>
      <c r="F2754" s="7">
        <v>1.0</v>
      </c>
      <c r="G2754" s="7" t="s">
        <v>90</v>
      </c>
      <c r="H2754" s="7" t="s">
        <v>6124</v>
      </c>
      <c r="I2754" s="7" t="s">
        <v>124</v>
      </c>
      <c r="J2754" s="7" t="s">
        <v>6124</v>
      </c>
      <c r="K2754" s="7" t="s">
        <v>124</v>
      </c>
      <c r="L2754" s="7" t="s">
        <v>6124</v>
      </c>
      <c r="M2754" s="7" t="s">
        <v>93</v>
      </c>
      <c r="O2754" s="7" t="s">
        <v>6124</v>
      </c>
      <c r="P2754" s="7" t="s">
        <v>124</v>
      </c>
      <c r="R2754" s="7" t="s">
        <v>85</v>
      </c>
      <c r="S2754" s="7" t="s">
        <v>96</v>
      </c>
      <c r="T2754" s="7">
        <v>0.0</v>
      </c>
      <c r="U2754" s="7">
        <v>1.0</v>
      </c>
      <c r="V2754" s="7">
        <v>1.0</v>
      </c>
      <c r="W2754" s="8" t="s">
        <v>6124</v>
      </c>
      <c r="X2754" s="8" t="s">
        <v>124</v>
      </c>
      <c r="Y2754" s="8">
        <v>1.0</v>
      </c>
      <c r="Z2754" s="8">
        <v>0.0</v>
      </c>
      <c r="AA2754" s="8">
        <v>0.0</v>
      </c>
      <c r="AB2754" s="8" t="s">
        <v>87</v>
      </c>
      <c r="AC2754" s="8" t="s">
        <v>88</v>
      </c>
      <c r="AD2754" s="8"/>
      <c r="AE2754" s="9" t="str">
        <f t="shared" si="1"/>
        <v>Manual</v>
      </c>
      <c r="AF2754" s="9">
        <f t="shared" si="8"/>
        <v>1</v>
      </c>
      <c r="AG2754" s="9">
        <f t="shared" si="7"/>
        <v>0</v>
      </c>
      <c r="AH2754" s="9">
        <f t="shared" si="4"/>
        <v>0</v>
      </c>
      <c r="AI2754" s="7">
        <v>828.0</v>
      </c>
      <c r="AJ2754" s="7" t="s">
        <v>6125</v>
      </c>
    </row>
    <row r="2755" ht="15.75" customHeight="1">
      <c r="A2755" s="7">
        <v>7330.0</v>
      </c>
      <c r="B2755" s="7" t="s">
        <v>6118</v>
      </c>
      <c r="C2755" s="7" t="s">
        <v>844</v>
      </c>
      <c r="D2755" s="7" t="s">
        <v>115</v>
      </c>
      <c r="E2755" s="7" t="s">
        <v>80</v>
      </c>
      <c r="F2755" s="7">
        <v>1.0</v>
      </c>
      <c r="G2755" s="7" t="s">
        <v>95</v>
      </c>
      <c r="H2755" s="7" t="s">
        <v>6121</v>
      </c>
      <c r="J2755" s="7" t="s">
        <v>6121</v>
      </c>
      <c r="L2755" s="7" t="s">
        <v>6122</v>
      </c>
      <c r="O2755" s="7" t="s">
        <v>6121</v>
      </c>
      <c r="R2755" s="7" t="s">
        <v>85</v>
      </c>
      <c r="S2755" s="7" t="s">
        <v>96</v>
      </c>
      <c r="T2755" s="7">
        <v>0.0</v>
      </c>
      <c r="U2755" s="7">
        <v>0.0</v>
      </c>
      <c r="V2755" s="7">
        <v>1.0</v>
      </c>
      <c r="W2755" s="8" t="s">
        <v>6121</v>
      </c>
      <c r="X2755" s="8"/>
      <c r="Y2755" s="8"/>
      <c r="Z2755" s="8"/>
      <c r="AA2755" s="8"/>
      <c r="AB2755" s="8" t="s">
        <v>87</v>
      </c>
      <c r="AC2755" s="8" t="s">
        <v>88</v>
      </c>
      <c r="AD2755" s="8"/>
      <c r="AE2755" s="9" t="str">
        <f t="shared" si="1"/>
        <v>Auto</v>
      </c>
      <c r="AF2755" s="9">
        <f t="shared" si="8"/>
        <v>0</v>
      </c>
      <c r="AG2755" s="9">
        <f t="shared" si="7"/>
        <v>0</v>
      </c>
      <c r="AH2755" s="9">
        <f t="shared" si="4"/>
        <v>1</v>
      </c>
      <c r="AI2755" s="7">
        <v>828.0</v>
      </c>
      <c r="AJ2755" s="7" t="s">
        <v>6123</v>
      </c>
    </row>
    <row r="2756" ht="15.75" customHeight="1">
      <c r="A2756" s="7">
        <v>7331.0</v>
      </c>
      <c r="B2756" s="7" t="s">
        <v>6118</v>
      </c>
      <c r="C2756" s="7" t="s">
        <v>844</v>
      </c>
      <c r="D2756" s="7" t="s">
        <v>115</v>
      </c>
      <c r="E2756" s="7" t="s">
        <v>80</v>
      </c>
      <c r="F2756" s="7">
        <v>1.0</v>
      </c>
      <c r="G2756" s="7" t="s">
        <v>90</v>
      </c>
      <c r="H2756" s="7" t="s">
        <v>6124</v>
      </c>
      <c r="J2756" s="7" t="s">
        <v>6124</v>
      </c>
      <c r="L2756" s="7" t="s">
        <v>6124</v>
      </c>
      <c r="O2756" s="7" t="s">
        <v>6124</v>
      </c>
      <c r="R2756" s="7" t="s">
        <v>85</v>
      </c>
      <c r="S2756" s="7" t="s">
        <v>96</v>
      </c>
      <c r="T2756" s="7">
        <v>0.0</v>
      </c>
      <c r="U2756" s="7">
        <v>0.0</v>
      </c>
      <c r="V2756" s="7">
        <v>1.0</v>
      </c>
      <c r="W2756" s="8" t="s">
        <v>6124</v>
      </c>
      <c r="X2756" s="8"/>
      <c r="Y2756" s="8"/>
      <c r="Z2756" s="8"/>
      <c r="AA2756" s="8"/>
      <c r="AB2756" s="8" t="s">
        <v>87</v>
      </c>
      <c r="AC2756" s="8" t="s">
        <v>88</v>
      </c>
      <c r="AD2756" s="8"/>
      <c r="AE2756" s="9" t="str">
        <f t="shared" si="1"/>
        <v>Auto</v>
      </c>
      <c r="AF2756" s="9">
        <f t="shared" si="8"/>
        <v>0</v>
      </c>
      <c r="AG2756" s="9">
        <f t="shared" si="7"/>
        <v>0</v>
      </c>
      <c r="AH2756" s="9">
        <f t="shared" si="4"/>
        <v>1</v>
      </c>
      <c r="AI2756" s="7">
        <v>828.0</v>
      </c>
      <c r="AJ2756" s="7" t="s">
        <v>6125</v>
      </c>
    </row>
    <row r="2757" ht="15.75" customHeight="1">
      <c r="A2757" s="7">
        <v>7332.0</v>
      </c>
      <c r="B2757" s="7" t="s">
        <v>6118</v>
      </c>
      <c r="C2757" s="7" t="s">
        <v>844</v>
      </c>
      <c r="D2757" s="7" t="s">
        <v>115</v>
      </c>
      <c r="E2757" s="7" t="s">
        <v>80</v>
      </c>
      <c r="F2757" s="7">
        <v>1.0</v>
      </c>
      <c r="G2757" s="7" t="s">
        <v>105</v>
      </c>
      <c r="H2757" s="7" t="s">
        <v>1020</v>
      </c>
      <c r="J2757" s="7" t="s">
        <v>1020</v>
      </c>
      <c r="L2757" s="7" t="s">
        <v>1020</v>
      </c>
      <c r="O2757" s="7" t="s">
        <v>1020</v>
      </c>
      <c r="R2757" s="7" t="s">
        <v>85</v>
      </c>
      <c r="S2757" s="7" t="s">
        <v>96</v>
      </c>
      <c r="T2757" s="7">
        <v>0.0</v>
      </c>
      <c r="U2757" s="7">
        <v>0.0</v>
      </c>
      <c r="V2757" s="7">
        <v>1.0</v>
      </c>
      <c r="W2757" s="8" t="s">
        <v>1020</v>
      </c>
      <c r="X2757" s="8"/>
      <c r="Y2757" s="8"/>
      <c r="Z2757" s="8"/>
      <c r="AA2757" s="8"/>
      <c r="AB2757" s="8" t="s">
        <v>87</v>
      </c>
      <c r="AC2757" s="8" t="s">
        <v>88</v>
      </c>
      <c r="AD2757" s="8"/>
      <c r="AE2757" s="9" t="str">
        <f t="shared" si="1"/>
        <v>Auto</v>
      </c>
      <c r="AF2757" s="9">
        <f t="shared" si="8"/>
        <v>0</v>
      </c>
      <c r="AG2757" s="9">
        <f t="shared" si="7"/>
        <v>0</v>
      </c>
      <c r="AH2757" s="9">
        <f t="shared" si="4"/>
        <v>1</v>
      </c>
      <c r="AI2757" s="7">
        <v>828.0</v>
      </c>
      <c r="AJ2757" s="7" t="s">
        <v>6126</v>
      </c>
    </row>
    <row r="2758" ht="15.75" customHeight="1">
      <c r="A2758" s="7">
        <v>7335.0</v>
      </c>
      <c r="B2758" s="7" t="s">
        <v>6127</v>
      </c>
      <c r="C2758" s="7" t="s">
        <v>844</v>
      </c>
      <c r="D2758" s="7" t="s">
        <v>48</v>
      </c>
      <c r="E2758" s="7" t="s">
        <v>80</v>
      </c>
      <c r="F2758" s="7">
        <v>1.0</v>
      </c>
      <c r="G2758" s="7" t="s">
        <v>90</v>
      </c>
      <c r="H2758" s="7" t="s">
        <v>1645</v>
      </c>
      <c r="I2758" s="7" t="s">
        <v>6128</v>
      </c>
      <c r="J2758" s="7" t="s">
        <v>1645</v>
      </c>
      <c r="K2758" s="7" t="s">
        <v>6128</v>
      </c>
      <c r="L2758" s="7" t="s">
        <v>1039</v>
      </c>
      <c r="M2758" s="7" t="s">
        <v>1647</v>
      </c>
      <c r="N2758" s="7" t="s">
        <v>1648</v>
      </c>
      <c r="P2758" s="7" t="s">
        <v>1462</v>
      </c>
      <c r="Q2758" s="7" t="s">
        <v>126</v>
      </c>
      <c r="R2758" s="7" t="s">
        <v>85</v>
      </c>
      <c r="S2758" s="7" t="s">
        <v>86</v>
      </c>
      <c r="T2758" s="7">
        <v>1.0</v>
      </c>
      <c r="U2758" s="7">
        <v>1.0</v>
      </c>
      <c r="V2758" s="7">
        <v>0.0</v>
      </c>
      <c r="W2758" s="8" t="s">
        <v>1645</v>
      </c>
      <c r="X2758" s="8" t="s">
        <v>6128</v>
      </c>
      <c r="Y2758" s="8">
        <v>1.0</v>
      </c>
      <c r="Z2758" s="8">
        <v>0.0</v>
      </c>
      <c r="AA2758" s="8">
        <v>0.0</v>
      </c>
      <c r="AB2758" s="8" t="s">
        <v>87</v>
      </c>
      <c r="AC2758" s="8" t="s">
        <v>88</v>
      </c>
      <c r="AD2758" s="8"/>
      <c r="AE2758" s="9" t="str">
        <f t="shared" si="1"/>
        <v>Manual</v>
      </c>
      <c r="AF2758" s="9">
        <f t="shared" si="8"/>
        <v>1</v>
      </c>
      <c r="AG2758" s="9">
        <f t="shared" si="7"/>
        <v>0</v>
      </c>
      <c r="AH2758" s="9">
        <f t="shared" si="4"/>
        <v>0</v>
      </c>
      <c r="AI2758" s="7">
        <v>829.0</v>
      </c>
      <c r="AJ2758" s="7" t="s">
        <v>6129</v>
      </c>
    </row>
    <row r="2759" ht="15.75" customHeight="1">
      <c r="A2759" s="7">
        <v>7336.0</v>
      </c>
      <c r="B2759" s="7" t="s">
        <v>6127</v>
      </c>
      <c r="C2759" s="7" t="s">
        <v>844</v>
      </c>
      <c r="D2759" s="7" t="s">
        <v>48</v>
      </c>
      <c r="E2759" s="7" t="s">
        <v>80</v>
      </c>
      <c r="F2759" s="7">
        <v>1.0</v>
      </c>
      <c r="G2759" s="7" t="s">
        <v>105</v>
      </c>
      <c r="H2759" s="7" t="s">
        <v>1020</v>
      </c>
      <c r="I2759" s="7" t="s">
        <v>1030</v>
      </c>
      <c r="J2759" s="7" t="s">
        <v>1020</v>
      </c>
      <c r="K2759" s="7" t="s">
        <v>1030</v>
      </c>
      <c r="L2759" s="7" t="s">
        <v>1020</v>
      </c>
      <c r="M2759" s="7" t="s">
        <v>1030</v>
      </c>
      <c r="N2759" s="7" t="s">
        <v>1021</v>
      </c>
      <c r="P2759" s="7" t="s">
        <v>1031</v>
      </c>
      <c r="Q2759" s="7" t="s">
        <v>99</v>
      </c>
      <c r="R2759" s="7" t="s">
        <v>85</v>
      </c>
      <c r="S2759" s="7" t="s">
        <v>86</v>
      </c>
      <c r="T2759" s="7">
        <v>1.0</v>
      </c>
      <c r="U2759" s="7">
        <v>1.0</v>
      </c>
      <c r="V2759" s="7">
        <v>0.0</v>
      </c>
      <c r="W2759" s="8" t="s">
        <v>1020</v>
      </c>
      <c r="X2759" s="8" t="s">
        <v>1030</v>
      </c>
      <c r="Y2759" s="8">
        <v>1.0</v>
      </c>
      <c r="Z2759" s="8">
        <v>0.0</v>
      </c>
      <c r="AA2759" s="8">
        <v>0.0</v>
      </c>
      <c r="AB2759" s="8" t="s">
        <v>87</v>
      </c>
      <c r="AC2759" s="8" t="s">
        <v>88</v>
      </c>
      <c r="AD2759" s="8"/>
      <c r="AE2759" s="9" t="str">
        <f t="shared" si="1"/>
        <v>Manual</v>
      </c>
      <c r="AF2759" s="9">
        <f t="shared" si="8"/>
        <v>1</v>
      </c>
      <c r="AG2759" s="9">
        <f t="shared" si="7"/>
        <v>0</v>
      </c>
      <c r="AH2759" s="9">
        <f t="shared" si="4"/>
        <v>0</v>
      </c>
      <c r="AI2759" s="7">
        <v>829.0</v>
      </c>
      <c r="AJ2759" s="7" t="s">
        <v>6130</v>
      </c>
    </row>
    <row r="2760" ht="15.75" customHeight="1">
      <c r="A2760" s="7">
        <v>7337.0</v>
      </c>
      <c r="B2760" s="7" t="s">
        <v>6127</v>
      </c>
      <c r="C2760" s="7" t="s">
        <v>844</v>
      </c>
      <c r="D2760" s="7" t="s">
        <v>102</v>
      </c>
      <c r="E2760" s="7" t="s">
        <v>80</v>
      </c>
      <c r="F2760" s="7">
        <v>1.0</v>
      </c>
      <c r="G2760" s="7" t="s">
        <v>49</v>
      </c>
      <c r="H2760" s="7" t="s">
        <v>6131</v>
      </c>
      <c r="J2760" s="7" t="s">
        <v>6131</v>
      </c>
      <c r="L2760" s="7" t="s">
        <v>6132</v>
      </c>
      <c r="O2760" s="7" t="s">
        <v>6131</v>
      </c>
      <c r="R2760" s="7" t="s">
        <v>85</v>
      </c>
      <c r="S2760" s="7" t="s">
        <v>96</v>
      </c>
      <c r="T2760" s="7">
        <v>0.0</v>
      </c>
      <c r="U2760" s="7">
        <v>0.0</v>
      </c>
      <c r="V2760" s="7">
        <v>1.0</v>
      </c>
      <c r="W2760" s="8" t="s">
        <v>6131</v>
      </c>
      <c r="X2760" s="8"/>
      <c r="Y2760" s="8"/>
      <c r="Z2760" s="8"/>
      <c r="AA2760" s="8"/>
      <c r="AB2760" s="8" t="s">
        <v>87</v>
      </c>
      <c r="AC2760" s="8" t="s">
        <v>88</v>
      </c>
      <c r="AD2760" s="8"/>
      <c r="AE2760" s="9" t="str">
        <f t="shared" si="1"/>
        <v>Auto</v>
      </c>
      <c r="AF2760" s="9">
        <f t="shared" si="8"/>
        <v>0</v>
      </c>
      <c r="AG2760" s="9">
        <f t="shared" si="7"/>
        <v>0</v>
      </c>
      <c r="AH2760" s="9">
        <f t="shared" si="4"/>
        <v>1</v>
      </c>
      <c r="AI2760" s="7">
        <v>829.0</v>
      </c>
      <c r="AJ2760" s="7" t="s">
        <v>6133</v>
      </c>
    </row>
    <row r="2761" ht="15.75" customHeight="1">
      <c r="A2761" s="7">
        <v>7338.0</v>
      </c>
      <c r="B2761" s="7" t="s">
        <v>6127</v>
      </c>
      <c r="C2761" s="7" t="s">
        <v>844</v>
      </c>
      <c r="D2761" s="7" t="s">
        <v>102</v>
      </c>
      <c r="E2761" s="7" t="s">
        <v>80</v>
      </c>
      <c r="F2761" s="7">
        <v>1.0</v>
      </c>
      <c r="G2761" s="7" t="s">
        <v>95</v>
      </c>
      <c r="H2761" s="7" t="s">
        <v>1556</v>
      </c>
      <c r="J2761" s="7" t="s">
        <v>1556</v>
      </c>
      <c r="L2761" s="7" t="s">
        <v>1557</v>
      </c>
      <c r="O2761" s="7" t="s">
        <v>1556</v>
      </c>
      <c r="R2761" s="7" t="s">
        <v>85</v>
      </c>
      <c r="S2761" s="7" t="s">
        <v>96</v>
      </c>
      <c r="T2761" s="7">
        <v>0.0</v>
      </c>
      <c r="U2761" s="7">
        <v>0.0</v>
      </c>
      <c r="V2761" s="7">
        <v>1.0</v>
      </c>
      <c r="W2761" s="8" t="s">
        <v>1556</v>
      </c>
      <c r="X2761" s="8"/>
      <c r="Y2761" s="8"/>
      <c r="Z2761" s="8"/>
      <c r="AA2761" s="8"/>
      <c r="AB2761" s="8" t="s">
        <v>87</v>
      </c>
      <c r="AC2761" s="8" t="s">
        <v>88</v>
      </c>
      <c r="AD2761" s="8"/>
      <c r="AE2761" s="9" t="str">
        <f t="shared" si="1"/>
        <v>Auto</v>
      </c>
      <c r="AF2761" s="9">
        <f t="shared" si="8"/>
        <v>0</v>
      </c>
      <c r="AG2761" s="9">
        <f t="shared" si="7"/>
        <v>0</v>
      </c>
      <c r="AH2761" s="9">
        <f t="shared" si="4"/>
        <v>1</v>
      </c>
      <c r="AI2761" s="7">
        <v>829.0</v>
      </c>
      <c r="AJ2761" s="7" t="s">
        <v>6134</v>
      </c>
    </row>
    <row r="2762" ht="15.75" customHeight="1">
      <c r="A2762" s="7">
        <v>7341.0</v>
      </c>
      <c r="B2762" s="7" t="s">
        <v>6127</v>
      </c>
      <c r="C2762" s="7" t="s">
        <v>844</v>
      </c>
      <c r="D2762" s="7" t="s">
        <v>115</v>
      </c>
      <c r="E2762" s="7" t="s">
        <v>80</v>
      </c>
      <c r="F2762" s="7">
        <v>1.0</v>
      </c>
      <c r="G2762" s="7" t="s">
        <v>49</v>
      </c>
      <c r="H2762" s="7" t="s">
        <v>6131</v>
      </c>
      <c r="J2762" s="7" t="s">
        <v>6131</v>
      </c>
      <c r="L2762" s="7" t="s">
        <v>6132</v>
      </c>
      <c r="O2762" s="7" t="s">
        <v>6131</v>
      </c>
      <c r="R2762" s="7" t="s">
        <v>85</v>
      </c>
      <c r="S2762" s="7" t="s">
        <v>96</v>
      </c>
      <c r="T2762" s="7">
        <v>0.0</v>
      </c>
      <c r="U2762" s="7">
        <v>0.0</v>
      </c>
      <c r="V2762" s="7">
        <v>1.0</v>
      </c>
      <c r="W2762" s="8" t="s">
        <v>6131</v>
      </c>
      <c r="X2762" s="8"/>
      <c r="Y2762" s="8"/>
      <c r="Z2762" s="8"/>
      <c r="AA2762" s="8"/>
      <c r="AB2762" s="8" t="s">
        <v>87</v>
      </c>
      <c r="AC2762" s="8" t="s">
        <v>88</v>
      </c>
      <c r="AD2762" s="8"/>
      <c r="AE2762" s="9" t="str">
        <f t="shared" si="1"/>
        <v>Auto</v>
      </c>
      <c r="AF2762" s="9">
        <f t="shared" si="8"/>
        <v>0</v>
      </c>
      <c r="AG2762" s="9">
        <f t="shared" si="7"/>
        <v>0</v>
      </c>
      <c r="AH2762" s="9">
        <f t="shared" si="4"/>
        <v>1</v>
      </c>
      <c r="AI2762" s="7">
        <v>829.0</v>
      </c>
      <c r="AJ2762" s="7" t="s">
        <v>6133</v>
      </c>
    </row>
    <row r="2763" ht="15.75" customHeight="1">
      <c r="A2763" s="7">
        <v>7342.0</v>
      </c>
      <c r="B2763" s="7" t="s">
        <v>6127</v>
      </c>
      <c r="C2763" s="7" t="s">
        <v>844</v>
      </c>
      <c r="D2763" s="7" t="s">
        <v>115</v>
      </c>
      <c r="E2763" s="7" t="s">
        <v>80</v>
      </c>
      <c r="F2763" s="7">
        <v>1.0</v>
      </c>
      <c r="G2763" s="7" t="s">
        <v>95</v>
      </c>
      <c r="H2763" s="7" t="s">
        <v>1556</v>
      </c>
      <c r="J2763" s="7" t="s">
        <v>1556</v>
      </c>
      <c r="L2763" s="7" t="s">
        <v>1557</v>
      </c>
      <c r="O2763" s="7" t="s">
        <v>1556</v>
      </c>
      <c r="R2763" s="7" t="s">
        <v>85</v>
      </c>
      <c r="S2763" s="7" t="s">
        <v>96</v>
      </c>
      <c r="T2763" s="7">
        <v>0.0</v>
      </c>
      <c r="U2763" s="7">
        <v>0.0</v>
      </c>
      <c r="V2763" s="7">
        <v>1.0</v>
      </c>
      <c r="W2763" s="8" t="s">
        <v>1556</v>
      </c>
      <c r="X2763" s="8"/>
      <c r="Y2763" s="8"/>
      <c r="Z2763" s="8"/>
      <c r="AA2763" s="8"/>
      <c r="AB2763" s="8" t="s">
        <v>87</v>
      </c>
      <c r="AC2763" s="8" t="s">
        <v>88</v>
      </c>
      <c r="AD2763" s="8"/>
      <c r="AE2763" s="9" t="str">
        <f t="shared" si="1"/>
        <v>Auto</v>
      </c>
      <c r="AF2763" s="9">
        <f t="shared" si="8"/>
        <v>0</v>
      </c>
      <c r="AG2763" s="9">
        <f t="shared" si="7"/>
        <v>0</v>
      </c>
      <c r="AH2763" s="9">
        <f t="shared" si="4"/>
        <v>1</v>
      </c>
      <c r="AI2763" s="7">
        <v>829.0</v>
      </c>
      <c r="AJ2763" s="7" t="s">
        <v>6134</v>
      </c>
    </row>
    <row r="2764" ht="15.75" customHeight="1">
      <c r="A2764" s="7">
        <v>7345.0</v>
      </c>
      <c r="B2764" s="7" t="s">
        <v>6138</v>
      </c>
      <c r="C2764" s="7" t="s">
        <v>844</v>
      </c>
      <c r="D2764" s="7" t="s">
        <v>48</v>
      </c>
      <c r="E2764" s="7" t="s">
        <v>80</v>
      </c>
      <c r="F2764" s="7">
        <v>1.0</v>
      </c>
      <c r="G2764" s="7" t="s">
        <v>49</v>
      </c>
      <c r="H2764" s="7" t="s">
        <v>6139</v>
      </c>
      <c r="I2764" s="7" t="s">
        <v>5536</v>
      </c>
      <c r="J2764" s="7" t="s">
        <v>6139</v>
      </c>
      <c r="K2764" s="7" t="s">
        <v>5536</v>
      </c>
      <c r="L2764" s="7" t="s">
        <v>6140</v>
      </c>
      <c r="M2764" s="7" t="s">
        <v>5538</v>
      </c>
      <c r="O2764" s="7" t="s">
        <v>6139</v>
      </c>
      <c r="P2764" s="7" t="s">
        <v>5536</v>
      </c>
      <c r="R2764" s="7" t="s">
        <v>85</v>
      </c>
      <c r="S2764" s="7" t="s">
        <v>96</v>
      </c>
      <c r="T2764" s="7">
        <v>0.0</v>
      </c>
      <c r="U2764" s="7">
        <v>1.0</v>
      </c>
      <c r="V2764" s="7">
        <v>1.0</v>
      </c>
      <c r="W2764" s="8" t="s">
        <v>6139</v>
      </c>
      <c r="X2764" s="8" t="s">
        <v>5536</v>
      </c>
      <c r="Y2764" s="8">
        <v>1.0</v>
      </c>
      <c r="Z2764" s="8">
        <v>0.0</v>
      </c>
      <c r="AA2764" s="8">
        <v>0.0</v>
      </c>
      <c r="AB2764" s="8" t="s">
        <v>87</v>
      </c>
      <c r="AC2764" s="8" t="s">
        <v>88</v>
      </c>
      <c r="AD2764" s="8"/>
      <c r="AE2764" s="9" t="str">
        <f t="shared" si="1"/>
        <v>Manual</v>
      </c>
      <c r="AF2764" s="9">
        <f t="shared" si="8"/>
        <v>1</v>
      </c>
      <c r="AG2764" s="9">
        <f t="shared" si="7"/>
        <v>0</v>
      </c>
      <c r="AH2764" s="9">
        <f t="shared" si="4"/>
        <v>0</v>
      </c>
      <c r="AI2764" s="7">
        <v>830.0</v>
      </c>
      <c r="AJ2764" s="7" t="s">
        <v>6141</v>
      </c>
    </row>
    <row r="2765" ht="15.75" customHeight="1">
      <c r="A2765" s="7">
        <v>7349.0</v>
      </c>
      <c r="B2765" s="7" t="s">
        <v>6138</v>
      </c>
      <c r="C2765" s="7" t="s">
        <v>844</v>
      </c>
      <c r="D2765" s="7" t="s">
        <v>102</v>
      </c>
      <c r="E2765" s="7" t="s">
        <v>80</v>
      </c>
      <c r="F2765" s="7">
        <v>1.0</v>
      </c>
      <c r="G2765" s="7" t="s">
        <v>49</v>
      </c>
      <c r="H2765" s="7" t="s">
        <v>6139</v>
      </c>
      <c r="J2765" s="7" t="s">
        <v>6139</v>
      </c>
      <c r="L2765" s="7" t="s">
        <v>6140</v>
      </c>
      <c r="O2765" s="7" t="s">
        <v>6139</v>
      </c>
      <c r="R2765" s="7" t="s">
        <v>85</v>
      </c>
      <c r="S2765" s="7" t="s">
        <v>96</v>
      </c>
      <c r="T2765" s="7">
        <v>0.0</v>
      </c>
      <c r="U2765" s="7">
        <v>0.0</v>
      </c>
      <c r="V2765" s="7">
        <v>1.0</v>
      </c>
      <c r="W2765" s="8" t="s">
        <v>6139</v>
      </c>
      <c r="X2765" s="8"/>
      <c r="Y2765" s="8"/>
      <c r="Z2765" s="8"/>
      <c r="AA2765" s="8"/>
      <c r="AB2765" s="8" t="s">
        <v>87</v>
      </c>
      <c r="AC2765" s="8" t="s">
        <v>88</v>
      </c>
      <c r="AD2765" s="8"/>
      <c r="AE2765" s="9" t="str">
        <f t="shared" si="1"/>
        <v>Auto</v>
      </c>
      <c r="AF2765" s="9">
        <f t="shared" si="8"/>
        <v>0</v>
      </c>
      <c r="AG2765" s="9">
        <f t="shared" si="7"/>
        <v>0</v>
      </c>
      <c r="AH2765" s="9">
        <f t="shared" si="4"/>
        <v>1</v>
      </c>
      <c r="AI2765" s="7">
        <v>830.0</v>
      </c>
      <c r="AJ2765" s="7" t="s">
        <v>6141</v>
      </c>
    </row>
    <row r="2766" ht="15.75" customHeight="1">
      <c r="A2766" s="7">
        <v>7350.0</v>
      </c>
      <c r="B2766" s="7" t="s">
        <v>6138</v>
      </c>
      <c r="C2766" s="7" t="s">
        <v>844</v>
      </c>
      <c r="D2766" s="7" t="s">
        <v>102</v>
      </c>
      <c r="E2766" s="7" t="s">
        <v>80</v>
      </c>
      <c r="F2766" s="7">
        <v>1.0</v>
      </c>
      <c r="G2766" s="7" t="s">
        <v>95</v>
      </c>
      <c r="H2766" s="7" t="s">
        <v>6142</v>
      </c>
      <c r="I2766" s="7" t="s">
        <v>6143</v>
      </c>
      <c r="J2766" s="7" t="s">
        <v>6142</v>
      </c>
      <c r="K2766" s="7" t="s">
        <v>6143</v>
      </c>
      <c r="L2766" s="7" t="s">
        <v>6144</v>
      </c>
      <c r="M2766" s="7" t="s">
        <v>6145</v>
      </c>
      <c r="O2766" s="7" t="s">
        <v>6142</v>
      </c>
      <c r="P2766" s="7" t="s">
        <v>6143</v>
      </c>
      <c r="R2766" s="7" t="s">
        <v>85</v>
      </c>
      <c r="S2766" s="7" t="s">
        <v>96</v>
      </c>
      <c r="T2766" s="7">
        <v>0.0</v>
      </c>
      <c r="U2766" s="7">
        <v>1.0</v>
      </c>
      <c r="V2766" s="7">
        <v>1.0</v>
      </c>
      <c r="W2766" s="8" t="s">
        <v>6142</v>
      </c>
      <c r="X2766" s="8" t="s">
        <v>6143</v>
      </c>
      <c r="Y2766" s="8"/>
      <c r="Z2766" s="8"/>
      <c r="AA2766" s="8"/>
      <c r="AB2766" s="8" t="s">
        <v>87</v>
      </c>
      <c r="AC2766" s="8" t="s">
        <v>88</v>
      </c>
      <c r="AD2766" s="8"/>
      <c r="AE2766" s="9" t="str">
        <f t="shared" si="1"/>
        <v>Auto</v>
      </c>
      <c r="AF2766" s="9">
        <f t="shared" si="8"/>
        <v>0</v>
      </c>
      <c r="AG2766" s="9">
        <f t="shared" si="7"/>
        <v>1</v>
      </c>
      <c r="AH2766" s="9">
        <f t="shared" si="4"/>
        <v>1</v>
      </c>
      <c r="AI2766" s="7">
        <v>830.0</v>
      </c>
      <c r="AJ2766" s="7" t="s">
        <v>6146</v>
      </c>
    </row>
    <row r="2767" ht="15.75" customHeight="1">
      <c r="A2767" s="7">
        <v>7353.0</v>
      </c>
      <c r="B2767" s="7" t="s">
        <v>6138</v>
      </c>
      <c r="C2767" s="7" t="s">
        <v>844</v>
      </c>
      <c r="D2767" s="7" t="s">
        <v>115</v>
      </c>
      <c r="E2767" s="7" t="s">
        <v>80</v>
      </c>
      <c r="F2767" s="7">
        <v>1.0</v>
      </c>
      <c r="G2767" s="7" t="s">
        <v>49</v>
      </c>
      <c r="H2767" s="7" t="s">
        <v>6139</v>
      </c>
      <c r="J2767" s="7" t="s">
        <v>6139</v>
      </c>
      <c r="L2767" s="7" t="s">
        <v>6140</v>
      </c>
      <c r="O2767" s="7" t="s">
        <v>6139</v>
      </c>
      <c r="R2767" s="7" t="s">
        <v>85</v>
      </c>
      <c r="S2767" s="7" t="s">
        <v>96</v>
      </c>
      <c r="T2767" s="7">
        <v>0.0</v>
      </c>
      <c r="U2767" s="7">
        <v>0.0</v>
      </c>
      <c r="V2767" s="7">
        <v>1.0</v>
      </c>
      <c r="W2767" s="8" t="s">
        <v>6139</v>
      </c>
      <c r="X2767" s="8"/>
      <c r="Y2767" s="8"/>
      <c r="Z2767" s="8"/>
      <c r="AA2767" s="8"/>
      <c r="AB2767" s="8" t="s">
        <v>87</v>
      </c>
      <c r="AC2767" s="8" t="s">
        <v>88</v>
      </c>
      <c r="AD2767" s="8"/>
      <c r="AE2767" s="9" t="str">
        <f t="shared" si="1"/>
        <v>Auto</v>
      </c>
      <c r="AF2767" s="9">
        <f t="shared" si="8"/>
        <v>0</v>
      </c>
      <c r="AG2767" s="9">
        <f t="shared" si="7"/>
        <v>0</v>
      </c>
      <c r="AH2767" s="9">
        <f t="shared" si="4"/>
        <v>1</v>
      </c>
      <c r="AI2767" s="7">
        <v>830.0</v>
      </c>
      <c r="AJ2767" s="7" t="s">
        <v>6141</v>
      </c>
    </row>
    <row r="2768" ht="15.75" customHeight="1">
      <c r="A2768" s="7">
        <v>7354.0</v>
      </c>
      <c r="B2768" s="7" t="s">
        <v>6138</v>
      </c>
      <c r="C2768" s="7" t="s">
        <v>844</v>
      </c>
      <c r="D2768" s="7" t="s">
        <v>115</v>
      </c>
      <c r="E2768" s="7" t="s">
        <v>80</v>
      </c>
      <c r="F2768" s="7">
        <v>1.0</v>
      </c>
      <c r="G2768" s="7" t="s">
        <v>95</v>
      </c>
      <c r="H2768" s="7" t="s">
        <v>6142</v>
      </c>
      <c r="I2768" s="7" t="s">
        <v>1517</v>
      </c>
      <c r="J2768" s="7" t="s">
        <v>6142</v>
      </c>
      <c r="K2768" s="7" t="s">
        <v>1517</v>
      </c>
      <c r="L2768" s="7" t="s">
        <v>6144</v>
      </c>
      <c r="M2768" s="7" t="s">
        <v>1518</v>
      </c>
      <c r="O2768" s="7" t="s">
        <v>6142</v>
      </c>
      <c r="P2768" s="7" t="s">
        <v>1517</v>
      </c>
      <c r="R2768" s="7" t="s">
        <v>85</v>
      </c>
      <c r="S2768" s="7" t="s">
        <v>96</v>
      </c>
      <c r="T2768" s="7">
        <v>0.0</v>
      </c>
      <c r="U2768" s="7">
        <v>1.0</v>
      </c>
      <c r="V2768" s="7">
        <v>1.0</v>
      </c>
      <c r="W2768" s="8" t="s">
        <v>6142</v>
      </c>
      <c r="X2768" s="8" t="s">
        <v>1517</v>
      </c>
      <c r="Y2768" s="8"/>
      <c r="Z2768" s="8"/>
      <c r="AA2768" s="8"/>
      <c r="AB2768" s="8" t="s">
        <v>87</v>
      </c>
      <c r="AC2768" s="8" t="s">
        <v>88</v>
      </c>
      <c r="AD2768" s="8"/>
      <c r="AE2768" s="9" t="str">
        <f t="shared" si="1"/>
        <v>Auto</v>
      </c>
      <c r="AF2768" s="9">
        <f t="shared" si="8"/>
        <v>0</v>
      </c>
      <c r="AG2768" s="9">
        <f t="shared" si="7"/>
        <v>1</v>
      </c>
      <c r="AH2768" s="9">
        <f t="shared" si="4"/>
        <v>1</v>
      </c>
      <c r="AI2768" s="7">
        <v>830.0</v>
      </c>
      <c r="AJ2768" s="7" t="s">
        <v>6146</v>
      </c>
    </row>
    <row r="2769" ht="15.75" customHeight="1">
      <c r="A2769" s="7">
        <v>7358.0</v>
      </c>
      <c r="B2769" s="7" t="s">
        <v>6147</v>
      </c>
      <c r="C2769" s="7" t="s">
        <v>844</v>
      </c>
      <c r="D2769" s="7" t="s">
        <v>48</v>
      </c>
      <c r="E2769" s="7" t="s">
        <v>80</v>
      </c>
      <c r="F2769" s="7">
        <v>1.0</v>
      </c>
      <c r="G2769" s="7" t="s">
        <v>95</v>
      </c>
      <c r="H2769" s="7" t="s">
        <v>6148</v>
      </c>
      <c r="I2769" s="7" t="s">
        <v>6149</v>
      </c>
      <c r="J2769" s="7" t="s">
        <v>6148</v>
      </c>
      <c r="K2769" s="7" t="s">
        <v>6149</v>
      </c>
      <c r="L2769" s="7" t="s">
        <v>6150</v>
      </c>
      <c r="M2769" s="7" t="s">
        <v>6151</v>
      </c>
      <c r="O2769" s="7" t="s">
        <v>6148</v>
      </c>
      <c r="P2769" s="7" t="s">
        <v>6149</v>
      </c>
      <c r="R2769" s="7" t="s">
        <v>85</v>
      </c>
      <c r="S2769" s="7" t="s">
        <v>96</v>
      </c>
      <c r="T2769" s="7">
        <v>0.0</v>
      </c>
      <c r="U2769" s="7">
        <v>1.0</v>
      </c>
      <c r="V2769" s="7">
        <v>1.0</v>
      </c>
      <c r="W2769" s="8" t="s">
        <v>6148</v>
      </c>
      <c r="X2769" s="8" t="s">
        <v>6149</v>
      </c>
      <c r="Y2769" s="8"/>
      <c r="Z2769" s="8"/>
      <c r="AA2769" s="8"/>
      <c r="AB2769" s="8" t="s">
        <v>87</v>
      </c>
      <c r="AC2769" s="8" t="s">
        <v>88</v>
      </c>
      <c r="AD2769" s="8"/>
      <c r="AE2769" s="9" t="str">
        <f t="shared" si="1"/>
        <v>Auto</v>
      </c>
      <c r="AF2769" s="9">
        <f t="shared" si="8"/>
        <v>0</v>
      </c>
      <c r="AG2769" s="9">
        <f t="shared" si="7"/>
        <v>1</v>
      </c>
      <c r="AH2769" s="9">
        <f t="shared" si="4"/>
        <v>1</v>
      </c>
      <c r="AI2769" s="7">
        <v>831.0</v>
      </c>
      <c r="AJ2769" s="7" t="s">
        <v>6153</v>
      </c>
    </row>
    <row r="2770" ht="15.75" customHeight="1">
      <c r="A2770" s="7">
        <v>7362.0</v>
      </c>
      <c r="B2770" s="7" t="s">
        <v>6147</v>
      </c>
      <c r="C2770" s="7" t="s">
        <v>844</v>
      </c>
      <c r="D2770" s="7" t="s">
        <v>102</v>
      </c>
      <c r="E2770" s="7" t="s">
        <v>80</v>
      </c>
      <c r="F2770" s="7">
        <v>1.0</v>
      </c>
      <c r="G2770" s="7" t="s">
        <v>95</v>
      </c>
      <c r="H2770" s="7" t="s">
        <v>6148</v>
      </c>
      <c r="J2770" s="7" t="s">
        <v>6148</v>
      </c>
      <c r="L2770" s="7" t="s">
        <v>6150</v>
      </c>
      <c r="O2770" s="7" t="s">
        <v>6148</v>
      </c>
      <c r="R2770" s="7" t="s">
        <v>85</v>
      </c>
      <c r="S2770" s="7" t="s">
        <v>96</v>
      </c>
      <c r="T2770" s="7">
        <v>0.0</v>
      </c>
      <c r="U2770" s="7">
        <v>0.0</v>
      </c>
      <c r="V2770" s="7">
        <v>1.0</v>
      </c>
      <c r="W2770" s="8" t="s">
        <v>6148</v>
      </c>
      <c r="X2770" s="8"/>
      <c r="Y2770" s="8"/>
      <c r="Z2770" s="8"/>
      <c r="AA2770" s="8"/>
      <c r="AB2770" s="8" t="s">
        <v>87</v>
      </c>
      <c r="AC2770" s="8" t="s">
        <v>88</v>
      </c>
      <c r="AD2770" s="8"/>
      <c r="AE2770" s="9" t="str">
        <f t="shared" si="1"/>
        <v>Auto</v>
      </c>
      <c r="AF2770" s="9">
        <f t="shared" si="8"/>
        <v>0</v>
      </c>
      <c r="AG2770" s="9">
        <f t="shared" si="7"/>
        <v>0</v>
      </c>
      <c r="AH2770" s="9">
        <f t="shared" si="4"/>
        <v>1</v>
      </c>
      <c r="AI2770" s="7">
        <v>831.0</v>
      </c>
      <c r="AJ2770" s="7" t="s">
        <v>6153</v>
      </c>
    </row>
    <row r="2771" ht="15.75" customHeight="1">
      <c r="A2771" s="7">
        <v>7366.0</v>
      </c>
      <c r="B2771" s="7" t="s">
        <v>6147</v>
      </c>
      <c r="C2771" s="7" t="s">
        <v>844</v>
      </c>
      <c r="D2771" s="7" t="s">
        <v>115</v>
      </c>
      <c r="E2771" s="7" t="s">
        <v>80</v>
      </c>
      <c r="F2771" s="7">
        <v>1.0</v>
      </c>
      <c r="G2771" s="7" t="s">
        <v>95</v>
      </c>
      <c r="H2771" s="7" t="s">
        <v>6148</v>
      </c>
      <c r="J2771" s="7" t="s">
        <v>6148</v>
      </c>
      <c r="L2771" s="7" t="s">
        <v>6150</v>
      </c>
      <c r="O2771" s="7" t="s">
        <v>6148</v>
      </c>
      <c r="R2771" s="7" t="s">
        <v>85</v>
      </c>
      <c r="S2771" s="7" t="s">
        <v>96</v>
      </c>
      <c r="T2771" s="7">
        <v>0.0</v>
      </c>
      <c r="U2771" s="7">
        <v>0.0</v>
      </c>
      <c r="V2771" s="7">
        <v>1.0</v>
      </c>
      <c r="W2771" s="8" t="s">
        <v>6148</v>
      </c>
      <c r="X2771" s="8"/>
      <c r="Y2771" s="8"/>
      <c r="Z2771" s="8"/>
      <c r="AA2771" s="8"/>
      <c r="AB2771" s="8" t="s">
        <v>87</v>
      </c>
      <c r="AC2771" s="8" t="s">
        <v>88</v>
      </c>
      <c r="AD2771" s="8"/>
      <c r="AE2771" s="9" t="str">
        <f t="shared" si="1"/>
        <v>Auto</v>
      </c>
      <c r="AF2771" s="9">
        <f t="shared" si="8"/>
        <v>0</v>
      </c>
      <c r="AG2771" s="9">
        <f t="shared" si="7"/>
        <v>0</v>
      </c>
      <c r="AH2771" s="9">
        <f t="shared" si="4"/>
        <v>1</v>
      </c>
      <c r="AI2771" s="7">
        <v>831.0</v>
      </c>
      <c r="AJ2771" s="7" t="s">
        <v>6153</v>
      </c>
    </row>
    <row r="2772" ht="15.75" customHeight="1">
      <c r="A2772" s="7">
        <v>7369.0</v>
      </c>
      <c r="B2772" s="7" t="s">
        <v>6155</v>
      </c>
      <c r="C2772" s="7" t="s">
        <v>844</v>
      </c>
      <c r="D2772" s="7" t="s">
        <v>48</v>
      </c>
      <c r="E2772" s="7" t="s">
        <v>80</v>
      </c>
      <c r="F2772" s="7">
        <v>1.0</v>
      </c>
      <c r="G2772" s="7" t="s">
        <v>49</v>
      </c>
      <c r="H2772" s="7" t="s">
        <v>6156</v>
      </c>
      <c r="I2772" s="7" t="s">
        <v>6157</v>
      </c>
      <c r="J2772" s="7" t="s">
        <v>6156</v>
      </c>
      <c r="K2772" s="7" t="s">
        <v>6157</v>
      </c>
      <c r="L2772" s="7" t="s">
        <v>6158</v>
      </c>
      <c r="M2772" s="7" t="s">
        <v>6159</v>
      </c>
      <c r="N2772" s="7" t="s">
        <v>6160</v>
      </c>
      <c r="P2772" s="7" t="s">
        <v>6161</v>
      </c>
      <c r="Q2772" s="7" t="s">
        <v>99</v>
      </c>
      <c r="R2772" s="7" t="s">
        <v>85</v>
      </c>
      <c r="S2772" s="7" t="s">
        <v>86</v>
      </c>
      <c r="T2772" s="7">
        <v>1.0</v>
      </c>
      <c r="U2772" s="7">
        <v>7.0</v>
      </c>
      <c r="V2772" s="7">
        <v>0.0</v>
      </c>
      <c r="W2772" s="8" t="s">
        <v>6156</v>
      </c>
      <c r="X2772" s="8" t="s">
        <v>6157</v>
      </c>
      <c r="Y2772" s="8"/>
      <c r="Z2772" s="8"/>
      <c r="AA2772" s="8"/>
      <c r="AB2772" s="8" t="s">
        <v>87</v>
      </c>
      <c r="AC2772" s="8" t="s">
        <v>88</v>
      </c>
      <c r="AD2772" s="8"/>
      <c r="AE2772" s="9" t="str">
        <f t="shared" si="1"/>
        <v>Auto</v>
      </c>
      <c r="AF2772" s="9">
        <f t="shared" si="8"/>
        <v>1</v>
      </c>
      <c r="AG2772" s="9">
        <f t="shared" si="7"/>
        <v>7</v>
      </c>
      <c r="AH2772" s="9">
        <f t="shared" si="4"/>
        <v>0</v>
      </c>
      <c r="AI2772" s="7">
        <v>832.0</v>
      </c>
      <c r="AJ2772" s="7" t="s">
        <v>6162</v>
      </c>
    </row>
    <row r="2773" ht="15.75" customHeight="1">
      <c r="A2773" s="7">
        <v>7370.0</v>
      </c>
      <c r="B2773" s="7" t="s">
        <v>6155</v>
      </c>
      <c r="C2773" s="7" t="s">
        <v>844</v>
      </c>
      <c r="D2773" s="7" t="s">
        <v>48</v>
      </c>
      <c r="E2773" s="7" t="s">
        <v>80</v>
      </c>
      <c r="F2773" s="7">
        <v>1.0</v>
      </c>
      <c r="G2773" s="7" t="s">
        <v>95</v>
      </c>
      <c r="I2773" s="7" t="s">
        <v>1487</v>
      </c>
      <c r="K2773" s="7" t="s">
        <v>1487</v>
      </c>
      <c r="M2773" s="7" t="s">
        <v>1453</v>
      </c>
      <c r="P2773" s="7" t="s">
        <v>1487</v>
      </c>
      <c r="R2773" s="7" t="s">
        <v>85</v>
      </c>
      <c r="S2773" s="7" t="s">
        <v>96</v>
      </c>
      <c r="T2773" s="7">
        <v>0.0</v>
      </c>
      <c r="U2773" s="7">
        <v>1.0</v>
      </c>
      <c r="V2773" s="7">
        <v>0.0</v>
      </c>
      <c r="W2773" s="8"/>
      <c r="X2773" s="8" t="s">
        <v>1487</v>
      </c>
      <c r="Y2773" s="8"/>
      <c r="Z2773" s="8"/>
      <c r="AA2773" s="8"/>
      <c r="AB2773" s="8" t="s">
        <v>87</v>
      </c>
      <c r="AC2773" s="8" t="s">
        <v>88</v>
      </c>
      <c r="AD2773" s="8"/>
      <c r="AE2773" s="9" t="str">
        <f t="shared" si="1"/>
        <v>Auto</v>
      </c>
      <c r="AF2773" s="9">
        <f t="shared" si="8"/>
        <v>0</v>
      </c>
      <c r="AG2773" s="9">
        <f t="shared" si="7"/>
        <v>1</v>
      </c>
      <c r="AH2773" s="9">
        <f t="shared" si="4"/>
        <v>0</v>
      </c>
      <c r="AI2773" s="7">
        <v>832.0</v>
      </c>
      <c r="AJ2773" s="7" t="s">
        <v>6165</v>
      </c>
    </row>
    <row r="2774" ht="15.75" customHeight="1">
      <c r="A2774" s="7">
        <v>7373.0</v>
      </c>
      <c r="B2774" s="7" t="s">
        <v>6155</v>
      </c>
      <c r="C2774" s="7" t="s">
        <v>844</v>
      </c>
      <c r="D2774" s="7" t="s">
        <v>102</v>
      </c>
      <c r="E2774" s="7" t="s">
        <v>80</v>
      </c>
      <c r="F2774" s="7">
        <v>1.0</v>
      </c>
      <c r="G2774" s="7" t="s">
        <v>49</v>
      </c>
      <c r="H2774" s="7" t="s">
        <v>6156</v>
      </c>
      <c r="I2774" s="7" t="s">
        <v>6157</v>
      </c>
      <c r="J2774" s="7" t="s">
        <v>6156</v>
      </c>
      <c r="K2774" s="7" t="s">
        <v>6157</v>
      </c>
      <c r="L2774" s="7" t="s">
        <v>6158</v>
      </c>
      <c r="M2774" s="7" t="s">
        <v>6159</v>
      </c>
      <c r="N2774" s="7" t="s">
        <v>6160</v>
      </c>
      <c r="P2774" s="7" t="s">
        <v>6161</v>
      </c>
      <c r="Q2774" s="7" t="s">
        <v>99</v>
      </c>
      <c r="R2774" s="7" t="s">
        <v>85</v>
      </c>
      <c r="S2774" s="7" t="s">
        <v>86</v>
      </c>
      <c r="T2774" s="7">
        <v>1.0</v>
      </c>
      <c r="U2774" s="7">
        <v>7.0</v>
      </c>
      <c r="V2774" s="7">
        <v>0.0</v>
      </c>
      <c r="W2774" s="8" t="s">
        <v>6156</v>
      </c>
      <c r="X2774" s="8" t="s">
        <v>6157</v>
      </c>
      <c r="Y2774" s="8"/>
      <c r="Z2774" s="8"/>
      <c r="AA2774" s="8"/>
      <c r="AB2774" s="8" t="s">
        <v>87</v>
      </c>
      <c r="AC2774" s="8" t="s">
        <v>88</v>
      </c>
      <c r="AD2774" s="8"/>
      <c r="AE2774" s="9" t="str">
        <f t="shared" si="1"/>
        <v>Auto</v>
      </c>
      <c r="AF2774" s="9">
        <f t="shared" si="8"/>
        <v>1</v>
      </c>
      <c r="AG2774" s="9">
        <f t="shared" si="7"/>
        <v>7</v>
      </c>
      <c r="AH2774" s="9">
        <f t="shared" si="4"/>
        <v>0</v>
      </c>
      <c r="AI2774" s="7">
        <v>832.0</v>
      </c>
      <c r="AJ2774" s="7" t="s">
        <v>6162</v>
      </c>
    </row>
    <row r="2775" ht="15.75" customHeight="1">
      <c r="A2775" s="7">
        <v>7377.0</v>
      </c>
      <c r="B2775" s="7" t="s">
        <v>6155</v>
      </c>
      <c r="C2775" s="7" t="s">
        <v>844</v>
      </c>
      <c r="D2775" s="7" t="s">
        <v>115</v>
      </c>
      <c r="E2775" s="7" t="s">
        <v>80</v>
      </c>
      <c r="F2775" s="7">
        <v>1.0</v>
      </c>
      <c r="G2775" s="7" t="s">
        <v>49</v>
      </c>
      <c r="H2775" s="7" t="s">
        <v>6156</v>
      </c>
      <c r="I2775" s="7" t="s">
        <v>5653</v>
      </c>
      <c r="J2775" s="7" t="s">
        <v>6156</v>
      </c>
      <c r="K2775" s="7" t="s">
        <v>5653</v>
      </c>
      <c r="L2775" s="7" t="s">
        <v>6158</v>
      </c>
      <c r="M2775" s="7" t="s">
        <v>5654</v>
      </c>
      <c r="O2775" s="7" t="s">
        <v>6156</v>
      </c>
      <c r="P2775" s="7" t="s">
        <v>5653</v>
      </c>
      <c r="R2775" s="7" t="s">
        <v>85</v>
      </c>
      <c r="S2775" s="7" t="s">
        <v>96</v>
      </c>
      <c r="T2775" s="7">
        <v>0.0</v>
      </c>
      <c r="U2775" s="7">
        <v>1.0</v>
      </c>
      <c r="V2775" s="7">
        <v>1.0</v>
      </c>
      <c r="W2775" s="8" t="s">
        <v>6156</v>
      </c>
      <c r="X2775" s="8" t="s">
        <v>5653</v>
      </c>
      <c r="Y2775" s="8"/>
      <c r="Z2775" s="8"/>
      <c r="AA2775" s="8"/>
      <c r="AB2775" s="8" t="s">
        <v>87</v>
      </c>
      <c r="AC2775" s="8" t="s">
        <v>88</v>
      </c>
      <c r="AD2775" s="8"/>
      <c r="AE2775" s="9" t="str">
        <f t="shared" si="1"/>
        <v>Auto</v>
      </c>
      <c r="AF2775" s="9">
        <f t="shared" si="8"/>
        <v>0</v>
      </c>
      <c r="AG2775" s="9">
        <f t="shared" si="7"/>
        <v>1</v>
      </c>
      <c r="AH2775" s="9">
        <f t="shared" si="4"/>
        <v>1</v>
      </c>
      <c r="AI2775" s="7">
        <v>832.0</v>
      </c>
      <c r="AJ2775" s="7" t="s">
        <v>6162</v>
      </c>
    </row>
    <row r="2776" ht="15.75" customHeight="1">
      <c r="A2776" s="7">
        <v>7383.0</v>
      </c>
      <c r="B2776" s="7" t="s">
        <v>6166</v>
      </c>
      <c r="C2776" s="7" t="s">
        <v>844</v>
      </c>
      <c r="D2776" s="7" t="s">
        <v>48</v>
      </c>
      <c r="E2776" s="7" t="s">
        <v>80</v>
      </c>
      <c r="F2776" s="7">
        <v>1.0</v>
      </c>
      <c r="G2776" s="7" t="s">
        <v>90</v>
      </c>
      <c r="H2776" s="7" t="s">
        <v>1562</v>
      </c>
      <c r="I2776" s="7" t="s">
        <v>124</v>
      </c>
      <c r="J2776" s="7" t="s">
        <v>1562</v>
      </c>
      <c r="K2776" s="7" t="s">
        <v>124</v>
      </c>
      <c r="L2776" s="7" t="s">
        <v>1562</v>
      </c>
      <c r="M2776" s="7" t="s">
        <v>93</v>
      </c>
      <c r="O2776" s="7" t="s">
        <v>1562</v>
      </c>
      <c r="P2776" s="7" t="s">
        <v>124</v>
      </c>
      <c r="R2776" s="7" t="s">
        <v>85</v>
      </c>
      <c r="S2776" s="7" t="s">
        <v>96</v>
      </c>
      <c r="T2776" s="7">
        <v>0.0</v>
      </c>
      <c r="U2776" s="7">
        <v>1.0</v>
      </c>
      <c r="V2776" s="7">
        <v>1.0</v>
      </c>
      <c r="W2776" s="8" t="s">
        <v>1562</v>
      </c>
      <c r="X2776" s="8" t="s">
        <v>124</v>
      </c>
      <c r="Y2776" s="8">
        <v>1.0</v>
      </c>
      <c r="Z2776" s="8">
        <v>0.0</v>
      </c>
      <c r="AA2776" s="8">
        <v>0.0</v>
      </c>
      <c r="AB2776" s="8" t="s">
        <v>87</v>
      </c>
      <c r="AC2776" s="8" t="s">
        <v>88</v>
      </c>
      <c r="AD2776" s="8"/>
      <c r="AE2776" s="9" t="str">
        <f t="shared" si="1"/>
        <v>Manual</v>
      </c>
      <c r="AF2776" s="9">
        <f t="shared" si="8"/>
        <v>1</v>
      </c>
      <c r="AG2776" s="9">
        <f t="shared" si="7"/>
        <v>0</v>
      </c>
      <c r="AH2776" s="9">
        <f t="shared" si="4"/>
        <v>0</v>
      </c>
      <c r="AI2776" s="7">
        <v>835.0</v>
      </c>
      <c r="AJ2776" s="7" t="s">
        <v>6167</v>
      </c>
    </row>
    <row r="2777" ht="15.75" customHeight="1">
      <c r="A2777" s="7">
        <v>7389.0</v>
      </c>
      <c r="B2777" s="7" t="s">
        <v>6166</v>
      </c>
      <c r="C2777" s="7" t="s">
        <v>844</v>
      </c>
      <c r="D2777" s="7" t="s">
        <v>115</v>
      </c>
      <c r="E2777" s="7" t="s">
        <v>80</v>
      </c>
      <c r="F2777" s="7">
        <v>1.0</v>
      </c>
      <c r="G2777" s="7" t="s">
        <v>49</v>
      </c>
      <c r="H2777" s="7" t="s">
        <v>6168</v>
      </c>
      <c r="J2777" s="7" t="s">
        <v>6168</v>
      </c>
      <c r="L2777" s="7" t="s">
        <v>6169</v>
      </c>
      <c r="O2777" s="7" t="s">
        <v>6168</v>
      </c>
      <c r="R2777" s="7" t="s">
        <v>85</v>
      </c>
      <c r="S2777" s="7" t="s">
        <v>96</v>
      </c>
      <c r="T2777" s="7">
        <v>0.0</v>
      </c>
      <c r="U2777" s="7">
        <v>0.0</v>
      </c>
      <c r="V2777" s="7">
        <v>1.0</v>
      </c>
      <c r="W2777" s="8" t="s">
        <v>6168</v>
      </c>
      <c r="X2777" s="8"/>
      <c r="Y2777" s="8"/>
      <c r="Z2777" s="8"/>
      <c r="AA2777" s="8"/>
      <c r="AB2777" s="8" t="s">
        <v>87</v>
      </c>
      <c r="AC2777" s="8" t="s">
        <v>88</v>
      </c>
      <c r="AD2777" s="8"/>
      <c r="AE2777" s="9" t="str">
        <f t="shared" si="1"/>
        <v>Auto</v>
      </c>
      <c r="AF2777" s="9">
        <f t="shared" si="8"/>
        <v>0</v>
      </c>
      <c r="AG2777" s="9">
        <f t="shared" si="7"/>
        <v>0</v>
      </c>
      <c r="AH2777" s="9">
        <f t="shared" si="4"/>
        <v>1</v>
      </c>
      <c r="AI2777" s="7">
        <v>835.0</v>
      </c>
      <c r="AJ2777" s="7" t="s">
        <v>6170</v>
      </c>
    </row>
    <row r="2778" ht="15.75" customHeight="1">
      <c r="A2778" s="7">
        <v>7390.0</v>
      </c>
      <c r="B2778" s="7" t="s">
        <v>6166</v>
      </c>
      <c r="C2778" s="7" t="s">
        <v>844</v>
      </c>
      <c r="D2778" s="7" t="s">
        <v>115</v>
      </c>
      <c r="E2778" s="7" t="s">
        <v>80</v>
      </c>
      <c r="F2778" s="7">
        <v>1.0</v>
      </c>
      <c r="G2778" s="7" t="s">
        <v>95</v>
      </c>
      <c r="H2778" s="7" t="s">
        <v>6171</v>
      </c>
      <c r="J2778" s="7" t="s">
        <v>6171</v>
      </c>
      <c r="L2778" s="7" t="s">
        <v>1571</v>
      </c>
      <c r="O2778" s="7" t="s">
        <v>6171</v>
      </c>
      <c r="R2778" s="7" t="s">
        <v>85</v>
      </c>
      <c r="S2778" s="7" t="s">
        <v>96</v>
      </c>
      <c r="T2778" s="7">
        <v>0.0</v>
      </c>
      <c r="U2778" s="7">
        <v>0.0</v>
      </c>
      <c r="V2778" s="7">
        <v>1.0</v>
      </c>
      <c r="W2778" s="8" t="s">
        <v>6171</v>
      </c>
      <c r="X2778" s="8"/>
      <c r="Y2778" s="8"/>
      <c r="Z2778" s="8"/>
      <c r="AA2778" s="8"/>
      <c r="AB2778" s="8" t="s">
        <v>87</v>
      </c>
      <c r="AC2778" s="8" t="s">
        <v>88</v>
      </c>
      <c r="AD2778" s="8"/>
      <c r="AE2778" s="9" t="str">
        <f t="shared" si="1"/>
        <v>Auto</v>
      </c>
      <c r="AF2778" s="9">
        <f t="shared" si="8"/>
        <v>0</v>
      </c>
      <c r="AG2778" s="9">
        <f t="shared" si="7"/>
        <v>0</v>
      </c>
      <c r="AH2778" s="9">
        <f t="shared" si="4"/>
        <v>1</v>
      </c>
      <c r="AI2778" s="7">
        <v>835.0</v>
      </c>
      <c r="AJ2778" s="7" t="s">
        <v>6172</v>
      </c>
    </row>
    <row r="2779" ht="15.75" customHeight="1">
      <c r="A2779" s="7">
        <v>7391.0</v>
      </c>
      <c r="B2779" s="7" t="s">
        <v>6166</v>
      </c>
      <c r="C2779" s="7" t="s">
        <v>844</v>
      </c>
      <c r="D2779" s="7" t="s">
        <v>115</v>
      </c>
      <c r="E2779" s="7" t="s">
        <v>80</v>
      </c>
      <c r="F2779" s="7">
        <v>1.0</v>
      </c>
      <c r="G2779" s="7" t="s">
        <v>90</v>
      </c>
      <c r="H2779" s="7" t="s">
        <v>1562</v>
      </c>
      <c r="I2779" s="7" t="s">
        <v>1575</v>
      </c>
      <c r="J2779" s="7" t="s">
        <v>1562</v>
      </c>
      <c r="K2779" s="7" t="s">
        <v>1575</v>
      </c>
      <c r="L2779" s="7" t="s">
        <v>1562</v>
      </c>
      <c r="M2779" s="7" t="s">
        <v>1576</v>
      </c>
      <c r="O2779" s="7" t="s">
        <v>1562</v>
      </c>
      <c r="P2779" s="7" t="s">
        <v>1575</v>
      </c>
      <c r="R2779" s="7" t="s">
        <v>85</v>
      </c>
      <c r="S2779" s="7" t="s">
        <v>96</v>
      </c>
      <c r="T2779" s="7">
        <v>0.0</v>
      </c>
      <c r="U2779" s="7">
        <v>1.0</v>
      </c>
      <c r="V2779" s="7">
        <v>1.0</v>
      </c>
      <c r="W2779" s="8" t="s">
        <v>1562</v>
      </c>
      <c r="X2779" s="8" t="s">
        <v>1575</v>
      </c>
      <c r="Y2779" s="8">
        <v>1.0</v>
      </c>
      <c r="Z2779" s="8">
        <v>0.0</v>
      </c>
      <c r="AA2779" s="8">
        <v>0.0</v>
      </c>
      <c r="AB2779" s="8" t="s">
        <v>87</v>
      </c>
      <c r="AC2779" s="8" t="s">
        <v>88</v>
      </c>
      <c r="AD2779" s="8"/>
      <c r="AE2779" s="9" t="str">
        <f t="shared" si="1"/>
        <v>Manual</v>
      </c>
      <c r="AF2779" s="9">
        <f t="shared" si="8"/>
        <v>1</v>
      </c>
      <c r="AG2779" s="9">
        <f t="shared" si="7"/>
        <v>0</v>
      </c>
      <c r="AH2779" s="9">
        <f t="shared" si="4"/>
        <v>0</v>
      </c>
      <c r="AI2779" s="7">
        <v>835.0</v>
      </c>
      <c r="AJ2779" s="7" t="s">
        <v>6167</v>
      </c>
    </row>
    <row r="2780" ht="15.75" customHeight="1">
      <c r="A2780" s="7">
        <v>7397.0</v>
      </c>
      <c r="B2780" s="7" t="s">
        <v>6173</v>
      </c>
      <c r="C2780" s="7" t="s">
        <v>844</v>
      </c>
      <c r="D2780" s="7" t="s">
        <v>102</v>
      </c>
      <c r="E2780" s="7" t="s">
        <v>80</v>
      </c>
      <c r="F2780" s="7">
        <v>1.0</v>
      </c>
      <c r="G2780" s="7" t="s">
        <v>49</v>
      </c>
      <c r="H2780" s="7" t="s">
        <v>1633</v>
      </c>
      <c r="J2780" s="7" t="s">
        <v>1633</v>
      </c>
      <c r="L2780" s="7" t="s">
        <v>1635</v>
      </c>
      <c r="O2780" s="7" t="s">
        <v>1633</v>
      </c>
      <c r="R2780" s="7" t="s">
        <v>85</v>
      </c>
      <c r="S2780" s="7" t="s">
        <v>96</v>
      </c>
      <c r="T2780" s="7">
        <v>0.0</v>
      </c>
      <c r="U2780" s="7">
        <v>0.0</v>
      </c>
      <c r="V2780" s="7">
        <v>1.0</v>
      </c>
      <c r="W2780" s="8" t="s">
        <v>1633</v>
      </c>
      <c r="X2780" s="8"/>
      <c r="Y2780" s="8"/>
      <c r="Z2780" s="8"/>
      <c r="AA2780" s="8"/>
      <c r="AB2780" s="8" t="s">
        <v>87</v>
      </c>
      <c r="AC2780" s="8" t="s">
        <v>88</v>
      </c>
      <c r="AD2780" s="8"/>
      <c r="AE2780" s="9" t="str">
        <f t="shared" si="1"/>
        <v>Auto</v>
      </c>
      <c r="AF2780" s="9">
        <f t="shared" si="8"/>
        <v>0</v>
      </c>
      <c r="AG2780" s="9">
        <f t="shared" si="7"/>
        <v>0</v>
      </c>
      <c r="AH2780" s="9">
        <f t="shared" si="4"/>
        <v>1</v>
      </c>
      <c r="AI2780" s="7">
        <v>836.0</v>
      </c>
      <c r="AJ2780" s="7" t="s">
        <v>6174</v>
      </c>
    </row>
    <row r="2781" ht="15.75" customHeight="1">
      <c r="A2781" s="7">
        <v>7398.0</v>
      </c>
      <c r="B2781" s="7" t="s">
        <v>6173</v>
      </c>
      <c r="C2781" s="7" t="s">
        <v>844</v>
      </c>
      <c r="D2781" s="7" t="s">
        <v>102</v>
      </c>
      <c r="E2781" s="7" t="s">
        <v>80</v>
      </c>
      <c r="F2781" s="7">
        <v>1.0</v>
      </c>
      <c r="G2781" s="7" t="s">
        <v>95</v>
      </c>
      <c r="H2781" s="7" t="s">
        <v>1507</v>
      </c>
      <c r="J2781" s="7" t="s">
        <v>1507</v>
      </c>
      <c r="L2781" s="7" t="s">
        <v>1509</v>
      </c>
      <c r="O2781" s="7" t="s">
        <v>1507</v>
      </c>
      <c r="R2781" s="7" t="s">
        <v>85</v>
      </c>
      <c r="S2781" s="7" t="s">
        <v>96</v>
      </c>
      <c r="T2781" s="7">
        <v>0.0</v>
      </c>
      <c r="U2781" s="7">
        <v>0.0</v>
      </c>
      <c r="V2781" s="7">
        <v>1.0</v>
      </c>
      <c r="W2781" s="8" t="s">
        <v>1507</v>
      </c>
      <c r="X2781" s="8"/>
      <c r="Y2781" s="8"/>
      <c r="Z2781" s="8"/>
      <c r="AA2781" s="8"/>
      <c r="AB2781" s="8" t="s">
        <v>87</v>
      </c>
      <c r="AC2781" s="8" t="s">
        <v>88</v>
      </c>
      <c r="AD2781" s="8"/>
      <c r="AE2781" s="9" t="str">
        <f t="shared" si="1"/>
        <v>Auto</v>
      </c>
      <c r="AF2781" s="9">
        <f t="shared" si="8"/>
        <v>0</v>
      </c>
      <c r="AG2781" s="9">
        <f t="shared" si="7"/>
        <v>0</v>
      </c>
      <c r="AH2781" s="9">
        <f t="shared" si="4"/>
        <v>1</v>
      </c>
      <c r="AI2781" s="7">
        <v>836.0</v>
      </c>
      <c r="AJ2781" s="7" t="s">
        <v>6177</v>
      </c>
    </row>
    <row r="2782" ht="15.75" customHeight="1">
      <c r="A2782" s="7">
        <v>7401.0</v>
      </c>
      <c r="B2782" s="7" t="s">
        <v>6173</v>
      </c>
      <c r="C2782" s="7" t="s">
        <v>844</v>
      </c>
      <c r="D2782" s="7" t="s">
        <v>115</v>
      </c>
      <c r="E2782" s="7" t="s">
        <v>80</v>
      </c>
      <c r="F2782" s="7">
        <v>1.0</v>
      </c>
      <c r="G2782" s="7" t="s">
        <v>49</v>
      </c>
      <c r="H2782" s="7" t="s">
        <v>1633</v>
      </c>
      <c r="J2782" s="7" t="s">
        <v>1633</v>
      </c>
      <c r="L2782" s="7" t="s">
        <v>1635</v>
      </c>
      <c r="O2782" s="7" t="s">
        <v>1633</v>
      </c>
      <c r="R2782" s="7" t="s">
        <v>85</v>
      </c>
      <c r="S2782" s="7" t="s">
        <v>96</v>
      </c>
      <c r="T2782" s="7">
        <v>0.0</v>
      </c>
      <c r="U2782" s="7">
        <v>0.0</v>
      </c>
      <c r="V2782" s="7">
        <v>1.0</v>
      </c>
      <c r="W2782" s="8" t="s">
        <v>1633</v>
      </c>
      <c r="X2782" s="8"/>
      <c r="Y2782" s="8"/>
      <c r="Z2782" s="8"/>
      <c r="AA2782" s="8"/>
      <c r="AB2782" s="8" t="s">
        <v>87</v>
      </c>
      <c r="AC2782" s="8" t="s">
        <v>88</v>
      </c>
      <c r="AD2782" s="8"/>
      <c r="AE2782" s="9" t="str">
        <f t="shared" si="1"/>
        <v>Auto</v>
      </c>
      <c r="AF2782" s="9">
        <f t="shared" si="8"/>
        <v>0</v>
      </c>
      <c r="AG2782" s="9">
        <f t="shared" si="7"/>
        <v>0</v>
      </c>
      <c r="AH2782" s="9">
        <f t="shared" si="4"/>
        <v>1</v>
      </c>
      <c r="AI2782" s="7">
        <v>836.0</v>
      </c>
      <c r="AJ2782" s="7" t="s">
        <v>6174</v>
      </c>
    </row>
    <row r="2783" ht="15.75" customHeight="1">
      <c r="A2783" s="7">
        <v>7402.0</v>
      </c>
      <c r="B2783" s="7" t="s">
        <v>6173</v>
      </c>
      <c r="C2783" s="7" t="s">
        <v>844</v>
      </c>
      <c r="D2783" s="7" t="s">
        <v>115</v>
      </c>
      <c r="E2783" s="7" t="s">
        <v>80</v>
      </c>
      <c r="F2783" s="7">
        <v>1.0</v>
      </c>
      <c r="G2783" s="7" t="s">
        <v>95</v>
      </c>
      <c r="H2783" s="7" t="s">
        <v>1507</v>
      </c>
      <c r="J2783" s="7" t="s">
        <v>1507</v>
      </c>
      <c r="L2783" s="7" t="s">
        <v>1509</v>
      </c>
      <c r="O2783" s="7" t="s">
        <v>1507</v>
      </c>
      <c r="R2783" s="7" t="s">
        <v>85</v>
      </c>
      <c r="S2783" s="7" t="s">
        <v>96</v>
      </c>
      <c r="T2783" s="7">
        <v>0.0</v>
      </c>
      <c r="U2783" s="7">
        <v>0.0</v>
      </c>
      <c r="V2783" s="7">
        <v>1.0</v>
      </c>
      <c r="W2783" s="8" t="s">
        <v>1507</v>
      </c>
      <c r="X2783" s="8"/>
      <c r="Y2783" s="8"/>
      <c r="Z2783" s="8"/>
      <c r="AA2783" s="8"/>
      <c r="AB2783" s="8" t="s">
        <v>87</v>
      </c>
      <c r="AC2783" s="8" t="s">
        <v>88</v>
      </c>
      <c r="AD2783" s="8"/>
      <c r="AE2783" s="9" t="str">
        <f t="shared" si="1"/>
        <v>Auto</v>
      </c>
      <c r="AF2783" s="9">
        <f t="shared" si="8"/>
        <v>0</v>
      </c>
      <c r="AG2783" s="9">
        <f t="shared" si="7"/>
        <v>0</v>
      </c>
      <c r="AH2783" s="9">
        <f t="shared" si="4"/>
        <v>1</v>
      </c>
      <c r="AI2783" s="7">
        <v>836.0</v>
      </c>
      <c r="AJ2783" s="7" t="s">
        <v>6177</v>
      </c>
    </row>
    <row r="2784" ht="15.75" customHeight="1">
      <c r="A2784" s="7">
        <v>7405.0</v>
      </c>
      <c r="B2784" s="7" t="s">
        <v>6178</v>
      </c>
      <c r="C2784" s="7" t="s">
        <v>844</v>
      </c>
      <c r="D2784" s="7" t="s">
        <v>48</v>
      </c>
      <c r="E2784" s="7" t="s">
        <v>80</v>
      </c>
      <c r="F2784" s="7">
        <v>1.0</v>
      </c>
      <c r="G2784" s="7" t="s">
        <v>49</v>
      </c>
      <c r="I2784" s="7" t="s">
        <v>5850</v>
      </c>
      <c r="K2784" s="7" t="s">
        <v>5850</v>
      </c>
      <c r="M2784" s="7" t="s">
        <v>5852</v>
      </c>
      <c r="P2784" s="7" t="s">
        <v>5850</v>
      </c>
      <c r="R2784" s="7" t="s">
        <v>85</v>
      </c>
      <c r="S2784" s="7" t="s">
        <v>96</v>
      </c>
      <c r="T2784" s="7">
        <v>0.0</v>
      </c>
      <c r="U2784" s="7">
        <v>1.0</v>
      </c>
      <c r="V2784" s="7">
        <v>0.0</v>
      </c>
      <c r="W2784" s="8"/>
      <c r="X2784" s="8" t="s">
        <v>5850</v>
      </c>
      <c r="Y2784" s="8">
        <v>1.0</v>
      </c>
      <c r="Z2784" s="8">
        <v>0.0</v>
      </c>
      <c r="AA2784" s="8">
        <v>0.0</v>
      </c>
      <c r="AB2784" s="8" t="s">
        <v>87</v>
      </c>
      <c r="AC2784" s="8" t="s">
        <v>88</v>
      </c>
      <c r="AD2784" s="8"/>
      <c r="AE2784" s="9" t="str">
        <f t="shared" si="1"/>
        <v>Manual</v>
      </c>
      <c r="AF2784" s="9">
        <f t="shared" si="8"/>
        <v>1</v>
      </c>
      <c r="AG2784" s="9">
        <f t="shared" si="7"/>
        <v>0</v>
      </c>
      <c r="AH2784" s="9">
        <f t="shared" si="4"/>
        <v>0</v>
      </c>
      <c r="AI2784" s="7">
        <v>837.0</v>
      </c>
      <c r="AJ2784" s="7" t="s">
        <v>6179</v>
      </c>
    </row>
    <row r="2785" ht="15.75" customHeight="1">
      <c r="A2785" s="7">
        <v>7410.0</v>
      </c>
      <c r="B2785" s="7" t="s">
        <v>6178</v>
      </c>
      <c r="C2785" s="7" t="s">
        <v>844</v>
      </c>
      <c r="D2785" s="7" t="s">
        <v>102</v>
      </c>
      <c r="E2785" s="7" t="s">
        <v>80</v>
      </c>
      <c r="F2785" s="7">
        <v>1.0</v>
      </c>
      <c r="G2785" s="7" t="s">
        <v>95</v>
      </c>
      <c r="H2785" s="7" t="s">
        <v>2819</v>
      </c>
      <c r="J2785" s="7" t="s">
        <v>2819</v>
      </c>
      <c r="L2785" s="7" t="s">
        <v>214</v>
      </c>
      <c r="O2785" s="7" t="s">
        <v>2819</v>
      </c>
      <c r="R2785" s="7" t="s">
        <v>85</v>
      </c>
      <c r="S2785" s="7" t="s">
        <v>96</v>
      </c>
      <c r="T2785" s="7">
        <v>0.0</v>
      </c>
      <c r="U2785" s="7">
        <v>0.0</v>
      </c>
      <c r="V2785" s="7">
        <v>1.0</v>
      </c>
      <c r="W2785" s="8" t="s">
        <v>2819</v>
      </c>
      <c r="X2785" s="8"/>
      <c r="Y2785" s="8"/>
      <c r="Z2785" s="8"/>
      <c r="AA2785" s="8"/>
      <c r="AB2785" s="8" t="s">
        <v>87</v>
      </c>
      <c r="AC2785" s="8" t="s">
        <v>88</v>
      </c>
      <c r="AD2785" s="8"/>
      <c r="AE2785" s="9" t="str">
        <f t="shared" si="1"/>
        <v>Auto</v>
      </c>
      <c r="AF2785" s="9">
        <f t="shared" si="8"/>
        <v>0</v>
      </c>
      <c r="AG2785" s="9">
        <f t="shared" si="7"/>
        <v>0</v>
      </c>
      <c r="AH2785" s="9">
        <f t="shared" si="4"/>
        <v>1</v>
      </c>
      <c r="AI2785" s="7">
        <v>837.0</v>
      </c>
      <c r="AJ2785" s="7" t="s">
        <v>6180</v>
      </c>
    </row>
    <row r="2786" ht="15.75" customHeight="1">
      <c r="A2786" s="7">
        <v>7414.0</v>
      </c>
      <c r="B2786" s="7" t="s">
        <v>6178</v>
      </c>
      <c r="C2786" s="7" t="s">
        <v>844</v>
      </c>
      <c r="D2786" s="7" t="s">
        <v>115</v>
      </c>
      <c r="E2786" s="7" t="s">
        <v>80</v>
      </c>
      <c r="F2786" s="7">
        <v>1.0</v>
      </c>
      <c r="G2786" s="7" t="s">
        <v>95</v>
      </c>
      <c r="H2786" s="7" t="s">
        <v>2819</v>
      </c>
      <c r="J2786" s="7" t="s">
        <v>2819</v>
      </c>
      <c r="L2786" s="7" t="s">
        <v>214</v>
      </c>
      <c r="O2786" s="7" t="s">
        <v>2819</v>
      </c>
      <c r="R2786" s="7" t="s">
        <v>85</v>
      </c>
      <c r="S2786" s="7" t="s">
        <v>96</v>
      </c>
      <c r="T2786" s="7">
        <v>0.0</v>
      </c>
      <c r="U2786" s="7">
        <v>0.0</v>
      </c>
      <c r="V2786" s="7">
        <v>1.0</v>
      </c>
      <c r="W2786" s="8" t="s">
        <v>2819</v>
      </c>
      <c r="X2786" s="8"/>
      <c r="Y2786" s="8"/>
      <c r="Z2786" s="8"/>
      <c r="AA2786" s="8"/>
      <c r="AB2786" s="8" t="s">
        <v>87</v>
      </c>
      <c r="AC2786" s="8" t="s">
        <v>88</v>
      </c>
      <c r="AD2786" s="8"/>
      <c r="AE2786" s="9" t="str">
        <f t="shared" si="1"/>
        <v>Auto</v>
      </c>
      <c r="AF2786" s="9">
        <f t="shared" si="8"/>
        <v>0</v>
      </c>
      <c r="AG2786" s="9">
        <f t="shared" si="7"/>
        <v>0</v>
      </c>
      <c r="AH2786" s="9">
        <f t="shared" si="4"/>
        <v>1</v>
      </c>
      <c r="AI2786" s="7">
        <v>837.0</v>
      </c>
      <c r="AJ2786" s="7" t="s">
        <v>6180</v>
      </c>
    </row>
    <row r="2787" ht="15.75" customHeight="1">
      <c r="A2787" s="7">
        <v>7419.0</v>
      </c>
      <c r="B2787" s="7" t="s">
        <v>6182</v>
      </c>
      <c r="C2787" s="7" t="s">
        <v>844</v>
      </c>
      <c r="D2787" s="7" t="s">
        <v>48</v>
      </c>
      <c r="E2787" s="7" t="s">
        <v>80</v>
      </c>
      <c r="F2787" s="7">
        <v>1.0</v>
      </c>
      <c r="G2787" s="7" t="s">
        <v>90</v>
      </c>
      <c r="H2787" s="7" t="s">
        <v>1562</v>
      </c>
      <c r="I2787" s="7" t="s">
        <v>124</v>
      </c>
      <c r="J2787" s="7" t="s">
        <v>1562</v>
      </c>
      <c r="K2787" s="7" t="s">
        <v>124</v>
      </c>
      <c r="L2787" s="7" t="s">
        <v>1562</v>
      </c>
      <c r="M2787" s="7" t="s">
        <v>93</v>
      </c>
      <c r="O2787" s="7" t="s">
        <v>1562</v>
      </c>
      <c r="P2787" s="7" t="s">
        <v>124</v>
      </c>
      <c r="R2787" s="7" t="s">
        <v>85</v>
      </c>
      <c r="S2787" s="7" t="s">
        <v>96</v>
      </c>
      <c r="T2787" s="7">
        <v>0.0</v>
      </c>
      <c r="U2787" s="7">
        <v>1.0</v>
      </c>
      <c r="V2787" s="7">
        <v>1.0</v>
      </c>
      <c r="W2787" s="8" t="s">
        <v>1562</v>
      </c>
      <c r="X2787" s="8" t="s">
        <v>124</v>
      </c>
      <c r="Y2787" s="8">
        <v>1.0</v>
      </c>
      <c r="Z2787" s="8">
        <v>0.0</v>
      </c>
      <c r="AA2787" s="8">
        <v>0.0</v>
      </c>
      <c r="AB2787" s="8" t="s">
        <v>87</v>
      </c>
      <c r="AC2787" s="8" t="s">
        <v>88</v>
      </c>
      <c r="AD2787" s="8"/>
      <c r="AE2787" s="9" t="str">
        <f t="shared" si="1"/>
        <v>Manual</v>
      </c>
      <c r="AF2787" s="9">
        <f t="shared" si="8"/>
        <v>1</v>
      </c>
      <c r="AG2787" s="9">
        <f t="shared" si="7"/>
        <v>0</v>
      </c>
      <c r="AH2787" s="9">
        <f t="shared" si="4"/>
        <v>0</v>
      </c>
      <c r="AI2787" s="7">
        <v>839.0</v>
      </c>
      <c r="AJ2787" s="7" t="s">
        <v>6185</v>
      </c>
    </row>
    <row r="2788" ht="15.75" customHeight="1">
      <c r="A2788" s="7">
        <v>7425.0</v>
      </c>
      <c r="B2788" s="7" t="s">
        <v>6182</v>
      </c>
      <c r="C2788" s="7" t="s">
        <v>844</v>
      </c>
      <c r="D2788" s="7" t="s">
        <v>115</v>
      </c>
      <c r="E2788" s="7" t="s">
        <v>80</v>
      </c>
      <c r="F2788" s="7">
        <v>1.0</v>
      </c>
      <c r="G2788" s="7" t="s">
        <v>49</v>
      </c>
      <c r="H2788" s="7" t="s">
        <v>6186</v>
      </c>
      <c r="J2788" s="7" t="s">
        <v>6186</v>
      </c>
      <c r="L2788" s="7" t="s">
        <v>6187</v>
      </c>
      <c r="O2788" s="7" t="s">
        <v>6186</v>
      </c>
      <c r="R2788" s="7" t="s">
        <v>85</v>
      </c>
      <c r="S2788" s="7" t="s">
        <v>96</v>
      </c>
      <c r="T2788" s="7">
        <v>0.0</v>
      </c>
      <c r="U2788" s="7">
        <v>0.0</v>
      </c>
      <c r="V2788" s="7">
        <v>1.0</v>
      </c>
      <c r="W2788" s="8" t="s">
        <v>6186</v>
      </c>
      <c r="X2788" s="8"/>
      <c r="Y2788" s="8"/>
      <c r="Z2788" s="8"/>
      <c r="AA2788" s="8"/>
      <c r="AB2788" s="8" t="s">
        <v>87</v>
      </c>
      <c r="AC2788" s="8" t="s">
        <v>88</v>
      </c>
      <c r="AD2788" s="8"/>
      <c r="AE2788" s="9" t="str">
        <f t="shared" si="1"/>
        <v>Auto</v>
      </c>
      <c r="AF2788" s="9">
        <f t="shared" si="8"/>
        <v>0</v>
      </c>
      <c r="AG2788" s="9">
        <f t="shared" si="7"/>
        <v>0</v>
      </c>
      <c r="AH2788" s="9">
        <f t="shared" si="4"/>
        <v>1</v>
      </c>
      <c r="AI2788" s="7">
        <v>839.0</v>
      </c>
      <c r="AJ2788" s="7" t="s">
        <v>6188</v>
      </c>
    </row>
    <row r="2789" ht="15.75" customHeight="1">
      <c r="A2789" s="7">
        <v>7426.0</v>
      </c>
      <c r="B2789" s="7" t="s">
        <v>6182</v>
      </c>
      <c r="C2789" s="7" t="s">
        <v>844</v>
      </c>
      <c r="D2789" s="7" t="s">
        <v>115</v>
      </c>
      <c r="E2789" s="7" t="s">
        <v>80</v>
      </c>
      <c r="F2789" s="7">
        <v>1.0</v>
      </c>
      <c r="G2789" s="7" t="s">
        <v>95</v>
      </c>
      <c r="H2789" s="7" t="s">
        <v>6189</v>
      </c>
      <c r="J2789" s="7" t="s">
        <v>6189</v>
      </c>
      <c r="L2789" s="7" t="s">
        <v>6190</v>
      </c>
      <c r="O2789" s="7" t="s">
        <v>6189</v>
      </c>
      <c r="R2789" s="7" t="s">
        <v>85</v>
      </c>
      <c r="S2789" s="7" t="s">
        <v>96</v>
      </c>
      <c r="T2789" s="7">
        <v>0.0</v>
      </c>
      <c r="U2789" s="7">
        <v>0.0</v>
      </c>
      <c r="V2789" s="7">
        <v>1.0</v>
      </c>
      <c r="W2789" s="8" t="s">
        <v>6189</v>
      </c>
      <c r="X2789" s="8"/>
      <c r="Y2789" s="8"/>
      <c r="Z2789" s="8"/>
      <c r="AA2789" s="8"/>
      <c r="AB2789" s="8" t="s">
        <v>87</v>
      </c>
      <c r="AC2789" s="8" t="s">
        <v>88</v>
      </c>
      <c r="AD2789" s="8"/>
      <c r="AE2789" s="9" t="str">
        <f t="shared" si="1"/>
        <v>Auto</v>
      </c>
      <c r="AF2789" s="9">
        <f t="shared" si="8"/>
        <v>0</v>
      </c>
      <c r="AG2789" s="9">
        <f t="shared" si="7"/>
        <v>0</v>
      </c>
      <c r="AH2789" s="9">
        <f t="shared" si="4"/>
        <v>1</v>
      </c>
      <c r="AI2789" s="7">
        <v>839.0</v>
      </c>
      <c r="AJ2789" s="7" t="s">
        <v>6191</v>
      </c>
    </row>
    <row r="2790" ht="15.75" customHeight="1">
      <c r="A2790" s="7">
        <v>7430.0</v>
      </c>
      <c r="B2790" s="7" t="s">
        <v>6192</v>
      </c>
      <c r="C2790" s="7" t="s">
        <v>844</v>
      </c>
      <c r="D2790" s="7" t="s">
        <v>48</v>
      </c>
      <c r="E2790" s="7" t="s">
        <v>80</v>
      </c>
      <c r="F2790" s="7">
        <v>1.0</v>
      </c>
      <c r="G2790" s="7" t="s">
        <v>95</v>
      </c>
      <c r="I2790" s="7" t="s">
        <v>6193</v>
      </c>
      <c r="K2790" s="7" t="s">
        <v>6193</v>
      </c>
      <c r="M2790" s="7" t="s">
        <v>6194</v>
      </c>
      <c r="P2790" s="7" t="s">
        <v>6193</v>
      </c>
      <c r="R2790" s="7" t="s">
        <v>85</v>
      </c>
      <c r="S2790" s="7" t="s">
        <v>96</v>
      </c>
      <c r="T2790" s="7">
        <v>0.0</v>
      </c>
      <c r="U2790" s="7">
        <v>1.0</v>
      </c>
      <c r="V2790" s="7">
        <v>0.0</v>
      </c>
      <c r="W2790" s="8"/>
      <c r="X2790" s="8" t="s">
        <v>6193</v>
      </c>
      <c r="Y2790" s="8"/>
      <c r="Z2790" s="8"/>
      <c r="AA2790" s="8"/>
      <c r="AB2790" s="8" t="s">
        <v>87</v>
      </c>
      <c r="AC2790" s="8" t="s">
        <v>88</v>
      </c>
      <c r="AD2790" s="8"/>
      <c r="AE2790" s="9" t="str">
        <f t="shared" si="1"/>
        <v>Auto</v>
      </c>
      <c r="AF2790" s="9">
        <f t="shared" si="8"/>
        <v>0</v>
      </c>
      <c r="AG2790" s="9">
        <f t="shared" si="7"/>
        <v>1</v>
      </c>
      <c r="AH2790" s="9">
        <f t="shared" si="4"/>
        <v>0</v>
      </c>
      <c r="AI2790" s="7">
        <v>840.0</v>
      </c>
      <c r="AJ2790" s="7" t="s">
        <v>6195</v>
      </c>
    </row>
    <row r="2791" ht="15.75" customHeight="1">
      <c r="A2791" s="7">
        <v>7433.0</v>
      </c>
      <c r="B2791" s="7" t="s">
        <v>6192</v>
      </c>
      <c r="C2791" s="7" t="s">
        <v>844</v>
      </c>
      <c r="D2791" s="7" t="s">
        <v>102</v>
      </c>
      <c r="E2791" s="7" t="s">
        <v>80</v>
      </c>
      <c r="F2791" s="7">
        <v>1.0</v>
      </c>
      <c r="G2791" s="7" t="s">
        <v>49</v>
      </c>
      <c r="H2791" s="7" t="s">
        <v>6196</v>
      </c>
      <c r="J2791" s="7" t="s">
        <v>6196</v>
      </c>
      <c r="L2791" s="7" t="s">
        <v>6197</v>
      </c>
      <c r="O2791" s="7" t="s">
        <v>6196</v>
      </c>
      <c r="R2791" s="7" t="s">
        <v>85</v>
      </c>
      <c r="S2791" s="7" t="s">
        <v>96</v>
      </c>
      <c r="T2791" s="7">
        <v>0.0</v>
      </c>
      <c r="U2791" s="7">
        <v>0.0</v>
      </c>
      <c r="V2791" s="7">
        <v>1.0</v>
      </c>
      <c r="W2791" s="8" t="s">
        <v>6196</v>
      </c>
      <c r="X2791" s="8"/>
      <c r="Y2791" s="8"/>
      <c r="Z2791" s="8"/>
      <c r="AA2791" s="8"/>
      <c r="AB2791" s="8" t="s">
        <v>87</v>
      </c>
      <c r="AC2791" s="8" t="s">
        <v>88</v>
      </c>
      <c r="AD2791" s="8"/>
      <c r="AE2791" s="9" t="str">
        <f t="shared" si="1"/>
        <v>Auto</v>
      </c>
      <c r="AF2791" s="9">
        <f t="shared" si="8"/>
        <v>0</v>
      </c>
      <c r="AG2791" s="9">
        <f t="shared" si="7"/>
        <v>0</v>
      </c>
      <c r="AH2791" s="9">
        <f t="shared" si="4"/>
        <v>1</v>
      </c>
      <c r="AI2791" s="7">
        <v>840.0</v>
      </c>
      <c r="AJ2791" s="7" t="s">
        <v>6198</v>
      </c>
    </row>
    <row r="2792" ht="15.75" customHeight="1">
      <c r="A2792" s="7">
        <v>7437.0</v>
      </c>
      <c r="B2792" s="7" t="s">
        <v>6192</v>
      </c>
      <c r="C2792" s="7" t="s">
        <v>844</v>
      </c>
      <c r="D2792" s="7" t="s">
        <v>115</v>
      </c>
      <c r="E2792" s="7" t="s">
        <v>80</v>
      </c>
      <c r="F2792" s="7">
        <v>1.0</v>
      </c>
      <c r="G2792" s="7" t="s">
        <v>49</v>
      </c>
      <c r="H2792" s="7" t="s">
        <v>6196</v>
      </c>
      <c r="J2792" s="7" t="s">
        <v>6196</v>
      </c>
      <c r="L2792" s="7" t="s">
        <v>6197</v>
      </c>
      <c r="O2792" s="7" t="s">
        <v>6196</v>
      </c>
      <c r="R2792" s="7" t="s">
        <v>85</v>
      </c>
      <c r="S2792" s="7" t="s">
        <v>96</v>
      </c>
      <c r="T2792" s="7">
        <v>0.0</v>
      </c>
      <c r="U2792" s="7">
        <v>0.0</v>
      </c>
      <c r="V2792" s="7">
        <v>1.0</v>
      </c>
      <c r="W2792" s="8" t="s">
        <v>6196</v>
      </c>
      <c r="X2792" s="8"/>
      <c r="Y2792" s="8"/>
      <c r="Z2792" s="8"/>
      <c r="AA2792" s="8"/>
      <c r="AB2792" s="8" t="s">
        <v>87</v>
      </c>
      <c r="AC2792" s="8" t="s">
        <v>88</v>
      </c>
      <c r="AD2792" s="8"/>
      <c r="AE2792" s="9" t="str">
        <f t="shared" si="1"/>
        <v>Auto</v>
      </c>
      <c r="AF2792" s="9">
        <f t="shared" si="8"/>
        <v>0</v>
      </c>
      <c r="AG2792" s="9">
        <f t="shared" si="7"/>
        <v>0</v>
      </c>
      <c r="AH2792" s="9">
        <f t="shared" si="4"/>
        <v>1</v>
      </c>
      <c r="AI2792" s="7">
        <v>840.0</v>
      </c>
      <c r="AJ2792" s="7" t="s">
        <v>6198</v>
      </c>
    </row>
    <row r="2793" ht="15.75" customHeight="1">
      <c r="A2793" s="7">
        <v>7440.0</v>
      </c>
      <c r="B2793" s="7" t="s">
        <v>6192</v>
      </c>
      <c r="C2793" s="7" t="s">
        <v>844</v>
      </c>
      <c r="D2793" s="7" t="s">
        <v>115</v>
      </c>
      <c r="E2793" s="7" t="s">
        <v>80</v>
      </c>
      <c r="F2793" s="7">
        <v>1.0</v>
      </c>
      <c r="G2793" s="7" t="s">
        <v>105</v>
      </c>
      <c r="H2793" s="7" t="s">
        <v>1020</v>
      </c>
      <c r="I2793" s="7" t="s">
        <v>1030</v>
      </c>
      <c r="J2793" s="7" t="s">
        <v>1020</v>
      </c>
      <c r="K2793" s="7" t="s">
        <v>1030</v>
      </c>
      <c r="L2793" s="7" t="s">
        <v>1020</v>
      </c>
      <c r="M2793" s="7" t="s">
        <v>1030</v>
      </c>
      <c r="N2793" s="7" t="s">
        <v>1021</v>
      </c>
      <c r="P2793" s="7" t="s">
        <v>1031</v>
      </c>
      <c r="Q2793" s="7" t="s">
        <v>99</v>
      </c>
      <c r="R2793" s="7" t="s">
        <v>85</v>
      </c>
      <c r="S2793" s="7" t="s">
        <v>86</v>
      </c>
      <c r="T2793" s="7">
        <v>1.0</v>
      </c>
      <c r="U2793" s="7">
        <v>1.0</v>
      </c>
      <c r="V2793" s="7">
        <v>0.0</v>
      </c>
      <c r="W2793" s="8" t="s">
        <v>1020</v>
      </c>
      <c r="X2793" s="8" t="s">
        <v>1030</v>
      </c>
      <c r="Y2793" s="8">
        <v>1.0</v>
      </c>
      <c r="Z2793" s="8">
        <v>0.0</v>
      </c>
      <c r="AA2793" s="8">
        <v>0.0</v>
      </c>
      <c r="AB2793" s="8" t="s">
        <v>87</v>
      </c>
      <c r="AC2793" s="8" t="s">
        <v>88</v>
      </c>
      <c r="AD2793" s="8"/>
      <c r="AE2793" s="9" t="str">
        <f t="shared" si="1"/>
        <v>Manual</v>
      </c>
      <c r="AF2793" s="9">
        <f t="shared" si="8"/>
        <v>1</v>
      </c>
      <c r="AG2793" s="9">
        <f t="shared" si="7"/>
        <v>0</v>
      </c>
      <c r="AH2793" s="9">
        <f t="shared" si="4"/>
        <v>0</v>
      </c>
      <c r="AI2793" s="7">
        <v>840.0</v>
      </c>
      <c r="AJ2793" s="7" t="s">
        <v>6200</v>
      </c>
    </row>
    <row r="2794" ht="15.75" customHeight="1">
      <c r="A2794" s="7">
        <v>7441.0</v>
      </c>
      <c r="B2794" s="7" t="s">
        <v>6201</v>
      </c>
      <c r="C2794" s="7" t="s">
        <v>844</v>
      </c>
      <c r="D2794" s="7" t="s">
        <v>48</v>
      </c>
      <c r="E2794" s="7" t="s">
        <v>80</v>
      </c>
      <c r="F2794" s="7">
        <v>1.0</v>
      </c>
      <c r="G2794" s="7" t="s">
        <v>49</v>
      </c>
      <c r="H2794" s="7" t="s">
        <v>6202</v>
      </c>
      <c r="I2794" s="7" t="s">
        <v>6203</v>
      </c>
      <c r="J2794" s="7" t="s">
        <v>6202</v>
      </c>
      <c r="K2794" s="7" t="s">
        <v>6203</v>
      </c>
      <c r="L2794" s="7" t="s">
        <v>6204</v>
      </c>
      <c r="M2794" s="7" t="s">
        <v>6205</v>
      </c>
      <c r="N2794" s="7" t="s">
        <v>6206</v>
      </c>
      <c r="P2794" s="7" t="s">
        <v>6207</v>
      </c>
      <c r="Q2794" s="7" t="s">
        <v>99</v>
      </c>
      <c r="R2794" s="7" t="s">
        <v>85</v>
      </c>
      <c r="S2794" s="7" t="s">
        <v>86</v>
      </c>
      <c r="T2794" s="7">
        <v>1.0</v>
      </c>
      <c r="U2794" s="7">
        <v>3.0</v>
      </c>
      <c r="V2794" s="7">
        <v>0.0</v>
      </c>
      <c r="W2794" s="8" t="s">
        <v>6202</v>
      </c>
      <c r="X2794" s="8" t="s">
        <v>6203</v>
      </c>
      <c r="Y2794" s="8"/>
      <c r="Z2794" s="8"/>
      <c r="AA2794" s="8"/>
      <c r="AB2794" s="8" t="s">
        <v>87</v>
      </c>
      <c r="AC2794" s="8" t="s">
        <v>88</v>
      </c>
      <c r="AD2794" s="8"/>
      <c r="AE2794" s="9" t="str">
        <f t="shared" si="1"/>
        <v>Auto</v>
      </c>
      <c r="AF2794" s="9">
        <f t="shared" si="8"/>
        <v>1</v>
      </c>
      <c r="AG2794" s="9">
        <f t="shared" si="7"/>
        <v>3</v>
      </c>
      <c r="AH2794" s="9">
        <f t="shared" si="4"/>
        <v>0</v>
      </c>
      <c r="AI2794" s="7">
        <v>841.0</v>
      </c>
      <c r="AJ2794" s="7" t="s">
        <v>6208</v>
      </c>
    </row>
    <row r="2795" ht="15.75" customHeight="1">
      <c r="A2795" s="7">
        <v>7442.0</v>
      </c>
      <c r="B2795" s="7" t="s">
        <v>6201</v>
      </c>
      <c r="C2795" s="7" t="s">
        <v>844</v>
      </c>
      <c r="D2795" s="7" t="s">
        <v>48</v>
      </c>
      <c r="E2795" s="7" t="s">
        <v>80</v>
      </c>
      <c r="F2795" s="7">
        <v>1.0</v>
      </c>
      <c r="G2795" s="7" t="s">
        <v>95</v>
      </c>
      <c r="I2795" s="7" t="s">
        <v>1487</v>
      </c>
      <c r="K2795" s="7" t="s">
        <v>1487</v>
      </c>
      <c r="M2795" s="7" t="s">
        <v>1453</v>
      </c>
      <c r="P2795" s="7" t="s">
        <v>1487</v>
      </c>
      <c r="R2795" s="7" t="s">
        <v>85</v>
      </c>
      <c r="S2795" s="7" t="s">
        <v>96</v>
      </c>
      <c r="T2795" s="7">
        <v>0.0</v>
      </c>
      <c r="U2795" s="7">
        <v>1.0</v>
      </c>
      <c r="V2795" s="7">
        <v>0.0</v>
      </c>
      <c r="W2795" s="8"/>
      <c r="X2795" s="8" t="s">
        <v>1487</v>
      </c>
      <c r="Y2795" s="8"/>
      <c r="Z2795" s="8"/>
      <c r="AA2795" s="8"/>
      <c r="AB2795" s="8" t="s">
        <v>87</v>
      </c>
      <c r="AC2795" s="8" t="s">
        <v>88</v>
      </c>
      <c r="AD2795" s="8"/>
      <c r="AE2795" s="9" t="str">
        <f t="shared" si="1"/>
        <v>Auto</v>
      </c>
      <c r="AF2795" s="9">
        <f t="shared" si="8"/>
        <v>0</v>
      </c>
      <c r="AG2795" s="9">
        <f t="shared" si="7"/>
        <v>1</v>
      </c>
      <c r="AH2795" s="9">
        <f t="shared" si="4"/>
        <v>0</v>
      </c>
      <c r="AI2795" s="7">
        <v>841.0</v>
      </c>
      <c r="AJ2795" s="7" t="s">
        <v>6209</v>
      </c>
    </row>
    <row r="2796" ht="15.75" customHeight="1">
      <c r="A2796" s="7">
        <v>7445.0</v>
      </c>
      <c r="B2796" s="7" t="s">
        <v>6201</v>
      </c>
      <c r="C2796" s="7" t="s">
        <v>844</v>
      </c>
      <c r="D2796" s="7" t="s">
        <v>102</v>
      </c>
      <c r="E2796" s="7" t="s">
        <v>80</v>
      </c>
      <c r="F2796" s="7">
        <v>1.0</v>
      </c>
      <c r="G2796" s="7" t="s">
        <v>49</v>
      </c>
      <c r="H2796" s="7" t="s">
        <v>6202</v>
      </c>
      <c r="I2796" s="7" t="s">
        <v>6203</v>
      </c>
      <c r="J2796" s="7" t="s">
        <v>6202</v>
      </c>
      <c r="K2796" s="7" t="s">
        <v>6203</v>
      </c>
      <c r="L2796" s="7" t="s">
        <v>6204</v>
      </c>
      <c r="M2796" s="7" t="s">
        <v>6205</v>
      </c>
      <c r="N2796" s="7" t="s">
        <v>6206</v>
      </c>
      <c r="P2796" s="7" t="s">
        <v>6207</v>
      </c>
      <c r="Q2796" s="7" t="s">
        <v>99</v>
      </c>
      <c r="R2796" s="7" t="s">
        <v>85</v>
      </c>
      <c r="S2796" s="7" t="s">
        <v>86</v>
      </c>
      <c r="T2796" s="7">
        <v>1.0</v>
      </c>
      <c r="U2796" s="7">
        <v>3.0</v>
      </c>
      <c r="V2796" s="7">
        <v>0.0</v>
      </c>
      <c r="W2796" s="8" t="s">
        <v>6202</v>
      </c>
      <c r="X2796" s="8" t="s">
        <v>6203</v>
      </c>
      <c r="Y2796" s="8"/>
      <c r="Z2796" s="8"/>
      <c r="AA2796" s="8"/>
      <c r="AB2796" s="8" t="s">
        <v>87</v>
      </c>
      <c r="AC2796" s="8" t="s">
        <v>88</v>
      </c>
      <c r="AD2796" s="8"/>
      <c r="AE2796" s="9" t="str">
        <f t="shared" si="1"/>
        <v>Auto</v>
      </c>
      <c r="AF2796" s="9">
        <f t="shared" si="8"/>
        <v>1</v>
      </c>
      <c r="AG2796" s="9">
        <f t="shared" si="7"/>
        <v>3</v>
      </c>
      <c r="AH2796" s="9">
        <f t="shared" si="4"/>
        <v>0</v>
      </c>
      <c r="AI2796" s="7">
        <v>841.0</v>
      </c>
      <c r="AJ2796" s="7" t="s">
        <v>6208</v>
      </c>
    </row>
    <row r="2797" ht="15.75" customHeight="1">
      <c r="A2797" s="7">
        <v>7446.0</v>
      </c>
      <c r="B2797" s="7" t="s">
        <v>6201</v>
      </c>
      <c r="C2797" s="7" t="s">
        <v>844</v>
      </c>
      <c r="D2797" s="7" t="s">
        <v>102</v>
      </c>
      <c r="E2797" s="7" t="s">
        <v>80</v>
      </c>
      <c r="F2797" s="7">
        <v>1.0</v>
      </c>
      <c r="G2797" s="7" t="s">
        <v>95</v>
      </c>
      <c r="I2797" s="7" t="s">
        <v>6211</v>
      </c>
      <c r="K2797" s="7" t="s">
        <v>6211</v>
      </c>
      <c r="M2797" s="7" t="s">
        <v>6212</v>
      </c>
      <c r="P2797" s="7" t="s">
        <v>6211</v>
      </c>
      <c r="R2797" s="7" t="s">
        <v>85</v>
      </c>
      <c r="S2797" s="7" t="s">
        <v>96</v>
      </c>
      <c r="T2797" s="7">
        <v>0.0</v>
      </c>
      <c r="U2797" s="7">
        <v>1.0</v>
      </c>
      <c r="V2797" s="7">
        <v>0.0</v>
      </c>
      <c r="W2797" s="8"/>
      <c r="X2797" s="8" t="s">
        <v>6211</v>
      </c>
      <c r="Y2797" s="8"/>
      <c r="Z2797" s="8"/>
      <c r="AA2797" s="8"/>
      <c r="AB2797" s="8" t="s">
        <v>87</v>
      </c>
      <c r="AC2797" s="8" t="s">
        <v>88</v>
      </c>
      <c r="AD2797" s="8"/>
      <c r="AE2797" s="9" t="str">
        <f t="shared" si="1"/>
        <v>Auto</v>
      </c>
      <c r="AF2797" s="9">
        <f t="shared" si="8"/>
        <v>0</v>
      </c>
      <c r="AG2797" s="9">
        <f t="shared" si="7"/>
        <v>1</v>
      </c>
      <c r="AH2797" s="9">
        <f t="shared" si="4"/>
        <v>0</v>
      </c>
      <c r="AI2797" s="7">
        <v>841.0</v>
      </c>
      <c r="AJ2797" s="7" t="s">
        <v>6214</v>
      </c>
    </row>
    <row r="2798" ht="15.75" customHeight="1">
      <c r="A2798" s="7">
        <v>7449.0</v>
      </c>
      <c r="B2798" s="7" t="s">
        <v>6201</v>
      </c>
      <c r="C2798" s="7" t="s">
        <v>844</v>
      </c>
      <c r="D2798" s="7" t="s">
        <v>115</v>
      </c>
      <c r="E2798" s="7" t="s">
        <v>80</v>
      </c>
      <c r="F2798" s="7">
        <v>1.0</v>
      </c>
      <c r="G2798" s="7" t="s">
        <v>49</v>
      </c>
      <c r="H2798" s="7" t="s">
        <v>6202</v>
      </c>
      <c r="I2798" s="7" t="s">
        <v>6215</v>
      </c>
      <c r="J2798" s="7" t="s">
        <v>6202</v>
      </c>
      <c r="K2798" s="7" t="s">
        <v>6215</v>
      </c>
      <c r="L2798" s="7" t="s">
        <v>6204</v>
      </c>
      <c r="M2798" s="7" t="s">
        <v>6216</v>
      </c>
      <c r="O2798" s="7" t="s">
        <v>6202</v>
      </c>
      <c r="P2798" s="7" t="s">
        <v>6215</v>
      </c>
      <c r="R2798" s="7" t="s">
        <v>85</v>
      </c>
      <c r="S2798" s="7" t="s">
        <v>96</v>
      </c>
      <c r="T2798" s="7">
        <v>0.0</v>
      </c>
      <c r="U2798" s="7">
        <v>1.0</v>
      </c>
      <c r="V2798" s="7">
        <v>1.0</v>
      </c>
      <c r="W2798" s="8" t="s">
        <v>6202</v>
      </c>
      <c r="X2798" s="8" t="s">
        <v>6215</v>
      </c>
      <c r="Y2798" s="8"/>
      <c r="Z2798" s="8"/>
      <c r="AA2798" s="8"/>
      <c r="AB2798" s="8" t="s">
        <v>87</v>
      </c>
      <c r="AC2798" s="8" t="s">
        <v>88</v>
      </c>
      <c r="AD2798" s="8"/>
      <c r="AE2798" s="9" t="str">
        <f t="shared" si="1"/>
        <v>Auto</v>
      </c>
      <c r="AF2798" s="9">
        <f t="shared" si="8"/>
        <v>0</v>
      </c>
      <c r="AG2798" s="9">
        <f t="shared" si="7"/>
        <v>1</v>
      </c>
      <c r="AH2798" s="9">
        <f t="shared" si="4"/>
        <v>1</v>
      </c>
      <c r="AI2798" s="7">
        <v>841.0</v>
      </c>
      <c r="AJ2798" s="7" t="s">
        <v>6208</v>
      </c>
    </row>
    <row r="2799" ht="15.75" customHeight="1">
      <c r="A2799" s="7">
        <v>7454.0</v>
      </c>
      <c r="B2799" s="7" t="s">
        <v>6217</v>
      </c>
      <c r="C2799" s="7" t="s">
        <v>844</v>
      </c>
      <c r="D2799" s="7" t="s">
        <v>48</v>
      </c>
      <c r="E2799" s="7" t="s">
        <v>80</v>
      </c>
      <c r="F2799" s="7">
        <v>1.0</v>
      </c>
      <c r="G2799" s="7" t="s">
        <v>95</v>
      </c>
      <c r="I2799" s="7" t="s">
        <v>3710</v>
      </c>
      <c r="K2799" s="7" t="s">
        <v>3710</v>
      </c>
      <c r="M2799" s="7" t="s">
        <v>3428</v>
      </c>
      <c r="P2799" s="7" t="s">
        <v>3710</v>
      </c>
      <c r="R2799" s="7" t="s">
        <v>85</v>
      </c>
      <c r="S2799" s="7" t="s">
        <v>96</v>
      </c>
      <c r="T2799" s="7">
        <v>0.0</v>
      </c>
      <c r="U2799" s="7">
        <v>1.0</v>
      </c>
      <c r="V2799" s="7">
        <v>0.0</v>
      </c>
      <c r="W2799" s="8"/>
      <c r="X2799" s="8" t="s">
        <v>3710</v>
      </c>
      <c r="Y2799" s="8"/>
      <c r="Z2799" s="8"/>
      <c r="AA2799" s="8"/>
      <c r="AB2799" s="8" t="s">
        <v>87</v>
      </c>
      <c r="AC2799" s="8" t="s">
        <v>88</v>
      </c>
      <c r="AD2799" s="8"/>
      <c r="AE2799" s="9" t="str">
        <f t="shared" si="1"/>
        <v>Auto</v>
      </c>
      <c r="AF2799" s="9">
        <f t="shared" si="8"/>
        <v>0</v>
      </c>
      <c r="AG2799" s="9">
        <f t="shared" si="7"/>
        <v>1</v>
      </c>
      <c r="AH2799" s="9">
        <f t="shared" si="4"/>
        <v>0</v>
      </c>
      <c r="AI2799" s="7">
        <v>843.0</v>
      </c>
      <c r="AJ2799" s="7" t="s">
        <v>6218</v>
      </c>
    </row>
    <row r="2800" ht="15.75" customHeight="1">
      <c r="A2800" s="7">
        <v>7457.0</v>
      </c>
      <c r="B2800" s="7" t="s">
        <v>6217</v>
      </c>
      <c r="C2800" s="7" t="s">
        <v>844</v>
      </c>
      <c r="D2800" s="7" t="s">
        <v>102</v>
      </c>
      <c r="E2800" s="7" t="s">
        <v>80</v>
      </c>
      <c r="F2800" s="7">
        <v>1.0</v>
      </c>
      <c r="G2800" s="7" t="s">
        <v>49</v>
      </c>
      <c r="H2800" s="7" t="s">
        <v>1520</v>
      </c>
      <c r="J2800" s="7" t="s">
        <v>1520</v>
      </c>
      <c r="L2800" s="7" t="s">
        <v>1521</v>
      </c>
      <c r="O2800" s="7" t="s">
        <v>1520</v>
      </c>
      <c r="R2800" s="7" t="s">
        <v>85</v>
      </c>
      <c r="S2800" s="7" t="s">
        <v>96</v>
      </c>
      <c r="T2800" s="7">
        <v>0.0</v>
      </c>
      <c r="U2800" s="7">
        <v>0.0</v>
      </c>
      <c r="V2800" s="7">
        <v>1.0</v>
      </c>
      <c r="W2800" s="8" t="s">
        <v>1520</v>
      </c>
      <c r="X2800" s="8"/>
      <c r="Y2800" s="8"/>
      <c r="Z2800" s="8"/>
      <c r="AA2800" s="8"/>
      <c r="AB2800" s="8" t="s">
        <v>87</v>
      </c>
      <c r="AC2800" s="8" t="s">
        <v>88</v>
      </c>
      <c r="AD2800" s="8"/>
      <c r="AE2800" s="9" t="str">
        <f t="shared" si="1"/>
        <v>Auto</v>
      </c>
      <c r="AF2800" s="9">
        <f t="shared" si="8"/>
        <v>0</v>
      </c>
      <c r="AG2800" s="9">
        <f t="shared" si="7"/>
        <v>0</v>
      </c>
      <c r="AH2800" s="9">
        <f t="shared" si="4"/>
        <v>1</v>
      </c>
      <c r="AI2800" s="7">
        <v>843.0</v>
      </c>
      <c r="AJ2800" s="7" t="s">
        <v>6219</v>
      </c>
    </row>
    <row r="2801" ht="15.75" customHeight="1">
      <c r="A2801" s="7">
        <v>7461.0</v>
      </c>
      <c r="B2801" s="7" t="s">
        <v>6217</v>
      </c>
      <c r="C2801" s="7" t="s">
        <v>844</v>
      </c>
      <c r="D2801" s="7" t="s">
        <v>115</v>
      </c>
      <c r="E2801" s="7" t="s">
        <v>80</v>
      </c>
      <c r="F2801" s="7">
        <v>1.0</v>
      </c>
      <c r="G2801" s="7" t="s">
        <v>49</v>
      </c>
      <c r="H2801" s="7" t="s">
        <v>1520</v>
      </c>
      <c r="J2801" s="7" t="s">
        <v>1520</v>
      </c>
      <c r="L2801" s="7" t="s">
        <v>1521</v>
      </c>
      <c r="O2801" s="7" t="s">
        <v>1520</v>
      </c>
      <c r="R2801" s="7" t="s">
        <v>85</v>
      </c>
      <c r="S2801" s="7" t="s">
        <v>96</v>
      </c>
      <c r="T2801" s="7">
        <v>0.0</v>
      </c>
      <c r="U2801" s="7">
        <v>0.0</v>
      </c>
      <c r="V2801" s="7">
        <v>1.0</v>
      </c>
      <c r="W2801" s="8" t="s">
        <v>1520</v>
      </c>
      <c r="X2801" s="8"/>
      <c r="Y2801" s="8"/>
      <c r="Z2801" s="8"/>
      <c r="AA2801" s="8"/>
      <c r="AB2801" s="8" t="s">
        <v>87</v>
      </c>
      <c r="AC2801" s="8" t="s">
        <v>88</v>
      </c>
      <c r="AD2801" s="8"/>
      <c r="AE2801" s="9" t="str">
        <f t="shared" si="1"/>
        <v>Auto</v>
      </c>
      <c r="AF2801" s="9">
        <f t="shared" si="8"/>
        <v>0</v>
      </c>
      <c r="AG2801" s="9">
        <f t="shared" si="7"/>
        <v>0</v>
      </c>
      <c r="AH2801" s="9">
        <f t="shared" si="4"/>
        <v>1</v>
      </c>
      <c r="AI2801" s="7">
        <v>843.0</v>
      </c>
      <c r="AJ2801" s="7" t="s">
        <v>6219</v>
      </c>
    </row>
    <row r="2802" ht="15.75" customHeight="1">
      <c r="A2802" s="7">
        <v>7470.0</v>
      </c>
      <c r="B2802" s="7" t="s">
        <v>6220</v>
      </c>
      <c r="C2802" s="7" t="s">
        <v>844</v>
      </c>
      <c r="D2802" s="7" t="s">
        <v>102</v>
      </c>
      <c r="E2802" s="7" t="s">
        <v>80</v>
      </c>
      <c r="F2802" s="7">
        <v>1.0</v>
      </c>
      <c r="G2802" s="7" t="s">
        <v>95</v>
      </c>
      <c r="H2802" s="7" t="s">
        <v>1451</v>
      </c>
      <c r="J2802" s="7" t="s">
        <v>1451</v>
      </c>
      <c r="L2802" s="7" t="s">
        <v>1453</v>
      </c>
      <c r="O2802" s="7" t="s">
        <v>1451</v>
      </c>
      <c r="R2802" s="7" t="s">
        <v>85</v>
      </c>
      <c r="S2802" s="7" t="s">
        <v>96</v>
      </c>
      <c r="T2802" s="7">
        <v>0.0</v>
      </c>
      <c r="U2802" s="7">
        <v>0.0</v>
      </c>
      <c r="V2802" s="7">
        <v>1.0</v>
      </c>
      <c r="W2802" s="8" t="s">
        <v>1451</v>
      </c>
      <c r="X2802" s="8"/>
      <c r="Y2802" s="8"/>
      <c r="Z2802" s="8"/>
      <c r="AA2802" s="8"/>
      <c r="AB2802" s="8" t="s">
        <v>87</v>
      </c>
      <c r="AC2802" s="8" t="s">
        <v>88</v>
      </c>
      <c r="AD2802" s="8"/>
      <c r="AE2802" s="9" t="str">
        <f t="shared" si="1"/>
        <v>Auto</v>
      </c>
      <c r="AF2802" s="9">
        <f t="shared" si="8"/>
        <v>0</v>
      </c>
      <c r="AG2802" s="9">
        <f t="shared" si="7"/>
        <v>0</v>
      </c>
      <c r="AH2802" s="9">
        <f t="shared" si="4"/>
        <v>1</v>
      </c>
      <c r="AI2802" s="7">
        <v>844.0</v>
      </c>
      <c r="AJ2802" s="7" t="s">
        <v>6221</v>
      </c>
    </row>
    <row r="2803" ht="15.75" customHeight="1">
      <c r="A2803" s="7">
        <v>7474.0</v>
      </c>
      <c r="B2803" s="7" t="s">
        <v>6220</v>
      </c>
      <c r="C2803" s="7" t="s">
        <v>844</v>
      </c>
      <c r="D2803" s="7" t="s">
        <v>115</v>
      </c>
      <c r="E2803" s="7" t="s">
        <v>80</v>
      </c>
      <c r="F2803" s="7">
        <v>1.0</v>
      </c>
      <c r="G2803" s="7" t="s">
        <v>95</v>
      </c>
      <c r="H2803" s="7" t="s">
        <v>1451</v>
      </c>
      <c r="J2803" s="7" t="s">
        <v>1451</v>
      </c>
      <c r="L2803" s="7" t="s">
        <v>1453</v>
      </c>
      <c r="O2803" s="7" t="s">
        <v>1451</v>
      </c>
      <c r="R2803" s="7" t="s">
        <v>85</v>
      </c>
      <c r="S2803" s="7" t="s">
        <v>96</v>
      </c>
      <c r="T2803" s="7">
        <v>0.0</v>
      </c>
      <c r="U2803" s="7">
        <v>0.0</v>
      </c>
      <c r="V2803" s="7">
        <v>1.0</v>
      </c>
      <c r="W2803" s="8" t="s">
        <v>1451</v>
      </c>
      <c r="X2803" s="8"/>
      <c r="Y2803" s="8"/>
      <c r="Z2803" s="8"/>
      <c r="AA2803" s="8"/>
      <c r="AB2803" s="8" t="s">
        <v>87</v>
      </c>
      <c r="AC2803" s="8" t="s">
        <v>88</v>
      </c>
      <c r="AD2803" s="8"/>
      <c r="AE2803" s="9" t="str">
        <f t="shared" si="1"/>
        <v>Auto</v>
      </c>
      <c r="AF2803" s="9">
        <f t="shared" si="8"/>
        <v>0</v>
      </c>
      <c r="AG2803" s="9">
        <f t="shared" si="7"/>
        <v>0</v>
      </c>
      <c r="AH2803" s="9">
        <f t="shared" si="4"/>
        <v>1</v>
      </c>
      <c r="AI2803" s="7">
        <v>844.0</v>
      </c>
      <c r="AJ2803" s="7" t="s">
        <v>6221</v>
      </c>
    </row>
    <row r="2804" ht="15.75" customHeight="1">
      <c r="A2804" s="7">
        <v>7478.0</v>
      </c>
      <c r="B2804" s="7" t="s">
        <v>6222</v>
      </c>
      <c r="C2804" s="7" t="s">
        <v>844</v>
      </c>
      <c r="D2804" s="7" t="s">
        <v>48</v>
      </c>
      <c r="E2804" s="7" t="s">
        <v>80</v>
      </c>
      <c r="F2804" s="7">
        <v>1.0</v>
      </c>
      <c r="G2804" s="7" t="s">
        <v>95</v>
      </c>
      <c r="H2804" s="7" t="s">
        <v>6223</v>
      </c>
      <c r="I2804" s="7" t="s">
        <v>1487</v>
      </c>
      <c r="J2804" s="7" t="s">
        <v>6223</v>
      </c>
      <c r="K2804" s="7" t="s">
        <v>1487</v>
      </c>
      <c r="L2804" s="7" t="s">
        <v>6224</v>
      </c>
      <c r="M2804" s="7" t="s">
        <v>1453</v>
      </c>
      <c r="O2804" s="7" t="s">
        <v>6223</v>
      </c>
      <c r="P2804" s="7" t="s">
        <v>1487</v>
      </c>
      <c r="R2804" s="7" t="s">
        <v>85</v>
      </c>
      <c r="S2804" s="7" t="s">
        <v>96</v>
      </c>
      <c r="T2804" s="7">
        <v>0.0</v>
      </c>
      <c r="U2804" s="7">
        <v>1.0</v>
      </c>
      <c r="V2804" s="7">
        <v>1.0</v>
      </c>
      <c r="W2804" s="8" t="s">
        <v>6223</v>
      </c>
      <c r="X2804" s="8" t="s">
        <v>1487</v>
      </c>
      <c r="Y2804" s="8">
        <v>1.0</v>
      </c>
      <c r="Z2804" s="8">
        <v>0.0</v>
      </c>
      <c r="AA2804" s="8">
        <v>0.0</v>
      </c>
      <c r="AB2804" s="8" t="s">
        <v>87</v>
      </c>
      <c r="AC2804" s="8" t="s">
        <v>88</v>
      </c>
      <c r="AD2804" s="8"/>
      <c r="AE2804" s="9" t="str">
        <f t="shared" si="1"/>
        <v>Manual</v>
      </c>
      <c r="AF2804" s="9">
        <f t="shared" si="8"/>
        <v>1</v>
      </c>
      <c r="AG2804" s="9">
        <f t="shared" si="7"/>
        <v>0</v>
      </c>
      <c r="AH2804" s="9">
        <f t="shared" si="4"/>
        <v>0</v>
      </c>
      <c r="AI2804" s="7">
        <v>845.0</v>
      </c>
      <c r="AJ2804" s="7" t="s">
        <v>6225</v>
      </c>
    </row>
    <row r="2805" ht="15.75" customHeight="1">
      <c r="A2805" s="7">
        <v>7482.0</v>
      </c>
      <c r="B2805" s="7" t="s">
        <v>6222</v>
      </c>
      <c r="C2805" s="7" t="s">
        <v>844</v>
      </c>
      <c r="D2805" s="7" t="s">
        <v>102</v>
      </c>
      <c r="E2805" s="7" t="s">
        <v>80</v>
      </c>
      <c r="F2805" s="7">
        <v>1.0</v>
      </c>
      <c r="G2805" s="7" t="s">
        <v>95</v>
      </c>
      <c r="H2805" s="7" t="s">
        <v>6223</v>
      </c>
      <c r="J2805" s="7" t="s">
        <v>6223</v>
      </c>
      <c r="L2805" s="7" t="s">
        <v>6224</v>
      </c>
      <c r="O2805" s="7" t="s">
        <v>6223</v>
      </c>
      <c r="R2805" s="7" t="s">
        <v>85</v>
      </c>
      <c r="S2805" s="7" t="s">
        <v>96</v>
      </c>
      <c r="T2805" s="7">
        <v>0.0</v>
      </c>
      <c r="U2805" s="7">
        <v>0.0</v>
      </c>
      <c r="V2805" s="7">
        <v>1.0</v>
      </c>
      <c r="W2805" s="8" t="s">
        <v>6223</v>
      </c>
      <c r="X2805" s="8"/>
      <c r="Y2805" s="8"/>
      <c r="Z2805" s="8"/>
      <c r="AA2805" s="8"/>
      <c r="AB2805" s="8" t="s">
        <v>87</v>
      </c>
      <c r="AC2805" s="8" t="s">
        <v>88</v>
      </c>
      <c r="AD2805" s="8"/>
      <c r="AE2805" s="9" t="str">
        <f t="shared" si="1"/>
        <v>Auto</v>
      </c>
      <c r="AF2805" s="9">
        <f t="shared" si="8"/>
        <v>0</v>
      </c>
      <c r="AG2805" s="9">
        <f t="shared" si="7"/>
        <v>0</v>
      </c>
      <c r="AH2805" s="9">
        <f t="shared" si="4"/>
        <v>1</v>
      </c>
      <c r="AI2805" s="7">
        <v>845.0</v>
      </c>
      <c r="AJ2805" s="7" t="s">
        <v>6225</v>
      </c>
    </row>
    <row r="2806" ht="15.75" customHeight="1">
      <c r="A2806" s="7">
        <v>7485.0</v>
      </c>
      <c r="B2806" s="7" t="s">
        <v>6222</v>
      </c>
      <c r="C2806" s="7" t="s">
        <v>844</v>
      </c>
      <c r="D2806" s="7" t="s">
        <v>115</v>
      </c>
      <c r="E2806" s="7" t="s">
        <v>80</v>
      </c>
      <c r="F2806" s="7">
        <v>1.0</v>
      </c>
      <c r="G2806" s="7" t="s">
        <v>49</v>
      </c>
      <c r="H2806" s="7" t="s">
        <v>5777</v>
      </c>
      <c r="I2806" s="7" t="s">
        <v>5654</v>
      </c>
      <c r="J2806" s="7" t="s">
        <v>5777</v>
      </c>
      <c r="K2806" s="7" t="s">
        <v>5654</v>
      </c>
      <c r="L2806" s="7" t="s">
        <v>5779</v>
      </c>
      <c r="M2806" s="7" t="s">
        <v>5654</v>
      </c>
      <c r="O2806" s="7" t="s">
        <v>5777</v>
      </c>
      <c r="P2806" s="7" t="s">
        <v>5654</v>
      </c>
      <c r="R2806" s="7" t="s">
        <v>85</v>
      </c>
      <c r="S2806" s="7" t="s">
        <v>96</v>
      </c>
      <c r="T2806" s="7">
        <v>0.0</v>
      </c>
      <c r="U2806" s="7">
        <v>1.0</v>
      </c>
      <c r="V2806" s="7">
        <v>1.0</v>
      </c>
      <c r="W2806" s="8" t="s">
        <v>5777</v>
      </c>
      <c r="X2806" s="8" t="s">
        <v>5654</v>
      </c>
      <c r="Y2806" s="8"/>
      <c r="Z2806" s="8"/>
      <c r="AA2806" s="8"/>
      <c r="AB2806" s="8" t="s">
        <v>87</v>
      </c>
      <c r="AC2806" s="8" t="s">
        <v>88</v>
      </c>
      <c r="AD2806" s="8"/>
      <c r="AE2806" s="9" t="str">
        <f t="shared" si="1"/>
        <v>Auto</v>
      </c>
      <c r="AF2806" s="9">
        <f t="shared" si="8"/>
        <v>0</v>
      </c>
      <c r="AG2806" s="9">
        <f t="shared" si="7"/>
        <v>1</v>
      </c>
      <c r="AH2806" s="9">
        <f t="shared" si="4"/>
        <v>1</v>
      </c>
      <c r="AI2806" s="7">
        <v>845.0</v>
      </c>
      <c r="AJ2806" s="7" t="s">
        <v>6227</v>
      </c>
    </row>
    <row r="2807" ht="15.75" customHeight="1">
      <c r="A2807" s="7">
        <v>7486.0</v>
      </c>
      <c r="B2807" s="7" t="s">
        <v>6222</v>
      </c>
      <c r="C2807" s="7" t="s">
        <v>844</v>
      </c>
      <c r="D2807" s="7" t="s">
        <v>115</v>
      </c>
      <c r="E2807" s="7" t="s">
        <v>80</v>
      </c>
      <c r="F2807" s="7">
        <v>1.0</v>
      </c>
      <c r="G2807" s="7" t="s">
        <v>95</v>
      </c>
      <c r="H2807" s="7" t="s">
        <v>6223</v>
      </c>
      <c r="J2807" s="7" t="s">
        <v>6223</v>
      </c>
      <c r="L2807" s="7" t="s">
        <v>6224</v>
      </c>
      <c r="O2807" s="7" t="s">
        <v>6223</v>
      </c>
      <c r="R2807" s="7" t="s">
        <v>85</v>
      </c>
      <c r="S2807" s="7" t="s">
        <v>96</v>
      </c>
      <c r="T2807" s="7">
        <v>0.0</v>
      </c>
      <c r="U2807" s="7">
        <v>0.0</v>
      </c>
      <c r="V2807" s="7">
        <v>1.0</v>
      </c>
      <c r="W2807" s="8" t="s">
        <v>6223</v>
      </c>
      <c r="X2807" s="8"/>
      <c r="Y2807" s="8"/>
      <c r="Z2807" s="8"/>
      <c r="AA2807" s="8"/>
      <c r="AB2807" s="8" t="s">
        <v>87</v>
      </c>
      <c r="AC2807" s="8" t="s">
        <v>88</v>
      </c>
      <c r="AD2807" s="8"/>
      <c r="AE2807" s="9" t="str">
        <f t="shared" si="1"/>
        <v>Auto</v>
      </c>
      <c r="AF2807" s="9">
        <f t="shared" si="8"/>
        <v>0</v>
      </c>
      <c r="AG2807" s="9">
        <f t="shared" si="7"/>
        <v>0</v>
      </c>
      <c r="AH2807" s="9">
        <f t="shared" si="4"/>
        <v>1</v>
      </c>
      <c r="AI2807" s="7">
        <v>845.0</v>
      </c>
      <c r="AJ2807" s="7" t="s">
        <v>6225</v>
      </c>
    </row>
    <row r="2808" ht="15.75" customHeight="1">
      <c r="A2808" s="7">
        <v>7490.0</v>
      </c>
      <c r="B2808" s="7" t="s">
        <v>6230</v>
      </c>
      <c r="C2808" s="7" t="s">
        <v>844</v>
      </c>
      <c r="D2808" s="7" t="s">
        <v>48</v>
      </c>
      <c r="E2808" s="7" t="s">
        <v>80</v>
      </c>
      <c r="F2808" s="7">
        <v>1.0</v>
      </c>
      <c r="G2808" s="7" t="s">
        <v>95</v>
      </c>
      <c r="H2808" s="7" t="s">
        <v>2400</v>
      </c>
      <c r="I2808" s="7" t="s">
        <v>6231</v>
      </c>
      <c r="J2808" s="7" t="s">
        <v>2400</v>
      </c>
      <c r="K2808" s="7" t="s">
        <v>6231</v>
      </c>
      <c r="L2808" s="7" t="s">
        <v>214</v>
      </c>
      <c r="M2808" s="7" t="s">
        <v>6232</v>
      </c>
      <c r="O2808" s="7" t="s">
        <v>2400</v>
      </c>
      <c r="P2808" s="7" t="s">
        <v>6231</v>
      </c>
      <c r="R2808" s="7" t="s">
        <v>85</v>
      </c>
      <c r="S2808" s="7" t="s">
        <v>96</v>
      </c>
      <c r="T2808" s="7">
        <v>0.0</v>
      </c>
      <c r="U2808" s="7">
        <v>1.0</v>
      </c>
      <c r="V2808" s="7">
        <v>1.0</v>
      </c>
      <c r="W2808" s="8" t="s">
        <v>2400</v>
      </c>
      <c r="X2808" s="8" t="s">
        <v>6231</v>
      </c>
      <c r="Y2808" s="8">
        <v>1.0</v>
      </c>
      <c r="Z2808" s="8">
        <v>0.0</v>
      </c>
      <c r="AA2808" s="8">
        <v>0.0</v>
      </c>
      <c r="AB2808" s="8" t="s">
        <v>87</v>
      </c>
      <c r="AC2808" s="8" t="s">
        <v>88</v>
      </c>
      <c r="AD2808" s="8"/>
      <c r="AE2808" s="9" t="str">
        <f t="shared" si="1"/>
        <v>Manual</v>
      </c>
      <c r="AF2808" s="9">
        <f t="shared" si="8"/>
        <v>1</v>
      </c>
      <c r="AG2808" s="9">
        <f t="shared" si="7"/>
        <v>0</v>
      </c>
      <c r="AH2808" s="9">
        <f t="shared" si="4"/>
        <v>0</v>
      </c>
      <c r="AI2808" s="7">
        <v>847.0</v>
      </c>
      <c r="AJ2808" s="7" t="s">
        <v>6233</v>
      </c>
    </row>
    <row r="2809" ht="15.75" customHeight="1">
      <c r="A2809" s="7">
        <v>7497.0</v>
      </c>
      <c r="B2809" s="7" t="s">
        <v>6230</v>
      </c>
      <c r="C2809" s="7" t="s">
        <v>844</v>
      </c>
      <c r="D2809" s="7" t="s">
        <v>115</v>
      </c>
      <c r="E2809" s="7" t="s">
        <v>80</v>
      </c>
      <c r="F2809" s="7">
        <v>1.0</v>
      </c>
      <c r="G2809" s="7" t="s">
        <v>49</v>
      </c>
      <c r="H2809" s="7" t="s">
        <v>1873</v>
      </c>
      <c r="J2809" s="7" t="s">
        <v>1873</v>
      </c>
      <c r="L2809" s="7" t="s">
        <v>5995</v>
      </c>
      <c r="O2809" s="7" t="s">
        <v>1873</v>
      </c>
      <c r="R2809" s="7" t="s">
        <v>85</v>
      </c>
      <c r="S2809" s="7" t="s">
        <v>96</v>
      </c>
      <c r="T2809" s="7">
        <v>0.0</v>
      </c>
      <c r="U2809" s="7">
        <v>0.0</v>
      </c>
      <c r="V2809" s="7">
        <v>1.0</v>
      </c>
      <c r="W2809" s="8" t="s">
        <v>1873</v>
      </c>
      <c r="X2809" s="8"/>
      <c r="Y2809" s="8"/>
      <c r="Z2809" s="8"/>
      <c r="AA2809" s="8"/>
      <c r="AB2809" s="8" t="s">
        <v>87</v>
      </c>
      <c r="AC2809" s="8" t="s">
        <v>88</v>
      </c>
      <c r="AD2809" s="8"/>
      <c r="AE2809" s="9" t="str">
        <f t="shared" si="1"/>
        <v>Auto</v>
      </c>
      <c r="AF2809" s="9">
        <f t="shared" si="8"/>
        <v>0</v>
      </c>
      <c r="AG2809" s="9">
        <f t="shared" si="7"/>
        <v>0</v>
      </c>
      <c r="AH2809" s="9">
        <f t="shared" si="4"/>
        <v>1</v>
      </c>
      <c r="AI2809" s="7">
        <v>847.0</v>
      </c>
      <c r="AJ2809" s="7" t="s">
        <v>6234</v>
      </c>
    </row>
    <row r="2810" ht="15.75" customHeight="1">
      <c r="A2810" s="7">
        <v>7498.0</v>
      </c>
      <c r="B2810" s="7" t="s">
        <v>6230</v>
      </c>
      <c r="C2810" s="7" t="s">
        <v>844</v>
      </c>
      <c r="D2810" s="7" t="s">
        <v>115</v>
      </c>
      <c r="E2810" s="7" t="s">
        <v>80</v>
      </c>
      <c r="F2810" s="7">
        <v>1.0</v>
      </c>
      <c r="G2810" s="7" t="s">
        <v>95</v>
      </c>
      <c r="H2810" s="7" t="s">
        <v>2400</v>
      </c>
      <c r="I2810" s="7" t="s">
        <v>564</v>
      </c>
      <c r="J2810" s="7" t="s">
        <v>2400</v>
      </c>
      <c r="K2810" s="7" t="s">
        <v>564</v>
      </c>
      <c r="L2810" s="7" t="s">
        <v>214</v>
      </c>
      <c r="M2810" s="7" t="s">
        <v>565</v>
      </c>
      <c r="O2810" s="7" t="s">
        <v>2400</v>
      </c>
      <c r="P2810" s="7" t="s">
        <v>564</v>
      </c>
      <c r="R2810" s="7" t="s">
        <v>85</v>
      </c>
      <c r="S2810" s="7" t="s">
        <v>96</v>
      </c>
      <c r="T2810" s="7">
        <v>0.0</v>
      </c>
      <c r="U2810" s="7">
        <v>1.0</v>
      </c>
      <c r="V2810" s="7">
        <v>1.0</v>
      </c>
      <c r="W2810" s="8" t="s">
        <v>2400</v>
      </c>
      <c r="X2810" s="8" t="s">
        <v>564</v>
      </c>
      <c r="Y2810" s="8"/>
      <c r="Z2810" s="8"/>
      <c r="AA2810" s="8"/>
      <c r="AB2810" s="8" t="s">
        <v>87</v>
      </c>
      <c r="AC2810" s="8" t="s">
        <v>88</v>
      </c>
      <c r="AD2810" s="8"/>
      <c r="AE2810" s="9" t="str">
        <f t="shared" si="1"/>
        <v>Auto</v>
      </c>
      <c r="AF2810" s="9">
        <f t="shared" si="8"/>
        <v>0</v>
      </c>
      <c r="AG2810" s="9">
        <f t="shared" si="7"/>
        <v>1</v>
      </c>
      <c r="AH2810" s="9">
        <f t="shared" si="4"/>
        <v>1</v>
      </c>
      <c r="AI2810" s="7">
        <v>847.0</v>
      </c>
      <c r="AJ2810" s="7" t="s">
        <v>6233</v>
      </c>
    </row>
    <row r="2811" ht="15.75" customHeight="1">
      <c r="A2811" s="7">
        <v>7502.0</v>
      </c>
      <c r="B2811" s="7" t="s">
        <v>6235</v>
      </c>
      <c r="C2811" s="7" t="s">
        <v>844</v>
      </c>
      <c r="D2811" s="7" t="s">
        <v>48</v>
      </c>
      <c r="E2811" s="7" t="s">
        <v>80</v>
      </c>
      <c r="F2811" s="7">
        <v>1.0</v>
      </c>
      <c r="G2811" s="7" t="s">
        <v>95</v>
      </c>
      <c r="I2811" s="7" t="s">
        <v>1662</v>
      </c>
      <c r="K2811" s="7" t="s">
        <v>1662</v>
      </c>
      <c r="M2811" s="7" t="s">
        <v>1663</v>
      </c>
      <c r="P2811" s="7" t="s">
        <v>1662</v>
      </c>
      <c r="R2811" s="7" t="s">
        <v>85</v>
      </c>
      <c r="S2811" s="7" t="s">
        <v>96</v>
      </c>
      <c r="T2811" s="7">
        <v>0.0</v>
      </c>
      <c r="U2811" s="7">
        <v>1.0</v>
      </c>
      <c r="V2811" s="7">
        <v>0.0</v>
      </c>
      <c r="W2811" s="8"/>
      <c r="X2811" s="8" t="s">
        <v>1662</v>
      </c>
      <c r="Y2811" s="8"/>
      <c r="Z2811" s="8"/>
      <c r="AA2811" s="8"/>
      <c r="AB2811" s="8" t="s">
        <v>87</v>
      </c>
      <c r="AC2811" s="8" t="s">
        <v>88</v>
      </c>
      <c r="AD2811" s="8"/>
      <c r="AE2811" s="9" t="str">
        <f t="shared" si="1"/>
        <v>Auto</v>
      </c>
      <c r="AF2811" s="9">
        <f t="shared" si="8"/>
        <v>0</v>
      </c>
      <c r="AG2811" s="9">
        <f t="shared" si="7"/>
        <v>1</v>
      </c>
      <c r="AH2811" s="9">
        <f t="shared" si="4"/>
        <v>0</v>
      </c>
      <c r="AI2811" s="7">
        <v>848.0</v>
      </c>
      <c r="AJ2811" s="7" t="s">
        <v>6237</v>
      </c>
    </row>
    <row r="2812" ht="15.75" customHeight="1">
      <c r="A2812" s="7">
        <v>7509.0</v>
      </c>
      <c r="B2812" s="7" t="s">
        <v>6235</v>
      </c>
      <c r="C2812" s="7" t="s">
        <v>844</v>
      </c>
      <c r="D2812" s="7" t="s">
        <v>115</v>
      </c>
      <c r="E2812" s="7" t="s">
        <v>80</v>
      </c>
      <c r="F2812" s="7">
        <v>1.0</v>
      </c>
      <c r="G2812" s="7" t="s">
        <v>49</v>
      </c>
      <c r="H2812" s="7" t="s">
        <v>6238</v>
      </c>
      <c r="I2812" s="7" t="s">
        <v>1046</v>
      </c>
      <c r="J2812" s="7" t="s">
        <v>6238</v>
      </c>
      <c r="K2812" s="7" t="s">
        <v>1046</v>
      </c>
      <c r="L2812" s="7" t="s">
        <v>6239</v>
      </c>
      <c r="M2812" s="7" t="s">
        <v>1046</v>
      </c>
      <c r="O2812" s="7" t="s">
        <v>6238</v>
      </c>
      <c r="P2812" s="7" t="s">
        <v>1046</v>
      </c>
      <c r="R2812" s="7" t="s">
        <v>85</v>
      </c>
      <c r="S2812" s="7" t="s">
        <v>96</v>
      </c>
      <c r="T2812" s="7">
        <v>0.0</v>
      </c>
      <c r="U2812" s="7">
        <v>1.0</v>
      </c>
      <c r="V2812" s="7">
        <v>1.0</v>
      </c>
      <c r="W2812" s="8" t="s">
        <v>6238</v>
      </c>
      <c r="X2812" s="8" t="s">
        <v>1046</v>
      </c>
      <c r="Y2812" s="8"/>
      <c r="Z2812" s="8"/>
      <c r="AA2812" s="8"/>
      <c r="AB2812" s="8" t="s">
        <v>87</v>
      </c>
      <c r="AC2812" s="8" t="s">
        <v>88</v>
      </c>
      <c r="AD2812" s="8"/>
      <c r="AE2812" s="9" t="str">
        <f t="shared" si="1"/>
        <v>Auto</v>
      </c>
      <c r="AF2812" s="9">
        <f t="shared" si="8"/>
        <v>0</v>
      </c>
      <c r="AG2812" s="9">
        <f t="shared" si="7"/>
        <v>1</v>
      </c>
      <c r="AH2812" s="9">
        <f t="shared" si="4"/>
        <v>1</v>
      </c>
      <c r="AI2812" s="7">
        <v>848.0</v>
      </c>
      <c r="AJ2812" s="7" t="s">
        <v>6240</v>
      </c>
    </row>
    <row r="2813" ht="15.75" customHeight="1">
      <c r="A2813" s="7">
        <v>7510.0</v>
      </c>
      <c r="B2813" s="7" t="s">
        <v>6235</v>
      </c>
      <c r="C2813" s="7" t="s">
        <v>844</v>
      </c>
      <c r="D2813" s="7" t="s">
        <v>115</v>
      </c>
      <c r="E2813" s="7" t="s">
        <v>80</v>
      </c>
      <c r="F2813" s="7">
        <v>1.0</v>
      </c>
      <c r="G2813" s="7" t="s">
        <v>95</v>
      </c>
      <c r="I2813" s="7" t="s">
        <v>5699</v>
      </c>
      <c r="K2813" s="7" t="s">
        <v>5699</v>
      </c>
      <c r="M2813" s="7" t="s">
        <v>565</v>
      </c>
      <c r="P2813" s="7" t="s">
        <v>5699</v>
      </c>
      <c r="R2813" s="7" t="s">
        <v>85</v>
      </c>
      <c r="S2813" s="7" t="s">
        <v>96</v>
      </c>
      <c r="T2813" s="7">
        <v>0.0</v>
      </c>
      <c r="U2813" s="7">
        <v>1.0</v>
      </c>
      <c r="V2813" s="7">
        <v>0.0</v>
      </c>
      <c r="W2813" s="8"/>
      <c r="X2813" s="8" t="s">
        <v>5699</v>
      </c>
      <c r="Y2813" s="8"/>
      <c r="Z2813" s="8"/>
      <c r="AA2813" s="8"/>
      <c r="AB2813" s="8" t="s">
        <v>87</v>
      </c>
      <c r="AC2813" s="8" t="s">
        <v>88</v>
      </c>
      <c r="AD2813" s="8"/>
      <c r="AE2813" s="9" t="str">
        <f t="shared" si="1"/>
        <v>Auto</v>
      </c>
      <c r="AF2813" s="9">
        <f t="shared" si="8"/>
        <v>0</v>
      </c>
      <c r="AG2813" s="9">
        <f t="shared" si="7"/>
        <v>1</v>
      </c>
      <c r="AH2813" s="9">
        <f t="shared" si="4"/>
        <v>0</v>
      </c>
      <c r="AI2813" s="7">
        <v>848.0</v>
      </c>
      <c r="AJ2813" s="7" t="s">
        <v>6241</v>
      </c>
    </row>
    <row r="2814" ht="15.75" customHeight="1">
      <c r="A2814" s="7">
        <v>7513.0</v>
      </c>
      <c r="B2814" s="7" t="s">
        <v>6242</v>
      </c>
      <c r="C2814" s="7" t="s">
        <v>844</v>
      </c>
      <c r="D2814" s="7" t="s">
        <v>48</v>
      </c>
      <c r="E2814" s="7" t="s">
        <v>80</v>
      </c>
      <c r="F2814" s="7">
        <v>1.0</v>
      </c>
      <c r="G2814" s="7" t="s">
        <v>49</v>
      </c>
      <c r="H2814" s="7" t="s">
        <v>6238</v>
      </c>
      <c r="I2814" s="7" t="s">
        <v>6243</v>
      </c>
      <c r="J2814" s="7" t="s">
        <v>6238</v>
      </c>
      <c r="K2814" s="7" t="s">
        <v>6243</v>
      </c>
      <c r="L2814" s="7" t="s">
        <v>6239</v>
      </c>
      <c r="M2814" s="7" t="s">
        <v>6244</v>
      </c>
      <c r="N2814" s="7" t="s">
        <v>6245</v>
      </c>
      <c r="P2814" s="7" t="s">
        <v>6246</v>
      </c>
      <c r="Q2814" s="7" t="s">
        <v>99</v>
      </c>
      <c r="R2814" s="7" t="s">
        <v>85</v>
      </c>
      <c r="S2814" s="7" t="s">
        <v>86</v>
      </c>
      <c r="T2814" s="7">
        <v>1.0</v>
      </c>
      <c r="U2814" s="7">
        <v>2.0</v>
      </c>
      <c r="V2814" s="7">
        <v>0.0</v>
      </c>
      <c r="W2814" s="8" t="s">
        <v>6238</v>
      </c>
      <c r="X2814" s="8" t="s">
        <v>6243</v>
      </c>
      <c r="Y2814" s="8"/>
      <c r="Z2814" s="8"/>
      <c r="AA2814" s="8"/>
      <c r="AB2814" s="8" t="s">
        <v>87</v>
      </c>
      <c r="AC2814" s="8" t="s">
        <v>88</v>
      </c>
      <c r="AD2814" s="8"/>
      <c r="AE2814" s="9" t="str">
        <f t="shared" si="1"/>
        <v>Auto</v>
      </c>
      <c r="AF2814" s="9">
        <f t="shared" si="8"/>
        <v>1</v>
      </c>
      <c r="AG2814" s="9">
        <f t="shared" si="7"/>
        <v>2</v>
      </c>
      <c r="AH2814" s="9">
        <f t="shared" si="4"/>
        <v>0</v>
      </c>
      <c r="AI2814" s="7">
        <v>849.0</v>
      </c>
      <c r="AJ2814" s="7" t="s">
        <v>6247</v>
      </c>
    </row>
    <row r="2815" ht="15.75" customHeight="1">
      <c r="A2815" s="7">
        <v>7521.0</v>
      </c>
      <c r="B2815" s="7" t="s">
        <v>6242</v>
      </c>
      <c r="C2815" s="7" t="s">
        <v>844</v>
      </c>
      <c r="D2815" s="7" t="s">
        <v>115</v>
      </c>
      <c r="E2815" s="7" t="s">
        <v>80</v>
      </c>
      <c r="F2815" s="7">
        <v>1.0</v>
      </c>
      <c r="G2815" s="7" t="s">
        <v>49</v>
      </c>
      <c r="H2815" s="7" t="s">
        <v>6238</v>
      </c>
      <c r="J2815" s="7" t="s">
        <v>6238</v>
      </c>
      <c r="L2815" s="7" t="s">
        <v>6239</v>
      </c>
      <c r="O2815" s="7" t="s">
        <v>6238</v>
      </c>
      <c r="R2815" s="7" t="s">
        <v>85</v>
      </c>
      <c r="S2815" s="7" t="s">
        <v>96</v>
      </c>
      <c r="T2815" s="7">
        <v>0.0</v>
      </c>
      <c r="U2815" s="7">
        <v>0.0</v>
      </c>
      <c r="V2815" s="7">
        <v>1.0</v>
      </c>
      <c r="W2815" s="8" t="s">
        <v>6238</v>
      </c>
      <c r="X2815" s="8"/>
      <c r="Y2815" s="8"/>
      <c r="Z2815" s="8"/>
      <c r="AA2815" s="8"/>
      <c r="AB2815" s="8" t="s">
        <v>87</v>
      </c>
      <c r="AC2815" s="8" t="s">
        <v>88</v>
      </c>
      <c r="AD2815" s="8"/>
      <c r="AE2815" s="9" t="str">
        <f t="shared" si="1"/>
        <v>Auto</v>
      </c>
      <c r="AF2815" s="9">
        <f t="shared" si="8"/>
        <v>0</v>
      </c>
      <c r="AG2815" s="9">
        <f t="shared" si="7"/>
        <v>0</v>
      </c>
      <c r="AH2815" s="9">
        <f t="shared" si="4"/>
        <v>1</v>
      </c>
      <c r="AI2815" s="7">
        <v>849.0</v>
      </c>
      <c r="AJ2815" s="7" t="s">
        <v>6247</v>
      </c>
    </row>
    <row r="2816" ht="15.75" customHeight="1">
      <c r="A2816" s="7">
        <v>7522.0</v>
      </c>
      <c r="B2816" s="7" t="s">
        <v>6242</v>
      </c>
      <c r="C2816" s="7" t="s">
        <v>844</v>
      </c>
      <c r="D2816" s="7" t="s">
        <v>115</v>
      </c>
      <c r="E2816" s="7" t="s">
        <v>80</v>
      </c>
      <c r="F2816" s="7">
        <v>1.0</v>
      </c>
      <c r="G2816" s="7" t="s">
        <v>95</v>
      </c>
      <c r="H2816" s="7" t="s">
        <v>2400</v>
      </c>
      <c r="I2816" s="7" t="s">
        <v>564</v>
      </c>
      <c r="J2816" s="7" t="s">
        <v>2400</v>
      </c>
      <c r="K2816" s="7" t="s">
        <v>564</v>
      </c>
      <c r="L2816" s="7" t="s">
        <v>214</v>
      </c>
      <c r="M2816" s="7" t="s">
        <v>565</v>
      </c>
      <c r="O2816" s="7" t="s">
        <v>2400</v>
      </c>
      <c r="P2816" s="7" t="s">
        <v>564</v>
      </c>
      <c r="R2816" s="7" t="s">
        <v>85</v>
      </c>
      <c r="S2816" s="7" t="s">
        <v>96</v>
      </c>
      <c r="T2816" s="7">
        <v>0.0</v>
      </c>
      <c r="U2816" s="7">
        <v>1.0</v>
      </c>
      <c r="V2816" s="7">
        <v>1.0</v>
      </c>
      <c r="W2816" s="8" t="s">
        <v>2400</v>
      </c>
      <c r="X2816" s="8" t="s">
        <v>564</v>
      </c>
      <c r="Y2816" s="8"/>
      <c r="Z2816" s="8"/>
      <c r="AA2816" s="8"/>
      <c r="AB2816" s="8" t="s">
        <v>87</v>
      </c>
      <c r="AC2816" s="8" t="s">
        <v>88</v>
      </c>
      <c r="AD2816" s="8"/>
      <c r="AE2816" s="9" t="str">
        <f t="shared" si="1"/>
        <v>Auto</v>
      </c>
      <c r="AF2816" s="9">
        <f t="shared" si="8"/>
        <v>0</v>
      </c>
      <c r="AG2816" s="9">
        <f t="shared" si="7"/>
        <v>1</v>
      </c>
      <c r="AH2816" s="9">
        <f t="shared" si="4"/>
        <v>1</v>
      </c>
      <c r="AI2816" s="7">
        <v>849.0</v>
      </c>
      <c r="AJ2816" s="7" t="s">
        <v>6248</v>
      </c>
    </row>
    <row r="2817" ht="15.75" customHeight="1">
      <c r="A2817" s="7">
        <v>7526.0</v>
      </c>
      <c r="B2817" s="7" t="s">
        <v>6249</v>
      </c>
      <c r="C2817" s="7" t="s">
        <v>844</v>
      </c>
      <c r="D2817" s="7" t="s">
        <v>48</v>
      </c>
      <c r="E2817" s="7" t="s">
        <v>80</v>
      </c>
      <c r="F2817" s="7">
        <v>1.0</v>
      </c>
      <c r="G2817" s="7" t="s">
        <v>95</v>
      </c>
      <c r="I2817" s="7" t="s">
        <v>1662</v>
      </c>
      <c r="K2817" s="7" t="s">
        <v>1662</v>
      </c>
      <c r="M2817" s="7" t="s">
        <v>1663</v>
      </c>
      <c r="P2817" s="7" t="s">
        <v>1662</v>
      </c>
      <c r="R2817" s="7" t="s">
        <v>85</v>
      </c>
      <c r="S2817" s="7" t="s">
        <v>96</v>
      </c>
      <c r="T2817" s="7">
        <v>0.0</v>
      </c>
      <c r="U2817" s="7">
        <v>1.0</v>
      </c>
      <c r="V2817" s="7">
        <v>0.0</v>
      </c>
      <c r="W2817" s="8"/>
      <c r="X2817" s="8" t="s">
        <v>1662</v>
      </c>
      <c r="Y2817" s="8"/>
      <c r="Z2817" s="8"/>
      <c r="AA2817" s="8"/>
      <c r="AB2817" s="8" t="s">
        <v>87</v>
      </c>
      <c r="AC2817" s="8" t="s">
        <v>88</v>
      </c>
      <c r="AD2817" s="8"/>
      <c r="AE2817" s="9" t="str">
        <f t="shared" si="1"/>
        <v>Auto</v>
      </c>
      <c r="AF2817" s="9">
        <f t="shared" si="8"/>
        <v>0</v>
      </c>
      <c r="AG2817" s="9">
        <f t="shared" si="7"/>
        <v>1</v>
      </c>
      <c r="AH2817" s="9">
        <f t="shared" si="4"/>
        <v>0</v>
      </c>
      <c r="AI2817" s="7">
        <v>850.0</v>
      </c>
      <c r="AJ2817" s="7" t="s">
        <v>6252</v>
      </c>
    </row>
    <row r="2818" ht="15.75" customHeight="1">
      <c r="A2818" s="7">
        <v>7533.0</v>
      </c>
      <c r="B2818" s="7" t="s">
        <v>6249</v>
      </c>
      <c r="C2818" s="7" t="s">
        <v>844</v>
      </c>
      <c r="D2818" s="7" t="s">
        <v>115</v>
      </c>
      <c r="E2818" s="7" t="s">
        <v>80</v>
      </c>
      <c r="F2818" s="7">
        <v>1.0</v>
      </c>
      <c r="G2818" s="7" t="s">
        <v>49</v>
      </c>
      <c r="H2818" s="7" t="s">
        <v>2210</v>
      </c>
      <c r="J2818" s="7" t="s">
        <v>2210</v>
      </c>
      <c r="L2818" s="7" t="s">
        <v>5702</v>
      </c>
      <c r="O2818" s="7" t="s">
        <v>2210</v>
      </c>
      <c r="R2818" s="7" t="s">
        <v>85</v>
      </c>
      <c r="S2818" s="7" t="s">
        <v>96</v>
      </c>
      <c r="T2818" s="7">
        <v>0.0</v>
      </c>
      <c r="U2818" s="7">
        <v>0.0</v>
      </c>
      <c r="V2818" s="7">
        <v>1.0</v>
      </c>
      <c r="W2818" s="8" t="s">
        <v>2210</v>
      </c>
      <c r="X2818" s="8"/>
      <c r="Y2818" s="8"/>
      <c r="Z2818" s="8"/>
      <c r="AA2818" s="8"/>
      <c r="AB2818" s="8" t="s">
        <v>87</v>
      </c>
      <c r="AC2818" s="8" t="s">
        <v>88</v>
      </c>
      <c r="AD2818" s="8"/>
      <c r="AE2818" s="9" t="str">
        <f t="shared" si="1"/>
        <v>Auto</v>
      </c>
      <c r="AF2818" s="9">
        <f t="shared" si="8"/>
        <v>0</v>
      </c>
      <c r="AG2818" s="9">
        <f t="shared" si="7"/>
        <v>0</v>
      </c>
      <c r="AH2818" s="9">
        <f t="shared" si="4"/>
        <v>1</v>
      </c>
      <c r="AI2818" s="7">
        <v>850.0</v>
      </c>
      <c r="AJ2818" s="7" t="s">
        <v>6253</v>
      </c>
    </row>
    <row r="2819" ht="15.75" customHeight="1">
      <c r="A2819" s="7">
        <v>7537.0</v>
      </c>
      <c r="B2819" s="7" t="s">
        <v>6254</v>
      </c>
      <c r="C2819" s="7" t="s">
        <v>844</v>
      </c>
      <c r="D2819" s="7" t="s">
        <v>48</v>
      </c>
      <c r="E2819" s="7" t="s">
        <v>80</v>
      </c>
      <c r="F2819" s="7">
        <v>1.0</v>
      </c>
      <c r="G2819" s="7" t="s">
        <v>49</v>
      </c>
      <c r="H2819" s="7" t="s">
        <v>6255</v>
      </c>
      <c r="I2819" s="7" t="s">
        <v>6256</v>
      </c>
      <c r="J2819" s="7" t="s">
        <v>6255</v>
      </c>
      <c r="K2819" s="7" t="s">
        <v>6256</v>
      </c>
      <c r="L2819" s="7" t="s">
        <v>6257</v>
      </c>
      <c r="M2819" s="7" t="s">
        <v>6258</v>
      </c>
      <c r="O2819" s="7" t="s">
        <v>6255</v>
      </c>
      <c r="P2819" s="7" t="s">
        <v>6256</v>
      </c>
      <c r="R2819" s="7" t="s">
        <v>85</v>
      </c>
      <c r="S2819" s="7" t="s">
        <v>96</v>
      </c>
      <c r="T2819" s="7">
        <v>0.0</v>
      </c>
      <c r="U2819" s="7">
        <v>1.0</v>
      </c>
      <c r="V2819" s="7">
        <v>1.0</v>
      </c>
      <c r="W2819" s="8" t="s">
        <v>6255</v>
      </c>
      <c r="X2819" s="8" t="s">
        <v>6256</v>
      </c>
      <c r="Y2819" s="8">
        <v>1.0</v>
      </c>
      <c r="Z2819" s="8">
        <v>0.0</v>
      </c>
      <c r="AA2819" s="8">
        <v>0.0</v>
      </c>
      <c r="AB2819" s="8" t="s">
        <v>87</v>
      </c>
      <c r="AC2819" s="8" t="s">
        <v>88</v>
      </c>
      <c r="AD2819" s="8"/>
      <c r="AE2819" s="9" t="str">
        <f t="shared" si="1"/>
        <v>Manual</v>
      </c>
      <c r="AF2819" s="9">
        <f t="shared" si="8"/>
        <v>1</v>
      </c>
      <c r="AG2819" s="9">
        <f t="shared" si="7"/>
        <v>0</v>
      </c>
      <c r="AH2819" s="9">
        <f t="shared" si="4"/>
        <v>0</v>
      </c>
      <c r="AI2819" s="7">
        <v>851.0</v>
      </c>
      <c r="AJ2819" s="7" t="s">
        <v>6259</v>
      </c>
    </row>
    <row r="2820" ht="15.75" customHeight="1">
      <c r="A2820" s="7">
        <v>7538.0</v>
      </c>
      <c r="B2820" s="7" t="s">
        <v>6254</v>
      </c>
      <c r="C2820" s="7" t="s">
        <v>844</v>
      </c>
      <c r="D2820" s="7" t="s">
        <v>48</v>
      </c>
      <c r="E2820" s="7" t="s">
        <v>80</v>
      </c>
      <c r="F2820" s="7">
        <v>1.0</v>
      </c>
      <c r="G2820" s="7" t="s">
        <v>95</v>
      </c>
      <c r="H2820" s="7" t="s">
        <v>2400</v>
      </c>
      <c r="I2820" s="7" t="s">
        <v>6231</v>
      </c>
      <c r="J2820" s="7" t="s">
        <v>2400</v>
      </c>
      <c r="K2820" s="7" t="s">
        <v>6231</v>
      </c>
      <c r="L2820" s="7" t="s">
        <v>214</v>
      </c>
      <c r="M2820" s="7" t="s">
        <v>6232</v>
      </c>
      <c r="O2820" s="7" t="s">
        <v>2400</v>
      </c>
      <c r="P2820" s="7" t="s">
        <v>6231</v>
      </c>
      <c r="R2820" s="7" t="s">
        <v>85</v>
      </c>
      <c r="S2820" s="7" t="s">
        <v>96</v>
      </c>
      <c r="T2820" s="7">
        <v>0.0</v>
      </c>
      <c r="U2820" s="7">
        <v>1.0</v>
      </c>
      <c r="V2820" s="7">
        <v>1.0</v>
      </c>
      <c r="W2820" s="8" t="s">
        <v>2400</v>
      </c>
      <c r="X2820" s="8" t="s">
        <v>6231</v>
      </c>
      <c r="Y2820" s="8">
        <v>1.0</v>
      </c>
      <c r="Z2820" s="8">
        <v>0.0</v>
      </c>
      <c r="AA2820" s="8">
        <v>0.0</v>
      </c>
      <c r="AB2820" s="8" t="s">
        <v>87</v>
      </c>
      <c r="AC2820" s="8" t="s">
        <v>88</v>
      </c>
      <c r="AD2820" s="8"/>
      <c r="AE2820" s="9" t="str">
        <f t="shared" si="1"/>
        <v>Manual</v>
      </c>
      <c r="AF2820" s="9">
        <f t="shared" si="8"/>
        <v>1</v>
      </c>
      <c r="AG2820" s="9">
        <f t="shared" si="7"/>
        <v>0</v>
      </c>
      <c r="AH2820" s="9">
        <f t="shared" si="4"/>
        <v>0</v>
      </c>
      <c r="AI2820" s="7">
        <v>851.0</v>
      </c>
      <c r="AJ2820" s="7" t="s">
        <v>6261</v>
      </c>
    </row>
    <row r="2821" ht="15.75" customHeight="1">
      <c r="A2821" s="7">
        <v>7545.0</v>
      </c>
      <c r="B2821" s="7" t="s">
        <v>6254</v>
      </c>
      <c r="C2821" s="7" t="s">
        <v>844</v>
      </c>
      <c r="D2821" s="7" t="s">
        <v>115</v>
      </c>
      <c r="E2821" s="7" t="s">
        <v>80</v>
      </c>
      <c r="F2821" s="7">
        <v>1.0</v>
      </c>
      <c r="G2821" s="7" t="s">
        <v>49</v>
      </c>
      <c r="H2821" s="7" t="s">
        <v>6255</v>
      </c>
      <c r="I2821" s="7" t="s">
        <v>6263</v>
      </c>
      <c r="J2821" s="7" t="s">
        <v>6255</v>
      </c>
      <c r="K2821" s="7" t="s">
        <v>6263</v>
      </c>
      <c r="L2821" s="7" t="s">
        <v>6257</v>
      </c>
      <c r="M2821" s="7" t="s">
        <v>6264</v>
      </c>
      <c r="O2821" s="7" t="s">
        <v>6255</v>
      </c>
      <c r="P2821" s="7" t="s">
        <v>6263</v>
      </c>
      <c r="R2821" s="7" t="s">
        <v>85</v>
      </c>
      <c r="S2821" s="7" t="s">
        <v>86</v>
      </c>
      <c r="T2821" s="7">
        <v>0.0</v>
      </c>
      <c r="U2821" s="7">
        <v>4.0</v>
      </c>
      <c r="V2821" s="7">
        <v>1.0</v>
      </c>
      <c r="W2821" s="8" t="s">
        <v>6255</v>
      </c>
      <c r="X2821" s="8" t="s">
        <v>6263</v>
      </c>
      <c r="Y2821" s="8"/>
      <c r="Z2821" s="8"/>
      <c r="AA2821" s="8"/>
      <c r="AB2821" s="8" t="s">
        <v>87</v>
      </c>
      <c r="AC2821" s="8" t="s">
        <v>88</v>
      </c>
      <c r="AD2821" s="8"/>
      <c r="AE2821" s="9" t="str">
        <f t="shared" si="1"/>
        <v>Auto</v>
      </c>
      <c r="AF2821" s="9">
        <f t="shared" si="8"/>
        <v>0</v>
      </c>
      <c r="AG2821" s="9">
        <f t="shared" si="7"/>
        <v>4</v>
      </c>
      <c r="AH2821" s="9">
        <f t="shared" si="4"/>
        <v>1</v>
      </c>
      <c r="AI2821" s="7">
        <v>851.0</v>
      </c>
      <c r="AJ2821" s="7" t="s">
        <v>6266</v>
      </c>
    </row>
    <row r="2822" ht="15.75" customHeight="1">
      <c r="A2822" s="7">
        <v>7546.0</v>
      </c>
      <c r="B2822" s="7" t="s">
        <v>6254</v>
      </c>
      <c r="C2822" s="7" t="s">
        <v>844</v>
      </c>
      <c r="D2822" s="7" t="s">
        <v>115</v>
      </c>
      <c r="E2822" s="7" t="s">
        <v>80</v>
      </c>
      <c r="F2822" s="7">
        <v>1.0</v>
      </c>
      <c r="G2822" s="7" t="s">
        <v>95</v>
      </c>
      <c r="H2822" s="7" t="s">
        <v>2400</v>
      </c>
      <c r="I2822" s="7" t="s">
        <v>564</v>
      </c>
      <c r="J2822" s="7" t="s">
        <v>2400</v>
      </c>
      <c r="K2822" s="7" t="s">
        <v>564</v>
      </c>
      <c r="L2822" s="7" t="s">
        <v>214</v>
      </c>
      <c r="M2822" s="7" t="s">
        <v>565</v>
      </c>
      <c r="O2822" s="7" t="s">
        <v>2400</v>
      </c>
      <c r="P2822" s="7" t="s">
        <v>564</v>
      </c>
      <c r="R2822" s="7" t="s">
        <v>85</v>
      </c>
      <c r="S2822" s="7" t="s">
        <v>96</v>
      </c>
      <c r="T2822" s="7">
        <v>0.0</v>
      </c>
      <c r="U2822" s="7">
        <v>1.0</v>
      </c>
      <c r="V2822" s="7">
        <v>1.0</v>
      </c>
      <c r="W2822" s="8" t="s">
        <v>2400</v>
      </c>
      <c r="X2822" s="8" t="s">
        <v>564</v>
      </c>
      <c r="Y2822" s="8"/>
      <c r="Z2822" s="8"/>
      <c r="AA2822" s="8"/>
      <c r="AB2822" s="8" t="s">
        <v>87</v>
      </c>
      <c r="AC2822" s="8" t="s">
        <v>88</v>
      </c>
      <c r="AD2822" s="8"/>
      <c r="AE2822" s="9" t="str">
        <f t="shared" si="1"/>
        <v>Auto</v>
      </c>
      <c r="AF2822" s="9">
        <f t="shared" si="8"/>
        <v>0</v>
      </c>
      <c r="AG2822" s="9">
        <f t="shared" si="7"/>
        <v>1</v>
      </c>
      <c r="AH2822" s="9">
        <f t="shared" si="4"/>
        <v>1</v>
      </c>
      <c r="AI2822" s="7">
        <v>851.0</v>
      </c>
      <c r="AJ2822" s="7" t="s">
        <v>6261</v>
      </c>
    </row>
    <row r="2823" ht="15.75" customHeight="1">
      <c r="A2823" s="7">
        <v>7549.0</v>
      </c>
      <c r="B2823" s="7" t="s">
        <v>6268</v>
      </c>
      <c r="C2823" s="7" t="s">
        <v>844</v>
      </c>
      <c r="D2823" s="7" t="s">
        <v>48</v>
      </c>
      <c r="E2823" s="7" t="s">
        <v>80</v>
      </c>
      <c r="F2823" s="7">
        <v>1.0</v>
      </c>
      <c r="G2823" s="7" t="s">
        <v>49</v>
      </c>
      <c r="H2823" s="7" t="s">
        <v>6269</v>
      </c>
      <c r="I2823" s="7" t="s">
        <v>6270</v>
      </c>
      <c r="J2823" s="7" t="s">
        <v>6269</v>
      </c>
      <c r="K2823" s="7" t="s">
        <v>6270</v>
      </c>
      <c r="L2823" s="7" t="s">
        <v>6271</v>
      </c>
      <c r="M2823" s="7" t="s">
        <v>6272</v>
      </c>
      <c r="N2823" s="7" t="s">
        <v>6273</v>
      </c>
      <c r="P2823" s="7" t="s">
        <v>6274</v>
      </c>
      <c r="Q2823" s="7" t="s">
        <v>99</v>
      </c>
      <c r="R2823" s="7" t="s">
        <v>85</v>
      </c>
      <c r="S2823" s="7" t="s">
        <v>86</v>
      </c>
      <c r="T2823" s="7">
        <v>1.0</v>
      </c>
      <c r="U2823" s="7">
        <v>3.0</v>
      </c>
      <c r="V2823" s="7">
        <v>0.0</v>
      </c>
      <c r="W2823" s="8" t="s">
        <v>6269</v>
      </c>
      <c r="X2823" s="8" t="s">
        <v>6270</v>
      </c>
      <c r="Y2823" s="8"/>
      <c r="Z2823" s="8"/>
      <c r="AA2823" s="8"/>
      <c r="AB2823" s="8" t="s">
        <v>87</v>
      </c>
      <c r="AC2823" s="8" t="s">
        <v>88</v>
      </c>
      <c r="AD2823" s="8"/>
      <c r="AE2823" s="9" t="str">
        <f t="shared" si="1"/>
        <v>Auto</v>
      </c>
      <c r="AF2823" s="9">
        <f t="shared" si="8"/>
        <v>1</v>
      </c>
      <c r="AG2823" s="9">
        <f t="shared" si="7"/>
        <v>3</v>
      </c>
      <c r="AH2823" s="9">
        <f t="shared" si="4"/>
        <v>0</v>
      </c>
      <c r="AI2823" s="7">
        <v>853.0</v>
      </c>
      <c r="AJ2823" s="7" t="s">
        <v>6275</v>
      </c>
    </row>
    <row r="2824" ht="15.75" customHeight="1">
      <c r="A2824" s="7">
        <v>7550.0</v>
      </c>
      <c r="B2824" s="7" t="s">
        <v>6268</v>
      </c>
      <c r="C2824" s="7" t="s">
        <v>844</v>
      </c>
      <c r="D2824" s="7" t="s">
        <v>48</v>
      </c>
      <c r="E2824" s="7" t="s">
        <v>80</v>
      </c>
      <c r="F2824" s="7">
        <v>1.0</v>
      </c>
      <c r="G2824" s="7" t="s">
        <v>95</v>
      </c>
      <c r="I2824" s="7" t="s">
        <v>1662</v>
      </c>
      <c r="K2824" s="7" t="s">
        <v>1662</v>
      </c>
      <c r="M2824" s="7" t="s">
        <v>1663</v>
      </c>
      <c r="P2824" s="7" t="s">
        <v>1662</v>
      </c>
      <c r="R2824" s="7" t="s">
        <v>85</v>
      </c>
      <c r="S2824" s="7" t="s">
        <v>96</v>
      </c>
      <c r="T2824" s="7">
        <v>0.0</v>
      </c>
      <c r="U2824" s="7">
        <v>1.0</v>
      </c>
      <c r="V2824" s="7">
        <v>0.0</v>
      </c>
      <c r="W2824" s="8"/>
      <c r="X2824" s="8" t="s">
        <v>1662</v>
      </c>
      <c r="Y2824" s="8"/>
      <c r="Z2824" s="8"/>
      <c r="AA2824" s="8"/>
      <c r="AB2824" s="8" t="s">
        <v>87</v>
      </c>
      <c r="AC2824" s="8" t="s">
        <v>88</v>
      </c>
      <c r="AD2824" s="8"/>
      <c r="AE2824" s="9" t="str">
        <f t="shared" si="1"/>
        <v>Auto</v>
      </c>
      <c r="AF2824" s="9">
        <f t="shared" si="8"/>
        <v>0</v>
      </c>
      <c r="AG2824" s="9">
        <f t="shared" si="7"/>
        <v>1</v>
      </c>
      <c r="AH2824" s="9">
        <f t="shared" si="4"/>
        <v>0</v>
      </c>
      <c r="AI2824" s="7">
        <v>853.0</v>
      </c>
      <c r="AJ2824" s="7" t="s">
        <v>6276</v>
      </c>
    </row>
    <row r="2825" ht="15.75" customHeight="1">
      <c r="A2825" s="7">
        <v>7557.0</v>
      </c>
      <c r="B2825" s="7" t="s">
        <v>6268</v>
      </c>
      <c r="C2825" s="7" t="s">
        <v>844</v>
      </c>
      <c r="D2825" s="7" t="s">
        <v>115</v>
      </c>
      <c r="E2825" s="7" t="s">
        <v>80</v>
      </c>
      <c r="F2825" s="7">
        <v>1.0</v>
      </c>
      <c r="G2825" s="7" t="s">
        <v>49</v>
      </c>
      <c r="H2825" s="7" t="s">
        <v>6269</v>
      </c>
      <c r="J2825" s="7" t="s">
        <v>6269</v>
      </c>
      <c r="L2825" s="7" t="s">
        <v>6271</v>
      </c>
      <c r="O2825" s="7" t="s">
        <v>6269</v>
      </c>
      <c r="R2825" s="7" t="s">
        <v>85</v>
      </c>
      <c r="S2825" s="7" t="s">
        <v>96</v>
      </c>
      <c r="T2825" s="7">
        <v>0.0</v>
      </c>
      <c r="U2825" s="7">
        <v>0.0</v>
      </c>
      <c r="V2825" s="7">
        <v>1.0</v>
      </c>
      <c r="W2825" s="8" t="s">
        <v>6269</v>
      </c>
      <c r="X2825" s="8"/>
      <c r="Y2825" s="8"/>
      <c r="Z2825" s="8"/>
      <c r="AA2825" s="8"/>
      <c r="AB2825" s="8" t="s">
        <v>87</v>
      </c>
      <c r="AC2825" s="8" t="s">
        <v>88</v>
      </c>
      <c r="AD2825" s="8"/>
      <c r="AE2825" s="9" t="str">
        <f t="shared" si="1"/>
        <v>Auto</v>
      </c>
      <c r="AF2825" s="9">
        <f t="shared" si="8"/>
        <v>0</v>
      </c>
      <c r="AG2825" s="9">
        <f t="shared" si="7"/>
        <v>0</v>
      </c>
      <c r="AH2825" s="9">
        <f t="shared" si="4"/>
        <v>1</v>
      </c>
      <c r="AI2825" s="7">
        <v>853.0</v>
      </c>
      <c r="AJ2825" s="7" t="s">
        <v>6275</v>
      </c>
    </row>
    <row r="2826" ht="15.75" customHeight="1">
      <c r="A2826" s="7">
        <v>7558.0</v>
      </c>
      <c r="B2826" s="7" t="s">
        <v>6268</v>
      </c>
      <c r="C2826" s="7" t="s">
        <v>844</v>
      </c>
      <c r="D2826" s="7" t="s">
        <v>115</v>
      </c>
      <c r="E2826" s="7" t="s">
        <v>80</v>
      </c>
      <c r="F2826" s="7">
        <v>1.0</v>
      </c>
      <c r="G2826" s="7" t="s">
        <v>95</v>
      </c>
      <c r="I2826" s="7" t="s">
        <v>564</v>
      </c>
      <c r="K2826" s="7" t="s">
        <v>564</v>
      </c>
      <c r="M2826" s="7" t="s">
        <v>565</v>
      </c>
      <c r="P2826" s="7" t="s">
        <v>564</v>
      </c>
      <c r="R2826" s="7" t="s">
        <v>85</v>
      </c>
      <c r="S2826" s="7" t="s">
        <v>96</v>
      </c>
      <c r="T2826" s="7">
        <v>0.0</v>
      </c>
      <c r="U2826" s="7">
        <v>1.0</v>
      </c>
      <c r="V2826" s="7">
        <v>0.0</v>
      </c>
      <c r="W2826" s="8"/>
      <c r="X2826" s="8" t="s">
        <v>564</v>
      </c>
      <c r="Y2826" s="8"/>
      <c r="Z2826" s="8"/>
      <c r="AA2826" s="8"/>
      <c r="AB2826" s="8" t="s">
        <v>87</v>
      </c>
      <c r="AC2826" s="8" t="s">
        <v>88</v>
      </c>
      <c r="AD2826" s="8"/>
      <c r="AE2826" s="9" t="str">
        <f t="shared" si="1"/>
        <v>Auto</v>
      </c>
      <c r="AF2826" s="9">
        <f t="shared" si="8"/>
        <v>0</v>
      </c>
      <c r="AG2826" s="9">
        <f t="shared" si="7"/>
        <v>1</v>
      </c>
      <c r="AH2826" s="9">
        <f t="shared" si="4"/>
        <v>0</v>
      </c>
      <c r="AI2826" s="7">
        <v>853.0</v>
      </c>
      <c r="AJ2826" s="7" t="s">
        <v>6278</v>
      </c>
    </row>
    <row r="2827" ht="15.75" customHeight="1">
      <c r="A2827" s="7">
        <v>7562.0</v>
      </c>
      <c r="B2827" s="7" t="s">
        <v>6279</v>
      </c>
      <c r="C2827" s="7" t="s">
        <v>844</v>
      </c>
      <c r="D2827" s="7" t="s">
        <v>48</v>
      </c>
      <c r="E2827" s="7" t="s">
        <v>80</v>
      </c>
      <c r="F2827" s="7">
        <v>1.0</v>
      </c>
      <c r="G2827" s="7" t="s">
        <v>95</v>
      </c>
      <c r="H2827" s="7" t="s">
        <v>2400</v>
      </c>
      <c r="I2827" s="7" t="s">
        <v>6231</v>
      </c>
      <c r="J2827" s="7" t="s">
        <v>2400</v>
      </c>
      <c r="K2827" s="7" t="s">
        <v>6231</v>
      </c>
      <c r="L2827" s="7" t="s">
        <v>214</v>
      </c>
      <c r="M2827" s="7" t="s">
        <v>6232</v>
      </c>
      <c r="O2827" s="7" t="s">
        <v>2400</v>
      </c>
      <c r="P2827" s="7" t="s">
        <v>6231</v>
      </c>
      <c r="R2827" s="7" t="s">
        <v>85</v>
      </c>
      <c r="S2827" s="7" t="s">
        <v>96</v>
      </c>
      <c r="T2827" s="7">
        <v>0.0</v>
      </c>
      <c r="U2827" s="7">
        <v>1.0</v>
      </c>
      <c r="V2827" s="7">
        <v>1.0</v>
      </c>
      <c r="W2827" s="8" t="s">
        <v>2400</v>
      </c>
      <c r="X2827" s="8" t="s">
        <v>6231</v>
      </c>
      <c r="Y2827" s="8">
        <v>1.0</v>
      </c>
      <c r="Z2827" s="8">
        <v>0.0</v>
      </c>
      <c r="AA2827" s="8">
        <v>0.0</v>
      </c>
      <c r="AB2827" s="8" t="s">
        <v>87</v>
      </c>
      <c r="AC2827" s="8" t="s">
        <v>88</v>
      </c>
      <c r="AD2827" s="8"/>
      <c r="AE2827" s="9" t="str">
        <f t="shared" si="1"/>
        <v>Manual</v>
      </c>
      <c r="AF2827" s="9">
        <f t="shared" si="8"/>
        <v>1</v>
      </c>
      <c r="AG2827" s="9">
        <f t="shared" si="7"/>
        <v>0</v>
      </c>
      <c r="AH2827" s="9">
        <f t="shared" si="4"/>
        <v>0</v>
      </c>
      <c r="AI2827" s="7">
        <v>854.0</v>
      </c>
      <c r="AJ2827" s="7" t="s">
        <v>6280</v>
      </c>
    </row>
    <row r="2828" ht="15.75" customHeight="1">
      <c r="A2828" s="7">
        <v>7569.0</v>
      </c>
      <c r="B2828" s="7" t="s">
        <v>6279</v>
      </c>
      <c r="C2828" s="7" t="s">
        <v>844</v>
      </c>
      <c r="D2828" s="7" t="s">
        <v>115</v>
      </c>
      <c r="E2828" s="7" t="s">
        <v>80</v>
      </c>
      <c r="F2828" s="7">
        <v>1.0</v>
      </c>
      <c r="G2828" s="7" t="s">
        <v>49</v>
      </c>
      <c r="H2828" s="7" t="s">
        <v>6281</v>
      </c>
      <c r="J2828" s="7" t="s">
        <v>6281</v>
      </c>
      <c r="L2828" s="7" t="s">
        <v>6282</v>
      </c>
      <c r="O2828" s="7" t="s">
        <v>6281</v>
      </c>
      <c r="R2828" s="7" t="s">
        <v>85</v>
      </c>
      <c r="S2828" s="7" t="s">
        <v>96</v>
      </c>
      <c r="T2828" s="7">
        <v>0.0</v>
      </c>
      <c r="U2828" s="7">
        <v>0.0</v>
      </c>
      <c r="V2828" s="7">
        <v>1.0</v>
      </c>
      <c r="W2828" s="8" t="s">
        <v>6281</v>
      </c>
      <c r="X2828" s="8"/>
      <c r="Y2828" s="8"/>
      <c r="Z2828" s="8"/>
      <c r="AA2828" s="8"/>
      <c r="AB2828" s="8" t="s">
        <v>87</v>
      </c>
      <c r="AC2828" s="8" t="s">
        <v>88</v>
      </c>
      <c r="AD2828" s="8"/>
      <c r="AE2828" s="9" t="str">
        <f t="shared" si="1"/>
        <v>Auto</v>
      </c>
      <c r="AF2828" s="9">
        <f t="shared" si="8"/>
        <v>0</v>
      </c>
      <c r="AG2828" s="9">
        <f t="shared" si="7"/>
        <v>0</v>
      </c>
      <c r="AH2828" s="9">
        <f t="shared" si="4"/>
        <v>1</v>
      </c>
      <c r="AI2828" s="7">
        <v>854.0</v>
      </c>
      <c r="AJ2828" s="7" t="s">
        <v>6283</v>
      </c>
    </row>
    <row r="2829" ht="15.75" customHeight="1">
      <c r="A2829" s="7">
        <v>7570.0</v>
      </c>
      <c r="B2829" s="7" t="s">
        <v>6279</v>
      </c>
      <c r="C2829" s="7" t="s">
        <v>844</v>
      </c>
      <c r="D2829" s="7" t="s">
        <v>115</v>
      </c>
      <c r="E2829" s="7" t="s">
        <v>80</v>
      </c>
      <c r="F2829" s="7">
        <v>1.0</v>
      </c>
      <c r="G2829" s="7" t="s">
        <v>95</v>
      </c>
      <c r="H2829" s="7" t="s">
        <v>2400</v>
      </c>
      <c r="J2829" s="7" t="s">
        <v>2400</v>
      </c>
      <c r="L2829" s="7" t="s">
        <v>214</v>
      </c>
      <c r="O2829" s="7" t="s">
        <v>2400</v>
      </c>
      <c r="R2829" s="7" t="s">
        <v>85</v>
      </c>
      <c r="S2829" s="7" t="s">
        <v>96</v>
      </c>
      <c r="T2829" s="7">
        <v>0.0</v>
      </c>
      <c r="U2829" s="7">
        <v>0.0</v>
      </c>
      <c r="V2829" s="7">
        <v>1.0</v>
      </c>
      <c r="W2829" s="8" t="s">
        <v>2400</v>
      </c>
      <c r="X2829" s="8"/>
      <c r="Y2829" s="8"/>
      <c r="Z2829" s="8"/>
      <c r="AA2829" s="8"/>
      <c r="AB2829" s="8" t="s">
        <v>87</v>
      </c>
      <c r="AC2829" s="8" t="s">
        <v>88</v>
      </c>
      <c r="AD2829" s="8"/>
      <c r="AE2829" s="9" t="str">
        <f t="shared" si="1"/>
        <v>Auto</v>
      </c>
      <c r="AF2829" s="9">
        <f t="shared" si="8"/>
        <v>0</v>
      </c>
      <c r="AG2829" s="9">
        <f t="shared" si="7"/>
        <v>0</v>
      </c>
      <c r="AH2829" s="9">
        <f t="shared" si="4"/>
        <v>1</v>
      </c>
      <c r="AI2829" s="7">
        <v>854.0</v>
      </c>
      <c r="AJ2829" s="7" t="s">
        <v>6280</v>
      </c>
    </row>
    <row r="2830" ht="15.75" customHeight="1">
      <c r="A2830" s="7">
        <v>7573.0</v>
      </c>
      <c r="B2830" s="7" t="s">
        <v>6285</v>
      </c>
      <c r="C2830" s="7" t="s">
        <v>844</v>
      </c>
      <c r="D2830" s="7" t="s">
        <v>48</v>
      </c>
      <c r="E2830" s="7" t="s">
        <v>80</v>
      </c>
      <c r="F2830" s="7">
        <v>1.0</v>
      </c>
      <c r="G2830" s="7" t="s">
        <v>49</v>
      </c>
      <c r="H2830" s="7" t="s">
        <v>6286</v>
      </c>
      <c r="I2830" s="7" t="s">
        <v>6287</v>
      </c>
      <c r="J2830" s="7" t="s">
        <v>6286</v>
      </c>
      <c r="K2830" s="7" t="s">
        <v>6287</v>
      </c>
      <c r="L2830" s="7" t="s">
        <v>6288</v>
      </c>
      <c r="M2830" s="7" t="s">
        <v>6289</v>
      </c>
      <c r="N2830" s="7" t="s">
        <v>6290</v>
      </c>
      <c r="P2830" s="7" t="s">
        <v>6291</v>
      </c>
      <c r="Q2830" s="7" t="s">
        <v>99</v>
      </c>
      <c r="R2830" s="7" t="s">
        <v>85</v>
      </c>
      <c r="S2830" s="7" t="s">
        <v>86</v>
      </c>
      <c r="T2830" s="7">
        <v>1.0</v>
      </c>
      <c r="U2830" s="7">
        <v>2.0</v>
      </c>
      <c r="V2830" s="7">
        <v>0.0</v>
      </c>
      <c r="W2830" s="8" t="s">
        <v>6286</v>
      </c>
      <c r="X2830" s="8" t="s">
        <v>6287</v>
      </c>
      <c r="Y2830" s="8"/>
      <c r="Z2830" s="8"/>
      <c r="AA2830" s="8"/>
      <c r="AB2830" s="8" t="s">
        <v>87</v>
      </c>
      <c r="AC2830" s="8" t="s">
        <v>88</v>
      </c>
      <c r="AD2830" s="8"/>
      <c r="AE2830" s="9" t="str">
        <f t="shared" si="1"/>
        <v>Auto</v>
      </c>
      <c r="AF2830" s="9">
        <f t="shared" si="8"/>
        <v>1</v>
      </c>
      <c r="AG2830" s="9">
        <f t="shared" si="7"/>
        <v>2</v>
      </c>
      <c r="AH2830" s="9">
        <f t="shared" si="4"/>
        <v>0</v>
      </c>
      <c r="AI2830" s="7">
        <v>855.0</v>
      </c>
      <c r="AJ2830" s="7" t="s">
        <v>6292</v>
      </c>
    </row>
    <row r="2831" ht="15.75" customHeight="1">
      <c r="A2831" s="7">
        <v>7574.0</v>
      </c>
      <c r="B2831" s="7" t="s">
        <v>6285</v>
      </c>
      <c r="C2831" s="7" t="s">
        <v>844</v>
      </c>
      <c r="D2831" s="7" t="s">
        <v>48</v>
      </c>
      <c r="E2831" s="7" t="s">
        <v>80</v>
      </c>
      <c r="F2831" s="7">
        <v>1.0</v>
      </c>
      <c r="G2831" s="7" t="s">
        <v>95</v>
      </c>
      <c r="I2831" s="7" t="s">
        <v>1662</v>
      </c>
      <c r="K2831" s="7" t="s">
        <v>1662</v>
      </c>
      <c r="M2831" s="7" t="s">
        <v>1663</v>
      </c>
      <c r="P2831" s="7" t="s">
        <v>1662</v>
      </c>
      <c r="R2831" s="7" t="s">
        <v>85</v>
      </c>
      <c r="S2831" s="7" t="s">
        <v>96</v>
      </c>
      <c r="T2831" s="7">
        <v>0.0</v>
      </c>
      <c r="U2831" s="7">
        <v>1.0</v>
      </c>
      <c r="V2831" s="7">
        <v>0.0</v>
      </c>
      <c r="W2831" s="8"/>
      <c r="X2831" s="8" t="s">
        <v>1662</v>
      </c>
      <c r="Y2831" s="8"/>
      <c r="Z2831" s="8"/>
      <c r="AA2831" s="8"/>
      <c r="AB2831" s="8" t="s">
        <v>87</v>
      </c>
      <c r="AC2831" s="8" t="s">
        <v>88</v>
      </c>
      <c r="AD2831" s="8"/>
      <c r="AE2831" s="9" t="str">
        <f t="shared" si="1"/>
        <v>Auto</v>
      </c>
      <c r="AF2831" s="9">
        <f t="shared" si="8"/>
        <v>0</v>
      </c>
      <c r="AG2831" s="9">
        <f t="shared" si="7"/>
        <v>1</v>
      </c>
      <c r="AH2831" s="9">
        <f t="shared" si="4"/>
        <v>0</v>
      </c>
      <c r="AI2831" s="7">
        <v>855.0</v>
      </c>
      <c r="AJ2831" s="7" t="s">
        <v>6293</v>
      </c>
    </row>
    <row r="2832" ht="15.75" customHeight="1">
      <c r="A2832" s="7">
        <v>7581.0</v>
      </c>
      <c r="B2832" s="7" t="s">
        <v>6285</v>
      </c>
      <c r="C2832" s="7" t="s">
        <v>844</v>
      </c>
      <c r="D2832" s="7" t="s">
        <v>115</v>
      </c>
      <c r="E2832" s="7" t="s">
        <v>80</v>
      </c>
      <c r="F2832" s="7">
        <v>1.0</v>
      </c>
      <c r="G2832" s="7" t="s">
        <v>49</v>
      </c>
      <c r="H2832" s="7" t="s">
        <v>6286</v>
      </c>
      <c r="J2832" s="7" t="s">
        <v>6286</v>
      </c>
      <c r="L2832" s="7" t="s">
        <v>6288</v>
      </c>
      <c r="O2832" s="7" t="s">
        <v>6286</v>
      </c>
      <c r="R2832" s="7" t="s">
        <v>85</v>
      </c>
      <c r="S2832" s="7" t="s">
        <v>96</v>
      </c>
      <c r="T2832" s="7">
        <v>0.0</v>
      </c>
      <c r="U2832" s="7">
        <v>0.0</v>
      </c>
      <c r="V2832" s="7">
        <v>1.0</v>
      </c>
      <c r="W2832" s="8" t="s">
        <v>6286</v>
      </c>
      <c r="X2832" s="8"/>
      <c r="Y2832" s="8"/>
      <c r="Z2832" s="8"/>
      <c r="AA2832" s="8"/>
      <c r="AB2832" s="8" t="s">
        <v>87</v>
      </c>
      <c r="AC2832" s="8" t="s">
        <v>88</v>
      </c>
      <c r="AD2832" s="8"/>
      <c r="AE2832" s="9" t="str">
        <f t="shared" si="1"/>
        <v>Auto</v>
      </c>
      <c r="AF2832" s="9">
        <f t="shared" si="8"/>
        <v>0</v>
      </c>
      <c r="AG2832" s="9">
        <f t="shared" si="7"/>
        <v>0</v>
      </c>
      <c r="AH2832" s="9">
        <f t="shared" si="4"/>
        <v>1</v>
      </c>
      <c r="AI2832" s="7">
        <v>855.0</v>
      </c>
      <c r="AJ2832" s="7" t="s">
        <v>6292</v>
      </c>
    </row>
    <row r="2833" ht="15.75" customHeight="1">
      <c r="A2833" s="7">
        <v>7585.0</v>
      </c>
      <c r="B2833" s="7" t="s">
        <v>6294</v>
      </c>
      <c r="C2833" s="7" t="s">
        <v>844</v>
      </c>
      <c r="D2833" s="7" t="s">
        <v>48</v>
      </c>
      <c r="E2833" s="7" t="s">
        <v>80</v>
      </c>
      <c r="F2833" s="7">
        <v>1.0</v>
      </c>
      <c r="G2833" s="7" t="s">
        <v>49</v>
      </c>
      <c r="H2833" s="7" t="s">
        <v>6295</v>
      </c>
      <c r="I2833" s="7" t="s">
        <v>6296</v>
      </c>
      <c r="J2833" s="7" t="s">
        <v>6295</v>
      </c>
      <c r="K2833" s="7" t="s">
        <v>6296</v>
      </c>
      <c r="L2833" s="7" t="s">
        <v>6297</v>
      </c>
      <c r="M2833" s="7" t="s">
        <v>6072</v>
      </c>
      <c r="O2833" s="7" t="s">
        <v>6295</v>
      </c>
      <c r="P2833" s="7" t="s">
        <v>6296</v>
      </c>
      <c r="R2833" s="7" t="s">
        <v>85</v>
      </c>
      <c r="S2833" s="7" t="s">
        <v>96</v>
      </c>
      <c r="T2833" s="7">
        <v>0.0</v>
      </c>
      <c r="U2833" s="7">
        <v>1.0</v>
      </c>
      <c r="V2833" s="7">
        <v>1.0</v>
      </c>
      <c r="W2833" s="8" t="s">
        <v>6295</v>
      </c>
      <c r="X2833" s="8" t="s">
        <v>6296</v>
      </c>
      <c r="Y2833" s="8"/>
      <c r="Z2833" s="8"/>
      <c r="AA2833" s="8"/>
      <c r="AB2833" s="8" t="s">
        <v>87</v>
      </c>
      <c r="AC2833" s="8" t="s">
        <v>88</v>
      </c>
      <c r="AD2833" s="8"/>
      <c r="AE2833" s="9" t="str">
        <f t="shared" si="1"/>
        <v>Auto</v>
      </c>
      <c r="AF2833" s="9">
        <f t="shared" si="8"/>
        <v>0</v>
      </c>
      <c r="AG2833" s="9">
        <f t="shared" si="7"/>
        <v>1</v>
      </c>
      <c r="AH2833" s="9">
        <f t="shared" si="4"/>
        <v>1</v>
      </c>
      <c r="AI2833" s="7">
        <v>856.0</v>
      </c>
      <c r="AJ2833" s="7" t="s">
        <v>6298</v>
      </c>
    </row>
    <row r="2834" ht="15.75" customHeight="1">
      <c r="A2834" s="7">
        <v>7589.0</v>
      </c>
      <c r="B2834" s="7" t="s">
        <v>6294</v>
      </c>
      <c r="C2834" s="7" t="s">
        <v>844</v>
      </c>
      <c r="D2834" s="7" t="s">
        <v>102</v>
      </c>
      <c r="E2834" s="7" t="s">
        <v>80</v>
      </c>
      <c r="F2834" s="7">
        <v>1.0</v>
      </c>
      <c r="G2834" s="7" t="s">
        <v>49</v>
      </c>
      <c r="H2834" s="7" t="s">
        <v>6295</v>
      </c>
      <c r="J2834" s="7" t="s">
        <v>6295</v>
      </c>
      <c r="L2834" s="7" t="s">
        <v>6297</v>
      </c>
      <c r="O2834" s="7" t="s">
        <v>6295</v>
      </c>
      <c r="R2834" s="7" t="s">
        <v>85</v>
      </c>
      <c r="S2834" s="7" t="s">
        <v>96</v>
      </c>
      <c r="T2834" s="7">
        <v>0.0</v>
      </c>
      <c r="U2834" s="7">
        <v>0.0</v>
      </c>
      <c r="V2834" s="7">
        <v>1.0</v>
      </c>
      <c r="W2834" s="8" t="s">
        <v>6295</v>
      </c>
      <c r="X2834" s="8"/>
      <c r="Y2834" s="8"/>
      <c r="Z2834" s="8"/>
      <c r="AA2834" s="8"/>
      <c r="AB2834" s="8" t="s">
        <v>87</v>
      </c>
      <c r="AC2834" s="8" t="s">
        <v>88</v>
      </c>
      <c r="AD2834" s="8"/>
      <c r="AE2834" s="9" t="str">
        <f t="shared" si="1"/>
        <v>Auto</v>
      </c>
      <c r="AF2834" s="9">
        <f t="shared" si="8"/>
        <v>0</v>
      </c>
      <c r="AG2834" s="9">
        <f t="shared" si="7"/>
        <v>0</v>
      </c>
      <c r="AH2834" s="9">
        <f t="shared" si="4"/>
        <v>1</v>
      </c>
      <c r="AI2834" s="7">
        <v>856.0</v>
      </c>
      <c r="AJ2834" s="7" t="s">
        <v>6298</v>
      </c>
    </row>
    <row r="2835" ht="15.75" customHeight="1">
      <c r="A2835" s="7">
        <v>7590.0</v>
      </c>
      <c r="B2835" s="7" t="s">
        <v>6294</v>
      </c>
      <c r="C2835" s="7" t="s">
        <v>844</v>
      </c>
      <c r="D2835" s="7" t="s">
        <v>102</v>
      </c>
      <c r="E2835" s="7" t="s">
        <v>80</v>
      </c>
      <c r="F2835" s="7">
        <v>1.0</v>
      </c>
      <c r="G2835" s="7" t="s">
        <v>95</v>
      </c>
      <c r="H2835" s="7" t="s">
        <v>1507</v>
      </c>
      <c r="J2835" s="7" t="s">
        <v>1507</v>
      </c>
      <c r="L2835" s="7" t="s">
        <v>1509</v>
      </c>
      <c r="O2835" s="7" t="s">
        <v>1507</v>
      </c>
      <c r="R2835" s="7" t="s">
        <v>85</v>
      </c>
      <c r="S2835" s="7" t="s">
        <v>96</v>
      </c>
      <c r="T2835" s="7">
        <v>0.0</v>
      </c>
      <c r="U2835" s="7">
        <v>0.0</v>
      </c>
      <c r="V2835" s="7">
        <v>1.0</v>
      </c>
      <c r="W2835" s="8" t="s">
        <v>1507</v>
      </c>
      <c r="X2835" s="8"/>
      <c r="Y2835" s="8"/>
      <c r="Z2835" s="8"/>
      <c r="AA2835" s="8"/>
      <c r="AB2835" s="8" t="s">
        <v>87</v>
      </c>
      <c r="AC2835" s="8" t="s">
        <v>88</v>
      </c>
      <c r="AD2835" s="8"/>
      <c r="AE2835" s="9" t="str">
        <f t="shared" si="1"/>
        <v>Auto</v>
      </c>
      <c r="AF2835" s="9">
        <f t="shared" si="8"/>
        <v>0</v>
      </c>
      <c r="AG2835" s="9">
        <f t="shared" si="7"/>
        <v>0</v>
      </c>
      <c r="AH2835" s="9">
        <f t="shared" si="4"/>
        <v>1</v>
      </c>
      <c r="AI2835" s="7">
        <v>856.0</v>
      </c>
      <c r="AJ2835" s="7" t="s">
        <v>6300</v>
      </c>
    </row>
    <row r="2836" ht="15.75" customHeight="1">
      <c r="A2836" s="7">
        <v>7593.0</v>
      </c>
      <c r="B2836" s="7" t="s">
        <v>6294</v>
      </c>
      <c r="C2836" s="7" t="s">
        <v>844</v>
      </c>
      <c r="D2836" s="7" t="s">
        <v>115</v>
      </c>
      <c r="E2836" s="7" t="s">
        <v>80</v>
      </c>
      <c r="F2836" s="7">
        <v>1.0</v>
      </c>
      <c r="G2836" s="7" t="s">
        <v>49</v>
      </c>
      <c r="H2836" s="7" t="s">
        <v>6295</v>
      </c>
      <c r="J2836" s="7" t="s">
        <v>6295</v>
      </c>
      <c r="L2836" s="7" t="s">
        <v>6297</v>
      </c>
      <c r="O2836" s="7" t="s">
        <v>6295</v>
      </c>
      <c r="R2836" s="7" t="s">
        <v>85</v>
      </c>
      <c r="S2836" s="7" t="s">
        <v>96</v>
      </c>
      <c r="T2836" s="7">
        <v>0.0</v>
      </c>
      <c r="U2836" s="7">
        <v>0.0</v>
      </c>
      <c r="V2836" s="7">
        <v>1.0</v>
      </c>
      <c r="W2836" s="8" t="s">
        <v>6295</v>
      </c>
      <c r="X2836" s="8"/>
      <c r="Y2836" s="8"/>
      <c r="Z2836" s="8"/>
      <c r="AA2836" s="8"/>
      <c r="AB2836" s="8" t="s">
        <v>87</v>
      </c>
      <c r="AC2836" s="8" t="s">
        <v>88</v>
      </c>
      <c r="AD2836" s="8"/>
      <c r="AE2836" s="9" t="str">
        <f t="shared" si="1"/>
        <v>Auto</v>
      </c>
      <c r="AF2836" s="9">
        <f t="shared" si="8"/>
        <v>0</v>
      </c>
      <c r="AG2836" s="9">
        <f t="shared" si="7"/>
        <v>0</v>
      </c>
      <c r="AH2836" s="9">
        <f t="shared" si="4"/>
        <v>1</v>
      </c>
      <c r="AI2836" s="7">
        <v>856.0</v>
      </c>
      <c r="AJ2836" s="7" t="s">
        <v>6298</v>
      </c>
    </row>
    <row r="2837" ht="15.75" customHeight="1">
      <c r="A2837" s="7">
        <v>7594.0</v>
      </c>
      <c r="B2837" s="7" t="s">
        <v>6294</v>
      </c>
      <c r="C2837" s="7" t="s">
        <v>844</v>
      </c>
      <c r="D2837" s="7" t="s">
        <v>115</v>
      </c>
      <c r="E2837" s="7" t="s">
        <v>80</v>
      </c>
      <c r="F2837" s="7">
        <v>1.0</v>
      </c>
      <c r="G2837" s="7" t="s">
        <v>95</v>
      </c>
      <c r="H2837" s="7" t="s">
        <v>1507</v>
      </c>
      <c r="J2837" s="7" t="s">
        <v>1507</v>
      </c>
      <c r="L2837" s="7" t="s">
        <v>1509</v>
      </c>
      <c r="O2837" s="7" t="s">
        <v>1507</v>
      </c>
      <c r="R2837" s="7" t="s">
        <v>85</v>
      </c>
      <c r="S2837" s="7" t="s">
        <v>96</v>
      </c>
      <c r="T2837" s="7">
        <v>0.0</v>
      </c>
      <c r="U2837" s="7">
        <v>0.0</v>
      </c>
      <c r="V2837" s="7">
        <v>1.0</v>
      </c>
      <c r="W2837" s="8" t="s">
        <v>1507</v>
      </c>
      <c r="X2837" s="8"/>
      <c r="Y2837" s="8"/>
      <c r="Z2837" s="8"/>
      <c r="AA2837" s="8"/>
      <c r="AB2837" s="8" t="s">
        <v>87</v>
      </c>
      <c r="AC2837" s="8" t="s">
        <v>88</v>
      </c>
      <c r="AD2837" s="8"/>
      <c r="AE2837" s="9" t="str">
        <f t="shared" si="1"/>
        <v>Auto</v>
      </c>
      <c r="AF2837" s="9">
        <f t="shared" si="8"/>
        <v>0</v>
      </c>
      <c r="AG2837" s="9">
        <f t="shared" si="7"/>
        <v>0</v>
      </c>
      <c r="AH2837" s="9">
        <f t="shared" si="4"/>
        <v>1</v>
      </c>
      <c r="AI2837" s="7">
        <v>856.0</v>
      </c>
      <c r="AJ2837" s="7" t="s">
        <v>6300</v>
      </c>
    </row>
    <row r="2838" ht="15.75" customHeight="1">
      <c r="A2838" s="7">
        <v>7599.0</v>
      </c>
      <c r="B2838" s="7" t="s">
        <v>6301</v>
      </c>
      <c r="C2838" s="7" t="s">
        <v>844</v>
      </c>
      <c r="D2838" s="7" t="s">
        <v>48</v>
      </c>
      <c r="E2838" s="7" t="s">
        <v>80</v>
      </c>
      <c r="F2838" s="7">
        <v>1.0</v>
      </c>
      <c r="G2838" s="7" t="s">
        <v>90</v>
      </c>
      <c r="H2838" s="7" t="s">
        <v>1645</v>
      </c>
      <c r="I2838" s="7" t="s">
        <v>1646</v>
      </c>
      <c r="J2838" s="7" t="s">
        <v>1645</v>
      </c>
      <c r="K2838" s="7" t="s">
        <v>1646</v>
      </c>
      <c r="L2838" s="7" t="s">
        <v>1039</v>
      </c>
      <c r="M2838" s="7" t="s">
        <v>1647</v>
      </c>
      <c r="N2838" s="7" t="s">
        <v>1648</v>
      </c>
      <c r="P2838" s="7" t="s">
        <v>124</v>
      </c>
      <c r="Q2838" s="7" t="s">
        <v>126</v>
      </c>
      <c r="R2838" s="7" t="s">
        <v>85</v>
      </c>
      <c r="S2838" s="7" t="s">
        <v>86</v>
      </c>
      <c r="T2838" s="7">
        <v>1.0</v>
      </c>
      <c r="U2838" s="7">
        <v>1.0</v>
      </c>
      <c r="V2838" s="7">
        <v>0.0</v>
      </c>
      <c r="W2838" s="8" t="s">
        <v>1645</v>
      </c>
      <c r="X2838" s="8" t="s">
        <v>1646</v>
      </c>
      <c r="Y2838" s="8">
        <v>1.0</v>
      </c>
      <c r="Z2838" s="8">
        <v>0.0</v>
      </c>
      <c r="AA2838" s="8">
        <v>0.0</v>
      </c>
      <c r="AB2838" s="8" t="s">
        <v>87</v>
      </c>
      <c r="AC2838" s="8" t="s">
        <v>88</v>
      </c>
      <c r="AD2838" s="8"/>
      <c r="AE2838" s="9" t="str">
        <f t="shared" si="1"/>
        <v>Manual</v>
      </c>
      <c r="AF2838" s="9">
        <f t="shared" si="8"/>
        <v>1</v>
      </c>
      <c r="AG2838" s="9">
        <f t="shared" si="7"/>
        <v>0</v>
      </c>
      <c r="AH2838" s="9">
        <f t="shared" si="4"/>
        <v>0</v>
      </c>
      <c r="AI2838" s="7">
        <v>857.0</v>
      </c>
      <c r="AJ2838" s="7" t="s">
        <v>6302</v>
      </c>
    </row>
    <row r="2839" ht="15.75" customHeight="1">
      <c r="A2839" s="7">
        <v>7600.0</v>
      </c>
      <c r="B2839" s="7" t="s">
        <v>6301</v>
      </c>
      <c r="C2839" s="7" t="s">
        <v>844</v>
      </c>
      <c r="D2839" s="7" t="s">
        <v>48</v>
      </c>
      <c r="E2839" s="7" t="s">
        <v>80</v>
      </c>
      <c r="F2839" s="7">
        <v>1.0</v>
      </c>
      <c r="G2839" s="7" t="s">
        <v>105</v>
      </c>
      <c r="H2839" s="7" t="s">
        <v>1020</v>
      </c>
      <c r="I2839" s="7" t="s">
        <v>6303</v>
      </c>
      <c r="J2839" s="7" t="s">
        <v>1020</v>
      </c>
      <c r="K2839" s="7" t="s">
        <v>6303</v>
      </c>
      <c r="L2839" s="7" t="s">
        <v>1020</v>
      </c>
      <c r="M2839" s="7" t="s">
        <v>6304</v>
      </c>
      <c r="N2839" s="7" t="s">
        <v>6305</v>
      </c>
      <c r="P2839" s="7" t="s">
        <v>6306</v>
      </c>
      <c r="Q2839" s="7" t="s">
        <v>109</v>
      </c>
      <c r="R2839" s="7" t="s">
        <v>85</v>
      </c>
      <c r="S2839" s="7" t="s">
        <v>86</v>
      </c>
      <c r="T2839" s="7">
        <v>1.0</v>
      </c>
      <c r="U2839" s="7">
        <v>1.0</v>
      </c>
      <c r="V2839" s="7">
        <v>0.0</v>
      </c>
      <c r="W2839" s="8" t="s">
        <v>1020</v>
      </c>
      <c r="X2839" s="8" t="s">
        <v>6303</v>
      </c>
      <c r="Y2839" s="8">
        <v>1.0</v>
      </c>
      <c r="Z2839" s="8">
        <v>0.0</v>
      </c>
      <c r="AA2839" s="8">
        <v>0.0</v>
      </c>
      <c r="AB2839" s="8" t="s">
        <v>87</v>
      </c>
      <c r="AC2839" s="8" t="s">
        <v>88</v>
      </c>
      <c r="AD2839" s="8"/>
      <c r="AE2839" s="9" t="str">
        <f t="shared" si="1"/>
        <v>Manual</v>
      </c>
      <c r="AF2839" s="9">
        <f t="shared" si="8"/>
        <v>1</v>
      </c>
      <c r="AG2839" s="9">
        <f t="shared" si="7"/>
        <v>0</v>
      </c>
      <c r="AH2839" s="9">
        <f t="shared" si="4"/>
        <v>0</v>
      </c>
      <c r="AI2839" s="7">
        <v>857.0</v>
      </c>
      <c r="AJ2839" s="7" t="s">
        <v>6307</v>
      </c>
    </row>
    <row r="2840" ht="15.75" customHeight="1">
      <c r="A2840" s="7">
        <v>7601.0</v>
      </c>
      <c r="B2840" s="7" t="s">
        <v>6301</v>
      </c>
      <c r="C2840" s="7" t="s">
        <v>844</v>
      </c>
      <c r="D2840" s="7" t="s">
        <v>102</v>
      </c>
      <c r="E2840" s="7" t="s">
        <v>80</v>
      </c>
      <c r="F2840" s="7">
        <v>1.0</v>
      </c>
      <c r="G2840" s="7" t="s">
        <v>49</v>
      </c>
      <c r="H2840" s="7" t="s">
        <v>6131</v>
      </c>
      <c r="J2840" s="7" t="s">
        <v>6131</v>
      </c>
      <c r="L2840" s="7" t="s">
        <v>6132</v>
      </c>
      <c r="O2840" s="7" t="s">
        <v>6131</v>
      </c>
      <c r="R2840" s="7" t="s">
        <v>85</v>
      </c>
      <c r="S2840" s="7" t="s">
        <v>96</v>
      </c>
      <c r="T2840" s="7">
        <v>0.0</v>
      </c>
      <c r="U2840" s="7">
        <v>0.0</v>
      </c>
      <c r="V2840" s="7">
        <v>1.0</v>
      </c>
      <c r="W2840" s="8" t="s">
        <v>6131</v>
      </c>
      <c r="X2840" s="8"/>
      <c r="Y2840" s="8"/>
      <c r="Z2840" s="8"/>
      <c r="AA2840" s="8"/>
      <c r="AB2840" s="8" t="s">
        <v>87</v>
      </c>
      <c r="AC2840" s="8" t="s">
        <v>88</v>
      </c>
      <c r="AD2840" s="8"/>
      <c r="AE2840" s="9" t="str">
        <f t="shared" si="1"/>
        <v>Auto</v>
      </c>
      <c r="AF2840" s="9">
        <f t="shared" si="8"/>
        <v>0</v>
      </c>
      <c r="AG2840" s="9">
        <f t="shared" si="7"/>
        <v>0</v>
      </c>
      <c r="AH2840" s="9">
        <f t="shared" si="4"/>
        <v>1</v>
      </c>
      <c r="AI2840" s="7">
        <v>857.0</v>
      </c>
      <c r="AJ2840" s="7" t="s">
        <v>6308</v>
      </c>
    </row>
    <row r="2841" ht="15.75" customHeight="1">
      <c r="A2841" s="7">
        <v>7602.0</v>
      </c>
      <c r="B2841" s="7" t="s">
        <v>6301</v>
      </c>
      <c r="C2841" s="7" t="s">
        <v>844</v>
      </c>
      <c r="D2841" s="7" t="s">
        <v>102</v>
      </c>
      <c r="E2841" s="7" t="s">
        <v>80</v>
      </c>
      <c r="F2841" s="7">
        <v>1.0</v>
      </c>
      <c r="G2841" s="7" t="s">
        <v>95</v>
      </c>
      <c r="H2841" s="7" t="s">
        <v>1556</v>
      </c>
      <c r="J2841" s="7" t="s">
        <v>1556</v>
      </c>
      <c r="L2841" s="7" t="s">
        <v>1557</v>
      </c>
      <c r="O2841" s="7" t="s">
        <v>1556</v>
      </c>
      <c r="R2841" s="7" t="s">
        <v>85</v>
      </c>
      <c r="S2841" s="7" t="s">
        <v>96</v>
      </c>
      <c r="T2841" s="7">
        <v>0.0</v>
      </c>
      <c r="U2841" s="7">
        <v>0.0</v>
      </c>
      <c r="V2841" s="7">
        <v>1.0</v>
      </c>
      <c r="W2841" s="8" t="s">
        <v>1556</v>
      </c>
      <c r="X2841" s="8"/>
      <c r="Y2841" s="8"/>
      <c r="Z2841" s="8"/>
      <c r="AA2841" s="8"/>
      <c r="AB2841" s="8" t="s">
        <v>87</v>
      </c>
      <c r="AC2841" s="8" t="s">
        <v>88</v>
      </c>
      <c r="AD2841" s="8"/>
      <c r="AE2841" s="9" t="str">
        <f t="shared" si="1"/>
        <v>Auto</v>
      </c>
      <c r="AF2841" s="9">
        <f t="shared" si="8"/>
        <v>0</v>
      </c>
      <c r="AG2841" s="9">
        <f t="shared" si="7"/>
        <v>0</v>
      </c>
      <c r="AH2841" s="9">
        <f t="shared" si="4"/>
        <v>1</v>
      </c>
      <c r="AI2841" s="7">
        <v>857.0</v>
      </c>
      <c r="AJ2841" s="7" t="s">
        <v>6309</v>
      </c>
    </row>
    <row r="2842" ht="15.75" customHeight="1">
      <c r="A2842" s="7">
        <v>7605.0</v>
      </c>
      <c r="B2842" s="7" t="s">
        <v>6301</v>
      </c>
      <c r="C2842" s="7" t="s">
        <v>844</v>
      </c>
      <c r="D2842" s="7" t="s">
        <v>115</v>
      </c>
      <c r="E2842" s="7" t="s">
        <v>80</v>
      </c>
      <c r="F2842" s="7">
        <v>1.0</v>
      </c>
      <c r="G2842" s="7" t="s">
        <v>49</v>
      </c>
      <c r="H2842" s="7" t="s">
        <v>6131</v>
      </c>
      <c r="J2842" s="7" t="s">
        <v>6131</v>
      </c>
      <c r="L2842" s="7" t="s">
        <v>6132</v>
      </c>
      <c r="O2842" s="7" t="s">
        <v>6131</v>
      </c>
      <c r="R2842" s="7" t="s">
        <v>85</v>
      </c>
      <c r="S2842" s="7" t="s">
        <v>96</v>
      </c>
      <c r="T2842" s="7">
        <v>0.0</v>
      </c>
      <c r="U2842" s="7">
        <v>0.0</v>
      </c>
      <c r="V2842" s="7">
        <v>1.0</v>
      </c>
      <c r="W2842" s="8" t="s">
        <v>6131</v>
      </c>
      <c r="X2842" s="8"/>
      <c r="Y2842" s="8"/>
      <c r="Z2842" s="8"/>
      <c r="AA2842" s="8"/>
      <c r="AB2842" s="8" t="s">
        <v>87</v>
      </c>
      <c r="AC2842" s="8" t="s">
        <v>88</v>
      </c>
      <c r="AD2842" s="8"/>
      <c r="AE2842" s="9" t="str">
        <f t="shared" si="1"/>
        <v>Auto</v>
      </c>
      <c r="AF2842" s="9">
        <f t="shared" si="8"/>
        <v>0</v>
      </c>
      <c r="AG2842" s="9">
        <f t="shared" si="7"/>
        <v>0</v>
      </c>
      <c r="AH2842" s="9">
        <f t="shared" si="4"/>
        <v>1</v>
      </c>
      <c r="AI2842" s="7">
        <v>857.0</v>
      </c>
      <c r="AJ2842" s="7" t="s">
        <v>6308</v>
      </c>
    </row>
    <row r="2843" ht="15.75" customHeight="1">
      <c r="A2843" s="7">
        <v>7606.0</v>
      </c>
      <c r="B2843" s="7" t="s">
        <v>6301</v>
      </c>
      <c r="C2843" s="7" t="s">
        <v>844</v>
      </c>
      <c r="D2843" s="7" t="s">
        <v>115</v>
      </c>
      <c r="E2843" s="7" t="s">
        <v>80</v>
      </c>
      <c r="F2843" s="7">
        <v>1.0</v>
      </c>
      <c r="G2843" s="7" t="s">
        <v>95</v>
      </c>
      <c r="H2843" s="7" t="s">
        <v>1556</v>
      </c>
      <c r="J2843" s="7" t="s">
        <v>1556</v>
      </c>
      <c r="L2843" s="7" t="s">
        <v>1557</v>
      </c>
      <c r="O2843" s="7" t="s">
        <v>1556</v>
      </c>
      <c r="R2843" s="7" t="s">
        <v>85</v>
      </c>
      <c r="S2843" s="7" t="s">
        <v>96</v>
      </c>
      <c r="T2843" s="7">
        <v>0.0</v>
      </c>
      <c r="U2843" s="7">
        <v>0.0</v>
      </c>
      <c r="V2843" s="7">
        <v>1.0</v>
      </c>
      <c r="W2843" s="8" t="s">
        <v>1556</v>
      </c>
      <c r="X2843" s="8"/>
      <c r="Y2843" s="8"/>
      <c r="Z2843" s="8"/>
      <c r="AA2843" s="8"/>
      <c r="AB2843" s="8" t="s">
        <v>87</v>
      </c>
      <c r="AC2843" s="8" t="s">
        <v>88</v>
      </c>
      <c r="AD2843" s="8"/>
      <c r="AE2843" s="9" t="str">
        <f t="shared" si="1"/>
        <v>Auto</v>
      </c>
      <c r="AF2843" s="9">
        <f t="shared" si="8"/>
        <v>0</v>
      </c>
      <c r="AG2843" s="9">
        <f t="shared" si="7"/>
        <v>0</v>
      </c>
      <c r="AH2843" s="9">
        <f t="shared" si="4"/>
        <v>1</v>
      </c>
      <c r="AI2843" s="7">
        <v>857.0</v>
      </c>
      <c r="AJ2843" s="7" t="s">
        <v>6309</v>
      </c>
    </row>
    <row r="2844" ht="15.75" customHeight="1">
      <c r="A2844" s="7">
        <v>7613.0</v>
      </c>
      <c r="B2844" s="7" t="s">
        <v>6310</v>
      </c>
      <c r="C2844" s="7" t="s">
        <v>844</v>
      </c>
      <c r="D2844" s="7" t="s">
        <v>102</v>
      </c>
      <c r="E2844" s="7" t="s">
        <v>80</v>
      </c>
      <c r="F2844" s="7">
        <v>1.0</v>
      </c>
      <c r="G2844" s="7" t="s">
        <v>49</v>
      </c>
      <c r="H2844" s="7" t="s">
        <v>5536</v>
      </c>
      <c r="J2844" s="7" t="s">
        <v>5536</v>
      </c>
      <c r="L2844" s="7" t="s">
        <v>5538</v>
      </c>
      <c r="O2844" s="7" t="s">
        <v>5536</v>
      </c>
      <c r="R2844" s="7" t="s">
        <v>85</v>
      </c>
      <c r="S2844" s="7" t="s">
        <v>96</v>
      </c>
      <c r="T2844" s="7">
        <v>0.0</v>
      </c>
      <c r="U2844" s="7">
        <v>0.0</v>
      </c>
      <c r="V2844" s="7">
        <v>1.0</v>
      </c>
      <c r="W2844" s="8" t="s">
        <v>5536</v>
      </c>
      <c r="X2844" s="8"/>
      <c r="Y2844" s="8"/>
      <c r="Z2844" s="8"/>
      <c r="AA2844" s="8"/>
      <c r="AB2844" s="8" t="s">
        <v>87</v>
      </c>
      <c r="AC2844" s="8" t="s">
        <v>88</v>
      </c>
      <c r="AD2844" s="8"/>
      <c r="AE2844" s="9" t="str">
        <f t="shared" si="1"/>
        <v>Auto</v>
      </c>
      <c r="AF2844" s="9">
        <f t="shared" si="8"/>
        <v>0</v>
      </c>
      <c r="AG2844" s="9">
        <f t="shared" si="7"/>
        <v>0</v>
      </c>
      <c r="AH2844" s="9">
        <f t="shared" si="4"/>
        <v>1</v>
      </c>
      <c r="AI2844" s="7">
        <v>858.0</v>
      </c>
      <c r="AJ2844" s="7" t="s">
        <v>6312</v>
      </c>
    </row>
    <row r="2845" ht="15.75" customHeight="1">
      <c r="A2845" s="7">
        <v>7614.0</v>
      </c>
      <c r="B2845" s="7" t="s">
        <v>6310</v>
      </c>
      <c r="C2845" s="7" t="s">
        <v>844</v>
      </c>
      <c r="D2845" s="7" t="s">
        <v>102</v>
      </c>
      <c r="E2845" s="7" t="s">
        <v>80</v>
      </c>
      <c r="F2845" s="7">
        <v>1.0</v>
      </c>
      <c r="G2845" s="7" t="s">
        <v>95</v>
      </c>
      <c r="H2845" s="7" t="s">
        <v>5541</v>
      </c>
      <c r="I2845" s="7" t="s">
        <v>5542</v>
      </c>
      <c r="J2845" s="7" t="s">
        <v>5541</v>
      </c>
      <c r="K2845" s="7" t="s">
        <v>5542</v>
      </c>
      <c r="L2845" s="7" t="s">
        <v>3428</v>
      </c>
      <c r="M2845" s="7" t="s">
        <v>5543</v>
      </c>
      <c r="O2845" s="7" t="s">
        <v>5541</v>
      </c>
      <c r="P2845" s="7" t="s">
        <v>5542</v>
      </c>
      <c r="R2845" s="7" t="s">
        <v>85</v>
      </c>
      <c r="S2845" s="7" t="s">
        <v>96</v>
      </c>
      <c r="T2845" s="7">
        <v>0.0</v>
      </c>
      <c r="U2845" s="7">
        <v>1.0</v>
      </c>
      <c r="V2845" s="7">
        <v>1.0</v>
      </c>
      <c r="W2845" s="8" t="s">
        <v>5541</v>
      </c>
      <c r="X2845" s="8" t="s">
        <v>5542</v>
      </c>
      <c r="Y2845" s="8"/>
      <c r="Z2845" s="8"/>
      <c r="AA2845" s="8"/>
      <c r="AB2845" s="8" t="s">
        <v>87</v>
      </c>
      <c r="AC2845" s="8" t="s">
        <v>88</v>
      </c>
      <c r="AD2845" s="8"/>
      <c r="AE2845" s="9" t="str">
        <f t="shared" si="1"/>
        <v>Auto</v>
      </c>
      <c r="AF2845" s="9">
        <f t="shared" si="8"/>
        <v>0</v>
      </c>
      <c r="AG2845" s="9">
        <f t="shared" si="7"/>
        <v>1</v>
      </c>
      <c r="AH2845" s="9">
        <f t="shared" si="4"/>
        <v>1</v>
      </c>
      <c r="AI2845" s="7">
        <v>858.0</v>
      </c>
      <c r="AJ2845" s="7" t="s">
        <v>6313</v>
      </c>
    </row>
    <row r="2846" ht="15.75" customHeight="1">
      <c r="A2846" s="7">
        <v>7617.0</v>
      </c>
      <c r="B2846" s="7" t="s">
        <v>6310</v>
      </c>
      <c r="C2846" s="7" t="s">
        <v>844</v>
      </c>
      <c r="D2846" s="7" t="s">
        <v>115</v>
      </c>
      <c r="E2846" s="7" t="s">
        <v>80</v>
      </c>
      <c r="F2846" s="7">
        <v>1.0</v>
      </c>
      <c r="G2846" s="7" t="s">
        <v>49</v>
      </c>
      <c r="H2846" s="7" t="s">
        <v>5536</v>
      </c>
      <c r="I2846" s="7" t="s">
        <v>5581</v>
      </c>
      <c r="J2846" s="7" t="s">
        <v>5536</v>
      </c>
      <c r="K2846" s="7" t="s">
        <v>5581</v>
      </c>
      <c r="L2846" s="7" t="s">
        <v>5538</v>
      </c>
      <c r="M2846" s="7" t="s">
        <v>5583</v>
      </c>
      <c r="O2846" s="7" t="s">
        <v>5536</v>
      </c>
      <c r="P2846" s="7" t="s">
        <v>5581</v>
      </c>
      <c r="R2846" s="7" t="s">
        <v>85</v>
      </c>
      <c r="S2846" s="7" t="s">
        <v>96</v>
      </c>
      <c r="T2846" s="7">
        <v>0.0</v>
      </c>
      <c r="U2846" s="7">
        <v>1.0</v>
      </c>
      <c r="V2846" s="7">
        <v>1.0</v>
      </c>
      <c r="W2846" s="8" t="s">
        <v>5536</v>
      </c>
      <c r="X2846" s="8" t="s">
        <v>5581</v>
      </c>
      <c r="Y2846" s="8"/>
      <c r="Z2846" s="8"/>
      <c r="AA2846" s="8"/>
      <c r="AB2846" s="8" t="s">
        <v>87</v>
      </c>
      <c r="AC2846" s="8" t="s">
        <v>88</v>
      </c>
      <c r="AD2846" s="8"/>
      <c r="AE2846" s="9" t="str">
        <f t="shared" si="1"/>
        <v>Auto</v>
      </c>
      <c r="AF2846" s="9">
        <f t="shared" si="8"/>
        <v>0</v>
      </c>
      <c r="AG2846" s="9">
        <f t="shared" si="7"/>
        <v>1</v>
      </c>
      <c r="AH2846" s="9">
        <f t="shared" si="4"/>
        <v>1</v>
      </c>
      <c r="AI2846" s="7">
        <v>858.0</v>
      </c>
      <c r="AJ2846" s="7" t="s">
        <v>6312</v>
      </c>
    </row>
    <row r="2847" ht="15.75" customHeight="1">
      <c r="A2847" s="7">
        <v>7618.0</v>
      </c>
      <c r="B2847" s="7" t="s">
        <v>6310</v>
      </c>
      <c r="C2847" s="7" t="s">
        <v>844</v>
      </c>
      <c r="D2847" s="7" t="s">
        <v>115</v>
      </c>
      <c r="E2847" s="7" t="s">
        <v>80</v>
      </c>
      <c r="F2847" s="7">
        <v>1.0</v>
      </c>
      <c r="G2847" s="7" t="s">
        <v>95</v>
      </c>
      <c r="H2847" s="7" t="s">
        <v>5541</v>
      </c>
      <c r="I2847" s="7" t="s">
        <v>6314</v>
      </c>
      <c r="J2847" s="7" t="s">
        <v>5541</v>
      </c>
      <c r="K2847" s="7" t="s">
        <v>6314</v>
      </c>
      <c r="L2847" s="7" t="s">
        <v>3428</v>
      </c>
      <c r="M2847" s="7" t="s">
        <v>6315</v>
      </c>
      <c r="O2847" s="7" t="s">
        <v>5541</v>
      </c>
      <c r="P2847" s="7" t="s">
        <v>6314</v>
      </c>
      <c r="R2847" s="7" t="s">
        <v>85</v>
      </c>
      <c r="S2847" s="7" t="s">
        <v>96</v>
      </c>
      <c r="T2847" s="7">
        <v>0.0</v>
      </c>
      <c r="U2847" s="7">
        <v>1.0</v>
      </c>
      <c r="V2847" s="7">
        <v>1.0</v>
      </c>
      <c r="W2847" s="8" t="s">
        <v>5541</v>
      </c>
      <c r="X2847" s="8" t="s">
        <v>6314</v>
      </c>
      <c r="Y2847" s="8"/>
      <c r="Z2847" s="8"/>
      <c r="AA2847" s="8"/>
      <c r="AB2847" s="8" t="s">
        <v>87</v>
      </c>
      <c r="AC2847" s="8" t="s">
        <v>88</v>
      </c>
      <c r="AD2847" s="8"/>
      <c r="AE2847" s="9" t="str">
        <f t="shared" si="1"/>
        <v>Auto</v>
      </c>
      <c r="AF2847" s="9">
        <f t="shared" si="8"/>
        <v>0</v>
      </c>
      <c r="AG2847" s="9">
        <f t="shared" si="7"/>
        <v>1</v>
      </c>
      <c r="AH2847" s="9">
        <f t="shared" si="4"/>
        <v>1</v>
      </c>
      <c r="AI2847" s="7">
        <v>858.0</v>
      </c>
      <c r="AJ2847" s="7" t="s">
        <v>6313</v>
      </c>
    </row>
    <row r="2848" ht="15.75" customHeight="1">
      <c r="A2848" s="7">
        <v>7621.0</v>
      </c>
      <c r="B2848" s="7" t="s">
        <v>6316</v>
      </c>
      <c r="C2848" s="7" t="s">
        <v>844</v>
      </c>
      <c r="D2848" s="7" t="s">
        <v>48</v>
      </c>
      <c r="E2848" s="7" t="s">
        <v>80</v>
      </c>
      <c r="F2848" s="7">
        <v>1.0</v>
      </c>
      <c r="G2848" s="7" t="s">
        <v>49</v>
      </c>
      <c r="H2848" s="7" t="s">
        <v>6317</v>
      </c>
      <c r="I2848" s="7" t="s">
        <v>6318</v>
      </c>
      <c r="J2848" s="7" t="s">
        <v>6317</v>
      </c>
      <c r="K2848" s="7" t="s">
        <v>6318</v>
      </c>
      <c r="L2848" s="7" t="s">
        <v>6319</v>
      </c>
      <c r="M2848" s="7" t="s">
        <v>6320</v>
      </c>
      <c r="O2848" s="7" t="s">
        <v>6317</v>
      </c>
      <c r="P2848" s="7" t="s">
        <v>6318</v>
      </c>
      <c r="R2848" s="7" t="s">
        <v>85</v>
      </c>
      <c r="S2848" s="7" t="s">
        <v>96</v>
      </c>
      <c r="T2848" s="7">
        <v>0.0</v>
      </c>
      <c r="U2848" s="7">
        <v>1.0</v>
      </c>
      <c r="V2848" s="7">
        <v>1.0</v>
      </c>
      <c r="W2848" s="8" t="s">
        <v>6317</v>
      </c>
      <c r="X2848" s="8" t="s">
        <v>6318</v>
      </c>
      <c r="Y2848" s="8"/>
      <c r="Z2848" s="8"/>
      <c r="AA2848" s="8"/>
      <c r="AB2848" s="8" t="s">
        <v>87</v>
      </c>
      <c r="AC2848" s="8" t="s">
        <v>88</v>
      </c>
      <c r="AD2848" s="8"/>
      <c r="AE2848" s="9" t="str">
        <f t="shared" si="1"/>
        <v>Auto</v>
      </c>
      <c r="AF2848" s="9">
        <f t="shared" si="8"/>
        <v>0</v>
      </c>
      <c r="AG2848" s="9">
        <f t="shared" si="7"/>
        <v>1</v>
      </c>
      <c r="AH2848" s="9">
        <f t="shared" si="4"/>
        <v>1</v>
      </c>
      <c r="AI2848" s="7">
        <v>859.0</v>
      </c>
      <c r="AJ2848" s="7" t="s">
        <v>6321</v>
      </c>
    </row>
    <row r="2849" ht="15.75" customHeight="1">
      <c r="A2849" s="7">
        <v>7622.0</v>
      </c>
      <c r="B2849" s="7" t="s">
        <v>6316</v>
      </c>
      <c r="C2849" s="7" t="s">
        <v>844</v>
      </c>
      <c r="D2849" s="7" t="s">
        <v>48</v>
      </c>
      <c r="E2849" s="7" t="s">
        <v>80</v>
      </c>
      <c r="F2849" s="7">
        <v>1.0</v>
      </c>
      <c r="G2849" s="7" t="s">
        <v>95</v>
      </c>
      <c r="H2849" s="7" t="s">
        <v>6322</v>
      </c>
      <c r="I2849" s="7" t="s">
        <v>5541</v>
      </c>
      <c r="J2849" s="7" t="s">
        <v>6322</v>
      </c>
      <c r="K2849" s="7" t="s">
        <v>5541</v>
      </c>
      <c r="L2849" s="7" t="s">
        <v>6323</v>
      </c>
      <c r="M2849" s="7" t="s">
        <v>3428</v>
      </c>
      <c r="O2849" s="7" t="s">
        <v>6322</v>
      </c>
      <c r="P2849" s="7" t="s">
        <v>5541</v>
      </c>
      <c r="R2849" s="7" t="s">
        <v>85</v>
      </c>
      <c r="S2849" s="7" t="s">
        <v>96</v>
      </c>
      <c r="T2849" s="7">
        <v>0.0</v>
      </c>
      <c r="U2849" s="7">
        <v>1.0</v>
      </c>
      <c r="V2849" s="7">
        <v>1.0</v>
      </c>
      <c r="W2849" s="8" t="s">
        <v>6322</v>
      </c>
      <c r="X2849" s="8" t="s">
        <v>5541</v>
      </c>
      <c r="Y2849" s="8">
        <v>1.0</v>
      </c>
      <c r="Z2849" s="8">
        <v>0.0</v>
      </c>
      <c r="AA2849" s="8">
        <v>0.0</v>
      </c>
      <c r="AB2849" s="8" t="s">
        <v>87</v>
      </c>
      <c r="AC2849" s="8" t="s">
        <v>88</v>
      </c>
      <c r="AD2849" s="8"/>
      <c r="AE2849" s="9" t="str">
        <f t="shared" si="1"/>
        <v>Manual</v>
      </c>
      <c r="AF2849" s="9">
        <f t="shared" si="8"/>
        <v>1</v>
      </c>
      <c r="AG2849" s="9">
        <f t="shared" si="7"/>
        <v>0</v>
      </c>
      <c r="AH2849" s="9">
        <f t="shared" si="4"/>
        <v>0</v>
      </c>
      <c r="AI2849" s="7">
        <v>859.0</v>
      </c>
      <c r="AJ2849" s="7" t="s">
        <v>6325</v>
      </c>
    </row>
    <row r="2850" ht="15.75" customHeight="1">
      <c r="A2850" s="7">
        <v>7624.0</v>
      </c>
      <c r="B2850" s="7" t="s">
        <v>6316</v>
      </c>
      <c r="C2850" s="7" t="s">
        <v>844</v>
      </c>
      <c r="D2850" s="7" t="s">
        <v>48</v>
      </c>
      <c r="E2850" s="7" t="s">
        <v>80</v>
      </c>
      <c r="F2850" s="7">
        <v>1.0</v>
      </c>
      <c r="G2850" s="7" t="s">
        <v>105</v>
      </c>
      <c r="H2850" s="7" t="s">
        <v>4258</v>
      </c>
      <c r="I2850" s="7" t="s">
        <v>6326</v>
      </c>
      <c r="J2850" s="7" t="s">
        <v>4258</v>
      </c>
      <c r="K2850" s="7" t="s">
        <v>6326</v>
      </c>
      <c r="L2850" s="7" t="s">
        <v>4258</v>
      </c>
      <c r="M2850" s="7" t="s">
        <v>6329</v>
      </c>
      <c r="O2850" s="7" t="s">
        <v>4258</v>
      </c>
      <c r="P2850" s="7" t="s">
        <v>6326</v>
      </c>
      <c r="R2850" s="7" t="s">
        <v>85</v>
      </c>
      <c r="S2850" s="7" t="s">
        <v>96</v>
      </c>
      <c r="T2850" s="7">
        <v>0.0</v>
      </c>
      <c r="U2850" s="7">
        <v>1.0</v>
      </c>
      <c r="V2850" s="7">
        <v>1.0</v>
      </c>
      <c r="W2850" s="8" t="s">
        <v>4258</v>
      </c>
      <c r="X2850" s="8" t="s">
        <v>6326</v>
      </c>
      <c r="Y2850" s="8">
        <v>1.0</v>
      </c>
      <c r="Z2850" s="8">
        <v>0.0</v>
      </c>
      <c r="AA2850" s="8">
        <v>0.0</v>
      </c>
      <c r="AB2850" s="8" t="s">
        <v>87</v>
      </c>
      <c r="AC2850" s="8" t="s">
        <v>88</v>
      </c>
      <c r="AD2850" s="8"/>
      <c r="AE2850" s="9" t="str">
        <f t="shared" si="1"/>
        <v>Manual</v>
      </c>
      <c r="AF2850" s="9">
        <f t="shared" si="8"/>
        <v>1</v>
      </c>
      <c r="AG2850" s="9">
        <f t="shared" si="7"/>
        <v>0</v>
      </c>
      <c r="AH2850" s="9">
        <f t="shared" si="4"/>
        <v>0</v>
      </c>
      <c r="AI2850" s="7">
        <v>859.0</v>
      </c>
      <c r="AJ2850" s="7" t="s">
        <v>6330</v>
      </c>
    </row>
    <row r="2851" ht="15.75" customHeight="1">
      <c r="A2851" s="7">
        <v>7625.0</v>
      </c>
      <c r="B2851" s="7" t="s">
        <v>6316</v>
      </c>
      <c r="C2851" s="7" t="s">
        <v>844</v>
      </c>
      <c r="D2851" s="7" t="s">
        <v>102</v>
      </c>
      <c r="E2851" s="7" t="s">
        <v>80</v>
      </c>
      <c r="F2851" s="7">
        <v>1.0</v>
      </c>
      <c r="G2851" s="7" t="s">
        <v>49</v>
      </c>
      <c r="H2851" s="7" t="s">
        <v>6317</v>
      </c>
      <c r="J2851" s="7" t="s">
        <v>6317</v>
      </c>
      <c r="L2851" s="7" t="s">
        <v>6319</v>
      </c>
      <c r="O2851" s="7" t="s">
        <v>6317</v>
      </c>
      <c r="R2851" s="7" t="s">
        <v>85</v>
      </c>
      <c r="S2851" s="7" t="s">
        <v>96</v>
      </c>
      <c r="T2851" s="7">
        <v>0.0</v>
      </c>
      <c r="U2851" s="7">
        <v>0.0</v>
      </c>
      <c r="V2851" s="7">
        <v>1.0</v>
      </c>
      <c r="W2851" s="8" t="s">
        <v>6317</v>
      </c>
      <c r="X2851" s="8"/>
      <c r="Y2851" s="8"/>
      <c r="Z2851" s="8"/>
      <c r="AA2851" s="8"/>
      <c r="AB2851" s="8" t="s">
        <v>87</v>
      </c>
      <c r="AC2851" s="8" t="s">
        <v>88</v>
      </c>
      <c r="AD2851" s="8"/>
      <c r="AE2851" s="9" t="str">
        <f t="shared" si="1"/>
        <v>Auto</v>
      </c>
      <c r="AF2851" s="9">
        <f t="shared" si="8"/>
        <v>0</v>
      </c>
      <c r="AG2851" s="9">
        <f t="shared" si="7"/>
        <v>0</v>
      </c>
      <c r="AH2851" s="9">
        <f t="shared" si="4"/>
        <v>1</v>
      </c>
      <c r="AI2851" s="7">
        <v>859.0</v>
      </c>
      <c r="AJ2851" s="7" t="s">
        <v>6321</v>
      </c>
    </row>
    <row r="2852" ht="15.75" customHeight="1">
      <c r="A2852" s="7">
        <v>7626.0</v>
      </c>
      <c r="B2852" s="7" t="s">
        <v>6316</v>
      </c>
      <c r="C2852" s="7" t="s">
        <v>844</v>
      </c>
      <c r="D2852" s="7" t="s">
        <v>102</v>
      </c>
      <c r="E2852" s="7" t="s">
        <v>80</v>
      </c>
      <c r="F2852" s="7">
        <v>1.0</v>
      </c>
      <c r="G2852" s="7" t="s">
        <v>95</v>
      </c>
      <c r="H2852" s="7" t="s">
        <v>6322</v>
      </c>
      <c r="J2852" s="7" t="s">
        <v>6322</v>
      </c>
      <c r="L2852" s="7" t="s">
        <v>6323</v>
      </c>
      <c r="O2852" s="7" t="s">
        <v>6322</v>
      </c>
      <c r="R2852" s="7" t="s">
        <v>85</v>
      </c>
      <c r="S2852" s="7" t="s">
        <v>96</v>
      </c>
      <c r="T2852" s="7">
        <v>0.0</v>
      </c>
      <c r="U2852" s="7">
        <v>0.0</v>
      </c>
      <c r="V2852" s="7">
        <v>1.0</v>
      </c>
      <c r="W2852" s="8" t="s">
        <v>6322</v>
      </c>
      <c r="X2852" s="8"/>
      <c r="Y2852" s="8"/>
      <c r="Z2852" s="8"/>
      <c r="AA2852" s="8"/>
      <c r="AB2852" s="8" t="s">
        <v>87</v>
      </c>
      <c r="AC2852" s="8" t="s">
        <v>88</v>
      </c>
      <c r="AD2852" s="8"/>
      <c r="AE2852" s="9" t="str">
        <f t="shared" si="1"/>
        <v>Auto</v>
      </c>
      <c r="AF2852" s="9">
        <f t="shared" si="8"/>
        <v>0</v>
      </c>
      <c r="AG2852" s="9">
        <f t="shared" si="7"/>
        <v>0</v>
      </c>
      <c r="AH2852" s="9">
        <f t="shared" si="4"/>
        <v>1</v>
      </c>
      <c r="AI2852" s="7">
        <v>859.0</v>
      </c>
      <c r="AJ2852" s="7" t="s">
        <v>6325</v>
      </c>
    </row>
    <row r="2853" ht="15.75" customHeight="1">
      <c r="A2853" s="7">
        <v>7627.0</v>
      </c>
      <c r="B2853" s="7" t="s">
        <v>6316</v>
      </c>
      <c r="C2853" s="7" t="s">
        <v>844</v>
      </c>
      <c r="D2853" s="7" t="s">
        <v>102</v>
      </c>
      <c r="E2853" s="7" t="s">
        <v>80</v>
      </c>
      <c r="F2853" s="7">
        <v>1.0</v>
      </c>
      <c r="G2853" s="7" t="s">
        <v>90</v>
      </c>
      <c r="H2853" s="7" t="s">
        <v>1489</v>
      </c>
      <c r="I2853" s="7" t="s">
        <v>4255</v>
      </c>
      <c r="J2853" s="7" t="s">
        <v>1489</v>
      </c>
      <c r="K2853" s="7" t="s">
        <v>4255</v>
      </c>
      <c r="L2853" s="7" t="s">
        <v>216</v>
      </c>
      <c r="M2853" s="7" t="s">
        <v>3894</v>
      </c>
      <c r="O2853" s="7" t="s">
        <v>1489</v>
      </c>
      <c r="P2853" s="7" t="s">
        <v>4255</v>
      </c>
      <c r="R2853" s="7" t="s">
        <v>85</v>
      </c>
      <c r="S2853" s="7" t="s">
        <v>96</v>
      </c>
      <c r="T2853" s="7">
        <v>0.0</v>
      </c>
      <c r="U2853" s="7">
        <v>1.0</v>
      </c>
      <c r="V2853" s="7">
        <v>1.0</v>
      </c>
      <c r="W2853" s="8" t="s">
        <v>1489</v>
      </c>
      <c r="X2853" s="8" t="s">
        <v>4255</v>
      </c>
      <c r="Y2853" s="8">
        <v>1.0</v>
      </c>
      <c r="Z2853" s="8">
        <v>0.0</v>
      </c>
      <c r="AA2853" s="8">
        <v>0.0</v>
      </c>
      <c r="AB2853" s="8" t="s">
        <v>87</v>
      </c>
      <c r="AC2853" s="8" t="s">
        <v>88</v>
      </c>
      <c r="AD2853" s="8"/>
      <c r="AE2853" s="9" t="str">
        <f t="shared" si="1"/>
        <v>Manual</v>
      </c>
      <c r="AF2853" s="9">
        <f t="shared" si="8"/>
        <v>1</v>
      </c>
      <c r="AG2853" s="9">
        <f t="shared" si="7"/>
        <v>0</v>
      </c>
      <c r="AH2853" s="9">
        <f t="shared" si="4"/>
        <v>0</v>
      </c>
      <c r="AI2853" s="7">
        <v>859.0</v>
      </c>
      <c r="AJ2853" s="7" t="s">
        <v>6331</v>
      </c>
    </row>
    <row r="2854" ht="15.75" customHeight="1">
      <c r="A2854" s="7">
        <v>7629.0</v>
      </c>
      <c r="B2854" s="7" t="s">
        <v>6316</v>
      </c>
      <c r="C2854" s="7" t="s">
        <v>844</v>
      </c>
      <c r="D2854" s="7" t="s">
        <v>115</v>
      </c>
      <c r="E2854" s="7" t="s">
        <v>80</v>
      </c>
      <c r="F2854" s="7">
        <v>1.0</v>
      </c>
      <c r="G2854" s="7" t="s">
        <v>49</v>
      </c>
      <c r="H2854" s="7" t="s">
        <v>6317</v>
      </c>
      <c r="J2854" s="7" t="s">
        <v>6317</v>
      </c>
      <c r="L2854" s="7" t="s">
        <v>6319</v>
      </c>
      <c r="O2854" s="7" t="s">
        <v>6317</v>
      </c>
      <c r="R2854" s="7" t="s">
        <v>85</v>
      </c>
      <c r="S2854" s="7" t="s">
        <v>96</v>
      </c>
      <c r="T2854" s="7">
        <v>0.0</v>
      </c>
      <c r="U2854" s="7">
        <v>0.0</v>
      </c>
      <c r="V2854" s="7">
        <v>1.0</v>
      </c>
      <c r="W2854" s="8" t="s">
        <v>6317</v>
      </c>
      <c r="X2854" s="8"/>
      <c r="Y2854" s="8"/>
      <c r="Z2854" s="8"/>
      <c r="AA2854" s="8"/>
      <c r="AB2854" s="8" t="s">
        <v>87</v>
      </c>
      <c r="AC2854" s="8" t="s">
        <v>88</v>
      </c>
      <c r="AD2854" s="8"/>
      <c r="AE2854" s="9" t="str">
        <f t="shared" si="1"/>
        <v>Auto</v>
      </c>
      <c r="AF2854" s="9">
        <f t="shared" si="8"/>
        <v>0</v>
      </c>
      <c r="AG2854" s="9">
        <f t="shared" si="7"/>
        <v>0</v>
      </c>
      <c r="AH2854" s="9">
        <f t="shared" si="4"/>
        <v>1</v>
      </c>
      <c r="AI2854" s="7">
        <v>859.0</v>
      </c>
      <c r="AJ2854" s="7" t="s">
        <v>6321</v>
      </c>
    </row>
    <row r="2855" ht="15.75" customHeight="1">
      <c r="A2855" s="7">
        <v>7630.0</v>
      </c>
      <c r="B2855" s="7" t="s">
        <v>6316</v>
      </c>
      <c r="C2855" s="7" t="s">
        <v>844</v>
      </c>
      <c r="D2855" s="7" t="s">
        <v>115</v>
      </c>
      <c r="E2855" s="7" t="s">
        <v>80</v>
      </c>
      <c r="F2855" s="7">
        <v>1.0</v>
      </c>
      <c r="G2855" s="7" t="s">
        <v>95</v>
      </c>
      <c r="H2855" s="7" t="s">
        <v>6322</v>
      </c>
      <c r="J2855" s="7" t="s">
        <v>6322</v>
      </c>
      <c r="L2855" s="7" t="s">
        <v>6323</v>
      </c>
      <c r="O2855" s="7" t="s">
        <v>6322</v>
      </c>
      <c r="R2855" s="7" t="s">
        <v>85</v>
      </c>
      <c r="S2855" s="7" t="s">
        <v>96</v>
      </c>
      <c r="T2855" s="7">
        <v>0.0</v>
      </c>
      <c r="U2855" s="7">
        <v>0.0</v>
      </c>
      <c r="V2855" s="7">
        <v>1.0</v>
      </c>
      <c r="W2855" s="8" t="s">
        <v>6322</v>
      </c>
      <c r="X2855" s="8"/>
      <c r="Y2855" s="8"/>
      <c r="Z2855" s="8"/>
      <c r="AA2855" s="8"/>
      <c r="AB2855" s="8" t="s">
        <v>87</v>
      </c>
      <c r="AC2855" s="8" t="s">
        <v>88</v>
      </c>
      <c r="AD2855" s="8"/>
      <c r="AE2855" s="9" t="str">
        <f t="shared" si="1"/>
        <v>Auto</v>
      </c>
      <c r="AF2855" s="9">
        <f t="shared" si="8"/>
        <v>0</v>
      </c>
      <c r="AG2855" s="9">
        <f t="shared" si="7"/>
        <v>0</v>
      </c>
      <c r="AH2855" s="9">
        <f t="shared" si="4"/>
        <v>1</v>
      </c>
      <c r="AI2855" s="7">
        <v>859.0</v>
      </c>
      <c r="AJ2855" s="7" t="s">
        <v>6325</v>
      </c>
    </row>
    <row r="2856" ht="15.75" customHeight="1">
      <c r="A2856" s="7">
        <v>7631.0</v>
      </c>
      <c r="B2856" s="7" t="s">
        <v>6316</v>
      </c>
      <c r="C2856" s="7" t="s">
        <v>844</v>
      </c>
      <c r="D2856" s="7" t="s">
        <v>115</v>
      </c>
      <c r="E2856" s="7" t="s">
        <v>80</v>
      </c>
      <c r="F2856" s="7">
        <v>1.0</v>
      </c>
      <c r="G2856" s="7" t="s">
        <v>90</v>
      </c>
      <c r="H2856" s="7" t="s">
        <v>1489</v>
      </c>
      <c r="I2856" s="7" t="s">
        <v>4255</v>
      </c>
      <c r="J2856" s="7" t="s">
        <v>1489</v>
      </c>
      <c r="K2856" s="7" t="s">
        <v>4255</v>
      </c>
      <c r="L2856" s="7" t="s">
        <v>216</v>
      </c>
      <c r="M2856" s="7" t="s">
        <v>3894</v>
      </c>
      <c r="O2856" s="7" t="s">
        <v>1489</v>
      </c>
      <c r="P2856" s="7" t="s">
        <v>4255</v>
      </c>
      <c r="R2856" s="7" t="s">
        <v>85</v>
      </c>
      <c r="S2856" s="7" t="s">
        <v>96</v>
      </c>
      <c r="T2856" s="7">
        <v>0.0</v>
      </c>
      <c r="U2856" s="7">
        <v>1.0</v>
      </c>
      <c r="V2856" s="7">
        <v>1.0</v>
      </c>
      <c r="W2856" s="8" t="s">
        <v>1489</v>
      </c>
      <c r="X2856" s="8" t="s">
        <v>4255</v>
      </c>
      <c r="Y2856" s="8">
        <v>1.0</v>
      </c>
      <c r="Z2856" s="8">
        <v>0.0</v>
      </c>
      <c r="AA2856" s="8">
        <v>0.0</v>
      </c>
      <c r="AB2856" s="8" t="s">
        <v>87</v>
      </c>
      <c r="AC2856" s="8" t="s">
        <v>88</v>
      </c>
      <c r="AD2856" s="8"/>
      <c r="AE2856" s="9" t="str">
        <f t="shared" si="1"/>
        <v>Manual</v>
      </c>
      <c r="AF2856" s="9">
        <f t="shared" si="8"/>
        <v>1</v>
      </c>
      <c r="AG2856" s="9">
        <f t="shared" si="7"/>
        <v>0</v>
      </c>
      <c r="AH2856" s="9">
        <f t="shared" si="4"/>
        <v>0</v>
      </c>
      <c r="AI2856" s="7">
        <v>859.0</v>
      </c>
      <c r="AJ2856" s="7" t="s">
        <v>6331</v>
      </c>
    </row>
    <row r="2857" ht="15.75" customHeight="1">
      <c r="A2857" s="7">
        <v>7636.0</v>
      </c>
      <c r="B2857" s="7" t="s">
        <v>6333</v>
      </c>
      <c r="C2857" s="7" t="s">
        <v>844</v>
      </c>
      <c r="D2857" s="7" t="s">
        <v>48</v>
      </c>
      <c r="E2857" s="7" t="s">
        <v>80</v>
      </c>
      <c r="F2857" s="7">
        <v>1.0</v>
      </c>
      <c r="G2857" s="7" t="s">
        <v>105</v>
      </c>
      <c r="H2857" s="7" t="s">
        <v>1287</v>
      </c>
      <c r="I2857" s="7" t="s">
        <v>5814</v>
      </c>
      <c r="J2857" s="7" t="s">
        <v>1287</v>
      </c>
      <c r="K2857" s="7" t="s">
        <v>5814</v>
      </c>
      <c r="L2857" s="7" t="s">
        <v>1287</v>
      </c>
      <c r="M2857" s="7" t="s">
        <v>5814</v>
      </c>
      <c r="O2857" s="7" t="s">
        <v>1287</v>
      </c>
      <c r="P2857" s="7" t="s">
        <v>5814</v>
      </c>
      <c r="R2857" s="7" t="s">
        <v>85</v>
      </c>
      <c r="S2857" s="7" t="s">
        <v>96</v>
      </c>
      <c r="T2857" s="7">
        <v>0.0</v>
      </c>
      <c r="U2857" s="7">
        <v>1.0</v>
      </c>
      <c r="V2857" s="7">
        <v>1.0</v>
      </c>
      <c r="W2857" s="8" t="s">
        <v>1287</v>
      </c>
      <c r="X2857" s="8" t="s">
        <v>5814</v>
      </c>
      <c r="Y2857" s="8">
        <v>1.0</v>
      </c>
      <c r="Z2857" s="8">
        <v>0.0</v>
      </c>
      <c r="AA2857" s="8">
        <v>0.0</v>
      </c>
      <c r="AB2857" s="8" t="s">
        <v>87</v>
      </c>
      <c r="AC2857" s="8" t="s">
        <v>88</v>
      </c>
      <c r="AD2857" s="8"/>
      <c r="AE2857" s="9" t="str">
        <f t="shared" si="1"/>
        <v>Manual</v>
      </c>
      <c r="AF2857" s="9">
        <f t="shared" si="8"/>
        <v>1</v>
      </c>
      <c r="AG2857" s="9">
        <f t="shared" si="7"/>
        <v>0</v>
      </c>
      <c r="AH2857" s="9">
        <f t="shared" si="4"/>
        <v>0</v>
      </c>
      <c r="AI2857" s="7">
        <v>860.0</v>
      </c>
      <c r="AJ2857" s="7" t="s">
        <v>6334</v>
      </c>
    </row>
    <row r="2858" ht="15.75" customHeight="1">
      <c r="A2858" s="7">
        <v>7637.0</v>
      </c>
      <c r="B2858" s="7" t="s">
        <v>6333</v>
      </c>
      <c r="C2858" s="7" t="s">
        <v>844</v>
      </c>
      <c r="D2858" s="7" t="s">
        <v>102</v>
      </c>
      <c r="E2858" s="7" t="s">
        <v>80</v>
      </c>
      <c r="F2858" s="7">
        <v>1.0</v>
      </c>
      <c r="G2858" s="7" t="s">
        <v>49</v>
      </c>
      <c r="H2858" s="7" t="s">
        <v>6335</v>
      </c>
      <c r="J2858" s="7" t="s">
        <v>6335</v>
      </c>
      <c r="L2858" s="7" t="s">
        <v>6336</v>
      </c>
      <c r="O2858" s="7" t="s">
        <v>6335</v>
      </c>
      <c r="R2858" s="7" t="s">
        <v>85</v>
      </c>
      <c r="S2858" s="7" t="s">
        <v>96</v>
      </c>
      <c r="T2858" s="7">
        <v>0.0</v>
      </c>
      <c r="U2858" s="7">
        <v>0.0</v>
      </c>
      <c r="V2858" s="7">
        <v>1.0</v>
      </c>
      <c r="W2858" s="8" t="s">
        <v>6335</v>
      </c>
      <c r="X2858" s="8"/>
      <c r="Y2858" s="8"/>
      <c r="Z2858" s="8"/>
      <c r="AA2858" s="8"/>
      <c r="AB2858" s="8" t="s">
        <v>87</v>
      </c>
      <c r="AC2858" s="8" t="s">
        <v>88</v>
      </c>
      <c r="AD2858" s="8"/>
      <c r="AE2858" s="9" t="str">
        <f t="shared" si="1"/>
        <v>Auto</v>
      </c>
      <c r="AF2858" s="9">
        <f t="shared" si="8"/>
        <v>0</v>
      </c>
      <c r="AG2858" s="9">
        <f t="shared" si="7"/>
        <v>0</v>
      </c>
      <c r="AH2858" s="9">
        <f t="shared" si="4"/>
        <v>1</v>
      </c>
      <c r="AI2858" s="7">
        <v>860.0</v>
      </c>
      <c r="AJ2858" s="7" t="s">
        <v>6337</v>
      </c>
    </row>
    <row r="2859" ht="15.75" customHeight="1">
      <c r="A2859" s="7">
        <v>7638.0</v>
      </c>
      <c r="B2859" s="7" t="s">
        <v>6333</v>
      </c>
      <c r="C2859" s="7" t="s">
        <v>844</v>
      </c>
      <c r="D2859" s="7" t="s">
        <v>102</v>
      </c>
      <c r="E2859" s="7" t="s">
        <v>80</v>
      </c>
      <c r="F2859" s="7">
        <v>1.0</v>
      </c>
      <c r="G2859" s="7" t="s">
        <v>95</v>
      </c>
      <c r="H2859" s="7" t="s">
        <v>1394</v>
      </c>
      <c r="J2859" s="7" t="s">
        <v>1394</v>
      </c>
      <c r="L2859" s="7" t="s">
        <v>1395</v>
      </c>
      <c r="O2859" s="7" t="s">
        <v>1394</v>
      </c>
      <c r="R2859" s="7" t="s">
        <v>85</v>
      </c>
      <c r="S2859" s="7" t="s">
        <v>96</v>
      </c>
      <c r="T2859" s="7">
        <v>0.0</v>
      </c>
      <c r="U2859" s="7">
        <v>0.0</v>
      </c>
      <c r="V2859" s="7">
        <v>1.0</v>
      </c>
      <c r="W2859" s="8" t="s">
        <v>1394</v>
      </c>
      <c r="X2859" s="8"/>
      <c r="Y2859" s="8"/>
      <c r="Z2859" s="8"/>
      <c r="AA2859" s="8"/>
      <c r="AB2859" s="8" t="s">
        <v>87</v>
      </c>
      <c r="AC2859" s="8" t="s">
        <v>88</v>
      </c>
      <c r="AD2859" s="8"/>
      <c r="AE2859" s="9" t="str">
        <f t="shared" si="1"/>
        <v>Auto</v>
      </c>
      <c r="AF2859" s="9">
        <f t="shared" si="8"/>
        <v>0</v>
      </c>
      <c r="AG2859" s="9">
        <f t="shared" si="7"/>
        <v>0</v>
      </c>
      <c r="AH2859" s="9">
        <f t="shared" si="4"/>
        <v>1</v>
      </c>
      <c r="AI2859" s="7">
        <v>860.0</v>
      </c>
      <c r="AJ2859" s="7" t="s">
        <v>6338</v>
      </c>
    </row>
    <row r="2860" ht="15.75" customHeight="1">
      <c r="A2860" s="7">
        <v>7640.0</v>
      </c>
      <c r="B2860" s="7" t="s">
        <v>6333</v>
      </c>
      <c r="C2860" s="7" t="s">
        <v>844</v>
      </c>
      <c r="D2860" s="7" t="s">
        <v>102</v>
      </c>
      <c r="E2860" s="7" t="s">
        <v>80</v>
      </c>
      <c r="F2860" s="7">
        <v>1.0</v>
      </c>
      <c r="G2860" s="7" t="s">
        <v>105</v>
      </c>
      <c r="H2860" s="7" t="s">
        <v>1287</v>
      </c>
      <c r="I2860" s="7" t="s">
        <v>5814</v>
      </c>
      <c r="J2860" s="7" t="s">
        <v>1287</v>
      </c>
      <c r="K2860" s="7" t="s">
        <v>5814</v>
      </c>
      <c r="L2860" s="7" t="s">
        <v>1287</v>
      </c>
      <c r="M2860" s="7" t="s">
        <v>5814</v>
      </c>
      <c r="O2860" s="7" t="s">
        <v>1287</v>
      </c>
      <c r="P2860" s="7" t="s">
        <v>5814</v>
      </c>
      <c r="R2860" s="7" t="s">
        <v>85</v>
      </c>
      <c r="S2860" s="7" t="s">
        <v>96</v>
      </c>
      <c r="T2860" s="7">
        <v>0.0</v>
      </c>
      <c r="U2860" s="7">
        <v>1.0</v>
      </c>
      <c r="V2860" s="7">
        <v>1.0</v>
      </c>
      <c r="W2860" s="8" t="s">
        <v>1287</v>
      </c>
      <c r="X2860" s="8" t="s">
        <v>5814</v>
      </c>
      <c r="Y2860" s="8">
        <v>1.0</v>
      </c>
      <c r="Z2860" s="8">
        <v>0.0</v>
      </c>
      <c r="AA2860" s="8">
        <v>0.0</v>
      </c>
      <c r="AB2860" s="8" t="s">
        <v>87</v>
      </c>
      <c r="AC2860" s="8" t="s">
        <v>88</v>
      </c>
      <c r="AD2860" s="8"/>
      <c r="AE2860" s="9" t="str">
        <f t="shared" si="1"/>
        <v>Manual</v>
      </c>
      <c r="AF2860" s="9">
        <f t="shared" si="8"/>
        <v>1</v>
      </c>
      <c r="AG2860" s="9">
        <f t="shared" si="7"/>
        <v>0</v>
      </c>
      <c r="AH2860" s="9">
        <f t="shared" si="4"/>
        <v>0</v>
      </c>
      <c r="AI2860" s="7">
        <v>860.0</v>
      </c>
      <c r="AJ2860" s="7" t="s">
        <v>6334</v>
      </c>
    </row>
    <row r="2861" ht="15.75" customHeight="1">
      <c r="A2861" s="7">
        <v>7641.0</v>
      </c>
      <c r="B2861" s="7" t="s">
        <v>6333</v>
      </c>
      <c r="C2861" s="7" t="s">
        <v>844</v>
      </c>
      <c r="D2861" s="7" t="s">
        <v>115</v>
      </c>
      <c r="E2861" s="7" t="s">
        <v>80</v>
      </c>
      <c r="F2861" s="7">
        <v>1.0</v>
      </c>
      <c r="G2861" s="7" t="s">
        <v>49</v>
      </c>
      <c r="H2861" s="7" t="s">
        <v>6335</v>
      </c>
      <c r="J2861" s="7" t="s">
        <v>6335</v>
      </c>
      <c r="L2861" s="7" t="s">
        <v>6336</v>
      </c>
      <c r="O2861" s="7" t="s">
        <v>6335</v>
      </c>
      <c r="R2861" s="7" t="s">
        <v>85</v>
      </c>
      <c r="S2861" s="7" t="s">
        <v>96</v>
      </c>
      <c r="T2861" s="7">
        <v>0.0</v>
      </c>
      <c r="U2861" s="7">
        <v>0.0</v>
      </c>
      <c r="V2861" s="7">
        <v>1.0</v>
      </c>
      <c r="W2861" s="8" t="s">
        <v>6335</v>
      </c>
      <c r="X2861" s="8"/>
      <c r="Y2861" s="8"/>
      <c r="Z2861" s="8"/>
      <c r="AA2861" s="8"/>
      <c r="AB2861" s="8" t="s">
        <v>87</v>
      </c>
      <c r="AC2861" s="8" t="s">
        <v>88</v>
      </c>
      <c r="AD2861" s="8"/>
      <c r="AE2861" s="9" t="str">
        <f t="shared" si="1"/>
        <v>Auto</v>
      </c>
      <c r="AF2861" s="9">
        <f t="shared" si="8"/>
        <v>0</v>
      </c>
      <c r="AG2861" s="9">
        <f t="shared" si="7"/>
        <v>0</v>
      </c>
      <c r="AH2861" s="9">
        <f t="shared" si="4"/>
        <v>1</v>
      </c>
      <c r="AI2861" s="7">
        <v>860.0</v>
      </c>
      <c r="AJ2861" s="7" t="s">
        <v>6337</v>
      </c>
    </row>
    <row r="2862" ht="15.75" customHeight="1">
      <c r="A2862" s="7">
        <v>7642.0</v>
      </c>
      <c r="B2862" s="7" t="s">
        <v>6333</v>
      </c>
      <c r="C2862" s="7" t="s">
        <v>844</v>
      </c>
      <c r="D2862" s="7" t="s">
        <v>115</v>
      </c>
      <c r="E2862" s="7" t="s">
        <v>80</v>
      </c>
      <c r="F2862" s="7">
        <v>1.0</v>
      </c>
      <c r="G2862" s="7" t="s">
        <v>95</v>
      </c>
      <c r="H2862" s="7" t="s">
        <v>1394</v>
      </c>
      <c r="I2862" s="7" t="s">
        <v>6339</v>
      </c>
      <c r="J2862" s="7" t="s">
        <v>1394</v>
      </c>
      <c r="K2862" s="7" t="s">
        <v>6339</v>
      </c>
      <c r="L2862" s="7" t="s">
        <v>1395</v>
      </c>
      <c r="M2862" s="7" t="s">
        <v>6340</v>
      </c>
      <c r="O2862" s="7" t="s">
        <v>1394</v>
      </c>
      <c r="P2862" s="7" t="s">
        <v>6339</v>
      </c>
      <c r="R2862" s="7" t="s">
        <v>85</v>
      </c>
      <c r="S2862" s="7" t="s">
        <v>96</v>
      </c>
      <c r="T2862" s="7">
        <v>0.0</v>
      </c>
      <c r="U2862" s="7">
        <v>1.0</v>
      </c>
      <c r="V2862" s="7">
        <v>1.0</v>
      </c>
      <c r="W2862" s="8" t="s">
        <v>1394</v>
      </c>
      <c r="X2862" s="8" t="s">
        <v>6339</v>
      </c>
      <c r="Y2862" s="8"/>
      <c r="Z2862" s="8"/>
      <c r="AA2862" s="8"/>
      <c r="AB2862" s="8" t="s">
        <v>87</v>
      </c>
      <c r="AC2862" s="8" t="s">
        <v>88</v>
      </c>
      <c r="AD2862" s="8"/>
      <c r="AE2862" s="9" t="str">
        <f t="shared" si="1"/>
        <v>Auto</v>
      </c>
      <c r="AF2862" s="9">
        <f t="shared" si="8"/>
        <v>0</v>
      </c>
      <c r="AG2862" s="9">
        <f t="shared" si="7"/>
        <v>1</v>
      </c>
      <c r="AH2862" s="9">
        <f t="shared" si="4"/>
        <v>1</v>
      </c>
      <c r="AI2862" s="7">
        <v>860.0</v>
      </c>
      <c r="AJ2862" s="7" t="s">
        <v>6338</v>
      </c>
    </row>
    <row r="2863" ht="15.75" customHeight="1">
      <c r="A2863" s="7">
        <v>7644.0</v>
      </c>
      <c r="B2863" s="7" t="s">
        <v>6333</v>
      </c>
      <c r="C2863" s="7" t="s">
        <v>844</v>
      </c>
      <c r="D2863" s="7" t="s">
        <v>115</v>
      </c>
      <c r="E2863" s="7" t="s">
        <v>80</v>
      </c>
      <c r="F2863" s="7">
        <v>1.0</v>
      </c>
      <c r="G2863" s="7" t="s">
        <v>105</v>
      </c>
      <c r="H2863" s="7" t="s">
        <v>1287</v>
      </c>
      <c r="I2863" s="7" t="s">
        <v>1020</v>
      </c>
      <c r="J2863" s="7" t="s">
        <v>1287</v>
      </c>
      <c r="K2863" s="7" t="s">
        <v>1020</v>
      </c>
      <c r="L2863" s="7" t="s">
        <v>1287</v>
      </c>
      <c r="M2863" s="7" t="s">
        <v>1020</v>
      </c>
      <c r="O2863" s="7" t="s">
        <v>1287</v>
      </c>
      <c r="P2863" s="7" t="s">
        <v>1020</v>
      </c>
      <c r="R2863" s="7" t="s">
        <v>85</v>
      </c>
      <c r="S2863" s="7" t="s">
        <v>96</v>
      </c>
      <c r="T2863" s="7">
        <v>0.0</v>
      </c>
      <c r="U2863" s="7">
        <v>1.0</v>
      </c>
      <c r="V2863" s="7">
        <v>1.0</v>
      </c>
      <c r="W2863" s="8" t="s">
        <v>1287</v>
      </c>
      <c r="X2863" s="8" t="s">
        <v>1020</v>
      </c>
      <c r="Y2863" s="8">
        <v>1.0</v>
      </c>
      <c r="Z2863" s="8">
        <v>0.0</v>
      </c>
      <c r="AA2863" s="8">
        <v>0.0</v>
      </c>
      <c r="AB2863" s="8" t="s">
        <v>87</v>
      </c>
      <c r="AC2863" s="8" t="s">
        <v>88</v>
      </c>
      <c r="AD2863" s="8"/>
      <c r="AE2863" s="9" t="str">
        <f t="shared" si="1"/>
        <v>Manual</v>
      </c>
      <c r="AF2863" s="9">
        <f t="shared" si="8"/>
        <v>1</v>
      </c>
      <c r="AG2863" s="9">
        <f t="shared" si="7"/>
        <v>0</v>
      </c>
      <c r="AH2863" s="9">
        <f t="shared" si="4"/>
        <v>0</v>
      </c>
      <c r="AI2863" s="7">
        <v>860.0</v>
      </c>
      <c r="AJ2863" s="7" t="s">
        <v>6334</v>
      </c>
    </row>
    <row r="2864" ht="15.75" customHeight="1">
      <c r="A2864" s="7">
        <v>7654.0</v>
      </c>
      <c r="B2864" s="7" t="s">
        <v>6341</v>
      </c>
      <c r="C2864" s="7" t="s">
        <v>119</v>
      </c>
      <c r="D2864" s="7" t="s">
        <v>115</v>
      </c>
      <c r="E2864" s="7" t="s">
        <v>80</v>
      </c>
      <c r="F2864" s="7">
        <v>1.0</v>
      </c>
      <c r="G2864" s="7" t="s">
        <v>95</v>
      </c>
      <c r="H2864" s="7" t="s">
        <v>120</v>
      </c>
      <c r="J2864" s="7" t="s">
        <v>120</v>
      </c>
      <c r="L2864" s="7" t="s">
        <v>122</v>
      </c>
      <c r="O2864" s="7" t="s">
        <v>120</v>
      </c>
      <c r="R2864" s="7" t="s">
        <v>85</v>
      </c>
      <c r="S2864" s="7" t="s">
        <v>96</v>
      </c>
      <c r="T2864" s="7">
        <v>0.0</v>
      </c>
      <c r="U2864" s="7">
        <v>0.0</v>
      </c>
      <c r="V2864" s="7">
        <v>1.0</v>
      </c>
      <c r="W2864" s="8" t="s">
        <v>120</v>
      </c>
      <c r="X2864" s="8"/>
      <c r="Y2864" s="8"/>
      <c r="Z2864" s="8"/>
      <c r="AA2864" s="8"/>
      <c r="AB2864" s="8" t="s">
        <v>87</v>
      </c>
      <c r="AC2864" s="8" t="s">
        <v>88</v>
      </c>
      <c r="AD2864" s="8"/>
      <c r="AE2864" s="9" t="str">
        <f t="shared" si="1"/>
        <v>Auto</v>
      </c>
      <c r="AF2864" s="9">
        <f t="shared" si="8"/>
        <v>0</v>
      </c>
      <c r="AG2864" s="9">
        <f t="shared" si="7"/>
        <v>0</v>
      </c>
      <c r="AH2864" s="9">
        <f t="shared" si="4"/>
        <v>1</v>
      </c>
      <c r="AI2864" s="7">
        <v>861.0</v>
      </c>
      <c r="AJ2864" s="7" t="s">
        <v>6342</v>
      </c>
    </row>
    <row r="2865" ht="15.75" customHeight="1">
      <c r="A2865" s="7">
        <v>7660.0</v>
      </c>
      <c r="B2865" s="7" t="s">
        <v>6343</v>
      </c>
      <c r="C2865" s="7" t="s">
        <v>119</v>
      </c>
      <c r="D2865" s="7" t="s">
        <v>48</v>
      </c>
      <c r="E2865" s="7" t="s">
        <v>80</v>
      </c>
      <c r="F2865" s="7">
        <v>1.0</v>
      </c>
      <c r="G2865" s="7" t="s">
        <v>105</v>
      </c>
      <c r="H2865" s="7" t="s">
        <v>106</v>
      </c>
      <c r="I2865" s="7" t="s">
        <v>154</v>
      </c>
      <c r="J2865" s="7" t="s">
        <v>106</v>
      </c>
      <c r="K2865" s="7" t="s">
        <v>154</v>
      </c>
      <c r="L2865" s="7" t="s">
        <v>106</v>
      </c>
      <c r="M2865" s="7" t="s">
        <v>155</v>
      </c>
      <c r="N2865" s="7" t="s">
        <v>129</v>
      </c>
      <c r="P2865" s="7" t="s">
        <v>142</v>
      </c>
      <c r="Q2865" s="7" t="s">
        <v>109</v>
      </c>
      <c r="R2865" s="7" t="s">
        <v>85</v>
      </c>
      <c r="S2865" s="7" t="s">
        <v>86</v>
      </c>
      <c r="T2865" s="7">
        <v>1.0</v>
      </c>
      <c r="U2865" s="7">
        <v>2.0</v>
      </c>
      <c r="V2865" s="7">
        <v>0.0</v>
      </c>
      <c r="W2865" s="8" t="s">
        <v>106</v>
      </c>
      <c r="X2865" s="8" t="s">
        <v>154</v>
      </c>
      <c r="Y2865" s="8">
        <v>1.0</v>
      </c>
      <c r="Z2865" s="8">
        <v>0.0</v>
      </c>
      <c r="AA2865" s="8">
        <v>0.0</v>
      </c>
      <c r="AB2865" s="8" t="s">
        <v>87</v>
      </c>
      <c r="AC2865" s="8" t="s">
        <v>88</v>
      </c>
      <c r="AD2865" s="8"/>
      <c r="AE2865" s="9" t="str">
        <f t="shared" si="1"/>
        <v>Manual</v>
      </c>
      <c r="AF2865" s="9">
        <f t="shared" si="8"/>
        <v>1</v>
      </c>
      <c r="AG2865" s="9">
        <f t="shared" si="7"/>
        <v>0</v>
      </c>
      <c r="AH2865" s="9">
        <f t="shared" si="4"/>
        <v>0</v>
      </c>
      <c r="AI2865" s="7">
        <v>862.0</v>
      </c>
      <c r="AJ2865" s="7" t="s">
        <v>6344</v>
      </c>
    </row>
    <row r="2866" ht="15.75" customHeight="1">
      <c r="A2866" s="7">
        <v>7666.0</v>
      </c>
      <c r="B2866" s="7" t="s">
        <v>6343</v>
      </c>
      <c r="C2866" s="7" t="s">
        <v>119</v>
      </c>
      <c r="D2866" s="7" t="s">
        <v>115</v>
      </c>
      <c r="E2866" s="7" t="s">
        <v>80</v>
      </c>
      <c r="F2866" s="7">
        <v>1.0</v>
      </c>
      <c r="G2866" s="7" t="s">
        <v>95</v>
      </c>
      <c r="H2866" s="7" t="s">
        <v>120</v>
      </c>
      <c r="J2866" s="7" t="s">
        <v>120</v>
      </c>
      <c r="L2866" s="7" t="s">
        <v>122</v>
      </c>
      <c r="O2866" s="7" t="s">
        <v>120</v>
      </c>
      <c r="R2866" s="7" t="s">
        <v>85</v>
      </c>
      <c r="S2866" s="7" t="s">
        <v>96</v>
      </c>
      <c r="T2866" s="7">
        <v>0.0</v>
      </c>
      <c r="U2866" s="7">
        <v>0.0</v>
      </c>
      <c r="V2866" s="7">
        <v>1.0</v>
      </c>
      <c r="W2866" s="8" t="s">
        <v>120</v>
      </c>
      <c r="X2866" s="8"/>
      <c r="Y2866" s="8"/>
      <c r="Z2866" s="8"/>
      <c r="AA2866" s="8"/>
      <c r="AB2866" s="8" t="s">
        <v>87</v>
      </c>
      <c r="AC2866" s="8" t="s">
        <v>88</v>
      </c>
      <c r="AD2866" s="8"/>
      <c r="AE2866" s="9" t="str">
        <f t="shared" si="1"/>
        <v>Auto</v>
      </c>
      <c r="AF2866" s="9">
        <f t="shared" si="8"/>
        <v>0</v>
      </c>
      <c r="AG2866" s="9">
        <f t="shared" si="7"/>
        <v>0</v>
      </c>
      <c r="AH2866" s="9">
        <f t="shared" si="4"/>
        <v>1</v>
      </c>
      <c r="AI2866" s="7">
        <v>862.0</v>
      </c>
      <c r="AJ2866" s="7" t="s">
        <v>6345</v>
      </c>
    </row>
    <row r="2867" ht="15.75" customHeight="1">
      <c r="A2867" s="7">
        <v>7668.0</v>
      </c>
      <c r="B2867" s="7" t="s">
        <v>6343</v>
      </c>
      <c r="C2867" s="7" t="s">
        <v>119</v>
      </c>
      <c r="D2867" s="7" t="s">
        <v>115</v>
      </c>
      <c r="E2867" s="7" t="s">
        <v>80</v>
      </c>
      <c r="F2867" s="7">
        <v>1.0</v>
      </c>
      <c r="G2867" s="7" t="s">
        <v>105</v>
      </c>
      <c r="H2867" s="7" t="s">
        <v>106</v>
      </c>
      <c r="I2867" s="7" t="s">
        <v>139</v>
      </c>
      <c r="J2867" s="7" t="s">
        <v>106</v>
      </c>
      <c r="K2867" s="7" t="s">
        <v>139</v>
      </c>
      <c r="L2867" s="7" t="s">
        <v>106</v>
      </c>
      <c r="M2867" s="7" t="s">
        <v>140</v>
      </c>
      <c r="N2867" s="7" t="s">
        <v>141</v>
      </c>
      <c r="P2867" s="7" t="s">
        <v>142</v>
      </c>
      <c r="Q2867" s="7" t="s">
        <v>99</v>
      </c>
      <c r="R2867" s="7" t="s">
        <v>85</v>
      </c>
      <c r="S2867" s="7" t="s">
        <v>86</v>
      </c>
      <c r="T2867" s="7">
        <v>1.0</v>
      </c>
      <c r="U2867" s="7">
        <v>2.0</v>
      </c>
      <c r="V2867" s="7">
        <v>0.0</v>
      </c>
      <c r="W2867" s="8" t="s">
        <v>106</v>
      </c>
      <c r="X2867" s="8" t="s">
        <v>139</v>
      </c>
      <c r="Y2867" s="8">
        <v>1.0</v>
      </c>
      <c r="Z2867" s="8">
        <v>0.0</v>
      </c>
      <c r="AA2867" s="8">
        <v>0.0</v>
      </c>
      <c r="AB2867" s="8" t="s">
        <v>87</v>
      </c>
      <c r="AC2867" s="8" t="s">
        <v>88</v>
      </c>
      <c r="AD2867" s="8"/>
      <c r="AE2867" s="9" t="str">
        <f t="shared" si="1"/>
        <v>Manual</v>
      </c>
      <c r="AF2867" s="9">
        <f t="shared" si="8"/>
        <v>1</v>
      </c>
      <c r="AG2867" s="9">
        <f t="shared" si="7"/>
        <v>0</v>
      </c>
      <c r="AH2867" s="9">
        <f t="shared" si="4"/>
        <v>0</v>
      </c>
      <c r="AI2867" s="7">
        <v>862.0</v>
      </c>
      <c r="AJ2867" s="7" t="s">
        <v>6344</v>
      </c>
    </row>
    <row r="2868" ht="15.75" customHeight="1">
      <c r="A2868" s="7">
        <v>7678.0</v>
      </c>
      <c r="B2868" s="7" t="s">
        <v>6346</v>
      </c>
      <c r="C2868" s="7" t="s">
        <v>119</v>
      </c>
      <c r="D2868" s="7" t="s">
        <v>115</v>
      </c>
      <c r="E2868" s="7" t="s">
        <v>80</v>
      </c>
      <c r="F2868" s="7">
        <v>1.0</v>
      </c>
      <c r="G2868" s="7" t="s">
        <v>95</v>
      </c>
      <c r="H2868" s="7" t="s">
        <v>120</v>
      </c>
      <c r="J2868" s="7" t="s">
        <v>120</v>
      </c>
      <c r="L2868" s="7" t="s">
        <v>122</v>
      </c>
      <c r="O2868" s="7" t="s">
        <v>120</v>
      </c>
      <c r="R2868" s="7" t="s">
        <v>85</v>
      </c>
      <c r="S2868" s="7" t="s">
        <v>96</v>
      </c>
      <c r="T2868" s="7">
        <v>0.0</v>
      </c>
      <c r="U2868" s="7">
        <v>0.0</v>
      </c>
      <c r="V2868" s="7">
        <v>1.0</v>
      </c>
      <c r="W2868" s="8" t="s">
        <v>120</v>
      </c>
      <c r="X2868" s="8"/>
      <c r="Y2868" s="8"/>
      <c r="Z2868" s="8"/>
      <c r="AA2868" s="8"/>
      <c r="AB2868" s="8" t="s">
        <v>87</v>
      </c>
      <c r="AC2868" s="8" t="s">
        <v>88</v>
      </c>
      <c r="AD2868" s="8"/>
      <c r="AE2868" s="9" t="str">
        <f t="shared" si="1"/>
        <v>Auto</v>
      </c>
      <c r="AF2868" s="9">
        <f t="shared" si="8"/>
        <v>0</v>
      </c>
      <c r="AG2868" s="9">
        <f t="shared" si="7"/>
        <v>0</v>
      </c>
      <c r="AH2868" s="9">
        <f t="shared" si="4"/>
        <v>1</v>
      </c>
      <c r="AI2868" s="7">
        <v>863.0</v>
      </c>
      <c r="AJ2868" s="7" t="s">
        <v>6347</v>
      </c>
    </row>
    <row r="2869" ht="15.75" customHeight="1">
      <c r="A2869" s="7">
        <v>7684.0</v>
      </c>
      <c r="B2869" s="7" t="s">
        <v>6348</v>
      </c>
      <c r="C2869" s="7" t="s">
        <v>119</v>
      </c>
      <c r="D2869" s="7" t="s">
        <v>48</v>
      </c>
      <c r="E2869" s="7" t="s">
        <v>80</v>
      </c>
      <c r="F2869" s="7">
        <v>1.0</v>
      </c>
      <c r="G2869" s="7" t="s">
        <v>105</v>
      </c>
      <c r="H2869" s="7" t="s">
        <v>106</v>
      </c>
      <c r="I2869" s="7" t="s">
        <v>363</v>
      </c>
      <c r="J2869" s="7" t="s">
        <v>106</v>
      </c>
      <c r="K2869" s="7" t="s">
        <v>363</v>
      </c>
      <c r="L2869" s="7" t="s">
        <v>106</v>
      </c>
      <c r="M2869" s="7" t="s">
        <v>363</v>
      </c>
      <c r="N2869" s="7" t="s">
        <v>141</v>
      </c>
      <c r="P2869" s="7" t="s">
        <v>364</v>
      </c>
      <c r="Q2869" s="7" t="s">
        <v>99</v>
      </c>
      <c r="R2869" s="7" t="s">
        <v>85</v>
      </c>
      <c r="S2869" s="7" t="s">
        <v>86</v>
      </c>
      <c r="T2869" s="7">
        <v>1.0</v>
      </c>
      <c r="U2869" s="7">
        <v>1.0</v>
      </c>
      <c r="V2869" s="7">
        <v>0.0</v>
      </c>
      <c r="W2869" s="8" t="s">
        <v>106</v>
      </c>
      <c r="X2869" s="8" t="s">
        <v>363</v>
      </c>
      <c r="Y2869" s="8">
        <v>1.0</v>
      </c>
      <c r="Z2869" s="8">
        <v>0.0</v>
      </c>
      <c r="AA2869" s="8">
        <v>0.0</v>
      </c>
      <c r="AB2869" s="8" t="s">
        <v>87</v>
      </c>
      <c r="AC2869" s="8" t="s">
        <v>88</v>
      </c>
      <c r="AD2869" s="8"/>
      <c r="AE2869" s="9" t="str">
        <f t="shared" si="1"/>
        <v>Manual</v>
      </c>
      <c r="AF2869" s="9">
        <f t="shared" si="8"/>
        <v>1</v>
      </c>
      <c r="AG2869" s="9">
        <f t="shared" si="7"/>
        <v>0</v>
      </c>
      <c r="AH2869" s="9">
        <f t="shared" si="4"/>
        <v>0</v>
      </c>
      <c r="AI2869" s="7">
        <v>864.0</v>
      </c>
      <c r="AJ2869" s="7" t="s">
        <v>6349</v>
      </c>
    </row>
    <row r="2870" ht="15.75" customHeight="1">
      <c r="A2870" s="7">
        <v>7690.0</v>
      </c>
      <c r="B2870" s="7" t="s">
        <v>6348</v>
      </c>
      <c r="C2870" s="7" t="s">
        <v>119</v>
      </c>
      <c r="D2870" s="7" t="s">
        <v>115</v>
      </c>
      <c r="E2870" s="7" t="s">
        <v>80</v>
      </c>
      <c r="F2870" s="7">
        <v>1.0</v>
      </c>
      <c r="G2870" s="7" t="s">
        <v>95</v>
      </c>
      <c r="H2870" s="7" t="s">
        <v>120</v>
      </c>
      <c r="I2870" s="7" t="s">
        <v>467</v>
      </c>
      <c r="J2870" s="7" t="s">
        <v>120</v>
      </c>
      <c r="K2870" s="7" t="s">
        <v>467</v>
      </c>
      <c r="L2870" s="7" t="s">
        <v>122</v>
      </c>
      <c r="M2870" s="7" t="s">
        <v>468</v>
      </c>
      <c r="O2870" s="7" t="s">
        <v>120</v>
      </c>
      <c r="P2870" s="7" t="s">
        <v>467</v>
      </c>
      <c r="R2870" s="7" t="s">
        <v>85</v>
      </c>
      <c r="S2870" s="7" t="s">
        <v>96</v>
      </c>
      <c r="T2870" s="7">
        <v>0.0</v>
      </c>
      <c r="U2870" s="7">
        <v>1.0</v>
      </c>
      <c r="V2870" s="7">
        <v>1.0</v>
      </c>
      <c r="W2870" s="8" t="s">
        <v>120</v>
      </c>
      <c r="X2870" s="8" t="s">
        <v>467</v>
      </c>
      <c r="Y2870" s="8"/>
      <c r="Z2870" s="8"/>
      <c r="AA2870" s="8"/>
      <c r="AB2870" s="8" t="s">
        <v>87</v>
      </c>
      <c r="AC2870" s="8" t="s">
        <v>88</v>
      </c>
      <c r="AD2870" s="8"/>
      <c r="AE2870" s="9" t="str">
        <f t="shared" si="1"/>
        <v>Auto</v>
      </c>
      <c r="AF2870" s="9">
        <f t="shared" si="8"/>
        <v>0</v>
      </c>
      <c r="AG2870" s="9">
        <f t="shared" si="7"/>
        <v>1</v>
      </c>
      <c r="AH2870" s="9">
        <f t="shared" si="4"/>
        <v>1</v>
      </c>
      <c r="AI2870" s="7">
        <v>864.0</v>
      </c>
      <c r="AJ2870" s="7" t="s">
        <v>6350</v>
      </c>
    </row>
    <row r="2871" ht="15.75" customHeight="1">
      <c r="A2871" s="7">
        <v>7692.0</v>
      </c>
      <c r="B2871" s="7" t="s">
        <v>6348</v>
      </c>
      <c r="C2871" s="7" t="s">
        <v>119</v>
      </c>
      <c r="D2871" s="7" t="s">
        <v>115</v>
      </c>
      <c r="E2871" s="7" t="s">
        <v>80</v>
      </c>
      <c r="F2871" s="7">
        <v>1.0</v>
      </c>
      <c r="G2871" s="7" t="s">
        <v>105</v>
      </c>
      <c r="H2871" s="7" t="s">
        <v>106</v>
      </c>
      <c r="I2871" s="7" t="s">
        <v>6351</v>
      </c>
      <c r="J2871" s="7" t="s">
        <v>106</v>
      </c>
      <c r="K2871" s="7" t="s">
        <v>6351</v>
      </c>
      <c r="L2871" s="7" t="s">
        <v>106</v>
      </c>
      <c r="M2871" s="7" t="s">
        <v>6352</v>
      </c>
      <c r="N2871" s="7" t="s">
        <v>141</v>
      </c>
      <c r="P2871" s="7" t="s">
        <v>486</v>
      </c>
      <c r="Q2871" s="7" t="s">
        <v>99</v>
      </c>
      <c r="R2871" s="7" t="s">
        <v>85</v>
      </c>
      <c r="S2871" s="7" t="s">
        <v>86</v>
      </c>
      <c r="T2871" s="7">
        <v>1.0</v>
      </c>
      <c r="U2871" s="7">
        <v>1.0</v>
      </c>
      <c r="V2871" s="7">
        <v>0.0</v>
      </c>
      <c r="W2871" s="8" t="s">
        <v>106</v>
      </c>
      <c r="X2871" s="8" t="s">
        <v>6351</v>
      </c>
      <c r="Y2871" s="8">
        <v>1.0</v>
      </c>
      <c r="Z2871" s="8">
        <v>0.0</v>
      </c>
      <c r="AA2871" s="8">
        <v>0.0</v>
      </c>
      <c r="AB2871" s="8" t="s">
        <v>87</v>
      </c>
      <c r="AC2871" s="8" t="s">
        <v>88</v>
      </c>
      <c r="AD2871" s="8"/>
      <c r="AE2871" s="9" t="str">
        <f t="shared" si="1"/>
        <v>Manual</v>
      </c>
      <c r="AF2871" s="9">
        <f t="shared" si="8"/>
        <v>1</v>
      </c>
      <c r="AG2871" s="9">
        <f t="shared" si="7"/>
        <v>0</v>
      </c>
      <c r="AH2871" s="9">
        <f t="shared" si="4"/>
        <v>0</v>
      </c>
      <c r="AI2871" s="7">
        <v>864.0</v>
      </c>
      <c r="AJ2871" s="7" t="s">
        <v>6349</v>
      </c>
    </row>
    <row r="2872" ht="15.75" customHeight="1">
      <c r="A2872" s="7">
        <v>7693.0</v>
      </c>
      <c r="B2872" s="7" t="s">
        <v>6353</v>
      </c>
      <c r="C2872" s="7" t="s">
        <v>119</v>
      </c>
      <c r="D2872" s="7" t="s">
        <v>48</v>
      </c>
      <c r="E2872" s="7" t="s">
        <v>80</v>
      </c>
      <c r="F2872" s="7">
        <v>1.0</v>
      </c>
      <c r="G2872" s="7" t="s">
        <v>49</v>
      </c>
      <c r="I2872" s="7" t="s">
        <v>6354</v>
      </c>
      <c r="K2872" s="7" t="s">
        <v>6354</v>
      </c>
      <c r="M2872" s="7" t="s">
        <v>6355</v>
      </c>
      <c r="P2872" s="7" t="s">
        <v>6354</v>
      </c>
      <c r="R2872" s="7" t="s">
        <v>85</v>
      </c>
      <c r="S2872" s="7" t="s">
        <v>96</v>
      </c>
      <c r="T2872" s="7">
        <v>0.0</v>
      </c>
      <c r="U2872" s="7">
        <v>1.0</v>
      </c>
      <c r="V2872" s="7">
        <v>0.0</v>
      </c>
      <c r="W2872" s="8"/>
      <c r="X2872" s="8" t="s">
        <v>6354</v>
      </c>
      <c r="Y2872" s="8"/>
      <c r="Z2872" s="8"/>
      <c r="AA2872" s="8"/>
      <c r="AB2872" s="8" t="s">
        <v>87</v>
      </c>
      <c r="AC2872" s="8" t="s">
        <v>88</v>
      </c>
      <c r="AD2872" s="8"/>
      <c r="AE2872" s="9" t="str">
        <f t="shared" si="1"/>
        <v>Auto</v>
      </c>
      <c r="AF2872" s="9">
        <f t="shared" si="8"/>
        <v>0</v>
      </c>
      <c r="AG2872" s="9">
        <f t="shared" si="7"/>
        <v>1</v>
      </c>
      <c r="AH2872" s="9">
        <f t="shared" si="4"/>
        <v>0</v>
      </c>
      <c r="AI2872" s="7">
        <v>865.0</v>
      </c>
      <c r="AJ2872" s="7" t="s">
        <v>6356</v>
      </c>
    </row>
    <row r="2873" ht="15.75" customHeight="1">
      <c r="A2873" s="7">
        <v>7702.0</v>
      </c>
      <c r="B2873" s="7" t="s">
        <v>6353</v>
      </c>
      <c r="C2873" s="7" t="s">
        <v>119</v>
      </c>
      <c r="D2873" s="7" t="s">
        <v>115</v>
      </c>
      <c r="E2873" s="7" t="s">
        <v>80</v>
      </c>
      <c r="F2873" s="7">
        <v>1.0</v>
      </c>
      <c r="G2873" s="7" t="s">
        <v>95</v>
      </c>
      <c r="H2873" s="7" t="s">
        <v>120</v>
      </c>
      <c r="J2873" s="7" t="s">
        <v>120</v>
      </c>
      <c r="L2873" s="7" t="s">
        <v>122</v>
      </c>
      <c r="O2873" s="7" t="s">
        <v>120</v>
      </c>
      <c r="R2873" s="7" t="s">
        <v>85</v>
      </c>
      <c r="S2873" s="7" t="s">
        <v>96</v>
      </c>
      <c r="T2873" s="7">
        <v>0.0</v>
      </c>
      <c r="U2873" s="7">
        <v>0.0</v>
      </c>
      <c r="V2873" s="7">
        <v>1.0</v>
      </c>
      <c r="W2873" s="8" t="s">
        <v>120</v>
      </c>
      <c r="X2873" s="8"/>
      <c r="Y2873" s="8"/>
      <c r="Z2873" s="8"/>
      <c r="AA2873" s="8"/>
      <c r="AB2873" s="8" t="s">
        <v>87</v>
      </c>
      <c r="AC2873" s="8" t="s">
        <v>88</v>
      </c>
      <c r="AD2873" s="8"/>
      <c r="AE2873" s="9" t="str">
        <f t="shared" si="1"/>
        <v>Auto</v>
      </c>
      <c r="AF2873" s="9">
        <f t="shared" si="8"/>
        <v>0</v>
      </c>
      <c r="AG2873" s="9">
        <f t="shared" si="7"/>
        <v>0</v>
      </c>
      <c r="AH2873" s="9">
        <f t="shared" si="4"/>
        <v>1</v>
      </c>
      <c r="AI2873" s="7">
        <v>865.0</v>
      </c>
      <c r="AJ2873" s="7" t="s">
        <v>6357</v>
      </c>
    </row>
    <row r="2874" ht="15.75" customHeight="1">
      <c r="A2874" s="7">
        <v>7708.0</v>
      </c>
      <c r="B2874" s="7" t="s">
        <v>6360</v>
      </c>
      <c r="C2874" s="7" t="s">
        <v>119</v>
      </c>
      <c r="D2874" s="7" t="s">
        <v>48</v>
      </c>
      <c r="E2874" s="7" t="s">
        <v>80</v>
      </c>
      <c r="F2874" s="7">
        <v>1.0</v>
      </c>
      <c r="G2874" s="7" t="s">
        <v>105</v>
      </c>
      <c r="H2874" s="7" t="s">
        <v>106</v>
      </c>
      <c r="I2874" s="7" t="s">
        <v>6361</v>
      </c>
      <c r="J2874" s="7" t="s">
        <v>106</v>
      </c>
      <c r="K2874" s="7" t="s">
        <v>6361</v>
      </c>
      <c r="L2874" s="7" t="s">
        <v>106</v>
      </c>
      <c r="M2874" s="7" t="s">
        <v>6362</v>
      </c>
      <c r="N2874" s="7" t="s">
        <v>6363</v>
      </c>
      <c r="P2874" s="7" t="s">
        <v>142</v>
      </c>
      <c r="Q2874" s="7" t="s">
        <v>109</v>
      </c>
      <c r="R2874" s="7" t="s">
        <v>85</v>
      </c>
      <c r="S2874" s="7" t="s">
        <v>86</v>
      </c>
      <c r="T2874" s="7">
        <v>1.0</v>
      </c>
      <c r="U2874" s="7">
        <v>2.0</v>
      </c>
      <c r="V2874" s="7">
        <v>0.0</v>
      </c>
      <c r="W2874" s="8" t="s">
        <v>106</v>
      </c>
      <c r="X2874" s="8" t="s">
        <v>6361</v>
      </c>
      <c r="Y2874" s="8">
        <v>1.0</v>
      </c>
      <c r="Z2874" s="8">
        <v>0.0</v>
      </c>
      <c r="AA2874" s="8">
        <v>0.0</v>
      </c>
      <c r="AB2874" s="8" t="s">
        <v>87</v>
      </c>
      <c r="AC2874" s="8" t="s">
        <v>88</v>
      </c>
      <c r="AD2874" s="8"/>
      <c r="AE2874" s="9" t="str">
        <f t="shared" si="1"/>
        <v>Manual</v>
      </c>
      <c r="AF2874" s="9">
        <f t="shared" si="8"/>
        <v>1</v>
      </c>
      <c r="AG2874" s="9">
        <f t="shared" si="7"/>
        <v>0</v>
      </c>
      <c r="AH2874" s="9">
        <f t="shared" si="4"/>
        <v>0</v>
      </c>
      <c r="AI2874" s="7">
        <v>866.0</v>
      </c>
      <c r="AJ2874" s="7" t="s">
        <v>6364</v>
      </c>
    </row>
    <row r="2875" ht="15.75" customHeight="1">
      <c r="A2875" s="7">
        <v>7714.0</v>
      </c>
      <c r="B2875" s="7" t="s">
        <v>6360</v>
      </c>
      <c r="C2875" s="7" t="s">
        <v>119</v>
      </c>
      <c r="D2875" s="7" t="s">
        <v>115</v>
      </c>
      <c r="E2875" s="7" t="s">
        <v>80</v>
      </c>
      <c r="F2875" s="7">
        <v>1.0</v>
      </c>
      <c r="G2875" s="7" t="s">
        <v>95</v>
      </c>
      <c r="H2875" s="7" t="s">
        <v>120</v>
      </c>
      <c r="J2875" s="7" t="s">
        <v>120</v>
      </c>
      <c r="L2875" s="7" t="s">
        <v>122</v>
      </c>
      <c r="O2875" s="7" t="s">
        <v>120</v>
      </c>
      <c r="R2875" s="7" t="s">
        <v>85</v>
      </c>
      <c r="S2875" s="7" t="s">
        <v>96</v>
      </c>
      <c r="T2875" s="7">
        <v>0.0</v>
      </c>
      <c r="U2875" s="7">
        <v>0.0</v>
      </c>
      <c r="V2875" s="7">
        <v>1.0</v>
      </c>
      <c r="W2875" s="8" t="s">
        <v>120</v>
      </c>
      <c r="X2875" s="8"/>
      <c r="Y2875" s="8"/>
      <c r="Z2875" s="8"/>
      <c r="AA2875" s="8"/>
      <c r="AB2875" s="8" t="s">
        <v>87</v>
      </c>
      <c r="AC2875" s="8" t="s">
        <v>88</v>
      </c>
      <c r="AD2875" s="8"/>
      <c r="AE2875" s="9" t="str">
        <f t="shared" si="1"/>
        <v>Auto</v>
      </c>
      <c r="AF2875" s="9">
        <f t="shared" si="8"/>
        <v>0</v>
      </c>
      <c r="AG2875" s="9">
        <f t="shared" si="7"/>
        <v>0</v>
      </c>
      <c r="AH2875" s="9">
        <f t="shared" si="4"/>
        <v>1</v>
      </c>
      <c r="AI2875" s="7">
        <v>866.0</v>
      </c>
      <c r="AJ2875" s="7" t="s">
        <v>6365</v>
      </c>
    </row>
    <row r="2876" ht="15.75" customHeight="1">
      <c r="A2876" s="7">
        <v>7716.0</v>
      </c>
      <c r="B2876" s="7" t="s">
        <v>6360</v>
      </c>
      <c r="C2876" s="7" t="s">
        <v>119</v>
      </c>
      <c r="D2876" s="7" t="s">
        <v>115</v>
      </c>
      <c r="E2876" s="7" t="s">
        <v>80</v>
      </c>
      <c r="F2876" s="7">
        <v>1.0</v>
      </c>
      <c r="G2876" s="7" t="s">
        <v>105</v>
      </c>
      <c r="H2876" s="7" t="s">
        <v>106</v>
      </c>
      <c r="I2876" s="7" t="s">
        <v>362</v>
      </c>
      <c r="J2876" s="7" t="s">
        <v>106</v>
      </c>
      <c r="K2876" s="7" t="s">
        <v>363</v>
      </c>
      <c r="L2876" s="7" t="s">
        <v>106</v>
      </c>
      <c r="M2876" s="7" t="s">
        <v>363</v>
      </c>
      <c r="N2876" s="7" t="s">
        <v>141</v>
      </c>
      <c r="P2876" s="7" t="s">
        <v>364</v>
      </c>
      <c r="Q2876" s="7" t="s">
        <v>99</v>
      </c>
      <c r="R2876" s="7" t="s">
        <v>85</v>
      </c>
      <c r="S2876" s="7" t="s">
        <v>86</v>
      </c>
      <c r="T2876" s="7">
        <v>1.0</v>
      </c>
      <c r="U2876" s="7">
        <v>1.0</v>
      </c>
      <c r="V2876" s="7">
        <v>0.0</v>
      </c>
      <c r="W2876" s="8" t="s">
        <v>106</v>
      </c>
      <c r="X2876" s="8" t="s">
        <v>363</v>
      </c>
      <c r="Y2876" s="8">
        <v>1.0</v>
      </c>
      <c r="Z2876" s="8">
        <v>0.0</v>
      </c>
      <c r="AA2876" s="8">
        <v>0.0</v>
      </c>
      <c r="AB2876" s="8" t="s">
        <v>87</v>
      </c>
      <c r="AC2876" s="8" t="s">
        <v>88</v>
      </c>
      <c r="AD2876" s="8"/>
      <c r="AE2876" s="9" t="str">
        <f t="shared" si="1"/>
        <v>Manual</v>
      </c>
      <c r="AF2876" s="9">
        <f t="shared" si="8"/>
        <v>1</v>
      </c>
      <c r="AG2876" s="9">
        <f t="shared" si="7"/>
        <v>0</v>
      </c>
      <c r="AH2876" s="9">
        <f t="shared" si="4"/>
        <v>0</v>
      </c>
      <c r="AI2876" s="7">
        <v>866.0</v>
      </c>
      <c r="AJ2876" s="7" t="s">
        <v>6364</v>
      </c>
    </row>
    <row r="2877" ht="15.75" customHeight="1">
      <c r="A2877" s="7">
        <v>7720.0</v>
      </c>
      <c r="B2877" s="7" t="s">
        <v>6366</v>
      </c>
      <c r="C2877" s="7" t="s">
        <v>119</v>
      </c>
      <c r="D2877" s="7" t="s">
        <v>48</v>
      </c>
      <c r="E2877" s="7" t="s">
        <v>80</v>
      </c>
      <c r="F2877" s="7">
        <v>1.0</v>
      </c>
      <c r="G2877" s="7" t="s">
        <v>105</v>
      </c>
      <c r="H2877" s="7" t="s">
        <v>106</v>
      </c>
      <c r="I2877" s="7" t="s">
        <v>139</v>
      </c>
      <c r="J2877" s="7" t="s">
        <v>106</v>
      </c>
      <c r="K2877" s="7" t="s">
        <v>139</v>
      </c>
      <c r="L2877" s="7" t="s">
        <v>106</v>
      </c>
      <c r="M2877" s="7" t="s">
        <v>140</v>
      </c>
      <c r="N2877" s="7" t="s">
        <v>141</v>
      </c>
      <c r="P2877" s="7" t="s">
        <v>142</v>
      </c>
      <c r="Q2877" s="7" t="s">
        <v>99</v>
      </c>
      <c r="R2877" s="7" t="s">
        <v>85</v>
      </c>
      <c r="S2877" s="7" t="s">
        <v>86</v>
      </c>
      <c r="T2877" s="7">
        <v>1.0</v>
      </c>
      <c r="U2877" s="7">
        <v>2.0</v>
      </c>
      <c r="V2877" s="7">
        <v>0.0</v>
      </c>
      <c r="W2877" s="8" t="s">
        <v>106</v>
      </c>
      <c r="X2877" s="8" t="s">
        <v>139</v>
      </c>
      <c r="Y2877" s="8">
        <v>1.0</v>
      </c>
      <c r="Z2877" s="8">
        <v>0.0</v>
      </c>
      <c r="AA2877" s="8">
        <v>0.0</v>
      </c>
      <c r="AB2877" s="8" t="s">
        <v>87</v>
      </c>
      <c r="AC2877" s="8" t="s">
        <v>88</v>
      </c>
      <c r="AD2877" s="8"/>
      <c r="AE2877" s="9" t="str">
        <f t="shared" si="1"/>
        <v>Manual</v>
      </c>
      <c r="AF2877" s="9">
        <f t="shared" si="8"/>
        <v>1</v>
      </c>
      <c r="AG2877" s="9">
        <f t="shared" si="7"/>
        <v>0</v>
      </c>
      <c r="AH2877" s="9">
        <f t="shared" si="4"/>
        <v>0</v>
      </c>
      <c r="AI2877" s="7">
        <v>868.0</v>
      </c>
      <c r="AJ2877" s="7" t="s">
        <v>6367</v>
      </c>
    </row>
    <row r="2878" ht="15.75" customHeight="1">
      <c r="A2878" s="7">
        <v>7726.0</v>
      </c>
      <c r="B2878" s="7" t="s">
        <v>6366</v>
      </c>
      <c r="C2878" s="7" t="s">
        <v>119</v>
      </c>
      <c r="D2878" s="7" t="s">
        <v>115</v>
      </c>
      <c r="E2878" s="7" t="s">
        <v>80</v>
      </c>
      <c r="F2878" s="7">
        <v>1.0</v>
      </c>
      <c r="G2878" s="7" t="s">
        <v>95</v>
      </c>
      <c r="H2878" s="7" t="s">
        <v>120</v>
      </c>
      <c r="J2878" s="7" t="s">
        <v>120</v>
      </c>
      <c r="L2878" s="7" t="s">
        <v>122</v>
      </c>
      <c r="O2878" s="7" t="s">
        <v>120</v>
      </c>
      <c r="R2878" s="7" t="s">
        <v>85</v>
      </c>
      <c r="S2878" s="7" t="s">
        <v>96</v>
      </c>
      <c r="T2878" s="7">
        <v>0.0</v>
      </c>
      <c r="U2878" s="7">
        <v>0.0</v>
      </c>
      <c r="V2878" s="7">
        <v>1.0</v>
      </c>
      <c r="W2878" s="8" t="s">
        <v>120</v>
      </c>
      <c r="X2878" s="8"/>
      <c r="Y2878" s="8"/>
      <c r="Z2878" s="8"/>
      <c r="AA2878" s="8"/>
      <c r="AB2878" s="8" t="s">
        <v>87</v>
      </c>
      <c r="AC2878" s="8" t="s">
        <v>88</v>
      </c>
      <c r="AD2878" s="8"/>
      <c r="AE2878" s="9" t="str">
        <f t="shared" si="1"/>
        <v>Auto</v>
      </c>
      <c r="AF2878" s="9">
        <f t="shared" si="8"/>
        <v>0</v>
      </c>
      <c r="AG2878" s="9">
        <f t="shared" si="7"/>
        <v>0</v>
      </c>
      <c r="AH2878" s="9">
        <f t="shared" si="4"/>
        <v>1</v>
      </c>
      <c r="AI2878" s="7">
        <v>868.0</v>
      </c>
      <c r="AJ2878" s="7" t="s">
        <v>6368</v>
      </c>
    </row>
    <row r="2879" ht="15.75" customHeight="1">
      <c r="A2879" s="7">
        <v>7728.0</v>
      </c>
      <c r="B2879" s="7" t="s">
        <v>6366</v>
      </c>
      <c r="C2879" s="7" t="s">
        <v>119</v>
      </c>
      <c r="D2879" s="7" t="s">
        <v>115</v>
      </c>
      <c r="E2879" s="7" t="s">
        <v>80</v>
      </c>
      <c r="F2879" s="7">
        <v>1.0</v>
      </c>
      <c r="G2879" s="7" t="s">
        <v>105</v>
      </c>
      <c r="H2879" s="7" t="s">
        <v>106</v>
      </c>
      <c r="I2879" s="7" t="s">
        <v>139</v>
      </c>
      <c r="J2879" s="7" t="s">
        <v>106</v>
      </c>
      <c r="K2879" s="7" t="s">
        <v>139</v>
      </c>
      <c r="L2879" s="7" t="s">
        <v>106</v>
      </c>
      <c r="M2879" s="7" t="s">
        <v>140</v>
      </c>
      <c r="N2879" s="7" t="s">
        <v>141</v>
      </c>
      <c r="P2879" s="7" t="s">
        <v>142</v>
      </c>
      <c r="Q2879" s="7" t="s">
        <v>99</v>
      </c>
      <c r="R2879" s="7" t="s">
        <v>85</v>
      </c>
      <c r="S2879" s="7" t="s">
        <v>86</v>
      </c>
      <c r="T2879" s="7">
        <v>1.0</v>
      </c>
      <c r="U2879" s="7">
        <v>2.0</v>
      </c>
      <c r="V2879" s="7">
        <v>0.0</v>
      </c>
      <c r="W2879" s="8" t="s">
        <v>106</v>
      </c>
      <c r="X2879" s="8" t="s">
        <v>139</v>
      </c>
      <c r="Y2879" s="8">
        <v>1.0</v>
      </c>
      <c r="Z2879" s="8">
        <v>0.0</v>
      </c>
      <c r="AA2879" s="8">
        <v>0.0</v>
      </c>
      <c r="AB2879" s="8" t="s">
        <v>87</v>
      </c>
      <c r="AC2879" s="8" t="s">
        <v>88</v>
      </c>
      <c r="AD2879" s="8"/>
      <c r="AE2879" s="9" t="str">
        <f t="shared" si="1"/>
        <v>Manual</v>
      </c>
      <c r="AF2879" s="9">
        <f t="shared" si="8"/>
        <v>1</v>
      </c>
      <c r="AG2879" s="9">
        <f t="shared" si="7"/>
        <v>0</v>
      </c>
      <c r="AH2879" s="9">
        <f t="shared" si="4"/>
        <v>0</v>
      </c>
      <c r="AI2879" s="7">
        <v>868.0</v>
      </c>
      <c r="AJ2879" s="7" t="s">
        <v>6367</v>
      </c>
    </row>
    <row r="2880" ht="15.75" customHeight="1">
      <c r="A2880" s="7">
        <v>7738.0</v>
      </c>
      <c r="B2880" s="7" t="s">
        <v>6369</v>
      </c>
      <c r="C2880" s="7" t="s">
        <v>119</v>
      </c>
      <c r="D2880" s="7" t="s">
        <v>115</v>
      </c>
      <c r="E2880" s="7" t="s">
        <v>80</v>
      </c>
      <c r="F2880" s="7">
        <v>1.0</v>
      </c>
      <c r="G2880" s="7" t="s">
        <v>95</v>
      </c>
      <c r="H2880" s="7" t="s">
        <v>120</v>
      </c>
      <c r="J2880" s="7" t="s">
        <v>120</v>
      </c>
      <c r="L2880" s="7" t="s">
        <v>122</v>
      </c>
      <c r="O2880" s="7" t="s">
        <v>120</v>
      </c>
      <c r="R2880" s="7" t="s">
        <v>85</v>
      </c>
      <c r="S2880" s="7" t="s">
        <v>96</v>
      </c>
      <c r="T2880" s="7">
        <v>0.0</v>
      </c>
      <c r="U2880" s="7">
        <v>0.0</v>
      </c>
      <c r="V2880" s="7">
        <v>1.0</v>
      </c>
      <c r="W2880" s="8" t="s">
        <v>120</v>
      </c>
      <c r="X2880" s="8"/>
      <c r="Y2880" s="8"/>
      <c r="Z2880" s="8"/>
      <c r="AA2880" s="8"/>
      <c r="AB2880" s="8" t="s">
        <v>87</v>
      </c>
      <c r="AC2880" s="8" t="s">
        <v>88</v>
      </c>
      <c r="AD2880" s="8"/>
      <c r="AE2880" s="9" t="str">
        <f t="shared" si="1"/>
        <v>Auto</v>
      </c>
      <c r="AF2880" s="9">
        <f t="shared" si="8"/>
        <v>0</v>
      </c>
      <c r="AG2880" s="9">
        <f t="shared" si="7"/>
        <v>0</v>
      </c>
      <c r="AH2880" s="9">
        <f t="shared" si="4"/>
        <v>1</v>
      </c>
      <c r="AI2880" s="7">
        <v>869.0</v>
      </c>
      <c r="AJ2880" s="7" t="s">
        <v>6370</v>
      </c>
    </row>
    <row r="2881" ht="15.75" customHeight="1">
      <c r="A2881" s="7">
        <v>7744.0</v>
      </c>
      <c r="B2881" s="7" t="s">
        <v>6371</v>
      </c>
      <c r="C2881" s="7" t="s">
        <v>119</v>
      </c>
      <c r="D2881" s="7" t="s">
        <v>48</v>
      </c>
      <c r="E2881" s="7" t="s">
        <v>80</v>
      </c>
      <c r="F2881" s="7">
        <v>1.0</v>
      </c>
      <c r="G2881" s="7" t="s">
        <v>105</v>
      </c>
      <c r="H2881" s="7" t="s">
        <v>106</v>
      </c>
      <c r="I2881" s="7" t="s">
        <v>6372</v>
      </c>
      <c r="J2881" s="7" t="s">
        <v>106</v>
      </c>
      <c r="K2881" s="7" t="s">
        <v>6372</v>
      </c>
      <c r="L2881" s="7" t="s">
        <v>106</v>
      </c>
      <c r="M2881" s="7" t="s">
        <v>6373</v>
      </c>
      <c r="N2881" s="7" t="s">
        <v>6374</v>
      </c>
      <c r="P2881" s="7" t="s">
        <v>6375</v>
      </c>
      <c r="Q2881" s="7" t="s">
        <v>109</v>
      </c>
      <c r="R2881" s="7" t="s">
        <v>85</v>
      </c>
      <c r="S2881" s="7" t="s">
        <v>86</v>
      </c>
      <c r="T2881" s="7">
        <v>1.0</v>
      </c>
      <c r="U2881" s="7">
        <v>2.0</v>
      </c>
      <c r="V2881" s="7">
        <v>0.0</v>
      </c>
      <c r="W2881" s="8" t="s">
        <v>106</v>
      </c>
      <c r="X2881" s="8" t="s">
        <v>6372</v>
      </c>
      <c r="Y2881" s="8">
        <v>1.0</v>
      </c>
      <c r="Z2881" s="8">
        <v>0.0</v>
      </c>
      <c r="AA2881" s="8">
        <v>0.0</v>
      </c>
      <c r="AB2881" s="8" t="s">
        <v>87</v>
      </c>
      <c r="AC2881" s="8" t="s">
        <v>88</v>
      </c>
      <c r="AD2881" s="8"/>
      <c r="AE2881" s="9" t="str">
        <f t="shared" si="1"/>
        <v>Manual</v>
      </c>
      <c r="AF2881" s="9">
        <f t="shared" si="8"/>
        <v>1</v>
      </c>
      <c r="AG2881" s="9">
        <f t="shared" si="7"/>
        <v>0</v>
      </c>
      <c r="AH2881" s="9">
        <f t="shared" si="4"/>
        <v>0</v>
      </c>
      <c r="AI2881" s="7">
        <v>870.0</v>
      </c>
      <c r="AJ2881" s="7" t="s">
        <v>6376</v>
      </c>
    </row>
    <row r="2882" ht="15.75" customHeight="1">
      <c r="A2882" s="7">
        <v>7750.0</v>
      </c>
      <c r="B2882" s="7" t="s">
        <v>6371</v>
      </c>
      <c r="C2882" s="7" t="s">
        <v>119</v>
      </c>
      <c r="D2882" s="7" t="s">
        <v>115</v>
      </c>
      <c r="E2882" s="7" t="s">
        <v>80</v>
      </c>
      <c r="F2882" s="7">
        <v>1.0</v>
      </c>
      <c r="G2882" s="7" t="s">
        <v>95</v>
      </c>
      <c r="H2882" s="7" t="s">
        <v>120</v>
      </c>
      <c r="J2882" s="7" t="s">
        <v>120</v>
      </c>
      <c r="L2882" s="7" t="s">
        <v>122</v>
      </c>
      <c r="O2882" s="7" t="s">
        <v>120</v>
      </c>
      <c r="R2882" s="7" t="s">
        <v>85</v>
      </c>
      <c r="S2882" s="7" t="s">
        <v>96</v>
      </c>
      <c r="T2882" s="7">
        <v>0.0</v>
      </c>
      <c r="U2882" s="7">
        <v>0.0</v>
      </c>
      <c r="V2882" s="7">
        <v>1.0</v>
      </c>
      <c r="W2882" s="8" t="s">
        <v>120</v>
      </c>
      <c r="X2882" s="8"/>
      <c r="Y2882" s="8"/>
      <c r="Z2882" s="8"/>
      <c r="AA2882" s="8"/>
      <c r="AB2882" s="8" t="s">
        <v>87</v>
      </c>
      <c r="AC2882" s="8" t="s">
        <v>88</v>
      </c>
      <c r="AD2882" s="8"/>
      <c r="AE2882" s="9" t="str">
        <f t="shared" si="1"/>
        <v>Auto</v>
      </c>
      <c r="AF2882" s="9">
        <f t="shared" si="8"/>
        <v>0</v>
      </c>
      <c r="AG2882" s="9">
        <f t="shared" si="7"/>
        <v>0</v>
      </c>
      <c r="AH2882" s="9">
        <f t="shared" si="4"/>
        <v>1</v>
      </c>
      <c r="AI2882" s="7">
        <v>870.0</v>
      </c>
      <c r="AJ2882" s="7" t="s">
        <v>6377</v>
      </c>
    </row>
    <row r="2883" ht="15.75" customHeight="1">
      <c r="A2883" s="7">
        <v>7752.0</v>
      </c>
      <c r="B2883" s="7" t="s">
        <v>6371</v>
      </c>
      <c r="C2883" s="7" t="s">
        <v>119</v>
      </c>
      <c r="D2883" s="7" t="s">
        <v>115</v>
      </c>
      <c r="E2883" s="7" t="s">
        <v>80</v>
      </c>
      <c r="F2883" s="7">
        <v>1.0</v>
      </c>
      <c r="G2883" s="7" t="s">
        <v>105</v>
      </c>
      <c r="H2883" s="7" t="s">
        <v>106</v>
      </c>
      <c r="I2883" s="7" t="s">
        <v>139</v>
      </c>
      <c r="J2883" s="7" t="s">
        <v>106</v>
      </c>
      <c r="K2883" s="7" t="s">
        <v>139</v>
      </c>
      <c r="L2883" s="7" t="s">
        <v>106</v>
      </c>
      <c r="M2883" s="7" t="s">
        <v>140</v>
      </c>
      <c r="N2883" s="7" t="s">
        <v>141</v>
      </c>
      <c r="P2883" s="7" t="s">
        <v>142</v>
      </c>
      <c r="Q2883" s="7" t="s">
        <v>99</v>
      </c>
      <c r="R2883" s="7" t="s">
        <v>85</v>
      </c>
      <c r="S2883" s="7" t="s">
        <v>86</v>
      </c>
      <c r="T2883" s="7">
        <v>1.0</v>
      </c>
      <c r="U2883" s="7">
        <v>2.0</v>
      </c>
      <c r="V2883" s="7">
        <v>0.0</v>
      </c>
      <c r="W2883" s="8" t="s">
        <v>106</v>
      </c>
      <c r="X2883" s="8" t="s">
        <v>139</v>
      </c>
      <c r="Y2883" s="8">
        <v>1.0</v>
      </c>
      <c r="Z2883" s="8">
        <v>0.0</v>
      </c>
      <c r="AA2883" s="8">
        <v>0.0</v>
      </c>
      <c r="AB2883" s="8" t="s">
        <v>87</v>
      </c>
      <c r="AC2883" s="8" t="s">
        <v>88</v>
      </c>
      <c r="AD2883" s="8"/>
      <c r="AE2883" s="9" t="str">
        <f t="shared" si="1"/>
        <v>Manual</v>
      </c>
      <c r="AF2883" s="9">
        <f t="shared" si="8"/>
        <v>1</v>
      </c>
      <c r="AG2883" s="9">
        <f t="shared" si="7"/>
        <v>0</v>
      </c>
      <c r="AH2883" s="9">
        <f t="shared" si="4"/>
        <v>0</v>
      </c>
      <c r="AI2883" s="7">
        <v>870.0</v>
      </c>
      <c r="AJ2883" s="7" t="s">
        <v>6376</v>
      </c>
    </row>
    <row r="2884" ht="15.75" customHeight="1">
      <c r="A2884" s="7">
        <v>7762.0</v>
      </c>
      <c r="B2884" s="7" t="s">
        <v>6380</v>
      </c>
      <c r="C2884" s="7" t="s">
        <v>119</v>
      </c>
      <c r="D2884" s="7" t="s">
        <v>115</v>
      </c>
      <c r="E2884" s="7" t="s">
        <v>80</v>
      </c>
      <c r="F2884" s="7">
        <v>1.0</v>
      </c>
      <c r="G2884" s="7" t="s">
        <v>95</v>
      </c>
      <c r="H2884" s="7" t="s">
        <v>120</v>
      </c>
      <c r="J2884" s="7" t="s">
        <v>120</v>
      </c>
      <c r="L2884" s="7" t="s">
        <v>122</v>
      </c>
      <c r="O2884" s="7" t="s">
        <v>120</v>
      </c>
      <c r="R2884" s="7" t="s">
        <v>85</v>
      </c>
      <c r="S2884" s="7" t="s">
        <v>96</v>
      </c>
      <c r="T2884" s="7">
        <v>0.0</v>
      </c>
      <c r="U2884" s="7">
        <v>0.0</v>
      </c>
      <c r="V2884" s="7">
        <v>1.0</v>
      </c>
      <c r="W2884" s="8" t="s">
        <v>120</v>
      </c>
      <c r="X2884" s="8"/>
      <c r="Y2884" s="8"/>
      <c r="Z2884" s="8"/>
      <c r="AA2884" s="8"/>
      <c r="AB2884" s="8" t="s">
        <v>87</v>
      </c>
      <c r="AC2884" s="8" t="s">
        <v>88</v>
      </c>
      <c r="AD2884" s="8"/>
      <c r="AE2884" s="9" t="str">
        <f t="shared" si="1"/>
        <v>Auto</v>
      </c>
      <c r="AF2884" s="9">
        <f t="shared" si="8"/>
        <v>0</v>
      </c>
      <c r="AG2884" s="9">
        <f t="shared" si="7"/>
        <v>0</v>
      </c>
      <c r="AH2884" s="9">
        <f t="shared" si="4"/>
        <v>1</v>
      </c>
      <c r="AI2884" s="7">
        <v>871.0</v>
      </c>
      <c r="AJ2884" s="7" t="s">
        <v>6381</v>
      </c>
    </row>
    <row r="2885" ht="15.75" customHeight="1">
      <c r="A2885" s="7">
        <v>7774.0</v>
      </c>
      <c r="B2885" s="7" t="s">
        <v>6382</v>
      </c>
      <c r="C2885" s="7" t="s">
        <v>119</v>
      </c>
      <c r="D2885" s="7" t="s">
        <v>115</v>
      </c>
      <c r="E2885" s="7" t="s">
        <v>80</v>
      </c>
      <c r="F2885" s="7">
        <v>1.0</v>
      </c>
      <c r="G2885" s="7" t="s">
        <v>95</v>
      </c>
      <c r="H2885" s="7" t="s">
        <v>120</v>
      </c>
      <c r="J2885" s="7" t="s">
        <v>120</v>
      </c>
      <c r="L2885" s="7" t="s">
        <v>122</v>
      </c>
      <c r="O2885" s="7" t="s">
        <v>120</v>
      </c>
      <c r="R2885" s="7" t="s">
        <v>85</v>
      </c>
      <c r="S2885" s="7" t="s">
        <v>96</v>
      </c>
      <c r="T2885" s="7">
        <v>0.0</v>
      </c>
      <c r="U2885" s="7">
        <v>0.0</v>
      </c>
      <c r="V2885" s="7">
        <v>1.0</v>
      </c>
      <c r="W2885" s="8" t="s">
        <v>120</v>
      </c>
      <c r="X2885" s="8"/>
      <c r="Y2885" s="8"/>
      <c r="Z2885" s="8"/>
      <c r="AA2885" s="8"/>
      <c r="AB2885" s="8" t="s">
        <v>87</v>
      </c>
      <c r="AC2885" s="8" t="s">
        <v>88</v>
      </c>
      <c r="AD2885" s="8"/>
      <c r="AE2885" s="9" t="str">
        <f t="shared" si="1"/>
        <v>Auto</v>
      </c>
      <c r="AF2885" s="9">
        <f t="shared" si="8"/>
        <v>0</v>
      </c>
      <c r="AG2885" s="9">
        <f t="shared" si="7"/>
        <v>0</v>
      </c>
      <c r="AH2885" s="9">
        <f t="shared" si="4"/>
        <v>1</v>
      </c>
      <c r="AI2885" s="7">
        <v>872.0</v>
      </c>
      <c r="AJ2885" s="7" t="s">
        <v>6383</v>
      </c>
    </row>
    <row r="2886" ht="15.75" customHeight="1">
      <c r="A2886" s="7">
        <v>7775.0</v>
      </c>
      <c r="B2886" s="7" t="s">
        <v>6382</v>
      </c>
      <c r="C2886" s="7" t="s">
        <v>119</v>
      </c>
      <c r="D2886" s="7" t="s">
        <v>115</v>
      </c>
      <c r="E2886" s="7" t="s">
        <v>80</v>
      </c>
      <c r="F2886" s="7">
        <v>1.0</v>
      </c>
      <c r="G2886" s="7" t="s">
        <v>90</v>
      </c>
      <c r="H2886" s="7" t="s">
        <v>123</v>
      </c>
      <c r="J2886" s="7" t="s">
        <v>123</v>
      </c>
      <c r="L2886" s="7" t="s">
        <v>93</v>
      </c>
      <c r="O2886" s="7" t="s">
        <v>123</v>
      </c>
      <c r="R2886" s="7" t="s">
        <v>85</v>
      </c>
      <c r="S2886" s="7" t="s">
        <v>96</v>
      </c>
      <c r="T2886" s="7">
        <v>0.0</v>
      </c>
      <c r="U2886" s="7">
        <v>0.0</v>
      </c>
      <c r="V2886" s="7">
        <v>1.0</v>
      </c>
      <c r="W2886" s="8" t="s">
        <v>123</v>
      </c>
      <c r="X2886" s="8"/>
      <c r="Y2886" s="8"/>
      <c r="Z2886" s="8"/>
      <c r="AA2886" s="8"/>
      <c r="AB2886" s="8" t="s">
        <v>87</v>
      </c>
      <c r="AC2886" s="8" t="s">
        <v>88</v>
      </c>
      <c r="AD2886" s="8"/>
      <c r="AE2886" s="9" t="str">
        <f t="shared" si="1"/>
        <v>Auto</v>
      </c>
      <c r="AF2886" s="9">
        <f t="shared" si="8"/>
        <v>0</v>
      </c>
      <c r="AG2886" s="9">
        <f t="shared" si="7"/>
        <v>0</v>
      </c>
      <c r="AH2886" s="9">
        <f t="shared" si="4"/>
        <v>1</v>
      </c>
      <c r="AI2886" s="7">
        <v>872.0</v>
      </c>
      <c r="AJ2886" s="7" t="s">
        <v>6385</v>
      </c>
    </row>
    <row r="2887" ht="15.75" customHeight="1">
      <c r="A2887" s="7">
        <v>7776.0</v>
      </c>
      <c r="B2887" s="7" t="s">
        <v>6382</v>
      </c>
      <c r="C2887" s="7" t="s">
        <v>119</v>
      </c>
      <c r="D2887" s="7" t="s">
        <v>115</v>
      </c>
      <c r="E2887" s="7" t="s">
        <v>80</v>
      </c>
      <c r="F2887" s="7">
        <v>1.0</v>
      </c>
      <c r="G2887" s="7" t="s">
        <v>105</v>
      </c>
      <c r="H2887" s="7" t="s">
        <v>106</v>
      </c>
      <c r="J2887" s="7" t="s">
        <v>106</v>
      </c>
      <c r="L2887" s="7" t="s">
        <v>106</v>
      </c>
      <c r="O2887" s="7" t="s">
        <v>106</v>
      </c>
      <c r="R2887" s="7" t="s">
        <v>85</v>
      </c>
      <c r="S2887" s="7" t="s">
        <v>96</v>
      </c>
      <c r="T2887" s="7">
        <v>0.0</v>
      </c>
      <c r="U2887" s="7">
        <v>0.0</v>
      </c>
      <c r="V2887" s="7">
        <v>1.0</v>
      </c>
      <c r="W2887" s="8" t="s">
        <v>106</v>
      </c>
      <c r="X2887" s="8"/>
      <c r="Y2887" s="8"/>
      <c r="Z2887" s="8"/>
      <c r="AA2887" s="8"/>
      <c r="AB2887" s="8" t="s">
        <v>87</v>
      </c>
      <c r="AC2887" s="8" t="s">
        <v>88</v>
      </c>
      <c r="AD2887" s="8"/>
      <c r="AE2887" s="9" t="str">
        <f t="shared" si="1"/>
        <v>Auto</v>
      </c>
      <c r="AF2887" s="9">
        <f t="shared" si="8"/>
        <v>0</v>
      </c>
      <c r="AG2887" s="9">
        <f t="shared" si="7"/>
        <v>0</v>
      </c>
      <c r="AH2887" s="9">
        <f t="shared" si="4"/>
        <v>1</v>
      </c>
      <c r="AI2887" s="7">
        <v>872.0</v>
      </c>
      <c r="AJ2887" s="7" t="s">
        <v>6386</v>
      </c>
    </row>
    <row r="2888" ht="15.75" customHeight="1">
      <c r="A2888" s="7">
        <v>7780.0</v>
      </c>
      <c r="B2888" s="7" t="s">
        <v>6387</v>
      </c>
      <c r="C2888" s="7" t="s">
        <v>119</v>
      </c>
      <c r="D2888" s="7" t="s">
        <v>48</v>
      </c>
      <c r="E2888" s="7" t="s">
        <v>80</v>
      </c>
      <c r="F2888" s="7">
        <v>1.0</v>
      </c>
      <c r="G2888" s="7" t="s">
        <v>105</v>
      </c>
      <c r="H2888" s="7" t="s">
        <v>106</v>
      </c>
      <c r="I2888" s="7" t="s">
        <v>154</v>
      </c>
      <c r="J2888" s="7" t="s">
        <v>106</v>
      </c>
      <c r="K2888" s="7" t="s">
        <v>154</v>
      </c>
      <c r="L2888" s="7" t="s">
        <v>106</v>
      </c>
      <c r="M2888" s="7" t="s">
        <v>155</v>
      </c>
      <c r="N2888" s="7" t="s">
        <v>129</v>
      </c>
      <c r="P2888" s="7" t="s">
        <v>142</v>
      </c>
      <c r="Q2888" s="7" t="s">
        <v>109</v>
      </c>
      <c r="R2888" s="7" t="s">
        <v>85</v>
      </c>
      <c r="S2888" s="7" t="s">
        <v>86</v>
      </c>
      <c r="T2888" s="7">
        <v>1.0</v>
      </c>
      <c r="U2888" s="7">
        <v>2.0</v>
      </c>
      <c r="V2888" s="7">
        <v>0.0</v>
      </c>
      <c r="W2888" s="8" t="s">
        <v>106</v>
      </c>
      <c r="X2888" s="8" t="s">
        <v>154</v>
      </c>
      <c r="Y2888" s="8">
        <v>1.0</v>
      </c>
      <c r="Z2888" s="8">
        <v>0.0</v>
      </c>
      <c r="AA2888" s="8">
        <v>0.0</v>
      </c>
      <c r="AB2888" s="8" t="s">
        <v>87</v>
      </c>
      <c r="AC2888" s="8" t="s">
        <v>88</v>
      </c>
      <c r="AD2888" s="8"/>
      <c r="AE2888" s="9" t="str">
        <f t="shared" si="1"/>
        <v>Manual</v>
      </c>
      <c r="AF2888" s="9">
        <f t="shared" si="8"/>
        <v>1</v>
      </c>
      <c r="AG2888" s="9">
        <f t="shared" si="7"/>
        <v>0</v>
      </c>
      <c r="AH2888" s="9">
        <f t="shared" si="4"/>
        <v>0</v>
      </c>
      <c r="AI2888" s="7">
        <v>873.0</v>
      </c>
      <c r="AJ2888" s="7" t="s">
        <v>6388</v>
      </c>
    </row>
    <row r="2889" ht="15.75" customHeight="1">
      <c r="A2889" s="7">
        <v>7786.0</v>
      </c>
      <c r="B2889" s="7" t="s">
        <v>6387</v>
      </c>
      <c r="C2889" s="7" t="s">
        <v>119</v>
      </c>
      <c r="D2889" s="7" t="s">
        <v>115</v>
      </c>
      <c r="E2889" s="7" t="s">
        <v>80</v>
      </c>
      <c r="F2889" s="7">
        <v>1.0</v>
      </c>
      <c r="G2889" s="7" t="s">
        <v>95</v>
      </c>
      <c r="H2889" s="7" t="s">
        <v>120</v>
      </c>
      <c r="J2889" s="7" t="s">
        <v>120</v>
      </c>
      <c r="L2889" s="7" t="s">
        <v>122</v>
      </c>
      <c r="O2889" s="7" t="s">
        <v>120</v>
      </c>
      <c r="R2889" s="7" t="s">
        <v>85</v>
      </c>
      <c r="S2889" s="7" t="s">
        <v>96</v>
      </c>
      <c r="T2889" s="7">
        <v>0.0</v>
      </c>
      <c r="U2889" s="7">
        <v>0.0</v>
      </c>
      <c r="V2889" s="7">
        <v>1.0</v>
      </c>
      <c r="W2889" s="8" t="s">
        <v>120</v>
      </c>
      <c r="X2889" s="8"/>
      <c r="Y2889" s="8"/>
      <c r="Z2889" s="8"/>
      <c r="AA2889" s="8"/>
      <c r="AB2889" s="8" t="s">
        <v>87</v>
      </c>
      <c r="AC2889" s="8" t="s">
        <v>88</v>
      </c>
      <c r="AD2889" s="8"/>
      <c r="AE2889" s="9" t="str">
        <f t="shared" si="1"/>
        <v>Auto</v>
      </c>
      <c r="AF2889" s="9">
        <f t="shared" si="8"/>
        <v>0</v>
      </c>
      <c r="AG2889" s="9">
        <f t="shared" si="7"/>
        <v>0</v>
      </c>
      <c r="AH2889" s="9">
        <f t="shared" si="4"/>
        <v>1</v>
      </c>
      <c r="AI2889" s="7">
        <v>873.0</v>
      </c>
      <c r="AJ2889" s="7" t="s">
        <v>6389</v>
      </c>
    </row>
    <row r="2890" ht="15.75" customHeight="1">
      <c r="A2890" s="7">
        <v>7788.0</v>
      </c>
      <c r="B2890" s="7" t="s">
        <v>6387</v>
      </c>
      <c r="C2890" s="7" t="s">
        <v>119</v>
      </c>
      <c r="D2890" s="7" t="s">
        <v>115</v>
      </c>
      <c r="E2890" s="7" t="s">
        <v>80</v>
      </c>
      <c r="F2890" s="7">
        <v>1.0</v>
      </c>
      <c r="G2890" s="7" t="s">
        <v>105</v>
      </c>
      <c r="H2890" s="7" t="s">
        <v>106</v>
      </c>
      <c r="I2890" s="7" t="s">
        <v>371</v>
      </c>
      <c r="J2890" s="7" t="s">
        <v>106</v>
      </c>
      <c r="K2890" s="7" t="s">
        <v>371</v>
      </c>
      <c r="L2890" s="7" t="s">
        <v>106</v>
      </c>
      <c r="M2890" s="7" t="s">
        <v>372</v>
      </c>
      <c r="N2890" s="7" t="s">
        <v>373</v>
      </c>
      <c r="P2890" s="7" t="s">
        <v>142</v>
      </c>
      <c r="Q2890" s="7" t="s">
        <v>109</v>
      </c>
      <c r="R2890" s="7" t="s">
        <v>85</v>
      </c>
      <c r="S2890" s="7" t="s">
        <v>86</v>
      </c>
      <c r="T2890" s="7">
        <v>1.0</v>
      </c>
      <c r="U2890" s="7">
        <v>2.0</v>
      </c>
      <c r="V2890" s="7">
        <v>0.0</v>
      </c>
      <c r="W2890" s="8" t="s">
        <v>106</v>
      </c>
      <c r="X2890" s="8" t="s">
        <v>371</v>
      </c>
      <c r="Y2890" s="8">
        <v>1.0</v>
      </c>
      <c r="Z2890" s="8">
        <v>0.0</v>
      </c>
      <c r="AA2890" s="8">
        <v>0.0</v>
      </c>
      <c r="AB2890" s="8" t="s">
        <v>87</v>
      </c>
      <c r="AC2890" s="8" t="s">
        <v>88</v>
      </c>
      <c r="AD2890" s="8"/>
      <c r="AE2890" s="9" t="str">
        <f t="shared" si="1"/>
        <v>Manual</v>
      </c>
      <c r="AF2890" s="9">
        <f t="shared" si="8"/>
        <v>1</v>
      </c>
      <c r="AG2890" s="9">
        <f t="shared" si="7"/>
        <v>0</v>
      </c>
      <c r="AH2890" s="9">
        <f t="shared" si="4"/>
        <v>0</v>
      </c>
      <c r="AI2890" s="7">
        <v>873.0</v>
      </c>
      <c r="AJ2890" s="7" t="s">
        <v>6388</v>
      </c>
    </row>
    <row r="2891" ht="15.75" customHeight="1">
      <c r="A2891" s="7">
        <v>7792.0</v>
      </c>
      <c r="B2891" s="7" t="s">
        <v>6390</v>
      </c>
      <c r="C2891" s="7" t="s">
        <v>119</v>
      </c>
      <c r="D2891" s="7" t="s">
        <v>48</v>
      </c>
      <c r="E2891" s="7" t="s">
        <v>80</v>
      </c>
      <c r="F2891" s="7">
        <v>1.0</v>
      </c>
      <c r="G2891" s="7" t="s">
        <v>105</v>
      </c>
      <c r="H2891" s="7" t="s">
        <v>106</v>
      </c>
      <c r="I2891" s="7" t="s">
        <v>6392</v>
      </c>
      <c r="J2891" s="7" t="s">
        <v>106</v>
      </c>
      <c r="K2891" s="7" t="s">
        <v>6392</v>
      </c>
      <c r="L2891" s="7" t="s">
        <v>106</v>
      </c>
      <c r="M2891" s="7" t="s">
        <v>6393</v>
      </c>
      <c r="N2891" s="7" t="s">
        <v>6394</v>
      </c>
      <c r="P2891" s="7" t="s">
        <v>368</v>
      </c>
      <c r="Q2891" s="7" t="s">
        <v>109</v>
      </c>
      <c r="R2891" s="7" t="s">
        <v>85</v>
      </c>
      <c r="S2891" s="7" t="s">
        <v>86</v>
      </c>
      <c r="T2891" s="7">
        <v>1.0</v>
      </c>
      <c r="U2891" s="7">
        <v>2.0</v>
      </c>
      <c r="V2891" s="7">
        <v>0.0</v>
      </c>
      <c r="W2891" s="8" t="s">
        <v>106</v>
      </c>
      <c r="X2891" s="8" t="s">
        <v>6392</v>
      </c>
      <c r="Y2891" s="8">
        <v>1.0</v>
      </c>
      <c r="Z2891" s="8">
        <v>0.0</v>
      </c>
      <c r="AA2891" s="8">
        <v>0.0</v>
      </c>
      <c r="AB2891" s="8" t="s">
        <v>87</v>
      </c>
      <c r="AC2891" s="8" t="s">
        <v>88</v>
      </c>
      <c r="AD2891" s="8"/>
      <c r="AE2891" s="9" t="str">
        <f t="shared" si="1"/>
        <v>Manual</v>
      </c>
      <c r="AF2891" s="9">
        <f t="shared" si="8"/>
        <v>1</v>
      </c>
      <c r="AG2891" s="9">
        <f t="shared" si="7"/>
        <v>0</v>
      </c>
      <c r="AH2891" s="9">
        <f t="shared" si="4"/>
        <v>0</v>
      </c>
      <c r="AI2891" s="7">
        <v>874.0</v>
      </c>
      <c r="AJ2891" s="7" t="s">
        <v>6395</v>
      </c>
    </row>
    <row r="2892" ht="15.75" customHeight="1">
      <c r="A2892" s="7">
        <v>7798.0</v>
      </c>
      <c r="B2892" s="7" t="s">
        <v>6390</v>
      </c>
      <c r="C2892" s="7" t="s">
        <v>119</v>
      </c>
      <c r="D2892" s="7" t="s">
        <v>115</v>
      </c>
      <c r="E2892" s="7" t="s">
        <v>80</v>
      </c>
      <c r="F2892" s="7">
        <v>1.0</v>
      </c>
      <c r="G2892" s="7" t="s">
        <v>95</v>
      </c>
      <c r="H2892" s="7" t="s">
        <v>120</v>
      </c>
      <c r="J2892" s="7" t="s">
        <v>120</v>
      </c>
      <c r="L2892" s="7" t="s">
        <v>122</v>
      </c>
      <c r="O2892" s="7" t="s">
        <v>120</v>
      </c>
      <c r="R2892" s="7" t="s">
        <v>85</v>
      </c>
      <c r="S2892" s="7" t="s">
        <v>96</v>
      </c>
      <c r="T2892" s="7">
        <v>0.0</v>
      </c>
      <c r="U2892" s="7">
        <v>0.0</v>
      </c>
      <c r="V2892" s="7">
        <v>1.0</v>
      </c>
      <c r="W2892" s="8" t="s">
        <v>120</v>
      </c>
      <c r="X2892" s="8"/>
      <c r="Y2892" s="8"/>
      <c r="Z2892" s="8"/>
      <c r="AA2892" s="8"/>
      <c r="AB2892" s="8" t="s">
        <v>87</v>
      </c>
      <c r="AC2892" s="8" t="s">
        <v>88</v>
      </c>
      <c r="AD2892" s="8"/>
      <c r="AE2892" s="9" t="str">
        <f t="shared" si="1"/>
        <v>Auto</v>
      </c>
      <c r="AF2892" s="9">
        <f t="shared" si="8"/>
        <v>0</v>
      </c>
      <c r="AG2892" s="9">
        <f t="shared" si="7"/>
        <v>0</v>
      </c>
      <c r="AH2892" s="9">
        <f t="shared" si="4"/>
        <v>1</v>
      </c>
      <c r="AI2892" s="7">
        <v>874.0</v>
      </c>
      <c r="AJ2892" s="7" t="s">
        <v>6396</v>
      </c>
    </row>
    <row r="2893" ht="15.75" customHeight="1">
      <c r="A2893" s="7">
        <v>7800.0</v>
      </c>
      <c r="B2893" s="7" t="s">
        <v>6390</v>
      </c>
      <c r="C2893" s="7" t="s">
        <v>119</v>
      </c>
      <c r="D2893" s="7" t="s">
        <v>115</v>
      </c>
      <c r="E2893" s="7" t="s">
        <v>80</v>
      </c>
      <c r="F2893" s="7">
        <v>1.0</v>
      </c>
      <c r="G2893" s="7" t="s">
        <v>105</v>
      </c>
      <c r="H2893" s="7" t="s">
        <v>106</v>
      </c>
      <c r="I2893" s="7" t="s">
        <v>139</v>
      </c>
      <c r="J2893" s="7" t="s">
        <v>106</v>
      </c>
      <c r="K2893" s="7" t="s">
        <v>139</v>
      </c>
      <c r="L2893" s="7" t="s">
        <v>106</v>
      </c>
      <c r="M2893" s="7" t="s">
        <v>140</v>
      </c>
      <c r="N2893" s="7" t="s">
        <v>141</v>
      </c>
      <c r="P2893" s="7" t="s">
        <v>142</v>
      </c>
      <c r="Q2893" s="7" t="s">
        <v>99</v>
      </c>
      <c r="R2893" s="7" t="s">
        <v>85</v>
      </c>
      <c r="S2893" s="7" t="s">
        <v>86</v>
      </c>
      <c r="T2893" s="7">
        <v>1.0</v>
      </c>
      <c r="U2893" s="7">
        <v>2.0</v>
      </c>
      <c r="V2893" s="7">
        <v>0.0</v>
      </c>
      <c r="W2893" s="8" t="s">
        <v>106</v>
      </c>
      <c r="X2893" s="8" t="s">
        <v>139</v>
      </c>
      <c r="Y2893" s="8">
        <v>1.0</v>
      </c>
      <c r="Z2893" s="8">
        <v>0.0</v>
      </c>
      <c r="AA2893" s="8">
        <v>0.0</v>
      </c>
      <c r="AB2893" s="8" t="s">
        <v>87</v>
      </c>
      <c r="AC2893" s="8" t="s">
        <v>88</v>
      </c>
      <c r="AD2893" s="8"/>
      <c r="AE2893" s="9" t="str">
        <f t="shared" si="1"/>
        <v>Manual</v>
      </c>
      <c r="AF2893" s="9">
        <f t="shared" si="8"/>
        <v>1</v>
      </c>
      <c r="AG2893" s="9">
        <f t="shared" si="7"/>
        <v>0</v>
      </c>
      <c r="AH2893" s="9">
        <f t="shared" si="4"/>
        <v>0</v>
      </c>
      <c r="AI2893" s="7">
        <v>874.0</v>
      </c>
      <c r="AJ2893" s="7" t="s">
        <v>6395</v>
      </c>
    </row>
    <row r="2894" ht="15.75" customHeight="1">
      <c r="A2894" s="7">
        <v>7810.0</v>
      </c>
      <c r="B2894" s="7" t="s">
        <v>6397</v>
      </c>
      <c r="C2894" s="7" t="s">
        <v>119</v>
      </c>
      <c r="D2894" s="7" t="s">
        <v>115</v>
      </c>
      <c r="E2894" s="7" t="s">
        <v>80</v>
      </c>
      <c r="F2894" s="7">
        <v>1.0</v>
      </c>
      <c r="G2894" s="7" t="s">
        <v>95</v>
      </c>
      <c r="H2894" s="7" t="s">
        <v>120</v>
      </c>
      <c r="J2894" s="7" t="s">
        <v>120</v>
      </c>
      <c r="L2894" s="7" t="s">
        <v>122</v>
      </c>
      <c r="O2894" s="7" t="s">
        <v>120</v>
      </c>
      <c r="R2894" s="7" t="s">
        <v>85</v>
      </c>
      <c r="S2894" s="7" t="s">
        <v>96</v>
      </c>
      <c r="T2894" s="7">
        <v>0.0</v>
      </c>
      <c r="U2894" s="7">
        <v>0.0</v>
      </c>
      <c r="V2894" s="7">
        <v>1.0</v>
      </c>
      <c r="W2894" s="8" t="s">
        <v>120</v>
      </c>
      <c r="X2894" s="8"/>
      <c r="Y2894" s="8"/>
      <c r="Z2894" s="8"/>
      <c r="AA2894" s="8"/>
      <c r="AB2894" s="8" t="s">
        <v>87</v>
      </c>
      <c r="AC2894" s="8" t="s">
        <v>88</v>
      </c>
      <c r="AD2894" s="8"/>
      <c r="AE2894" s="9" t="str">
        <f t="shared" si="1"/>
        <v>Auto</v>
      </c>
      <c r="AF2894" s="9">
        <f t="shared" si="8"/>
        <v>0</v>
      </c>
      <c r="AG2894" s="9">
        <f t="shared" si="7"/>
        <v>0</v>
      </c>
      <c r="AH2894" s="9">
        <f t="shared" si="4"/>
        <v>1</v>
      </c>
      <c r="AI2894" s="7">
        <v>875.0</v>
      </c>
      <c r="AJ2894" s="7" t="s">
        <v>6398</v>
      </c>
    </row>
    <row r="2895" ht="15.75" customHeight="1">
      <c r="A2895" s="7">
        <v>7816.0</v>
      </c>
      <c r="B2895" s="7" t="s">
        <v>6399</v>
      </c>
      <c r="C2895" s="7" t="s">
        <v>119</v>
      </c>
      <c r="D2895" s="7" t="s">
        <v>48</v>
      </c>
      <c r="E2895" s="7" t="s">
        <v>80</v>
      </c>
      <c r="F2895" s="7">
        <v>1.0</v>
      </c>
      <c r="G2895" s="7" t="s">
        <v>105</v>
      </c>
      <c r="H2895" s="7" t="s">
        <v>106</v>
      </c>
      <c r="I2895" s="7" t="s">
        <v>6400</v>
      </c>
      <c r="J2895" s="7" t="s">
        <v>106</v>
      </c>
      <c r="K2895" s="7" t="s">
        <v>6400</v>
      </c>
      <c r="L2895" s="7" t="s">
        <v>106</v>
      </c>
      <c r="M2895" s="7" t="s">
        <v>6401</v>
      </c>
      <c r="N2895" s="7" t="s">
        <v>129</v>
      </c>
      <c r="P2895" s="7" t="s">
        <v>486</v>
      </c>
      <c r="Q2895" s="7" t="s">
        <v>109</v>
      </c>
      <c r="R2895" s="7" t="s">
        <v>85</v>
      </c>
      <c r="S2895" s="7" t="s">
        <v>86</v>
      </c>
      <c r="T2895" s="7">
        <v>1.0</v>
      </c>
      <c r="U2895" s="7">
        <v>1.0</v>
      </c>
      <c r="V2895" s="7">
        <v>0.0</v>
      </c>
      <c r="W2895" s="8" t="s">
        <v>106</v>
      </c>
      <c r="X2895" s="8" t="s">
        <v>6400</v>
      </c>
      <c r="Y2895" s="8">
        <v>1.0</v>
      </c>
      <c r="Z2895" s="8">
        <v>0.0</v>
      </c>
      <c r="AA2895" s="8">
        <v>0.0</v>
      </c>
      <c r="AB2895" s="8" t="s">
        <v>87</v>
      </c>
      <c r="AC2895" s="8" t="s">
        <v>88</v>
      </c>
      <c r="AD2895" s="8"/>
      <c r="AE2895" s="9" t="str">
        <f t="shared" si="1"/>
        <v>Manual</v>
      </c>
      <c r="AF2895" s="9">
        <f t="shared" si="8"/>
        <v>1</v>
      </c>
      <c r="AG2895" s="9">
        <f t="shared" si="7"/>
        <v>0</v>
      </c>
      <c r="AH2895" s="9">
        <f t="shared" si="4"/>
        <v>0</v>
      </c>
      <c r="AI2895" s="7">
        <v>876.0</v>
      </c>
      <c r="AJ2895" s="7" t="s">
        <v>6402</v>
      </c>
    </row>
    <row r="2896" ht="15.75" customHeight="1">
      <c r="A2896" s="7">
        <v>7822.0</v>
      </c>
      <c r="B2896" s="7" t="s">
        <v>6399</v>
      </c>
      <c r="C2896" s="7" t="s">
        <v>119</v>
      </c>
      <c r="D2896" s="7" t="s">
        <v>115</v>
      </c>
      <c r="E2896" s="7" t="s">
        <v>80</v>
      </c>
      <c r="F2896" s="7">
        <v>1.0</v>
      </c>
      <c r="G2896" s="7" t="s">
        <v>95</v>
      </c>
      <c r="H2896" s="7" t="s">
        <v>120</v>
      </c>
      <c r="J2896" s="7" t="s">
        <v>120</v>
      </c>
      <c r="L2896" s="7" t="s">
        <v>122</v>
      </c>
      <c r="O2896" s="7" t="s">
        <v>120</v>
      </c>
      <c r="R2896" s="7" t="s">
        <v>85</v>
      </c>
      <c r="S2896" s="7" t="s">
        <v>96</v>
      </c>
      <c r="T2896" s="7">
        <v>0.0</v>
      </c>
      <c r="U2896" s="7">
        <v>0.0</v>
      </c>
      <c r="V2896" s="7">
        <v>1.0</v>
      </c>
      <c r="W2896" s="8" t="s">
        <v>120</v>
      </c>
      <c r="X2896" s="8"/>
      <c r="Y2896" s="8"/>
      <c r="Z2896" s="8"/>
      <c r="AA2896" s="8"/>
      <c r="AB2896" s="8" t="s">
        <v>87</v>
      </c>
      <c r="AC2896" s="8" t="s">
        <v>88</v>
      </c>
      <c r="AD2896" s="8"/>
      <c r="AE2896" s="9" t="str">
        <f t="shared" si="1"/>
        <v>Auto</v>
      </c>
      <c r="AF2896" s="9">
        <f t="shared" si="8"/>
        <v>0</v>
      </c>
      <c r="AG2896" s="9">
        <f t="shared" si="7"/>
        <v>0</v>
      </c>
      <c r="AH2896" s="9">
        <f t="shared" si="4"/>
        <v>1</v>
      </c>
      <c r="AI2896" s="7">
        <v>876.0</v>
      </c>
      <c r="AJ2896" s="7" t="s">
        <v>6403</v>
      </c>
    </row>
    <row r="2897" ht="15.75" customHeight="1">
      <c r="A2897" s="7">
        <v>7824.0</v>
      </c>
      <c r="B2897" s="7" t="s">
        <v>6399</v>
      </c>
      <c r="C2897" s="7" t="s">
        <v>119</v>
      </c>
      <c r="D2897" s="7" t="s">
        <v>115</v>
      </c>
      <c r="E2897" s="7" t="s">
        <v>80</v>
      </c>
      <c r="F2897" s="7">
        <v>1.0</v>
      </c>
      <c r="G2897" s="7" t="s">
        <v>105</v>
      </c>
      <c r="H2897" s="7" t="s">
        <v>106</v>
      </c>
      <c r="I2897" s="7" t="s">
        <v>363</v>
      </c>
      <c r="J2897" s="7" t="s">
        <v>106</v>
      </c>
      <c r="K2897" s="7" t="s">
        <v>363</v>
      </c>
      <c r="L2897" s="7" t="s">
        <v>106</v>
      </c>
      <c r="M2897" s="7" t="s">
        <v>363</v>
      </c>
      <c r="N2897" s="7" t="s">
        <v>141</v>
      </c>
      <c r="P2897" s="7" t="s">
        <v>364</v>
      </c>
      <c r="Q2897" s="7" t="s">
        <v>99</v>
      </c>
      <c r="R2897" s="7" t="s">
        <v>85</v>
      </c>
      <c r="S2897" s="7" t="s">
        <v>86</v>
      </c>
      <c r="T2897" s="7">
        <v>1.0</v>
      </c>
      <c r="U2897" s="7">
        <v>1.0</v>
      </c>
      <c r="V2897" s="7">
        <v>0.0</v>
      </c>
      <c r="W2897" s="8" t="s">
        <v>106</v>
      </c>
      <c r="X2897" s="8" t="s">
        <v>363</v>
      </c>
      <c r="Y2897" s="8">
        <v>1.0</v>
      </c>
      <c r="Z2897" s="8">
        <v>0.0</v>
      </c>
      <c r="AA2897" s="8">
        <v>0.0</v>
      </c>
      <c r="AB2897" s="8" t="s">
        <v>87</v>
      </c>
      <c r="AC2897" s="8" t="s">
        <v>88</v>
      </c>
      <c r="AD2897" s="8"/>
      <c r="AE2897" s="9" t="str">
        <f t="shared" si="1"/>
        <v>Manual</v>
      </c>
      <c r="AF2897" s="9">
        <f t="shared" si="8"/>
        <v>1</v>
      </c>
      <c r="AG2897" s="9">
        <f t="shared" si="7"/>
        <v>0</v>
      </c>
      <c r="AH2897" s="9">
        <f t="shared" si="4"/>
        <v>0</v>
      </c>
      <c r="AI2897" s="7">
        <v>876.0</v>
      </c>
      <c r="AJ2897" s="7" t="s">
        <v>6402</v>
      </c>
    </row>
    <row r="2898" ht="15.75" customHeight="1">
      <c r="A2898" s="7">
        <v>7834.0</v>
      </c>
      <c r="B2898" s="7" t="s">
        <v>6406</v>
      </c>
      <c r="C2898" s="7" t="s">
        <v>119</v>
      </c>
      <c r="D2898" s="7" t="s">
        <v>115</v>
      </c>
      <c r="E2898" s="7" t="s">
        <v>80</v>
      </c>
      <c r="F2898" s="7">
        <v>1.0</v>
      </c>
      <c r="G2898" s="7" t="s">
        <v>95</v>
      </c>
      <c r="H2898" s="7" t="s">
        <v>120</v>
      </c>
      <c r="J2898" s="7" t="s">
        <v>120</v>
      </c>
      <c r="L2898" s="7" t="s">
        <v>122</v>
      </c>
      <c r="O2898" s="7" t="s">
        <v>120</v>
      </c>
      <c r="R2898" s="7" t="s">
        <v>85</v>
      </c>
      <c r="S2898" s="7" t="s">
        <v>96</v>
      </c>
      <c r="T2898" s="7">
        <v>0.0</v>
      </c>
      <c r="U2898" s="7">
        <v>0.0</v>
      </c>
      <c r="V2898" s="7">
        <v>1.0</v>
      </c>
      <c r="W2898" s="8" t="s">
        <v>120</v>
      </c>
      <c r="X2898" s="8"/>
      <c r="Y2898" s="8"/>
      <c r="Z2898" s="8"/>
      <c r="AA2898" s="8"/>
      <c r="AB2898" s="8" t="s">
        <v>87</v>
      </c>
      <c r="AC2898" s="8" t="s">
        <v>88</v>
      </c>
      <c r="AD2898" s="8"/>
      <c r="AE2898" s="9" t="str">
        <f t="shared" si="1"/>
        <v>Auto</v>
      </c>
      <c r="AF2898" s="9">
        <f t="shared" si="8"/>
        <v>0</v>
      </c>
      <c r="AG2898" s="9">
        <f t="shared" si="7"/>
        <v>0</v>
      </c>
      <c r="AH2898" s="9">
        <f t="shared" si="4"/>
        <v>1</v>
      </c>
      <c r="AI2898" s="7">
        <v>877.0</v>
      </c>
      <c r="AJ2898" s="7" t="s">
        <v>6407</v>
      </c>
    </row>
    <row r="2899" ht="15.75" customHeight="1">
      <c r="A2899" s="7">
        <v>7842.0</v>
      </c>
      <c r="B2899" s="7" t="s">
        <v>6408</v>
      </c>
      <c r="C2899" s="7" t="s">
        <v>119</v>
      </c>
      <c r="D2899" s="7" t="s">
        <v>102</v>
      </c>
      <c r="E2899" s="7" t="s">
        <v>80</v>
      </c>
      <c r="F2899" s="7">
        <v>1.0</v>
      </c>
      <c r="G2899" s="7" t="s">
        <v>95</v>
      </c>
      <c r="H2899" s="7" t="s">
        <v>120</v>
      </c>
      <c r="J2899" s="7" t="s">
        <v>120</v>
      </c>
      <c r="L2899" s="7" t="s">
        <v>122</v>
      </c>
      <c r="O2899" s="7" t="s">
        <v>120</v>
      </c>
      <c r="R2899" s="7" t="s">
        <v>85</v>
      </c>
      <c r="S2899" s="7" t="s">
        <v>96</v>
      </c>
      <c r="T2899" s="7">
        <v>0.0</v>
      </c>
      <c r="U2899" s="7">
        <v>0.0</v>
      </c>
      <c r="V2899" s="7">
        <v>1.0</v>
      </c>
      <c r="W2899" s="8" t="s">
        <v>120</v>
      </c>
      <c r="X2899" s="8"/>
      <c r="Y2899" s="8"/>
      <c r="Z2899" s="8"/>
      <c r="AA2899" s="8"/>
      <c r="AB2899" s="8" t="s">
        <v>87</v>
      </c>
      <c r="AC2899" s="8" t="s">
        <v>88</v>
      </c>
      <c r="AD2899" s="8"/>
      <c r="AE2899" s="9" t="str">
        <f t="shared" si="1"/>
        <v>Auto</v>
      </c>
      <c r="AF2899" s="9">
        <f t="shared" si="8"/>
        <v>0</v>
      </c>
      <c r="AG2899" s="9">
        <f t="shared" si="7"/>
        <v>0</v>
      </c>
      <c r="AH2899" s="9">
        <f t="shared" si="4"/>
        <v>1</v>
      </c>
      <c r="AI2899" s="7">
        <v>878.0</v>
      </c>
      <c r="AJ2899" s="7" t="s">
        <v>6409</v>
      </c>
    </row>
    <row r="2900" ht="15.75" customHeight="1">
      <c r="A2900" s="7">
        <v>7843.0</v>
      </c>
      <c r="B2900" s="7" t="s">
        <v>6408</v>
      </c>
      <c r="C2900" s="7" t="s">
        <v>119</v>
      </c>
      <c r="D2900" s="7" t="s">
        <v>102</v>
      </c>
      <c r="E2900" s="7" t="s">
        <v>80</v>
      </c>
      <c r="F2900" s="7">
        <v>1.0</v>
      </c>
      <c r="G2900" s="7" t="s">
        <v>90</v>
      </c>
      <c r="H2900" s="7" t="s">
        <v>123</v>
      </c>
      <c r="J2900" s="7" t="s">
        <v>123</v>
      </c>
      <c r="L2900" s="7" t="s">
        <v>93</v>
      </c>
      <c r="O2900" s="7" t="s">
        <v>123</v>
      </c>
      <c r="R2900" s="7" t="s">
        <v>85</v>
      </c>
      <c r="S2900" s="7" t="s">
        <v>96</v>
      </c>
      <c r="T2900" s="7">
        <v>0.0</v>
      </c>
      <c r="U2900" s="7">
        <v>0.0</v>
      </c>
      <c r="V2900" s="7">
        <v>1.0</v>
      </c>
      <c r="W2900" s="8" t="s">
        <v>123</v>
      </c>
      <c r="X2900" s="8"/>
      <c r="Y2900" s="8"/>
      <c r="Z2900" s="8"/>
      <c r="AA2900" s="8"/>
      <c r="AB2900" s="8" t="s">
        <v>87</v>
      </c>
      <c r="AC2900" s="8" t="s">
        <v>88</v>
      </c>
      <c r="AD2900" s="8"/>
      <c r="AE2900" s="9" t="str">
        <f t="shared" si="1"/>
        <v>Auto</v>
      </c>
      <c r="AF2900" s="9">
        <f t="shared" si="8"/>
        <v>0</v>
      </c>
      <c r="AG2900" s="9">
        <f t="shared" si="7"/>
        <v>0</v>
      </c>
      <c r="AH2900" s="9">
        <f t="shared" si="4"/>
        <v>1</v>
      </c>
      <c r="AI2900" s="7">
        <v>878.0</v>
      </c>
      <c r="AJ2900" s="7" t="s">
        <v>6411</v>
      </c>
    </row>
    <row r="2901" ht="15.75" customHeight="1">
      <c r="A2901" s="7">
        <v>7844.0</v>
      </c>
      <c r="B2901" s="7" t="s">
        <v>6408</v>
      </c>
      <c r="C2901" s="7" t="s">
        <v>119</v>
      </c>
      <c r="D2901" s="7" t="s">
        <v>102</v>
      </c>
      <c r="E2901" s="7" t="s">
        <v>80</v>
      </c>
      <c r="F2901" s="7">
        <v>1.0</v>
      </c>
      <c r="G2901" s="7" t="s">
        <v>105</v>
      </c>
      <c r="H2901" s="7" t="s">
        <v>106</v>
      </c>
      <c r="J2901" s="7" t="s">
        <v>106</v>
      </c>
      <c r="L2901" s="7" t="s">
        <v>106</v>
      </c>
      <c r="O2901" s="7" t="s">
        <v>106</v>
      </c>
      <c r="R2901" s="7" t="s">
        <v>85</v>
      </c>
      <c r="S2901" s="7" t="s">
        <v>96</v>
      </c>
      <c r="T2901" s="7">
        <v>0.0</v>
      </c>
      <c r="U2901" s="7">
        <v>0.0</v>
      </c>
      <c r="V2901" s="7">
        <v>1.0</v>
      </c>
      <c r="W2901" s="8" t="s">
        <v>106</v>
      </c>
      <c r="X2901" s="8"/>
      <c r="Y2901" s="8"/>
      <c r="Z2901" s="8"/>
      <c r="AA2901" s="8"/>
      <c r="AB2901" s="8" t="s">
        <v>87</v>
      </c>
      <c r="AC2901" s="8" t="s">
        <v>88</v>
      </c>
      <c r="AD2901" s="8"/>
      <c r="AE2901" s="9" t="str">
        <f t="shared" si="1"/>
        <v>Auto</v>
      </c>
      <c r="AF2901" s="9">
        <f t="shared" si="8"/>
        <v>0</v>
      </c>
      <c r="AG2901" s="9">
        <f t="shared" si="7"/>
        <v>0</v>
      </c>
      <c r="AH2901" s="9">
        <f t="shared" si="4"/>
        <v>1</v>
      </c>
      <c r="AI2901" s="7">
        <v>878.0</v>
      </c>
      <c r="AJ2901" s="7" t="s">
        <v>6412</v>
      </c>
    </row>
    <row r="2902" ht="15.75" customHeight="1">
      <c r="A2902" s="7">
        <v>7846.0</v>
      </c>
      <c r="B2902" s="7" t="s">
        <v>6408</v>
      </c>
      <c r="C2902" s="7" t="s">
        <v>119</v>
      </c>
      <c r="D2902" s="7" t="s">
        <v>115</v>
      </c>
      <c r="E2902" s="7" t="s">
        <v>80</v>
      </c>
      <c r="F2902" s="7">
        <v>1.0</v>
      </c>
      <c r="G2902" s="7" t="s">
        <v>95</v>
      </c>
      <c r="H2902" s="7" t="s">
        <v>120</v>
      </c>
      <c r="J2902" s="7" t="s">
        <v>120</v>
      </c>
      <c r="L2902" s="7" t="s">
        <v>122</v>
      </c>
      <c r="O2902" s="7" t="s">
        <v>120</v>
      </c>
      <c r="R2902" s="7" t="s">
        <v>85</v>
      </c>
      <c r="S2902" s="7" t="s">
        <v>96</v>
      </c>
      <c r="T2902" s="7">
        <v>0.0</v>
      </c>
      <c r="U2902" s="7">
        <v>0.0</v>
      </c>
      <c r="V2902" s="7">
        <v>1.0</v>
      </c>
      <c r="W2902" s="8" t="s">
        <v>120</v>
      </c>
      <c r="X2902" s="8"/>
      <c r="Y2902" s="8"/>
      <c r="Z2902" s="8"/>
      <c r="AA2902" s="8"/>
      <c r="AB2902" s="8" t="s">
        <v>87</v>
      </c>
      <c r="AC2902" s="8" t="s">
        <v>88</v>
      </c>
      <c r="AD2902" s="8"/>
      <c r="AE2902" s="9" t="str">
        <f t="shared" si="1"/>
        <v>Auto</v>
      </c>
      <c r="AF2902" s="9">
        <f t="shared" si="8"/>
        <v>0</v>
      </c>
      <c r="AG2902" s="9">
        <f t="shared" si="7"/>
        <v>0</v>
      </c>
      <c r="AH2902" s="9">
        <f t="shared" si="4"/>
        <v>1</v>
      </c>
      <c r="AI2902" s="7">
        <v>878.0</v>
      </c>
      <c r="AJ2902" s="7" t="s">
        <v>6409</v>
      </c>
    </row>
    <row r="2903" ht="15.75" customHeight="1">
      <c r="A2903" s="7">
        <v>7858.0</v>
      </c>
      <c r="B2903" s="7" t="s">
        <v>6413</v>
      </c>
      <c r="C2903" s="7" t="s">
        <v>119</v>
      </c>
      <c r="D2903" s="7" t="s">
        <v>115</v>
      </c>
      <c r="E2903" s="7" t="s">
        <v>80</v>
      </c>
      <c r="F2903" s="7">
        <v>1.0</v>
      </c>
      <c r="G2903" s="7" t="s">
        <v>95</v>
      </c>
      <c r="H2903" s="7" t="s">
        <v>120</v>
      </c>
      <c r="J2903" s="7" t="s">
        <v>120</v>
      </c>
      <c r="L2903" s="7" t="s">
        <v>122</v>
      </c>
      <c r="O2903" s="7" t="s">
        <v>120</v>
      </c>
      <c r="R2903" s="7" t="s">
        <v>85</v>
      </c>
      <c r="S2903" s="7" t="s">
        <v>96</v>
      </c>
      <c r="T2903" s="7">
        <v>0.0</v>
      </c>
      <c r="U2903" s="7">
        <v>0.0</v>
      </c>
      <c r="V2903" s="7">
        <v>1.0</v>
      </c>
      <c r="W2903" s="8" t="s">
        <v>120</v>
      </c>
      <c r="X2903" s="8"/>
      <c r="Y2903" s="8"/>
      <c r="Z2903" s="8"/>
      <c r="AA2903" s="8"/>
      <c r="AB2903" s="8" t="s">
        <v>87</v>
      </c>
      <c r="AC2903" s="8" t="s">
        <v>88</v>
      </c>
      <c r="AD2903" s="8"/>
      <c r="AE2903" s="9" t="str">
        <f t="shared" si="1"/>
        <v>Auto</v>
      </c>
      <c r="AF2903" s="9">
        <f t="shared" si="8"/>
        <v>0</v>
      </c>
      <c r="AG2903" s="9">
        <f t="shared" si="7"/>
        <v>0</v>
      </c>
      <c r="AH2903" s="9">
        <f t="shared" si="4"/>
        <v>1</v>
      </c>
      <c r="AI2903" s="7">
        <v>879.0</v>
      </c>
      <c r="AJ2903" s="7" t="s">
        <v>6414</v>
      </c>
    </row>
    <row r="2904" ht="15.75" customHeight="1">
      <c r="A2904" s="7">
        <v>7864.0</v>
      </c>
      <c r="B2904" s="7" t="s">
        <v>6415</v>
      </c>
      <c r="C2904" s="7" t="s">
        <v>119</v>
      </c>
      <c r="D2904" s="7" t="s">
        <v>48</v>
      </c>
      <c r="E2904" s="7" t="s">
        <v>80</v>
      </c>
      <c r="F2904" s="7">
        <v>1.0</v>
      </c>
      <c r="G2904" s="7" t="s">
        <v>105</v>
      </c>
      <c r="H2904" s="7" t="s">
        <v>106</v>
      </c>
      <c r="I2904" s="7" t="s">
        <v>6416</v>
      </c>
      <c r="J2904" s="7" t="s">
        <v>106</v>
      </c>
      <c r="K2904" s="7" t="s">
        <v>6416</v>
      </c>
      <c r="L2904" s="7" t="s">
        <v>106</v>
      </c>
      <c r="M2904" s="7" t="s">
        <v>6417</v>
      </c>
      <c r="N2904" s="7" t="s">
        <v>129</v>
      </c>
      <c r="P2904" s="7" t="s">
        <v>6418</v>
      </c>
      <c r="Q2904" s="7" t="s">
        <v>109</v>
      </c>
      <c r="R2904" s="7" t="s">
        <v>85</v>
      </c>
      <c r="S2904" s="7" t="s">
        <v>86</v>
      </c>
      <c r="T2904" s="7">
        <v>1.0</v>
      </c>
      <c r="U2904" s="7">
        <v>2.0</v>
      </c>
      <c r="V2904" s="7">
        <v>0.0</v>
      </c>
      <c r="W2904" s="8" t="s">
        <v>106</v>
      </c>
      <c r="X2904" s="8" t="s">
        <v>6416</v>
      </c>
      <c r="Y2904" s="8">
        <v>1.0</v>
      </c>
      <c r="Z2904" s="8">
        <v>0.0</v>
      </c>
      <c r="AA2904" s="8">
        <v>0.0</v>
      </c>
      <c r="AB2904" s="8" t="s">
        <v>87</v>
      </c>
      <c r="AC2904" s="8" t="s">
        <v>88</v>
      </c>
      <c r="AD2904" s="8"/>
      <c r="AE2904" s="9" t="str">
        <f t="shared" si="1"/>
        <v>Manual</v>
      </c>
      <c r="AF2904" s="9">
        <f t="shared" si="8"/>
        <v>1</v>
      </c>
      <c r="AG2904" s="9">
        <f t="shared" si="7"/>
        <v>0</v>
      </c>
      <c r="AH2904" s="9">
        <f t="shared" si="4"/>
        <v>0</v>
      </c>
      <c r="AI2904" s="7">
        <v>880.0</v>
      </c>
      <c r="AJ2904" s="7" t="s">
        <v>6419</v>
      </c>
    </row>
    <row r="2905" ht="15.75" customHeight="1">
      <c r="A2905" s="7">
        <v>7870.0</v>
      </c>
      <c r="B2905" s="7" t="s">
        <v>6415</v>
      </c>
      <c r="C2905" s="7" t="s">
        <v>119</v>
      </c>
      <c r="D2905" s="7" t="s">
        <v>115</v>
      </c>
      <c r="E2905" s="7" t="s">
        <v>80</v>
      </c>
      <c r="F2905" s="7">
        <v>1.0</v>
      </c>
      <c r="G2905" s="7" t="s">
        <v>95</v>
      </c>
      <c r="H2905" s="7" t="s">
        <v>120</v>
      </c>
      <c r="J2905" s="7" t="s">
        <v>120</v>
      </c>
      <c r="L2905" s="7" t="s">
        <v>122</v>
      </c>
      <c r="O2905" s="7" t="s">
        <v>120</v>
      </c>
      <c r="R2905" s="7" t="s">
        <v>85</v>
      </c>
      <c r="S2905" s="7" t="s">
        <v>96</v>
      </c>
      <c r="T2905" s="7">
        <v>0.0</v>
      </c>
      <c r="U2905" s="7">
        <v>0.0</v>
      </c>
      <c r="V2905" s="7">
        <v>1.0</v>
      </c>
      <c r="W2905" s="8" t="s">
        <v>120</v>
      </c>
      <c r="X2905" s="8"/>
      <c r="Y2905" s="8"/>
      <c r="Z2905" s="8"/>
      <c r="AA2905" s="8"/>
      <c r="AB2905" s="8" t="s">
        <v>87</v>
      </c>
      <c r="AC2905" s="8" t="s">
        <v>88</v>
      </c>
      <c r="AD2905" s="8"/>
      <c r="AE2905" s="9" t="str">
        <f t="shared" si="1"/>
        <v>Auto</v>
      </c>
      <c r="AF2905" s="9">
        <f t="shared" si="8"/>
        <v>0</v>
      </c>
      <c r="AG2905" s="9">
        <f t="shared" si="7"/>
        <v>0</v>
      </c>
      <c r="AH2905" s="9">
        <f t="shared" si="4"/>
        <v>1</v>
      </c>
      <c r="AI2905" s="7">
        <v>880.0</v>
      </c>
      <c r="AJ2905" s="7" t="s">
        <v>6420</v>
      </c>
    </row>
    <row r="2906" ht="15.75" customHeight="1">
      <c r="A2906" s="7">
        <v>7872.0</v>
      </c>
      <c r="B2906" s="7" t="s">
        <v>6415</v>
      </c>
      <c r="C2906" s="7" t="s">
        <v>119</v>
      </c>
      <c r="D2906" s="7" t="s">
        <v>115</v>
      </c>
      <c r="E2906" s="7" t="s">
        <v>80</v>
      </c>
      <c r="F2906" s="7">
        <v>1.0</v>
      </c>
      <c r="G2906" s="7" t="s">
        <v>105</v>
      </c>
      <c r="H2906" s="7" t="s">
        <v>106</v>
      </c>
      <c r="I2906" s="7" t="s">
        <v>139</v>
      </c>
      <c r="J2906" s="7" t="s">
        <v>106</v>
      </c>
      <c r="K2906" s="7" t="s">
        <v>139</v>
      </c>
      <c r="L2906" s="7" t="s">
        <v>106</v>
      </c>
      <c r="M2906" s="7" t="s">
        <v>140</v>
      </c>
      <c r="N2906" s="7" t="s">
        <v>141</v>
      </c>
      <c r="P2906" s="7" t="s">
        <v>142</v>
      </c>
      <c r="Q2906" s="7" t="s">
        <v>99</v>
      </c>
      <c r="R2906" s="7" t="s">
        <v>85</v>
      </c>
      <c r="S2906" s="7" t="s">
        <v>86</v>
      </c>
      <c r="T2906" s="7">
        <v>1.0</v>
      </c>
      <c r="U2906" s="7">
        <v>2.0</v>
      </c>
      <c r="V2906" s="7">
        <v>0.0</v>
      </c>
      <c r="W2906" s="8" t="s">
        <v>106</v>
      </c>
      <c r="X2906" s="8" t="s">
        <v>139</v>
      </c>
      <c r="Y2906" s="8">
        <v>1.0</v>
      </c>
      <c r="Z2906" s="8">
        <v>0.0</v>
      </c>
      <c r="AA2906" s="8">
        <v>0.0</v>
      </c>
      <c r="AB2906" s="8" t="s">
        <v>87</v>
      </c>
      <c r="AC2906" s="8" t="s">
        <v>88</v>
      </c>
      <c r="AD2906" s="8"/>
      <c r="AE2906" s="9" t="str">
        <f t="shared" si="1"/>
        <v>Manual</v>
      </c>
      <c r="AF2906" s="9">
        <f t="shared" si="8"/>
        <v>1</v>
      </c>
      <c r="AG2906" s="9">
        <f t="shared" si="7"/>
        <v>0</v>
      </c>
      <c r="AH2906" s="9">
        <f t="shared" si="4"/>
        <v>0</v>
      </c>
      <c r="AI2906" s="7">
        <v>880.0</v>
      </c>
      <c r="AJ2906" s="7" t="s">
        <v>6419</v>
      </c>
    </row>
    <row r="2907" ht="15.75" customHeight="1">
      <c r="A2907" s="7">
        <v>7876.0</v>
      </c>
      <c r="B2907" s="7" t="s">
        <v>6421</v>
      </c>
      <c r="C2907" s="7" t="s">
        <v>119</v>
      </c>
      <c r="D2907" s="7" t="s">
        <v>48</v>
      </c>
      <c r="E2907" s="7" t="s">
        <v>80</v>
      </c>
      <c r="F2907" s="7">
        <v>1.0</v>
      </c>
      <c r="G2907" s="7" t="s">
        <v>105</v>
      </c>
      <c r="H2907" s="7" t="s">
        <v>106</v>
      </c>
      <c r="I2907" s="7" t="s">
        <v>491</v>
      </c>
      <c r="J2907" s="7" t="s">
        <v>106</v>
      </c>
      <c r="K2907" s="7" t="s">
        <v>491</v>
      </c>
      <c r="L2907" s="7" t="s">
        <v>106</v>
      </c>
      <c r="M2907" s="7" t="s">
        <v>133</v>
      </c>
      <c r="N2907" s="7" t="s">
        <v>129</v>
      </c>
      <c r="P2907" s="7" t="s">
        <v>492</v>
      </c>
      <c r="Q2907" s="7" t="s">
        <v>109</v>
      </c>
      <c r="R2907" s="7" t="s">
        <v>85</v>
      </c>
      <c r="S2907" s="7" t="s">
        <v>86</v>
      </c>
      <c r="T2907" s="7">
        <v>1.0</v>
      </c>
      <c r="U2907" s="7">
        <v>2.0</v>
      </c>
      <c r="V2907" s="7">
        <v>0.0</v>
      </c>
      <c r="W2907" s="8" t="s">
        <v>106</v>
      </c>
      <c r="X2907" s="8" t="s">
        <v>491</v>
      </c>
      <c r="Y2907" s="8">
        <v>1.0</v>
      </c>
      <c r="Z2907" s="8">
        <v>0.0</v>
      </c>
      <c r="AA2907" s="8">
        <v>0.0</v>
      </c>
      <c r="AB2907" s="8" t="s">
        <v>87</v>
      </c>
      <c r="AC2907" s="8" t="s">
        <v>88</v>
      </c>
      <c r="AD2907" s="8"/>
      <c r="AE2907" s="9" t="str">
        <f t="shared" si="1"/>
        <v>Manual</v>
      </c>
      <c r="AF2907" s="9">
        <f t="shared" si="8"/>
        <v>1</v>
      </c>
      <c r="AG2907" s="9">
        <f t="shared" si="7"/>
        <v>0</v>
      </c>
      <c r="AH2907" s="9">
        <f t="shared" si="4"/>
        <v>0</v>
      </c>
      <c r="AI2907" s="7">
        <v>881.0</v>
      </c>
      <c r="AJ2907" s="7" t="s">
        <v>6422</v>
      </c>
    </row>
    <row r="2908" ht="15.75" customHeight="1">
      <c r="A2908" s="7">
        <v>7882.0</v>
      </c>
      <c r="B2908" s="7" t="s">
        <v>6421</v>
      </c>
      <c r="C2908" s="7" t="s">
        <v>119</v>
      </c>
      <c r="D2908" s="7" t="s">
        <v>115</v>
      </c>
      <c r="E2908" s="7" t="s">
        <v>80</v>
      </c>
      <c r="F2908" s="7">
        <v>1.0</v>
      </c>
      <c r="G2908" s="7" t="s">
        <v>95</v>
      </c>
      <c r="H2908" s="7" t="s">
        <v>120</v>
      </c>
      <c r="J2908" s="7" t="s">
        <v>120</v>
      </c>
      <c r="L2908" s="7" t="s">
        <v>122</v>
      </c>
      <c r="O2908" s="7" t="s">
        <v>120</v>
      </c>
      <c r="R2908" s="7" t="s">
        <v>85</v>
      </c>
      <c r="S2908" s="7" t="s">
        <v>96</v>
      </c>
      <c r="T2908" s="7">
        <v>0.0</v>
      </c>
      <c r="U2908" s="7">
        <v>0.0</v>
      </c>
      <c r="V2908" s="7">
        <v>1.0</v>
      </c>
      <c r="W2908" s="8" t="s">
        <v>120</v>
      </c>
      <c r="X2908" s="8"/>
      <c r="Y2908" s="8"/>
      <c r="Z2908" s="8"/>
      <c r="AA2908" s="8"/>
      <c r="AB2908" s="8" t="s">
        <v>87</v>
      </c>
      <c r="AC2908" s="8" t="s">
        <v>88</v>
      </c>
      <c r="AD2908" s="8"/>
      <c r="AE2908" s="9" t="str">
        <f t="shared" si="1"/>
        <v>Auto</v>
      </c>
      <c r="AF2908" s="9">
        <f t="shared" si="8"/>
        <v>0</v>
      </c>
      <c r="AG2908" s="9">
        <f t="shared" si="7"/>
        <v>0</v>
      </c>
      <c r="AH2908" s="9">
        <f t="shared" si="4"/>
        <v>1</v>
      </c>
      <c r="AI2908" s="7">
        <v>881.0</v>
      </c>
      <c r="AJ2908" s="7" t="s">
        <v>6423</v>
      </c>
    </row>
    <row r="2909" ht="15.75" customHeight="1">
      <c r="A2909" s="7">
        <v>7884.0</v>
      </c>
      <c r="B2909" s="7" t="s">
        <v>6421</v>
      </c>
      <c r="C2909" s="7" t="s">
        <v>119</v>
      </c>
      <c r="D2909" s="7" t="s">
        <v>115</v>
      </c>
      <c r="E2909" s="7" t="s">
        <v>80</v>
      </c>
      <c r="F2909" s="7">
        <v>1.0</v>
      </c>
      <c r="G2909" s="7" t="s">
        <v>105</v>
      </c>
      <c r="H2909" s="7" t="s">
        <v>106</v>
      </c>
      <c r="I2909" s="7" t="s">
        <v>139</v>
      </c>
      <c r="J2909" s="7" t="s">
        <v>106</v>
      </c>
      <c r="K2909" s="7" t="s">
        <v>139</v>
      </c>
      <c r="L2909" s="7" t="s">
        <v>106</v>
      </c>
      <c r="M2909" s="7" t="s">
        <v>140</v>
      </c>
      <c r="N2909" s="7" t="s">
        <v>141</v>
      </c>
      <c r="P2909" s="7" t="s">
        <v>142</v>
      </c>
      <c r="Q2909" s="7" t="s">
        <v>99</v>
      </c>
      <c r="R2909" s="7" t="s">
        <v>85</v>
      </c>
      <c r="S2909" s="7" t="s">
        <v>86</v>
      </c>
      <c r="T2909" s="7">
        <v>1.0</v>
      </c>
      <c r="U2909" s="7">
        <v>2.0</v>
      </c>
      <c r="V2909" s="7">
        <v>0.0</v>
      </c>
      <c r="W2909" s="8" t="s">
        <v>106</v>
      </c>
      <c r="X2909" s="8" t="s">
        <v>139</v>
      </c>
      <c r="Y2909" s="8">
        <v>1.0</v>
      </c>
      <c r="Z2909" s="8">
        <v>0.0</v>
      </c>
      <c r="AA2909" s="8">
        <v>0.0</v>
      </c>
      <c r="AB2909" s="8" t="s">
        <v>87</v>
      </c>
      <c r="AC2909" s="8" t="s">
        <v>88</v>
      </c>
      <c r="AD2909" s="8"/>
      <c r="AE2909" s="9" t="str">
        <f t="shared" si="1"/>
        <v>Manual</v>
      </c>
      <c r="AF2909" s="9">
        <f t="shared" si="8"/>
        <v>1</v>
      </c>
      <c r="AG2909" s="9">
        <f t="shared" si="7"/>
        <v>0</v>
      </c>
      <c r="AH2909" s="9">
        <f t="shared" si="4"/>
        <v>0</v>
      </c>
      <c r="AI2909" s="7">
        <v>881.0</v>
      </c>
      <c r="AJ2909" s="7" t="s">
        <v>6422</v>
      </c>
    </row>
    <row r="2910" ht="15.75" customHeight="1">
      <c r="A2910" s="7">
        <v>7894.0</v>
      </c>
      <c r="B2910" s="7" t="s">
        <v>6424</v>
      </c>
      <c r="C2910" s="7" t="s">
        <v>119</v>
      </c>
      <c r="D2910" s="7" t="s">
        <v>115</v>
      </c>
      <c r="E2910" s="7" t="s">
        <v>80</v>
      </c>
      <c r="F2910" s="7">
        <v>1.0</v>
      </c>
      <c r="G2910" s="7" t="s">
        <v>95</v>
      </c>
      <c r="H2910" s="7" t="s">
        <v>120</v>
      </c>
      <c r="J2910" s="7" t="s">
        <v>120</v>
      </c>
      <c r="L2910" s="7" t="s">
        <v>122</v>
      </c>
      <c r="O2910" s="7" t="s">
        <v>120</v>
      </c>
      <c r="R2910" s="7" t="s">
        <v>85</v>
      </c>
      <c r="S2910" s="7" t="s">
        <v>96</v>
      </c>
      <c r="T2910" s="7">
        <v>0.0</v>
      </c>
      <c r="U2910" s="7">
        <v>0.0</v>
      </c>
      <c r="V2910" s="7">
        <v>1.0</v>
      </c>
      <c r="W2910" s="8" t="s">
        <v>120</v>
      </c>
      <c r="X2910" s="8"/>
      <c r="Y2910" s="8"/>
      <c r="Z2910" s="8"/>
      <c r="AA2910" s="8"/>
      <c r="AB2910" s="8" t="s">
        <v>87</v>
      </c>
      <c r="AC2910" s="8" t="s">
        <v>88</v>
      </c>
      <c r="AD2910" s="8"/>
      <c r="AE2910" s="9" t="str">
        <f t="shared" si="1"/>
        <v>Auto</v>
      </c>
      <c r="AF2910" s="9">
        <f t="shared" si="8"/>
        <v>0</v>
      </c>
      <c r="AG2910" s="9">
        <f t="shared" si="7"/>
        <v>0</v>
      </c>
      <c r="AH2910" s="9">
        <f t="shared" si="4"/>
        <v>1</v>
      </c>
      <c r="AI2910" s="7">
        <v>882.0</v>
      </c>
      <c r="AJ2910" s="7" t="s">
        <v>6427</v>
      </c>
    </row>
    <row r="2911" ht="15.75" customHeight="1">
      <c r="A2911" s="7">
        <v>7897.0</v>
      </c>
      <c r="B2911" s="7" t="s">
        <v>6428</v>
      </c>
      <c r="C2911" s="7" t="s">
        <v>119</v>
      </c>
      <c r="D2911" s="7" t="s">
        <v>48</v>
      </c>
      <c r="E2911" s="7" t="s">
        <v>80</v>
      </c>
      <c r="F2911" s="7">
        <v>1.0</v>
      </c>
      <c r="G2911" s="7" t="s">
        <v>49</v>
      </c>
      <c r="I2911" s="7" t="s">
        <v>6429</v>
      </c>
      <c r="K2911" s="7" t="s">
        <v>6429</v>
      </c>
      <c r="M2911" s="7" t="s">
        <v>6430</v>
      </c>
      <c r="P2911" s="7" t="s">
        <v>6429</v>
      </c>
      <c r="R2911" s="7" t="s">
        <v>85</v>
      </c>
      <c r="S2911" s="7" t="s">
        <v>96</v>
      </c>
      <c r="T2911" s="7">
        <v>0.0</v>
      </c>
      <c r="U2911" s="7">
        <v>1.0</v>
      </c>
      <c r="V2911" s="7">
        <v>0.0</v>
      </c>
      <c r="W2911" s="8"/>
      <c r="X2911" s="8" t="s">
        <v>6429</v>
      </c>
      <c r="Y2911" s="8"/>
      <c r="Z2911" s="8"/>
      <c r="AA2911" s="8"/>
      <c r="AB2911" s="8" t="s">
        <v>87</v>
      </c>
      <c r="AC2911" s="8" t="s">
        <v>88</v>
      </c>
      <c r="AD2911" s="8"/>
      <c r="AE2911" s="9" t="str">
        <f t="shared" si="1"/>
        <v>Auto</v>
      </c>
      <c r="AF2911" s="9">
        <f t="shared" si="8"/>
        <v>0</v>
      </c>
      <c r="AG2911" s="9">
        <f t="shared" si="7"/>
        <v>1</v>
      </c>
      <c r="AH2911" s="9">
        <f t="shared" si="4"/>
        <v>0</v>
      </c>
      <c r="AI2911" s="7">
        <v>883.0</v>
      </c>
      <c r="AJ2911" s="7" t="s">
        <v>6431</v>
      </c>
    </row>
    <row r="2912" ht="15.75" customHeight="1">
      <c r="A2912" s="7">
        <v>7900.0</v>
      </c>
      <c r="B2912" s="7" t="s">
        <v>6428</v>
      </c>
      <c r="C2912" s="7" t="s">
        <v>119</v>
      </c>
      <c r="D2912" s="7" t="s">
        <v>48</v>
      </c>
      <c r="E2912" s="7" t="s">
        <v>80</v>
      </c>
      <c r="F2912" s="7">
        <v>1.0</v>
      </c>
      <c r="G2912" s="7" t="s">
        <v>105</v>
      </c>
      <c r="H2912" s="7" t="s">
        <v>106</v>
      </c>
      <c r="I2912" s="7" t="s">
        <v>6432</v>
      </c>
      <c r="J2912" s="7" t="s">
        <v>106</v>
      </c>
      <c r="K2912" s="7" t="s">
        <v>6432</v>
      </c>
      <c r="L2912" s="7" t="s">
        <v>106</v>
      </c>
      <c r="M2912" s="7" t="s">
        <v>6433</v>
      </c>
      <c r="N2912" s="7" t="s">
        <v>6434</v>
      </c>
      <c r="P2912" s="7" t="s">
        <v>142</v>
      </c>
      <c r="Q2912" s="7" t="s">
        <v>109</v>
      </c>
      <c r="R2912" s="7" t="s">
        <v>85</v>
      </c>
      <c r="S2912" s="7" t="s">
        <v>86</v>
      </c>
      <c r="T2912" s="7">
        <v>1.0</v>
      </c>
      <c r="U2912" s="7">
        <v>2.0</v>
      </c>
      <c r="V2912" s="7">
        <v>0.0</v>
      </c>
      <c r="W2912" s="8" t="s">
        <v>106</v>
      </c>
      <c r="X2912" s="8" t="s">
        <v>6432</v>
      </c>
      <c r="Y2912" s="8">
        <v>1.0</v>
      </c>
      <c r="Z2912" s="8">
        <v>0.0</v>
      </c>
      <c r="AA2912" s="8">
        <v>0.0</v>
      </c>
      <c r="AB2912" s="8" t="s">
        <v>87</v>
      </c>
      <c r="AC2912" s="8" t="s">
        <v>88</v>
      </c>
      <c r="AD2912" s="8"/>
      <c r="AE2912" s="9" t="str">
        <f t="shared" si="1"/>
        <v>Manual</v>
      </c>
      <c r="AF2912" s="9">
        <f t="shared" si="8"/>
        <v>1</v>
      </c>
      <c r="AG2912" s="9">
        <f t="shared" si="7"/>
        <v>0</v>
      </c>
      <c r="AH2912" s="9">
        <f t="shared" si="4"/>
        <v>0</v>
      </c>
      <c r="AI2912" s="7">
        <v>883.0</v>
      </c>
      <c r="AJ2912" s="7" t="s">
        <v>6435</v>
      </c>
    </row>
    <row r="2913" ht="15.75" customHeight="1">
      <c r="A2913" s="7">
        <v>7906.0</v>
      </c>
      <c r="B2913" s="7" t="s">
        <v>6428</v>
      </c>
      <c r="C2913" s="7" t="s">
        <v>119</v>
      </c>
      <c r="D2913" s="7" t="s">
        <v>115</v>
      </c>
      <c r="E2913" s="7" t="s">
        <v>80</v>
      </c>
      <c r="F2913" s="7">
        <v>1.0</v>
      </c>
      <c r="G2913" s="7" t="s">
        <v>95</v>
      </c>
      <c r="H2913" s="7" t="s">
        <v>120</v>
      </c>
      <c r="J2913" s="7" t="s">
        <v>120</v>
      </c>
      <c r="L2913" s="7" t="s">
        <v>122</v>
      </c>
      <c r="O2913" s="7" t="s">
        <v>120</v>
      </c>
      <c r="R2913" s="7" t="s">
        <v>85</v>
      </c>
      <c r="S2913" s="7" t="s">
        <v>96</v>
      </c>
      <c r="T2913" s="7">
        <v>0.0</v>
      </c>
      <c r="U2913" s="7">
        <v>0.0</v>
      </c>
      <c r="V2913" s="7">
        <v>1.0</v>
      </c>
      <c r="W2913" s="8" t="s">
        <v>120</v>
      </c>
      <c r="X2913" s="8"/>
      <c r="Y2913" s="8"/>
      <c r="Z2913" s="8"/>
      <c r="AA2913" s="8"/>
      <c r="AB2913" s="8" t="s">
        <v>87</v>
      </c>
      <c r="AC2913" s="8" t="s">
        <v>88</v>
      </c>
      <c r="AD2913" s="8"/>
      <c r="AE2913" s="9" t="str">
        <f t="shared" si="1"/>
        <v>Auto</v>
      </c>
      <c r="AF2913" s="9">
        <f t="shared" si="8"/>
        <v>0</v>
      </c>
      <c r="AG2913" s="9">
        <f t="shared" si="7"/>
        <v>0</v>
      </c>
      <c r="AH2913" s="9">
        <f t="shared" si="4"/>
        <v>1</v>
      </c>
      <c r="AI2913" s="7">
        <v>883.0</v>
      </c>
      <c r="AJ2913" s="7" t="s">
        <v>6436</v>
      </c>
    </row>
    <row r="2914" ht="15.75" customHeight="1">
      <c r="A2914" s="7">
        <v>7908.0</v>
      </c>
      <c r="B2914" s="7" t="s">
        <v>6428</v>
      </c>
      <c r="C2914" s="7" t="s">
        <v>119</v>
      </c>
      <c r="D2914" s="7" t="s">
        <v>115</v>
      </c>
      <c r="E2914" s="7" t="s">
        <v>80</v>
      </c>
      <c r="F2914" s="7">
        <v>1.0</v>
      </c>
      <c r="G2914" s="7" t="s">
        <v>105</v>
      </c>
      <c r="H2914" s="7" t="s">
        <v>106</v>
      </c>
      <c r="I2914" s="7" t="s">
        <v>142</v>
      </c>
      <c r="J2914" s="7" t="s">
        <v>106</v>
      </c>
      <c r="K2914" s="7" t="s">
        <v>142</v>
      </c>
      <c r="L2914" s="7" t="s">
        <v>106</v>
      </c>
      <c r="M2914" s="7" t="s">
        <v>6437</v>
      </c>
      <c r="O2914" s="7" t="s">
        <v>106</v>
      </c>
      <c r="P2914" s="7" t="s">
        <v>142</v>
      </c>
      <c r="R2914" s="7" t="s">
        <v>85</v>
      </c>
      <c r="S2914" s="7" t="s">
        <v>86</v>
      </c>
      <c r="T2914" s="7">
        <v>0.0</v>
      </c>
      <c r="U2914" s="7">
        <v>2.0</v>
      </c>
      <c r="V2914" s="7">
        <v>1.0</v>
      </c>
      <c r="W2914" s="8" t="s">
        <v>106</v>
      </c>
      <c r="X2914" s="8" t="s">
        <v>142</v>
      </c>
      <c r="Y2914" s="8">
        <v>0.0</v>
      </c>
      <c r="Z2914" s="8">
        <v>1.0</v>
      </c>
      <c r="AA2914" s="8">
        <v>1.0</v>
      </c>
      <c r="AB2914" s="8" t="s">
        <v>87</v>
      </c>
      <c r="AC2914" s="8" t="s">
        <v>88</v>
      </c>
      <c r="AD2914" s="8"/>
      <c r="AE2914" s="9" t="str">
        <f t="shared" si="1"/>
        <v>Manual</v>
      </c>
      <c r="AF2914" s="9">
        <f t="shared" si="8"/>
        <v>0</v>
      </c>
      <c r="AG2914" s="9">
        <f t="shared" si="7"/>
        <v>1</v>
      </c>
      <c r="AH2914" s="9">
        <f t="shared" si="4"/>
        <v>1</v>
      </c>
      <c r="AI2914" s="7">
        <v>883.0</v>
      </c>
      <c r="AJ2914" s="7" t="s">
        <v>6435</v>
      </c>
    </row>
    <row r="2915" ht="15.75" customHeight="1">
      <c r="A2915" s="7">
        <v>7918.0</v>
      </c>
      <c r="B2915" s="7" t="s">
        <v>6438</v>
      </c>
      <c r="C2915" s="7" t="s">
        <v>119</v>
      </c>
      <c r="D2915" s="7" t="s">
        <v>115</v>
      </c>
      <c r="E2915" s="7" t="s">
        <v>80</v>
      </c>
      <c r="F2915" s="7">
        <v>1.0</v>
      </c>
      <c r="G2915" s="7" t="s">
        <v>95</v>
      </c>
      <c r="H2915" s="7" t="s">
        <v>120</v>
      </c>
      <c r="J2915" s="7" t="s">
        <v>120</v>
      </c>
      <c r="L2915" s="7" t="s">
        <v>122</v>
      </c>
      <c r="O2915" s="7" t="s">
        <v>120</v>
      </c>
      <c r="R2915" s="7" t="s">
        <v>85</v>
      </c>
      <c r="S2915" s="7" t="s">
        <v>96</v>
      </c>
      <c r="T2915" s="7">
        <v>0.0</v>
      </c>
      <c r="U2915" s="7">
        <v>0.0</v>
      </c>
      <c r="V2915" s="7">
        <v>1.0</v>
      </c>
      <c r="W2915" s="8" t="s">
        <v>120</v>
      </c>
      <c r="X2915" s="8"/>
      <c r="Y2915" s="8"/>
      <c r="Z2915" s="8"/>
      <c r="AA2915" s="8"/>
      <c r="AB2915" s="8" t="s">
        <v>87</v>
      </c>
      <c r="AC2915" s="8" t="s">
        <v>88</v>
      </c>
      <c r="AD2915" s="8"/>
      <c r="AE2915" s="9" t="str">
        <f t="shared" si="1"/>
        <v>Auto</v>
      </c>
      <c r="AF2915" s="9">
        <f t="shared" si="8"/>
        <v>0</v>
      </c>
      <c r="AG2915" s="9">
        <f t="shared" si="7"/>
        <v>0</v>
      </c>
      <c r="AH2915" s="9">
        <f t="shared" si="4"/>
        <v>1</v>
      </c>
      <c r="AI2915" s="7">
        <v>884.0</v>
      </c>
      <c r="AJ2915" s="7" t="s">
        <v>6439</v>
      </c>
    </row>
    <row r="2916" ht="15.75" customHeight="1">
      <c r="A2916" s="7">
        <v>7924.0</v>
      </c>
      <c r="B2916" s="7" t="s">
        <v>6440</v>
      </c>
      <c r="C2916" s="7" t="s">
        <v>119</v>
      </c>
      <c r="D2916" s="7" t="s">
        <v>48</v>
      </c>
      <c r="E2916" s="7" t="s">
        <v>80</v>
      </c>
      <c r="F2916" s="7">
        <v>1.0</v>
      </c>
      <c r="G2916" s="7" t="s">
        <v>105</v>
      </c>
      <c r="H2916" s="7" t="s">
        <v>106</v>
      </c>
      <c r="I2916" s="7" t="s">
        <v>491</v>
      </c>
      <c r="J2916" s="7" t="s">
        <v>106</v>
      </c>
      <c r="K2916" s="7" t="s">
        <v>491</v>
      </c>
      <c r="L2916" s="7" t="s">
        <v>106</v>
      </c>
      <c r="M2916" s="7" t="s">
        <v>133</v>
      </c>
      <c r="N2916" s="7" t="s">
        <v>129</v>
      </c>
      <c r="P2916" s="7" t="s">
        <v>492</v>
      </c>
      <c r="Q2916" s="7" t="s">
        <v>109</v>
      </c>
      <c r="R2916" s="7" t="s">
        <v>85</v>
      </c>
      <c r="S2916" s="7" t="s">
        <v>86</v>
      </c>
      <c r="T2916" s="7">
        <v>1.0</v>
      </c>
      <c r="U2916" s="7">
        <v>2.0</v>
      </c>
      <c r="V2916" s="7">
        <v>0.0</v>
      </c>
      <c r="W2916" s="8" t="s">
        <v>106</v>
      </c>
      <c r="X2916" s="8" t="s">
        <v>491</v>
      </c>
      <c r="Y2916" s="8">
        <v>1.0</v>
      </c>
      <c r="Z2916" s="8">
        <v>0.0</v>
      </c>
      <c r="AA2916" s="8">
        <v>0.0</v>
      </c>
      <c r="AB2916" s="8" t="s">
        <v>87</v>
      </c>
      <c r="AC2916" s="8" t="s">
        <v>88</v>
      </c>
      <c r="AD2916" s="8"/>
      <c r="AE2916" s="9" t="str">
        <f t="shared" si="1"/>
        <v>Manual</v>
      </c>
      <c r="AF2916" s="9">
        <f t="shared" si="8"/>
        <v>1</v>
      </c>
      <c r="AG2916" s="9">
        <f t="shared" si="7"/>
        <v>0</v>
      </c>
      <c r="AH2916" s="9">
        <f t="shared" si="4"/>
        <v>0</v>
      </c>
      <c r="AI2916" s="7">
        <v>885.0</v>
      </c>
      <c r="AJ2916" s="7" t="s">
        <v>6441</v>
      </c>
    </row>
    <row r="2917" ht="15.75" customHeight="1">
      <c r="A2917" s="7">
        <v>7930.0</v>
      </c>
      <c r="B2917" s="7" t="s">
        <v>6440</v>
      </c>
      <c r="C2917" s="7" t="s">
        <v>119</v>
      </c>
      <c r="D2917" s="7" t="s">
        <v>115</v>
      </c>
      <c r="E2917" s="7" t="s">
        <v>80</v>
      </c>
      <c r="F2917" s="7">
        <v>1.0</v>
      </c>
      <c r="G2917" s="7" t="s">
        <v>95</v>
      </c>
      <c r="H2917" s="7" t="s">
        <v>120</v>
      </c>
      <c r="J2917" s="7" t="s">
        <v>120</v>
      </c>
      <c r="L2917" s="7" t="s">
        <v>122</v>
      </c>
      <c r="O2917" s="7" t="s">
        <v>120</v>
      </c>
      <c r="R2917" s="7" t="s">
        <v>85</v>
      </c>
      <c r="S2917" s="7" t="s">
        <v>96</v>
      </c>
      <c r="T2917" s="7">
        <v>0.0</v>
      </c>
      <c r="U2917" s="7">
        <v>0.0</v>
      </c>
      <c r="V2917" s="7">
        <v>1.0</v>
      </c>
      <c r="W2917" s="8" t="s">
        <v>120</v>
      </c>
      <c r="X2917" s="8"/>
      <c r="Y2917" s="8"/>
      <c r="Z2917" s="8"/>
      <c r="AA2917" s="8"/>
      <c r="AB2917" s="8" t="s">
        <v>87</v>
      </c>
      <c r="AC2917" s="8" t="s">
        <v>88</v>
      </c>
      <c r="AD2917" s="8"/>
      <c r="AE2917" s="9" t="str">
        <f t="shared" si="1"/>
        <v>Auto</v>
      </c>
      <c r="AF2917" s="9">
        <f t="shared" si="8"/>
        <v>0</v>
      </c>
      <c r="AG2917" s="9">
        <f t="shared" si="7"/>
        <v>0</v>
      </c>
      <c r="AH2917" s="9">
        <f t="shared" si="4"/>
        <v>1</v>
      </c>
      <c r="AI2917" s="7">
        <v>885.0</v>
      </c>
      <c r="AJ2917" s="7" t="s">
        <v>6442</v>
      </c>
    </row>
    <row r="2918" ht="15.75" customHeight="1">
      <c r="A2918" s="7">
        <v>7932.0</v>
      </c>
      <c r="B2918" s="7" t="s">
        <v>6440</v>
      </c>
      <c r="C2918" s="7" t="s">
        <v>119</v>
      </c>
      <c r="D2918" s="7" t="s">
        <v>115</v>
      </c>
      <c r="E2918" s="7" t="s">
        <v>80</v>
      </c>
      <c r="F2918" s="7">
        <v>1.0</v>
      </c>
      <c r="G2918" s="7" t="s">
        <v>105</v>
      </c>
      <c r="H2918" s="7" t="s">
        <v>106</v>
      </c>
      <c r="I2918" s="7" t="s">
        <v>371</v>
      </c>
      <c r="J2918" s="7" t="s">
        <v>106</v>
      </c>
      <c r="K2918" s="7" t="s">
        <v>371</v>
      </c>
      <c r="L2918" s="7" t="s">
        <v>106</v>
      </c>
      <c r="M2918" s="7" t="s">
        <v>372</v>
      </c>
      <c r="N2918" s="7" t="s">
        <v>373</v>
      </c>
      <c r="P2918" s="7" t="s">
        <v>142</v>
      </c>
      <c r="Q2918" s="7" t="s">
        <v>109</v>
      </c>
      <c r="R2918" s="7" t="s">
        <v>85</v>
      </c>
      <c r="S2918" s="7" t="s">
        <v>86</v>
      </c>
      <c r="T2918" s="7">
        <v>1.0</v>
      </c>
      <c r="U2918" s="7">
        <v>2.0</v>
      </c>
      <c r="V2918" s="7">
        <v>0.0</v>
      </c>
      <c r="W2918" s="8" t="s">
        <v>106</v>
      </c>
      <c r="X2918" s="8" t="s">
        <v>371</v>
      </c>
      <c r="Y2918" s="8">
        <v>1.0</v>
      </c>
      <c r="Z2918" s="8">
        <v>0.0</v>
      </c>
      <c r="AA2918" s="8">
        <v>0.0</v>
      </c>
      <c r="AB2918" s="8" t="s">
        <v>87</v>
      </c>
      <c r="AC2918" s="8" t="s">
        <v>88</v>
      </c>
      <c r="AD2918" s="8"/>
      <c r="AE2918" s="9" t="str">
        <f t="shared" si="1"/>
        <v>Manual</v>
      </c>
      <c r="AF2918" s="9">
        <f t="shared" si="8"/>
        <v>1</v>
      </c>
      <c r="AG2918" s="9">
        <f t="shared" si="7"/>
        <v>0</v>
      </c>
      <c r="AH2918" s="9">
        <f t="shared" si="4"/>
        <v>0</v>
      </c>
      <c r="AI2918" s="7">
        <v>885.0</v>
      </c>
      <c r="AJ2918" s="7" t="s">
        <v>6441</v>
      </c>
    </row>
    <row r="2919" ht="15.75" customHeight="1">
      <c r="A2919" s="7">
        <v>7936.0</v>
      </c>
      <c r="B2919" s="7" t="s">
        <v>6443</v>
      </c>
      <c r="C2919" s="7" t="s">
        <v>119</v>
      </c>
      <c r="D2919" s="7" t="s">
        <v>48</v>
      </c>
      <c r="E2919" s="7" t="s">
        <v>80</v>
      </c>
      <c r="F2919" s="7">
        <v>1.0</v>
      </c>
      <c r="G2919" s="7" t="s">
        <v>105</v>
      </c>
      <c r="H2919" s="7" t="s">
        <v>106</v>
      </c>
      <c r="I2919" s="7" t="s">
        <v>154</v>
      </c>
      <c r="J2919" s="7" t="s">
        <v>106</v>
      </c>
      <c r="K2919" s="7" t="s">
        <v>154</v>
      </c>
      <c r="L2919" s="7" t="s">
        <v>106</v>
      </c>
      <c r="M2919" s="7" t="s">
        <v>155</v>
      </c>
      <c r="N2919" s="7" t="s">
        <v>129</v>
      </c>
      <c r="P2919" s="7" t="s">
        <v>142</v>
      </c>
      <c r="Q2919" s="7" t="s">
        <v>109</v>
      </c>
      <c r="R2919" s="7" t="s">
        <v>85</v>
      </c>
      <c r="S2919" s="7" t="s">
        <v>86</v>
      </c>
      <c r="T2919" s="7">
        <v>1.0</v>
      </c>
      <c r="U2919" s="7">
        <v>2.0</v>
      </c>
      <c r="V2919" s="7">
        <v>0.0</v>
      </c>
      <c r="W2919" s="8" t="s">
        <v>106</v>
      </c>
      <c r="X2919" s="8" t="s">
        <v>154</v>
      </c>
      <c r="Y2919" s="8">
        <v>1.0</v>
      </c>
      <c r="Z2919" s="8">
        <v>0.0</v>
      </c>
      <c r="AA2919" s="8">
        <v>0.0</v>
      </c>
      <c r="AB2919" s="8" t="s">
        <v>87</v>
      </c>
      <c r="AC2919" s="8" t="s">
        <v>88</v>
      </c>
      <c r="AD2919" s="8"/>
      <c r="AE2919" s="9" t="str">
        <f t="shared" si="1"/>
        <v>Manual</v>
      </c>
      <c r="AF2919" s="9">
        <f t="shared" si="8"/>
        <v>1</v>
      </c>
      <c r="AG2919" s="9">
        <f t="shared" si="7"/>
        <v>0</v>
      </c>
      <c r="AH2919" s="9">
        <f t="shared" si="4"/>
        <v>0</v>
      </c>
      <c r="AI2919" s="7">
        <v>886.0</v>
      </c>
      <c r="AJ2919" s="7" t="s">
        <v>6447</v>
      </c>
    </row>
    <row r="2920" ht="15.75" customHeight="1">
      <c r="A2920" s="7">
        <v>7942.0</v>
      </c>
      <c r="B2920" s="7" t="s">
        <v>6443</v>
      </c>
      <c r="C2920" s="7" t="s">
        <v>119</v>
      </c>
      <c r="D2920" s="7" t="s">
        <v>115</v>
      </c>
      <c r="E2920" s="7" t="s">
        <v>80</v>
      </c>
      <c r="F2920" s="7">
        <v>1.0</v>
      </c>
      <c r="G2920" s="7" t="s">
        <v>95</v>
      </c>
      <c r="H2920" s="7" t="s">
        <v>120</v>
      </c>
      <c r="J2920" s="7" t="s">
        <v>120</v>
      </c>
      <c r="L2920" s="7" t="s">
        <v>122</v>
      </c>
      <c r="O2920" s="7" t="s">
        <v>120</v>
      </c>
      <c r="R2920" s="7" t="s">
        <v>85</v>
      </c>
      <c r="S2920" s="7" t="s">
        <v>96</v>
      </c>
      <c r="T2920" s="7">
        <v>0.0</v>
      </c>
      <c r="U2920" s="7">
        <v>0.0</v>
      </c>
      <c r="V2920" s="7">
        <v>1.0</v>
      </c>
      <c r="W2920" s="8" t="s">
        <v>120</v>
      </c>
      <c r="X2920" s="8"/>
      <c r="Y2920" s="8"/>
      <c r="Z2920" s="8"/>
      <c r="AA2920" s="8"/>
      <c r="AB2920" s="8" t="s">
        <v>87</v>
      </c>
      <c r="AC2920" s="8" t="s">
        <v>88</v>
      </c>
      <c r="AD2920" s="8"/>
      <c r="AE2920" s="9" t="str">
        <f t="shared" si="1"/>
        <v>Auto</v>
      </c>
      <c r="AF2920" s="9">
        <f t="shared" si="8"/>
        <v>0</v>
      </c>
      <c r="AG2920" s="9">
        <f t="shared" si="7"/>
        <v>0</v>
      </c>
      <c r="AH2920" s="9">
        <f t="shared" si="4"/>
        <v>1</v>
      </c>
      <c r="AI2920" s="7">
        <v>886.0</v>
      </c>
      <c r="AJ2920" s="7" t="s">
        <v>6448</v>
      </c>
    </row>
    <row r="2921" ht="15.75" customHeight="1">
      <c r="A2921" s="7">
        <v>7944.0</v>
      </c>
      <c r="B2921" s="7" t="s">
        <v>6443</v>
      </c>
      <c r="C2921" s="7" t="s">
        <v>119</v>
      </c>
      <c r="D2921" s="7" t="s">
        <v>115</v>
      </c>
      <c r="E2921" s="7" t="s">
        <v>80</v>
      </c>
      <c r="F2921" s="7">
        <v>1.0</v>
      </c>
      <c r="G2921" s="7" t="s">
        <v>105</v>
      </c>
      <c r="H2921" s="7" t="s">
        <v>106</v>
      </c>
      <c r="I2921" s="7" t="s">
        <v>6449</v>
      </c>
      <c r="J2921" s="7" t="s">
        <v>106</v>
      </c>
      <c r="K2921" s="7" t="s">
        <v>6449</v>
      </c>
      <c r="L2921" s="7" t="s">
        <v>106</v>
      </c>
      <c r="M2921" s="7" t="s">
        <v>6450</v>
      </c>
      <c r="N2921" s="7" t="s">
        <v>6451</v>
      </c>
      <c r="P2921" s="7" t="s">
        <v>142</v>
      </c>
      <c r="Q2921" s="7" t="s">
        <v>109</v>
      </c>
      <c r="R2921" s="7" t="s">
        <v>85</v>
      </c>
      <c r="S2921" s="7" t="s">
        <v>86</v>
      </c>
      <c r="T2921" s="7">
        <v>1.0</v>
      </c>
      <c r="U2921" s="7">
        <v>2.0</v>
      </c>
      <c r="V2921" s="7">
        <v>0.0</v>
      </c>
      <c r="W2921" s="8" t="s">
        <v>106</v>
      </c>
      <c r="X2921" s="8" t="s">
        <v>6449</v>
      </c>
      <c r="Y2921" s="8">
        <v>1.0</v>
      </c>
      <c r="Z2921" s="8">
        <v>0.0</v>
      </c>
      <c r="AA2921" s="8">
        <v>0.0</v>
      </c>
      <c r="AB2921" s="8" t="s">
        <v>87</v>
      </c>
      <c r="AC2921" s="8" t="s">
        <v>88</v>
      </c>
      <c r="AD2921" s="8"/>
      <c r="AE2921" s="9" t="str">
        <f t="shared" si="1"/>
        <v>Manual</v>
      </c>
      <c r="AF2921" s="9">
        <f t="shared" si="8"/>
        <v>1</v>
      </c>
      <c r="AG2921" s="9">
        <f t="shared" si="7"/>
        <v>0</v>
      </c>
      <c r="AH2921" s="9">
        <f t="shared" si="4"/>
        <v>0</v>
      </c>
      <c r="AI2921" s="7">
        <v>886.0</v>
      </c>
      <c r="AJ2921" s="7" t="s">
        <v>6447</v>
      </c>
    </row>
    <row r="2922" ht="15.75" customHeight="1">
      <c r="A2922" s="7">
        <v>7948.0</v>
      </c>
      <c r="B2922" s="7" t="s">
        <v>6452</v>
      </c>
      <c r="C2922" s="7" t="s">
        <v>119</v>
      </c>
      <c r="D2922" s="7" t="s">
        <v>48</v>
      </c>
      <c r="E2922" s="7" t="s">
        <v>80</v>
      </c>
      <c r="F2922" s="7">
        <v>1.0</v>
      </c>
      <c r="G2922" s="7" t="s">
        <v>105</v>
      </c>
      <c r="H2922" s="7" t="s">
        <v>106</v>
      </c>
      <c r="I2922" s="7" t="s">
        <v>6453</v>
      </c>
      <c r="J2922" s="7" t="s">
        <v>106</v>
      </c>
      <c r="K2922" s="7" t="s">
        <v>6453</v>
      </c>
      <c r="L2922" s="7" t="s">
        <v>106</v>
      </c>
      <c r="M2922" s="7" t="s">
        <v>6454</v>
      </c>
      <c r="N2922" s="7" t="s">
        <v>6455</v>
      </c>
      <c r="P2922" s="7" t="s">
        <v>474</v>
      </c>
      <c r="Q2922" s="7" t="s">
        <v>109</v>
      </c>
      <c r="R2922" s="7" t="s">
        <v>85</v>
      </c>
      <c r="S2922" s="7" t="s">
        <v>86</v>
      </c>
      <c r="T2922" s="7">
        <v>1.0</v>
      </c>
      <c r="U2922" s="7">
        <v>2.0</v>
      </c>
      <c r="V2922" s="7">
        <v>0.0</v>
      </c>
      <c r="W2922" s="8" t="s">
        <v>106</v>
      </c>
      <c r="X2922" s="8" t="s">
        <v>6453</v>
      </c>
      <c r="Y2922" s="8">
        <v>1.0</v>
      </c>
      <c r="Z2922" s="8">
        <v>0.0</v>
      </c>
      <c r="AA2922" s="8">
        <v>0.0</v>
      </c>
      <c r="AB2922" s="8" t="s">
        <v>87</v>
      </c>
      <c r="AC2922" s="8" t="s">
        <v>88</v>
      </c>
      <c r="AD2922" s="8"/>
      <c r="AE2922" s="9" t="str">
        <f t="shared" si="1"/>
        <v>Manual</v>
      </c>
      <c r="AF2922" s="9">
        <f t="shared" si="8"/>
        <v>1</v>
      </c>
      <c r="AG2922" s="9">
        <f t="shared" si="7"/>
        <v>0</v>
      </c>
      <c r="AH2922" s="9">
        <f t="shared" si="4"/>
        <v>0</v>
      </c>
      <c r="AI2922" s="7">
        <v>887.0</v>
      </c>
      <c r="AJ2922" s="7" t="s">
        <v>6456</v>
      </c>
    </row>
    <row r="2923" ht="15.75" customHeight="1">
      <c r="A2923" s="7">
        <v>7954.0</v>
      </c>
      <c r="B2923" s="7" t="s">
        <v>6452</v>
      </c>
      <c r="C2923" s="7" t="s">
        <v>119</v>
      </c>
      <c r="D2923" s="7" t="s">
        <v>115</v>
      </c>
      <c r="E2923" s="7" t="s">
        <v>80</v>
      </c>
      <c r="F2923" s="7">
        <v>1.0</v>
      </c>
      <c r="G2923" s="7" t="s">
        <v>95</v>
      </c>
      <c r="H2923" s="7" t="s">
        <v>120</v>
      </c>
      <c r="J2923" s="7" t="s">
        <v>120</v>
      </c>
      <c r="L2923" s="7" t="s">
        <v>122</v>
      </c>
      <c r="O2923" s="7" t="s">
        <v>120</v>
      </c>
      <c r="R2923" s="7" t="s">
        <v>85</v>
      </c>
      <c r="S2923" s="7" t="s">
        <v>96</v>
      </c>
      <c r="T2923" s="7">
        <v>0.0</v>
      </c>
      <c r="U2923" s="7">
        <v>0.0</v>
      </c>
      <c r="V2923" s="7">
        <v>1.0</v>
      </c>
      <c r="W2923" s="8" t="s">
        <v>120</v>
      </c>
      <c r="X2923" s="8"/>
      <c r="Y2923" s="8"/>
      <c r="Z2923" s="8"/>
      <c r="AA2923" s="8"/>
      <c r="AB2923" s="8" t="s">
        <v>87</v>
      </c>
      <c r="AC2923" s="8" t="s">
        <v>88</v>
      </c>
      <c r="AD2923" s="8"/>
      <c r="AE2923" s="9" t="str">
        <f t="shared" si="1"/>
        <v>Auto</v>
      </c>
      <c r="AF2923" s="9">
        <f t="shared" si="8"/>
        <v>0</v>
      </c>
      <c r="AG2923" s="9">
        <f t="shared" si="7"/>
        <v>0</v>
      </c>
      <c r="AH2923" s="9">
        <f t="shared" si="4"/>
        <v>1</v>
      </c>
      <c r="AI2923" s="7">
        <v>887.0</v>
      </c>
      <c r="AJ2923" s="7" t="s">
        <v>6457</v>
      </c>
    </row>
    <row r="2924" ht="15.75" customHeight="1">
      <c r="A2924" s="7">
        <v>7956.0</v>
      </c>
      <c r="B2924" s="7" t="s">
        <v>6452</v>
      </c>
      <c r="C2924" s="7" t="s">
        <v>119</v>
      </c>
      <c r="D2924" s="7" t="s">
        <v>115</v>
      </c>
      <c r="E2924" s="7" t="s">
        <v>80</v>
      </c>
      <c r="F2924" s="7">
        <v>1.0</v>
      </c>
      <c r="G2924" s="7" t="s">
        <v>105</v>
      </c>
      <c r="H2924" s="7" t="s">
        <v>106</v>
      </c>
      <c r="I2924" s="7" t="s">
        <v>139</v>
      </c>
      <c r="J2924" s="7" t="s">
        <v>106</v>
      </c>
      <c r="K2924" s="7" t="s">
        <v>139</v>
      </c>
      <c r="L2924" s="7" t="s">
        <v>106</v>
      </c>
      <c r="M2924" s="7" t="s">
        <v>140</v>
      </c>
      <c r="N2924" s="7" t="s">
        <v>141</v>
      </c>
      <c r="P2924" s="7" t="s">
        <v>142</v>
      </c>
      <c r="Q2924" s="7" t="s">
        <v>99</v>
      </c>
      <c r="R2924" s="7" t="s">
        <v>85</v>
      </c>
      <c r="S2924" s="7" t="s">
        <v>86</v>
      </c>
      <c r="T2924" s="7">
        <v>1.0</v>
      </c>
      <c r="U2924" s="7">
        <v>2.0</v>
      </c>
      <c r="V2924" s="7">
        <v>0.0</v>
      </c>
      <c r="W2924" s="8" t="s">
        <v>106</v>
      </c>
      <c r="X2924" s="8" t="s">
        <v>139</v>
      </c>
      <c r="Y2924" s="8">
        <v>1.0</v>
      </c>
      <c r="Z2924" s="8">
        <v>0.0</v>
      </c>
      <c r="AA2924" s="8">
        <v>0.0</v>
      </c>
      <c r="AB2924" s="8" t="s">
        <v>87</v>
      </c>
      <c r="AC2924" s="8" t="s">
        <v>88</v>
      </c>
      <c r="AD2924" s="8"/>
      <c r="AE2924" s="9" t="str">
        <f t="shared" si="1"/>
        <v>Manual</v>
      </c>
      <c r="AF2924" s="9">
        <f t="shared" si="8"/>
        <v>1</v>
      </c>
      <c r="AG2924" s="9">
        <f t="shared" si="7"/>
        <v>0</v>
      </c>
      <c r="AH2924" s="9">
        <f t="shared" si="4"/>
        <v>0</v>
      </c>
      <c r="AI2924" s="7">
        <v>887.0</v>
      </c>
      <c r="AJ2924" s="7" t="s">
        <v>6456</v>
      </c>
    </row>
    <row r="2925" ht="15.75" customHeight="1">
      <c r="A2925" s="7">
        <v>7960.0</v>
      </c>
      <c r="B2925" s="7" t="s">
        <v>6458</v>
      </c>
      <c r="C2925" s="7" t="s">
        <v>119</v>
      </c>
      <c r="D2925" s="7" t="s">
        <v>48</v>
      </c>
      <c r="E2925" s="7" t="s">
        <v>80</v>
      </c>
      <c r="F2925" s="7">
        <v>1.0</v>
      </c>
      <c r="G2925" s="7" t="s">
        <v>105</v>
      </c>
      <c r="H2925" s="7" t="s">
        <v>106</v>
      </c>
      <c r="I2925" s="7" t="s">
        <v>139</v>
      </c>
      <c r="J2925" s="7" t="s">
        <v>106</v>
      </c>
      <c r="K2925" s="7" t="s">
        <v>139</v>
      </c>
      <c r="L2925" s="7" t="s">
        <v>106</v>
      </c>
      <c r="M2925" s="7" t="s">
        <v>140</v>
      </c>
      <c r="N2925" s="7" t="s">
        <v>141</v>
      </c>
      <c r="P2925" s="7" t="s">
        <v>142</v>
      </c>
      <c r="Q2925" s="7" t="s">
        <v>99</v>
      </c>
      <c r="R2925" s="7" t="s">
        <v>85</v>
      </c>
      <c r="S2925" s="7" t="s">
        <v>86</v>
      </c>
      <c r="T2925" s="7">
        <v>1.0</v>
      </c>
      <c r="U2925" s="7">
        <v>2.0</v>
      </c>
      <c r="V2925" s="7">
        <v>0.0</v>
      </c>
      <c r="W2925" s="8" t="s">
        <v>106</v>
      </c>
      <c r="X2925" s="8" t="s">
        <v>139</v>
      </c>
      <c r="Y2925" s="8">
        <v>1.0</v>
      </c>
      <c r="Z2925" s="8">
        <v>0.0</v>
      </c>
      <c r="AA2925" s="8">
        <v>0.0</v>
      </c>
      <c r="AB2925" s="8" t="s">
        <v>87</v>
      </c>
      <c r="AC2925" s="8" t="s">
        <v>88</v>
      </c>
      <c r="AD2925" s="8"/>
      <c r="AE2925" s="9" t="str">
        <f t="shared" si="1"/>
        <v>Manual</v>
      </c>
      <c r="AF2925" s="9">
        <f t="shared" si="8"/>
        <v>1</v>
      </c>
      <c r="AG2925" s="9">
        <f t="shared" si="7"/>
        <v>0</v>
      </c>
      <c r="AH2925" s="9">
        <f t="shared" si="4"/>
        <v>0</v>
      </c>
      <c r="AI2925" s="7">
        <v>888.0</v>
      </c>
      <c r="AJ2925" s="7" t="s">
        <v>6459</v>
      </c>
    </row>
    <row r="2926" ht="15.75" customHeight="1">
      <c r="A2926" s="7">
        <v>7966.0</v>
      </c>
      <c r="B2926" s="7" t="s">
        <v>6458</v>
      </c>
      <c r="C2926" s="7" t="s">
        <v>119</v>
      </c>
      <c r="D2926" s="7" t="s">
        <v>115</v>
      </c>
      <c r="E2926" s="7" t="s">
        <v>80</v>
      </c>
      <c r="F2926" s="7">
        <v>1.0</v>
      </c>
      <c r="G2926" s="7" t="s">
        <v>95</v>
      </c>
      <c r="H2926" s="7" t="s">
        <v>120</v>
      </c>
      <c r="J2926" s="7" t="s">
        <v>120</v>
      </c>
      <c r="L2926" s="7" t="s">
        <v>122</v>
      </c>
      <c r="O2926" s="7" t="s">
        <v>120</v>
      </c>
      <c r="R2926" s="7" t="s">
        <v>85</v>
      </c>
      <c r="S2926" s="7" t="s">
        <v>96</v>
      </c>
      <c r="T2926" s="7">
        <v>0.0</v>
      </c>
      <c r="U2926" s="7">
        <v>0.0</v>
      </c>
      <c r="V2926" s="7">
        <v>1.0</v>
      </c>
      <c r="W2926" s="8" t="s">
        <v>120</v>
      </c>
      <c r="X2926" s="8"/>
      <c r="Y2926" s="8"/>
      <c r="Z2926" s="8"/>
      <c r="AA2926" s="8"/>
      <c r="AB2926" s="8" t="s">
        <v>87</v>
      </c>
      <c r="AC2926" s="8" t="s">
        <v>88</v>
      </c>
      <c r="AD2926" s="8"/>
      <c r="AE2926" s="9" t="str">
        <f t="shared" si="1"/>
        <v>Auto</v>
      </c>
      <c r="AF2926" s="9">
        <f t="shared" si="8"/>
        <v>0</v>
      </c>
      <c r="AG2926" s="9">
        <f t="shared" si="7"/>
        <v>0</v>
      </c>
      <c r="AH2926" s="9">
        <f t="shared" si="4"/>
        <v>1</v>
      </c>
      <c r="AI2926" s="7">
        <v>888.0</v>
      </c>
      <c r="AJ2926" s="7" t="s">
        <v>6460</v>
      </c>
    </row>
    <row r="2927" ht="15.75" customHeight="1">
      <c r="A2927" s="7">
        <v>7968.0</v>
      </c>
      <c r="B2927" s="7" t="s">
        <v>6458</v>
      </c>
      <c r="C2927" s="7" t="s">
        <v>119</v>
      </c>
      <c r="D2927" s="7" t="s">
        <v>115</v>
      </c>
      <c r="E2927" s="7" t="s">
        <v>80</v>
      </c>
      <c r="F2927" s="7">
        <v>1.0</v>
      </c>
      <c r="G2927" s="7" t="s">
        <v>105</v>
      </c>
      <c r="H2927" s="7" t="s">
        <v>106</v>
      </c>
      <c r="I2927" s="7" t="s">
        <v>139</v>
      </c>
      <c r="J2927" s="7" t="s">
        <v>106</v>
      </c>
      <c r="K2927" s="7" t="s">
        <v>139</v>
      </c>
      <c r="L2927" s="7" t="s">
        <v>106</v>
      </c>
      <c r="M2927" s="7" t="s">
        <v>140</v>
      </c>
      <c r="N2927" s="7" t="s">
        <v>141</v>
      </c>
      <c r="P2927" s="7" t="s">
        <v>142</v>
      </c>
      <c r="Q2927" s="7" t="s">
        <v>99</v>
      </c>
      <c r="R2927" s="7" t="s">
        <v>85</v>
      </c>
      <c r="S2927" s="7" t="s">
        <v>86</v>
      </c>
      <c r="T2927" s="7">
        <v>1.0</v>
      </c>
      <c r="U2927" s="7">
        <v>2.0</v>
      </c>
      <c r="V2927" s="7">
        <v>0.0</v>
      </c>
      <c r="W2927" s="8" t="s">
        <v>106</v>
      </c>
      <c r="X2927" s="8" t="s">
        <v>139</v>
      </c>
      <c r="Y2927" s="8">
        <v>1.0</v>
      </c>
      <c r="Z2927" s="8">
        <v>0.0</v>
      </c>
      <c r="AA2927" s="8">
        <v>0.0</v>
      </c>
      <c r="AB2927" s="8" t="s">
        <v>87</v>
      </c>
      <c r="AC2927" s="8" t="s">
        <v>88</v>
      </c>
      <c r="AD2927" s="8"/>
      <c r="AE2927" s="9" t="str">
        <f t="shared" si="1"/>
        <v>Manual</v>
      </c>
      <c r="AF2927" s="9">
        <f t="shared" si="8"/>
        <v>1</v>
      </c>
      <c r="AG2927" s="9">
        <f t="shared" si="7"/>
        <v>0</v>
      </c>
      <c r="AH2927" s="9">
        <f t="shared" si="4"/>
        <v>0</v>
      </c>
      <c r="AI2927" s="7">
        <v>888.0</v>
      </c>
      <c r="AJ2927" s="7" t="s">
        <v>6459</v>
      </c>
    </row>
    <row r="2928" ht="15.75" customHeight="1">
      <c r="A2928" s="7">
        <v>7972.0</v>
      </c>
      <c r="B2928" s="7" t="s">
        <v>6461</v>
      </c>
      <c r="C2928" s="7" t="s">
        <v>119</v>
      </c>
      <c r="D2928" s="7" t="s">
        <v>48</v>
      </c>
      <c r="E2928" s="7" t="s">
        <v>80</v>
      </c>
      <c r="F2928" s="7">
        <v>1.0</v>
      </c>
      <c r="G2928" s="7" t="s">
        <v>105</v>
      </c>
      <c r="H2928" s="7" t="s">
        <v>106</v>
      </c>
      <c r="I2928" s="7" t="s">
        <v>6462</v>
      </c>
      <c r="J2928" s="7" t="s">
        <v>106</v>
      </c>
      <c r="K2928" s="7" t="s">
        <v>6462</v>
      </c>
      <c r="L2928" s="7" t="s">
        <v>106</v>
      </c>
      <c r="M2928" s="7" t="s">
        <v>6463</v>
      </c>
      <c r="N2928" s="7" t="s">
        <v>6464</v>
      </c>
      <c r="P2928" s="7" t="s">
        <v>474</v>
      </c>
      <c r="Q2928" s="7" t="s">
        <v>109</v>
      </c>
      <c r="R2928" s="7" t="s">
        <v>85</v>
      </c>
      <c r="S2928" s="7" t="s">
        <v>86</v>
      </c>
      <c r="T2928" s="7">
        <v>1.0</v>
      </c>
      <c r="U2928" s="7">
        <v>2.0</v>
      </c>
      <c r="V2928" s="7">
        <v>0.0</v>
      </c>
      <c r="W2928" s="8" t="s">
        <v>106</v>
      </c>
      <c r="X2928" s="8" t="s">
        <v>6462</v>
      </c>
      <c r="Y2928" s="8">
        <v>1.0</v>
      </c>
      <c r="Z2928" s="8">
        <v>0.0</v>
      </c>
      <c r="AA2928" s="8">
        <v>0.0</v>
      </c>
      <c r="AB2928" s="8" t="s">
        <v>87</v>
      </c>
      <c r="AC2928" s="8" t="s">
        <v>88</v>
      </c>
      <c r="AD2928" s="8"/>
      <c r="AE2928" s="9" t="str">
        <f t="shared" si="1"/>
        <v>Manual</v>
      </c>
      <c r="AF2928" s="9">
        <f t="shared" si="8"/>
        <v>1</v>
      </c>
      <c r="AG2928" s="9">
        <f t="shared" si="7"/>
        <v>0</v>
      </c>
      <c r="AH2928" s="9">
        <f t="shared" si="4"/>
        <v>0</v>
      </c>
      <c r="AI2928" s="7">
        <v>889.0</v>
      </c>
      <c r="AJ2928" s="7" t="s">
        <v>6466</v>
      </c>
    </row>
    <row r="2929" ht="15.75" customHeight="1">
      <c r="A2929" s="7">
        <v>7978.0</v>
      </c>
      <c r="B2929" s="7" t="s">
        <v>6461</v>
      </c>
      <c r="C2929" s="7" t="s">
        <v>119</v>
      </c>
      <c r="D2929" s="7" t="s">
        <v>115</v>
      </c>
      <c r="E2929" s="7" t="s">
        <v>80</v>
      </c>
      <c r="F2929" s="7">
        <v>1.0</v>
      </c>
      <c r="G2929" s="7" t="s">
        <v>95</v>
      </c>
      <c r="H2929" s="7" t="s">
        <v>120</v>
      </c>
      <c r="J2929" s="7" t="s">
        <v>120</v>
      </c>
      <c r="L2929" s="7" t="s">
        <v>122</v>
      </c>
      <c r="O2929" s="7" t="s">
        <v>120</v>
      </c>
      <c r="R2929" s="7" t="s">
        <v>85</v>
      </c>
      <c r="S2929" s="7" t="s">
        <v>96</v>
      </c>
      <c r="T2929" s="7">
        <v>0.0</v>
      </c>
      <c r="U2929" s="7">
        <v>0.0</v>
      </c>
      <c r="V2929" s="7">
        <v>1.0</v>
      </c>
      <c r="W2929" s="8" t="s">
        <v>120</v>
      </c>
      <c r="X2929" s="8"/>
      <c r="Y2929" s="8"/>
      <c r="Z2929" s="8"/>
      <c r="AA2929" s="8"/>
      <c r="AB2929" s="8" t="s">
        <v>87</v>
      </c>
      <c r="AC2929" s="8" t="s">
        <v>88</v>
      </c>
      <c r="AD2929" s="8"/>
      <c r="AE2929" s="9" t="str">
        <f t="shared" si="1"/>
        <v>Auto</v>
      </c>
      <c r="AF2929" s="9">
        <f t="shared" si="8"/>
        <v>0</v>
      </c>
      <c r="AG2929" s="9">
        <f t="shared" si="7"/>
        <v>0</v>
      </c>
      <c r="AH2929" s="9">
        <f t="shared" si="4"/>
        <v>1</v>
      </c>
      <c r="AI2929" s="7">
        <v>889.0</v>
      </c>
      <c r="AJ2929" s="7" t="s">
        <v>6467</v>
      </c>
    </row>
    <row r="2930" ht="15.75" customHeight="1">
      <c r="A2930" s="7">
        <v>7980.0</v>
      </c>
      <c r="B2930" s="7" t="s">
        <v>6461</v>
      </c>
      <c r="C2930" s="7" t="s">
        <v>119</v>
      </c>
      <c r="D2930" s="7" t="s">
        <v>115</v>
      </c>
      <c r="E2930" s="7" t="s">
        <v>80</v>
      </c>
      <c r="F2930" s="7">
        <v>1.0</v>
      </c>
      <c r="G2930" s="7" t="s">
        <v>105</v>
      </c>
      <c r="H2930" s="7" t="s">
        <v>106</v>
      </c>
      <c r="I2930" s="7" t="s">
        <v>139</v>
      </c>
      <c r="J2930" s="7" t="s">
        <v>106</v>
      </c>
      <c r="K2930" s="7" t="s">
        <v>139</v>
      </c>
      <c r="L2930" s="7" t="s">
        <v>106</v>
      </c>
      <c r="M2930" s="7" t="s">
        <v>140</v>
      </c>
      <c r="N2930" s="7" t="s">
        <v>141</v>
      </c>
      <c r="P2930" s="7" t="s">
        <v>142</v>
      </c>
      <c r="Q2930" s="7" t="s">
        <v>99</v>
      </c>
      <c r="R2930" s="7" t="s">
        <v>85</v>
      </c>
      <c r="S2930" s="7" t="s">
        <v>86</v>
      </c>
      <c r="T2930" s="7">
        <v>1.0</v>
      </c>
      <c r="U2930" s="7">
        <v>2.0</v>
      </c>
      <c r="V2930" s="7">
        <v>0.0</v>
      </c>
      <c r="W2930" s="8" t="s">
        <v>106</v>
      </c>
      <c r="X2930" s="8" t="s">
        <v>139</v>
      </c>
      <c r="Y2930" s="8">
        <v>1.0</v>
      </c>
      <c r="Z2930" s="8">
        <v>0.0</v>
      </c>
      <c r="AA2930" s="8">
        <v>0.0</v>
      </c>
      <c r="AB2930" s="8" t="s">
        <v>87</v>
      </c>
      <c r="AC2930" s="8" t="s">
        <v>88</v>
      </c>
      <c r="AD2930" s="8"/>
      <c r="AE2930" s="9" t="str">
        <f t="shared" si="1"/>
        <v>Manual</v>
      </c>
      <c r="AF2930" s="9">
        <f t="shared" si="8"/>
        <v>1</v>
      </c>
      <c r="AG2930" s="9">
        <f t="shared" si="7"/>
        <v>0</v>
      </c>
      <c r="AH2930" s="9">
        <f t="shared" si="4"/>
        <v>0</v>
      </c>
      <c r="AI2930" s="7">
        <v>889.0</v>
      </c>
      <c r="AJ2930" s="7" t="s">
        <v>6466</v>
      </c>
    </row>
    <row r="2931" ht="15.75" customHeight="1">
      <c r="A2931" s="7">
        <v>7983.0</v>
      </c>
      <c r="B2931" s="7" t="s">
        <v>6468</v>
      </c>
      <c r="C2931" s="7" t="s">
        <v>119</v>
      </c>
      <c r="D2931" s="7" t="s">
        <v>48</v>
      </c>
      <c r="E2931" s="7" t="s">
        <v>80</v>
      </c>
      <c r="F2931" s="7">
        <v>1.0</v>
      </c>
      <c r="G2931" s="7" t="s">
        <v>90</v>
      </c>
      <c r="H2931" s="7" t="s">
        <v>106</v>
      </c>
      <c r="I2931" s="7" t="s">
        <v>1670</v>
      </c>
      <c r="J2931" s="7" t="s">
        <v>106</v>
      </c>
      <c r="K2931" s="7" t="s">
        <v>124</v>
      </c>
      <c r="L2931" s="7" t="s">
        <v>106</v>
      </c>
      <c r="M2931" s="7" t="s">
        <v>93</v>
      </c>
      <c r="O2931" s="7" t="s">
        <v>106</v>
      </c>
      <c r="P2931" s="7" t="s">
        <v>124</v>
      </c>
      <c r="R2931" s="7" t="s">
        <v>85</v>
      </c>
      <c r="S2931" s="7" t="s">
        <v>96</v>
      </c>
      <c r="T2931" s="7">
        <v>0.0</v>
      </c>
      <c r="U2931" s="7">
        <v>1.0</v>
      </c>
      <c r="V2931" s="7">
        <v>1.0</v>
      </c>
      <c r="W2931" s="8" t="s">
        <v>106</v>
      </c>
      <c r="X2931" s="8" t="s">
        <v>124</v>
      </c>
      <c r="Y2931" s="8">
        <v>1.0</v>
      </c>
      <c r="Z2931" s="8">
        <v>0.0</v>
      </c>
      <c r="AA2931" s="8">
        <v>0.0</v>
      </c>
      <c r="AB2931" s="8" t="s">
        <v>87</v>
      </c>
      <c r="AC2931" s="8" t="s">
        <v>88</v>
      </c>
      <c r="AD2931" s="8"/>
      <c r="AE2931" s="9" t="str">
        <f t="shared" si="1"/>
        <v>Manual</v>
      </c>
      <c r="AF2931" s="9">
        <f t="shared" si="8"/>
        <v>1</v>
      </c>
      <c r="AG2931" s="9">
        <f t="shared" si="7"/>
        <v>0</v>
      </c>
      <c r="AH2931" s="9">
        <f t="shared" si="4"/>
        <v>0</v>
      </c>
      <c r="AI2931" s="7">
        <v>890.0</v>
      </c>
      <c r="AJ2931" s="7" t="s">
        <v>6469</v>
      </c>
    </row>
    <row r="2932" ht="15.75" customHeight="1">
      <c r="A2932" s="7">
        <v>7984.0</v>
      </c>
      <c r="B2932" s="7" t="s">
        <v>6468</v>
      </c>
      <c r="C2932" s="7" t="s">
        <v>119</v>
      </c>
      <c r="D2932" s="7" t="s">
        <v>48</v>
      </c>
      <c r="E2932" s="7" t="s">
        <v>80</v>
      </c>
      <c r="F2932" s="7">
        <v>1.0</v>
      </c>
      <c r="G2932" s="7" t="s">
        <v>105</v>
      </c>
      <c r="H2932" s="7" t="s">
        <v>123</v>
      </c>
      <c r="I2932" s="7" t="s">
        <v>154</v>
      </c>
      <c r="J2932" s="7" t="s">
        <v>123</v>
      </c>
      <c r="K2932" s="7" t="s">
        <v>154</v>
      </c>
      <c r="L2932" s="7" t="s">
        <v>123</v>
      </c>
      <c r="M2932" s="7" t="s">
        <v>155</v>
      </c>
      <c r="O2932" s="7" t="s">
        <v>123</v>
      </c>
      <c r="P2932" s="7" t="s">
        <v>154</v>
      </c>
      <c r="R2932" s="7" t="s">
        <v>85</v>
      </c>
      <c r="S2932" s="7" t="s">
        <v>86</v>
      </c>
      <c r="T2932" s="7">
        <v>0.0</v>
      </c>
      <c r="U2932" s="7">
        <v>3.0</v>
      </c>
      <c r="V2932" s="7">
        <v>1.0</v>
      </c>
      <c r="W2932" s="8" t="s">
        <v>123</v>
      </c>
      <c r="X2932" s="8" t="s">
        <v>154</v>
      </c>
      <c r="Y2932" s="8">
        <v>1.0</v>
      </c>
      <c r="Z2932" s="8">
        <v>0.0</v>
      </c>
      <c r="AA2932" s="8">
        <v>0.0</v>
      </c>
      <c r="AB2932" s="8" t="s">
        <v>87</v>
      </c>
      <c r="AC2932" s="8" t="s">
        <v>88</v>
      </c>
      <c r="AD2932" s="8"/>
      <c r="AE2932" s="9" t="str">
        <f t="shared" si="1"/>
        <v>Manual</v>
      </c>
      <c r="AF2932" s="9">
        <f t="shared" si="8"/>
        <v>1</v>
      </c>
      <c r="AG2932" s="9">
        <f t="shared" si="7"/>
        <v>0</v>
      </c>
      <c r="AH2932" s="9">
        <f t="shared" si="4"/>
        <v>0</v>
      </c>
      <c r="AI2932" s="7">
        <v>890.0</v>
      </c>
      <c r="AJ2932" s="7" t="s">
        <v>6470</v>
      </c>
    </row>
    <row r="2933" ht="15.75" customHeight="1">
      <c r="A2933" s="7">
        <v>7990.0</v>
      </c>
      <c r="B2933" s="7" t="s">
        <v>6468</v>
      </c>
      <c r="C2933" s="7" t="s">
        <v>119</v>
      </c>
      <c r="D2933" s="7" t="s">
        <v>115</v>
      </c>
      <c r="E2933" s="7" t="s">
        <v>80</v>
      </c>
      <c r="F2933" s="7">
        <v>1.0</v>
      </c>
      <c r="G2933" s="7" t="s">
        <v>95</v>
      </c>
      <c r="H2933" s="7" t="s">
        <v>120</v>
      </c>
      <c r="J2933" s="7" t="s">
        <v>120</v>
      </c>
      <c r="L2933" s="7" t="s">
        <v>122</v>
      </c>
      <c r="O2933" s="7" t="s">
        <v>120</v>
      </c>
      <c r="R2933" s="7" t="s">
        <v>85</v>
      </c>
      <c r="S2933" s="7" t="s">
        <v>96</v>
      </c>
      <c r="T2933" s="7">
        <v>0.0</v>
      </c>
      <c r="U2933" s="7">
        <v>0.0</v>
      </c>
      <c r="V2933" s="7">
        <v>1.0</v>
      </c>
      <c r="W2933" s="8" t="s">
        <v>120</v>
      </c>
      <c r="X2933" s="8"/>
      <c r="Y2933" s="8"/>
      <c r="Z2933" s="8"/>
      <c r="AA2933" s="8"/>
      <c r="AB2933" s="8" t="s">
        <v>87</v>
      </c>
      <c r="AC2933" s="8" t="s">
        <v>88</v>
      </c>
      <c r="AD2933" s="8"/>
      <c r="AE2933" s="9" t="str">
        <f t="shared" si="1"/>
        <v>Auto</v>
      </c>
      <c r="AF2933" s="9">
        <f t="shared" si="8"/>
        <v>0</v>
      </c>
      <c r="AG2933" s="9">
        <f t="shared" si="7"/>
        <v>0</v>
      </c>
      <c r="AH2933" s="9">
        <f t="shared" si="4"/>
        <v>1</v>
      </c>
      <c r="AI2933" s="7">
        <v>890.0</v>
      </c>
      <c r="AJ2933" s="7" t="s">
        <v>6473</v>
      </c>
    </row>
    <row r="2934" ht="15.75" customHeight="1">
      <c r="A2934" s="7">
        <v>7991.0</v>
      </c>
      <c r="B2934" s="7" t="s">
        <v>6468</v>
      </c>
      <c r="C2934" s="7" t="s">
        <v>119</v>
      </c>
      <c r="D2934" s="7" t="s">
        <v>115</v>
      </c>
      <c r="E2934" s="7" t="s">
        <v>80</v>
      </c>
      <c r="F2934" s="7">
        <v>1.0</v>
      </c>
      <c r="G2934" s="7" t="s">
        <v>90</v>
      </c>
      <c r="H2934" s="7" t="s">
        <v>106</v>
      </c>
      <c r="I2934" s="7" t="s">
        <v>1670</v>
      </c>
      <c r="J2934" s="7" t="s">
        <v>106</v>
      </c>
      <c r="K2934" s="7" t="s">
        <v>124</v>
      </c>
      <c r="L2934" s="7" t="s">
        <v>106</v>
      </c>
      <c r="M2934" s="7" t="s">
        <v>93</v>
      </c>
      <c r="O2934" s="7" t="s">
        <v>106</v>
      </c>
      <c r="P2934" s="7" t="s">
        <v>124</v>
      </c>
      <c r="R2934" s="7" t="s">
        <v>85</v>
      </c>
      <c r="S2934" s="7" t="s">
        <v>96</v>
      </c>
      <c r="T2934" s="7">
        <v>0.0</v>
      </c>
      <c r="U2934" s="7">
        <v>1.0</v>
      </c>
      <c r="V2934" s="7">
        <v>1.0</v>
      </c>
      <c r="W2934" s="8" t="s">
        <v>106</v>
      </c>
      <c r="X2934" s="8" t="s">
        <v>124</v>
      </c>
      <c r="Y2934" s="8">
        <v>1.0</v>
      </c>
      <c r="Z2934" s="8">
        <v>0.0</v>
      </c>
      <c r="AA2934" s="8">
        <v>0.0</v>
      </c>
      <c r="AB2934" s="8" t="s">
        <v>87</v>
      </c>
      <c r="AC2934" s="8" t="s">
        <v>88</v>
      </c>
      <c r="AD2934" s="8"/>
      <c r="AE2934" s="9" t="str">
        <f t="shared" si="1"/>
        <v>Manual</v>
      </c>
      <c r="AF2934" s="9">
        <f t="shared" si="8"/>
        <v>1</v>
      </c>
      <c r="AG2934" s="9">
        <f t="shared" si="7"/>
        <v>0</v>
      </c>
      <c r="AH2934" s="9">
        <f t="shared" si="4"/>
        <v>0</v>
      </c>
      <c r="AI2934" s="7">
        <v>890.0</v>
      </c>
      <c r="AJ2934" s="7" t="s">
        <v>6469</v>
      </c>
    </row>
    <row r="2935" ht="15.75" customHeight="1">
      <c r="A2935" s="7">
        <v>7992.0</v>
      </c>
      <c r="B2935" s="7" t="s">
        <v>6468</v>
      </c>
      <c r="C2935" s="7" t="s">
        <v>119</v>
      </c>
      <c r="D2935" s="7" t="s">
        <v>115</v>
      </c>
      <c r="E2935" s="7" t="s">
        <v>80</v>
      </c>
      <c r="F2935" s="7">
        <v>1.0</v>
      </c>
      <c r="G2935" s="7" t="s">
        <v>105</v>
      </c>
      <c r="H2935" s="7" t="s">
        <v>123</v>
      </c>
      <c r="I2935" s="7" t="s">
        <v>139</v>
      </c>
      <c r="J2935" s="7" t="s">
        <v>123</v>
      </c>
      <c r="K2935" s="7" t="s">
        <v>139</v>
      </c>
      <c r="L2935" s="7" t="s">
        <v>123</v>
      </c>
      <c r="M2935" s="7" t="s">
        <v>140</v>
      </c>
      <c r="O2935" s="7" t="s">
        <v>123</v>
      </c>
      <c r="P2935" s="7" t="s">
        <v>139</v>
      </c>
      <c r="R2935" s="7" t="s">
        <v>85</v>
      </c>
      <c r="S2935" s="7" t="s">
        <v>86</v>
      </c>
      <c r="T2935" s="7">
        <v>0.0</v>
      </c>
      <c r="U2935" s="7">
        <v>3.0</v>
      </c>
      <c r="V2935" s="7">
        <v>1.0</v>
      </c>
      <c r="W2935" s="8" t="s">
        <v>123</v>
      </c>
      <c r="X2935" s="8" t="s">
        <v>139</v>
      </c>
      <c r="Y2935" s="8">
        <v>1.0</v>
      </c>
      <c r="Z2935" s="8">
        <v>0.0</v>
      </c>
      <c r="AA2935" s="8">
        <v>0.0</v>
      </c>
      <c r="AB2935" s="8" t="s">
        <v>87</v>
      </c>
      <c r="AC2935" s="8" t="s">
        <v>88</v>
      </c>
      <c r="AD2935" s="8"/>
      <c r="AE2935" s="9" t="str">
        <f t="shared" si="1"/>
        <v>Manual</v>
      </c>
      <c r="AF2935" s="9">
        <f t="shared" si="8"/>
        <v>1</v>
      </c>
      <c r="AG2935" s="9">
        <f t="shared" si="7"/>
        <v>0</v>
      </c>
      <c r="AH2935" s="9">
        <f t="shared" si="4"/>
        <v>0</v>
      </c>
      <c r="AI2935" s="7">
        <v>890.0</v>
      </c>
      <c r="AJ2935" s="7" t="s">
        <v>6470</v>
      </c>
    </row>
    <row r="2936" ht="15.75" customHeight="1">
      <c r="A2936" s="7">
        <v>7993.0</v>
      </c>
      <c r="B2936" s="7" t="s">
        <v>6478</v>
      </c>
      <c r="C2936" s="7" t="s">
        <v>119</v>
      </c>
      <c r="D2936" s="7" t="s">
        <v>48</v>
      </c>
      <c r="E2936" s="7" t="s">
        <v>80</v>
      </c>
      <c r="F2936" s="7">
        <v>1.0</v>
      </c>
      <c r="G2936" s="7" t="s">
        <v>49</v>
      </c>
      <c r="I2936" s="7" t="s">
        <v>6479</v>
      </c>
      <c r="K2936" s="7" t="s">
        <v>6479</v>
      </c>
      <c r="M2936" s="7" t="s">
        <v>6480</v>
      </c>
      <c r="P2936" s="7" t="s">
        <v>6479</v>
      </c>
      <c r="R2936" s="7" t="s">
        <v>85</v>
      </c>
      <c r="S2936" s="7" t="s">
        <v>96</v>
      </c>
      <c r="T2936" s="7">
        <v>0.0</v>
      </c>
      <c r="U2936" s="7">
        <v>1.0</v>
      </c>
      <c r="V2936" s="7">
        <v>0.0</v>
      </c>
      <c r="W2936" s="8"/>
      <c r="X2936" s="8" t="s">
        <v>6479</v>
      </c>
      <c r="Y2936" s="8"/>
      <c r="Z2936" s="8"/>
      <c r="AA2936" s="8"/>
      <c r="AB2936" s="8" t="s">
        <v>87</v>
      </c>
      <c r="AC2936" s="8" t="s">
        <v>88</v>
      </c>
      <c r="AD2936" s="8"/>
      <c r="AE2936" s="9" t="str">
        <f t="shared" si="1"/>
        <v>Auto</v>
      </c>
      <c r="AF2936" s="9">
        <f t="shared" si="8"/>
        <v>0</v>
      </c>
      <c r="AG2936" s="9">
        <f t="shared" si="7"/>
        <v>1</v>
      </c>
      <c r="AH2936" s="9">
        <f t="shared" si="4"/>
        <v>0</v>
      </c>
      <c r="AI2936" s="7">
        <v>891.0</v>
      </c>
      <c r="AJ2936" s="7" t="s">
        <v>6481</v>
      </c>
    </row>
    <row r="2937" ht="15.75" customHeight="1">
      <c r="A2937" s="7">
        <v>7996.0</v>
      </c>
      <c r="B2937" s="7" t="s">
        <v>6478</v>
      </c>
      <c r="C2937" s="7" t="s">
        <v>119</v>
      </c>
      <c r="D2937" s="7" t="s">
        <v>48</v>
      </c>
      <c r="E2937" s="7" t="s">
        <v>80</v>
      </c>
      <c r="F2937" s="7">
        <v>1.0</v>
      </c>
      <c r="G2937" s="7" t="s">
        <v>105</v>
      </c>
      <c r="H2937" s="7" t="s">
        <v>106</v>
      </c>
      <c r="I2937" s="7" t="s">
        <v>366</v>
      </c>
      <c r="J2937" s="7" t="s">
        <v>106</v>
      </c>
      <c r="K2937" s="7" t="s">
        <v>366</v>
      </c>
      <c r="L2937" s="7" t="s">
        <v>106</v>
      </c>
      <c r="M2937" s="7" t="s">
        <v>367</v>
      </c>
      <c r="N2937" s="7" t="s">
        <v>129</v>
      </c>
      <c r="P2937" s="7" t="s">
        <v>368</v>
      </c>
      <c r="Q2937" s="7" t="s">
        <v>109</v>
      </c>
      <c r="R2937" s="7" t="s">
        <v>85</v>
      </c>
      <c r="S2937" s="7" t="s">
        <v>86</v>
      </c>
      <c r="T2937" s="7">
        <v>1.0</v>
      </c>
      <c r="U2937" s="7">
        <v>2.0</v>
      </c>
      <c r="V2937" s="7">
        <v>0.0</v>
      </c>
      <c r="W2937" s="8" t="s">
        <v>106</v>
      </c>
      <c r="X2937" s="8" t="s">
        <v>366</v>
      </c>
      <c r="Y2937" s="8">
        <v>1.0</v>
      </c>
      <c r="Z2937" s="8">
        <v>0.0</v>
      </c>
      <c r="AA2937" s="8">
        <v>0.0</v>
      </c>
      <c r="AB2937" s="8" t="s">
        <v>87</v>
      </c>
      <c r="AC2937" s="8" t="s">
        <v>88</v>
      </c>
      <c r="AD2937" s="8"/>
      <c r="AE2937" s="9" t="str">
        <f t="shared" si="1"/>
        <v>Manual</v>
      </c>
      <c r="AF2937" s="9">
        <f t="shared" si="8"/>
        <v>1</v>
      </c>
      <c r="AG2937" s="9">
        <f t="shared" si="7"/>
        <v>0</v>
      </c>
      <c r="AH2937" s="9">
        <f t="shared" si="4"/>
        <v>0</v>
      </c>
      <c r="AI2937" s="7">
        <v>891.0</v>
      </c>
      <c r="AJ2937" s="7" t="s">
        <v>6483</v>
      </c>
    </row>
    <row r="2938" ht="15.75" customHeight="1">
      <c r="A2938" s="7">
        <v>8002.0</v>
      </c>
      <c r="B2938" s="7" t="s">
        <v>6478</v>
      </c>
      <c r="C2938" s="7" t="s">
        <v>119</v>
      </c>
      <c r="D2938" s="7" t="s">
        <v>115</v>
      </c>
      <c r="E2938" s="7" t="s">
        <v>80</v>
      </c>
      <c r="F2938" s="7">
        <v>1.0</v>
      </c>
      <c r="G2938" s="7" t="s">
        <v>95</v>
      </c>
      <c r="H2938" s="7" t="s">
        <v>120</v>
      </c>
      <c r="J2938" s="7" t="s">
        <v>120</v>
      </c>
      <c r="L2938" s="7" t="s">
        <v>122</v>
      </c>
      <c r="O2938" s="7" t="s">
        <v>120</v>
      </c>
      <c r="R2938" s="7" t="s">
        <v>85</v>
      </c>
      <c r="S2938" s="7" t="s">
        <v>96</v>
      </c>
      <c r="T2938" s="7">
        <v>0.0</v>
      </c>
      <c r="U2938" s="7">
        <v>0.0</v>
      </c>
      <c r="V2938" s="7">
        <v>1.0</v>
      </c>
      <c r="W2938" s="8" t="s">
        <v>120</v>
      </c>
      <c r="X2938" s="8"/>
      <c r="Y2938" s="8"/>
      <c r="Z2938" s="8"/>
      <c r="AA2938" s="8"/>
      <c r="AB2938" s="8" t="s">
        <v>87</v>
      </c>
      <c r="AC2938" s="8" t="s">
        <v>88</v>
      </c>
      <c r="AD2938" s="8"/>
      <c r="AE2938" s="9" t="str">
        <f t="shared" si="1"/>
        <v>Auto</v>
      </c>
      <c r="AF2938" s="9">
        <f t="shared" si="8"/>
        <v>0</v>
      </c>
      <c r="AG2938" s="9">
        <f t="shared" si="7"/>
        <v>0</v>
      </c>
      <c r="AH2938" s="9">
        <f t="shared" si="4"/>
        <v>1</v>
      </c>
      <c r="AI2938" s="7">
        <v>891.0</v>
      </c>
      <c r="AJ2938" s="7" t="s">
        <v>6484</v>
      </c>
    </row>
    <row r="2939" ht="15.75" customHeight="1">
      <c r="A2939" s="7">
        <v>8004.0</v>
      </c>
      <c r="B2939" s="7" t="s">
        <v>6478</v>
      </c>
      <c r="C2939" s="7" t="s">
        <v>119</v>
      </c>
      <c r="D2939" s="7" t="s">
        <v>115</v>
      </c>
      <c r="E2939" s="7" t="s">
        <v>80</v>
      </c>
      <c r="F2939" s="7">
        <v>1.0</v>
      </c>
      <c r="G2939" s="7" t="s">
        <v>105</v>
      </c>
      <c r="H2939" s="7" t="s">
        <v>106</v>
      </c>
      <c r="I2939" s="7" t="s">
        <v>371</v>
      </c>
      <c r="J2939" s="7" t="s">
        <v>106</v>
      </c>
      <c r="K2939" s="7" t="s">
        <v>371</v>
      </c>
      <c r="L2939" s="7" t="s">
        <v>106</v>
      </c>
      <c r="M2939" s="7" t="s">
        <v>372</v>
      </c>
      <c r="N2939" s="7" t="s">
        <v>373</v>
      </c>
      <c r="P2939" s="7" t="s">
        <v>142</v>
      </c>
      <c r="Q2939" s="7" t="s">
        <v>109</v>
      </c>
      <c r="R2939" s="7" t="s">
        <v>85</v>
      </c>
      <c r="S2939" s="7" t="s">
        <v>86</v>
      </c>
      <c r="T2939" s="7">
        <v>1.0</v>
      </c>
      <c r="U2939" s="7">
        <v>2.0</v>
      </c>
      <c r="V2939" s="7">
        <v>0.0</v>
      </c>
      <c r="W2939" s="8" t="s">
        <v>106</v>
      </c>
      <c r="X2939" s="8" t="s">
        <v>371</v>
      </c>
      <c r="Y2939" s="8">
        <v>1.0</v>
      </c>
      <c r="Z2939" s="8">
        <v>0.0</v>
      </c>
      <c r="AA2939" s="8">
        <v>0.0</v>
      </c>
      <c r="AB2939" s="8" t="s">
        <v>87</v>
      </c>
      <c r="AC2939" s="8" t="s">
        <v>88</v>
      </c>
      <c r="AD2939" s="8"/>
      <c r="AE2939" s="9" t="str">
        <f t="shared" si="1"/>
        <v>Manual</v>
      </c>
      <c r="AF2939" s="9">
        <f t="shared" si="8"/>
        <v>1</v>
      </c>
      <c r="AG2939" s="9">
        <f t="shared" si="7"/>
        <v>0</v>
      </c>
      <c r="AH2939" s="9">
        <f t="shared" si="4"/>
        <v>0</v>
      </c>
      <c r="AI2939" s="7">
        <v>891.0</v>
      </c>
      <c r="AJ2939" s="7" t="s">
        <v>6483</v>
      </c>
    </row>
    <row r="2940" ht="15.75" customHeight="1">
      <c r="A2940" s="7">
        <v>8008.0</v>
      </c>
      <c r="B2940" s="7" t="s">
        <v>6485</v>
      </c>
      <c r="C2940" s="7" t="s">
        <v>119</v>
      </c>
      <c r="D2940" s="7" t="s">
        <v>48</v>
      </c>
      <c r="E2940" s="7" t="s">
        <v>80</v>
      </c>
      <c r="F2940" s="7">
        <v>1.0</v>
      </c>
      <c r="G2940" s="7" t="s">
        <v>105</v>
      </c>
      <c r="H2940" s="7" t="s">
        <v>106</v>
      </c>
      <c r="I2940" s="7" t="s">
        <v>139</v>
      </c>
      <c r="J2940" s="7" t="s">
        <v>106</v>
      </c>
      <c r="K2940" s="7" t="s">
        <v>139</v>
      </c>
      <c r="L2940" s="7" t="s">
        <v>106</v>
      </c>
      <c r="M2940" s="7" t="s">
        <v>140</v>
      </c>
      <c r="N2940" s="7" t="s">
        <v>141</v>
      </c>
      <c r="P2940" s="7" t="s">
        <v>142</v>
      </c>
      <c r="Q2940" s="7" t="s">
        <v>99</v>
      </c>
      <c r="R2940" s="7" t="s">
        <v>85</v>
      </c>
      <c r="S2940" s="7" t="s">
        <v>86</v>
      </c>
      <c r="T2940" s="7">
        <v>1.0</v>
      </c>
      <c r="U2940" s="7">
        <v>2.0</v>
      </c>
      <c r="V2940" s="7">
        <v>0.0</v>
      </c>
      <c r="W2940" s="8" t="s">
        <v>106</v>
      </c>
      <c r="X2940" s="8" t="s">
        <v>139</v>
      </c>
      <c r="Y2940" s="8">
        <v>1.0</v>
      </c>
      <c r="Z2940" s="8">
        <v>0.0</v>
      </c>
      <c r="AA2940" s="8">
        <v>0.0</v>
      </c>
      <c r="AB2940" s="8" t="s">
        <v>87</v>
      </c>
      <c r="AC2940" s="8" t="s">
        <v>88</v>
      </c>
      <c r="AD2940" s="8"/>
      <c r="AE2940" s="9" t="str">
        <f t="shared" si="1"/>
        <v>Manual</v>
      </c>
      <c r="AF2940" s="9">
        <f t="shared" si="8"/>
        <v>1</v>
      </c>
      <c r="AG2940" s="9">
        <f t="shared" si="7"/>
        <v>0</v>
      </c>
      <c r="AH2940" s="9">
        <f t="shared" si="4"/>
        <v>0</v>
      </c>
      <c r="AI2940" s="7">
        <v>892.0</v>
      </c>
      <c r="AJ2940" s="7" t="s">
        <v>6486</v>
      </c>
    </row>
    <row r="2941" ht="15.75" customHeight="1">
      <c r="A2941" s="7">
        <v>8014.0</v>
      </c>
      <c r="B2941" s="7" t="s">
        <v>6485</v>
      </c>
      <c r="C2941" s="7" t="s">
        <v>119</v>
      </c>
      <c r="D2941" s="7" t="s">
        <v>115</v>
      </c>
      <c r="E2941" s="7" t="s">
        <v>80</v>
      </c>
      <c r="F2941" s="7">
        <v>1.0</v>
      </c>
      <c r="G2941" s="7" t="s">
        <v>95</v>
      </c>
      <c r="H2941" s="7" t="s">
        <v>120</v>
      </c>
      <c r="J2941" s="7" t="s">
        <v>120</v>
      </c>
      <c r="L2941" s="7" t="s">
        <v>122</v>
      </c>
      <c r="O2941" s="7" t="s">
        <v>120</v>
      </c>
      <c r="R2941" s="7" t="s">
        <v>85</v>
      </c>
      <c r="S2941" s="7" t="s">
        <v>96</v>
      </c>
      <c r="T2941" s="7">
        <v>0.0</v>
      </c>
      <c r="U2941" s="7">
        <v>0.0</v>
      </c>
      <c r="V2941" s="7">
        <v>1.0</v>
      </c>
      <c r="W2941" s="8" t="s">
        <v>120</v>
      </c>
      <c r="X2941" s="8"/>
      <c r="Y2941" s="8"/>
      <c r="Z2941" s="8"/>
      <c r="AA2941" s="8"/>
      <c r="AB2941" s="8" t="s">
        <v>87</v>
      </c>
      <c r="AC2941" s="8" t="s">
        <v>88</v>
      </c>
      <c r="AD2941" s="8"/>
      <c r="AE2941" s="9" t="str">
        <f t="shared" si="1"/>
        <v>Auto</v>
      </c>
      <c r="AF2941" s="9">
        <f t="shared" si="8"/>
        <v>0</v>
      </c>
      <c r="AG2941" s="9">
        <f t="shared" si="7"/>
        <v>0</v>
      </c>
      <c r="AH2941" s="9">
        <f t="shared" si="4"/>
        <v>1</v>
      </c>
      <c r="AI2941" s="7">
        <v>892.0</v>
      </c>
      <c r="AJ2941" s="7" t="s">
        <v>6487</v>
      </c>
    </row>
    <row r="2942" ht="15.75" customHeight="1">
      <c r="A2942" s="7">
        <v>8016.0</v>
      </c>
      <c r="B2942" s="7" t="s">
        <v>6485</v>
      </c>
      <c r="C2942" s="7" t="s">
        <v>119</v>
      </c>
      <c r="D2942" s="7" t="s">
        <v>115</v>
      </c>
      <c r="E2942" s="7" t="s">
        <v>80</v>
      </c>
      <c r="F2942" s="7">
        <v>1.0</v>
      </c>
      <c r="G2942" s="7" t="s">
        <v>105</v>
      </c>
      <c r="H2942" s="7" t="s">
        <v>106</v>
      </c>
      <c r="I2942" s="7" t="s">
        <v>139</v>
      </c>
      <c r="J2942" s="7" t="s">
        <v>106</v>
      </c>
      <c r="K2942" s="7" t="s">
        <v>139</v>
      </c>
      <c r="L2942" s="7" t="s">
        <v>106</v>
      </c>
      <c r="M2942" s="7" t="s">
        <v>140</v>
      </c>
      <c r="N2942" s="7" t="s">
        <v>141</v>
      </c>
      <c r="P2942" s="7" t="s">
        <v>142</v>
      </c>
      <c r="Q2942" s="7" t="s">
        <v>99</v>
      </c>
      <c r="R2942" s="7" t="s">
        <v>85</v>
      </c>
      <c r="S2942" s="7" t="s">
        <v>86</v>
      </c>
      <c r="T2942" s="7">
        <v>1.0</v>
      </c>
      <c r="U2942" s="7">
        <v>2.0</v>
      </c>
      <c r="V2942" s="7">
        <v>0.0</v>
      </c>
      <c r="W2942" s="8" t="s">
        <v>106</v>
      </c>
      <c r="X2942" s="8" t="s">
        <v>139</v>
      </c>
      <c r="Y2942" s="8">
        <v>1.0</v>
      </c>
      <c r="Z2942" s="8">
        <v>0.0</v>
      </c>
      <c r="AA2942" s="8">
        <v>0.0</v>
      </c>
      <c r="AB2942" s="8" t="s">
        <v>87</v>
      </c>
      <c r="AC2942" s="8" t="s">
        <v>88</v>
      </c>
      <c r="AD2942" s="8"/>
      <c r="AE2942" s="9" t="str">
        <f t="shared" si="1"/>
        <v>Manual</v>
      </c>
      <c r="AF2942" s="9">
        <f t="shared" si="8"/>
        <v>1</v>
      </c>
      <c r="AG2942" s="9">
        <f t="shared" si="7"/>
        <v>0</v>
      </c>
      <c r="AH2942" s="9">
        <f t="shared" si="4"/>
        <v>0</v>
      </c>
      <c r="AI2942" s="7">
        <v>892.0</v>
      </c>
      <c r="AJ2942" s="7" t="s">
        <v>6486</v>
      </c>
    </row>
    <row r="2943" ht="15.75" customHeight="1">
      <c r="A2943" s="7">
        <v>8026.0</v>
      </c>
      <c r="B2943" s="7" t="s">
        <v>6488</v>
      </c>
      <c r="C2943" s="7" t="s">
        <v>119</v>
      </c>
      <c r="D2943" s="7" t="s">
        <v>115</v>
      </c>
      <c r="E2943" s="7" t="s">
        <v>80</v>
      </c>
      <c r="F2943" s="7">
        <v>1.0</v>
      </c>
      <c r="G2943" s="7" t="s">
        <v>95</v>
      </c>
      <c r="H2943" s="7" t="s">
        <v>120</v>
      </c>
      <c r="J2943" s="7" t="s">
        <v>120</v>
      </c>
      <c r="L2943" s="7" t="s">
        <v>122</v>
      </c>
      <c r="O2943" s="7" t="s">
        <v>120</v>
      </c>
      <c r="R2943" s="7" t="s">
        <v>85</v>
      </c>
      <c r="S2943" s="7" t="s">
        <v>96</v>
      </c>
      <c r="T2943" s="7">
        <v>0.0</v>
      </c>
      <c r="U2943" s="7">
        <v>0.0</v>
      </c>
      <c r="V2943" s="7">
        <v>1.0</v>
      </c>
      <c r="W2943" s="8" t="s">
        <v>120</v>
      </c>
      <c r="X2943" s="8"/>
      <c r="Y2943" s="8"/>
      <c r="Z2943" s="8"/>
      <c r="AA2943" s="8"/>
      <c r="AB2943" s="8" t="s">
        <v>87</v>
      </c>
      <c r="AC2943" s="8" t="s">
        <v>88</v>
      </c>
      <c r="AD2943" s="8"/>
      <c r="AE2943" s="9" t="str">
        <f t="shared" si="1"/>
        <v>Auto</v>
      </c>
      <c r="AF2943" s="9">
        <f t="shared" si="8"/>
        <v>0</v>
      </c>
      <c r="AG2943" s="9">
        <f t="shared" si="7"/>
        <v>0</v>
      </c>
      <c r="AH2943" s="9">
        <f t="shared" si="4"/>
        <v>1</v>
      </c>
      <c r="AI2943" s="7">
        <v>893.0</v>
      </c>
      <c r="AJ2943" s="7" t="s">
        <v>6491</v>
      </c>
    </row>
    <row r="2944" ht="15.75" customHeight="1">
      <c r="A2944" s="7">
        <v>8032.0</v>
      </c>
      <c r="B2944" s="7" t="s">
        <v>6492</v>
      </c>
      <c r="C2944" s="7" t="s">
        <v>119</v>
      </c>
      <c r="D2944" s="7" t="s">
        <v>48</v>
      </c>
      <c r="E2944" s="7" t="s">
        <v>80</v>
      </c>
      <c r="F2944" s="7">
        <v>1.0</v>
      </c>
      <c r="G2944" s="7" t="s">
        <v>105</v>
      </c>
      <c r="H2944" s="7" t="s">
        <v>106</v>
      </c>
      <c r="I2944" s="7" t="s">
        <v>357</v>
      </c>
      <c r="J2944" s="7" t="s">
        <v>106</v>
      </c>
      <c r="K2944" s="7" t="s">
        <v>357</v>
      </c>
      <c r="L2944" s="7" t="s">
        <v>106</v>
      </c>
      <c r="M2944" s="7" t="s">
        <v>358</v>
      </c>
      <c r="N2944" s="7" t="s">
        <v>129</v>
      </c>
      <c r="P2944" s="7" t="s">
        <v>359</v>
      </c>
      <c r="Q2944" s="7" t="s">
        <v>109</v>
      </c>
      <c r="R2944" s="7" t="s">
        <v>85</v>
      </c>
      <c r="S2944" s="7" t="s">
        <v>86</v>
      </c>
      <c r="T2944" s="7">
        <v>1.0</v>
      </c>
      <c r="U2944" s="7">
        <v>2.0</v>
      </c>
      <c r="V2944" s="7">
        <v>0.0</v>
      </c>
      <c r="W2944" s="8" t="s">
        <v>106</v>
      </c>
      <c r="X2944" s="8" t="s">
        <v>357</v>
      </c>
      <c r="Y2944" s="8">
        <v>1.0</v>
      </c>
      <c r="Z2944" s="8">
        <v>0.0</v>
      </c>
      <c r="AA2944" s="8">
        <v>0.0</v>
      </c>
      <c r="AB2944" s="8" t="s">
        <v>87</v>
      </c>
      <c r="AC2944" s="8" t="s">
        <v>88</v>
      </c>
      <c r="AD2944" s="8"/>
      <c r="AE2944" s="9" t="str">
        <f t="shared" si="1"/>
        <v>Manual</v>
      </c>
      <c r="AF2944" s="9">
        <f t="shared" si="8"/>
        <v>1</v>
      </c>
      <c r="AG2944" s="9">
        <f t="shared" si="7"/>
        <v>0</v>
      </c>
      <c r="AH2944" s="9">
        <f t="shared" si="4"/>
        <v>0</v>
      </c>
      <c r="AI2944" s="7">
        <v>894.0</v>
      </c>
      <c r="AJ2944" s="7" t="s">
        <v>6493</v>
      </c>
    </row>
    <row r="2945" ht="15.75" customHeight="1">
      <c r="A2945" s="7">
        <v>8038.0</v>
      </c>
      <c r="B2945" s="7" t="s">
        <v>6492</v>
      </c>
      <c r="C2945" s="7" t="s">
        <v>119</v>
      </c>
      <c r="D2945" s="7" t="s">
        <v>115</v>
      </c>
      <c r="E2945" s="7" t="s">
        <v>80</v>
      </c>
      <c r="F2945" s="7">
        <v>1.0</v>
      </c>
      <c r="G2945" s="7" t="s">
        <v>95</v>
      </c>
      <c r="H2945" s="7" t="s">
        <v>120</v>
      </c>
      <c r="J2945" s="7" t="s">
        <v>120</v>
      </c>
      <c r="L2945" s="7" t="s">
        <v>122</v>
      </c>
      <c r="O2945" s="7" t="s">
        <v>120</v>
      </c>
      <c r="R2945" s="7" t="s">
        <v>85</v>
      </c>
      <c r="S2945" s="7" t="s">
        <v>96</v>
      </c>
      <c r="T2945" s="7">
        <v>0.0</v>
      </c>
      <c r="U2945" s="7">
        <v>0.0</v>
      </c>
      <c r="V2945" s="7">
        <v>1.0</v>
      </c>
      <c r="W2945" s="8" t="s">
        <v>120</v>
      </c>
      <c r="X2945" s="8"/>
      <c r="Y2945" s="8"/>
      <c r="Z2945" s="8"/>
      <c r="AA2945" s="8"/>
      <c r="AB2945" s="8" t="s">
        <v>87</v>
      </c>
      <c r="AC2945" s="8" t="s">
        <v>88</v>
      </c>
      <c r="AD2945" s="8"/>
      <c r="AE2945" s="9" t="str">
        <f t="shared" si="1"/>
        <v>Auto</v>
      </c>
      <c r="AF2945" s="9">
        <f t="shared" si="8"/>
        <v>0</v>
      </c>
      <c r="AG2945" s="9">
        <f t="shared" si="7"/>
        <v>0</v>
      </c>
      <c r="AH2945" s="9">
        <f t="shared" si="4"/>
        <v>1</v>
      </c>
      <c r="AI2945" s="7">
        <v>894.0</v>
      </c>
      <c r="AJ2945" s="7" t="s">
        <v>6494</v>
      </c>
    </row>
    <row r="2946" ht="15.75" customHeight="1">
      <c r="A2946" s="7">
        <v>8040.0</v>
      </c>
      <c r="B2946" s="7" t="s">
        <v>6492</v>
      </c>
      <c r="C2946" s="7" t="s">
        <v>119</v>
      </c>
      <c r="D2946" s="7" t="s">
        <v>115</v>
      </c>
      <c r="E2946" s="7" t="s">
        <v>80</v>
      </c>
      <c r="F2946" s="7">
        <v>1.0</v>
      </c>
      <c r="G2946" s="7" t="s">
        <v>105</v>
      </c>
      <c r="H2946" s="7" t="s">
        <v>106</v>
      </c>
      <c r="I2946" s="7" t="s">
        <v>362</v>
      </c>
      <c r="J2946" s="7" t="s">
        <v>106</v>
      </c>
      <c r="K2946" s="7" t="s">
        <v>363</v>
      </c>
      <c r="L2946" s="7" t="s">
        <v>106</v>
      </c>
      <c r="M2946" s="7" t="s">
        <v>363</v>
      </c>
      <c r="N2946" s="7" t="s">
        <v>141</v>
      </c>
      <c r="P2946" s="7" t="s">
        <v>364</v>
      </c>
      <c r="Q2946" s="7" t="s">
        <v>99</v>
      </c>
      <c r="R2946" s="7" t="s">
        <v>85</v>
      </c>
      <c r="S2946" s="7" t="s">
        <v>86</v>
      </c>
      <c r="T2946" s="7">
        <v>1.0</v>
      </c>
      <c r="U2946" s="7">
        <v>1.0</v>
      </c>
      <c r="V2946" s="7">
        <v>0.0</v>
      </c>
      <c r="W2946" s="8" t="s">
        <v>106</v>
      </c>
      <c r="X2946" s="8" t="s">
        <v>363</v>
      </c>
      <c r="Y2946" s="8">
        <v>1.0</v>
      </c>
      <c r="Z2946" s="8">
        <v>0.0</v>
      </c>
      <c r="AA2946" s="8">
        <v>0.0</v>
      </c>
      <c r="AB2946" s="8" t="s">
        <v>87</v>
      </c>
      <c r="AC2946" s="8" t="s">
        <v>88</v>
      </c>
      <c r="AD2946" s="8"/>
      <c r="AE2946" s="9" t="str">
        <f t="shared" si="1"/>
        <v>Manual</v>
      </c>
      <c r="AF2946" s="9">
        <f t="shared" si="8"/>
        <v>1</v>
      </c>
      <c r="AG2946" s="9">
        <f t="shared" si="7"/>
        <v>0</v>
      </c>
      <c r="AH2946" s="9">
        <f t="shared" si="4"/>
        <v>0</v>
      </c>
      <c r="AI2946" s="7">
        <v>894.0</v>
      </c>
      <c r="AJ2946" s="7" t="s">
        <v>6493</v>
      </c>
    </row>
    <row r="2947" ht="15.75" customHeight="1">
      <c r="A2947" s="7">
        <v>8044.0</v>
      </c>
      <c r="B2947" s="7" t="s">
        <v>6495</v>
      </c>
      <c r="C2947" s="7" t="s">
        <v>119</v>
      </c>
      <c r="D2947" s="7" t="s">
        <v>48</v>
      </c>
      <c r="E2947" s="7" t="s">
        <v>80</v>
      </c>
      <c r="F2947" s="7">
        <v>1.0</v>
      </c>
      <c r="G2947" s="7" t="s">
        <v>105</v>
      </c>
      <c r="H2947" s="7" t="s">
        <v>106</v>
      </c>
      <c r="I2947" s="7" t="s">
        <v>154</v>
      </c>
      <c r="J2947" s="7" t="s">
        <v>106</v>
      </c>
      <c r="K2947" s="7" t="s">
        <v>154</v>
      </c>
      <c r="L2947" s="7" t="s">
        <v>106</v>
      </c>
      <c r="M2947" s="7" t="s">
        <v>155</v>
      </c>
      <c r="N2947" s="7" t="s">
        <v>129</v>
      </c>
      <c r="P2947" s="7" t="s">
        <v>142</v>
      </c>
      <c r="Q2947" s="7" t="s">
        <v>109</v>
      </c>
      <c r="R2947" s="7" t="s">
        <v>85</v>
      </c>
      <c r="S2947" s="7" t="s">
        <v>86</v>
      </c>
      <c r="T2947" s="7">
        <v>1.0</v>
      </c>
      <c r="U2947" s="7">
        <v>2.0</v>
      </c>
      <c r="V2947" s="7">
        <v>0.0</v>
      </c>
      <c r="W2947" s="8" t="s">
        <v>106</v>
      </c>
      <c r="X2947" s="8" t="s">
        <v>154</v>
      </c>
      <c r="Y2947" s="8">
        <v>1.0</v>
      </c>
      <c r="Z2947" s="8">
        <v>0.0</v>
      </c>
      <c r="AA2947" s="8">
        <v>0.0</v>
      </c>
      <c r="AB2947" s="8" t="s">
        <v>87</v>
      </c>
      <c r="AC2947" s="8" t="s">
        <v>88</v>
      </c>
      <c r="AD2947" s="8"/>
      <c r="AE2947" s="9" t="str">
        <f t="shared" si="1"/>
        <v>Manual</v>
      </c>
      <c r="AF2947" s="9">
        <f t="shared" si="8"/>
        <v>1</v>
      </c>
      <c r="AG2947" s="9">
        <f t="shared" si="7"/>
        <v>0</v>
      </c>
      <c r="AH2947" s="9">
        <f t="shared" si="4"/>
        <v>0</v>
      </c>
      <c r="AI2947" s="7">
        <v>895.0</v>
      </c>
      <c r="AJ2947" s="7" t="s">
        <v>6497</v>
      </c>
    </row>
    <row r="2948" ht="15.75" customHeight="1">
      <c r="A2948" s="7">
        <v>8050.0</v>
      </c>
      <c r="B2948" s="7" t="s">
        <v>6495</v>
      </c>
      <c r="C2948" s="7" t="s">
        <v>119</v>
      </c>
      <c r="D2948" s="7" t="s">
        <v>115</v>
      </c>
      <c r="E2948" s="7" t="s">
        <v>80</v>
      </c>
      <c r="F2948" s="7">
        <v>1.0</v>
      </c>
      <c r="G2948" s="7" t="s">
        <v>95</v>
      </c>
      <c r="H2948" s="7" t="s">
        <v>120</v>
      </c>
      <c r="J2948" s="7" t="s">
        <v>120</v>
      </c>
      <c r="L2948" s="7" t="s">
        <v>122</v>
      </c>
      <c r="O2948" s="7" t="s">
        <v>120</v>
      </c>
      <c r="R2948" s="7" t="s">
        <v>85</v>
      </c>
      <c r="S2948" s="7" t="s">
        <v>96</v>
      </c>
      <c r="T2948" s="7">
        <v>0.0</v>
      </c>
      <c r="U2948" s="7">
        <v>0.0</v>
      </c>
      <c r="V2948" s="7">
        <v>1.0</v>
      </c>
      <c r="W2948" s="8" t="s">
        <v>120</v>
      </c>
      <c r="X2948" s="8"/>
      <c r="Y2948" s="8"/>
      <c r="Z2948" s="8"/>
      <c r="AA2948" s="8"/>
      <c r="AB2948" s="8" t="s">
        <v>87</v>
      </c>
      <c r="AC2948" s="8" t="s">
        <v>88</v>
      </c>
      <c r="AD2948" s="8"/>
      <c r="AE2948" s="9" t="str">
        <f t="shared" si="1"/>
        <v>Auto</v>
      </c>
      <c r="AF2948" s="9">
        <f t="shared" si="8"/>
        <v>0</v>
      </c>
      <c r="AG2948" s="9">
        <f t="shared" si="7"/>
        <v>0</v>
      </c>
      <c r="AH2948" s="9">
        <f t="shared" si="4"/>
        <v>1</v>
      </c>
      <c r="AI2948" s="7">
        <v>895.0</v>
      </c>
      <c r="AJ2948" s="7" t="s">
        <v>6499</v>
      </c>
    </row>
    <row r="2949" ht="15.75" customHeight="1">
      <c r="A2949" s="7">
        <v>8052.0</v>
      </c>
      <c r="B2949" s="7" t="s">
        <v>6495</v>
      </c>
      <c r="C2949" s="7" t="s">
        <v>119</v>
      </c>
      <c r="D2949" s="7" t="s">
        <v>115</v>
      </c>
      <c r="E2949" s="7" t="s">
        <v>80</v>
      </c>
      <c r="F2949" s="7">
        <v>1.0</v>
      </c>
      <c r="G2949" s="7" t="s">
        <v>105</v>
      </c>
      <c r="H2949" s="7" t="s">
        <v>106</v>
      </c>
      <c r="I2949" s="7" t="s">
        <v>139</v>
      </c>
      <c r="J2949" s="7" t="s">
        <v>106</v>
      </c>
      <c r="K2949" s="7" t="s">
        <v>139</v>
      </c>
      <c r="L2949" s="7" t="s">
        <v>106</v>
      </c>
      <c r="M2949" s="7" t="s">
        <v>140</v>
      </c>
      <c r="N2949" s="7" t="s">
        <v>141</v>
      </c>
      <c r="P2949" s="7" t="s">
        <v>142</v>
      </c>
      <c r="Q2949" s="7" t="s">
        <v>99</v>
      </c>
      <c r="R2949" s="7" t="s">
        <v>85</v>
      </c>
      <c r="S2949" s="7" t="s">
        <v>86</v>
      </c>
      <c r="T2949" s="7">
        <v>1.0</v>
      </c>
      <c r="U2949" s="7">
        <v>2.0</v>
      </c>
      <c r="V2949" s="7">
        <v>0.0</v>
      </c>
      <c r="W2949" s="8" t="s">
        <v>106</v>
      </c>
      <c r="X2949" s="8" t="s">
        <v>139</v>
      </c>
      <c r="Y2949" s="8">
        <v>1.0</v>
      </c>
      <c r="Z2949" s="8">
        <v>0.0</v>
      </c>
      <c r="AA2949" s="8">
        <v>0.0</v>
      </c>
      <c r="AB2949" s="8" t="s">
        <v>87</v>
      </c>
      <c r="AC2949" s="8" t="s">
        <v>88</v>
      </c>
      <c r="AD2949" s="8"/>
      <c r="AE2949" s="9" t="str">
        <f t="shared" si="1"/>
        <v>Manual</v>
      </c>
      <c r="AF2949" s="9">
        <f t="shared" si="8"/>
        <v>1</v>
      </c>
      <c r="AG2949" s="9">
        <f t="shared" si="7"/>
        <v>0</v>
      </c>
      <c r="AH2949" s="9">
        <f t="shared" si="4"/>
        <v>0</v>
      </c>
      <c r="AI2949" s="7">
        <v>895.0</v>
      </c>
      <c r="AJ2949" s="7" t="s">
        <v>6497</v>
      </c>
    </row>
    <row r="2950" ht="15.75" customHeight="1">
      <c r="A2950" s="7">
        <v>8062.0</v>
      </c>
      <c r="B2950" s="7" t="s">
        <v>6500</v>
      </c>
      <c r="C2950" s="7" t="s">
        <v>119</v>
      </c>
      <c r="D2950" s="7" t="s">
        <v>115</v>
      </c>
      <c r="E2950" s="7" t="s">
        <v>80</v>
      </c>
      <c r="F2950" s="7">
        <v>1.0</v>
      </c>
      <c r="G2950" s="7" t="s">
        <v>95</v>
      </c>
      <c r="H2950" s="7" t="s">
        <v>120</v>
      </c>
      <c r="J2950" s="7" t="s">
        <v>120</v>
      </c>
      <c r="L2950" s="7" t="s">
        <v>122</v>
      </c>
      <c r="O2950" s="7" t="s">
        <v>120</v>
      </c>
      <c r="R2950" s="7" t="s">
        <v>85</v>
      </c>
      <c r="S2950" s="7" t="s">
        <v>96</v>
      </c>
      <c r="T2950" s="7">
        <v>0.0</v>
      </c>
      <c r="U2950" s="7">
        <v>0.0</v>
      </c>
      <c r="V2950" s="7">
        <v>1.0</v>
      </c>
      <c r="W2950" s="8" t="s">
        <v>120</v>
      </c>
      <c r="X2950" s="8"/>
      <c r="Y2950" s="8"/>
      <c r="Z2950" s="8"/>
      <c r="AA2950" s="8"/>
      <c r="AB2950" s="8" t="s">
        <v>87</v>
      </c>
      <c r="AC2950" s="8" t="s">
        <v>88</v>
      </c>
      <c r="AD2950" s="8"/>
      <c r="AE2950" s="9" t="str">
        <f t="shared" si="1"/>
        <v>Auto</v>
      </c>
      <c r="AF2950" s="9">
        <f t="shared" si="8"/>
        <v>0</v>
      </c>
      <c r="AG2950" s="9">
        <f t="shared" si="7"/>
        <v>0</v>
      </c>
      <c r="AH2950" s="9">
        <f t="shared" si="4"/>
        <v>1</v>
      </c>
      <c r="AI2950" s="7">
        <v>896.0</v>
      </c>
      <c r="AJ2950" s="7" t="s">
        <v>6501</v>
      </c>
    </row>
    <row r="2951" ht="15.75" customHeight="1">
      <c r="A2951" s="7">
        <v>8074.0</v>
      </c>
      <c r="B2951" s="7" t="s">
        <v>6502</v>
      </c>
      <c r="C2951" s="7" t="s">
        <v>119</v>
      </c>
      <c r="D2951" s="7" t="s">
        <v>115</v>
      </c>
      <c r="E2951" s="7" t="s">
        <v>80</v>
      </c>
      <c r="F2951" s="7">
        <v>1.0</v>
      </c>
      <c r="G2951" s="7" t="s">
        <v>95</v>
      </c>
      <c r="H2951" s="7" t="s">
        <v>120</v>
      </c>
      <c r="J2951" s="7" t="s">
        <v>120</v>
      </c>
      <c r="L2951" s="7" t="s">
        <v>122</v>
      </c>
      <c r="O2951" s="7" t="s">
        <v>120</v>
      </c>
      <c r="R2951" s="7" t="s">
        <v>85</v>
      </c>
      <c r="S2951" s="7" t="s">
        <v>96</v>
      </c>
      <c r="T2951" s="7">
        <v>0.0</v>
      </c>
      <c r="U2951" s="7">
        <v>0.0</v>
      </c>
      <c r="V2951" s="7">
        <v>1.0</v>
      </c>
      <c r="W2951" s="8" t="s">
        <v>120</v>
      </c>
      <c r="X2951" s="8"/>
      <c r="Y2951" s="8"/>
      <c r="Z2951" s="8"/>
      <c r="AA2951" s="8"/>
      <c r="AB2951" s="8" t="s">
        <v>87</v>
      </c>
      <c r="AC2951" s="8" t="s">
        <v>88</v>
      </c>
      <c r="AD2951" s="8"/>
      <c r="AE2951" s="9" t="str">
        <f t="shared" si="1"/>
        <v>Auto</v>
      </c>
      <c r="AF2951" s="9">
        <f t="shared" si="8"/>
        <v>0</v>
      </c>
      <c r="AG2951" s="9">
        <f t="shared" si="7"/>
        <v>0</v>
      </c>
      <c r="AH2951" s="9">
        <f t="shared" si="4"/>
        <v>1</v>
      </c>
      <c r="AI2951" s="7">
        <v>897.0</v>
      </c>
      <c r="AJ2951" s="7" t="s">
        <v>6503</v>
      </c>
    </row>
    <row r="2952" ht="15.75" customHeight="1">
      <c r="A2952" s="7">
        <v>8086.0</v>
      </c>
      <c r="B2952" s="7" t="s">
        <v>6504</v>
      </c>
      <c r="C2952" s="7" t="s">
        <v>119</v>
      </c>
      <c r="D2952" s="7" t="s">
        <v>115</v>
      </c>
      <c r="E2952" s="7" t="s">
        <v>80</v>
      </c>
      <c r="F2952" s="7">
        <v>1.0</v>
      </c>
      <c r="G2952" s="7" t="s">
        <v>95</v>
      </c>
      <c r="H2952" s="7" t="s">
        <v>120</v>
      </c>
      <c r="J2952" s="7" t="s">
        <v>120</v>
      </c>
      <c r="L2952" s="7" t="s">
        <v>122</v>
      </c>
      <c r="O2952" s="7" t="s">
        <v>120</v>
      </c>
      <c r="R2952" s="7" t="s">
        <v>85</v>
      </c>
      <c r="S2952" s="7" t="s">
        <v>96</v>
      </c>
      <c r="T2952" s="7">
        <v>0.0</v>
      </c>
      <c r="U2952" s="7">
        <v>0.0</v>
      </c>
      <c r="V2952" s="7">
        <v>1.0</v>
      </c>
      <c r="W2952" s="8" t="s">
        <v>120</v>
      </c>
      <c r="X2952" s="8"/>
      <c r="Y2952" s="8"/>
      <c r="Z2952" s="8"/>
      <c r="AA2952" s="8"/>
      <c r="AB2952" s="8" t="s">
        <v>87</v>
      </c>
      <c r="AC2952" s="8" t="s">
        <v>88</v>
      </c>
      <c r="AD2952" s="8"/>
      <c r="AE2952" s="9" t="str">
        <f t="shared" si="1"/>
        <v>Auto</v>
      </c>
      <c r="AF2952" s="9">
        <f t="shared" si="8"/>
        <v>0</v>
      </c>
      <c r="AG2952" s="9">
        <f t="shared" si="7"/>
        <v>0</v>
      </c>
      <c r="AH2952" s="9">
        <f t="shared" si="4"/>
        <v>1</v>
      </c>
      <c r="AI2952" s="7">
        <v>898.0</v>
      </c>
      <c r="AJ2952" s="7" t="s">
        <v>6505</v>
      </c>
    </row>
    <row r="2953" ht="15.75" customHeight="1">
      <c r="A2953" s="7">
        <v>8092.0</v>
      </c>
      <c r="B2953" s="7" t="s">
        <v>6506</v>
      </c>
      <c r="C2953" s="7" t="s">
        <v>119</v>
      </c>
      <c r="D2953" s="7" t="s">
        <v>48</v>
      </c>
      <c r="E2953" s="7" t="s">
        <v>80</v>
      </c>
      <c r="F2953" s="7">
        <v>1.0</v>
      </c>
      <c r="G2953" s="7" t="s">
        <v>105</v>
      </c>
      <c r="H2953" s="7" t="s">
        <v>106</v>
      </c>
      <c r="I2953" s="7" t="s">
        <v>6507</v>
      </c>
      <c r="J2953" s="7" t="s">
        <v>106</v>
      </c>
      <c r="K2953" s="7" t="s">
        <v>6507</v>
      </c>
      <c r="L2953" s="7" t="s">
        <v>106</v>
      </c>
      <c r="M2953" s="7" t="s">
        <v>6508</v>
      </c>
      <c r="N2953" s="7" t="s">
        <v>6509</v>
      </c>
      <c r="P2953" s="7" t="s">
        <v>474</v>
      </c>
      <c r="Q2953" s="7" t="s">
        <v>109</v>
      </c>
      <c r="R2953" s="7" t="s">
        <v>85</v>
      </c>
      <c r="S2953" s="7" t="s">
        <v>86</v>
      </c>
      <c r="T2953" s="7">
        <v>1.0</v>
      </c>
      <c r="U2953" s="7">
        <v>2.0</v>
      </c>
      <c r="V2953" s="7">
        <v>0.0</v>
      </c>
      <c r="W2953" s="8" t="s">
        <v>106</v>
      </c>
      <c r="X2953" s="8" t="s">
        <v>6507</v>
      </c>
      <c r="Y2953" s="8">
        <v>1.0</v>
      </c>
      <c r="Z2953" s="8">
        <v>0.0</v>
      </c>
      <c r="AA2953" s="8">
        <v>0.0</v>
      </c>
      <c r="AB2953" s="8" t="s">
        <v>87</v>
      </c>
      <c r="AC2953" s="8" t="s">
        <v>88</v>
      </c>
      <c r="AD2953" s="8"/>
      <c r="AE2953" s="9" t="str">
        <f t="shared" si="1"/>
        <v>Manual</v>
      </c>
      <c r="AF2953" s="9">
        <f t="shared" si="8"/>
        <v>1</v>
      </c>
      <c r="AG2953" s="9">
        <f t="shared" si="7"/>
        <v>0</v>
      </c>
      <c r="AH2953" s="9">
        <f t="shared" si="4"/>
        <v>0</v>
      </c>
      <c r="AI2953" s="7">
        <v>899.0</v>
      </c>
      <c r="AJ2953" s="7" t="s">
        <v>6510</v>
      </c>
    </row>
    <row r="2954" ht="15.75" customHeight="1">
      <c r="A2954" s="7">
        <v>8098.0</v>
      </c>
      <c r="B2954" s="7" t="s">
        <v>6506</v>
      </c>
      <c r="C2954" s="7" t="s">
        <v>119</v>
      </c>
      <c r="D2954" s="7" t="s">
        <v>115</v>
      </c>
      <c r="E2954" s="7" t="s">
        <v>80</v>
      </c>
      <c r="F2954" s="7">
        <v>1.0</v>
      </c>
      <c r="G2954" s="7" t="s">
        <v>95</v>
      </c>
      <c r="H2954" s="7" t="s">
        <v>120</v>
      </c>
      <c r="J2954" s="7" t="s">
        <v>120</v>
      </c>
      <c r="L2954" s="7" t="s">
        <v>122</v>
      </c>
      <c r="O2954" s="7" t="s">
        <v>120</v>
      </c>
      <c r="R2954" s="7" t="s">
        <v>85</v>
      </c>
      <c r="S2954" s="7" t="s">
        <v>96</v>
      </c>
      <c r="T2954" s="7">
        <v>0.0</v>
      </c>
      <c r="U2954" s="7">
        <v>0.0</v>
      </c>
      <c r="V2954" s="7">
        <v>1.0</v>
      </c>
      <c r="W2954" s="8" t="s">
        <v>120</v>
      </c>
      <c r="X2954" s="8"/>
      <c r="Y2954" s="8"/>
      <c r="Z2954" s="8"/>
      <c r="AA2954" s="8"/>
      <c r="AB2954" s="8" t="s">
        <v>87</v>
      </c>
      <c r="AC2954" s="8" t="s">
        <v>88</v>
      </c>
      <c r="AD2954" s="8"/>
      <c r="AE2954" s="9" t="str">
        <f t="shared" si="1"/>
        <v>Auto</v>
      </c>
      <c r="AF2954" s="9">
        <f t="shared" si="8"/>
        <v>0</v>
      </c>
      <c r="AG2954" s="9">
        <f t="shared" si="7"/>
        <v>0</v>
      </c>
      <c r="AH2954" s="9">
        <f t="shared" si="4"/>
        <v>1</v>
      </c>
      <c r="AI2954" s="7">
        <v>899.0</v>
      </c>
      <c r="AJ2954" s="7" t="s">
        <v>6511</v>
      </c>
    </row>
    <row r="2955" ht="15.75" customHeight="1">
      <c r="A2955" s="7">
        <v>8100.0</v>
      </c>
      <c r="B2955" s="7" t="s">
        <v>6506</v>
      </c>
      <c r="C2955" s="7" t="s">
        <v>119</v>
      </c>
      <c r="D2955" s="7" t="s">
        <v>115</v>
      </c>
      <c r="E2955" s="7" t="s">
        <v>80</v>
      </c>
      <c r="F2955" s="7">
        <v>1.0</v>
      </c>
      <c r="G2955" s="7" t="s">
        <v>105</v>
      </c>
      <c r="H2955" s="7" t="s">
        <v>106</v>
      </c>
      <c r="I2955" s="7" t="s">
        <v>6512</v>
      </c>
      <c r="J2955" s="7" t="s">
        <v>106</v>
      </c>
      <c r="K2955" s="7" t="s">
        <v>6512</v>
      </c>
      <c r="L2955" s="7" t="s">
        <v>106</v>
      </c>
      <c r="M2955" s="7" t="s">
        <v>6513</v>
      </c>
      <c r="N2955" s="7" t="s">
        <v>6514</v>
      </c>
      <c r="P2955" s="7" t="s">
        <v>142</v>
      </c>
      <c r="Q2955" s="7" t="s">
        <v>109</v>
      </c>
      <c r="R2955" s="7" t="s">
        <v>85</v>
      </c>
      <c r="S2955" s="7" t="s">
        <v>86</v>
      </c>
      <c r="T2955" s="7">
        <v>1.0</v>
      </c>
      <c r="U2955" s="7">
        <v>2.0</v>
      </c>
      <c r="V2955" s="7">
        <v>0.0</v>
      </c>
      <c r="W2955" s="8" t="s">
        <v>106</v>
      </c>
      <c r="X2955" s="8" t="s">
        <v>6512</v>
      </c>
      <c r="Y2955" s="8">
        <v>1.0</v>
      </c>
      <c r="Z2955" s="8">
        <v>0.0</v>
      </c>
      <c r="AA2955" s="8">
        <v>0.0</v>
      </c>
      <c r="AB2955" s="8" t="s">
        <v>87</v>
      </c>
      <c r="AC2955" s="8" t="s">
        <v>88</v>
      </c>
      <c r="AD2955" s="8"/>
      <c r="AE2955" s="9" t="str">
        <f t="shared" si="1"/>
        <v>Manual</v>
      </c>
      <c r="AF2955" s="9">
        <f t="shared" si="8"/>
        <v>1</v>
      </c>
      <c r="AG2955" s="9">
        <f t="shared" si="7"/>
        <v>0</v>
      </c>
      <c r="AH2955" s="9">
        <f t="shared" si="4"/>
        <v>0</v>
      </c>
      <c r="AI2955" s="7">
        <v>899.0</v>
      </c>
      <c r="AJ2955" s="7" t="s">
        <v>6510</v>
      </c>
    </row>
    <row r="2956" ht="15.75" customHeight="1">
      <c r="A2956" s="7">
        <v>8104.0</v>
      </c>
      <c r="B2956" s="7" t="s">
        <v>6515</v>
      </c>
      <c r="C2956" s="7" t="s">
        <v>119</v>
      </c>
      <c r="D2956" s="7" t="s">
        <v>48</v>
      </c>
      <c r="E2956" s="7" t="s">
        <v>80</v>
      </c>
      <c r="F2956" s="7">
        <v>1.0</v>
      </c>
      <c r="G2956" s="7" t="s">
        <v>105</v>
      </c>
      <c r="H2956" s="7" t="s">
        <v>106</v>
      </c>
      <c r="I2956" s="7" t="s">
        <v>6516</v>
      </c>
      <c r="J2956" s="7" t="s">
        <v>106</v>
      </c>
      <c r="K2956" s="7" t="s">
        <v>6516</v>
      </c>
      <c r="L2956" s="7" t="s">
        <v>106</v>
      </c>
      <c r="M2956" s="7" t="s">
        <v>6517</v>
      </c>
      <c r="N2956" s="7" t="s">
        <v>6518</v>
      </c>
      <c r="P2956" s="7" t="s">
        <v>6519</v>
      </c>
      <c r="Q2956" s="7" t="s">
        <v>109</v>
      </c>
      <c r="R2956" s="7" t="s">
        <v>85</v>
      </c>
      <c r="S2956" s="7" t="s">
        <v>86</v>
      </c>
      <c r="T2956" s="7">
        <v>1.0</v>
      </c>
      <c r="U2956" s="7">
        <v>2.0</v>
      </c>
      <c r="V2956" s="7">
        <v>0.0</v>
      </c>
      <c r="W2956" s="8" t="s">
        <v>106</v>
      </c>
      <c r="X2956" s="8" t="s">
        <v>6516</v>
      </c>
      <c r="Y2956" s="8">
        <v>1.0</v>
      </c>
      <c r="Z2956" s="8">
        <v>0.0</v>
      </c>
      <c r="AA2956" s="8">
        <v>0.0</v>
      </c>
      <c r="AB2956" s="8" t="s">
        <v>87</v>
      </c>
      <c r="AC2956" s="8" t="s">
        <v>88</v>
      </c>
      <c r="AD2956" s="8"/>
      <c r="AE2956" s="9" t="str">
        <f t="shared" si="1"/>
        <v>Manual</v>
      </c>
      <c r="AF2956" s="9">
        <f t="shared" si="8"/>
        <v>1</v>
      </c>
      <c r="AG2956" s="9">
        <f t="shared" si="7"/>
        <v>0</v>
      </c>
      <c r="AH2956" s="9">
        <f t="shared" si="4"/>
        <v>0</v>
      </c>
      <c r="AI2956" s="7">
        <v>900.0</v>
      </c>
      <c r="AJ2956" s="7" t="s">
        <v>6510</v>
      </c>
    </row>
    <row r="2957" ht="15.75" customHeight="1">
      <c r="A2957" s="7">
        <v>8110.0</v>
      </c>
      <c r="B2957" s="7" t="s">
        <v>6515</v>
      </c>
      <c r="C2957" s="7" t="s">
        <v>119</v>
      </c>
      <c r="D2957" s="7" t="s">
        <v>115</v>
      </c>
      <c r="E2957" s="7" t="s">
        <v>80</v>
      </c>
      <c r="F2957" s="7">
        <v>1.0</v>
      </c>
      <c r="G2957" s="7" t="s">
        <v>95</v>
      </c>
      <c r="H2957" s="7" t="s">
        <v>120</v>
      </c>
      <c r="J2957" s="7" t="s">
        <v>120</v>
      </c>
      <c r="L2957" s="7" t="s">
        <v>122</v>
      </c>
      <c r="O2957" s="7" t="s">
        <v>120</v>
      </c>
      <c r="R2957" s="7" t="s">
        <v>85</v>
      </c>
      <c r="S2957" s="7" t="s">
        <v>96</v>
      </c>
      <c r="T2957" s="7">
        <v>0.0</v>
      </c>
      <c r="U2957" s="7">
        <v>0.0</v>
      </c>
      <c r="V2957" s="7">
        <v>1.0</v>
      </c>
      <c r="W2957" s="8" t="s">
        <v>120</v>
      </c>
      <c r="X2957" s="8"/>
      <c r="Y2957" s="8"/>
      <c r="Z2957" s="8"/>
      <c r="AA2957" s="8"/>
      <c r="AB2957" s="8" t="s">
        <v>87</v>
      </c>
      <c r="AC2957" s="8" t="s">
        <v>88</v>
      </c>
      <c r="AD2957" s="8"/>
      <c r="AE2957" s="9" t="str">
        <f t="shared" si="1"/>
        <v>Auto</v>
      </c>
      <c r="AF2957" s="9">
        <f t="shared" si="8"/>
        <v>0</v>
      </c>
      <c r="AG2957" s="9">
        <f t="shared" si="7"/>
        <v>0</v>
      </c>
      <c r="AH2957" s="9">
        <f t="shared" si="4"/>
        <v>1</v>
      </c>
      <c r="AI2957" s="7">
        <v>900.0</v>
      </c>
      <c r="AJ2957" s="7" t="s">
        <v>6511</v>
      </c>
    </row>
    <row r="2958" ht="15.75" customHeight="1">
      <c r="A2958" s="7">
        <v>8112.0</v>
      </c>
      <c r="B2958" s="7" t="s">
        <v>6515</v>
      </c>
      <c r="C2958" s="7" t="s">
        <v>119</v>
      </c>
      <c r="D2958" s="7" t="s">
        <v>115</v>
      </c>
      <c r="E2958" s="7" t="s">
        <v>80</v>
      </c>
      <c r="F2958" s="7">
        <v>1.0</v>
      </c>
      <c r="G2958" s="7" t="s">
        <v>105</v>
      </c>
      <c r="H2958" s="7" t="s">
        <v>106</v>
      </c>
      <c r="I2958" s="7" t="s">
        <v>6512</v>
      </c>
      <c r="J2958" s="7" t="s">
        <v>106</v>
      </c>
      <c r="K2958" s="7" t="s">
        <v>6512</v>
      </c>
      <c r="L2958" s="7" t="s">
        <v>106</v>
      </c>
      <c r="M2958" s="7" t="s">
        <v>6513</v>
      </c>
      <c r="N2958" s="7" t="s">
        <v>6514</v>
      </c>
      <c r="P2958" s="7" t="s">
        <v>142</v>
      </c>
      <c r="Q2958" s="7" t="s">
        <v>109</v>
      </c>
      <c r="R2958" s="7" t="s">
        <v>85</v>
      </c>
      <c r="S2958" s="7" t="s">
        <v>86</v>
      </c>
      <c r="T2958" s="7">
        <v>1.0</v>
      </c>
      <c r="U2958" s="7">
        <v>2.0</v>
      </c>
      <c r="V2958" s="7">
        <v>0.0</v>
      </c>
      <c r="W2958" s="8" t="s">
        <v>106</v>
      </c>
      <c r="X2958" s="8" t="s">
        <v>6512</v>
      </c>
      <c r="Y2958" s="8">
        <v>1.0</v>
      </c>
      <c r="Z2958" s="8">
        <v>0.0</v>
      </c>
      <c r="AA2958" s="8">
        <v>0.0</v>
      </c>
      <c r="AB2958" s="8" t="s">
        <v>87</v>
      </c>
      <c r="AC2958" s="8" t="s">
        <v>88</v>
      </c>
      <c r="AD2958" s="8"/>
      <c r="AE2958" s="9" t="str">
        <f t="shared" si="1"/>
        <v>Manual</v>
      </c>
      <c r="AF2958" s="9">
        <f t="shared" si="8"/>
        <v>1</v>
      </c>
      <c r="AG2958" s="9">
        <f t="shared" si="7"/>
        <v>0</v>
      </c>
      <c r="AH2958" s="9">
        <f t="shared" si="4"/>
        <v>0</v>
      </c>
      <c r="AI2958" s="7">
        <v>900.0</v>
      </c>
      <c r="AJ2958" s="7" t="s">
        <v>6510</v>
      </c>
    </row>
    <row r="2959" ht="15.75" customHeight="1">
      <c r="A2959" s="7">
        <v>8122.0</v>
      </c>
      <c r="B2959" s="7" t="s">
        <v>6523</v>
      </c>
      <c r="C2959" s="7" t="s">
        <v>119</v>
      </c>
      <c r="D2959" s="7" t="s">
        <v>115</v>
      </c>
      <c r="E2959" s="7" t="s">
        <v>80</v>
      </c>
      <c r="F2959" s="7">
        <v>1.0</v>
      </c>
      <c r="G2959" s="7" t="s">
        <v>95</v>
      </c>
      <c r="H2959" s="7" t="s">
        <v>120</v>
      </c>
      <c r="J2959" s="7" t="s">
        <v>120</v>
      </c>
      <c r="L2959" s="7" t="s">
        <v>122</v>
      </c>
      <c r="O2959" s="7" t="s">
        <v>120</v>
      </c>
      <c r="R2959" s="7" t="s">
        <v>85</v>
      </c>
      <c r="S2959" s="7" t="s">
        <v>96</v>
      </c>
      <c r="T2959" s="7">
        <v>0.0</v>
      </c>
      <c r="U2959" s="7">
        <v>0.0</v>
      </c>
      <c r="V2959" s="7">
        <v>1.0</v>
      </c>
      <c r="W2959" s="8" t="s">
        <v>120</v>
      </c>
      <c r="X2959" s="8"/>
      <c r="Y2959" s="8"/>
      <c r="Z2959" s="8"/>
      <c r="AA2959" s="8"/>
      <c r="AB2959" s="8" t="s">
        <v>87</v>
      </c>
      <c r="AC2959" s="8" t="s">
        <v>88</v>
      </c>
      <c r="AD2959" s="8"/>
      <c r="AE2959" s="9" t="str">
        <f t="shared" si="1"/>
        <v>Auto</v>
      </c>
      <c r="AF2959" s="9">
        <f t="shared" si="8"/>
        <v>0</v>
      </c>
      <c r="AG2959" s="9">
        <f t="shared" si="7"/>
        <v>0</v>
      </c>
      <c r="AH2959" s="9">
        <f t="shared" si="4"/>
        <v>1</v>
      </c>
      <c r="AI2959" s="7">
        <v>901.0</v>
      </c>
      <c r="AJ2959" s="7" t="s">
        <v>6526</v>
      </c>
    </row>
    <row r="2960" ht="15.75" customHeight="1">
      <c r="A2960" s="7">
        <v>8134.0</v>
      </c>
      <c r="B2960" s="7" t="s">
        <v>6527</v>
      </c>
      <c r="C2960" s="7" t="s">
        <v>119</v>
      </c>
      <c r="D2960" s="7" t="s">
        <v>115</v>
      </c>
      <c r="E2960" s="7" t="s">
        <v>80</v>
      </c>
      <c r="F2960" s="7">
        <v>1.0</v>
      </c>
      <c r="G2960" s="7" t="s">
        <v>95</v>
      </c>
      <c r="H2960" s="7" t="s">
        <v>120</v>
      </c>
      <c r="J2960" s="7" t="s">
        <v>120</v>
      </c>
      <c r="L2960" s="7" t="s">
        <v>122</v>
      </c>
      <c r="O2960" s="7" t="s">
        <v>120</v>
      </c>
      <c r="R2960" s="7" t="s">
        <v>85</v>
      </c>
      <c r="S2960" s="7" t="s">
        <v>96</v>
      </c>
      <c r="T2960" s="7">
        <v>0.0</v>
      </c>
      <c r="U2960" s="7">
        <v>0.0</v>
      </c>
      <c r="V2960" s="7">
        <v>1.0</v>
      </c>
      <c r="W2960" s="8" t="s">
        <v>120</v>
      </c>
      <c r="X2960" s="8"/>
      <c r="Y2960" s="8"/>
      <c r="Z2960" s="8"/>
      <c r="AA2960" s="8"/>
      <c r="AB2960" s="8" t="s">
        <v>87</v>
      </c>
      <c r="AC2960" s="8" t="s">
        <v>88</v>
      </c>
      <c r="AD2960" s="8"/>
      <c r="AE2960" s="9" t="str">
        <f t="shared" si="1"/>
        <v>Auto</v>
      </c>
      <c r="AF2960" s="9">
        <f t="shared" si="8"/>
        <v>0</v>
      </c>
      <c r="AG2960" s="9">
        <f t="shared" si="7"/>
        <v>0</v>
      </c>
      <c r="AH2960" s="9">
        <f t="shared" si="4"/>
        <v>1</v>
      </c>
      <c r="AI2960" s="7">
        <v>902.0</v>
      </c>
      <c r="AJ2960" s="7" t="s">
        <v>6528</v>
      </c>
    </row>
    <row r="2961" ht="15.75" customHeight="1">
      <c r="A2961" s="7">
        <v>8140.0</v>
      </c>
      <c r="B2961" s="7" t="s">
        <v>6529</v>
      </c>
      <c r="C2961" s="7" t="s">
        <v>119</v>
      </c>
      <c r="D2961" s="7" t="s">
        <v>48</v>
      </c>
      <c r="E2961" s="7" t="s">
        <v>80</v>
      </c>
      <c r="F2961" s="7">
        <v>1.0</v>
      </c>
      <c r="G2961" s="7" t="s">
        <v>105</v>
      </c>
      <c r="H2961" s="7" t="s">
        <v>106</v>
      </c>
      <c r="I2961" s="7" t="s">
        <v>363</v>
      </c>
      <c r="J2961" s="7" t="s">
        <v>106</v>
      </c>
      <c r="K2961" s="7" t="s">
        <v>363</v>
      </c>
      <c r="L2961" s="7" t="s">
        <v>106</v>
      </c>
      <c r="M2961" s="7" t="s">
        <v>363</v>
      </c>
      <c r="N2961" s="7" t="s">
        <v>141</v>
      </c>
      <c r="P2961" s="7" t="s">
        <v>364</v>
      </c>
      <c r="Q2961" s="7" t="s">
        <v>99</v>
      </c>
      <c r="R2961" s="7" t="s">
        <v>85</v>
      </c>
      <c r="S2961" s="7" t="s">
        <v>86</v>
      </c>
      <c r="T2961" s="7">
        <v>1.0</v>
      </c>
      <c r="U2961" s="7">
        <v>1.0</v>
      </c>
      <c r="V2961" s="7">
        <v>0.0</v>
      </c>
      <c r="W2961" s="8" t="s">
        <v>106</v>
      </c>
      <c r="X2961" s="8" t="s">
        <v>363</v>
      </c>
      <c r="Y2961" s="8">
        <v>1.0</v>
      </c>
      <c r="Z2961" s="8">
        <v>0.0</v>
      </c>
      <c r="AA2961" s="8">
        <v>0.0</v>
      </c>
      <c r="AB2961" s="8" t="s">
        <v>87</v>
      </c>
      <c r="AC2961" s="8" t="s">
        <v>88</v>
      </c>
      <c r="AD2961" s="8"/>
      <c r="AE2961" s="9" t="str">
        <f t="shared" si="1"/>
        <v>Manual</v>
      </c>
      <c r="AF2961" s="9">
        <f t="shared" si="8"/>
        <v>1</v>
      </c>
      <c r="AG2961" s="9">
        <f t="shared" si="7"/>
        <v>0</v>
      </c>
      <c r="AH2961" s="9">
        <f t="shared" si="4"/>
        <v>0</v>
      </c>
      <c r="AI2961" s="7">
        <v>903.0</v>
      </c>
      <c r="AJ2961" s="7" t="s">
        <v>6531</v>
      </c>
    </row>
    <row r="2962" ht="15.75" customHeight="1">
      <c r="A2962" s="7">
        <v>8146.0</v>
      </c>
      <c r="B2962" s="7" t="s">
        <v>6529</v>
      </c>
      <c r="C2962" s="7" t="s">
        <v>119</v>
      </c>
      <c r="D2962" s="7" t="s">
        <v>115</v>
      </c>
      <c r="E2962" s="7" t="s">
        <v>80</v>
      </c>
      <c r="F2962" s="7">
        <v>1.0</v>
      </c>
      <c r="G2962" s="7" t="s">
        <v>95</v>
      </c>
      <c r="H2962" s="7" t="s">
        <v>120</v>
      </c>
      <c r="J2962" s="7" t="s">
        <v>120</v>
      </c>
      <c r="L2962" s="7" t="s">
        <v>122</v>
      </c>
      <c r="O2962" s="7" t="s">
        <v>120</v>
      </c>
      <c r="R2962" s="7" t="s">
        <v>85</v>
      </c>
      <c r="S2962" s="7" t="s">
        <v>96</v>
      </c>
      <c r="T2962" s="7">
        <v>0.0</v>
      </c>
      <c r="U2962" s="7">
        <v>0.0</v>
      </c>
      <c r="V2962" s="7">
        <v>1.0</v>
      </c>
      <c r="W2962" s="8" t="s">
        <v>120</v>
      </c>
      <c r="X2962" s="8"/>
      <c r="Y2962" s="8"/>
      <c r="Z2962" s="8"/>
      <c r="AA2962" s="8"/>
      <c r="AB2962" s="8" t="s">
        <v>87</v>
      </c>
      <c r="AC2962" s="8" t="s">
        <v>88</v>
      </c>
      <c r="AD2962" s="8"/>
      <c r="AE2962" s="9" t="str">
        <f t="shared" si="1"/>
        <v>Auto</v>
      </c>
      <c r="AF2962" s="9">
        <f t="shared" si="8"/>
        <v>0</v>
      </c>
      <c r="AG2962" s="9">
        <f t="shared" si="7"/>
        <v>0</v>
      </c>
      <c r="AH2962" s="9">
        <f t="shared" si="4"/>
        <v>1</v>
      </c>
      <c r="AI2962" s="7">
        <v>903.0</v>
      </c>
      <c r="AJ2962" s="7" t="s">
        <v>6533</v>
      </c>
    </row>
    <row r="2963" ht="15.75" customHeight="1">
      <c r="A2963" s="7">
        <v>8148.0</v>
      </c>
      <c r="B2963" s="7" t="s">
        <v>6529</v>
      </c>
      <c r="C2963" s="7" t="s">
        <v>119</v>
      </c>
      <c r="D2963" s="7" t="s">
        <v>115</v>
      </c>
      <c r="E2963" s="7" t="s">
        <v>80</v>
      </c>
      <c r="F2963" s="7">
        <v>1.0</v>
      </c>
      <c r="G2963" s="7" t="s">
        <v>105</v>
      </c>
      <c r="H2963" s="7" t="s">
        <v>106</v>
      </c>
      <c r="I2963" s="7" t="s">
        <v>363</v>
      </c>
      <c r="J2963" s="7" t="s">
        <v>106</v>
      </c>
      <c r="K2963" s="7" t="s">
        <v>363</v>
      </c>
      <c r="L2963" s="7" t="s">
        <v>106</v>
      </c>
      <c r="M2963" s="7" t="s">
        <v>363</v>
      </c>
      <c r="N2963" s="7" t="s">
        <v>141</v>
      </c>
      <c r="P2963" s="7" t="s">
        <v>364</v>
      </c>
      <c r="Q2963" s="7" t="s">
        <v>99</v>
      </c>
      <c r="R2963" s="7" t="s">
        <v>85</v>
      </c>
      <c r="S2963" s="7" t="s">
        <v>86</v>
      </c>
      <c r="T2963" s="7">
        <v>1.0</v>
      </c>
      <c r="U2963" s="7">
        <v>1.0</v>
      </c>
      <c r="V2963" s="7">
        <v>0.0</v>
      </c>
      <c r="W2963" s="8" t="s">
        <v>106</v>
      </c>
      <c r="X2963" s="8" t="s">
        <v>363</v>
      </c>
      <c r="Y2963" s="8">
        <v>1.0</v>
      </c>
      <c r="Z2963" s="8">
        <v>0.0</v>
      </c>
      <c r="AA2963" s="8">
        <v>0.0</v>
      </c>
      <c r="AB2963" s="8" t="s">
        <v>87</v>
      </c>
      <c r="AC2963" s="8" t="s">
        <v>88</v>
      </c>
      <c r="AD2963" s="8"/>
      <c r="AE2963" s="9" t="str">
        <f t="shared" si="1"/>
        <v>Manual</v>
      </c>
      <c r="AF2963" s="9">
        <f t="shared" si="8"/>
        <v>1</v>
      </c>
      <c r="AG2963" s="9">
        <f t="shared" si="7"/>
        <v>0</v>
      </c>
      <c r="AH2963" s="9">
        <f t="shared" si="4"/>
        <v>0</v>
      </c>
      <c r="AI2963" s="7">
        <v>903.0</v>
      </c>
      <c r="AJ2963" s="7" t="s">
        <v>6531</v>
      </c>
    </row>
    <row r="2964" ht="15.75" customHeight="1">
      <c r="A2964" s="7">
        <v>8158.0</v>
      </c>
      <c r="B2964" s="7" t="s">
        <v>6536</v>
      </c>
      <c r="C2964" s="7" t="s">
        <v>119</v>
      </c>
      <c r="D2964" s="7" t="s">
        <v>115</v>
      </c>
      <c r="E2964" s="7" t="s">
        <v>80</v>
      </c>
      <c r="F2964" s="7">
        <v>1.0</v>
      </c>
      <c r="G2964" s="7" t="s">
        <v>95</v>
      </c>
      <c r="H2964" s="7" t="s">
        <v>120</v>
      </c>
      <c r="J2964" s="7" t="s">
        <v>120</v>
      </c>
      <c r="L2964" s="7" t="s">
        <v>122</v>
      </c>
      <c r="O2964" s="7" t="s">
        <v>120</v>
      </c>
      <c r="R2964" s="7" t="s">
        <v>85</v>
      </c>
      <c r="S2964" s="7" t="s">
        <v>96</v>
      </c>
      <c r="T2964" s="7">
        <v>0.0</v>
      </c>
      <c r="U2964" s="7">
        <v>0.0</v>
      </c>
      <c r="V2964" s="7">
        <v>1.0</v>
      </c>
      <c r="W2964" s="8" t="s">
        <v>120</v>
      </c>
      <c r="X2964" s="8"/>
      <c r="Y2964" s="8"/>
      <c r="Z2964" s="8"/>
      <c r="AA2964" s="8"/>
      <c r="AB2964" s="8" t="s">
        <v>87</v>
      </c>
      <c r="AC2964" s="8" t="s">
        <v>88</v>
      </c>
      <c r="AD2964" s="8"/>
      <c r="AE2964" s="9" t="str">
        <f t="shared" si="1"/>
        <v>Auto</v>
      </c>
      <c r="AF2964" s="9">
        <f t="shared" si="8"/>
        <v>0</v>
      </c>
      <c r="AG2964" s="9">
        <f t="shared" si="7"/>
        <v>0</v>
      </c>
      <c r="AH2964" s="9">
        <f t="shared" si="4"/>
        <v>1</v>
      </c>
      <c r="AI2964" s="7">
        <v>904.0</v>
      </c>
      <c r="AJ2964" s="7" t="s">
        <v>6537</v>
      </c>
    </row>
    <row r="2965" ht="15.75" customHeight="1">
      <c r="A2965" s="7">
        <v>8170.0</v>
      </c>
      <c r="B2965" s="7" t="s">
        <v>6538</v>
      </c>
      <c r="C2965" s="7" t="s">
        <v>119</v>
      </c>
      <c r="D2965" s="7" t="s">
        <v>115</v>
      </c>
      <c r="E2965" s="7" t="s">
        <v>80</v>
      </c>
      <c r="F2965" s="7">
        <v>1.0</v>
      </c>
      <c r="G2965" s="7" t="s">
        <v>95</v>
      </c>
      <c r="H2965" s="7" t="s">
        <v>120</v>
      </c>
      <c r="J2965" s="7" t="s">
        <v>120</v>
      </c>
      <c r="L2965" s="7" t="s">
        <v>122</v>
      </c>
      <c r="O2965" s="7" t="s">
        <v>120</v>
      </c>
      <c r="R2965" s="7" t="s">
        <v>85</v>
      </c>
      <c r="S2965" s="7" t="s">
        <v>96</v>
      </c>
      <c r="T2965" s="7">
        <v>0.0</v>
      </c>
      <c r="U2965" s="7">
        <v>0.0</v>
      </c>
      <c r="V2965" s="7">
        <v>1.0</v>
      </c>
      <c r="W2965" s="8" t="s">
        <v>120</v>
      </c>
      <c r="X2965" s="8"/>
      <c r="Y2965" s="8"/>
      <c r="Z2965" s="8"/>
      <c r="AA2965" s="8"/>
      <c r="AB2965" s="8" t="s">
        <v>87</v>
      </c>
      <c r="AC2965" s="8" t="s">
        <v>88</v>
      </c>
      <c r="AD2965" s="8"/>
      <c r="AE2965" s="9" t="str">
        <f t="shared" si="1"/>
        <v>Auto</v>
      </c>
      <c r="AF2965" s="9">
        <f t="shared" si="8"/>
        <v>0</v>
      </c>
      <c r="AG2965" s="9">
        <f t="shared" si="7"/>
        <v>0</v>
      </c>
      <c r="AH2965" s="9">
        <f t="shared" si="4"/>
        <v>1</v>
      </c>
      <c r="AI2965" s="7">
        <v>905.0</v>
      </c>
      <c r="AJ2965" s="7" t="s">
        <v>6540</v>
      </c>
    </row>
    <row r="2966" ht="15.75" customHeight="1">
      <c r="A2966" s="7">
        <v>8174.0</v>
      </c>
      <c r="B2966" s="7" t="s">
        <v>6541</v>
      </c>
      <c r="C2966" s="7" t="s">
        <v>119</v>
      </c>
      <c r="D2966" s="7" t="s">
        <v>48</v>
      </c>
      <c r="E2966" s="7" t="s">
        <v>80</v>
      </c>
      <c r="F2966" s="7">
        <v>1.0</v>
      </c>
      <c r="G2966" s="7" t="s">
        <v>95</v>
      </c>
      <c r="I2966" s="7" t="s">
        <v>120</v>
      </c>
      <c r="K2966" s="7" t="s">
        <v>120</v>
      </c>
      <c r="M2966" s="7" t="s">
        <v>122</v>
      </c>
      <c r="P2966" s="7" t="s">
        <v>120</v>
      </c>
      <c r="R2966" s="7" t="s">
        <v>85</v>
      </c>
      <c r="S2966" s="7" t="s">
        <v>96</v>
      </c>
      <c r="T2966" s="7">
        <v>0.0</v>
      </c>
      <c r="U2966" s="7">
        <v>1.0</v>
      </c>
      <c r="V2966" s="7">
        <v>0.0</v>
      </c>
      <c r="W2966" s="8"/>
      <c r="X2966" s="8" t="s">
        <v>120</v>
      </c>
      <c r="Y2966" s="8">
        <v>1.0</v>
      </c>
      <c r="Z2966" s="8">
        <v>0.0</v>
      </c>
      <c r="AA2966" s="8">
        <v>0.0</v>
      </c>
      <c r="AB2966" s="8" t="s">
        <v>87</v>
      </c>
      <c r="AC2966" s="8" t="s">
        <v>88</v>
      </c>
      <c r="AD2966" s="8"/>
      <c r="AE2966" s="9" t="str">
        <f t="shared" si="1"/>
        <v>Manual</v>
      </c>
      <c r="AF2966" s="9">
        <f t="shared" si="8"/>
        <v>1</v>
      </c>
      <c r="AG2966" s="9">
        <f t="shared" si="7"/>
        <v>0</v>
      </c>
      <c r="AH2966" s="9">
        <f t="shared" si="4"/>
        <v>0</v>
      </c>
      <c r="AI2966" s="7">
        <v>906.0</v>
      </c>
      <c r="AJ2966" s="7" t="s">
        <v>6543</v>
      </c>
    </row>
    <row r="2967" ht="15.75" customHeight="1">
      <c r="A2967" s="7">
        <v>8176.0</v>
      </c>
      <c r="B2967" s="7" t="s">
        <v>6541</v>
      </c>
      <c r="C2967" s="7" t="s">
        <v>119</v>
      </c>
      <c r="D2967" s="7" t="s">
        <v>48</v>
      </c>
      <c r="E2967" s="7" t="s">
        <v>80</v>
      </c>
      <c r="F2967" s="7">
        <v>1.0</v>
      </c>
      <c r="G2967" s="7" t="s">
        <v>105</v>
      </c>
      <c r="H2967" s="7" t="s">
        <v>106</v>
      </c>
      <c r="I2967" s="7" t="s">
        <v>6400</v>
      </c>
      <c r="J2967" s="7" t="s">
        <v>106</v>
      </c>
      <c r="K2967" s="7" t="s">
        <v>6400</v>
      </c>
      <c r="L2967" s="7" t="s">
        <v>106</v>
      </c>
      <c r="M2967" s="7" t="s">
        <v>6401</v>
      </c>
      <c r="N2967" s="7" t="s">
        <v>129</v>
      </c>
      <c r="P2967" s="7" t="s">
        <v>486</v>
      </c>
      <c r="Q2967" s="7" t="s">
        <v>109</v>
      </c>
      <c r="R2967" s="7" t="s">
        <v>85</v>
      </c>
      <c r="S2967" s="7" t="s">
        <v>86</v>
      </c>
      <c r="T2967" s="7">
        <v>1.0</v>
      </c>
      <c r="U2967" s="7">
        <v>1.0</v>
      </c>
      <c r="V2967" s="7">
        <v>0.0</v>
      </c>
      <c r="W2967" s="8" t="s">
        <v>106</v>
      </c>
      <c r="X2967" s="8" t="s">
        <v>6400</v>
      </c>
      <c r="Y2967" s="8">
        <v>1.0</v>
      </c>
      <c r="Z2967" s="8">
        <v>0.0</v>
      </c>
      <c r="AA2967" s="8">
        <v>0.0</v>
      </c>
      <c r="AB2967" s="8" t="s">
        <v>87</v>
      </c>
      <c r="AC2967" s="8" t="s">
        <v>88</v>
      </c>
      <c r="AD2967" s="8"/>
      <c r="AE2967" s="9" t="str">
        <f t="shared" si="1"/>
        <v>Manual</v>
      </c>
      <c r="AF2967" s="9">
        <f t="shared" si="8"/>
        <v>1</v>
      </c>
      <c r="AG2967" s="9">
        <f t="shared" si="7"/>
        <v>0</v>
      </c>
      <c r="AH2967" s="9">
        <f t="shared" si="4"/>
        <v>0</v>
      </c>
      <c r="AI2967" s="7">
        <v>906.0</v>
      </c>
      <c r="AJ2967" s="7" t="s">
        <v>6546</v>
      </c>
    </row>
    <row r="2968" ht="15.75" customHeight="1">
      <c r="A2968" s="7">
        <v>8184.0</v>
      </c>
      <c r="B2968" s="7" t="s">
        <v>6541</v>
      </c>
      <c r="C2968" s="7" t="s">
        <v>119</v>
      </c>
      <c r="D2968" s="7" t="s">
        <v>115</v>
      </c>
      <c r="E2968" s="7" t="s">
        <v>80</v>
      </c>
      <c r="F2968" s="7">
        <v>1.0</v>
      </c>
      <c r="G2968" s="7" t="s">
        <v>105</v>
      </c>
      <c r="H2968" s="7" t="s">
        <v>106</v>
      </c>
      <c r="I2968" s="7" t="s">
        <v>363</v>
      </c>
      <c r="J2968" s="7" t="s">
        <v>106</v>
      </c>
      <c r="K2968" s="7" t="s">
        <v>363</v>
      </c>
      <c r="L2968" s="7" t="s">
        <v>106</v>
      </c>
      <c r="M2968" s="7" t="s">
        <v>363</v>
      </c>
      <c r="N2968" s="7" t="s">
        <v>141</v>
      </c>
      <c r="P2968" s="7" t="s">
        <v>364</v>
      </c>
      <c r="Q2968" s="7" t="s">
        <v>99</v>
      </c>
      <c r="R2968" s="7" t="s">
        <v>85</v>
      </c>
      <c r="S2968" s="7" t="s">
        <v>86</v>
      </c>
      <c r="T2968" s="7">
        <v>1.0</v>
      </c>
      <c r="U2968" s="7">
        <v>1.0</v>
      </c>
      <c r="V2968" s="7">
        <v>0.0</v>
      </c>
      <c r="W2968" s="8" t="s">
        <v>106</v>
      </c>
      <c r="X2968" s="8" t="s">
        <v>363</v>
      </c>
      <c r="Y2968" s="8">
        <v>1.0</v>
      </c>
      <c r="Z2968" s="8">
        <v>0.0</v>
      </c>
      <c r="AA2968" s="8">
        <v>0.0</v>
      </c>
      <c r="AB2968" s="8" t="s">
        <v>87</v>
      </c>
      <c r="AC2968" s="8" t="s">
        <v>88</v>
      </c>
      <c r="AD2968" s="8"/>
      <c r="AE2968" s="9" t="str">
        <f t="shared" si="1"/>
        <v>Manual</v>
      </c>
      <c r="AF2968" s="9">
        <f t="shared" si="8"/>
        <v>1</v>
      </c>
      <c r="AG2968" s="9">
        <f t="shared" si="7"/>
        <v>0</v>
      </c>
      <c r="AH2968" s="9">
        <f t="shared" si="4"/>
        <v>0</v>
      </c>
      <c r="AI2968" s="7">
        <v>906.0</v>
      </c>
      <c r="AJ2968" s="7" t="s">
        <v>6546</v>
      </c>
    </row>
    <row r="2969" ht="15.75" customHeight="1">
      <c r="A2969" s="7">
        <v>8194.0</v>
      </c>
      <c r="B2969" s="7" t="s">
        <v>6547</v>
      </c>
      <c r="C2969" s="7" t="s">
        <v>119</v>
      </c>
      <c r="D2969" s="7" t="s">
        <v>115</v>
      </c>
      <c r="E2969" s="7" t="s">
        <v>80</v>
      </c>
      <c r="F2969" s="7">
        <v>1.0</v>
      </c>
      <c r="G2969" s="7" t="s">
        <v>95</v>
      </c>
      <c r="H2969" s="7" t="s">
        <v>120</v>
      </c>
      <c r="J2969" s="7" t="s">
        <v>120</v>
      </c>
      <c r="L2969" s="7" t="s">
        <v>122</v>
      </c>
      <c r="O2969" s="7" t="s">
        <v>120</v>
      </c>
      <c r="R2969" s="7" t="s">
        <v>85</v>
      </c>
      <c r="S2969" s="7" t="s">
        <v>96</v>
      </c>
      <c r="T2969" s="7">
        <v>0.0</v>
      </c>
      <c r="U2969" s="7">
        <v>0.0</v>
      </c>
      <c r="V2969" s="7">
        <v>1.0</v>
      </c>
      <c r="W2969" s="8" t="s">
        <v>120</v>
      </c>
      <c r="X2969" s="8"/>
      <c r="Y2969" s="8"/>
      <c r="Z2969" s="8"/>
      <c r="AA2969" s="8"/>
      <c r="AB2969" s="8" t="s">
        <v>87</v>
      </c>
      <c r="AC2969" s="8" t="s">
        <v>88</v>
      </c>
      <c r="AD2969" s="8"/>
      <c r="AE2969" s="9" t="str">
        <f t="shared" si="1"/>
        <v>Auto</v>
      </c>
      <c r="AF2969" s="9">
        <f t="shared" si="8"/>
        <v>0</v>
      </c>
      <c r="AG2969" s="9">
        <f t="shared" si="7"/>
        <v>0</v>
      </c>
      <c r="AH2969" s="9">
        <f t="shared" si="4"/>
        <v>1</v>
      </c>
      <c r="AI2969" s="7">
        <v>907.0</v>
      </c>
      <c r="AJ2969" s="7" t="s">
        <v>6548</v>
      </c>
    </row>
    <row r="2970" ht="15.75" customHeight="1">
      <c r="A2970" s="7">
        <v>8206.0</v>
      </c>
      <c r="B2970" s="7" t="s">
        <v>6549</v>
      </c>
      <c r="C2970" s="7" t="s">
        <v>119</v>
      </c>
      <c r="D2970" s="7" t="s">
        <v>115</v>
      </c>
      <c r="E2970" s="7" t="s">
        <v>80</v>
      </c>
      <c r="F2970" s="7">
        <v>1.0</v>
      </c>
      <c r="G2970" s="7" t="s">
        <v>95</v>
      </c>
      <c r="H2970" s="7" t="s">
        <v>120</v>
      </c>
      <c r="J2970" s="7" t="s">
        <v>120</v>
      </c>
      <c r="L2970" s="7" t="s">
        <v>122</v>
      </c>
      <c r="O2970" s="7" t="s">
        <v>120</v>
      </c>
      <c r="R2970" s="7" t="s">
        <v>85</v>
      </c>
      <c r="S2970" s="7" t="s">
        <v>96</v>
      </c>
      <c r="T2970" s="7">
        <v>0.0</v>
      </c>
      <c r="U2970" s="7">
        <v>0.0</v>
      </c>
      <c r="V2970" s="7">
        <v>1.0</v>
      </c>
      <c r="W2970" s="8" t="s">
        <v>120</v>
      </c>
      <c r="X2970" s="8"/>
      <c r="Y2970" s="8"/>
      <c r="Z2970" s="8"/>
      <c r="AA2970" s="8"/>
      <c r="AB2970" s="8" t="s">
        <v>87</v>
      </c>
      <c r="AC2970" s="8" t="s">
        <v>88</v>
      </c>
      <c r="AD2970" s="8"/>
      <c r="AE2970" s="9" t="str">
        <f t="shared" si="1"/>
        <v>Auto</v>
      </c>
      <c r="AF2970" s="9">
        <f t="shared" si="8"/>
        <v>0</v>
      </c>
      <c r="AG2970" s="9">
        <f t="shared" si="7"/>
        <v>0</v>
      </c>
      <c r="AH2970" s="9">
        <f t="shared" si="4"/>
        <v>1</v>
      </c>
      <c r="AI2970" s="7">
        <v>908.0</v>
      </c>
      <c r="AJ2970" s="7" t="s">
        <v>6550</v>
      </c>
    </row>
    <row r="2971" ht="15.75" customHeight="1">
      <c r="A2971" s="7">
        <v>8212.0</v>
      </c>
      <c r="B2971" s="7" t="s">
        <v>6551</v>
      </c>
      <c r="C2971" s="7" t="s">
        <v>119</v>
      </c>
      <c r="D2971" s="7" t="s">
        <v>48</v>
      </c>
      <c r="E2971" s="7" t="s">
        <v>80</v>
      </c>
      <c r="F2971" s="7">
        <v>1.0</v>
      </c>
      <c r="G2971" s="7" t="s">
        <v>105</v>
      </c>
      <c r="H2971" s="7" t="s">
        <v>106</v>
      </c>
      <c r="I2971" s="7" t="s">
        <v>6552</v>
      </c>
      <c r="J2971" s="7" t="s">
        <v>106</v>
      </c>
      <c r="K2971" s="7" t="s">
        <v>6552</v>
      </c>
      <c r="L2971" s="7" t="s">
        <v>106</v>
      </c>
      <c r="M2971" s="7" t="s">
        <v>6553</v>
      </c>
      <c r="N2971" s="7" t="s">
        <v>6554</v>
      </c>
      <c r="P2971" s="7" t="s">
        <v>142</v>
      </c>
      <c r="Q2971" s="7" t="s">
        <v>109</v>
      </c>
      <c r="R2971" s="7" t="s">
        <v>85</v>
      </c>
      <c r="S2971" s="7" t="s">
        <v>86</v>
      </c>
      <c r="T2971" s="7">
        <v>1.0</v>
      </c>
      <c r="U2971" s="7">
        <v>2.0</v>
      </c>
      <c r="V2971" s="7">
        <v>0.0</v>
      </c>
      <c r="W2971" s="8" t="s">
        <v>106</v>
      </c>
      <c r="X2971" s="8" t="s">
        <v>6552</v>
      </c>
      <c r="Y2971" s="8">
        <v>1.0</v>
      </c>
      <c r="Z2971" s="8">
        <v>0.0</v>
      </c>
      <c r="AA2971" s="8">
        <v>0.0</v>
      </c>
      <c r="AB2971" s="8" t="s">
        <v>87</v>
      </c>
      <c r="AC2971" s="8" t="s">
        <v>88</v>
      </c>
      <c r="AD2971" s="8"/>
      <c r="AE2971" s="9" t="str">
        <f t="shared" si="1"/>
        <v>Manual</v>
      </c>
      <c r="AF2971" s="9">
        <f t="shared" si="8"/>
        <v>1</v>
      </c>
      <c r="AG2971" s="9">
        <f t="shared" si="7"/>
        <v>0</v>
      </c>
      <c r="AH2971" s="9">
        <f t="shared" si="4"/>
        <v>0</v>
      </c>
      <c r="AI2971" s="7">
        <v>909.0</v>
      </c>
      <c r="AJ2971" s="7" t="s">
        <v>6555</v>
      </c>
    </row>
    <row r="2972" ht="15.75" customHeight="1">
      <c r="A2972" s="7">
        <v>8218.0</v>
      </c>
      <c r="B2972" s="7" t="s">
        <v>6551</v>
      </c>
      <c r="C2972" s="7" t="s">
        <v>119</v>
      </c>
      <c r="D2972" s="7" t="s">
        <v>115</v>
      </c>
      <c r="E2972" s="7" t="s">
        <v>80</v>
      </c>
      <c r="F2972" s="7">
        <v>1.0</v>
      </c>
      <c r="G2972" s="7" t="s">
        <v>95</v>
      </c>
      <c r="H2972" s="7" t="s">
        <v>120</v>
      </c>
      <c r="J2972" s="7" t="s">
        <v>120</v>
      </c>
      <c r="L2972" s="7" t="s">
        <v>122</v>
      </c>
      <c r="O2972" s="7" t="s">
        <v>120</v>
      </c>
      <c r="R2972" s="7" t="s">
        <v>85</v>
      </c>
      <c r="S2972" s="7" t="s">
        <v>96</v>
      </c>
      <c r="T2972" s="7">
        <v>0.0</v>
      </c>
      <c r="U2972" s="7">
        <v>0.0</v>
      </c>
      <c r="V2972" s="7">
        <v>1.0</v>
      </c>
      <c r="W2972" s="8" t="s">
        <v>120</v>
      </c>
      <c r="X2972" s="8"/>
      <c r="Y2972" s="8"/>
      <c r="Z2972" s="8"/>
      <c r="AA2972" s="8"/>
      <c r="AB2972" s="8" t="s">
        <v>87</v>
      </c>
      <c r="AC2972" s="8" t="s">
        <v>88</v>
      </c>
      <c r="AD2972" s="8"/>
      <c r="AE2972" s="9" t="str">
        <f t="shared" si="1"/>
        <v>Auto</v>
      </c>
      <c r="AF2972" s="9">
        <f t="shared" si="8"/>
        <v>0</v>
      </c>
      <c r="AG2972" s="9">
        <f t="shared" si="7"/>
        <v>0</v>
      </c>
      <c r="AH2972" s="9">
        <f t="shared" si="4"/>
        <v>1</v>
      </c>
      <c r="AI2972" s="7">
        <v>909.0</v>
      </c>
      <c r="AJ2972" s="7" t="s">
        <v>6556</v>
      </c>
    </row>
    <row r="2973" ht="15.75" customHeight="1">
      <c r="A2973" s="7">
        <v>8220.0</v>
      </c>
      <c r="B2973" s="7" t="s">
        <v>6551</v>
      </c>
      <c r="C2973" s="7" t="s">
        <v>119</v>
      </c>
      <c r="D2973" s="7" t="s">
        <v>115</v>
      </c>
      <c r="E2973" s="7" t="s">
        <v>80</v>
      </c>
      <c r="F2973" s="7">
        <v>1.0</v>
      </c>
      <c r="G2973" s="7" t="s">
        <v>105</v>
      </c>
      <c r="H2973" s="7" t="s">
        <v>106</v>
      </c>
      <c r="I2973" s="7" t="s">
        <v>6557</v>
      </c>
      <c r="J2973" s="7" t="s">
        <v>106</v>
      </c>
      <c r="K2973" s="7" t="s">
        <v>6557</v>
      </c>
      <c r="L2973" s="7" t="s">
        <v>106</v>
      </c>
      <c r="M2973" s="7" t="s">
        <v>6553</v>
      </c>
      <c r="N2973" s="7" t="s">
        <v>6558</v>
      </c>
      <c r="P2973" s="7" t="s">
        <v>142</v>
      </c>
      <c r="Q2973" s="7" t="s">
        <v>109</v>
      </c>
      <c r="R2973" s="7" t="s">
        <v>85</v>
      </c>
      <c r="S2973" s="7" t="s">
        <v>86</v>
      </c>
      <c r="T2973" s="7">
        <v>1.0</v>
      </c>
      <c r="U2973" s="7">
        <v>2.0</v>
      </c>
      <c r="V2973" s="7">
        <v>0.0</v>
      </c>
      <c r="W2973" s="8" t="s">
        <v>106</v>
      </c>
      <c r="X2973" s="8" t="s">
        <v>6557</v>
      </c>
      <c r="Y2973" s="8">
        <v>1.0</v>
      </c>
      <c r="Z2973" s="8">
        <v>0.0</v>
      </c>
      <c r="AA2973" s="8">
        <v>0.0</v>
      </c>
      <c r="AB2973" s="8" t="s">
        <v>87</v>
      </c>
      <c r="AC2973" s="8" t="s">
        <v>88</v>
      </c>
      <c r="AD2973" s="8"/>
      <c r="AE2973" s="9" t="str">
        <f t="shared" si="1"/>
        <v>Manual</v>
      </c>
      <c r="AF2973" s="9">
        <f t="shared" si="8"/>
        <v>1</v>
      </c>
      <c r="AG2973" s="9">
        <f t="shared" si="7"/>
        <v>0</v>
      </c>
      <c r="AH2973" s="9">
        <f t="shared" si="4"/>
        <v>0</v>
      </c>
      <c r="AI2973" s="7">
        <v>909.0</v>
      </c>
      <c r="AJ2973" s="7" t="s">
        <v>6555</v>
      </c>
    </row>
    <row r="2974" ht="15.75" customHeight="1">
      <c r="A2974" s="7">
        <v>8230.0</v>
      </c>
      <c r="B2974" s="7" t="s">
        <v>6559</v>
      </c>
      <c r="C2974" s="7" t="s">
        <v>119</v>
      </c>
      <c r="D2974" s="7" t="s">
        <v>115</v>
      </c>
      <c r="E2974" s="7" t="s">
        <v>80</v>
      </c>
      <c r="F2974" s="7">
        <v>1.0</v>
      </c>
      <c r="G2974" s="7" t="s">
        <v>95</v>
      </c>
      <c r="H2974" s="7" t="s">
        <v>120</v>
      </c>
      <c r="J2974" s="7" t="s">
        <v>120</v>
      </c>
      <c r="L2974" s="7" t="s">
        <v>122</v>
      </c>
      <c r="O2974" s="7" t="s">
        <v>120</v>
      </c>
      <c r="R2974" s="7" t="s">
        <v>85</v>
      </c>
      <c r="S2974" s="7" t="s">
        <v>96</v>
      </c>
      <c r="T2974" s="7">
        <v>0.0</v>
      </c>
      <c r="U2974" s="7">
        <v>0.0</v>
      </c>
      <c r="V2974" s="7">
        <v>1.0</v>
      </c>
      <c r="W2974" s="8" t="s">
        <v>120</v>
      </c>
      <c r="X2974" s="8"/>
      <c r="Y2974" s="8"/>
      <c r="Z2974" s="8"/>
      <c r="AA2974" s="8"/>
      <c r="AB2974" s="8" t="s">
        <v>87</v>
      </c>
      <c r="AC2974" s="8" t="s">
        <v>88</v>
      </c>
      <c r="AD2974" s="8"/>
      <c r="AE2974" s="9" t="str">
        <f t="shared" si="1"/>
        <v>Auto</v>
      </c>
      <c r="AF2974" s="9">
        <f t="shared" si="8"/>
        <v>0</v>
      </c>
      <c r="AG2974" s="9">
        <f t="shared" si="7"/>
        <v>0</v>
      </c>
      <c r="AH2974" s="9">
        <f t="shared" si="4"/>
        <v>1</v>
      </c>
      <c r="AI2974" s="7">
        <v>910.0</v>
      </c>
      <c r="AJ2974" s="7" t="s">
        <v>6560</v>
      </c>
    </row>
    <row r="2975" ht="15.75" customHeight="1">
      <c r="A2975" s="7">
        <v>8242.0</v>
      </c>
      <c r="B2975" s="7" t="s">
        <v>6561</v>
      </c>
      <c r="C2975" s="7" t="s">
        <v>119</v>
      </c>
      <c r="D2975" s="7" t="s">
        <v>115</v>
      </c>
      <c r="E2975" s="7" t="s">
        <v>80</v>
      </c>
      <c r="F2975" s="7">
        <v>1.0</v>
      </c>
      <c r="G2975" s="7" t="s">
        <v>95</v>
      </c>
      <c r="H2975" s="7" t="s">
        <v>120</v>
      </c>
      <c r="J2975" s="7" t="s">
        <v>120</v>
      </c>
      <c r="L2975" s="7" t="s">
        <v>122</v>
      </c>
      <c r="O2975" s="7" t="s">
        <v>120</v>
      </c>
      <c r="R2975" s="7" t="s">
        <v>85</v>
      </c>
      <c r="S2975" s="7" t="s">
        <v>96</v>
      </c>
      <c r="T2975" s="7">
        <v>0.0</v>
      </c>
      <c r="U2975" s="7">
        <v>0.0</v>
      </c>
      <c r="V2975" s="7">
        <v>1.0</v>
      </c>
      <c r="W2975" s="8" t="s">
        <v>120</v>
      </c>
      <c r="X2975" s="8"/>
      <c r="Y2975" s="8"/>
      <c r="Z2975" s="8"/>
      <c r="AA2975" s="8"/>
      <c r="AB2975" s="8" t="s">
        <v>87</v>
      </c>
      <c r="AC2975" s="8" t="s">
        <v>88</v>
      </c>
      <c r="AD2975" s="8"/>
      <c r="AE2975" s="9" t="str">
        <f t="shared" si="1"/>
        <v>Auto</v>
      </c>
      <c r="AF2975" s="9">
        <f t="shared" si="8"/>
        <v>0</v>
      </c>
      <c r="AG2975" s="9">
        <f t="shared" si="7"/>
        <v>0</v>
      </c>
      <c r="AH2975" s="9">
        <f t="shared" si="4"/>
        <v>1</v>
      </c>
      <c r="AI2975" s="7">
        <v>911.0</v>
      </c>
      <c r="AJ2975" s="7" t="s">
        <v>6562</v>
      </c>
    </row>
    <row r="2976" ht="15.75" customHeight="1">
      <c r="A2976" s="7">
        <v>8254.0</v>
      </c>
      <c r="B2976" s="7" t="s">
        <v>6563</v>
      </c>
      <c r="C2976" s="7" t="s">
        <v>119</v>
      </c>
      <c r="D2976" s="7" t="s">
        <v>115</v>
      </c>
      <c r="E2976" s="7" t="s">
        <v>80</v>
      </c>
      <c r="F2976" s="7">
        <v>1.0</v>
      </c>
      <c r="G2976" s="7" t="s">
        <v>95</v>
      </c>
      <c r="H2976" s="7" t="s">
        <v>120</v>
      </c>
      <c r="J2976" s="7" t="s">
        <v>120</v>
      </c>
      <c r="L2976" s="7" t="s">
        <v>122</v>
      </c>
      <c r="O2976" s="7" t="s">
        <v>120</v>
      </c>
      <c r="R2976" s="7" t="s">
        <v>85</v>
      </c>
      <c r="S2976" s="7" t="s">
        <v>96</v>
      </c>
      <c r="T2976" s="7">
        <v>0.0</v>
      </c>
      <c r="U2976" s="7">
        <v>0.0</v>
      </c>
      <c r="V2976" s="7">
        <v>1.0</v>
      </c>
      <c r="W2976" s="8" t="s">
        <v>120</v>
      </c>
      <c r="X2976" s="8"/>
      <c r="Y2976" s="8"/>
      <c r="Z2976" s="8"/>
      <c r="AA2976" s="8"/>
      <c r="AB2976" s="8" t="s">
        <v>87</v>
      </c>
      <c r="AC2976" s="8" t="s">
        <v>88</v>
      </c>
      <c r="AD2976" s="8"/>
      <c r="AE2976" s="9" t="str">
        <f t="shared" si="1"/>
        <v>Auto</v>
      </c>
      <c r="AF2976" s="9">
        <f t="shared" si="8"/>
        <v>0</v>
      </c>
      <c r="AG2976" s="9">
        <f t="shared" si="7"/>
        <v>0</v>
      </c>
      <c r="AH2976" s="9">
        <f t="shared" si="4"/>
        <v>1</v>
      </c>
      <c r="AI2976" s="7">
        <v>912.0</v>
      </c>
      <c r="AJ2976" s="7" t="s">
        <v>6564</v>
      </c>
    </row>
    <row r="2977" ht="15.75" customHeight="1">
      <c r="A2977" s="7">
        <v>8260.0</v>
      </c>
      <c r="B2977" s="7" t="s">
        <v>6565</v>
      </c>
      <c r="C2977" s="7" t="s">
        <v>119</v>
      </c>
      <c r="D2977" s="7" t="s">
        <v>48</v>
      </c>
      <c r="E2977" s="7" t="s">
        <v>80</v>
      </c>
      <c r="F2977" s="7">
        <v>1.0</v>
      </c>
      <c r="G2977" s="7" t="s">
        <v>105</v>
      </c>
      <c r="H2977" s="7" t="s">
        <v>106</v>
      </c>
      <c r="I2977" s="7" t="s">
        <v>366</v>
      </c>
      <c r="J2977" s="7" t="s">
        <v>106</v>
      </c>
      <c r="K2977" s="7" t="s">
        <v>366</v>
      </c>
      <c r="L2977" s="7" t="s">
        <v>106</v>
      </c>
      <c r="M2977" s="7" t="s">
        <v>367</v>
      </c>
      <c r="N2977" s="7" t="s">
        <v>129</v>
      </c>
      <c r="P2977" s="7" t="s">
        <v>368</v>
      </c>
      <c r="Q2977" s="7" t="s">
        <v>109</v>
      </c>
      <c r="R2977" s="7" t="s">
        <v>85</v>
      </c>
      <c r="S2977" s="7" t="s">
        <v>86</v>
      </c>
      <c r="T2977" s="7">
        <v>1.0</v>
      </c>
      <c r="U2977" s="7">
        <v>2.0</v>
      </c>
      <c r="V2977" s="7">
        <v>0.0</v>
      </c>
      <c r="W2977" s="8" t="s">
        <v>106</v>
      </c>
      <c r="X2977" s="8" t="s">
        <v>366</v>
      </c>
      <c r="Y2977" s="8">
        <v>1.0</v>
      </c>
      <c r="Z2977" s="8">
        <v>0.0</v>
      </c>
      <c r="AA2977" s="8">
        <v>0.0</v>
      </c>
      <c r="AB2977" s="8" t="s">
        <v>87</v>
      </c>
      <c r="AC2977" s="8" t="s">
        <v>88</v>
      </c>
      <c r="AD2977" s="8"/>
      <c r="AE2977" s="9" t="str">
        <f t="shared" si="1"/>
        <v>Manual</v>
      </c>
      <c r="AF2977" s="9">
        <f t="shared" si="8"/>
        <v>1</v>
      </c>
      <c r="AG2977" s="9">
        <f t="shared" si="7"/>
        <v>0</v>
      </c>
      <c r="AH2977" s="9">
        <f t="shared" si="4"/>
        <v>0</v>
      </c>
      <c r="AI2977" s="7">
        <v>913.0</v>
      </c>
      <c r="AJ2977" s="7" t="s">
        <v>6566</v>
      </c>
    </row>
    <row r="2978" ht="15.75" customHeight="1">
      <c r="A2978" s="7">
        <v>8266.0</v>
      </c>
      <c r="B2978" s="7" t="s">
        <v>6565</v>
      </c>
      <c r="C2978" s="7" t="s">
        <v>119</v>
      </c>
      <c r="D2978" s="7" t="s">
        <v>115</v>
      </c>
      <c r="E2978" s="7" t="s">
        <v>80</v>
      </c>
      <c r="F2978" s="7">
        <v>1.0</v>
      </c>
      <c r="G2978" s="7" t="s">
        <v>95</v>
      </c>
      <c r="H2978" s="7" t="s">
        <v>501</v>
      </c>
      <c r="J2978" s="7" t="s">
        <v>501</v>
      </c>
      <c r="L2978" s="7" t="s">
        <v>122</v>
      </c>
      <c r="O2978" s="7" t="s">
        <v>501</v>
      </c>
      <c r="R2978" s="7" t="s">
        <v>85</v>
      </c>
      <c r="S2978" s="7" t="s">
        <v>96</v>
      </c>
      <c r="T2978" s="7">
        <v>0.0</v>
      </c>
      <c r="U2978" s="7">
        <v>0.0</v>
      </c>
      <c r="V2978" s="7">
        <v>1.0</v>
      </c>
      <c r="W2978" s="8" t="s">
        <v>501</v>
      </c>
      <c r="X2978" s="8"/>
      <c r="Y2978" s="8"/>
      <c r="Z2978" s="8"/>
      <c r="AA2978" s="8"/>
      <c r="AB2978" s="8" t="s">
        <v>87</v>
      </c>
      <c r="AC2978" s="8" t="s">
        <v>88</v>
      </c>
      <c r="AD2978" s="8"/>
      <c r="AE2978" s="9" t="str">
        <f t="shared" si="1"/>
        <v>Auto</v>
      </c>
      <c r="AF2978" s="9">
        <f t="shared" si="8"/>
        <v>0</v>
      </c>
      <c r="AG2978" s="9">
        <f t="shared" si="7"/>
        <v>0</v>
      </c>
      <c r="AH2978" s="9">
        <f t="shared" si="4"/>
        <v>1</v>
      </c>
      <c r="AI2978" s="7">
        <v>913.0</v>
      </c>
      <c r="AJ2978" s="7" t="s">
        <v>6567</v>
      </c>
    </row>
    <row r="2979" ht="15.75" customHeight="1">
      <c r="A2979" s="7">
        <v>8268.0</v>
      </c>
      <c r="B2979" s="7" t="s">
        <v>6565</v>
      </c>
      <c r="C2979" s="7" t="s">
        <v>119</v>
      </c>
      <c r="D2979" s="7" t="s">
        <v>115</v>
      </c>
      <c r="E2979" s="7" t="s">
        <v>80</v>
      </c>
      <c r="F2979" s="7">
        <v>1.0</v>
      </c>
      <c r="G2979" s="7" t="s">
        <v>105</v>
      </c>
      <c r="H2979" s="7" t="s">
        <v>106</v>
      </c>
      <c r="I2979" s="7" t="s">
        <v>6568</v>
      </c>
      <c r="J2979" s="7" t="s">
        <v>106</v>
      </c>
      <c r="K2979" s="7" t="s">
        <v>6568</v>
      </c>
      <c r="L2979" s="7" t="s">
        <v>106</v>
      </c>
      <c r="M2979" s="7" t="s">
        <v>6569</v>
      </c>
      <c r="N2979" s="7" t="s">
        <v>6570</v>
      </c>
      <c r="P2979" s="7" t="s">
        <v>142</v>
      </c>
      <c r="Q2979" s="7" t="s">
        <v>109</v>
      </c>
      <c r="R2979" s="7" t="s">
        <v>85</v>
      </c>
      <c r="S2979" s="7" t="s">
        <v>86</v>
      </c>
      <c r="T2979" s="7">
        <v>1.0</v>
      </c>
      <c r="U2979" s="7">
        <v>2.0</v>
      </c>
      <c r="V2979" s="7">
        <v>0.0</v>
      </c>
      <c r="W2979" s="8" t="s">
        <v>106</v>
      </c>
      <c r="X2979" s="8" t="s">
        <v>6568</v>
      </c>
      <c r="Y2979" s="8">
        <v>1.0</v>
      </c>
      <c r="Z2979" s="8">
        <v>0.0</v>
      </c>
      <c r="AA2979" s="8">
        <v>0.0</v>
      </c>
      <c r="AB2979" s="8" t="s">
        <v>87</v>
      </c>
      <c r="AC2979" s="8" t="s">
        <v>88</v>
      </c>
      <c r="AD2979" s="8"/>
      <c r="AE2979" s="9" t="str">
        <f t="shared" si="1"/>
        <v>Manual</v>
      </c>
      <c r="AF2979" s="9">
        <f t="shared" si="8"/>
        <v>1</v>
      </c>
      <c r="AG2979" s="9">
        <f t="shared" si="7"/>
        <v>0</v>
      </c>
      <c r="AH2979" s="9">
        <f t="shared" si="4"/>
        <v>0</v>
      </c>
      <c r="AI2979" s="7">
        <v>913.0</v>
      </c>
      <c r="AJ2979" s="7" t="s">
        <v>6566</v>
      </c>
    </row>
    <row r="2980" ht="15.75" customHeight="1">
      <c r="A2980" s="7">
        <v>8270.0</v>
      </c>
      <c r="B2980" s="7" t="s">
        <v>6571</v>
      </c>
      <c r="C2980" s="7" t="s">
        <v>119</v>
      </c>
      <c r="D2980" s="7" t="s">
        <v>48</v>
      </c>
      <c r="E2980" s="7" t="s">
        <v>80</v>
      </c>
      <c r="F2980" s="7">
        <v>1.0</v>
      </c>
      <c r="G2980" s="7" t="s">
        <v>95</v>
      </c>
      <c r="I2980" s="7" t="s">
        <v>6572</v>
      </c>
      <c r="K2980" s="7" t="s">
        <v>6572</v>
      </c>
      <c r="M2980" s="7" t="s">
        <v>6573</v>
      </c>
      <c r="P2980" s="7" t="s">
        <v>6572</v>
      </c>
      <c r="R2980" s="7" t="s">
        <v>85</v>
      </c>
      <c r="S2980" s="7" t="s">
        <v>96</v>
      </c>
      <c r="T2980" s="7">
        <v>0.0</v>
      </c>
      <c r="U2980" s="7">
        <v>1.0</v>
      </c>
      <c r="V2980" s="7">
        <v>0.0</v>
      </c>
      <c r="W2980" s="8"/>
      <c r="X2980" s="8" t="s">
        <v>6572</v>
      </c>
      <c r="Y2980" s="8"/>
      <c r="Z2980" s="8"/>
      <c r="AA2980" s="8"/>
      <c r="AB2980" s="8" t="s">
        <v>87</v>
      </c>
      <c r="AC2980" s="8" t="s">
        <v>88</v>
      </c>
      <c r="AD2980" s="8"/>
      <c r="AE2980" s="9" t="str">
        <f t="shared" si="1"/>
        <v>Auto</v>
      </c>
      <c r="AF2980" s="9">
        <f t="shared" si="8"/>
        <v>0</v>
      </c>
      <c r="AG2980" s="9">
        <f t="shared" si="7"/>
        <v>1</v>
      </c>
      <c r="AH2980" s="9">
        <f t="shared" si="4"/>
        <v>0</v>
      </c>
      <c r="AI2980" s="7">
        <v>914.0</v>
      </c>
      <c r="AJ2980" s="7" t="s">
        <v>6576</v>
      </c>
    </row>
    <row r="2981" ht="15.75" customHeight="1">
      <c r="A2981" s="7">
        <v>8284.0</v>
      </c>
      <c r="B2981" s="7" t="s">
        <v>6577</v>
      </c>
      <c r="C2981" s="7" t="s">
        <v>119</v>
      </c>
      <c r="D2981" s="7" t="s">
        <v>48</v>
      </c>
      <c r="E2981" s="7" t="s">
        <v>80</v>
      </c>
      <c r="F2981" s="7">
        <v>1.0</v>
      </c>
      <c r="G2981" s="7" t="s">
        <v>105</v>
      </c>
      <c r="H2981" s="7" t="s">
        <v>106</v>
      </c>
      <c r="I2981" s="7" t="s">
        <v>6578</v>
      </c>
      <c r="J2981" s="7" t="s">
        <v>106</v>
      </c>
      <c r="K2981" s="7" t="s">
        <v>6578</v>
      </c>
      <c r="L2981" s="7" t="s">
        <v>106</v>
      </c>
      <c r="M2981" s="7" t="s">
        <v>6579</v>
      </c>
      <c r="N2981" s="7" t="s">
        <v>6580</v>
      </c>
      <c r="P2981" s="7" t="s">
        <v>142</v>
      </c>
      <c r="Q2981" s="7" t="s">
        <v>109</v>
      </c>
      <c r="R2981" s="7" t="s">
        <v>85</v>
      </c>
      <c r="S2981" s="7" t="s">
        <v>86</v>
      </c>
      <c r="T2981" s="7">
        <v>1.0</v>
      </c>
      <c r="U2981" s="7">
        <v>2.0</v>
      </c>
      <c r="V2981" s="7">
        <v>0.0</v>
      </c>
      <c r="W2981" s="8" t="s">
        <v>106</v>
      </c>
      <c r="X2981" s="8" t="s">
        <v>6578</v>
      </c>
      <c r="Y2981" s="8">
        <v>1.0</v>
      </c>
      <c r="Z2981" s="8">
        <v>0.0</v>
      </c>
      <c r="AA2981" s="8">
        <v>0.0</v>
      </c>
      <c r="AB2981" s="8" t="s">
        <v>87</v>
      </c>
      <c r="AC2981" s="8" t="s">
        <v>88</v>
      </c>
      <c r="AD2981" s="8"/>
      <c r="AE2981" s="9" t="str">
        <f t="shared" si="1"/>
        <v>Manual</v>
      </c>
      <c r="AF2981" s="9">
        <f t="shared" si="8"/>
        <v>1</v>
      </c>
      <c r="AG2981" s="9">
        <f t="shared" si="7"/>
        <v>0</v>
      </c>
      <c r="AH2981" s="9">
        <f t="shared" si="4"/>
        <v>0</v>
      </c>
      <c r="AI2981" s="7">
        <v>915.0</v>
      </c>
      <c r="AJ2981" s="7" t="s">
        <v>6582</v>
      </c>
    </row>
    <row r="2982" ht="15.75" customHeight="1">
      <c r="A2982" s="7">
        <v>8290.0</v>
      </c>
      <c r="B2982" s="7" t="s">
        <v>6577</v>
      </c>
      <c r="C2982" s="7" t="s">
        <v>119</v>
      </c>
      <c r="D2982" s="7" t="s">
        <v>115</v>
      </c>
      <c r="E2982" s="7" t="s">
        <v>80</v>
      </c>
      <c r="F2982" s="7">
        <v>1.0</v>
      </c>
      <c r="G2982" s="7" t="s">
        <v>95</v>
      </c>
      <c r="H2982" s="7" t="s">
        <v>120</v>
      </c>
      <c r="J2982" s="7" t="s">
        <v>120</v>
      </c>
      <c r="L2982" s="7" t="s">
        <v>122</v>
      </c>
      <c r="O2982" s="7" t="s">
        <v>120</v>
      </c>
      <c r="R2982" s="7" t="s">
        <v>85</v>
      </c>
      <c r="S2982" s="7" t="s">
        <v>96</v>
      </c>
      <c r="T2982" s="7">
        <v>0.0</v>
      </c>
      <c r="U2982" s="7">
        <v>0.0</v>
      </c>
      <c r="V2982" s="7">
        <v>1.0</v>
      </c>
      <c r="W2982" s="8" t="s">
        <v>120</v>
      </c>
      <c r="X2982" s="8"/>
      <c r="Y2982" s="8"/>
      <c r="Z2982" s="8"/>
      <c r="AA2982" s="8"/>
      <c r="AB2982" s="8" t="s">
        <v>87</v>
      </c>
      <c r="AC2982" s="8" t="s">
        <v>88</v>
      </c>
      <c r="AD2982" s="8"/>
      <c r="AE2982" s="9" t="str">
        <f t="shared" si="1"/>
        <v>Auto</v>
      </c>
      <c r="AF2982" s="9">
        <f t="shared" si="8"/>
        <v>0</v>
      </c>
      <c r="AG2982" s="9">
        <f t="shared" si="7"/>
        <v>0</v>
      </c>
      <c r="AH2982" s="9">
        <f t="shared" si="4"/>
        <v>1</v>
      </c>
      <c r="AI2982" s="7">
        <v>915.0</v>
      </c>
      <c r="AJ2982" s="7" t="s">
        <v>6584</v>
      </c>
    </row>
    <row r="2983" ht="15.75" customHeight="1">
      <c r="A2983" s="7">
        <v>8292.0</v>
      </c>
      <c r="B2983" s="7" t="s">
        <v>6577</v>
      </c>
      <c r="C2983" s="7" t="s">
        <v>119</v>
      </c>
      <c r="D2983" s="7" t="s">
        <v>115</v>
      </c>
      <c r="E2983" s="7" t="s">
        <v>80</v>
      </c>
      <c r="F2983" s="7">
        <v>1.0</v>
      </c>
      <c r="G2983" s="7" t="s">
        <v>105</v>
      </c>
      <c r="H2983" s="7" t="s">
        <v>106</v>
      </c>
      <c r="I2983" s="7" t="s">
        <v>139</v>
      </c>
      <c r="J2983" s="7" t="s">
        <v>106</v>
      </c>
      <c r="K2983" s="7" t="s">
        <v>139</v>
      </c>
      <c r="L2983" s="7" t="s">
        <v>106</v>
      </c>
      <c r="M2983" s="7" t="s">
        <v>140</v>
      </c>
      <c r="N2983" s="7" t="s">
        <v>141</v>
      </c>
      <c r="P2983" s="7" t="s">
        <v>142</v>
      </c>
      <c r="Q2983" s="7" t="s">
        <v>99</v>
      </c>
      <c r="R2983" s="7" t="s">
        <v>85</v>
      </c>
      <c r="S2983" s="7" t="s">
        <v>86</v>
      </c>
      <c r="T2983" s="7">
        <v>1.0</v>
      </c>
      <c r="U2983" s="7">
        <v>2.0</v>
      </c>
      <c r="V2983" s="7">
        <v>0.0</v>
      </c>
      <c r="W2983" s="8" t="s">
        <v>106</v>
      </c>
      <c r="X2983" s="8" t="s">
        <v>139</v>
      </c>
      <c r="Y2983" s="8">
        <v>1.0</v>
      </c>
      <c r="Z2983" s="8">
        <v>0.0</v>
      </c>
      <c r="AA2983" s="8">
        <v>0.0</v>
      </c>
      <c r="AB2983" s="8" t="s">
        <v>87</v>
      </c>
      <c r="AC2983" s="8" t="s">
        <v>88</v>
      </c>
      <c r="AD2983" s="8"/>
      <c r="AE2983" s="9" t="str">
        <f t="shared" si="1"/>
        <v>Manual</v>
      </c>
      <c r="AF2983" s="9">
        <f t="shared" si="8"/>
        <v>1</v>
      </c>
      <c r="AG2983" s="9">
        <f t="shared" si="7"/>
        <v>0</v>
      </c>
      <c r="AH2983" s="9">
        <f t="shared" si="4"/>
        <v>0</v>
      </c>
      <c r="AI2983" s="7">
        <v>915.0</v>
      </c>
      <c r="AJ2983" s="7" t="s">
        <v>6582</v>
      </c>
    </row>
    <row r="2984" ht="15.75" customHeight="1">
      <c r="A2984" s="7">
        <v>8296.0</v>
      </c>
      <c r="B2984" s="7" t="s">
        <v>6585</v>
      </c>
      <c r="C2984" s="7" t="s">
        <v>119</v>
      </c>
      <c r="D2984" s="7" t="s">
        <v>48</v>
      </c>
      <c r="E2984" s="7" t="s">
        <v>80</v>
      </c>
      <c r="F2984" s="7">
        <v>1.0</v>
      </c>
      <c r="G2984" s="7" t="s">
        <v>105</v>
      </c>
      <c r="H2984" s="7" t="s">
        <v>106</v>
      </c>
      <c r="I2984" s="7" t="s">
        <v>154</v>
      </c>
      <c r="J2984" s="7" t="s">
        <v>106</v>
      </c>
      <c r="K2984" s="7" t="s">
        <v>154</v>
      </c>
      <c r="L2984" s="7" t="s">
        <v>106</v>
      </c>
      <c r="M2984" s="7" t="s">
        <v>155</v>
      </c>
      <c r="N2984" s="7" t="s">
        <v>129</v>
      </c>
      <c r="P2984" s="7" t="s">
        <v>142</v>
      </c>
      <c r="Q2984" s="7" t="s">
        <v>109</v>
      </c>
      <c r="R2984" s="7" t="s">
        <v>85</v>
      </c>
      <c r="S2984" s="7" t="s">
        <v>86</v>
      </c>
      <c r="T2984" s="7">
        <v>1.0</v>
      </c>
      <c r="U2984" s="7">
        <v>2.0</v>
      </c>
      <c r="V2984" s="7">
        <v>0.0</v>
      </c>
      <c r="W2984" s="8" t="s">
        <v>106</v>
      </c>
      <c r="X2984" s="8" t="s">
        <v>154</v>
      </c>
      <c r="Y2984" s="8">
        <v>1.0</v>
      </c>
      <c r="Z2984" s="8">
        <v>0.0</v>
      </c>
      <c r="AA2984" s="8">
        <v>0.0</v>
      </c>
      <c r="AB2984" s="8" t="s">
        <v>87</v>
      </c>
      <c r="AC2984" s="8" t="s">
        <v>88</v>
      </c>
      <c r="AD2984" s="8"/>
      <c r="AE2984" s="9" t="str">
        <f t="shared" si="1"/>
        <v>Manual</v>
      </c>
      <c r="AF2984" s="9">
        <f t="shared" si="8"/>
        <v>1</v>
      </c>
      <c r="AG2984" s="9">
        <f t="shared" si="7"/>
        <v>0</v>
      </c>
      <c r="AH2984" s="9">
        <f t="shared" si="4"/>
        <v>0</v>
      </c>
      <c r="AI2984" s="7">
        <v>916.0</v>
      </c>
      <c r="AJ2984" s="7" t="s">
        <v>6586</v>
      </c>
    </row>
    <row r="2985" ht="15.75" customHeight="1">
      <c r="A2985" s="7">
        <v>8302.0</v>
      </c>
      <c r="B2985" s="7" t="s">
        <v>6585</v>
      </c>
      <c r="C2985" s="7" t="s">
        <v>119</v>
      </c>
      <c r="D2985" s="7" t="s">
        <v>115</v>
      </c>
      <c r="E2985" s="7" t="s">
        <v>80</v>
      </c>
      <c r="F2985" s="7">
        <v>1.0</v>
      </c>
      <c r="G2985" s="7" t="s">
        <v>95</v>
      </c>
      <c r="H2985" s="7" t="s">
        <v>120</v>
      </c>
      <c r="J2985" s="7" t="s">
        <v>120</v>
      </c>
      <c r="L2985" s="7" t="s">
        <v>122</v>
      </c>
      <c r="O2985" s="7" t="s">
        <v>120</v>
      </c>
      <c r="R2985" s="7" t="s">
        <v>85</v>
      </c>
      <c r="S2985" s="7" t="s">
        <v>96</v>
      </c>
      <c r="T2985" s="7">
        <v>0.0</v>
      </c>
      <c r="U2985" s="7">
        <v>0.0</v>
      </c>
      <c r="V2985" s="7">
        <v>1.0</v>
      </c>
      <c r="W2985" s="8" t="s">
        <v>120</v>
      </c>
      <c r="X2985" s="8"/>
      <c r="Y2985" s="8"/>
      <c r="Z2985" s="8"/>
      <c r="AA2985" s="8"/>
      <c r="AB2985" s="8" t="s">
        <v>87</v>
      </c>
      <c r="AC2985" s="8" t="s">
        <v>88</v>
      </c>
      <c r="AD2985" s="8"/>
      <c r="AE2985" s="9" t="str">
        <f t="shared" si="1"/>
        <v>Auto</v>
      </c>
      <c r="AF2985" s="9">
        <f t="shared" si="8"/>
        <v>0</v>
      </c>
      <c r="AG2985" s="9">
        <f t="shared" si="7"/>
        <v>0</v>
      </c>
      <c r="AH2985" s="9">
        <f t="shared" si="4"/>
        <v>1</v>
      </c>
      <c r="AI2985" s="7">
        <v>916.0</v>
      </c>
      <c r="AJ2985" s="7" t="s">
        <v>6589</v>
      </c>
    </row>
    <row r="2986" ht="15.75" customHeight="1">
      <c r="A2986" s="7">
        <v>8304.0</v>
      </c>
      <c r="B2986" s="7" t="s">
        <v>6585</v>
      </c>
      <c r="C2986" s="7" t="s">
        <v>119</v>
      </c>
      <c r="D2986" s="7" t="s">
        <v>115</v>
      </c>
      <c r="E2986" s="7" t="s">
        <v>80</v>
      </c>
      <c r="F2986" s="7">
        <v>1.0</v>
      </c>
      <c r="G2986" s="7" t="s">
        <v>105</v>
      </c>
      <c r="H2986" s="7" t="s">
        <v>106</v>
      </c>
      <c r="I2986" s="7" t="s">
        <v>139</v>
      </c>
      <c r="J2986" s="7" t="s">
        <v>106</v>
      </c>
      <c r="K2986" s="7" t="s">
        <v>139</v>
      </c>
      <c r="L2986" s="7" t="s">
        <v>106</v>
      </c>
      <c r="M2986" s="7" t="s">
        <v>140</v>
      </c>
      <c r="N2986" s="7" t="s">
        <v>141</v>
      </c>
      <c r="P2986" s="7" t="s">
        <v>142</v>
      </c>
      <c r="Q2986" s="7" t="s">
        <v>99</v>
      </c>
      <c r="R2986" s="7" t="s">
        <v>85</v>
      </c>
      <c r="S2986" s="7" t="s">
        <v>86</v>
      </c>
      <c r="T2986" s="7">
        <v>1.0</v>
      </c>
      <c r="U2986" s="7">
        <v>2.0</v>
      </c>
      <c r="V2986" s="7">
        <v>0.0</v>
      </c>
      <c r="W2986" s="8" t="s">
        <v>106</v>
      </c>
      <c r="X2986" s="8" t="s">
        <v>139</v>
      </c>
      <c r="Y2986" s="8">
        <v>1.0</v>
      </c>
      <c r="Z2986" s="8">
        <v>0.0</v>
      </c>
      <c r="AA2986" s="8">
        <v>0.0</v>
      </c>
      <c r="AB2986" s="8" t="s">
        <v>87</v>
      </c>
      <c r="AC2986" s="8" t="s">
        <v>88</v>
      </c>
      <c r="AD2986" s="8"/>
      <c r="AE2986" s="9" t="str">
        <f t="shared" si="1"/>
        <v>Manual</v>
      </c>
      <c r="AF2986" s="9">
        <f t="shared" si="8"/>
        <v>1</v>
      </c>
      <c r="AG2986" s="9">
        <f t="shared" si="7"/>
        <v>0</v>
      </c>
      <c r="AH2986" s="9">
        <f t="shared" si="4"/>
        <v>0</v>
      </c>
      <c r="AI2986" s="7">
        <v>916.0</v>
      </c>
      <c r="AJ2986" s="7" t="s">
        <v>6586</v>
      </c>
    </row>
    <row r="2987" ht="15.75" customHeight="1">
      <c r="A2987" s="7">
        <v>8308.0</v>
      </c>
      <c r="B2987" s="7" t="s">
        <v>6590</v>
      </c>
      <c r="C2987" s="7" t="s">
        <v>119</v>
      </c>
      <c r="D2987" s="7" t="s">
        <v>48</v>
      </c>
      <c r="E2987" s="7" t="s">
        <v>80</v>
      </c>
      <c r="F2987" s="7">
        <v>1.0</v>
      </c>
      <c r="G2987" s="7" t="s">
        <v>105</v>
      </c>
      <c r="H2987" s="7" t="s">
        <v>106</v>
      </c>
      <c r="I2987" s="7" t="s">
        <v>6400</v>
      </c>
      <c r="J2987" s="7" t="s">
        <v>106</v>
      </c>
      <c r="K2987" s="7" t="s">
        <v>6400</v>
      </c>
      <c r="L2987" s="7" t="s">
        <v>106</v>
      </c>
      <c r="M2987" s="7" t="s">
        <v>6401</v>
      </c>
      <c r="N2987" s="7" t="s">
        <v>129</v>
      </c>
      <c r="P2987" s="7" t="s">
        <v>486</v>
      </c>
      <c r="Q2987" s="7" t="s">
        <v>109</v>
      </c>
      <c r="R2987" s="7" t="s">
        <v>85</v>
      </c>
      <c r="S2987" s="7" t="s">
        <v>86</v>
      </c>
      <c r="T2987" s="7">
        <v>1.0</v>
      </c>
      <c r="U2987" s="7">
        <v>1.0</v>
      </c>
      <c r="V2987" s="7">
        <v>0.0</v>
      </c>
      <c r="W2987" s="8" t="s">
        <v>106</v>
      </c>
      <c r="X2987" s="8" t="s">
        <v>6400</v>
      </c>
      <c r="Y2987" s="8">
        <v>1.0</v>
      </c>
      <c r="Z2987" s="8">
        <v>0.0</v>
      </c>
      <c r="AA2987" s="8">
        <v>0.0</v>
      </c>
      <c r="AB2987" s="8" t="s">
        <v>87</v>
      </c>
      <c r="AC2987" s="8" t="s">
        <v>88</v>
      </c>
      <c r="AD2987" s="8"/>
      <c r="AE2987" s="9" t="str">
        <f t="shared" si="1"/>
        <v>Manual</v>
      </c>
      <c r="AF2987" s="9">
        <f t="shared" si="8"/>
        <v>1</v>
      </c>
      <c r="AG2987" s="9">
        <f t="shared" si="7"/>
        <v>0</v>
      </c>
      <c r="AH2987" s="9">
        <f t="shared" si="4"/>
        <v>0</v>
      </c>
      <c r="AI2987" s="7">
        <v>917.0</v>
      </c>
      <c r="AJ2987" s="7" t="s">
        <v>6591</v>
      </c>
    </row>
    <row r="2988" ht="15.75" customHeight="1">
      <c r="A2988" s="7">
        <v>8314.0</v>
      </c>
      <c r="B2988" s="7" t="s">
        <v>6590</v>
      </c>
      <c r="C2988" s="7" t="s">
        <v>119</v>
      </c>
      <c r="D2988" s="7" t="s">
        <v>115</v>
      </c>
      <c r="E2988" s="7" t="s">
        <v>80</v>
      </c>
      <c r="F2988" s="7">
        <v>1.0</v>
      </c>
      <c r="G2988" s="7" t="s">
        <v>95</v>
      </c>
      <c r="H2988" s="7" t="s">
        <v>120</v>
      </c>
      <c r="J2988" s="7" t="s">
        <v>120</v>
      </c>
      <c r="L2988" s="7" t="s">
        <v>122</v>
      </c>
      <c r="O2988" s="7" t="s">
        <v>120</v>
      </c>
      <c r="R2988" s="7" t="s">
        <v>85</v>
      </c>
      <c r="S2988" s="7" t="s">
        <v>96</v>
      </c>
      <c r="T2988" s="7">
        <v>0.0</v>
      </c>
      <c r="U2988" s="7">
        <v>0.0</v>
      </c>
      <c r="V2988" s="7">
        <v>1.0</v>
      </c>
      <c r="W2988" s="8" t="s">
        <v>120</v>
      </c>
      <c r="X2988" s="8"/>
      <c r="Y2988" s="8"/>
      <c r="Z2988" s="8"/>
      <c r="AA2988" s="8"/>
      <c r="AB2988" s="8" t="s">
        <v>87</v>
      </c>
      <c r="AC2988" s="8" t="s">
        <v>88</v>
      </c>
      <c r="AD2988" s="8"/>
      <c r="AE2988" s="9" t="str">
        <f t="shared" si="1"/>
        <v>Auto</v>
      </c>
      <c r="AF2988" s="9">
        <f t="shared" si="8"/>
        <v>0</v>
      </c>
      <c r="AG2988" s="9">
        <f t="shared" si="7"/>
        <v>0</v>
      </c>
      <c r="AH2988" s="9">
        <f t="shared" si="4"/>
        <v>1</v>
      </c>
      <c r="AI2988" s="7">
        <v>917.0</v>
      </c>
      <c r="AJ2988" s="7" t="s">
        <v>6592</v>
      </c>
    </row>
    <row r="2989" ht="15.75" customHeight="1">
      <c r="A2989" s="7">
        <v>8316.0</v>
      </c>
      <c r="B2989" s="7" t="s">
        <v>6590</v>
      </c>
      <c r="C2989" s="7" t="s">
        <v>119</v>
      </c>
      <c r="D2989" s="7" t="s">
        <v>115</v>
      </c>
      <c r="E2989" s="7" t="s">
        <v>80</v>
      </c>
      <c r="F2989" s="7">
        <v>1.0</v>
      </c>
      <c r="G2989" s="7" t="s">
        <v>105</v>
      </c>
      <c r="H2989" s="7" t="s">
        <v>106</v>
      </c>
      <c r="I2989" s="7" t="s">
        <v>6593</v>
      </c>
      <c r="J2989" s="7" t="s">
        <v>106</v>
      </c>
      <c r="K2989" s="7" t="s">
        <v>6593</v>
      </c>
      <c r="L2989" s="7" t="s">
        <v>106</v>
      </c>
      <c r="M2989" s="7" t="s">
        <v>6594</v>
      </c>
      <c r="N2989" s="7" t="s">
        <v>6595</v>
      </c>
      <c r="P2989" s="7" t="s">
        <v>486</v>
      </c>
      <c r="Q2989" s="7" t="s">
        <v>109</v>
      </c>
      <c r="R2989" s="7" t="s">
        <v>85</v>
      </c>
      <c r="S2989" s="7" t="s">
        <v>86</v>
      </c>
      <c r="T2989" s="7">
        <v>1.0</v>
      </c>
      <c r="U2989" s="7">
        <v>1.0</v>
      </c>
      <c r="V2989" s="7">
        <v>0.0</v>
      </c>
      <c r="W2989" s="8" t="s">
        <v>106</v>
      </c>
      <c r="X2989" s="8" t="s">
        <v>6593</v>
      </c>
      <c r="Y2989" s="8">
        <v>1.0</v>
      </c>
      <c r="Z2989" s="8">
        <v>0.0</v>
      </c>
      <c r="AA2989" s="8">
        <v>0.0</v>
      </c>
      <c r="AB2989" s="8" t="s">
        <v>87</v>
      </c>
      <c r="AC2989" s="8" t="s">
        <v>88</v>
      </c>
      <c r="AD2989" s="8"/>
      <c r="AE2989" s="9" t="str">
        <f t="shared" si="1"/>
        <v>Manual</v>
      </c>
      <c r="AF2989" s="9">
        <f t="shared" si="8"/>
        <v>1</v>
      </c>
      <c r="AG2989" s="9">
        <f t="shared" si="7"/>
        <v>0</v>
      </c>
      <c r="AH2989" s="9">
        <f t="shared" si="4"/>
        <v>0</v>
      </c>
      <c r="AI2989" s="7">
        <v>917.0</v>
      </c>
      <c r="AJ2989" s="7" t="s">
        <v>6591</v>
      </c>
    </row>
    <row r="2990" ht="15.75" customHeight="1">
      <c r="A2990" s="7">
        <v>8317.0</v>
      </c>
      <c r="B2990" s="7" t="s">
        <v>6596</v>
      </c>
      <c r="C2990" s="7" t="s">
        <v>272</v>
      </c>
      <c r="D2990" s="7" t="s">
        <v>48</v>
      </c>
      <c r="E2990" s="7" t="s">
        <v>80</v>
      </c>
      <c r="F2990" s="7">
        <v>1.0</v>
      </c>
      <c r="G2990" s="7" t="s">
        <v>49</v>
      </c>
      <c r="H2990" s="7" t="s">
        <v>6597</v>
      </c>
      <c r="I2990" s="7" t="s">
        <v>6598</v>
      </c>
      <c r="J2990" s="7" t="s">
        <v>6597</v>
      </c>
      <c r="K2990" s="7" t="s">
        <v>6598</v>
      </c>
      <c r="L2990" s="7" t="s">
        <v>1283</v>
      </c>
      <c r="M2990" s="7" t="s">
        <v>6599</v>
      </c>
      <c r="O2990" s="7" t="s">
        <v>6597</v>
      </c>
      <c r="P2990" s="7" t="s">
        <v>6598</v>
      </c>
      <c r="R2990" s="7" t="s">
        <v>85</v>
      </c>
      <c r="S2990" s="7" t="s">
        <v>96</v>
      </c>
      <c r="T2990" s="7">
        <v>0.0</v>
      </c>
      <c r="U2990" s="7">
        <v>1.0</v>
      </c>
      <c r="V2990" s="7">
        <v>1.0</v>
      </c>
      <c r="W2990" s="8" t="s">
        <v>6597</v>
      </c>
      <c r="X2990" s="8" t="s">
        <v>6598</v>
      </c>
      <c r="Y2990" s="8">
        <v>1.0</v>
      </c>
      <c r="Z2990" s="8">
        <v>0.0</v>
      </c>
      <c r="AA2990" s="8">
        <v>0.0</v>
      </c>
      <c r="AB2990" s="8" t="s">
        <v>87</v>
      </c>
      <c r="AC2990" s="8" t="s">
        <v>88</v>
      </c>
      <c r="AD2990" s="8"/>
      <c r="AE2990" s="9" t="str">
        <f t="shared" si="1"/>
        <v>Manual</v>
      </c>
      <c r="AF2990" s="9">
        <f t="shared" si="8"/>
        <v>1</v>
      </c>
      <c r="AG2990" s="9">
        <f t="shared" si="7"/>
        <v>0</v>
      </c>
      <c r="AH2990" s="9">
        <f t="shared" si="4"/>
        <v>0</v>
      </c>
      <c r="AI2990" s="7">
        <v>918.0</v>
      </c>
      <c r="AJ2990" s="7" t="s">
        <v>6600</v>
      </c>
    </row>
    <row r="2991" ht="15.75" customHeight="1">
      <c r="A2991" s="7">
        <v>8321.0</v>
      </c>
      <c r="B2991" s="7" t="s">
        <v>6596</v>
      </c>
      <c r="C2991" s="7" t="s">
        <v>272</v>
      </c>
      <c r="D2991" s="7" t="s">
        <v>102</v>
      </c>
      <c r="E2991" s="7" t="s">
        <v>80</v>
      </c>
      <c r="F2991" s="7">
        <v>1.0</v>
      </c>
      <c r="G2991" s="7" t="s">
        <v>49</v>
      </c>
      <c r="H2991" s="7" t="s">
        <v>6597</v>
      </c>
      <c r="I2991" s="7" t="s">
        <v>6598</v>
      </c>
      <c r="J2991" s="7" t="s">
        <v>6597</v>
      </c>
      <c r="K2991" s="7" t="s">
        <v>6598</v>
      </c>
      <c r="L2991" s="7" t="s">
        <v>1283</v>
      </c>
      <c r="M2991" s="7" t="s">
        <v>6599</v>
      </c>
      <c r="O2991" s="7" t="s">
        <v>6597</v>
      </c>
      <c r="P2991" s="7" t="s">
        <v>6598</v>
      </c>
      <c r="R2991" s="7" t="s">
        <v>85</v>
      </c>
      <c r="S2991" s="7" t="s">
        <v>96</v>
      </c>
      <c r="T2991" s="7">
        <v>0.0</v>
      </c>
      <c r="U2991" s="7">
        <v>1.0</v>
      </c>
      <c r="V2991" s="7">
        <v>1.0</v>
      </c>
      <c r="W2991" s="8" t="s">
        <v>6597</v>
      </c>
      <c r="X2991" s="8" t="s">
        <v>6598</v>
      </c>
      <c r="Y2991" s="8">
        <v>1.0</v>
      </c>
      <c r="Z2991" s="8">
        <v>0.0</v>
      </c>
      <c r="AA2991" s="8">
        <v>0.0</v>
      </c>
      <c r="AB2991" s="8" t="s">
        <v>87</v>
      </c>
      <c r="AC2991" s="8" t="s">
        <v>88</v>
      </c>
      <c r="AD2991" s="8"/>
      <c r="AE2991" s="9" t="str">
        <f t="shared" si="1"/>
        <v>Manual</v>
      </c>
      <c r="AF2991" s="9">
        <f t="shared" si="8"/>
        <v>1</v>
      </c>
      <c r="AG2991" s="9">
        <f t="shared" si="7"/>
        <v>0</v>
      </c>
      <c r="AH2991" s="9">
        <f t="shared" si="4"/>
        <v>0</v>
      </c>
      <c r="AI2991" s="7">
        <v>918.0</v>
      </c>
      <c r="AJ2991" s="7" t="s">
        <v>6600</v>
      </c>
    </row>
    <row r="2992" ht="15.75" customHeight="1">
      <c r="A2992" s="7">
        <v>8322.0</v>
      </c>
      <c r="B2992" s="7" t="s">
        <v>6596</v>
      </c>
      <c r="C2992" s="7" t="s">
        <v>272</v>
      </c>
      <c r="D2992" s="7" t="s">
        <v>102</v>
      </c>
      <c r="E2992" s="7" t="s">
        <v>80</v>
      </c>
      <c r="F2992" s="7">
        <v>1.0</v>
      </c>
      <c r="G2992" s="7" t="s">
        <v>95</v>
      </c>
      <c r="H2992" s="7" t="s">
        <v>274</v>
      </c>
      <c r="I2992" s="7" t="s">
        <v>6603</v>
      </c>
      <c r="J2992" s="7" t="s">
        <v>274</v>
      </c>
      <c r="K2992" s="7" t="s">
        <v>6603</v>
      </c>
      <c r="L2992" s="7" t="s">
        <v>276</v>
      </c>
      <c r="M2992" s="7" t="s">
        <v>6604</v>
      </c>
      <c r="O2992" s="7" t="s">
        <v>274</v>
      </c>
      <c r="P2992" s="7" t="s">
        <v>6603</v>
      </c>
      <c r="R2992" s="7" t="s">
        <v>85</v>
      </c>
      <c r="S2992" s="7" t="s">
        <v>96</v>
      </c>
      <c r="T2992" s="7">
        <v>0.0</v>
      </c>
      <c r="U2992" s="7">
        <v>1.0</v>
      </c>
      <c r="V2992" s="7">
        <v>1.0</v>
      </c>
      <c r="W2992" s="8" t="s">
        <v>274</v>
      </c>
      <c r="X2992" s="8" t="s">
        <v>6603</v>
      </c>
      <c r="Y2992" s="8"/>
      <c r="Z2992" s="8"/>
      <c r="AA2992" s="8"/>
      <c r="AB2992" s="8" t="s">
        <v>87</v>
      </c>
      <c r="AC2992" s="8" t="s">
        <v>88</v>
      </c>
      <c r="AD2992" s="8"/>
      <c r="AE2992" s="9" t="str">
        <f t="shared" si="1"/>
        <v>Auto</v>
      </c>
      <c r="AF2992" s="9">
        <f t="shared" si="8"/>
        <v>0</v>
      </c>
      <c r="AG2992" s="9">
        <f t="shared" si="7"/>
        <v>1</v>
      </c>
      <c r="AH2992" s="9">
        <f t="shared" si="4"/>
        <v>1</v>
      </c>
      <c r="AI2992" s="7">
        <v>918.0</v>
      </c>
      <c r="AJ2992" s="7" t="s">
        <v>6605</v>
      </c>
    </row>
    <row r="2993" ht="15.75" customHeight="1">
      <c r="A2993" s="7">
        <v>8326.0</v>
      </c>
      <c r="B2993" s="7" t="s">
        <v>6596</v>
      </c>
      <c r="C2993" s="7" t="s">
        <v>272</v>
      </c>
      <c r="D2993" s="7" t="s">
        <v>115</v>
      </c>
      <c r="E2993" s="7" t="s">
        <v>80</v>
      </c>
      <c r="F2993" s="7">
        <v>1.0</v>
      </c>
      <c r="G2993" s="7" t="s">
        <v>95</v>
      </c>
      <c r="H2993" s="7" t="s">
        <v>274</v>
      </c>
      <c r="I2993" s="7" t="s">
        <v>1252</v>
      </c>
      <c r="J2993" s="7" t="s">
        <v>274</v>
      </c>
      <c r="K2993" s="7" t="s">
        <v>1252</v>
      </c>
      <c r="L2993" s="7" t="s">
        <v>276</v>
      </c>
      <c r="M2993" s="7" t="s">
        <v>1176</v>
      </c>
      <c r="O2993" s="7" t="s">
        <v>274</v>
      </c>
      <c r="P2993" s="7" t="s">
        <v>1252</v>
      </c>
      <c r="R2993" s="7" t="s">
        <v>85</v>
      </c>
      <c r="S2993" s="7" t="s">
        <v>96</v>
      </c>
      <c r="T2993" s="7">
        <v>0.0</v>
      </c>
      <c r="U2993" s="7">
        <v>1.0</v>
      </c>
      <c r="V2993" s="7">
        <v>1.0</v>
      </c>
      <c r="W2993" s="8" t="s">
        <v>274</v>
      </c>
      <c r="X2993" s="8" t="s">
        <v>1252</v>
      </c>
      <c r="Y2993" s="8"/>
      <c r="Z2993" s="8"/>
      <c r="AA2993" s="8"/>
      <c r="AB2993" s="8" t="s">
        <v>87</v>
      </c>
      <c r="AC2993" s="8" t="s">
        <v>88</v>
      </c>
      <c r="AD2993" s="8"/>
      <c r="AE2993" s="9" t="str">
        <f t="shared" si="1"/>
        <v>Auto</v>
      </c>
      <c r="AF2993" s="9">
        <f t="shared" si="8"/>
        <v>0</v>
      </c>
      <c r="AG2993" s="9">
        <f t="shared" si="7"/>
        <v>1</v>
      </c>
      <c r="AH2993" s="9">
        <f t="shared" si="4"/>
        <v>1</v>
      </c>
      <c r="AI2993" s="7">
        <v>918.0</v>
      </c>
      <c r="AJ2993" s="7" t="s">
        <v>6605</v>
      </c>
    </row>
    <row r="2994" ht="15.75" customHeight="1">
      <c r="A2994" s="7">
        <v>8338.0</v>
      </c>
      <c r="B2994" s="7" t="s">
        <v>6608</v>
      </c>
      <c r="C2994" s="7" t="s">
        <v>119</v>
      </c>
      <c r="D2994" s="7" t="s">
        <v>115</v>
      </c>
      <c r="E2994" s="7" t="s">
        <v>80</v>
      </c>
      <c r="F2994" s="7">
        <v>1.0</v>
      </c>
      <c r="G2994" s="7" t="s">
        <v>95</v>
      </c>
      <c r="H2994" s="7" t="s">
        <v>120</v>
      </c>
      <c r="J2994" s="7" t="s">
        <v>120</v>
      </c>
      <c r="L2994" s="7" t="s">
        <v>122</v>
      </c>
      <c r="O2994" s="7" t="s">
        <v>120</v>
      </c>
      <c r="R2994" s="7" t="s">
        <v>85</v>
      </c>
      <c r="S2994" s="7" t="s">
        <v>96</v>
      </c>
      <c r="T2994" s="7">
        <v>0.0</v>
      </c>
      <c r="U2994" s="7">
        <v>0.0</v>
      </c>
      <c r="V2994" s="7">
        <v>1.0</v>
      </c>
      <c r="W2994" s="8" t="s">
        <v>120</v>
      </c>
      <c r="X2994" s="8"/>
      <c r="Y2994" s="8"/>
      <c r="Z2994" s="8"/>
      <c r="AA2994" s="8"/>
      <c r="AB2994" s="8" t="s">
        <v>87</v>
      </c>
      <c r="AC2994" s="8" t="s">
        <v>88</v>
      </c>
      <c r="AD2994" s="8"/>
      <c r="AE2994" s="9" t="str">
        <f t="shared" si="1"/>
        <v>Auto</v>
      </c>
      <c r="AF2994" s="9">
        <f t="shared" si="8"/>
        <v>0</v>
      </c>
      <c r="AG2994" s="9">
        <f t="shared" si="7"/>
        <v>0</v>
      </c>
      <c r="AH2994" s="9">
        <f t="shared" si="4"/>
        <v>1</v>
      </c>
      <c r="AI2994" s="7">
        <v>919.0</v>
      </c>
      <c r="AJ2994" s="7" t="s">
        <v>6609</v>
      </c>
    </row>
    <row r="2995" ht="15.75" customHeight="1">
      <c r="A2995" s="7">
        <v>8344.0</v>
      </c>
      <c r="B2995" s="7" t="s">
        <v>6610</v>
      </c>
      <c r="C2995" s="7" t="s">
        <v>119</v>
      </c>
      <c r="D2995" s="7" t="s">
        <v>48</v>
      </c>
      <c r="E2995" s="7" t="s">
        <v>80</v>
      </c>
      <c r="F2995" s="7">
        <v>1.0</v>
      </c>
      <c r="G2995" s="7" t="s">
        <v>105</v>
      </c>
      <c r="H2995" s="7" t="s">
        <v>106</v>
      </c>
      <c r="I2995" s="7" t="s">
        <v>6611</v>
      </c>
      <c r="J2995" s="7" t="s">
        <v>106</v>
      </c>
      <c r="K2995" s="7" t="s">
        <v>6611</v>
      </c>
      <c r="L2995" s="7" t="s">
        <v>106</v>
      </c>
      <c r="M2995" s="7" t="s">
        <v>6612</v>
      </c>
      <c r="N2995" s="7" t="s">
        <v>6613</v>
      </c>
      <c r="P2995" s="7" t="s">
        <v>142</v>
      </c>
      <c r="Q2995" s="7" t="s">
        <v>109</v>
      </c>
      <c r="R2995" s="7" t="s">
        <v>85</v>
      </c>
      <c r="S2995" s="7" t="s">
        <v>86</v>
      </c>
      <c r="T2995" s="7">
        <v>1.0</v>
      </c>
      <c r="U2995" s="7">
        <v>2.0</v>
      </c>
      <c r="V2995" s="7">
        <v>0.0</v>
      </c>
      <c r="W2995" s="8" t="s">
        <v>106</v>
      </c>
      <c r="X2995" s="8" t="s">
        <v>6611</v>
      </c>
      <c r="Y2995" s="8">
        <v>1.0</v>
      </c>
      <c r="Z2995" s="8">
        <v>0.0</v>
      </c>
      <c r="AA2995" s="8">
        <v>0.0</v>
      </c>
      <c r="AB2995" s="8" t="s">
        <v>87</v>
      </c>
      <c r="AC2995" s="8" t="s">
        <v>88</v>
      </c>
      <c r="AD2995" s="8"/>
      <c r="AE2995" s="9" t="str">
        <f t="shared" si="1"/>
        <v>Manual</v>
      </c>
      <c r="AF2995" s="9">
        <f t="shared" si="8"/>
        <v>1</v>
      </c>
      <c r="AG2995" s="9">
        <f t="shared" si="7"/>
        <v>0</v>
      </c>
      <c r="AH2995" s="9">
        <f t="shared" si="4"/>
        <v>0</v>
      </c>
      <c r="AI2995" s="7">
        <v>920.0</v>
      </c>
      <c r="AJ2995" s="7" t="s">
        <v>6614</v>
      </c>
    </row>
    <row r="2996" ht="15.75" customHeight="1">
      <c r="A2996" s="7">
        <v>8350.0</v>
      </c>
      <c r="B2996" s="7" t="s">
        <v>6610</v>
      </c>
      <c r="C2996" s="7" t="s">
        <v>119</v>
      </c>
      <c r="D2996" s="7" t="s">
        <v>115</v>
      </c>
      <c r="E2996" s="7" t="s">
        <v>80</v>
      </c>
      <c r="F2996" s="7">
        <v>1.0</v>
      </c>
      <c r="G2996" s="7" t="s">
        <v>95</v>
      </c>
      <c r="H2996" s="7" t="s">
        <v>120</v>
      </c>
      <c r="J2996" s="7" t="s">
        <v>120</v>
      </c>
      <c r="L2996" s="7" t="s">
        <v>122</v>
      </c>
      <c r="O2996" s="7" t="s">
        <v>120</v>
      </c>
      <c r="R2996" s="7" t="s">
        <v>85</v>
      </c>
      <c r="S2996" s="7" t="s">
        <v>96</v>
      </c>
      <c r="T2996" s="7">
        <v>0.0</v>
      </c>
      <c r="U2996" s="7">
        <v>0.0</v>
      </c>
      <c r="V2996" s="7">
        <v>1.0</v>
      </c>
      <c r="W2996" s="8" t="s">
        <v>120</v>
      </c>
      <c r="X2996" s="8"/>
      <c r="Y2996" s="8"/>
      <c r="Z2996" s="8"/>
      <c r="AA2996" s="8"/>
      <c r="AB2996" s="8" t="s">
        <v>87</v>
      </c>
      <c r="AC2996" s="8" t="s">
        <v>88</v>
      </c>
      <c r="AD2996" s="8"/>
      <c r="AE2996" s="9" t="str">
        <f t="shared" si="1"/>
        <v>Auto</v>
      </c>
      <c r="AF2996" s="9">
        <f t="shared" si="8"/>
        <v>0</v>
      </c>
      <c r="AG2996" s="9">
        <f t="shared" si="7"/>
        <v>0</v>
      </c>
      <c r="AH2996" s="9">
        <f t="shared" si="4"/>
        <v>1</v>
      </c>
      <c r="AI2996" s="7">
        <v>920.0</v>
      </c>
      <c r="AJ2996" s="7" t="s">
        <v>6615</v>
      </c>
    </row>
    <row r="2997" ht="15.75" customHeight="1">
      <c r="A2997" s="7">
        <v>8352.0</v>
      </c>
      <c r="B2997" s="7" t="s">
        <v>6610</v>
      </c>
      <c r="C2997" s="7" t="s">
        <v>119</v>
      </c>
      <c r="D2997" s="7" t="s">
        <v>115</v>
      </c>
      <c r="E2997" s="7" t="s">
        <v>80</v>
      </c>
      <c r="F2997" s="7">
        <v>1.0</v>
      </c>
      <c r="G2997" s="7" t="s">
        <v>105</v>
      </c>
      <c r="H2997" s="7" t="s">
        <v>106</v>
      </c>
      <c r="I2997" s="7" t="s">
        <v>6616</v>
      </c>
      <c r="J2997" s="7" t="s">
        <v>106</v>
      </c>
      <c r="K2997" s="7" t="s">
        <v>6616</v>
      </c>
      <c r="L2997" s="7" t="s">
        <v>106</v>
      </c>
      <c r="M2997" s="7" t="s">
        <v>6617</v>
      </c>
      <c r="N2997" s="7" t="s">
        <v>6618</v>
      </c>
      <c r="P2997" s="7" t="s">
        <v>142</v>
      </c>
      <c r="Q2997" s="7" t="s">
        <v>109</v>
      </c>
      <c r="R2997" s="7" t="s">
        <v>85</v>
      </c>
      <c r="S2997" s="7" t="s">
        <v>86</v>
      </c>
      <c r="T2997" s="7">
        <v>1.0</v>
      </c>
      <c r="U2997" s="7">
        <v>2.0</v>
      </c>
      <c r="V2997" s="7">
        <v>0.0</v>
      </c>
      <c r="W2997" s="8" t="s">
        <v>106</v>
      </c>
      <c r="X2997" s="8" t="s">
        <v>6616</v>
      </c>
      <c r="Y2997" s="8">
        <v>1.0</v>
      </c>
      <c r="Z2997" s="8">
        <v>0.0</v>
      </c>
      <c r="AA2997" s="8">
        <v>0.0</v>
      </c>
      <c r="AB2997" s="8" t="s">
        <v>87</v>
      </c>
      <c r="AC2997" s="8" t="s">
        <v>88</v>
      </c>
      <c r="AD2997" s="8"/>
      <c r="AE2997" s="9" t="str">
        <f t="shared" si="1"/>
        <v>Manual</v>
      </c>
      <c r="AF2997" s="9">
        <f t="shared" si="8"/>
        <v>1</v>
      </c>
      <c r="AG2997" s="9">
        <f t="shared" si="7"/>
        <v>0</v>
      </c>
      <c r="AH2997" s="9">
        <f t="shared" si="4"/>
        <v>0</v>
      </c>
      <c r="AI2997" s="7">
        <v>920.0</v>
      </c>
      <c r="AJ2997" s="7" t="s">
        <v>6614</v>
      </c>
    </row>
    <row r="2998" ht="15.75" customHeight="1">
      <c r="A2998" s="7">
        <v>8362.0</v>
      </c>
      <c r="B2998" s="7" t="s">
        <v>6619</v>
      </c>
      <c r="C2998" s="7" t="s">
        <v>119</v>
      </c>
      <c r="D2998" s="7" t="s">
        <v>115</v>
      </c>
      <c r="E2998" s="7" t="s">
        <v>80</v>
      </c>
      <c r="F2998" s="7">
        <v>1.0</v>
      </c>
      <c r="G2998" s="7" t="s">
        <v>95</v>
      </c>
      <c r="H2998" s="7" t="s">
        <v>120</v>
      </c>
      <c r="J2998" s="7" t="s">
        <v>120</v>
      </c>
      <c r="L2998" s="7" t="s">
        <v>122</v>
      </c>
      <c r="O2998" s="7" t="s">
        <v>120</v>
      </c>
      <c r="R2998" s="7" t="s">
        <v>85</v>
      </c>
      <c r="S2998" s="7" t="s">
        <v>96</v>
      </c>
      <c r="T2998" s="7">
        <v>0.0</v>
      </c>
      <c r="U2998" s="7">
        <v>0.0</v>
      </c>
      <c r="V2998" s="7">
        <v>1.0</v>
      </c>
      <c r="W2998" s="8" t="s">
        <v>120</v>
      </c>
      <c r="X2998" s="8"/>
      <c r="Y2998" s="8"/>
      <c r="Z2998" s="8"/>
      <c r="AA2998" s="8"/>
      <c r="AB2998" s="8" t="s">
        <v>87</v>
      </c>
      <c r="AC2998" s="8" t="s">
        <v>88</v>
      </c>
      <c r="AD2998" s="8"/>
      <c r="AE2998" s="9" t="str">
        <f t="shared" si="1"/>
        <v>Auto</v>
      </c>
      <c r="AF2998" s="9">
        <f t="shared" si="8"/>
        <v>0</v>
      </c>
      <c r="AG2998" s="9">
        <f t="shared" si="7"/>
        <v>0</v>
      </c>
      <c r="AH2998" s="9">
        <f t="shared" si="4"/>
        <v>1</v>
      </c>
      <c r="AI2998" s="7">
        <v>921.0</v>
      </c>
      <c r="AJ2998" s="7" t="s">
        <v>6620</v>
      </c>
    </row>
    <row r="2999" ht="15.75" customHeight="1">
      <c r="A2999" s="7">
        <v>8368.0</v>
      </c>
      <c r="B2999" s="7" t="s">
        <v>6621</v>
      </c>
      <c r="C2999" s="7" t="s">
        <v>119</v>
      </c>
      <c r="D2999" s="7" t="s">
        <v>48</v>
      </c>
      <c r="E2999" s="7" t="s">
        <v>80</v>
      </c>
      <c r="F2999" s="7">
        <v>1.0</v>
      </c>
      <c r="G2999" s="7" t="s">
        <v>105</v>
      </c>
      <c r="H2999" s="7" t="s">
        <v>106</v>
      </c>
      <c r="I2999" s="7" t="s">
        <v>6622</v>
      </c>
      <c r="J2999" s="7" t="s">
        <v>106</v>
      </c>
      <c r="K2999" s="7" t="s">
        <v>6622</v>
      </c>
      <c r="L2999" s="7" t="s">
        <v>106</v>
      </c>
      <c r="M2999" s="7" t="s">
        <v>6623</v>
      </c>
      <c r="N2999" s="7" t="s">
        <v>6624</v>
      </c>
      <c r="P2999" s="7" t="s">
        <v>142</v>
      </c>
      <c r="Q2999" s="7" t="s">
        <v>109</v>
      </c>
      <c r="R2999" s="7" t="s">
        <v>85</v>
      </c>
      <c r="S2999" s="7" t="s">
        <v>86</v>
      </c>
      <c r="T2999" s="7">
        <v>1.0</v>
      </c>
      <c r="U2999" s="7">
        <v>2.0</v>
      </c>
      <c r="V2999" s="7">
        <v>0.0</v>
      </c>
      <c r="W2999" s="8" t="s">
        <v>106</v>
      </c>
      <c r="X2999" s="8" t="s">
        <v>6622</v>
      </c>
      <c r="Y2999" s="8">
        <v>1.0</v>
      </c>
      <c r="Z2999" s="8">
        <v>0.0</v>
      </c>
      <c r="AA2999" s="8">
        <v>0.0</v>
      </c>
      <c r="AB2999" s="8" t="s">
        <v>87</v>
      </c>
      <c r="AC2999" s="8" t="s">
        <v>88</v>
      </c>
      <c r="AD2999" s="8"/>
      <c r="AE2999" s="9" t="str">
        <f t="shared" si="1"/>
        <v>Manual</v>
      </c>
      <c r="AF2999" s="9">
        <f t="shared" si="8"/>
        <v>1</v>
      </c>
      <c r="AG2999" s="9">
        <f t="shared" si="7"/>
        <v>0</v>
      </c>
      <c r="AH2999" s="9">
        <f t="shared" si="4"/>
        <v>0</v>
      </c>
      <c r="AI2999" s="7">
        <v>922.0</v>
      </c>
      <c r="AJ2999" s="7" t="s">
        <v>6625</v>
      </c>
    </row>
    <row r="3000" ht="15.75" customHeight="1">
      <c r="A3000" s="7">
        <v>8374.0</v>
      </c>
      <c r="B3000" s="7" t="s">
        <v>6621</v>
      </c>
      <c r="C3000" s="7" t="s">
        <v>119</v>
      </c>
      <c r="D3000" s="7" t="s">
        <v>115</v>
      </c>
      <c r="E3000" s="7" t="s">
        <v>80</v>
      </c>
      <c r="F3000" s="7">
        <v>1.0</v>
      </c>
      <c r="G3000" s="7" t="s">
        <v>95</v>
      </c>
      <c r="H3000" s="7" t="s">
        <v>501</v>
      </c>
      <c r="J3000" s="7" t="s">
        <v>501</v>
      </c>
      <c r="L3000" s="7" t="s">
        <v>122</v>
      </c>
      <c r="O3000" s="7" t="s">
        <v>501</v>
      </c>
      <c r="R3000" s="7" t="s">
        <v>85</v>
      </c>
      <c r="S3000" s="7" t="s">
        <v>96</v>
      </c>
      <c r="T3000" s="7">
        <v>0.0</v>
      </c>
      <c r="U3000" s="7">
        <v>0.0</v>
      </c>
      <c r="V3000" s="7">
        <v>1.0</v>
      </c>
      <c r="W3000" s="8" t="s">
        <v>501</v>
      </c>
      <c r="X3000" s="8"/>
      <c r="Y3000" s="8"/>
      <c r="Z3000" s="8"/>
      <c r="AA3000" s="8"/>
      <c r="AB3000" s="8" t="s">
        <v>87</v>
      </c>
      <c r="AC3000" s="8" t="s">
        <v>88</v>
      </c>
      <c r="AD3000" s="8"/>
      <c r="AE3000" s="9" t="str">
        <f t="shared" si="1"/>
        <v>Auto</v>
      </c>
      <c r="AF3000" s="9">
        <f t="shared" si="8"/>
        <v>0</v>
      </c>
      <c r="AG3000" s="9">
        <f t="shared" si="7"/>
        <v>0</v>
      </c>
      <c r="AH3000" s="9">
        <f t="shared" si="4"/>
        <v>1</v>
      </c>
      <c r="AI3000" s="7">
        <v>922.0</v>
      </c>
      <c r="AJ3000" s="7" t="s">
        <v>6628</v>
      </c>
    </row>
    <row r="3001" ht="15.75" customHeight="1">
      <c r="A3001" s="7">
        <v>8376.0</v>
      </c>
      <c r="B3001" s="7" t="s">
        <v>6621</v>
      </c>
      <c r="C3001" s="7" t="s">
        <v>119</v>
      </c>
      <c r="D3001" s="7" t="s">
        <v>115</v>
      </c>
      <c r="E3001" s="7" t="s">
        <v>80</v>
      </c>
      <c r="F3001" s="7">
        <v>1.0</v>
      </c>
      <c r="G3001" s="7" t="s">
        <v>105</v>
      </c>
      <c r="H3001" s="7" t="s">
        <v>106</v>
      </c>
      <c r="I3001" s="7" t="s">
        <v>362</v>
      </c>
      <c r="J3001" s="7" t="s">
        <v>106</v>
      </c>
      <c r="K3001" s="7" t="s">
        <v>363</v>
      </c>
      <c r="L3001" s="7" t="s">
        <v>106</v>
      </c>
      <c r="M3001" s="7" t="s">
        <v>363</v>
      </c>
      <c r="N3001" s="7" t="s">
        <v>141</v>
      </c>
      <c r="P3001" s="7" t="s">
        <v>364</v>
      </c>
      <c r="Q3001" s="7" t="s">
        <v>99</v>
      </c>
      <c r="R3001" s="7" t="s">
        <v>85</v>
      </c>
      <c r="S3001" s="7" t="s">
        <v>86</v>
      </c>
      <c r="T3001" s="7">
        <v>1.0</v>
      </c>
      <c r="U3001" s="7">
        <v>1.0</v>
      </c>
      <c r="V3001" s="7">
        <v>0.0</v>
      </c>
      <c r="W3001" s="8" t="s">
        <v>106</v>
      </c>
      <c r="X3001" s="8" t="s">
        <v>363</v>
      </c>
      <c r="Y3001" s="8">
        <v>1.0</v>
      </c>
      <c r="Z3001" s="8">
        <v>0.0</v>
      </c>
      <c r="AA3001" s="8">
        <v>0.0</v>
      </c>
      <c r="AB3001" s="8" t="s">
        <v>87</v>
      </c>
      <c r="AC3001" s="8" t="s">
        <v>88</v>
      </c>
      <c r="AD3001" s="8"/>
      <c r="AE3001" s="9" t="str">
        <f t="shared" si="1"/>
        <v>Manual</v>
      </c>
      <c r="AF3001" s="9">
        <f t="shared" si="8"/>
        <v>1</v>
      </c>
      <c r="AG3001" s="9">
        <f t="shared" si="7"/>
        <v>0</v>
      </c>
      <c r="AH3001" s="9">
        <f t="shared" si="4"/>
        <v>0</v>
      </c>
      <c r="AI3001" s="7">
        <v>922.0</v>
      </c>
      <c r="AJ3001" s="7" t="s">
        <v>6625</v>
      </c>
    </row>
    <row r="3002" ht="15.75" customHeight="1">
      <c r="A3002" s="7">
        <v>8380.0</v>
      </c>
      <c r="B3002" s="7" t="s">
        <v>6629</v>
      </c>
      <c r="C3002" s="7" t="s">
        <v>119</v>
      </c>
      <c r="D3002" s="7" t="s">
        <v>48</v>
      </c>
      <c r="E3002" s="7" t="s">
        <v>80</v>
      </c>
      <c r="F3002" s="7">
        <v>1.0</v>
      </c>
      <c r="G3002" s="7" t="s">
        <v>105</v>
      </c>
      <c r="H3002" s="7" t="s">
        <v>106</v>
      </c>
      <c r="I3002" s="7" t="s">
        <v>154</v>
      </c>
      <c r="J3002" s="7" t="s">
        <v>106</v>
      </c>
      <c r="K3002" s="7" t="s">
        <v>154</v>
      </c>
      <c r="L3002" s="7" t="s">
        <v>106</v>
      </c>
      <c r="M3002" s="7" t="s">
        <v>155</v>
      </c>
      <c r="N3002" s="7" t="s">
        <v>129</v>
      </c>
      <c r="P3002" s="7" t="s">
        <v>142</v>
      </c>
      <c r="Q3002" s="7" t="s">
        <v>109</v>
      </c>
      <c r="R3002" s="7" t="s">
        <v>85</v>
      </c>
      <c r="S3002" s="7" t="s">
        <v>86</v>
      </c>
      <c r="T3002" s="7">
        <v>1.0</v>
      </c>
      <c r="U3002" s="7">
        <v>2.0</v>
      </c>
      <c r="V3002" s="7">
        <v>0.0</v>
      </c>
      <c r="W3002" s="8" t="s">
        <v>106</v>
      </c>
      <c r="X3002" s="8" t="s">
        <v>154</v>
      </c>
      <c r="Y3002" s="8">
        <v>1.0</v>
      </c>
      <c r="Z3002" s="8">
        <v>0.0</v>
      </c>
      <c r="AA3002" s="8">
        <v>0.0</v>
      </c>
      <c r="AB3002" s="8" t="s">
        <v>87</v>
      </c>
      <c r="AC3002" s="8" t="s">
        <v>88</v>
      </c>
      <c r="AD3002" s="8"/>
      <c r="AE3002" s="9" t="str">
        <f t="shared" si="1"/>
        <v>Manual</v>
      </c>
      <c r="AF3002" s="9">
        <f t="shared" si="8"/>
        <v>1</v>
      </c>
      <c r="AG3002" s="9">
        <f t="shared" si="7"/>
        <v>0</v>
      </c>
      <c r="AH3002" s="9">
        <f t="shared" si="4"/>
        <v>0</v>
      </c>
      <c r="AI3002" s="7">
        <v>923.0</v>
      </c>
      <c r="AJ3002" s="7" t="s">
        <v>6614</v>
      </c>
    </row>
    <row r="3003" ht="15.75" customHeight="1">
      <c r="A3003" s="7">
        <v>8386.0</v>
      </c>
      <c r="B3003" s="7" t="s">
        <v>6629</v>
      </c>
      <c r="C3003" s="7" t="s">
        <v>119</v>
      </c>
      <c r="D3003" s="7" t="s">
        <v>115</v>
      </c>
      <c r="E3003" s="7" t="s">
        <v>80</v>
      </c>
      <c r="F3003" s="7">
        <v>1.0</v>
      </c>
      <c r="G3003" s="7" t="s">
        <v>95</v>
      </c>
      <c r="H3003" s="7" t="s">
        <v>120</v>
      </c>
      <c r="J3003" s="7" t="s">
        <v>120</v>
      </c>
      <c r="L3003" s="7" t="s">
        <v>122</v>
      </c>
      <c r="O3003" s="7" t="s">
        <v>120</v>
      </c>
      <c r="R3003" s="7" t="s">
        <v>85</v>
      </c>
      <c r="S3003" s="7" t="s">
        <v>96</v>
      </c>
      <c r="T3003" s="7">
        <v>0.0</v>
      </c>
      <c r="U3003" s="7">
        <v>0.0</v>
      </c>
      <c r="V3003" s="7">
        <v>1.0</v>
      </c>
      <c r="W3003" s="8" t="s">
        <v>120</v>
      </c>
      <c r="X3003" s="8"/>
      <c r="Y3003" s="8"/>
      <c r="Z3003" s="8"/>
      <c r="AA3003" s="8"/>
      <c r="AB3003" s="8" t="s">
        <v>87</v>
      </c>
      <c r="AC3003" s="8" t="s">
        <v>88</v>
      </c>
      <c r="AD3003" s="8"/>
      <c r="AE3003" s="9" t="str">
        <f t="shared" si="1"/>
        <v>Auto</v>
      </c>
      <c r="AF3003" s="9">
        <f t="shared" si="8"/>
        <v>0</v>
      </c>
      <c r="AG3003" s="9">
        <f t="shared" si="7"/>
        <v>0</v>
      </c>
      <c r="AH3003" s="9">
        <f t="shared" si="4"/>
        <v>1</v>
      </c>
      <c r="AI3003" s="7">
        <v>923.0</v>
      </c>
      <c r="AJ3003" s="7" t="s">
        <v>6615</v>
      </c>
    </row>
    <row r="3004" ht="15.75" customHeight="1">
      <c r="A3004" s="7">
        <v>8388.0</v>
      </c>
      <c r="B3004" s="7" t="s">
        <v>6629</v>
      </c>
      <c r="C3004" s="7" t="s">
        <v>119</v>
      </c>
      <c r="D3004" s="7" t="s">
        <v>115</v>
      </c>
      <c r="E3004" s="7" t="s">
        <v>80</v>
      </c>
      <c r="F3004" s="7">
        <v>1.0</v>
      </c>
      <c r="G3004" s="7" t="s">
        <v>105</v>
      </c>
      <c r="H3004" s="7" t="s">
        <v>106</v>
      </c>
      <c r="I3004" s="7" t="s">
        <v>6630</v>
      </c>
      <c r="J3004" s="7" t="s">
        <v>106</v>
      </c>
      <c r="K3004" s="7" t="s">
        <v>6630</v>
      </c>
      <c r="L3004" s="7" t="s">
        <v>106</v>
      </c>
      <c r="M3004" s="7" t="s">
        <v>6617</v>
      </c>
      <c r="N3004" s="7" t="s">
        <v>6631</v>
      </c>
      <c r="P3004" s="7" t="s">
        <v>142</v>
      </c>
      <c r="Q3004" s="7" t="s">
        <v>109</v>
      </c>
      <c r="R3004" s="7" t="s">
        <v>85</v>
      </c>
      <c r="S3004" s="7" t="s">
        <v>86</v>
      </c>
      <c r="T3004" s="7">
        <v>1.0</v>
      </c>
      <c r="U3004" s="7">
        <v>2.0</v>
      </c>
      <c r="V3004" s="7">
        <v>0.0</v>
      </c>
      <c r="W3004" s="8" t="s">
        <v>106</v>
      </c>
      <c r="X3004" s="8" t="s">
        <v>6630</v>
      </c>
      <c r="Y3004" s="8">
        <v>1.0</v>
      </c>
      <c r="Z3004" s="8">
        <v>0.0</v>
      </c>
      <c r="AA3004" s="8">
        <v>0.0</v>
      </c>
      <c r="AB3004" s="8" t="s">
        <v>87</v>
      </c>
      <c r="AC3004" s="8" t="s">
        <v>88</v>
      </c>
      <c r="AD3004" s="8"/>
      <c r="AE3004" s="9" t="str">
        <f t="shared" si="1"/>
        <v>Manual</v>
      </c>
      <c r="AF3004" s="9">
        <f t="shared" si="8"/>
        <v>1</v>
      </c>
      <c r="AG3004" s="9">
        <f t="shared" si="7"/>
        <v>0</v>
      </c>
      <c r="AH3004" s="9">
        <f t="shared" si="4"/>
        <v>0</v>
      </c>
      <c r="AI3004" s="7">
        <v>923.0</v>
      </c>
      <c r="AJ3004" s="7" t="s">
        <v>6614</v>
      </c>
    </row>
    <row r="3005" ht="15.75" customHeight="1">
      <c r="A3005" s="7">
        <v>8398.0</v>
      </c>
      <c r="B3005" s="7" t="s">
        <v>6632</v>
      </c>
      <c r="C3005" s="7" t="s">
        <v>119</v>
      </c>
      <c r="D3005" s="7" t="s">
        <v>115</v>
      </c>
      <c r="E3005" s="7" t="s">
        <v>80</v>
      </c>
      <c r="F3005" s="7">
        <v>1.0</v>
      </c>
      <c r="G3005" s="7" t="s">
        <v>95</v>
      </c>
      <c r="H3005" s="7" t="s">
        <v>120</v>
      </c>
      <c r="J3005" s="7" t="s">
        <v>120</v>
      </c>
      <c r="L3005" s="7" t="s">
        <v>122</v>
      </c>
      <c r="O3005" s="7" t="s">
        <v>120</v>
      </c>
      <c r="R3005" s="7" t="s">
        <v>85</v>
      </c>
      <c r="S3005" s="7" t="s">
        <v>96</v>
      </c>
      <c r="T3005" s="7">
        <v>0.0</v>
      </c>
      <c r="U3005" s="7">
        <v>0.0</v>
      </c>
      <c r="V3005" s="7">
        <v>1.0</v>
      </c>
      <c r="W3005" s="8" t="s">
        <v>120</v>
      </c>
      <c r="X3005" s="8"/>
      <c r="Y3005" s="8"/>
      <c r="Z3005" s="8"/>
      <c r="AA3005" s="8"/>
      <c r="AB3005" s="8" t="s">
        <v>87</v>
      </c>
      <c r="AC3005" s="8" t="s">
        <v>88</v>
      </c>
      <c r="AD3005" s="8"/>
      <c r="AE3005" s="9" t="str">
        <f t="shared" si="1"/>
        <v>Auto</v>
      </c>
      <c r="AF3005" s="9">
        <f t="shared" si="8"/>
        <v>0</v>
      </c>
      <c r="AG3005" s="9">
        <f t="shared" si="7"/>
        <v>0</v>
      </c>
      <c r="AH3005" s="9">
        <f t="shared" si="4"/>
        <v>1</v>
      </c>
      <c r="AI3005" s="7">
        <v>924.0</v>
      </c>
      <c r="AJ3005" s="7" t="s">
        <v>6633</v>
      </c>
    </row>
  </sheetData>
  <customSheetViews>
    <customSheetView guid="{26B1ADF6-DCEA-4A7E-A229-4AAC754630BC}" filter="1" showAutoFilter="1">
      <autoFilter ref="$A$1:$AJ$3005"/>
      <extLst>
        <ext uri="GoogleSheetsCustomDataVersion1">
          <go:sheetsCustomData xmlns:go="http://customooxmlschemas.google.com/" filterViewId="1503880729"/>
        </ext>
      </extLst>
    </customSheetView>
  </customSheetViews>
  <conditionalFormatting sqref="AC2:AC3005">
    <cfRule type="containsText" dxfId="6" priority="1" operator="containsText" text="Needs review">
      <formula>NOT(ISERROR(SEARCH(("Needs review"),(AC2))))</formula>
    </cfRule>
  </conditionalFormatting>
  <conditionalFormatting sqref="AC2:AC3005">
    <cfRule type="containsText" dxfId="7" priority="2" operator="containsText" text="Reviewed">
      <formula>NOT(ISERROR(SEARCH(("Reviewed"),(AC2))))</formula>
    </cfRule>
  </conditionalFormatting>
  <conditionalFormatting sqref="AC2:AC3005">
    <cfRule type="containsText" dxfId="7" priority="3" operator="containsText" text="Auto accepted">
      <formula>NOT(ISERROR(SEARCH(("Auto accepted"),(AC2))))</formula>
    </cfRule>
  </conditionalFormatting>
  <conditionalFormatting sqref="AE2:AE3005">
    <cfRule type="containsText" dxfId="6" priority="4" operator="containsText" text="INCOMPLETE">
      <formula>NOT(ISERROR(SEARCH(("INCOMPLETE"),(AE2))))</formula>
    </cfRule>
  </conditionalFormatting>
  <printOptions/>
  <pageMargins bottom="0.75" footer="0.0" header="0.0" left="0.7" right="0.7" top="0.75"/>
  <pageSetup orientation="landscape"/>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4.0"/>
    <col customWidth="1" min="2" max="2" width="50.0"/>
    <col customWidth="1" min="3" max="7" width="14.0"/>
    <col customWidth="1" min="8" max="9" width="42.0"/>
    <col customWidth="1" min="10" max="10" width="36.0"/>
    <col customWidth="1" min="11" max="16" width="14.0"/>
  </cols>
  <sheetData>
    <row r="1" ht="37.5" customHeight="1">
      <c r="A1" s="4" t="s">
        <v>31</v>
      </c>
      <c r="B1" s="5" t="s">
        <v>34</v>
      </c>
      <c r="C1" s="5" t="s">
        <v>30</v>
      </c>
      <c r="D1" s="5" t="s">
        <v>29</v>
      </c>
      <c r="E1" s="5" t="s">
        <v>41</v>
      </c>
      <c r="F1" s="5" t="s">
        <v>44</v>
      </c>
      <c r="G1" s="5" t="s">
        <v>32</v>
      </c>
      <c r="H1" s="5" t="s">
        <v>51</v>
      </c>
      <c r="I1" s="5" t="s">
        <v>52</v>
      </c>
      <c r="J1" s="5" t="s">
        <v>55</v>
      </c>
      <c r="K1" s="5" t="s">
        <v>58</v>
      </c>
      <c r="L1" s="5" t="s">
        <v>59</v>
      </c>
      <c r="M1" s="5" t="s">
        <v>61</v>
      </c>
      <c r="N1" s="5" t="s">
        <v>62</v>
      </c>
      <c r="O1" s="5" t="s">
        <v>63</v>
      </c>
      <c r="P1" s="6" t="s">
        <v>76</v>
      </c>
    </row>
    <row r="2">
      <c r="A2" s="7">
        <v>1.0</v>
      </c>
      <c r="B2" s="7" t="s">
        <v>78</v>
      </c>
      <c r="C2" s="7" t="s">
        <v>79</v>
      </c>
      <c r="D2" s="7" t="s">
        <v>48</v>
      </c>
      <c r="E2" s="7" t="s">
        <v>80</v>
      </c>
      <c r="F2" s="7">
        <v>1.0</v>
      </c>
      <c r="G2" s="7" t="s">
        <v>49</v>
      </c>
      <c r="H2" s="7" t="s">
        <v>81</v>
      </c>
      <c r="I2" s="7" t="s">
        <v>82</v>
      </c>
      <c r="L2" s="7" t="s">
        <v>85</v>
      </c>
      <c r="M2" s="7">
        <v>0.0</v>
      </c>
      <c r="N2" s="7">
        <v>16.0</v>
      </c>
      <c r="O2" s="7">
        <v>1.0</v>
      </c>
      <c r="P2" s="7">
        <v>2.0</v>
      </c>
    </row>
    <row r="3">
      <c r="A3" s="7">
        <v>2.0</v>
      </c>
      <c r="B3" s="7" t="s">
        <v>78</v>
      </c>
      <c r="C3" s="7" t="s">
        <v>79</v>
      </c>
      <c r="D3" s="7" t="s">
        <v>48</v>
      </c>
      <c r="E3" s="7" t="s">
        <v>80</v>
      </c>
      <c r="F3" s="7">
        <v>1.0</v>
      </c>
      <c r="G3" s="7" t="s">
        <v>95</v>
      </c>
      <c r="H3" s="7" t="s">
        <v>97</v>
      </c>
      <c r="I3" s="7" t="s">
        <v>97</v>
      </c>
      <c r="J3" s="7" t="s">
        <v>98</v>
      </c>
      <c r="K3" s="7" t="s">
        <v>99</v>
      </c>
      <c r="L3" s="7" t="s">
        <v>100</v>
      </c>
      <c r="M3" s="7">
        <v>1.0</v>
      </c>
      <c r="N3" s="7">
        <v>0.0</v>
      </c>
      <c r="O3" s="7">
        <v>0.0</v>
      </c>
      <c r="P3" s="7">
        <v>2.0</v>
      </c>
    </row>
    <row r="4">
      <c r="A4" s="7">
        <v>3.0</v>
      </c>
      <c r="B4" s="7" t="s">
        <v>78</v>
      </c>
      <c r="C4" s="7" t="s">
        <v>79</v>
      </c>
      <c r="D4" s="7" t="s">
        <v>48</v>
      </c>
      <c r="E4" s="7" t="s">
        <v>80</v>
      </c>
      <c r="F4" s="7">
        <v>1.0</v>
      </c>
      <c r="G4" s="7" t="s">
        <v>90</v>
      </c>
      <c r="H4" s="7" t="s">
        <v>91</v>
      </c>
      <c r="I4" s="7" t="s">
        <v>92</v>
      </c>
      <c r="L4" s="7" t="s">
        <v>85</v>
      </c>
      <c r="M4" s="7">
        <v>0.0</v>
      </c>
      <c r="N4" s="7">
        <v>1.0</v>
      </c>
      <c r="O4" s="7">
        <v>1.0</v>
      </c>
      <c r="P4" s="7">
        <v>2.0</v>
      </c>
    </row>
    <row r="5">
      <c r="A5" s="7">
        <v>4.0</v>
      </c>
      <c r="B5" s="7" t="s">
        <v>78</v>
      </c>
      <c r="C5" s="7" t="s">
        <v>79</v>
      </c>
      <c r="D5" s="7" t="s">
        <v>48</v>
      </c>
      <c r="E5" s="7" t="s">
        <v>80</v>
      </c>
      <c r="F5" s="7">
        <v>1.0</v>
      </c>
      <c r="G5" s="7" t="s">
        <v>105</v>
      </c>
      <c r="H5" s="7" t="s">
        <v>106</v>
      </c>
      <c r="I5" s="7" t="s">
        <v>107</v>
      </c>
      <c r="J5" s="7" t="s">
        <v>108</v>
      </c>
      <c r="K5" s="7" t="s">
        <v>109</v>
      </c>
      <c r="L5" s="7" t="s">
        <v>100</v>
      </c>
      <c r="M5" s="7">
        <v>1.0</v>
      </c>
      <c r="N5" s="7">
        <v>0.0</v>
      </c>
      <c r="O5" s="7">
        <v>0.0</v>
      </c>
      <c r="P5" s="7">
        <v>2.0</v>
      </c>
    </row>
    <row r="6">
      <c r="A6" s="7">
        <v>5.0</v>
      </c>
      <c r="B6" s="7" t="s">
        <v>78</v>
      </c>
      <c r="C6" s="7" t="s">
        <v>79</v>
      </c>
      <c r="D6" s="7" t="s">
        <v>102</v>
      </c>
      <c r="E6" s="7" t="s">
        <v>80</v>
      </c>
      <c r="F6" s="7">
        <v>1.0</v>
      </c>
      <c r="G6" s="7" t="s">
        <v>49</v>
      </c>
      <c r="H6" s="7" t="s">
        <v>81</v>
      </c>
      <c r="I6" s="7" t="s">
        <v>103</v>
      </c>
      <c r="L6" s="7" t="s">
        <v>85</v>
      </c>
      <c r="M6" s="7">
        <v>0.0</v>
      </c>
      <c r="N6" s="7">
        <v>1.0</v>
      </c>
      <c r="O6" s="7">
        <v>1.0</v>
      </c>
      <c r="P6" s="7">
        <v>2.0</v>
      </c>
    </row>
    <row r="7">
      <c r="A7" s="7">
        <v>6.0</v>
      </c>
      <c r="B7" s="7" t="s">
        <v>78</v>
      </c>
      <c r="C7" s="7" t="s">
        <v>79</v>
      </c>
      <c r="D7" s="7" t="s">
        <v>102</v>
      </c>
      <c r="E7" s="7" t="s">
        <v>80</v>
      </c>
      <c r="F7" s="7">
        <v>1.0</v>
      </c>
      <c r="G7" s="7" t="s">
        <v>95</v>
      </c>
      <c r="H7" s="7" t="s">
        <v>97</v>
      </c>
      <c r="I7" s="7" t="s">
        <v>110</v>
      </c>
      <c r="J7" s="7" t="s">
        <v>111</v>
      </c>
      <c r="K7" s="7" t="s">
        <v>112</v>
      </c>
      <c r="L7" s="7" t="s">
        <v>100</v>
      </c>
      <c r="M7" s="7">
        <v>1.0</v>
      </c>
      <c r="N7" s="7">
        <v>0.0</v>
      </c>
      <c r="O7" s="7">
        <v>0.0</v>
      </c>
      <c r="P7" s="7">
        <v>2.0</v>
      </c>
    </row>
    <row r="8">
      <c r="A8" s="7">
        <v>7.0</v>
      </c>
      <c r="B8" s="7" t="s">
        <v>78</v>
      </c>
      <c r="C8" s="7" t="s">
        <v>79</v>
      </c>
      <c r="D8" s="7" t="s">
        <v>102</v>
      </c>
      <c r="E8" s="7" t="s">
        <v>80</v>
      </c>
      <c r="F8" s="7">
        <v>1.0</v>
      </c>
      <c r="G8" s="7" t="s">
        <v>90</v>
      </c>
      <c r="H8" s="7" t="s">
        <v>91</v>
      </c>
      <c r="I8" s="7" t="s">
        <v>92</v>
      </c>
      <c r="L8" s="7" t="s">
        <v>85</v>
      </c>
      <c r="M8" s="7">
        <v>0.0</v>
      </c>
      <c r="N8" s="7">
        <v>1.0</v>
      </c>
      <c r="O8" s="7">
        <v>1.0</v>
      </c>
      <c r="P8" s="7">
        <v>2.0</v>
      </c>
    </row>
    <row r="9">
      <c r="A9" s="7">
        <v>8.0</v>
      </c>
      <c r="B9" s="7" t="s">
        <v>78</v>
      </c>
      <c r="C9" s="7" t="s">
        <v>79</v>
      </c>
      <c r="D9" s="7" t="s">
        <v>102</v>
      </c>
      <c r="E9" s="7" t="s">
        <v>80</v>
      </c>
      <c r="F9" s="7">
        <v>1.0</v>
      </c>
      <c r="G9" s="7" t="s">
        <v>105</v>
      </c>
      <c r="H9" s="7" t="s">
        <v>106</v>
      </c>
      <c r="I9" s="7" t="s">
        <v>113</v>
      </c>
      <c r="J9" s="7" t="s">
        <v>114</v>
      </c>
      <c r="K9" s="7" t="s">
        <v>109</v>
      </c>
      <c r="L9" s="7" t="s">
        <v>100</v>
      </c>
      <c r="M9" s="7">
        <v>1.0</v>
      </c>
      <c r="N9" s="7">
        <v>0.0</v>
      </c>
      <c r="O9" s="7">
        <v>0.0</v>
      </c>
      <c r="P9" s="7">
        <v>2.0</v>
      </c>
    </row>
    <row r="10">
      <c r="A10" s="7">
        <v>9.0</v>
      </c>
      <c r="B10" s="7" t="s">
        <v>78</v>
      </c>
      <c r="C10" s="7" t="s">
        <v>79</v>
      </c>
      <c r="D10" s="7" t="s">
        <v>115</v>
      </c>
      <c r="E10" s="7" t="s">
        <v>80</v>
      </c>
      <c r="F10" s="7">
        <v>1.0</v>
      </c>
      <c r="G10" s="7" t="s">
        <v>49</v>
      </c>
      <c r="H10" s="7" t="s">
        <v>81</v>
      </c>
      <c r="I10" s="7" t="s">
        <v>116</v>
      </c>
      <c r="L10" s="7" t="s">
        <v>85</v>
      </c>
      <c r="M10" s="7">
        <v>0.0</v>
      </c>
      <c r="N10" s="7">
        <v>1.0</v>
      </c>
      <c r="O10" s="7">
        <v>1.0</v>
      </c>
      <c r="P10" s="7">
        <v>2.0</v>
      </c>
    </row>
    <row r="11">
      <c r="A11" s="7">
        <v>10.0</v>
      </c>
      <c r="B11" s="7" t="s">
        <v>78</v>
      </c>
      <c r="C11" s="7" t="s">
        <v>79</v>
      </c>
      <c r="D11" s="7" t="s">
        <v>115</v>
      </c>
      <c r="E11" s="7" t="s">
        <v>80</v>
      </c>
      <c r="F11" s="7">
        <v>1.0</v>
      </c>
      <c r="G11" s="7" t="s">
        <v>95</v>
      </c>
      <c r="H11" s="7" t="s">
        <v>97</v>
      </c>
      <c r="I11" s="7" t="s">
        <v>79</v>
      </c>
      <c r="J11" s="7" t="s">
        <v>117</v>
      </c>
      <c r="K11" s="7" t="s">
        <v>112</v>
      </c>
      <c r="L11" s="7" t="s">
        <v>100</v>
      </c>
      <c r="M11" s="7">
        <v>1.0</v>
      </c>
      <c r="N11" s="7">
        <v>0.0</v>
      </c>
      <c r="O11" s="7">
        <v>0.0</v>
      </c>
      <c r="P11" s="7">
        <v>2.0</v>
      </c>
    </row>
    <row r="12">
      <c r="A12" s="7">
        <v>11.0</v>
      </c>
      <c r="B12" s="7" t="s">
        <v>78</v>
      </c>
      <c r="C12" s="7" t="s">
        <v>79</v>
      </c>
      <c r="D12" s="7" t="s">
        <v>115</v>
      </c>
      <c r="E12" s="7" t="s">
        <v>80</v>
      </c>
      <c r="F12" s="7">
        <v>1.0</v>
      </c>
      <c r="G12" s="7" t="s">
        <v>90</v>
      </c>
      <c r="H12" s="7" t="s">
        <v>91</v>
      </c>
      <c r="I12" s="7" t="s">
        <v>92</v>
      </c>
      <c r="L12" s="7" t="s">
        <v>85</v>
      </c>
      <c r="M12" s="7">
        <v>0.0</v>
      </c>
      <c r="N12" s="7">
        <v>1.0</v>
      </c>
      <c r="O12" s="7">
        <v>1.0</v>
      </c>
      <c r="P12" s="7">
        <v>2.0</v>
      </c>
    </row>
    <row r="13">
      <c r="A13" s="7">
        <v>12.0</v>
      </c>
      <c r="B13" s="7" t="s">
        <v>78</v>
      </c>
      <c r="C13" s="7" t="s">
        <v>79</v>
      </c>
      <c r="D13" s="7" t="s">
        <v>115</v>
      </c>
      <c r="E13" s="7" t="s">
        <v>80</v>
      </c>
      <c r="F13" s="7">
        <v>1.0</v>
      </c>
      <c r="G13" s="7" t="s">
        <v>105</v>
      </c>
      <c r="H13" s="7" t="s">
        <v>106</v>
      </c>
      <c r="I13" s="7" t="s">
        <v>113</v>
      </c>
      <c r="J13" s="7" t="s">
        <v>114</v>
      </c>
      <c r="K13" s="7" t="s">
        <v>109</v>
      </c>
      <c r="L13" s="7" t="s">
        <v>100</v>
      </c>
      <c r="M13" s="7">
        <v>1.0</v>
      </c>
      <c r="N13" s="7">
        <v>0.0</v>
      </c>
      <c r="O13" s="7">
        <v>0.0</v>
      </c>
      <c r="P13" s="7">
        <v>2.0</v>
      </c>
    </row>
    <row r="14">
      <c r="A14" s="7">
        <v>13.0</v>
      </c>
      <c r="B14" s="7" t="s">
        <v>118</v>
      </c>
      <c r="C14" s="7" t="s">
        <v>119</v>
      </c>
      <c r="D14" s="7" t="s">
        <v>48</v>
      </c>
      <c r="E14" s="7" t="s">
        <v>80</v>
      </c>
      <c r="F14" s="7">
        <v>1.0</v>
      </c>
      <c r="G14" s="7" t="s">
        <v>49</v>
      </c>
      <c r="L14" s="7" t="s">
        <v>100</v>
      </c>
      <c r="M14" s="7">
        <v>0.0</v>
      </c>
      <c r="N14" s="7">
        <v>0.0</v>
      </c>
      <c r="O14" s="7">
        <v>0.0</v>
      </c>
      <c r="P14" s="7">
        <v>3.0</v>
      </c>
    </row>
    <row r="15">
      <c r="A15" s="7">
        <v>14.0</v>
      </c>
      <c r="B15" s="7" t="s">
        <v>118</v>
      </c>
      <c r="C15" s="7" t="s">
        <v>119</v>
      </c>
      <c r="D15" s="7" t="s">
        <v>48</v>
      </c>
      <c r="E15" s="7" t="s">
        <v>80</v>
      </c>
      <c r="F15" s="7">
        <v>1.0</v>
      </c>
      <c r="G15" s="7" t="s">
        <v>95</v>
      </c>
      <c r="H15" s="7" t="s">
        <v>120</v>
      </c>
      <c r="I15" s="7" t="s">
        <v>120</v>
      </c>
      <c r="J15" s="7" t="s">
        <v>121</v>
      </c>
      <c r="K15" s="7" t="s">
        <v>99</v>
      </c>
      <c r="L15" s="7" t="s">
        <v>100</v>
      </c>
      <c r="M15" s="7">
        <v>1.0</v>
      </c>
      <c r="N15" s="7">
        <v>0.0</v>
      </c>
      <c r="O15" s="7">
        <v>0.0</v>
      </c>
      <c r="P15" s="7">
        <v>3.0</v>
      </c>
    </row>
    <row r="16">
      <c r="A16" s="7">
        <v>15.0</v>
      </c>
      <c r="B16" s="7" t="s">
        <v>118</v>
      </c>
      <c r="C16" s="7" t="s">
        <v>119</v>
      </c>
      <c r="D16" s="7" t="s">
        <v>48</v>
      </c>
      <c r="E16" s="7" t="s">
        <v>80</v>
      </c>
      <c r="F16" s="7">
        <v>1.0</v>
      </c>
      <c r="G16" s="7" t="s">
        <v>90</v>
      </c>
      <c r="H16" s="7" t="s">
        <v>123</v>
      </c>
      <c r="I16" s="7" t="s">
        <v>124</v>
      </c>
      <c r="J16" s="7" t="s">
        <v>125</v>
      </c>
      <c r="K16" s="7" t="s">
        <v>126</v>
      </c>
      <c r="L16" s="7" t="s">
        <v>100</v>
      </c>
      <c r="M16" s="7">
        <v>1.0</v>
      </c>
      <c r="N16" s="7">
        <v>0.0</v>
      </c>
      <c r="O16" s="7">
        <v>0.0</v>
      </c>
      <c r="P16" s="7">
        <v>3.0</v>
      </c>
    </row>
    <row r="17">
      <c r="A17" s="7">
        <v>16.0</v>
      </c>
      <c r="B17" s="7" t="s">
        <v>118</v>
      </c>
      <c r="C17" s="7" t="s">
        <v>119</v>
      </c>
      <c r="D17" s="7" t="s">
        <v>48</v>
      </c>
      <c r="E17" s="7" t="s">
        <v>80</v>
      </c>
      <c r="F17" s="7">
        <v>1.0</v>
      </c>
      <c r="G17" s="7" t="s">
        <v>105</v>
      </c>
      <c r="H17" s="7" t="s">
        <v>106</v>
      </c>
      <c r="I17" s="7" t="s">
        <v>128</v>
      </c>
      <c r="J17" s="7" t="s">
        <v>129</v>
      </c>
      <c r="K17" s="7" t="s">
        <v>109</v>
      </c>
      <c r="L17" s="7" t="s">
        <v>100</v>
      </c>
      <c r="M17" s="7">
        <v>1.0</v>
      </c>
      <c r="N17" s="7">
        <v>0.0</v>
      </c>
      <c r="O17" s="7">
        <v>0.0</v>
      </c>
      <c r="P17" s="7">
        <v>3.0</v>
      </c>
    </row>
    <row r="18">
      <c r="A18" s="7">
        <v>17.0</v>
      </c>
      <c r="B18" s="7" t="s">
        <v>118</v>
      </c>
      <c r="C18" s="7" t="s">
        <v>119</v>
      </c>
      <c r="D18" s="7" t="s">
        <v>102</v>
      </c>
      <c r="E18" s="7" t="s">
        <v>132</v>
      </c>
      <c r="F18" s="7">
        <v>0.0</v>
      </c>
      <c r="G18" s="7" t="s">
        <v>49</v>
      </c>
      <c r="L18" s="7" t="s">
        <v>134</v>
      </c>
      <c r="M18" s="7">
        <v>0.0</v>
      </c>
      <c r="N18" s="7">
        <v>0.0</v>
      </c>
      <c r="O18" s="7">
        <v>0.0</v>
      </c>
      <c r="P18" s="7">
        <v>3.0</v>
      </c>
    </row>
    <row r="19">
      <c r="A19" s="7">
        <v>18.0</v>
      </c>
      <c r="B19" s="7" t="s">
        <v>118</v>
      </c>
      <c r="C19" s="7" t="s">
        <v>119</v>
      </c>
      <c r="D19" s="7" t="s">
        <v>102</v>
      </c>
      <c r="E19" s="7" t="s">
        <v>132</v>
      </c>
      <c r="F19" s="7">
        <v>0.0</v>
      </c>
      <c r="G19" s="7" t="s">
        <v>95</v>
      </c>
      <c r="H19" s="7" t="s">
        <v>120</v>
      </c>
      <c r="L19" s="7" t="s">
        <v>134</v>
      </c>
      <c r="M19" s="7">
        <v>0.0</v>
      </c>
      <c r="N19" s="7">
        <v>0.0</v>
      </c>
      <c r="O19" s="7">
        <v>1.0</v>
      </c>
      <c r="P19" s="7">
        <v>3.0</v>
      </c>
    </row>
    <row r="20">
      <c r="A20" s="7">
        <v>19.0</v>
      </c>
      <c r="B20" s="7" t="s">
        <v>118</v>
      </c>
      <c r="C20" s="7" t="s">
        <v>119</v>
      </c>
      <c r="D20" s="7" t="s">
        <v>102</v>
      </c>
      <c r="E20" s="7" t="s">
        <v>132</v>
      </c>
      <c r="F20" s="7">
        <v>0.0</v>
      </c>
      <c r="G20" s="7" t="s">
        <v>90</v>
      </c>
      <c r="H20" s="7" t="s">
        <v>123</v>
      </c>
      <c r="L20" s="7" t="s">
        <v>134</v>
      </c>
      <c r="M20" s="7">
        <v>0.0</v>
      </c>
      <c r="N20" s="7">
        <v>0.0</v>
      </c>
      <c r="O20" s="7">
        <v>1.0</v>
      </c>
      <c r="P20" s="7">
        <v>3.0</v>
      </c>
    </row>
    <row r="21" ht="15.75" customHeight="1">
      <c r="A21" s="7">
        <v>20.0</v>
      </c>
      <c r="B21" s="7" t="s">
        <v>118</v>
      </c>
      <c r="C21" s="7" t="s">
        <v>119</v>
      </c>
      <c r="D21" s="7" t="s">
        <v>102</v>
      </c>
      <c r="E21" s="7" t="s">
        <v>132</v>
      </c>
      <c r="F21" s="7">
        <v>0.0</v>
      </c>
      <c r="G21" s="7" t="s">
        <v>105</v>
      </c>
      <c r="H21" s="7" t="s">
        <v>106</v>
      </c>
      <c r="L21" s="7" t="s">
        <v>134</v>
      </c>
      <c r="M21" s="7">
        <v>0.0</v>
      </c>
      <c r="N21" s="7">
        <v>0.0</v>
      </c>
      <c r="O21" s="7">
        <v>1.0</v>
      </c>
      <c r="P21" s="7">
        <v>3.0</v>
      </c>
    </row>
    <row r="22" ht="15.75" customHeight="1">
      <c r="A22" s="7">
        <v>21.0</v>
      </c>
      <c r="B22" s="7" t="s">
        <v>118</v>
      </c>
      <c r="C22" s="7" t="s">
        <v>119</v>
      </c>
      <c r="D22" s="7" t="s">
        <v>115</v>
      </c>
      <c r="E22" s="7" t="s">
        <v>80</v>
      </c>
      <c r="F22" s="7">
        <v>1.0</v>
      </c>
      <c r="G22" s="7" t="s">
        <v>49</v>
      </c>
      <c r="L22" s="7" t="s">
        <v>100</v>
      </c>
      <c r="M22" s="7">
        <v>0.0</v>
      </c>
      <c r="N22" s="7">
        <v>0.0</v>
      </c>
      <c r="O22" s="7">
        <v>0.0</v>
      </c>
      <c r="P22" s="7">
        <v>3.0</v>
      </c>
    </row>
    <row r="23" ht="15.75" customHeight="1">
      <c r="A23" s="7">
        <v>22.0</v>
      </c>
      <c r="B23" s="7" t="s">
        <v>118</v>
      </c>
      <c r="C23" s="7" t="s">
        <v>119</v>
      </c>
      <c r="D23" s="7" t="s">
        <v>115</v>
      </c>
      <c r="E23" s="7" t="s">
        <v>80</v>
      </c>
      <c r="F23" s="7">
        <v>1.0</v>
      </c>
      <c r="G23" s="7" t="s">
        <v>95</v>
      </c>
      <c r="H23" s="7" t="s">
        <v>120</v>
      </c>
      <c r="L23" s="7" t="s">
        <v>85</v>
      </c>
      <c r="M23" s="7">
        <v>0.0</v>
      </c>
      <c r="N23" s="7">
        <v>0.0</v>
      </c>
      <c r="O23" s="7">
        <v>1.0</v>
      </c>
      <c r="P23" s="7">
        <v>3.0</v>
      </c>
    </row>
    <row r="24" ht="15.75" customHeight="1">
      <c r="A24" s="7">
        <v>23.0</v>
      </c>
      <c r="B24" s="7" t="s">
        <v>118</v>
      </c>
      <c r="C24" s="7" t="s">
        <v>119</v>
      </c>
      <c r="D24" s="7" t="s">
        <v>115</v>
      </c>
      <c r="E24" s="7" t="s">
        <v>80</v>
      </c>
      <c r="F24" s="7">
        <v>1.0</v>
      </c>
      <c r="G24" s="7" t="s">
        <v>90</v>
      </c>
      <c r="H24" s="7" t="s">
        <v>123</v>
      </c>
      <c r="I24" s="7" t="s">
        <v>124</v>
      </c>
      <c r="J24" s="7" t="s">
        <v>125</v>
      </c>
      <c r="K24" s="7" t="s">
        <v>126</v>
      </c>
      <c r="L24" s="7" t="s">
        <v>100</v>
      </c>
      <c r="M24" s="7">
        <v>1.0</v>
      </c>
      <c r="N24" s="7">
        <v>0.0</v>
      </c>
      <c r="O24" s="7">
        <v>0.0</v>
      </c>
      <c r="P24" s="7">
        <v>3.0</v>
      </c>
    </row>
    <row r="25" ht="15.75" customHeight="1">
      <c r="A25" s="7">
        <v>24.0</v>
      </c>
      <c r="B25" s="7" t="s">
        <v>118</v>
      </c>
      <c r="C25" s="7" t="s">
        <v>119</v>
      </c>
      <c r="D25" s="7" t="s">
        <v>115</v>
      </c>
      <c r="E25" s="7" t="s">
        <v>80</v>
      </c>
      <c r="F25" s="7">
        <v>1.0</v>
      </c>
      <c r="G25" s="7" t="s">
        <v>105</v>
      </c>
      <c r="H25" s="7" t="s">
        <v>106</v>
      </c>
      <c r="I25" s="7" t="s">
        <v>143</v>
      </c>
      <c r="J25" s="7" t="s">
        <v>144</v>
      </c>
      <c r="K25" s="7" t="s">
        <v>109</v>
      </c>
      <c r="L25" s="7" t="s">
        <v>100</v>
      </c>
      <c r="M25" s="7">
        <v>1.0</v>
      </c>
      <c r="N25" s="7">
        <v>0.0</v>
      </c>
      <c r="O25" s="7">
        <v>0.0</v>
      </c>
      <c r="P25" s="7">
        <v>3.0</v>
      </c>
    </row>
    <row r="26" ht="15.75" customHeight="1">
      <c r="A26" s="7">
        <v>25.0</v>
      </c>
      <c r="B26" s="7" t="s">
        <v>130</v>
      </c>
      <c r="C26" s="7" t="s">
        <v>119</v>
      </c>
      <c r="D26" s="7" t="s">
        <v>48</v>
      </c>
      <c r="E26" s="7" t="s">
        <v>80</v>
      </c>
      <c r="F26" s="7">
        <v>1.0</v>
      </c>
      <c r="G26" s="7" t="s">
        <v>49</v>
      </c>
      <c r="L26" s="7" t="s">
        <v>100</v>
      </c>
      <c r="M26" s="7">
        <v>0.0</v>
      </c>
      <c r="N26" s="7">
        <v>0.0</v>
      </c>
      <c r="O26" s="7">
        <v>0.0</v>
      </c>
      <c r="P26" s="7">
        <v>4.0</v>
      </c>
    </row>
    <row r="27" ht="15.75" customHeight="1">
      <c r="A27" s="7">
        <v>26.0</v>
      </c>
      <c r="B27" s="7" t="s">
        <v>130</v>
      </c>
      <c r="C27" s="7" t="s">
        <v>119</v>
      </c>
      <c r="D27" s="7" t="s">
        <v>48</v>
      </c>
      <c r="E27" s="7" t="s">
        <v>80</v>
      </c>
      <c r="F27" s="7">
        <v>1.0</v>
      </c>
      <c r="G27" s="7" t="s">
        <v>95</v>
      </c>
      <c r="H27" s="7" t="s">
        <v>120</v>
      </c>
      <c r="I27" s="7" t="s">
        <v>120</v>
      </c>
      <c r="J27" s="7" t="s">
        <v>121</v>
      </c>
      <c r="K27" s="7" t="s">
        <v>99</v>
      </c>
      <c r="L27" s="7" t="s">
        <v>100</v>
      </c>
      <c r="M27" s="7">
        <v>1.0</v>
      </c>
      <c r="N27" s="7">
        <v>0.0</v>
      </c>
      <c r="O27" s="7">
        <v>0.0</v>
      </c>
      <c r="P27" s="7">
        <v>4.0</v>
      </c>
    </row>
    <row r="28" ht="15.75" customHeight="1">
      <c r="A28" s="7">
        <v>27.0</v>
      </c>
      <c r="B28" s="7" t="s">
        <v>130</v>
      </c>
      <c r="C28" s="7" t="s">
        <v>119</v>
      </c>
      <c r="D28" s="7" t="s">
        <v>48</v>
      </c>
      <c r="E28" s="7" t="s">
        <v>80</v>
      </c>
      <c r="F28" s="7">
        <v>1.0</v>
      </c>
      <c r="G28" s="7" t="s">
        <v>90</v>
      </c>
      <c r="H28" s="7" t="s">
        <v>123</v>
      </c>
      <c r="I28" s="7" t="s">
        <v>124</v>
      </c>
      <c r="J28" s="7" t="s">
        <v>125</v>
      </c>
      <c r="K28" s="7" t="s">
        <v>126</v>
      </c>
      <c r="L28" s="7" t="s">
        <v>100</v>
      </c>
      <c r="M28" s="7">
        <v>1.0</v>
      </c>
      <c r="N28" s="7">
        <v>0.0</v>
      </c>
      <c r="O28" s="7">
        <v>0.0</v>
      </c>
      <c r="P28" s="7">
        <v>4.0</v>
      </c>
    </row>
    <row r="29" ht="15.75" customHeight="1">
      <c r="A29" s="7">
        <v>28.0</v>
      </c>
      <c r="B29" s="7" t="s">
        <v>130</v>
      </c>
      <c r="C29" s="7" t="s">
        <v>119</v>
      </c>
      <c r="D29" s="7" t="s">
        <v>48</v>
      </c>
      <c r="E29" s="7" t="s">
        <v>80</v>
      </c>
      <c r="F29" s="7">
        <v>1.0</v>
      </c>
      <c r="G29" s="7" t="s">
        <v>105</v>
      </c>
      <c r="H29" s="7" t="s">
        <v>106</v>
      </c>
      <c r="I29" s="7" t="s">
        <v>131</v>
      </c>
      <c r="J29" s="7" t="s">
        <v>129</v>
      </c>
      <c r="K29" s="7" t="s">
        <v>109</v>
      </c>
      <c r="L29" s="7" t="s">
        <v>85</v>
      </c>
      <c r="M29" s="7">
        <v>1.0</v>
      </c>
      <c r="N29" s="7">
        <v>2.0</v>
      </c>
      <c r="O29" s="7">
        <v>0.0</v>
      </c>
      <c r="P29" s="7">
        <v>4.0</v>
      </c>
    </row>
    <row r="30" ht="15.75" customHeight="1">
      <c r="A30" s="7">
        <v>29.0</v>
      </c>
      <c r="B30" s="7" t="s">
        <v>130</v>
      </c>
      <c r="C30" s="7" t="s">
        <v>119</v>
      </c>
      <c r="D30" s="7" t="s">
        <v>102</v>
      </c>
      <c r="E30" s="7" t="s">
        <v>132</v>
      </c>
      <c r="F30" s="7">
        <v>0.0</v>
      </c>
      <c r="G30" s="7" t="s">
        <v>49</v>
      </c>
      <c r="L30" s="7" t="s">
        <v>134</v>
      </c>
      <c r="M30" s="7">
        <v>0.0</v>
      </c>
      <c r="N30" s="7">
        <v>0.0</v>
      </c>
      <c r="O30" s="7">
        <v>0.0</v>
      </c>
      <c r="P30" s="7">
        <v>4.0</v>
      </c>
    </row>
    <row r="31" ht="15.75" customHeight="1">
      <c r="A31" s="7">
        <v>30.0</v>
      </c>
      <c r="B31" s="7" t="s">
        <v>130</v>
      </c>
      <c r="C31" s="7" t="s">
        <v>119</v>
      </c>
      <c r="D31" s="7" t="s">
        <v>102</v>
      </c>
      <c r="E31" s="7" t="s">
        <v>132</v>
      </c>
      <c r="F31" s="7">
        <v>0.0</v>
      </c>
      <c r="G31" s="7" t="s">
        <v>95</v>
      </c>
      <c r="H31" s="7" t="s">
        <v>120</v>
      </c>
      <c r="L31" s="7" t="s">
        <v>134</v>
      </c>
      <c r="M31" s="7">
        <v>0.0</v>
      </c>
      <c r="N31" s="7">
        <v>0.0</v>
      </c>
      <c r="O31" s="7">
        <v>1.0</v>
      </c>
      <c r="P31" s="7">
        <v>4.0</v>
      </c>
    </row>
    <row r="32" ht="15.75" customHeight="1">
      <c r="A32" s="7">
        <v>31.0</v>
      </c>
      <c r="B32" s="7" t="s">
        <v>130</v>
      </c>
      <c r="C32" s="7" t="s">
        <v>119</v>
      </c>
      <c r="D32" s="7" t="s">
        <v>102</v>
      </c>
      <c r="E32" s="7" t="s">
        <v>132</v>
      </c>
      <c r="F32" s="7">
        <v>0.0</v>
      </c>
      <c r="G32" s="7" t="s">
        <v>90</v>
      </c>
      <c r="H32" s="7" t="s">
        <v>123</v>
      </c>
      <c r="L32" s="7" t="s">
        <v>134</v>
      </c>
      <c r="M32" s="7">
        <v>0.0</v>
      </c>
      <c r="N32" s="7">
        <v>0.0</v>
      </c>
      <c r="O32" s="7">
        <v>1.0</v>
      </c>
      <c r="P32" s="7">
        <v>4.0</v>
      </c>
    </row>
    <row r="33" ht="15.75" customHeight="1">
      <c r="A33" s="7">
        <v>32.0</v>
      </c>
      <c r="B33" s="7" t="s">
        <v>130</v>
      </c>
      <c r="C33" s="7" t="s">
        <v>119</v>
      </c>
      <c r="D33" s="7" t="s">
        <v>102</v>
      </c>
      <c r="E33" s="7" t="s">
        <v>132</v>
      </c>
      <c r="F33" s="7">
        <v>0.0</v>
      </c>
      <c r="G33" s="7" t="s">
        <v>105</v>
      </c>
      <c r="H33" s="7" t="s">
        <v>106</v>
      </c>
      <c r="L33" s="7" t="s">
        <v>134</v>
      </c>
      <c r="M33" s="7">
        <v>0.0</v>
      </c>
      <c r="N33" s="7">
        <v>0.0</v>
      </c>
      <c r="O33" s="7">
        <v>1.0</v>
      </c>
      <c r="P33" s="7">
        <v>4.0</v>
      </c>
    </row>
    <row r="34" ht="15.75" customHeight="1">
      <c r="A34" s="7">
        <v>33.0</v>
      </c>
      <c r="B34" s="7" t="s">
        <v>130</v>
      </c>
      <c r="C34" s="7" t="s">
        <v>119</v>
      </c>
      <c r="D34" s="7" t="s">
        <v>115</v>
      </c>
      <c r="E34" s="7" t="s">
        <v>80</v>
      </c>
      <c r="F34" s="7">
        <v>1.0</v>
      </c>
      <c r="G34" s="7" t="s">
        <v>49</v>
      </c>
      <c r="L34" s="7" t="s">
        <v>100</v>
      </c>
      <c r="M34" s="7">
        <v>0.0</v>
      </c>
      <c r="N34" s="7">
        <v>0.0</v>
      </c>
      <c r="O34" s="7">
        <v>0.0</v>
      </c>
      <c r="P34" s="7">
        <v>4.0</v>
      </c>
    </row>
    <row r="35" ht="15.75" customHeight="1">
      <c r="A35" s="7">
        <v>34.0</v>
      </c>
      <c r="B35" s="7" t="s">
        <v>130</v>
      </c>
      <c r="C35" s="7" t="s">
        <v>119</v>
      </c>
      <c r="D35" s="7" t="s">
        <v>115</v>
      </c>
      <c r="E35" s="7" t="s">
        <v>80</v>
      </c>
      <c r="F35" s="7">
        <v>1.0</v>
      </c>
      <c r="G35" s="7" t="s">
        <v>95</v>
      </c>
      <c r="H35" s="7" t="s">
        <v>120</v>
      </c>
      <c r="L35" s="7" t="s">
        <v>85</v>
      </c>
      <c r="M35" s="7">
        <v>0.0</v>
      </c>
      <c r="N35" s="7">
        <v>0.0</v>
      </c>
      <c r="O35" s="7">
        <v>1.0</v>
      </c>
      <c r="P35" s="7">
        <v>4.0</v>
      </c>
    </row>
    <row r="36" ht="15.75" customHeight="1">
      <c r="A36" s="7">
        <v>35.0</v>
      </c>
      <c r="B36" s="7" t="s">
        <v>130</v>
      </c>
      <c r="C36" s="7" t="s">
        <v>119</v>
      </c>
      <c r="D36" s="7" t="s">
        <v>115</v>
      </c>
      <c r="E36" s="7" t="s">
        <v>80</v>
      </c>
      <c r="F36" s="7">
        <v>1.0</v>
      </c>
      <c r="G36" s="7" t="s">
        <v>90</v>
      </c>
      <c r="H36" s="7" t="s">
        <v>123</v>
      </c>
      <c r="I36" s="7" t="s">
        <v>124</v>
      </c>
      <c r="J36" s="7" t="s">
        <v>125</v>
      </c>
      <c r="K36" s="7" t="s">
        <v>126</v>
      </c>
      <c r="L36" s="7" t="s">
        <v>100</v>
      </c>
      <c r="M36" s="7">
        <v>1.0</v>
      </c>
      <c r="N36" s="7">
        <v>0.0</v>
      </c>
      <c r="O36" s="7">
        <v>0.0</v>
      </c>
      <c r="P36" s="7">
        <v>4.0</v>
      </c>
    </row>
    <row r="37" ht="15.75" customHeight="1">
      <c r="A37" s="7">
        <v>36.0</v>
      </c>
      <c r="B37" s="7" t="s">
        <v>130</v>
      </c>
      <c r="C37" s="7" t="s">
        <v>119</v>
      </c>
      <c r="D37" s="7" t="s">
        <v>115</v>
      </c>
      <c r="E37" s="7" t="s">
        <v>80</v>
      </c>
      <c r="F37" s="7">
        <v>1.0</v>
      </c>
      <c r="G37" s="7" t="s">
        <v>105</v>
      </c>
      <c r="H37" s="7" t="s">
        <v>106</v>
      </c>
      <c r="I37" s="7" t="s">
        <v>139</v>
      </c>
      <c r="J37" s="7" t="s">
        <v>141</v>
      </c>
      <c r="K37" s="7" t="s">
        <v>99</v>
      </c>
      <c r="L37" s="7" t="s">
        <v>85</v>
      </c>
      <c r="M37" s="7">
        <v>1.0</v>
      </c>
      <c r="N37" s="7">
        <v>2.0</v>
      </c>
      <c r="O37" s="7">
        <v>0.0</v>
      </c>
      <c r="P37" s="7">
        <v>4.0</v>
      </c>
    </row>
    <row r="38" ht="15.75" customHeight="1">
      <c r="A38" s="7">
        <v>37.0</v>
      </c>
      <c r="B38" s="7" t="s">
        <v>145</v>
      </c>
      <c r="C38" s="7" t="s">
        <v>119</v>
      </c>
      <c r="D38" s="7" t="s">
        <v>48</v>
      </c>
      <c r="E38" s="7" t="s">
        <v>80</v>
      </c>
      <c r="F38" s="7">
        <v>1.0</v>
      </c>
      <c r="G38" s="7" t="s">
        <v>49</v>
      </c>
      <c r="L38" s="7" t="s">
        <v>100</v>
      </c>
      <c r="M38" s="7">
        <v>0.0</v>
      </c>
      <c r="N38" s="7">
        <v>0.0</v>
      </c>
      <c r="O38" s="7">
        <v>0.0</v>
      </c>
      <c r="P38" s="7">
        <v>5.0</v>
      </c>
    </row>
    <row r="39" ht="15.75" customHeight="1">
      <c r="A39" s="7">
        <v>38.0</v>
      </c>
      <c r="B39" s="7" t="s">
        <v>145</v>
      </c>
      <c r="C39" s="7" t="s">
        <v>119</v>
      </c>
      <c r="D39" s="7" t="s">
        <v>48</v>
      </c>
      <c r="E39" s="7" t="s">
        <v>80</v>
      </c>
      <c r="F39" s="7">
        <v>1.0</v>
      </c>
      <c r="G39" s="7" t="s">
        <v>95</v>
      </c>
      <c r="H39" s="7" t="s">
        <v>120</v>
      </c>
      <c r="I39" s="7" t="s">
        <v>120</v>
      </c>
      <c r="J39" s="7" t="s">
        <v>121</v>
      </c>
      <c r="K39" s="7" t="s">
        <v>99</v>
      </c>
      <c r="L39" s="7" t="s">
        <v>100</v>
      </c>
      <c r="M39" s="7">
        <v>1.0</v>
      </c>
      <c r="N39" s="7">
        <v>0.0</v>
      </c>
      <c r="O39" s="7">
        <v>0.0</v>
      </c>
      <c r="P39" s="7">
        <v>5.0</v>
      </c>
    </row>
    <row r="40" ht="15.75" customHeight="1">
      <c r="A40" s="7">
        <v>39.0</v>
      </c>
      <c r="B40" s="7" t="s">
        <v>145</v>
      </c>
      <c r="C40" s="7" t="s">
        <v>119</v>
      </c>
      <c r="D40" s="7" t="s">
        <v>48</v>
      </c>
      <c r="E40" s="7" t="s">
        <v>80</v>
      </c>
      <c r="F40" s="7">
        <v>1.0</v>
      </c>
      <c r="G40" s="7" t="s">
        <v>90</v>
      </c>
      <c r="H40" s="7" t="s">
        <v>123</v>
      </c>
      <c r="I40" s="7" t="s">
        <v>124</v>
      </c>
      <c r="J40" s="7" t="s">
        <v>125</v>
      </c>
      <c r="K40" s="7" t="s">
        <v>126</v>
      </c>
      <c r="L40" s="7" t="s">
        <v>100</v>
      </c>
      <c r="M40" s="7">
        <v>1.0</v>
      </c>
      <c r="N40" s="7">
        <v>0.0</v>
      </c>
      <c r="O40" s="7">
        <v>0.0</v>
      </c>
      <c r="P40" s="7">
        <v>5.0</v>
      </c>
    </row>
    <row r="41" ht="15.75" customHeight="1">
      <c r="A41" s="7">
        <v>40.0</v>
      </c>
      <c r="B41" s="7" t="s">
        <v>145</v>
      </c>
      <c r="C41" s="7" t="s">
        <v>119</v>
      </c>
      <c r="D41" s="7" t="s">
        <v>48</v>
      </c>
      <c r="E41" s="7" t="s">
        <v>80</v>
      </c>
      <c r="F41" s="7">
        <v>1.0</v>
      </c>
      <c r="G41" s="7" t="s">
        <v>105</v>
      </c>
      <c r="H41" s="7" t="s">
        <v>106</v>
      </c>
      <c r="I41" s="7" t="s">
        <v>128</v>
      </c>
      <c r="J41" s="7" t="s">
        <v>129</v>
      </c>
      <c r="K41" s="7" t="s">
        <v>109</v>
      </c>
      <c r="L41" s="7" t="s">
        <v>100</v>
      </c>
      <c r="M41" s="7">
        <v>1.0</v>
      </c>
      <c r="N41" s="7">
        <v>0.0</v>
      </c>
      <c r="O41" s="7">
        <v>0.0</v>
      </c>
      <c r="P41" s="7">
        <v>5.0</v>
      </c>
    </row>
    <row r="42" ht="15.75" customHeight="1">
      <c r="A42" s="7">
        <v>41.0</v>
      </c>
      <c r="B42" s="7" t="s">
        <v>145</v>
      </c>
      <c r="C42" s="7" t="s">
        <v>119</v>
      </c>
      <c r="D42" s="7" t="s">
        <v>102</v>
      </c>
      <c r="E42" s="7" t="s">
        <v>132</v>
      </c>
      <c r="F42" s="7">
        <v>0.0</v>
      </c>
      <c r="G42" s="7" t="s">
        <v>49</v>
      </c>
      <c r="L42" s="7" t="s">
        <v>134</v>
      </c>
      <c r="M42" s="7">
        <v>0.0</v>
      </c>
      <c r="N42" s="7">
        <v>0.0</v>
      </c>
      <c r="O42" s="7">
        <v>0.0</v>
      </c>
      <c r="P42" s="7">
        <v>5.0</v>
      </c>
    </row>
    <row r="43" ht="15.75" customHeight="1">
      <c r="A43" s="7">
        <v>42.0</v>
      </c>
      <c r="B43" s="7" t="s">
        <v>145</v>
      </c>
      <c r="C43" s="7" t="s">
        <v>119</v>
      </c>
      <c r="D43" s="7" t="s">
        <v>102</v>
      </c>
      <c r="E43" s="7" t="s">
        <v>132</v>
      </c>
      <c r="F43" s="7">
        <v>0.0</v>
      </c>
      <c r="G43" s="7" t="s">
        <v>95</v>
      </c>
      <c r="H43" s="7" t="s">
        <v>120</v>
      </c>
      <c r="L43" s="7" t="s">
        <v>134</v>
      </c>
      <c r="M43" s="7">
        <v>0.0</v>
      </c>
      <c r="N43" s="7">
        <v>0.0</v>
      </c>
      <c r="O43" s="7">
        <v>1.0</v>
      </c>
      <c r="P43" s="7">
        <v>5.0</v>
      </c>
    </row>
    <row r="44" ht="15.75" customHeight="1">
      <c r="A44" s="7">
        <v>43.0</v>
      </c>
      <c r="B44" s="7" t="s">
        <v>145</v>
      </c>
      <c r="C44" s="7" t="s">
        <v>119</v>
      </c>
      <c r="D44" s="7" t="s">
        <v>102</v>
      </c>
      <c r="E44" s="7" t="s">
        <v>132</v>
      </c>
      <c r="F44" s="7">
        <v>0.0</v>
      </c>
      <c r="G44" s="7" t="s">
        <v>90</v>
      </c>
      <c r="H44" s="7" t="s">
        <v>123</v>
      </c>
      <c r="L44" s="7" t="s">
        <v>134</v>
      </c>
      <c r="M44" s="7">
        <v>0.0</v>
      </c>
      <c r="N44" s="7">
        <v>0.0</v>
      </c>
      <c r="O44" s="7">
        <v>1.0</v>
      </c>
      <c r="P44" s="7">
        <v>5.0</v>
      </c>
    </row>
    <row r="45" ht="15.75" customHeight="1">
      <c r="A45" s="7">
        <v>44.0</v>
      </c>
      <c r="B45" s="7" t="s">
        <v>145</v>
      </c>
      <c r="C45" s="7" t="s">
        <v>119</v>
      </c>
      <c r="D45" s="7" t="s">
        <v>102</v>
      </c>
      <c r="E45" s="7" t="s">
        <v>132</v>
      </c>
      <c r="F45" s="7">
        <v>0.0</v>
      </c>
      <c r="G45" s="7" t="s">
        <v>105</v>
      </c>
      <c r="H45" s="7" t="s">
        <v>106</v>
      </c>
      <c r="L45" s="7" t="s">
        <v>134</v>
      </c>
      <c r="M45" s="7">
        <v>0.0</v>
      </c>
      <c r="N45" s="7">
        <v>0.0</v>
      </c>
      <c r="O45" s="7">
        <v>1.0</v>
      </c>
      <c r="P45" s="7">
        <v>5.0</v>
      </c>
    </row>
    <row r="46" ht="15.75" customHeight="1">
      <c r="A46" s="7">
        <v>45.0</v>
      </c>
      <c r="B46" s="7" t="s">
        <v>145</v>
      </c>
      <c r="C46" s="7" t="s">
        <v>119</v>
      </c>
      <c r="D46" s="7" t="s">
        <v>115</v>
      </c>
      <c r="E46" s="7" t="s">
        <v>80</v>
      </c>
      <c r="F46" s="7">
        <v>1.0</v>
      </c>
      <c r="G46" s="7" t="s">
        <v>49</v>
      </c>
      <c r="L46" s="7" t="s">
        <v>100</v>
      </c>
      <c r="M46" s="7">
        <v>0.0</v>
      </c>
      <c r="N46" s="7">
        <v>0.0</v>
      </c>
      <c r="O46" s="7">
        <v>0.0</v>
      </c>
      <c r="P46" s="7">
        <v>5.0</v>
      </c>
    </row>
    <row r="47" ht="15.75" customHeight="1">
      <c r="A47" s="7">
        <v>46.0</v>
      </c>
      <c r="B47" s="7" t="s">
        <v>145</v>
      </c>
      <c r="C47" s="7" t="s">
        <v>119</v>
      </c>
      <c r="D47" s="7" t="s">
        <v>115</v>
      </c>
      <c r="E47" s="7" t="s">
        <v>80</v>
      </c>
      <c r="F47" s="7">
        <v>1.0</v>
      </c>
      <c r="G47" s="7" t="s">
        <v>95</v>
      </c>
      <c r="H47" s="7" t="s">
        <v>120</v>
      </c>
      <c r="L47" s="7" t="s">
        <v>85</v>
      </c>
      <c r="M47" s="7">
        <v>0.0</v>
      </c>
      <c r="N47" s="7">
        <v>0.0</v>
      </c>
      <c r="O47" s="7">
        <v>1.0</v>
      </c>
      <c r="P47" s="7">
        <v>5.0</v>
      </c>
    </row>
    <row r="48" ht="15.75" customHeight="1">
      <c r="A48" s="7">
        <v>47.0</v>
      </c>
      <c r="B48" s="7" t="s">
        <v>145</v>
      </c>
      <c r="C48" s="7" t="s">
        <v>119</v>
      </c>
      <c r="D48" s="7" t="s">
        <v>115</v>
      </c>
      <c r="E48" s="7" t="s">
        <v>80</v>
      </c>
      <c r="F48" s="7">
        <v>1.0</v>
      </c>
      <c r="G48" s="7" t="s">
        <v>90</v>
      </c>
      <c r="H48" s="7" t="s">
        <v>123</v>
      </c>
      <c r="I48" s="7" t="s">
        <v>124</v>
      </c>
      <c r="J48" s="7" t="s">
        <v>125</v>
      </c>
      <c r="K48" s="7" t="s">
        <v>126</v>
      </c>
      <c r="L48" s="7" t="s">
        <v>100</v>
      </c>
      <c r="M48" s="7">
        <v>1.0</v>
      </c>
      <c r="N48" s="7">
        <v>0.0</v>
      </c>
      <c r="O48" s="7">
        <v>0.0</v>
      </c>
      <c r="P48" s="7">
        <v>5.0</v>
      </c>
    </row>
    <row r="49" ht="15.75" customHeight="1">
      <c r="A49" s="7">
        <v>48.0</v>
      </c>
      <c r="B49" s="7" t="s">
        <v>145</v>
      </c>
      <c r="C49" s="7" t="s">
        <v>119</v>
      </c>
      <c r="D49" s="7" t="s">
        <v>115</v>
      </c>
      <c r="E49" s="7" t="s">
        <v>80</v>
      </c>
      <c r="F49" s="7">
        <v>1.0</v>
      </c>
      <c r="G49" s="7" t="s">
        <v>105</v>
      </c>
      <c r="H49" s="7" t="s">
        <v>106</v>
      </c>
      <c r="I49" s="7" t="s">
        <v>106</v>
      </c>
      <c r="J49" s="7" t="s">
        <v>141</v>
      </c>
      <c r="K49" s="7" t="s">
        <v>99</v>
      </c>
      <c r="L49" s="7" t="s">
        <v>100</v>
      </c>
      <c r="M49" s="7">
        <v>1.0</v>
      </c>
      <c r="N49" s="7">
        <v>0.0</v>
      </c>
      <c r="O49" s="7">
        <v>0.0</v>
      </c>
      <c r="P49" s="7">
        <v>5.0</v>
      </c>
    </row>
    <row r="50" ht="15.75" customHeight="1">
      <c r="A50" s="7">
        <v>49.0</v>
      </c>
      <c r="B50" s="7" t="s">
        <v>147</v>
      </c>
      <c r="C50" s="7" t="s">
        <v>119</v>
      </c>
      <c r="D50" s="7" t="s">
        <v>48</v>
      </c>
      <c r="E50" s="7" t="s">
        <v>80</v>
      </c>
      <c r="F50" s="7">
        <v>1.0</v>
      </c>
      <c r="G50" s="7" t="s">
        <v>49</v>
      </c>
      <c r="L50" s="7" t="s">
        <v>100</v>
      </c>
      <c r="M50" s="7">
        <v>0.0</v>
      </c>
      <c r="N50" s="7">
        <v>0.0</v>
      </c>
      <c r="O50" s="7">
        <v>0.0</v>
      </c>
      <c r="P50" s="7">
        <v>6.0</v>
      </c>
    </row>
    <row r="51" ht="15.75" customHeight="1">
      <c r="A51" s="7">
        <v>50.0</v>
      </c>
      <c r="B51" s="7" t="s">
        <v>147</v>
      </c>
      <c r="C51" s="7" t="s">
        <v>119</v>
      </c>
      <c r="D51" s="7" t="s">
        <v>48</v>
      </c>
      <c r="E51" s="7" t="s">
        <v>80</v>
      </c>
      <c r="F51" s="7">
        <v>1.0</v>
      </c>
      <c r="G51" s="7" t="s">
        <v>95</v>
      </c>
      <c r="H51" s="7" t="s">
        <v>120</v>
      </c>
      <c r="I51" s="7" t="s">
        <v>120</v>
      </c>
      <c r="J51" s="7" t="s">
        <v>121</v>
      </c>
      <c r="K51" s="7" t="s">
        <v>99</v>
      </c>
      <c r="L51" s="7" t="s">
        <v>100</v>
      </c>
      <c r="M51" s="7">
        <v>1.0</v>
      </c>
      <c r="N51" s="7">
        <v>0.0</v>
      </c>
      <c r="O51" s="7">
        <v>0.0</v>
      </c>
      <c r="P51" s="7">
        <v>6.0</v>
      </c>
    </row>
    <row r="52" ht="15.75" customHeight="1">
      <c r="A52" s="7">
        <v>51.0</v>
      </c>
      <c r="B52" s="7" t="s">
        <v>147</v>
      </c>
      <c r="C52" s="7" t="s">
        <v>119</v>
      </c>
      <c r="D52" s="7" t="s">
        <v>48</v>
      </c>
      <c r="E52" s="7" t="s">
        <v>80</v>
      </c>
      <c r="F52" s="7">
        <v>1.0</v>
      </c>
      <c r="G52" s="7" t="s">
        <v>90</v>
      </c>
      <c r="H52" s="7" t="s">
        <v>123</v>
      </c>
      <c r="I52" s="7" t="s">
        <v>124</v>
      </c>
      <c r="J52" s="7" t="s">
        <v>125</v>
      </c>
      <c r="K52" s="7" t="s">
        <v>126</v>
      </c>
      <c r="L52" s="7" t="s">
        <v>100</v>
      </c>
      <c r="M52" s="7">
        <v>1.0</v>
      </c>
      <c r="N52" s="7">
        <v>0.0</v>
      </c>
      <c r="O52" s="7">
        <v>0.0</v>
      </c>
      <c r="P52" s="7">
        <v>6.0</v>
      </c>
    </row>
    <row r="53" ht="15.75" customHeight="1">
      <c r="A53" s="7">
        <v>52.0</v>
      </c>
      <c r="B53" s="7" t="s">
        <v>147</v>
      </c>
      <c r="C53" s="7" t="s">
        <v>119</v>
      </c>
      <c r="D53" s="7" t="s">
        <v>48</v>
      </c>
      <c r="E53" s="7" t="s">
        <v>80</v>
      </c>
      <c r="F53" s="7">
        <v>1.0</v>
      </c>
      <c r="G53" s="7" t="s">
        <v>105</v>
      </c>
      <c r="H53" s="7" t="s">
        <v>106</v>
      </c>
      <c r="I53" s="7" t="s">
        <v>128</v>
      </c>
      <c r="J53" s="7" t="s">
        <v>129</v>
      </c>
      <c r="K53" s="7" t="s">
        <v>109</v>
      </c>
      <c r="L53" s="7" t="s">
        <v>100</v>
      </c>
      <c r="M53" s="7">
        <v>1.0</v>
      </c>
      <c r="N53" s="7">
        <v>0.0</v>
      </c>
      <c r="O53" s="7">
        <v>0.0</v>
      </c>
      <c r="P53" s="7">
        <v>6.0</v>
      </c>
    </row>
    <row r="54" ht="15.75" customHeight="1">
      <c r="A54" s="7">
        <v>53.0</v>
      </c>
      <c r="B54" s="7" t="s">
        <v>147</v>
      </c>
      <c r="C54" s="7" t="s">
        <v>119</v>
      </c>
      <c r="D54" s="7" t="s">
        <v>102</v>
      </c>
      <c r="E54" s="7" t="s">
        <v>132</v>
      </c>
      <c r="F54" s="7">
        <v>0.0</v>
      </c>
      <c r="G54" s="7" t="s">
        <v>49</v>
      </c>
      <c r="L54" s="7" t="s">
        <v>134</v>
      </c>
      <c r="M54" s="7">
        <v>0.0</v>
      </c>
      <c r="N54" s="7">
        <v>0.0</v>
      </c>
      <c r="O54" s="7">
        <v>0.0</v>
      </c>
      <c r="P54" s="7">
        <v>6.0</v>
      </c>
    </row>
    <row r="55" ht="15.75" customHeight="1">
      <c r="A55" s="7">
        <v>54.0</v>
      </c>
      <c r="B55" s="7" t="s">
        <v>147</v>
      </c>
      <c r="C55" s="7" t="s">
        <v>119</v>
      </c>
      <c r="D55" s="7" t="s">
        <v>102</v>
      </c>
      <c r="E55" s="7" t="s">
        <v>132</v>
      </c>
      <c r="F55" s="7">
        <v>0.0</v>
      </c>
      <c r="G55" s="7" t="s">
        <v>95</v>
      </c>
      <c r="H55" s="7" t="s">
        <v>120</v>
      </c>
      <c r="L55" s="7" t="s">
        <v>134</v>
      </c>
      <c r="M55" s="7">
        <v>0.0</v>
      </c>
      <c r="N55" s="7">
        <v>0.0</v>
      </c>
      <c r="O55" s="7">
        <v>1.0</v>
      </c>
      <c r="P55" s="7">
        <v>6.0</v>
      </c>
    </row>
    <row r="56" ht="15.75" customHeight="1">
      <c r="A56" s="7">
        <v>55.0</v>
      </c>
      <c r="B56" s="7" t="s">
        <v>147</v>
      </c>
      <c r="C56" s="7" t="s">
        <v>119</v>
      </c>
      <c r="D56" s="7" t="s">
        <v>102</v>
      </c>
      <c r="E56" s="7" t="s">
        <v>132</v>
      </c>
      <c r="F56" s="7">
        <v>0.0</v>
      </c>
      <c r="G56" s="7" t="s">
        <v>90</v>
      </c>
      <c r="H56" s="7" t="s">
        <v>123</v>
      </c>
      <c r="L56" s="7" t="s">
        <v>134</v>
      </c>
      <c r="M56" s="7">
        <v>0.0</v>
      </c>
      <c r="N56" s="7">
        <v>0.0</v>
      </c>
      <c r="O56" s="7">
        <v>1.0</v>
      </c>
      <c r="P56" s="7">
        <v>6.0</v>
      </c>
    </row>
    <row r="57" ht="15.75" customHeight="1">
      <c r="A57" s="7">
        <v>56.0</v>
      </c>
      <c r="B57" s="7" t="s">
        <v>147</v>
      </c>
      <c r="C57" s="7" t="s">
        <v>119</v>
      </c>
      <c r="D57" s="7" t="s">
        <v>102</v>
      </c>
      <c r="E57" s="7" t="s">
        <v>132</v>
      </c>
      <c r="F57" s="7">
        <v>0.0</v>
      </c>
      <c r="G57" s="7" t="s">
        <v>105</v>
      </c>
      <c r="H57" s="7" t="s">
        <v>106</v>
      </c>
      <c r="L57" s="7" t="s">
        <v>134</v>
      </c>
      <c r="M57" s="7">
        <v>0.0</v>
      </c>
      <c r="N57" s="7">
        <v>0.0</v>
      </c>
      <c r="O57" s="7">
        <v>1.0</v>
      </c>
      <c r="P57" s="7">
        <v>6.0</v>
      </c>
    </row>
    <row r="58" ht="15.75" customHeight="1">
      <c r="A58" s="7">
        <v>57.0</v>
      </c>
      <c r="B58" s="7" t="s">
        <v>147</v>
      </c>
      <c r="C58" s="7" t="s">
        <v>119</v>
      </c>
      <c r="D58" s="7" t="s">
        <v>115</v>
      </c>
      <c r="E58" s="7" t="s">
        <v>80</v>
      </c>
      <c r="F58" s="7">
        <v>1.0</v>
      </c>
      <c r="G58" s="7" t="s">
        <v>49</v>
      </c>
      <c r="L58" s="7" t="s">
        <v>100</v>
      </c>
      <c r="M58" s="7">
        <v>0.0</v>
      </c>
      <c r="N58" s="7">
        <v>0.0</v>
      </c>
      <c r="O58" s="7">
        <v>0.0</v>
      </c>
      <c r="P58" s="7">
        <v>6.0</v>
      </c>
    </row>
    <row r="59" ht="15.75" customHeight="1">
      <c r="A59" s="7">
        <v>58.0</v>
      </c>
      <c r="B59" s="7" t="s">
        <v>147</v>
      </c>
      <c r="C59" s="7" t="s">
        <v>119</v>
      </c>
      <c r="D59" s="7" t="s">
        <v>115</v>
      </c>
      <c r="E59" s="7" t="s">
        <v>80</v>
      </c>
      <c r="F59" s="7">
        <v>1.0</v>
      </c>
      <c r="G59" s="7" t="s">
        <v>95</v>
      </c>
      <c r="H59" s="7" t="s">
        <v>120</v>
      </c>
      <c r="L59" s="7" t="s">
        <v>85</v>
      </c>
      <c r="M59" s="7">
        <v>0.0</v>
      </c>
      <c r="N59" s="7">
        <v>0.0</v>
      </c>
      <c r="O59" s="7">
        <v>1.0</v>
      </c>
      <c r="P59" s="7">
        <v>6.0</v>
      </c>
    </row>
    <row r="60" ht="15.75" customHeight="1">
      <c r="A60" s="7">
        <v>59.0</v>
      </c>
      <c r="B60" s="7" t="s">
        <v>147</v>
      </c>
      <c r="C60" s="7" t="s">
        <v>119</v>
      </c>
      <c r="D60" s="7" t="s">
        <v>115</v>
      </c>
      <c r="E60" s="7" t="s">
        <v>80</v>
      </c>
      <c r="F60" s="7">
        <v>1.0</v>
      </c>
      <c r="G60" s="7" t="s">
        <v>90</v>
      </c>
      <c r="H60" s="7" t="s">
        <v>123</v>
      </c>
      <c r="I60" s="7" t="s">
        <v>124</v>
      </c>
      <c r="J60" s="7" t="s">
        <v>125</v>
      </c>
      <c r="K60" s="7" t="s">
        <v>126</v>
      </c>
      <c r="L60" s="7" t="s">
        <v>100</v>
      </c>
      <c r="M60" s="7">
        <v>1.0</v>
      </c>
      <c r="N60" s="7">
        <v>0.0</v>
      </c>
      <c r="O60" s="7">
        <v>0.0</v>
      </c>
      <c r="P60" s="7">
        <v>6.0</v>
      </c>
    </row>
    <row r="61" ht="15.75" customHeight="1">
      <c r="A61" s="7">
        <v>60.0</v>
      </c>
      <c r="B61" s="7" t="s">
        <v>147</v>
      </c>
      <c r="C61" s="7" t="s">
        <v>119</v>
      </c>
      <c r="D61" s="7" t="s">
        <v>115</v>
      </c>
      <c r="E61" s="7" t="s">
        <v>80</v>
      </c>
      <c r="F61" s="7">
        <v>1.0</v>
      </c>
      <c r="G61" s="7" t="s">
        <v>105</v>
      </c>
      <c r="H61" s="7" t="s">
        <v>106</v>
      </c>
      <c r="I61" s="7" t="s">
        <v>106</v>
      </c>
      <c r="J61" s="7" t="s">
        <v>141</v>
      </c>
      <c r="K61" s="7" t="s">
        <v>99</v>
      </c>
      <c r="L61" s="7" t="s">
        <v>100</v>
      </c>
      <c r="M61" s="7">
        <v>1.0</v>
      </c>
      <c r="N61" s="7">
        <v>0.0</v>
      </c>
      <c r="O61" s="7">
        <v>0.0</v>
      </c>
      <c r="P61" s="7">
        <v>6.0</v>
      </c>
    </row>
    <row r="62" ht="15.75" customHeight="1">
      <c r="A62" s="7">
        <v>61.0</v>
      </c>
      <c r="B62" s="7" t="s">
        <v>149</v>
      </c>
      <c r="C62" s="7" t="s">
        <v>119</v>
      </c>
      <c r="D62" s="7" t="s">
        <v>48</v>
      </c>
      <c r="E62" s="7" t="s">
        <v>80</v>
      </c>
      <c r="F62" s="7">
        <v>1.0</v>
      </c>
      <c r="G62" s="7" t="s">
        <v>49</v>
      </c>
      <c r="L62" s="7" t="s">
        <v>100</v>
      </c>
      <c r="M62" s="7">
        <v>0.0</v>
      </c>
      <c r="N62" s="7">
        <v>0.0</v>
      </c>
      <c r="O62" s="7">
        <v>0.0</v>
      </c>
      <c r="P62" s="7">
        <v>7.0</v>
      </c>
    </row>
    <row r="63" ht="15.75" customHeight="1">
      <c r="A63" s="7">
        <v>62.0</v>
      </c>
      <c r="B63" s="7" t="s">
        <v>149</v>
      </c>
      <c r="C63" s="7" t="s">
        <v>119</v>
      </c>
      <c r="D63" s="7" t="s">
        <v>48</v>
      </c>
      <c r="E63" s="7" t="s">
        <v>80</v>
      </c>
      <c r="F63" s="7">
        <v>1.0</v>
      </c>
      <c r="G63" s="7" t="s">
        <v>95</v>
      </c>
      <c r="H63" s="7" t="s">
        <v>120</v>
      </c>
      <c r="I63" s="7" t="s">
        <v>120</v>
      </c>
      <c r="J63" s="7" t="s">
        <v>121</v>
      </c>
      <c r="K63" s="7" t="s">
        <v>99</v>
      </c>
      <c r="L63" s="7" t="s">
        <v>100</v>
      </c>
      <c r="M63" s="7">
        <v>1.0</v>
      </c>
      <c r="N63" s="7">
        <v>0.0</v>
      </c>
      <c r="O63" s="7">
        <v>0.0</v>
      </c>
      <c r="P63" s="7">
        <v>7.0</v>
      </c>
    </row>
    <row r="64" ht="15.75" customHeight="1">
      <c r="A64" s="7">
        <v>63.0</v>
      </c>
      <c r="B64" s="7" t="s">
        <v>149</v>
      </c>
      <c r="C64" s="7" t="s">
        <v>119</v>
      </c>
      <c r="D64" s="7" t="s">
        <v>48</v>
      </c>
      <c r="E64" s="7" t="s">
        <v>80</v>
      </c>
      <c r="F64" s="7">
        <v>1.0</v>
      </c>
      <c r="G64" s="7" t="s">
        <v>90</v>
      </c>
      <c r="H64" s="7" t="s">
        <v>123</v>
      </c>
      <c r="I64" s="7" t="s">
        <v>124</v>
      </c>
      <c r="J64" s="7" t="s">
        <v>125</v>
      </c>
      <c r="K64" s="7" t="s">
        <v>126</v>
      </c>
      <c r="L64" s="7" t="s">
        <v>100</v>
      </c>
      <c r="M64" s="7">
        <v>1.0</v>
      </c>
      <c r="N64" s="7">
        <v>0.0</v>
      </c>
      <c r="O64" s="7">
        <v>0.0</v>
      </c>
      <c r="P64" s="7">
        <v>7.0</v>
      </c>
    </row>
    <row r="65" ht="15.75" customHeight="1">
      <c r="A65" s="7">
        <v>64.0</v>
      </c>
      <c r="B65" s="7" t="s">
        <v>149</v>
      </c>
      <c r="C65" s="7" t="s">
        <v>119</v>
      </c>
      <c r="D65" s="7" t="s">
        <v>48</v>
      </c>
      <c r="E65" s="7" t="s">
        <v>80</v>
      </c>
      <c r="F65" s="7">
        <v>1.0</v>
      </c>
      <c r="G65" s="7" t="s">
        <v>105</v>
      </c>
      <c r="H65" s="7" t="s">
        <v>106</v>
      </c>
      <c r="I65" s="7" t="s">
        <v>192</v>
      </c>
      <c r="J65" s="7" t="s">
        <v>193</v>
      </c>
      <c r="K65" s="7" t="s">
        <v>109</v>
      </c>
      <c r="L65" s="7" t="s">
        <v>100</v>
      </c>
      <c r="M65" s="7">
        <v>1.0</v>
      </c>
      <c r="N65" s="7">
        <v>0.0</v>
      </c>
      <c r="O65" s="7">
        <v>0.0</v>
      </c>
      <c r="P65" s="7">
        <v>7.0</v>
      </c>
    </row>
    <row r="66" ht="15.75" customHeight="1">
      <c r="A66" s="7">
        <v>65.0</v>
      </c>
      <c r="B66" s="7" t="s">
        <v>149</v>
      </c>
      <c r="C66" s="7" t="s">
        <v>119</v>
      </c>
      <c r="D66" s="7" t="s">
        <v>102</v>
      </c>
      <c r="E66" s="7" t="s">
        <v>132</v>
      </c>
      <c r="F66" s="7">
        <v>0.0</v>
      </c>
      <c r="G66" s="7" t="s">
        <v>49</v>
      </c>
      <c r="L66" s="7" t="s">
        <v>134</v>
      </c>
      <c r="M66" s="7">
        <v>0.0</v>
      </c>
      <c r="N66" s="7">
        <v>0.0</v>
      </c>
      <c r="O66" s="7">
        <v>0.0</v>
      </c>
      <c r="P66" s="7">
        <v>7.0</v>
      </c>
    </row>
    <row r="67" ht="15.75" customHeight="1">
      <c r="A67" s="7">
        <v>66.0</v>
      </c>
      <c r="B67" s="7" t="s">
        <v>149</v>
      </c>
      <c r="C67" s="7" t="s">
        <v>119</v>
      </c>
      <c r="D67" s="7" t="s">
        <v>102</v>
      </c>
      <c r="E67" s="7" t="s">
        <v>132</v>
      </c>
      <c r="F67" s="7">
        <v>0.0</v>
      </c>
      <c r="G67" s="7" t="s">
        <v>95</v>
      </c>
      <c r="H67" s="7" t="s">
        <v>120</v>
      </c>
      <c r="L67" s="7" t="s">
        <v>134</v>
      </c>
      <c r="M67" s="7">
        <v>0.0</v>
      </c>
      <c r="N67" s="7">
        <v>0.0</v>
      </c>
      <c r="O67" s="7">
        <v>1.0</v>
      </c>
      <c r="P67" s="7">
        <v>7.0</v>
      </c>
    </row>
    <row r="68" ht="15.75" customHeight="1">
      <c r="A68" s="7">
        <v>67.0</v>
      </c>
      <c r="B68" s="7" t="s">
        <v>149</v>
      </c>
      <c r="C68" s="7" t="s">
        <v>119</v>
      </c>
      <c r="D68" s="7" t="s">
        <v>102</v>
      </c>
      <c r="E68" s="7" t="s">
        <v>132</v>
      </c>
      <c r="F68" s="7">
        <v>0.0</v>
      </c>
      <c r="G68" s="7" t="s">
        <v>90</v>
      </c>
      <c r="H68" s="7" t="s">
        <v>123</v>
      </c>
      <c r="L68" s="7" t="s">
        <v>134</v>
      </c>
      <c r="M68" s="7">
        <v>0.0</v>
      </c>
      <c r="N68" s="7">
        <v>0.0</v>
      </c>
      <c r="O68" s="7">
        <v>1.0</v>
      </c>
      <c r="P68" s="7">
        <v>7.0</v>
      </c>
    </row>
    <row r="69" ht="15.75" customHeight="1">
      <c r="A69" s="7">
        <v>68.0</v>
      </c>
      <c r="B69" s="7" t="s">
        <v>149</v>
      </c>
      <c r="C69" s="7" t="s">
        <v>119</v>
      </c>
      <c r="D69" s="7" t="s">
        <v>102</v>
      </c>
      <c r="E69" s="7" t="s">
        <v>132</v>
      </c>
      <c r="F69" s="7">
        <v>0.0</v>
      </c>
      <c r="G69" s="7" t="s">
        <v>105</v>
      </c>
      <c r="H69" s="7" t="s">
        <v>106</v>
      </c>
      <c r="L69" s="7" t="s">
        <v>134</v>
      </c>
      <c r="M69" s="7">
        <v>0.0</v>
      </c>
      <c r="N69" s="7">
        <v>0.0</v>
      </c>
      <c r="O69" s="7">
        <v>1.0</v>
      </c>
      <c r="P69" s="7">
        <v>7.0</v>
      </c>
    </row>
    <row r="70" ht="15.75" customHeight="1">
      <c r="A70" s="7">
        <v>69.0</v>
      </c>
      <c r="B70" s="7" t="s">
        <v>149</v>
      </c>
      <c r="C70" s="7" t="s">
        <v>119</v>
      </c>
      <c r="D70" s="7" t="s">
        <v>115</v>
      </c>
      <c r="E70" s="7" t="s">
        <v>80</v>
      </c>
      <c r="F70" s="7">
        <v>1.0</v>
      </c>
      <c r="G70" s="7" t="s">
        <v>49</v>
      </c>
      <c r="L70" s="7" t="s">
        <v>100</v>
      </c>
      <c r="M70" s="7">
        <v>0.0</v>
      </c>
      <c r="N70" s="7">
        <v>0.0</v>
      </c>
      <c r="O70" s="7">
        <v>0.0</v>
      </c>
      <c r="P70" s="7">
        <v>7.0</v>
      </c>
    </row>
    <row r="71" ht="15.75" customHeight="1">
      <c r="A71" s="7">
        <v>70.0</v>
      </c>
      <c r="B71" s="7" t="s">
        <v>149</v>
      </c>
      <c r="C71" s="7" t="s">
        <v>119</v>
      </c>
      <c r="D71" s="7" t="s">
        <v>115</v>
      </c>
      <c r="E71" s="7" t="s">
        <v>80</v>
      </c>
      <c r="F71" s="7">
        <v>1.0</v>
      </c>
      <c r="G71" s="7" t="s">
        <v>95</v>
      </c>
      <c r="H71" s="7" t="s">
        <v>120</v>
      </c>
      <c r="L71" s="7" t="s">
        <v>85</v>
      </c>
      <c r="M71" s="7">
        <v>0.0</v>
      </c>
      <c r="N71" s="7">
        <v>0.0</v>
      </c>
      <c r="O71" s="7">
        <v>1.0</v>
      </c>
      <c r="P71" s="7">
        <v>7.0</v>
      </c>
    </row>
    <row r="72" ht="15.75" customHeight="1">
      <c r="A72" s="7">
        <v>71.0</v>
      </c>
      <c r="B72" s="7" t="s">
        <v>149</v>
      </c>
      <c r="C72" s="7" t="s">
        <v>119</v>
      </c>
      <c r="D72" s="7" t="s">
        <v>115</v>
      </c>
      <c r="E72" s="7" t="s">
        <v>80</v>
      </c>
      <c r="F72" s="7">
        <v>1.0</v>
      </c>
      <c r="G72" s="7" t="s">
        <v>90</v>
      </c>
      <c r="H72" s="7" t="s">
        <v>123</v>
      </c>
      <c r="I72" s="7" t="s">
        <v>124</v>
      </c>
      <c r="J72" s="7" t="s">
        <v>125</v>
      </c>
      <c r="K72" s="7" t="s">
        <v>126</v>
      </c>
      <c r="L72" s="7" t="s">
        <v>100</v>
      </c>
      <c r="M72" s="7">
        <v>1.0</v>
      </c>
      <c r="N72" s="7">
        <v>0.0</v>
      </c>
      <c r="O72" s="7">
        <v>0.0</v>
      </c>
      <c r="P72" s="7">
        <v>7.0</v>
      </c>
    </row>
    <row r="73" ht="15.75" customHeight="1">
      <c r="A73" s="7">
        <v>72.0</v>
      </c>
      <c r="B73" s="7" t="s">
        <v>149</v>
      </c>
      <c r="C73" s="7" t="s">
        <v>119</v>
      </c>
      <c r="D73" s="7" t="s">
        <v>115</v>
      </c>
      <c r="E73" s="7" t="s">
        <v>80</v>
      </c>
      <c r="F73" s="7">
        <v>1.0</v>
      </c>
      <c r="G73" s="7" t="s">
        <v>105</v>
      </c>
      <c r="H73" s="7" t="s">
        <v>106</v>
      </c>
      <c r="I73" s="7" t="s">
        <v>106</v>
      </c>
      <c r="J73" s="7" t="s">
        <v>141</v>
      </c>
      <c r="K73" s="7" t="s">
        <v>99</v>
      </c>
      <c r="L73" s="7" t="s">
        <v>100</v>
      </c>
      <c r="M73" s="7">
        <v>1.0</v>
      </c>
      <c r="N73" s="7">
        <v>0.0</v>
      </c>
      <c r="O73" s="7">
        <v>0.0</v>
      </c>
      <c r="P73" s="7">
        <v>7.0</v>
      </c>
    </row>
    <row r="74" ht="15.75" customHeight="1">
      <c r="A74" s="7">
        <v>73.0</v>
      </c>
      <c r="B74" s="7" t="s">
        <v>151</v>
      </c>
      <c r="C74" s="7" t="s">
        <v>119</v>
      </c>
      <c r="D74" s="7" t="s">
        <v>48</v>
      </c>
      <c r="E74" s="7" t="s">
        <v>80</v>
      </c>
      <c r="F74" s="7">
        <v>1.0</v>
      </c>
      <c r="G74" s="7" t="s">
        <v>49</v>
      </c>
      <c r="L74" s="7" t="s">
        <v>100</v>
      </c>
      <c r="M74" s="7">
        <v>0.0</v>
      </c>
      <c r="N74" s="7">
        <v>0.0</v>
      </c>
      <c r="O74" s="7">
        <v>0.0</v>
      </c>
      <c r="P74" s="7">
        <v>8.0</v>
      </c>
    </row>
    <row r="75" ht="15.75" customHeight="1">
      <c r="A75" s="7">
        <v>74.0</v>
      </c>
      <c r="B75" s="7" t="s">
        <v>151</v>
      </c>
      <c r="C75" s="7" t="s">
        <v>119</v>
      </c>
      <c r="D75" s="7" t="s">
        <v>48</v>
      </c>
      <c r="E75" s="7" t="s">
        <v>80</v>
      </c>
      <c r="F75" s="7">
        <v>1.0</v>
      </c>
      <c r="G75" s="7" t="s">
        <v>95</v>
      </c>
      <c r="H75" s="7" t="s">
        <v>120</v>
      </c>
      <c r="I75" s="7" t="s">
        <v>120</v>
      </c>
      <c r="J75" s="7" t="s">
        <v>121</v>
      </c>
      <c r="K75" s="7" t="s">
        <v>99</v>
      </c>
      <c r="L75" s="7" t="s">
        <v>100</v>
      </c>
      <c r="M75" s="7">
        <v>1.0</v>
      </c>
      <c r="N75" s="7">
        <v>0.0</v>
      </c>
      <c r="O75" s="7">
        <v>0.0</v>
      </c>
      <c r="P75" s="7">
        <v>8.0</v>
      </c>
    </row>
    <row r="76" ht="15.75" customHeight="1">
      <c r="A76" s="7">
        <v>75.0</v>
      </c>
      <c r="B76" s="7" t="s">
        <v>151</v>
      </c>
      <c r="C76" s="7" t="s">
        <v>119</v>
      </c>
      <c r="D76" s="7" t="s">
        <v>48</v>
      </c>
      <c r="E76" s="7" t="s">
        <v>80</v>
      </c>
      <c r="F76" s="7">
        <v>1.0</v>
      </c>
      <c r="G76" s="7" t="s">
        <v>90</v>
      </c>
      <c r="H76" s="7" t="s">
        <v>123</v>
      </c>
      <c r="I76" s="7" t="s">
        <v>124</v>
      </c>
      <c r="J76" s="7" t="s">
        <v>125</v>
      </c>
      <c r="K76" s="7" t="s">
        <v>126</v>
      </c>
      <c r="L76" s="7" t="s">
        <v>100</v>
      </c>
      <c r="M76" s="7">
        <v>1.0</v>
      </c>
      <c r="N76" s="7">
        <v>0.0</v>
      </c>
      <c r="O76" s="7">
        <v>0.0</v>
      </c>
      <c r="P76" s="7">
        <v>8.0</v>
      </c>
    </row>
    <row r="77" ht="15.75" customHeight="1">
      <c r="A77" s="7">
        <v>76.0</v>
      </c>
      <c r="B77" s="7" t="s">
        <v>151</v>
      </c>
      <c r="C77" s="7" t="s">
        <v>119</v>
      </c>
      <c r="D77" s="7" t="s">
        <v>48</v>
      </c>
      <c r="E77" s="7" t="s">
        <v>80</v>
      </c>
      <c r="F77" s="7">
        <v>1.0</v>
      </c>
      <c r="G77" s="7" t="s">
        <v>105</v>
      </c>
      <c r="H77" s="7" t="s">
        <v>106</v>
      </c>
      <c r="I77" s="7" t="s">
        <v>128</v>
      </c>
      <c r="J77" s="7" t="s">
        <v>129</v>
      </c>
      <c r="K77" s="7" t="s">
        <v>109</v>
      </c>
      <c r="L77" s="7" t="s">
        <v>100</v>
      </c>
      <c r="M77" s="7">
        <v>1.0</v>
      </c>
      <c r="N77" s="7">
        <v>0.0</v>
      </c>
      <c r="O77" s="7">
        <v>0.0</v>
      </c>
      <c r="P77" s="7">
        <v>8.0</v>
      </c>
    </row>
    <row r="78" ht="15.75" customHeight="1">
      <c r="A78" s="7">
        <v>77.0</v>
      </c>
      <c r="B78" s="7" t="s">
        <v>151</v>
      </c>
      <c r="C78" s="7" t="s">
        <v>119</v>
      </c>
      <c r="D78" s="7" t="s">
        <v>102</v>
      </c>
      <c r="E78" s="7" t="s">
        <v>132</v>
      </c>
      <c r="F78" s="7">
        <v>0.0</v>
      </c>
      <c r="G78" s="7" t="s">
        <v>49</v>
      </c>
      <c r="L78" s="7" t="s">
        <v>134</v>
      </c>
      <c r="M78" s="7">
        <v>0.0</v>
      </c>
      <c r="N78" s="7">
        <v>0.0</v>
      </c>
      <c r="O78" s="7">
        <v>0.0</v>
      </c>
      <c r="P78" s="7">
        <v>8.0</v>
      </c>
    </row>
    <row r="79" ht="15.75" customHeight="1">
      <c r="A79" s="7">
        <v>78.0</v>
      </c>
      <c r="B79" s="7" t="s">
        <v>151</v>
      </c>
      <c r="C79" s="7" t="s">
        <v>119</v>
      </c>
      <c r="D79" s="7" t="s">
        <v>102</v>
      </c>
      <c r="E79" s="7" t="s">
        <v>132</v>
      </c>
      <c r="F79" s="7">
        <v>0.0</v>
      </c>
      <c r="G79" s="7" t="s">
        <v>95</v>
      </c>
      <c r="H79" s="7" t="s">
        <v>120</v>
      </c>
      <c r="L79" s="7" t="s">
        <v>134</v>
      </c>
      <c r="M79" s="7">
        <v>0.0</v>
      </c>
      <c r="N79" s="7">
        <v>0.0</v>
      </c>
      <c r="O79" s="7">
        <v>1.0</v>
      </c>
      <c r="P79" s="7">
        <v>8.0</v>
      </c>
    </row>
    <row r="80" ht="15.75" customHeight="1">
      <c r="A80" s="7">
        <v>79.0</v>
      </c>
      <c r="B80" s="7" t="s">
        <v>151</v>
      </c>
      <c r="C80" s="7" t="s">
        <v>119</v>
      </c>
      <c r="D80" s="7" t="s">
        <v>102</v>
      </c>
      <c r="E80" s="7" t="s">
        <v>132</v>
      </c>
      <c r="F80" s="7">
        <v>0.0</v>
      </c>
      <c r="G80" s="7" t="s">
        <v>90</v>
      </c>
      <c r="H80" s="7" t="s">
        <v>123</v>
      </c>
      <c r="L80" s="7" t="s">
        <v>134</v>
      </c>
      <c r="M80" s="7">
        <v>0.0</v>
      </c>
      <c r="N80" s="7">
        <v>0.0</v>
      </c>
      <c r="O80" s="7">
        <v>1.0</v>
      </c>
      <c r="P80" s="7">
        <v>8.0</v>
      </c>
    </row>
    <row r="81" ht="15.75" customHeight="1">
      <c r="A81" s="7">
        <v>80.0</v>
      </c>
      <c r="B81" s="7" t="s">
        <v>151</v>
      </c>
      <c r="C81" s="7" t="s">
        <v>119</v>
      </c>
      <c r="D81" s="7" t="s">
        <v>102</v>
      </c>
      <c r="E81" s="7" t="s">
        <v>132</v>
      </c>
      <c r="F81" s="7">
        <v>0.0</v>
      </c>
      <c r="G81" s="7" t="s">
        <v>105</v>
      </c>
      <c r="H81" s="7" t="s">
        <v>106</v>
      </c>
      <c r="L81" s="7" t="s">
        <v>134</v>
      </c>
      <c r="M81" s="7">
        <v>0.0</v>
      </c>
      <c r="N81" s="7">
        <v>0.0</v>
      </c>
      <c r="O81" s="7">
        <v>1.0</v>
      </c>
      <c r="P81" s="7">
        <v>8.0</v>
      </c>
    </row>
    <row r="82" ht="15.75" customHeight="1">
      <c r="A82" s="7">
        <v>81.0</v>
      </c>
      <c r="B82" s="7" t="s">
        <v>151</v>
      </c>
      <c r="C82" s="7" t="s">
        <v>119</v>
      </c>
      <c r="D82" s="7" t="s">
        <v>115</v>
      </c>
      <c r="E82" s="7" t="s">
        <v>80</v>
      </c>
      <c r="F82" s="7">
        <v>1.0</v>
      </c>
      <c r="G82" s="7" t="s">
        <v>49</v>
      </c>
      <c r="L82" s="7" t="s">
        <v>100</v>
      </c>
      <c r="M82" s="7">
        <v>0.0</v>
      </c>
      <c r="N82" s="7">
        <v>0.0</v>
      </c>
      <c r="O82" s="7">
        <v>0.0</v>
      </c>
      <c r="P82" s="7">
        <v>8.0</v>
      </c>
    </row>
    <row r="83" ht="15.75" customHeight="1">
      <c r="A83" s="7">
        <v>82.0</v>
      </c>
      <c r="B83" s="7" t="s">
        <v>151</v>
      </c>
      <c r="C83" s="7" t="s">
        <v>119</v>
      </c>
      <c r="D83" s="7" t="s">
        <v>115</v>
      </c>
      <c r="E83" s="7" t="s">
        <v>80</v>
      </c>
      <c r="F83" s="7">
        <v>1.0</v>
      </c>
      <c r="G83" s="7" t="s">
        <v>95</v>
      </c>
      <c r="H83" s="7" t="s">
        <v>120</v>
      </c>
      <c r="L83" s="7" t="s">
        <v>85</v>
      </c>
      <c r="M83" s="7">
        <v>0.0</v>
      </c>
      <c r="N83" s="7">
        <v>0.0</v>
      </c>
      <c r="O83" s="7">
        <v>1.0</v>
      </c>
      <c r="P83" s="7">
        <v>8.0</v>
      </c>
    </row>
    <row r="84" ht="15.75" customHeight="1">
      <c r="A84" s="7">
        <v>83.0</v>
      </c>
      <c r="B84" s="7" t="s">
        <v>151</v>
      </c>
      <c r="C84" s="7" t="s">
        <v>119</v>
      </c>
      <c r="D84" s="7" t="s">
        <v>115</v>
      </c>
      <c r="E84" s="7" t="s">
        <v>80</v>
      </c>
      <c r="F84" s="7">
        <v>1.0</v>
      </c>
      <c r="G84" s="7" t="s">
        <v>90</v>
      </c>
      <c r="H84" s="7" t="s">
        <v>123</v>
      </c>
      <c r="I84" s="7" t="s">
        <v>124</v>
      </c>
      <c r="J84" s="7" t="s">
        <v>125</v>
      </c>
      <c r="K84" s="7" t="s">
        <v>126</v>
      </c>
      <c r="L84" s="7" t="s">
        <v>100</v>
      </c>
      <c r="M84" s="7">
        <v>1.0</v>
      </c>
      <c r="N84" s="7">
        <v>0.0</v>
      </c>
      <c r="O84" s="7">
        <v>0.0</v>
      </c>
      <c r="P84" s="7">
        <v>8.0</v>
      </c>
    </row>
    <row r="85" ht="15.75" customHeight="1">
      <c r="A85" s="7">
        <v>84.0</v>
      </c>
      <c r="B85" s="7" t="s">
        <v>151</v>
      </c>
      <c r="C85" s="7" t="s">
        <v>119</v>
      </c>
      <c r="D85" s="7" t="s">
        <v>115</v>
      </c>
      <c r="E85" s="7" t="s">
        <v>80</v>
      </c>
      <c r="F85" s="7">
        <v>1.0</v>
      </c>
      <c r="G85" s="7" t="s">
        <v>105</v>
      </c>
      <c r="H85" s="7" t="s">
        <v>106</v>
      </c>
      <c r="I85" s="7" t="s">
        <v>106</v>
      </c>
      <c r="J85" s="7" t="s">
        <v>141</v>
      </c>
      <c r="K85" s="7" t="s">
        <v>99</v>
      </c>
      <c r="L85" s="7" t="s">
        <v>100</v>
      </c>
      <c r="M85" s="7">
        <v>1.0</v>
      </c>
      <c r="N85" s="7">
        <v>0.0</v>
      </c>
      <c r="O85" s="7">
        <v>0.0</v>
      </c>
      <c r="P85" s="7">
        <v>8.0</v>
      </c>
    </row>
    <row r="86" ht="15.75" customHeight="1">
      <c r="A86" s="7">
        <v>85.0</v>
      </c>
      <c r="B86" s="7" t="s">
        <v>153</v>
      </c>
      <c r="C86" s="7" t="s">
        <v>119</v>
      </c>
      <c r="D86" s="7" t="s">
        <v>48</v>
      </c>
      <c r="E86" s="7" t="s">
        <v>80</v>
      </c>
      <c r="F86" s="7">
        <v>1.0</v>
      </c>
      <c r="G86" s="7" t="s">
        <v>49</v>
      </c>
      <c r="L86" s="7" t="s">
        <v>100</v>
      </c>
      <c r="M86" s="7">
        <v>0.0</v>
      </c>
      <c r="N86" s="7">
        <v>0.0</v>
      </c>
      <c r="O86" s="7">
        <v>0.0</v>
      </c>
      <c r="P86" s="7">
        <v>9.0</v>
      </c>
    </row>
    <row r="87" ht="15.75" customHeight="1">
      <c r="A87" s="7">
        <v>86.0</v>
      </c>
      <c r="B87" s="7" t="s">
        <v>153</v>
      </c>
      <c r="C87" s="7" t="s">
        <v>119</v>
      </c>
      <c r="D87" s="7" t="s">
        <v>48</v>
      </c>
      <c r="E87" s="7" t="s">
        <v>80</v>
      </c>
      <c r="F87" s="7">
        <v>1.0</v>
      </c>
      <c r="G87" s="7" t="s">
        <v>95</v>
      </c>
      <c r="H87" s="7" t="s">
        <v>120</v>
      </c>
      <c r="I87" s="7" t="s">
        <v>120</v>
      </c>
      <c r="J87" s="7" t="s">
        <v>121</v>
      </c>
      <c r="K87" s="7" t="s">
        <v>99</v>
      </c>
      <c r="L87" s="7" t="s">
        <v>100</v>
      </c>
      <c r="M87" s="7">
        <v>1.0</v>
      </c>
      <c r="N87" s="7">
        <v>0.0</v>
      </c>
      <c r="O87" s="7">
        <v>0.0</v>
      </c>
      <c r="P87" s="7">
        <v>9.0</v>
      </c>
    </row>
    <row r="88" ht="15.75" customHeight="1">
      <c r="A88" s="7">
        <v>87.0</v>
      </c>
      <c r="B88" s="7" t="s">
        <v>153</v>
      </c>
      <c r="C88" s="7" t="s">
        <v>119</v>
      </c>
      <c r="D88" s="7" t="s">
        <v>48</v>
      </c>
      <c r="E88" s="7" t="s">
        <v>80</v>
      </c>
      <c r="F88" s="7">
        <v>1.0</v>
      </c>
      <c r="G88" s="7" t="s">
        <v>90</v>
      </c>
      <c r="H88" s="7" t="s">
        <v>123</v>
      </c>
      <c r="I88" s="7" t="s">
        <v>124</v>
      </c>
      <c r="J88" s="7" t="s">
        <v>125</v>
      </c>
      <c r="K88" s="7" t="s">
        <v>126</v>
      </c>
      <c r="L88" s="7" t="s">
        <v>100</v>
      </c>
      <c r="M88" s="7">
        <v>1.0</v>
      </c>
      <c r="N88" s="7">
        <v>0.0</v>
      </c>
      <c r="O88" s="7">
        <v>0.0</v>
      </c>
      <c r="P88" s="7">
        <v>9.0</v>
      </c>
    </row>
    <row r="89" ht="15.75" customHeight="1">
      <c r="A89" s="7">
        <v>88.0</v>
      </c>
      <c r="B89" s="7" t="s">
        <v>153</v>
      </c>
      <c r="C89" s="7" t="s">
        <v>119</v>
      </c>
      <c r="D89" s="7" t="s">
        <v>48</v>
      </c>
      <c r="E89" s="7" t="s">
        <v>80</v>
      </c>
      <c r="F89" s="7">
        <v>1.0</v>
      </c>
      <c r="G89" s="7" t="s">
        <v>105</v>
      </c>
      <c r="H89" s="7" t="s">
        <v>106</v>
      </c>
      <c r="I89" s="7" t="s">
        <v>154</v>
      </c>
      <c r="J89" s="7" t="s">
        <v>129</v>
      </c>
      <c r="K89" s="7" t="s">
        <v>109</v>
      </c>
      <c r="L89" s="7" t="s">
        <v>85</v>
      </c>
      <c r="M89" s="7">
        <v>1.0</v>
      </c>
      <c r="N89" s="7">
        <v>2.0</v>
      </c>
      <c r="O89" s="7">
        <v>0.0</v>
      </c>
      <c r="P89" s="7">
        <v>9.0</v>
      </c>
    </row>
    <row r="90" ht="15.75" customHeight="1">
      <c r="A90" s="7">
        <v>89.0</v>
      </c>
      <c r="B90" s="7" t="s">
        <v>153</v>
      </c>
      <c r="C90" s="7" t="s">
        <v>119</v>
      </c>
      <c r="D90" s="7" t="s">
        <v>102</v>
      </c>
      <c r="E90" s="7" t="s">
        <v>132</v>
      </c>
      <c r="F90" s="7">
        <v>0.0</v>
      </c>
      <c r="G90" s="7" t="s">
        <v>49</v>
      </c>
      <c r="L90" s="7" t="s">
        <v>134</v>
      </c>
      <c r="M90" s="7">
        <v>0.0</v>
      </c>
      <c r="N90" s="7">
        <v>0.0</v>
      </c>
      <c r="O90" s="7">
        <v>0.0</v>
      </c>
      <c r="P90" s="7">
        <v>9.0</v>
      </c>
    </row>
    <row r="91" ht="15.75" customHeight="1">
      <c r="A91" s="7">
        <v>90.0</v>
      </c>
      <c r="B91" s="7" t="s">
        <v>153</v>
      </c>
      <c r="C91" s="7" t="s">
        <v>119</v>
      </c>
      <c r="D91" s="7" t="s">
        <v>102</v>
      </c>
      <c r="E91" s="7" t="s">
        <v>132</v>
      </c>
      <c r="F91" s="7">
        <v>0.0</v>
      </c>
      <c r="G91" s="7" t="s">
        <v>95</v>
      </c>
      <c r="H91" s="7" t="s">
        <v>120</v>
      </c>
      <c r="L91" s="7" t="s">
        <v>134</v>
      </c>
      <c r="M91" s="7">
        <v>0.0</v>
      </c>
      <c r="N91" s="7">
        <v>0.0</v>
      </c>
      <c r="O91" s="7">
        <v>1.0</v>
      </c>
      <c r="P91" s="7">
        <v>9.0</v>
      </c>
    </row>
    <row r="92" ht="15.75" customHeight="1">
      <c r="A92" s="7">
        <v>91.0</v>
      </c>
      <c r="B92" s="7" t="s">
        <v>153</v>
      </c>
      <c r="C92" s="7" t="s">
        <v>119</v>
      </c>
      <c r="D92" s="7" t="s">
        <v>102</v>
      </c>
      <c r="E92" s="7" t="s">
        <v>132</v>
      </c>
      <c r="F92" s="7">
        <v>0.0</v>
      </c>
      <c r="G92" s="7" t="s">
        <v>90</v>
      </c>
      <c r="H92" s="7" t="s">
        <v>123</v>
      </c>
      <c r="L92" s="7" t="s">
        <v>134</v>
      </c>
      <c r="M92" s="7">
        <v>0.0</v>
      </c>
      <c r="N92" s="7">
        <v>0.0</v>
      </c>
      <c r="O92" s="7">
        <v>1.0</v>
      </c>
      <c r="P92" s="7">
        <v>9.0</v>
      </c>
    </row>
    <row r="93" ht="15.75" customHeight="1">
      <c r="A93" s="7">
        <v>92.0</v>
      </c>
      <c r="B93" s="7" t="s">
        <v>153</v>
      </c>
      <c r="C93" s="7" t="s">
        <v>119</v>
      </c>
      <c r="D93" s="7" t="s">
        <v>102</v>
      </c>
      <c r="E93" s="7" t="s">
        <v>132</v>
      </c>
      <c r="F93" s="7">
        <v>0.0</v>
      </c>
      <c r="G93" s="7" t="s">
        <v>105</v>
      </c>
      <c r="H93" s="7" t="s">
        <v>106</v>
      </c>
      <c r="L93" s="7" t="s">
        <v>134</v>
      </c>
      <c r="M93" s="7">
        <v>0.0</v>
      </c>
      <c r="N93" s="7">
        <v>0.0</v>
      </c>
      <c r="O93" s="7">
        <v>1.0</v>
      </c>
      <c r="P93" s="7">
        <v>9.0</v>
      </c>
    </row>
    <row r="94" ht="15.75" customHeight="1">
      <c r="A94" s="7">
        <v>93.0</v>
      </c>
      <c r="B94" s="7" t="s">
        <v>153</v>
      </c>
      <c r="C94" s="7" t="s">
        <v>119</v>
      </c>
      <c r="D94" s="7" t="s">
        <v>115</v>
      </c>
      <c r="E94" s="7" t="s">
        <v>80</v>
      </c>
      <c r="F94" s="7">
        <v>1.0</v>
      </c>
      <c r="G94" s="7" t="s">
        <v>49</v>
      </c>
      <c r="L94" s="7" t="s">
        <v>100</v>
      </c>
      <c r="M94" s="7">
        <v>0.0</v>
      </c>
      <c r="N94" s="7">
        <v>0.0</v>
      </c>
      <c r="O94" s="7">
        <v>0.0</v>
      </c>
      <c r="P94" s="7">
        <v>9.0</v>
      </c>
    </row>
    <row r="95" ht="15.75" customHeight="1">
      <c r="A95" s="7">
        <v>94.0</v>
      </c>
      <c r="B95" s="7" t="s">
        <v>153</v>
      </c>
      <c r="C95" s="7" t="s">
        <v>119</v>
      </c>
      <c r="D95" s="7" t="s">
        <v>115</v>
      </c>
      <c r="E95" s="7" t="s">
        <v>80</v>
      </c>
      <c r="F95" s="7">
        <v>1.0</v>
      </c>
      <c r="G95" s="7" t="s">
        <v>95</v>
      </c>
      <c r="H95" s="7" t="s">
        <v>120</v>
      </c>
      <c r="L95" s="7" t="s">
        <v>85</v>
      </c>
      <c r="M95" s="7">
        <v>0.0</v>
      </c>
      <c r="N95" s="7">
        <v>0.0</v>
      </c>
      <c r="O95" s="7">
        <v>1.0</v>
      </c>
      <c r="P95" s="7">
        <v>9.0</v>
      </c>
    </row>
    <row r="96" ht="15.75" customHeight="1">
      <c r="A96" s="7">
        <v>95.0</v>
      </c>
      <c r="B96" s="7" t="s">
        <v>153</v>
      </c>
      <c r="C96" s="7" t="s">
        <v>119</v>
      </c>
      <c r="D96" s="7" t="s">
        <v>115</v>
      </c>
      <c r="E96" s="7" t="s">
        <v>80</v>
      </c>
      <c r="F96" s="7">
        <v>1.0</v>
      </c>
      <c r="G96" s="7" t="s">
        <v>90</v>
      </c>
      <c r="H96" s="7" t="s">
        <v>123</v>
      </c>
      <c r="I96" s="7" t="s">
        <v>124</v>
      </c>
      <c r="J96" s="7" t="s">
        <v>125</v>
      </c>
      <c r="K96" s="7" t="s">
        <v>126</v>
      </c>
      <c r="L96" s="7" t="s">
        <v>100</v>
      </c>
      <c r="M96" s="7">
        <v>1.0</v>
      </c>
      <c r="N96" s="7">
        <v>0.0</v>
      </c>
      <c r="O96" s="7">
        <v>0.0</v>
      </c>
      <c r="P96" s="7">
        <v>9.0</v>
      </c>
    </row>
    <row r="97" ht="15.75" customHeight="1">
      <c r="A97" s="7">
        <v>96.0</v>
      </c>
      <c r="B97" s="7" t="s">
        <v>153</v>
      </c>
      <c r="C97" s="7" t="s">
        <v>119</v>
      </c>
      <c r="D97" s="7" t="s">
        <v>115</v>
      </c>
      <c r="E97" s="7" t="s">
        <v>80</v>
      </c>
      <c r="F97" s="7">
        <v>1.0</v>
      </c>
      <c r="G97" s="7" t="s">
        <v>105</v>
      </c>
      <c r="H97" s="7" t="s">
        <v>106</v>
      </c>
      <c r="I97" s="7" t="s">
        <v>139</v>
      </c>
      <c r="J97" s="7" t="s">
        <v>141</v>
      </c>
      <c r="K97" s="7" t="s">
        <v>99</v>
      </c>
      <c r="L97" s="7" t="s">
        <v>85</v>
      </c>
      <c r="M97" s="7">
        <v>1.0</v>
      </c>
      <c r="N97" s="7">
        <v>2.0</v>
      </c>
      <c r="O97" s="7">
        <v>0.0</v>
      </c>
      <c r="P97" s="7">
        <v>9.0</v>
      </c>
    </row>
    <row r="98" ht="15.75" customHeight="1">
      <c r="A98" s="7">
        <v>97.0</v>
      </c>
      <c r="B98" s="7" t="s">
        <v>158</v>
      </c>
      <c r="C98" s="7" t="s">
        <v>46</v>
      </c>
      <c r="D98" s="7" t="s">
        <v>48</v>
      </c>
      <c r="E98" s="7" t="s">
        <v>80</v>
      </c>
      <c r="F98" s="7">
        <v>1.0</v>
      </c>
      <c r="G98" s="7" t="s">
        <v>49</v>
      </c>
      <c r="H98" s="7" t="s">
        <v>219</v>
      </c>
      <c r="I98" s="7" t="s">
        <v>220</v>
      </c>
      <c r="J98" s="7" t="s">
        <v>221</v>
      </c>
      <c r="K98" s="7" t="s">
        <v>112</v>
      </c>
      <c r="L98" s="7" t="s">
        <v>100</v>
      </c>
      <c r="M98" s="7">
        <v>1.0</v>
      </c>
      <c r="N98" s="7">
        <v>0.0</v>
      </c>
      <c r="O98" s="7">
        <v>0.0</v>
      </c>
      <c r="P98" s="7">
        <v>10.0</v>
      </c>
    </row>
    <row r="99" ht="15.75" customHeight="1">
      <c r="A99" s="7">
        <v>98.0</v>
      </c>
      <c r="B99" s="7" t="s">
        <v>158</v>
      </c>
      <c r="C99" s="7" t="s">
        <v>46</v>
      </c>
      <c r="D99" s="7" t="s">
        <v>48</v>
      </c>
      <c r="E99" s="7" t="s">
        <v>80</v>
      </c>
      <c r="F99" s="7">
        <v>1.0</v>
      </c>
      <c r="G99" s="7" t="s">
        <v>95</v>
      </c>
      <c r="H99" s="7" t="s">
        <v>166</v>
      </c>
      <c r="I99" s="7" t="s">
        <v>213</v>
      </c>
      <c r="J99" s="7" t="s">
        <v>223</v>
      </c>
      <c r="K99" s="7" t="s">
        <v>112</v>
      </c>
      <c r="L99" s="7" t="s">
        <v>100</v>
      </c>
      <c r="M99" s="7">
        <v>1.0</v>
      </c>
      <c r="N99" s="7">
        <v>0.0</v>
      </c>
      <c r="O99" s="7">
        <v>0.0</v>
      </c>
      <c r="P99" s="7">
        <v>10.0</v>
      </c>
    </row>
    <row r="100" ht="15.75" customHeight="1">
      <c r="A100" s="7">
        <v>99.0</v>
      </c>
      <c r="B100" s="7" t="s">
        <v>158</v>
      </c>
      <c r="C100" s="7" t="s">
        <v>46</v>
      </c>
      <c r="D100" s="7" t="s">
        <v>48</v>
      </c>
      <c r="E100" s="7" t="s">
        <v>80</v>
      </c>
      <c r="F100" s="7">
        <v>1.0</v>
      </c>
      <c r="G100" s="7" t="s">
        <v>90</v>
      </c>
      <c r="H100" s="7" t="s">
        <v>161</v>
      </c>
      <c r="I100" s="7" t="s">
        <v>160</v>
      </c>
      <c r="J100" s="7" t="s">
        <v>163</v>
      </c>
      <c r="K100" s="7" t="s">
        <v>99</v>
      </c>
      <c r="L100" s="7" t="s">
        <v>85</v>
      </c>
      <c r="M100" s="7">
        <v>2.0</v>
      </c>
      <c r="N100" s="7">
        <v>0.0</v>
      </c>
      <c r="O100" s="7">
        <v>0.0</v>
      </c>
      <c r="P100" s="7">
        <v>10.0</v>
      </c>
    </row>
    <row r="101" ht="15.75" customHeight="1">
      <c r="A101" s="7">
        <v>100.0</v>
      </c>
      <c r="B101" s="7" t="s">
        <v>158</v>
      </c>
      <c r="C101" s="7" t="s">
        <v>46</v>
      </c>
      <c r="D101" s="7" t="s">
        <v>48</v>
      </c>
      <c r="E101" s="7" t="s">
        <v>80</v>
      </c>
      <c r="F101" s="7">
        <v>1.0</v>
      </c>
      <c r="G101" s="7" t="s">
        <v>105</v>
      </c>
      <c r="H101" s="7" t="s">
        <v>174</v>
      </c>
      <c r="I101" s="7" t="s">
        <v>227</v>
      </c>
      <c r="J101" s="7" t="s">
        <v>228</v>
      </c>
      <c r="K101" s="7" t="s">
        <v>109</v>
      </c>
      <c r="L101" s="7" t="s">
        <v>100</v>
      </c>
      <c r="M101" s="7">
        <v>2.0</v>
      </c>
      <c r="N101" s="7">
        <v>0.0</v>
      </c>
      <c r="O101" s="7">
        <v>0.0</v>
      </c>
      <c r="P101" s="7">
        <v>10.0</v>
      </c>
    </row>
    <row r="102" ht="15.75" customHeight="1">
      <c r="A102" s="7">
        <v>101.0</v>
      </c>
      <c r="B102" s="7" t="s">
        <v>158</v>
      </c>
      <c r="C102" s="7" t="s">
        <v>46</v>
      </c>
      <c r="D102" s="7" t="s">
        <v>102</v>
      </c>
      <c r="E102" s="7" t="s">
        <v>80</v>
      </c>
      <c r="F102" s="7">
        <v>1.0</v>
      </c>
      <c r="G102" s="7" t="s">
        <v>49</v>
      </c>
      <c r="H102" s="7" t="s">
        <v>219</v>
      </c>
      <c r="I102" s="7" t="s">
        <v>219</v>
      </c>
      <c r="J102" s="7" t="s">
        <v>229</v>
      </c>
      <c r="K102" s="7" t="s">
        <v>99</v>
      </c>
      <c r="L102" s="7" t="s">
        <v>100</v>
      </c>
      <c r="M102" s="7">
        <v>1.0</v>
      </c>
      <c r="N102" s="7">
        <v>0.0</v>
      </c>
      <c r="O102" s="7">
        <v>0.0</v>
      </c>
      <c r="P102" s="7">
        <v>10.0</v>
      </c>
    </row>
    <row r="103" ht="15.75" customHeight="1">
      <c r="A103" s="7">
        <v>102.0</v>
      </c>
      <c r="B103" s="7" t="s">
        <v>158</v>
      </c>
      <c r="C103" s="7" t="s">
        <v>46</v>
      </c>
      <c r="D103" s="7" t="s">
        <v>102</v>
      </c>
      <c r="E103" s="7" t="s">
        <v>80</v>
      </c>
      <c r="F103" s="7">
        <v>1.0</v>
      </c>
      <c r="G103" s="7" t="s">
        <v>95</v>
      </c>
      <c r="H103" s="7" t="s">
        <v>166</v>
      </c>
      <c r="I103" s="7" t="s">
        <v>166</v>
      </c>
      <c r="J103" s="7" t="s">
        <v>230</v>
      </c>
      <c r="K103" s="7" t="s">
        <v>99</v>
      </c>
      <c r="L103" s="7" t="s">
        <v>100</v>
      </c>
      <c r="M103" s="7">
        <v>1.0</v>
      </c>
      <c r="N103" s="7">
        <v>0.0</v>
      </c>
      <c r="O103" s="7">
        <v>0.0</v>
      </c>
      <c r="P103" s="7">
        <v>10.0</v>
      </c>
    </row>
    <row r="104" ht="15.75" customHeight="1">
      <c r="A104" s="7">
        <v>103.0</v>
      </c>
      <c r="B104" s="7" t="s">
        <v>158</v>
      </c>
      <c r="C104" s="7" t="s">
        <v>46</v>
      </c>
      <c r="D104" s="7" t="s">
        <v>102</v>
      </c>
      <c r="E104" s="7" t="s">
        <v>80</v>
      </c>
      <c r="F104" s="7">
        <v>1.0</v>
      </c>
      <c r="G104" s="7" t="s">
        <v>90</v>
      </c>
      <c r="H104" s="7" t="s">
        <v>161</v>
      </c>
      <c r="I104" s="7" t="s">
        <v>160</v>
      </c>
      <c r="J104" s="7" t="s">
        <v>163</v>
      </c>
      <c r="K104" s="7" t="s">
        <v>99</v>
      </c>
      <c r="L104" s="7" t="s">
        <v>85</v>
      </c>
      <c r="M104" s="7">
        <v>2.0</v>
      </c>
      <c r="N104" s="7">
        <v>0.0</v>
      </c>
      <c r="O104" s="7">
        <v>0.0</v>
      </c>
      <c r="P104" s="7">
        <v>10.0</v>
      </c>
    </row>
    <row r="105" ht="15.75" customHeight="1">
      <c r="A105" s="7">
        <v>104.0</v>
      </c>
      <c r="B105" s="7" t="s">
        <v>158</v>
      </c>
      <c r="C105" s="7" t="s">
        <v>46</v>
      </c>
      <c r="D105" s="7" t="s">
        <v>102</v>
      </c>
      <c r="E105" s="7" t="s">
        <v>80</v>
      </c>
      <c r="F105" s="7">
        <v>1.0</v>
      </c>
      <c r="G105" s="7" t="s">
        <v>105</v>
      </c>
      <c r="H105" s="7" t="s">
        <v>174</v>
      </c>
      <c r="I105" s="7" t="s">
        <v>231</v>
      </c>
      <c r="J105" s="7" t="s">
        <v>232</v>
      </c>
      <c r="K105" s="7" t="s">
        <v>109</v>
      </c>
      <c r="L105" s="7" t="s">
        <v>100</v>
      </c>
      <c r="M105" s="7">
        <v>2.0</v>
      </c>
      <c r="N105" s="7">
        <v>0.0</v>
      </c>
      <c r="O105" s="7">
        <v>0.0</v>
      </c>
      <c r="P105" s="7">
        <v>10.0</v>
      </c>
    </row>
    <row r="106" ht="15.75" customHeight="1">
      <c r="A106" s="7">
        <v>105.0</v>
      </c>
      <c r="B106" s="7" t="s">
        <v>158</v>
      </c>
      <c r="C106" s="7" t="s">
        <v>46</v>
      </c>
      <c r="D106" s="7" t="s">
        <v>115</v>
      </c>
      <c r="E106" s="7" t="s">
        <v>80</v>
      </c>
      <c r="F106" s="7">
        <v>1.0</v>
      </c>
      <c r="G106" s="7" t="s">
        <v>49</v>
      </c>
      <c r="H106" s="7" t="s">
        <v>219</v>
      </c>
      <c r="I106" s="7" t="s">
        <v>219</v>
      </c>
      <c r="J106" s="7" t="s">
        <v>229</v>
      </c>
      <c r="K106" s="7" t="s">
        <v>99</v>
      </c>
      <c r="L106" s="7" t="s">
        <v>100</v>
      </c>
      <c r="M106" s="7">
        <v>1.0</v>
      </c>
      <c r="N106" s="7">
        <v>0.0</v>
      </c>
      <c r="O106" s="7">
        <v>0.0</v>
      </c>
      <c r="P106" s="7">
        <v>10.0</v>
      </c>
    </row>
    <row r="107" ht="15.75" customHeight="1">
      <c r="A107" s="7">
        <v>106.0</v>
      </c>
      <c r="B107" s="7" t="s">
        <v>158</v>
      </c>
      <c r="C107" s="7" t="s">
        <v>46</v>
      </c>
      <c r="D107" s="7" t="s">
        <v>115</v>
      </c>
      <c r="E107" s="7" t="s">
        <v>80</v>
      </c>
      <c r="F107" s="7">
        <v>1.0</v>
      </c>
      <c r="G107" s="7" t="s">
        <v>95</v>
      </c>
      <c r="H107" s="7" t="s">
        <v>166</v>
      </c>
      <c r="L107" s="7" t="s">
        <v>85</v>
      </c>
      <c r="M107" s="7">
        <v>0.0</v>
      </c>
      <c r="N107" s="7">
        <v>0.0</v>
      </c>
      <c r="O107" s="7">
        <v>1.0</v>
      </c>
      <c r="P107" s="7">
        <v>10.0</v>
      </c>
    </row>
    <row r="108" ht="15.75" customHeight="1">
      <c r="A108" s="7">
        <v>107.0</v>
      </c>
      <c r="B108" s="7" t="s">
        <v>158</v>
      </c>
      <c r="C108" s="7" t="s">
        <v>46</v>
      </c>
      <c r="D108" s="7" t="s">
        <v>115</v>
      </c>
      <c r="E108" s="7" t="s">
        <v>80</v>
      </c>
      <c r="F108" s="7">
        <v>1.0</v>
      </c>
      <c r="G108" s="7" t="s">
        <v>90</v>
      </c>
      <c r="H108" s="7" t="s">
        <v>161</v>
      </c>
      <c r="I108" s="7" t="s">
        <v>169</v>
      </c>
      <c r="J108" s="7" t="s">
        <v>171</v>
      </c>
      <c r="K108" s="7" t="s">
        <v>99</v>
      </c>
      <c r="L108" s="7" t="s">
        <v>85</v>
      </c>
      <c r="M108" s="7">
        <v>1.0</v>
      </c>
      <c r="N108" s="7">
        <v>0.0</v>
      </c>
      <c r="O108" s="7">
        <v>1.0</v>
      </c>
      <c r="P108" s="7">
        <v>10.0</v>
      </c>
    </row>
    <row r="109" ht="15.75" customHeight="1">
      <c r="A109" s="7">
        <v>108.0</v>
      </c>
      <c r="B109" s="7" t="s">
        <v>158</v>
      </c>
      <c r="C109" s="7" t="s">
        <v>46</v>
      </c>
      <c r="D109" s="7" t="s">
        <v>115</v>
      </c>
      <c r="E109" s="7" t="s">
        <v>80</v>
      </c>
      <c r="F109" s="7">
        <v>1.0</v>
      </c>
      <c r="G109" s="7" t="s">
        <v>105</v>
      </c>
      <c r="H109" s="7" t="s">
        <v>174</v>
      </c>
      <c r="I109" s="7" t="s">
        <v>175</v>
      </c>
      <c r="J109" s="7" t="s">
        <v>176</v>
      </c>
      <c r="K109" s="7" t="s">
        <v>99</v>
      </c>
      <c r="L109" s="7" t="s">
        <v>85</v>
      </c>
      <c r="M109" s="7">
        <v>1.0</v>
      </c>
      <c r="N109" s="7">
        <v>0.0</v>
      </c>
      <c r="O109" s="7">
        <v>1.0</v>
      </c>
      <c r="P109" s="7">
        <v>10.0</v>
      </c>
    </row>
    <row r="110" ht="15.75" customHeight="1">
      <c r="A110" s="7">
        <v>109.0</v>
      </c>
      <c r="B110" s="7" t="s">
        <v>179</v>
      </c>
      <c r="C110" s="7" t="s">
        <v>46</v>
      </c>
      <c r="D110" s="7" t="s">
        <v>48</v>
      </c>
      <c r="E110" s="7" t="s">
        <v>80</v>
      </c>
      <c r="F110" s="7">
        <v>1.0</v>
      </c>
      <c r="G110" s="7" t="s">
        <v>49</v>
      </c>
      <c r="H110" s="7" t="s">
        <v>180</v>
      </c>
      <c r="I110" s="7" t="s">
        <v>181</v>
      </c>
      <c r="L110" s="7" t="s">
        <v>85</v>
      </c>
      <c r="M110" s="7">
        <v>0.0</v>
      </c>
      <c r="N110" s="7">
        <v>1.0</v>
      </c>
      <c r="O110" s="7">
        <v>1.0</v>
      </c>
      <c r="P110" s="7">
        <v>11.0</v>
      </c>
    </row>
    <row r="111" ht="15.75" customHeight="1">
      <c r="A111" s="7">
        <v>110.0</v>
      </c>
      <c r="B111" s="7" t="s">
        <v>179</v>
      </c>
      <c r="C111" s="7" t="s">
        <v>46</v>
      </c>
      <c r="D111" s="7" t="s">
        <v>48</v>
      </c>
      <c r="E111" s="7" t="s">
        <v>80</v>
      </c>
      <c r="F111" s="7">
        <v>1.0</v>
      </c>
      <c r="G111" s="7" t="s">
        <v>95</v>
      </c>
      <c r="H111" s="7" t="s">
        <v>185</v>
      </c>
      <c r="I111" s="7" t="s">
        <v>186</v>
      </c>
      <c r="L111" s="7" t="s">
        <v>85</v>
      </c>
      <c r="M111" s="7">
        <v>0.0</v>
      </c>
      <c r="N111" s="7">
        <v>1.0</v>
      </c>
      <c r="O111" s="7">
        <v>1.0</v>
      </c>
      <c r="P111" s="7">
        <v>11.0</v>
      </c>
    </row>
    <row r="112" ht="15.75" customHeight="1">
      <c r="A112" s="7">
        <v>111.0</v>
      </c>
      <c r="B112" s="7" t="s">
        <v>179</v>
      </c>
      <c r="C112" s="7" t="s">
        <v>46</v>
      </c>
      <c r="D112" s="7" t="s">
        <v>48</v>
      </c>
      <c r="E112" s="7" t="s">
        <v>80</v>
      </c>
      <c r="F112" s="7">
        <v>1.0</v>
      </c>
      <c r="G112" s="7" t="s">
        <v>90</v>
      </c>
      <c r="H112" s="7" t="s">
        <v>93</v>
      </c>
      <c r="I112" s="7" t="s">
        <v>124</v>
      </c>
      <c r="J112" s="7" t="s">
        <v>197</v>
      </c>
      <c r="K112" s="7" t="s">
        <v>126</v>
      </c>
      <c r="L112" s="7" t="s">
        <v>100</v>
      </c>
      <c r="M112" s="7">
        <v>1.0</v>
      </c>
      <c r="N112" s="7">
        <v>0.0</v>
      </c>
      <c r="O112" s="7">
        <v>0.0</v>
      </c>
      <c r="P112" s="7">
        <v>11.0</v>
      </c>
    </row>
    <row r="113" ht="15.75" customHeight="1">
      <c r="A113" s="7">
        <v>112.0</v>
      </c>
      <c r="B113" s="7" t="s">
        <v>179</v>
      </c>
      <c r="C113" s="7" t="s">
        <v>46</v>
      </c>
      <c r="D113" s="7" t="s">
        <v>48</v>
      </c>
      <c r="E113" s="7" t="s">
        <v>80</v>
      </c>
      <c r="F113" s="7">
        <v>1.0</v>
      </c>
      <c r="G113" s="7" t="s">
        <v>105</v>
      </c>
      <c r="H113" s="7" t="s">
        <v>106</v>
      </c>
      <c r="I113" s="7" t="s">
        <v>234</v>
      </c>
      <c r="J113" s="7" t="s">
        <v>202</v>
      </c>
      <c r="K113" s="7" t="s">
        <v>109</v>
      </c>
      <c r="L113" s="7" t="s">
        <v>100</v>
      </c>
      <c r="M113" s="7">
        <v>1.0</v>
      </c>
      <c r="N113" s="7">
        <v>0.0</v>
      </c>
      <c r="O113" s="7">
        <v>0.0</v>
      </c>
      <c r="P113" s="7">
        <v>11.0</v>
      </c>
    </row>
    <row r="114" ht="15.75" customHeight="1">
      <c r="A114" s="7">
        <v>113.0</v>
      </c>
      <c r="B114" s="7" t="s">
        <v>179</v>
      </c>
      <c r="C114" s="7" t="s">
        <v>46</v>
      </c>
      <c r="D114" s="7" t="s">
        <v>102</v>
      </c>
      <c r="E114" s="7" t="s">
        <v>80</v>
      </c>
      <c r="F114" s="7">
        <v>1.0</v>
      </c>
      <c r="G114" s="7" t="s">
        <v>49</v>
      </c>
      <c r="H114" s="7" t="s">
        <v>180</v>
      </c>
      <c r="I114" s="7" t="s">
        <v>180</v>
      </c>
      <c r="J114" s="7" t="s">
        <v>235</v>
      </c>
      <c r="K114" s="7" t="s">
        <v>99</v>
      </c>
      <c r="L114" s="7" t="s">
        <v>100</v>
      </c>
      <c r="M114" s="7">
        <v>1.0</v>
      </c>
      <c r="N114" s="7">
        <v>0.0</v>
      </c>
      <c r="O114" s="7">
        <v>0.0</v>
      </c>
      <c r="P114" s="7">
        <v>11.0</v>
      </c>
    </row>
    <row r="115" ht="15.75" customHeight="1">
      <c r="A115" s="7">
        <v>114.0</v>
      </c>
      <c r="B115" s="7" t="s">
        <v>179</v>
      </c>
      <c r="C115" s="7" t="s">
        <v>46</v>
      </c>
      <c r="D115" s="7" t="s">
        <v>102</v>
      </c>
      <c r="E115" s="7" t="s">
        <v>80</v>
      </c>
      <c r="F115" s="7">
        <v>1.0</v>
      </c>
      <c r="G115" s="7" t="s">
        <v>95</v>
      </c>
      <c r="H115" s="7" t="s">
        <v>185</v>
      </c>
      <c r="I115" s="7" t="s">
        <v>190</v>
      </c>
      <c r="L115" s="7" t="s">
        <v>85</v>
      </c>
      <c r="M115" s="7">
        <v>0.0</v>
      </c>
      <c r="N115" s="7">
        <v>1.0</v>
      </c>
      <c r="O115" s="7">
        <v>1.0</v>
      </c>
      <c r="P115" s="7">
        <v>11.0</v>
      </c>
    </row>
    <row r="116" ht="15.75" customHeight="1">
      <c r="A116" s="7">
        <v>115.0</v>
      </c>
      <c r="B116" s="7" t="s">
        <v>179</v>
      </c>
      <c r="C116" s="7" t="s">
        <v>46</v>
      </c>
      <c r="D116" s="7" t="s">
        <v>102</v>
      </c>
      <c r="E116" s="7" t="s">
        <v>80</v>
      </c>
      <c r="F116" s="7">
        <v>1.0</v>
      </c>
      <c r="G116" s="7" t="s">
        <v>90</v>
      </c>
      <c r="H116" s="7" t="s">
        <v>93</v>
      </c>
      <c r="I116" s="7" t="s">
        <v>195</v>
      </c>
      <c r="J116" s="7" t="s">
        <v>197</v>
      </c>
      <c r="K116" s="7" t="s">
        <v>126</v>
      </c>
      <c r="L116" s="7" t="s">
        <v>85</v>
      </c>
      <c r="M116" s="7">
        <v>1.0</v>
      </c>
      <c r="N116" s="7">
        <v>1.0</v>
      </c>
      <c r="O116" s="7">
        <v>0.0</v>
      </c>
      <c r="P116" s="7">
        <v>11.0</v>
      </c>
    </row>
    <row r="117" ht="15.75" customHeight="1">
      <c r="A117" s="7">
        <v>116.0</v>
      </c>
      <c r="B117" s="7" t="s">
        <v>179</v>
      </c>
      <c r="C117" s="7" t="s">
        <v>46</v>
      </c>
      <c r="D117" s="7" t="s">
        <v>102</v>
      </c>
      <c r="E117" s="7" t="s">
        <v>80</v>
      </c>
      <c r="F117" s="7">
        <v>1.0</v>
      </c>
      <c r="G117" s="7" t="s">
        <v>105</v>
      </c>
      <c r="H117" s="7" t="s">
        <v>106</v>
      </c>
      <c r="I117" s="7" t="s">
        <v>200</v>
      </c>
      <c r="J117" s="7" t="s">
        <v>202</v>
      </c>
      <c r="K117" s="7" t="s">
        <v>109</v>
      </c>
      <c r="L117" s="7" t="s">
        <v>85</v>
      </c>
      <c r="M117" s="7">
        <v>1.0</v>
      </c>
      <c r="N117" s="7">
        <v>2.0</v>
      </c>
      <c r="O117" s="7">
        <v>0.0</v>
      </c>
      <c r="P117" s="7">
        <v>11.0</v>
      </c>
    </row>
    <row r="118" ht="15.75" customHeight="1">
      <c r="A118" s="7">
        <v>117.0</v>
      </c>
      <c r="B118" s="7" t="s">
        <v>179</v>
      </c>
      <c r="C118" s="7" t="s">
        <v>46</v>
      </c>
      <c r="D118" s="7" t="s">
        <v>115</v>
      </c>
      <c r="E118" s="7" t="s">
        <v>80</v>
      </c>
      <c r="F118" s="7">
        <v>1.0</v>
      </c>
      <c r="G118" s="7" t="s">
        <v>49</v>
      </c>
      <c r="H118" s="7" t="s">
        <v>180</v>
      </c>
      <c r="I118" s="7" t="s">
        <v>181</v>
      </c>
      <c r="L118" s="7" t="s">
        <v>85</v>
      </c>
      <c r="M118" s="7">
        <v>0.0</v>
      </c>
      <c r="N118" s="7">
        <v>1.0</v>
      </c>
      <c r="O118" s="7">
        <v>1.0</v>
      </c>
      <c r="P118" s="7">
        <v>11.0</v>
      </c>
    </row>
    <row r="119" ht="15.75" customHeight="1">
      <c r="A119" s="7">
        <v>118.0</v>
      </c>
      <c r="B119" s="7" t="s">
        <v>179</v>
      </c>
      <c r="C119" s="7" t="s">
        <v>46</v>
      </c>
      <c r="D119" s="7" t="s">
        <v>115</v>
      </c>
      <c r="E119" s="7" t="s">
        <v>80</v>
      </c>
      <c r="F119" s="7">
        <v>1.0</v>
      </c>
      <c r="G119" s="7" t="s">
        <v>95</v>
      </c>
      <c r="H119" s="7" t="s">
        <v>185</v>
      </c>
      <c r="I119" s="7" t="s">
        <v>205</v>
      </c>
      <c r="L119" s="7" t="s">
        <v>85</v>
      </c>
      <c r="M119" s="7">
        <v>0.0</v>
      </c>
      <c r="N119" s="7">
        <v>1.0</v>
      </c>
      <c r="O119" s="7">
        <v>1.0</v>
      </c>
      <c r="P119" s="7">
        <v>11.0</v>
      </c>
    </row>
    <row r="120" ht="15.75" customHeight="1">
      <c r="A120" s="7">
        <v>119.0</v>
      </c>
      <c r="B120" s="7" t="s">
        <v>179</v>
      </c>
      <c r="C120" s="7" t="s">
        <v>46</v>
      </c>
      <c r="D120" s="7" t="s">
        <v>115</v>
      </c>
      <c r="E120" s="7" t="s">
        <v>80</v>
      </c>
      <c r="F120" s="7">
        <v>1.0</v>
      </c>
      <c r="G120" s="7" t="s">
        <v>90</v>
      </c>
      <c r="H120" s="7" t="s">
        <v>93</v>
      </c>
      <c r="I120" s="7" t="s">
        <v>124</v>
      </c>
      <c r="J120" s="7" t="s">
        <v>197</v>
      </c>
      <c r="K120" s="7" t="s">
        <v>126</v>
      </c>
      <c r="L120" s="7" t="s">
        <v>100</v>
      </c>
      <c r="M120" s="7">
        <v>1.0</v>
      </c>
      <c r="N120" s="7">
        <v>0.0</v>
      </c>
      <c r="O120" s="7">
        <v>0.0</v>
      </c>
      <c r="P120" s="7">
        <v>11.0</v>
      </c>
    </row>
    <row r="121" ht="15.75" customHeight="1">
      <c r="A121" s="7">
        <v>120.0</v>
      </c>
      <c r="B121" s="7" t="s">
        <v>179</v>
      </c>
      <c r="C121" s="7" t="s">
        <v>46</v>
      </c>
      <c r="D121" s="7" t="s">
        <v>115</v>
      </c>
      <c r="E121" s="7" t="s">
        <v>80</v>
      </c>
      <c r="F121" s="7">
        <v>1.0</v>
      </c>
      <c r="G121" s="7" t="s">
        <v>105</v>
      </c>
      <c r="H121" s="7" t="s">
        <v>106</v>
      </c>
      <c r="I121" s="7" t="s">
        <v>234</v>
      </c>
      <c r="J121" s="7" t="s">
        <v>202</v>
      </c>
      <c r="K121" s="7" t="s">
        <v>109</v>
      </c>
      <c r="L121" s="7" t="s">
        <v>100</v>
      </c>
      <c r="M121" s="7">
        <v>1.0</v>
      </c>
      <c r="N121" s="7">
        <v>0.0</v>
      </c>
      <c r="O121" s="7">
        <v>0.0</v>
      </c>
      <c r="P121" s="7">
        <v>11.0</v>
      </c>
    </row>
    <row r="122" ht="15.75" customHeight="1">
      <c r="A122" s="7">
        <v>121.0</v>
      </c>
      <c r="B122" s="7" t="s">
        <v>206</v>
      </c>
      <c r="C122" s="7" t="s">
        <v>46</v>
      </c>
      <c r="D122" s="7" t="s">
        <v>48</v>
      </c>
      <c r="E122" s="7" t="s">
        <v>80</v>
      </c>
      <c r="F122" s="7">
        <v>1.0</v>
      </c>
      <c r="G122" s="7" t="s">
        <v>49</v>
      </c>
      <c r="H122" s="7" t="s">
        <v>207</v>
      </c>
      <c r="I122" s="7" t="s">
        <v>208</v>
      </c>
      <c r="L122" s="7" t="s">
        <v>85</v>
      </c>
      <c r="M122" s="7">
        <v>0.0</v>
      </c>
      <c r="N122" s="7">
        <v>1.0</v>
      </c>
      <c r="O122" s="7">
        <v>1.0</v>
      </c>
      <c r="P122" s="7">
        <v>12.0</v>
      </c>
    </row>
    <row r="123" ht="15.75" customHeight="1">
      <c r="A123" s="7">
        <v>122.0</v>
      </c>
      <c r="B123" s="7" t="s">
        <v>206</v>
      </c>
      <c r="C123" s="7" t="s">
        <v>46</v>
      </c>
      <c r="D123" s="7" t="s">
        <v>48</v>
      </c>
      <c r="E123" s="7" t="s">
        <v>80</v>
      </c>
      <c r="F123" s="7">
        <v>1.0</v>
      </c>
      <c r="G123" s="7" t="s">
        <v>95</v>
      </c>
      <c r="H123" s="7" t="s">
        <v>212</v>
      </c>
      <c r="I123" s="7" t="s">
        <v>213</v>
      </c>
      <c r="L123" s="7" t="s">
        <v>85</v>
      </c>
      <c r="M123" s="7">
        <v>0.0</v>
      </c>
      <c r="N123" s="7">
        <v>1.0</v>
      </c>
      <c r="O123" s="7">
        <v>1.0</v>
      </c>
      <c r="P123" s="7">
        <v>12.0</v>
      </c>
    </row>
    <row r="124" ht="15.75" customHeight="1">
      <c r="A124" s="7">
        <v>123.0</v>
      </c>
      <c r="B124" s="7" t="s">
        <v>206</v>
      </c>
      <c r="C124" s="7" t="s">
        <v>46</v>
      </c>
      <c r="D124" s="7" t="s">
        <v>48</v>
      </c>
      <c r="E124" s="7" t="s">
        <v>80</v>
      </c>
      <c r="F124" s="7">
        <v>1.0</v>
      </c>
      <c r="G124" s="7" t="s">
        <v>90</v>
      </c>
      <c r="H124" s="7" t="s">
        <v>216</v>
      </c>
      <c r="I124" s="7" t="s">
        <v>217</v>
      </c>
      <c r="L124" s="7" t="s">
        <v>85</v>
      </c>
      <c r="M124" s="7">
        <v>0.0</v>
      </c>
      <c r="N124" s="7">
        <v>1.0</v>
      </c>
      <c r="O124" s="7">
        <v>1.0</v>
      </c>
      <c r="P124" s="7">
        <v>12.0</v>
      </c>
    </row>
    <row r="125" ht="15.75" customHeight="1">
      <c r="A125" s="7">
        <v>124.0</v>
      </c>
      <c r="B125" s="7" t="s">
        <v>206</v>
      </c>
      <c r="C125" s="7" t="s">
        <v>46</v>
      </c>
      <c r="D125" s="7" t="s">
        <v>48</v>
      </c>
      <c r="E125" s="7" t="s">
        <v>80</v>
      </c>
      <c r="F125" s="7">
        <v>1.0</v>
      </c>
      <c r="G125" s="7" t="s">
        <v>105</v>
      </c>
      <c r="H125" s="7" t="s">
        <v>106</v>
      </c>
      <c r="I125" s="7" t="s">
        <v>242</v>
      </c>
      <c r="J125" s="7" t="s">
        <v>243</v>
      </c>
      <c r="K125" s="7" t="s">
        <v>109</v>
      </c>
      <c r="L125" s="7" t="s">
        <v>100</v>
      </c>
      <c r="M125" s="7">
        <v>1.0</v>
      </c>
      <c r="N125" s="7">
        <v>0.0</v>
      </c>
      <c r="O125" s="7">
        <v>0.0</v>
      </c>
      <c r="P125" s="7">
        <v>12.0</v>
      </c>
    </row>
    <row r="126" ht="15.75" customHeight="1">
      <c r="A126" s="7">
        <v>125.0</v>
      </c>
      <c r="B126" s="7" t="s">
        <v>206</v>
      </c>
      <c r="C126" s="7" t="s">
        <v>46</v>
      </c>
      <c r="D126" s="7" t="s">
        <v>102</v>
      </c>
      <c r="E126" s="7" t="s">
        <v>80</v>
      </c>
      <c r="F126" s="7">
        <v>1.0</v>
      </c>
      <c r="G126" s="7" t="s">
        <v>49</v>
      </c>
      <c r="H126" s="7" t="s">
        <v>207</v>
      </c>
      <c r="I126" s="7" t="s">
        <v>224</v>
      </c>
      <c r="J126" s="7" t="s">
        <v>226</v>
      </c>
      <c r="K126" s="7" t="s">
        <v>99</v>
      </c>
      <c r="L126" s="7" t="s">
        <v>85</v>
      </c>
      <c r="M126" s="7">
        <v>1.0</v>
      </c>
      <c r="N126" s="7">
        <v>1.0</v>
      </c>
      <c r="O126" s="7">
        <v>0.0</v>
      </c>
      <c r="P126" s="7">
        <v>12.0</v>
      </c>
    </row>
    <row r="127" ht="15.75" customHeight="1">
      <c r="A127" s="7">
        <v>126.0</v>
      </c>
      <c r="B127" s="7" t="s">
        <v>206</v>
      </c>
      <c r="C127" s="7" t="s">
        <v>46</v>
      </c>
      <c r="D127" s="7" t="s">
        <v>102</v>
      </c>
      <c r="E127" s="7" t="s">
        <v>80</v>
      </c>
      <c r="F127" s="7">
        <v>1.0</v>
      </c>
      <c r="G127" s="7" t="s">
        <v>95</v>
      </c>
      <c r="H127" s="7" t="s">
        <v>212</v>
      </c>
      <c r="I127" s="7" t="s">
        <v>213</v>
      </c>
      <c r="L127" s="7" t="s">
        <v>85</v>
      </c>
      <c r="M127" s="7">
        <v>0.0</v>
      </c>
      <c r="N127" s="7">
        <v>1.0</v>
      </c>
      <c r="O127" s="7">
        <v>1.0</v>
      </c>
      <c r="P127" s="7">
        <v>12.0</v>
      </c>
    </row>
    <row r="128" ht="15.75" customHeight="1">
      <c r="A128" s="7">
        <v>127.0</v>
      </c>
      <c r="B128" s="7" t="s">
        <v>206</v>
      </c>
      <c r="C128" s="7" t="s">
        <v>46</v>
      </c>
      <c r="D128" s="7" t="s">
        <v>102</v>
      </c>
      <c r="E128" s="7" t="s">
        <v>80</v>
      </c>
      <c r="F128" s="7">
        <v>1.0</v>
      </c>
      <c r="G128" s="7" t="s">
        <v>90</v>
      </c>
      <c r="H128" s="7" t="s">
        <v>216</v>
      </c>
      <c r="I128" s="7" t="s">
        <v>217</v>
      </c>
      <c r="L128" s="7" t="s">
        <v>85</v>
      </c>
      <c r="M128" s="7">
        <v>0.0</v>
      </c>
      <c r="N128" s="7">
        <v>1.0</v>
      </c>
      <c r="O128" s="7">
        <v>1.0</v>
      </c>
      <c r="P128" s="7">
        <v>12.0</v>
      </c>
    </row>
    <row r="129" ht="15.75" customHeight="1">
      <c r="A129" s="7">
        <v>128.0</v>
      </c>
      <c r="B129" s="7" t="s">
        <v>206</v>
      </c>
      <c r="C129" s="7" t="s">
        <v>46</v>
      </c>
      <c r="D129" s="7" t="s">
        <v>102</v>
      </c>
      <c r="E129" s="7" t="s">
        <v>80</v>
      </c>
      <c r="F129" s="7">
        <v>1.0</v>
      </c>
      <c r="G129" s="7" t="s">
        <v>105</v>
      </c>
      <c r="H129" s="7" t="s">
        <v>106</v>
      </c>
      <c r="I129" s="7" t="s">
        <v>247</v>
      </c>
      <c r="J129" s="7" t="s">
        <v>248</v>
      </c>
      <c r="K129" s="7" t="s">
        <v>112</v>
      </c>
      <c r="L129" s="7" t="s">
        <v>100</v>
      </c>
      <c r="M129" s="7">
        <v>1.0</v>
      </c>
      <c r="N129" s="7">
        <v>0.0</v>
      </c>
      <c r="O129" s="7">
        <v>0.0</v>
      </c>
      <c r="P129" s="7">
        <v>12.0</v>
      </c>
    </row>
    <row r="130" ht="15.75" customHeight="1">
      <c r="A130" s="7">
        <v>129.0</v>
      </c>
      <c r="B130" s="7" t="s">
        <v>206</v>
      </c>
      <c r="C130" s="7" t="s">
        <v>46</v>
      </c>
      <c r="D130" s="7" t="s">
        <v>115</v>
      </c>
      <c r="E130" s="7" t="s">
        <v>80</v>
      </c>
      <c r="F130" s="7">
        <v>1.0</v>
      </c>
      <c r="G130" s="7" t="s">
        <v>49</v>
      </c>
      <c r="H130" s="7" t="s">
        <v>207</v>
      </c>
      <c r="I130" s="7" t="s">
        <v>208</v>
      </c>
      <c r="L130" s="7" t="s">
        <v>85</v>
      </c>
      <c r="M130" s="7">
        <v>0.0</v>
      </c>
      <c r="N130" s="7">
        <v>1.0</v>
      </c>
      <c r="O130" s="7">
        <v>1.0</v>
      </c>
      <c r="P130" s="7">
        <v>12.0</v>
      </c>
    </row>
    <row r="131" ht="15.75" customHeight="1">
      <c r="A131" s="7">
        <v>130.0</v>
      </c>
      <c r="B131" s="7" t="s">
        <v>206</v>
      </c>
      <c r="C131" s="7" t="s">
        <v>46</v>
      </c>
      <c r="D131" s="7" t="s">
        <v>115</v>
      </c>
      <c r="E131" s="7" t="s">
        <v>80</v>
      </c>
      <c r="F131" s="7">
        <v>1.0</v>
      </c>
      <c r="G131" s="7" t="s">
        <v>95</v>
      </c>
      <c r="H131" s="7" t="s">
        <v>212</v>
      </c>
      <c r="I131" s="7" t="s">
        <v>213</v>
      </c>
      <c r="L131" s="7" t="s">
        <v>85</v>
      </c>
      <c r="M131" s="7">
        <v>0.0</v>
      </c>
      <c r="N131" s="7">
        <v>1.0</v>
      </c>
      <c r="O131" s="7">
        <v>1.0</v>
      </c>
      <c r="P131" s="7">
        <v>12.0</v>
      </c>
    </row>
    <row r="132" ht="15.75" customHeight="1">
      <c r="A132" s="7">
        <v>131.0</v>
      </c>
      <c r="B132" s="7" t="s">
        <v>206</v>
      </c>
      <c r="C132" s="7" t="s">
        <v>46</v>
      </c>
      <c r="D132" s="7" t="s">
        <v>115</v>
      </c>
      <c r="E132" s="7" t="s">
        <v>80</v>
      </c>
      <c r="F132" s="7">
        <v>1.0</v>
      </c>
      <c r="G132" s="7" t="s">
        <v>90</v>
      </c>
      <c r="H132" s="7" t="s">
        <v>216</v>
      </c>
      <c r="I132" s="7" t="s">
        <v>249</v>
      </c>
      <c r="J132" s="7" t="s">
        <v>251</v>
      </c>
      <c r="K132" s="7" t="s">
        <v>126</v>
      </c>
      <c r="L132" s="7" t="s">
        <v>100</v>
      </c>
      <c r="M132" s="7">
        <v>1.0</v>
      </c>
      <c r="N132" s="7">
        <v>0.0</v>
      </c>
      <c r="O132" s="7">
        <v>0.0</v>
      </c>
      <c r="P132" s="7">
        <v>12.0</v>
      </c>
    </row>
    <row r="133" ht="15.75" customHeight="1">
      <c r="A133" s="7">
        <v>132.0</v>
      </c>
      <c r="B133" s="7" t="s">
        <v>206</v>
      </c>
      <c r="C133" s="7" t="s">
        <v>46</v>
      </c>
      <c r="D133" s="7" t="s">
        <v>115</v>
      </c>
      <c r="E133" s="7" t="s">
        <v>80</v>
      </c>
      <c r="F133" s="7">
        <v>1.0</v>
      </c>
      <c r="G133" s="7" t="s">
        <v>105</v>
      </c>
      <c r="H133" s="7" t="s">
        <v>106</v>
      </c>
      <c r="I133" s="7" t="s">
        <v>252</v>
      </c>
      <c r="J133" s="7" t="s">
        <v>253</v>
      </c>
      <c r="K133" s="7" t="s">
        <v>109</v>
      </c>
      <c r="L133" s="7" t="s">
        <v>100</v>
      </c>
      <c r="M133" s="7">
        <v>1.0</v>
      </c>
      <c r="N133" s="7">
        <v>0.0</v>
      </c>
      <c r="O133" s="7">
        <v>0.0</v>
      </c>
      <c r="P133" s="7">
        <v>12.0</v>
      </c>
    </row>
    <row r="134" ht="15.75" customHeight="1">
      <c r="A134" s="7">
        <v>133.0</v>
      </c>
      <c r="B134" s="7" t="s">
        <v>236</v>
      </c>
      <c r="C134" s="7" t="s">
        <v>79</v>
      </c>
      <c r="D134" s="7" t="s">
        <v>48</v>
      </c>
      <c r="E134" s="7" t="s">
        <v>80</v>
      </c>
      <c r="F134" s="7">
        <v>1.0</v>
      </c>
      <c r="G134" s="7" t="s">
        <v>49</v>
      </c>
      <c r="H134" s="7" t="s">
        <v>237</v>
      </c>
      <c r="I134" s="7" t="s">
        <v>238</v>
      </c>
      <c r="L134" s="7" t="s">
        <v>85</v>
      </c>
      <c r="M134" s="7">
        <v>0.0</v>
      </c>
      <c r="N134" s="7">
        <v>14.0</v>
      </c>
      <c r="O134" s="7">
        <v>1.0</v>
      </c>
      <c r="P134" s="7">
        <v>13.0</v>
      </c>
    </row>
    <row r="135" ht="15.75" customHeight="1">
      <c r="A135" s="7">
        <v>134.0</v>
      </c>
      <c r="B135" s="7" t="s">
        <v>236</v>
      </c>
      <c r="C135" s="7" t="s">
        <v>79</v>
      </c>
      <c r="D135" s="7" t="s">
        <v>48</v>
      </c>
      <c r="E135" s="7" t="s">
        <v>80</v>
      </c>
      <c r="F135" s="7">
        <v>1.0</v>
      </c>
      <c r="G135" s="7" t="s">
        <v>95</v>
      </c>
      <c r="H135" s="7" t="s">
        <v>97</v>
      </c>
      <c r="I135" s="7" t="s">
        <v>97</v>
      </c>
      <c r="J135" s="7" t="s">
        <v>98</v>
      </c>
      <c r="K135" s="7" t="s">
        <v>99</v>
      </c>
      <c r="L135" s="7" t="s">
        <v>100</v>
      </c>
      <c r="M135" s="7">
        <v>1.0</v>
      </c>
      <c r="N135" s="7">
        <v>0.0</v>
      </c>
      <c r="O135" s="7">
        <v>0.0</v>
      </c>
      <c r="P135" s="7">
        <v>13.0</v>
      </c>
    </row>
    <row r="136" ht="15.75" customHeight="1">
      <c r="A136" s="7">
        <v>135.0</v>
      </c>
      <c r="B136" s="7" t="s">
        <v>236</v>
      </c>
      <c r="C136" s="7" t="s">
        <v>79</v>
      </c>
      <c r="D136" s="7" t="s">
        <v>48</v>
      </c>
      <c r="E136" s="7" t="s">
        <v>80</v>
      </c>
      <c r="F136" s="7">
        <v>1.0</v>
      </c>
      <c r="G136" s="7" t="s">
        <v>90</v>
      </c>
      <c r="H136" s="7" t="s">
        <v>91</v>
      </c>
      <c r="I136" s="7" t="s">
        <v>92</v>
      </c>
      <c r="L136" s="7" t="s">
        <v>85</v>
      </c>
      <c r="M136" s="7">
        <v>0.0</v>
      </c>
      <c r="N136" s="7">
        <v>1.0</v>
      </c>
      <c r="O136" s="7">
        <v>1.0</v>
      </c>
      <c r="P136" s="7">
        <v>13.0</v>
      </c>
    </row>
    <row r="137" ht="15.75" customHeight="1">
      <c r="A137" s="7">
        <v>136.0</v>
      </c>
      <c r="B137" s="7" t="s">
        <v>236</v>
      </c>
      <c r="C137" s="7" t="s">
        <v>79</v>
      </c>
      <c r="D137" s="7" t="s">
        <v>48</v>
      </c>
      <c r="E137" s="7" t="s">
        <v>80</v>
      </c>
      <c r="F137" s="7">
        <v>1.0</v>
      </c>
      <c r="G137" s="7" t="s">
        <v>105</v>
      </c>
      <c r="H137" s="7" t="s">
        <v>106</v>
      </c>
      <c r="I137" s="7" t="s">
        <v>113</v>
      </c>
      <c r="J137" s="7" t="s">
        <v>114</v>
      </c>
      <c r="K137" s="7" t="s">
        <v>109</v>
      </c>
      <c r="L137" s="7" t="s">
        <v>100</v>
      </c>
      <c r="M137" s="7">
        <v>1.0</v>
      </c>
      <c r="N137" s="7">
        <v>0.0</v>
      </c>
      <c r="O137" s="7">
        <v>0.0</v>
      </c>
      <c r="P137" s="7">
        <v>13.0</v>
      </c>
    </row>
    <row r="138" ht="15.75" customHeight="1">
      <c r="A138" s="7">
        <v>137.0</v>
      </c>
      <c r="B138" s="7" t="s">
        <v>236</v>
      </c>
      <c r="C138" s="7" t="s">
        <v>79</v>
      </c>
      <c r="D138" s="7" t="s">
        <v>102</v>
      </c>
      <c r="E138" s="7" t="s">
        <v>80</v>
      </c>
      <c r="F138" s="7">
        <v>1.0</v>
      </c>
      <c r="G138" s="7" t="s">
        <v>49</v>
      </c>
      <c r="H138" s="7" t="s">
        <v>237</v>
      </c>
      <c r="I138" s="7" t="s">
        <v>245</v>
      </c>
      <c r="L138" s="7" t="s">
        <v>85</v>
      </c>
      <c r="M138" s="7">
        <v>0.0</v>
      </c>
      <c r="N138" s="7">
        <v>1.0</v>
      </c>
      <c r="O138" s="7">
        <v>1.0</v>
      </c>
      <c r="P138" s="7">
        <v>13.0</v>
      </c>
    </row>
    <row r="139" ht="15.75" customHeight="1">
      <c r="A139" s="7">
        <v>138.0</v>
      </c>
      <c r="B139" s="7" t="s">
        <v>236</v>
      </c>
      <c r="C139" s="7" t="s">
        <v>79</v>
      </c>
      <c r="D139" s="7" t="s">
        <v>102</v>
      </c>
      <c r="E139" s="7" t="s">
        <v>80</v>
      </c>
      <c r="F139" s="7">
        <v>1.0</v>
      </c>
      <c r="G139" s="7" t="s">
        <v>95</v>
      </c>
      <c r="H139" s="7" t="s">
        <v>97</v>
      </c>
      <c r="I139" s="7" t="s">
        <v>110</v>
      </c>
      <c r="J139" s="7" t="s">
        <v>111</v>
      </c>
      <c r="K139" s="7" t="s">
        <v>112</v>
      </c>
      <c r="L139" s="7" t="s">
        <v>100</v>
      </c>
      <c r="M139" s="7">
        <v>1.0</v>
      </c>
      <c r="N139" s="7">
        <v>0.0</v>
      </c>
      <c r="O139" s="7">
        <v>0.0</v>
      </c>
      <c r="P139" s="7">
        <v>13.0</v>
      </c>
    </row>
    <row r="140" ht="15.75" customHeight="1">
      <c r="A140" s="7">
        <v>139.0</v>
      </c>
      <c r="B140" s="7" t="s">
        <v>236</v>
      </c>
      <c r="C140" s="7" t="s">
        <v>79</v>
      </c>
      <c r="D140" s="7" t="s">
        <v>102</v>
      </c>
      <c r="E140" s="7" t="s">
        <v>80</v>
      </c>
      <c r="F140" s="7">
        <v>1.0</v>
      </c>
      <c r="G140" s="7" t="s">
        <v>90</v>
      </c>
      <c r="H140" s="7" t="s">
        <v>91</v>
      </c>
      <c r="I140" s="7" t="s">
        <v>92</v>
      </c>
      <c r="L140" s="7" t="s">
        <v>85</v>
      </c>
      <c r="M140" s="7">
        <v>0.0</v>
      </c>
      <c r="N140" s="7">
        <v>1.0</v>
      </c>
      <c r="O140" s="7">
        <v>1.0</v>
      </c>
      <c r="P140" s="7">
        <v>13.0</v>
      </c>
    </row>
    <row r="141" ht="15.75" customHeight="1">
      <c r="A141" s="7">
        <v>140.0</v>
      </c>
      <c r="B141" s="7" t="s">
        <v>236</v>
      </c>
      <c r="C141" s="7" t="s">
        <v>79</v>
      </c>
      <c r="D141" s="7" t="s">
        <v>102</v>
      </c>
      <c r="E141" s="7" t="s">
        <v>80</v>
      </c>
      <c r="F141" s="7">
        <v>1.0</v>
      </c>
      <c r="G141" s="7" t="s">
        <v>105</v>
      </c>
      <c r="H141" s="7" t="s">
        <v>106</v>
      </c>
      <c r="I141" s="7" t="s">
        <v>113</v>
      </c>
      <c r="J141" s="7" t="s">
        <v>114</v>
      </c>
      <c r="K141" s="7" t="s">
        <v>109</v>
      </c>
      <c r="L141" s="7" t="s">
        <v>100</v>
      </c>
      <c r="M141" s="7">
        <v>1.0</v>
      </c>
      <c r="N141" s="7">
        <v>0.0</v>
      </c>
      <c r="O141" s="7">
        <v>0.0</v>
      </c>
      <c r="P141" s="7">
        <v>13.0</v>
      </c>
    </row>
    <row r="142" ht="15.75" customHeight="1">
      <c r="A142" s="7">
        <v>141.0</v>
      </c>
      <c r="B142" s="7" t="s">
        <v>236</v>
      </c>
      <c r="C142" s="7" t="s">
        <v>79</v>
      </c>
      <c r="D142" s="7" t="s">
        <v>115</v>
      </c>
      <c r="E142" s="7" t="s">
        <v>80</v>
      </c>
      <c r="F142" s="7">
        <v>1.0</v>
      </c>
      <c r="G142" s="7" t="s">
        <v>49</v>
      </c>
      <c r="H142" s="7" t="s">
        <v>237</v>
      </c>
      <c r="L142" s="7" t="s">
        <v>85</v>
      </c>
      <c r="M142" s="7">
        <v>0.0</v>
      </c>
      <c r="N142" s="7">
        <v>0.0</v>
      </c>
      <c r="O142" s="7">
        <v>1.0</v>
      </c>
      <c r="P142" s="7">
        <v>13.0</v>
      </c>
    </row>
    <row r="143" ht="15.75" customHeight="1">
      <c r="A143" s="7">
        <v>142.0</v>
      </c>
      <c r="B143" s="7" t="s">
        <v>236</v>
      </c>
      <c r="C143" s="7" t="s">
        <v>79</v>
      </c>
      <c r="D143" s="7" t="s">
        <v>115</v>
      </c>
      <c r="E143" s="7" t="s">
        <v>80</v>
      </c>
      <c r="F143" s="7">
        <v>1.0</v>
      </c>
      <c r="G143" s="7" t="s">
        <v>95</v>
      </c>
      <c r="H143" s="7" t="s">
        <v>97</v>
      </c>
      <c r="I143" s="7" t="s">
        <v>79</v>
      </c>
      <c r="J143" s="7" t="s">
        <v>117</v>
      </c>
      <c r="K143" s="7" t="s">
        <v>112</v>
      </c>
      <c r="L143" s="7" t="s">
        <v>100</v>
      </c>
      <c r="M143" s="7">
        <v>1.0</v>
      </c>
      <c r="N143" s="7">
        <v>0.0</v>
      </c>
      <c r="O143" s="7">
        <v>0.0</v>
      </c>
      <c r="P143" s="7">
        <v>13.0</v>
      </c>
    </row>
    <row r="144" ht="15.75" customHeight="1">
      <c r="A144" s="7">
        <v>143.0</v>
      </c>
      <c r="B144" s="7" t="s">
        <v>236</v>
      </c>
      <c r="C144" s="7" t="s">
        <v>79</v>
      </c>
      <c r="D144" s="7" t="s">
        <v>115</v>
      </c>
      <c r="E144" s="7" t="s">
        <v>80</v>
      </c>
      <c r="F144" s="7">
        <v>1.0</v>
      </c>
      <c r="G144" s="7" t="s">
        <v>90</v>
      </c>
      <c r="H144" s="7" t="s">
        <v>91</v>
      </c>
      <c r="I144" s="7" t="s">
        <v>92</v>
      </c>
      <c r="L144" s="7" t="s">
        <v>85</v>
      </c>
      <c r="M144" s="7">
        <v>0.0</v>
      </c>
      <c r="N144" s="7">
        <v>1.0</v>
      </c>
      <c r="O144" s="7">
        <v>1.0</v>
      </c>
      <c r="P144" s="7">
        <v>13.0</v>
      </c>
    </row>
    <row r="145" ht="15.75" customHeight="1">
      <c r="A145" s="7">
        <v>144.0</v>
      </c>
      <c r="B145" s="7" t="s">
        <v>236</v>
      </c>
      <c r="C145" s="7" t="s">
        <v>79</v>
      </c>
      <c r="D145" s="7" t="s">
        <v>115</v>
      </c>
      <c r="E145" s="7" t="s">
        <v>80</v>
      </c>
      <c r="F145" s="7">
        <v>1.0</v>
      </c>
      <c r="G145" s="7" t="s">
        <v>105</v>
      </c>
      <c r="H145" s="7" t="s">
        <v>106</v>
      </c>
      <c r="I145" s="7" t="s">
        <v>113</v>
      </c>
      <c r="J145" s="7" t="s">
        <v>114</v>
      </c>
      <c r="K145" s="7" t="s">
        <v>109</v>
      </c>
      <c r="L145" s="7" t="s">
        <v>100</v>
      </c>
      <c r="M145" s="7">
        <v>1.0</v>
      </c>
      <c r="N145" s="7">
        <v>0.0</v>
      </c>
      <c r="O145" s="7">
        <v>0.0</v>
      </c>
      <c r="P145" s="7">
        <v>13.0</v>
      </c>
    </row>
    <row r="146" ht="15.75" customHeight="1">
      <c r="A146" s="7">
        <v>145.0</v>
      </c>
      <c r="B146" s="7" t="s">
        <v>254</v>
      </c>
      <c r="C146" s="7" t="s">
        <v>79</v>
      </c>
      <c r="D146" s="7" t="s">
        <v>48</v>
      </c>
      <c r="E146" s="7" t="s">
        <v>80</v>
      </c>
      <c r="F146" s="7">
        <v>1.0</v>
      </c>
      <c r="G146" s="7" t="s">
        <v>49</v>
      </c>
      <c r="H146" s="7" t="s">
        <v>255</v>
      </c>
      <c r="I146" s="7" t="s">
        <v>255</v>
      </c>
      <c r="J146" s="7" t="s">
        <v>264</v>
      </c>
      <c r="K146" s="7" t="s">
        <v>99</v>
      </c>
      <c r="L146" s="7" t="s">
        <v>100</v>
      </c>
      <c r="M146" s="7">
        <v>1.0</v>
      </c>
      <c r="N146" s="7">
        <v>0.0</v>
      </c>
      <c r="O146" s="7">
        <v>0.0</v>
      </c>
      <c r="P146" s="7">
        <v>14.0</v>
      </c>
    </row>
    <row r="147" ht="15.75" customHeight="1">
      <c r="A147" s="7">
        <v>146.0</v>
      </c>
      <c r="B147" s="7" t="s">
        <v>254</v>
      </c>
      <c r="C147" s="7" t="s">
        <v>79</v>
      </c>
      <c r="D147" s="7" t="s">
        <v>48</v>
      </c>
      <c r="E147" s="7" t="s">
        <v>80</v>
      </c>
      <c r="F147" s="7">
        <v>1.0</v>
      </c>
      <c r="G147" s="7" t="s">
        <v>95</v>
      </c>
      <c r="H147" s="7" t="s">
        <v>97</v>
      </c>
      <c r="I147" s="7" t="s">
        <v>97</v>
      </c>
      <c r="J147" s="7" t="s">
        <v>98</v>
      </c>
      <c r="K147" s="7" t="s">
        <v>99</v>
      </c>
      <c r="L147" s="7" t="s">
        <v>100</v>
      </c>
      <c r="M147" s="7">
        <v>1.0</v>
      </c>
      <c r="N147" s="7">
        <v>0.0</v>
      </c>
      <c r="O147" s="7">
        <v>0.0</v>
      </c>
      <c r="P147" s="7">
        <v>14.0</v>
      </c>
    </row>
    <row r="148" ht="15.75" customHeight="1">
      <c r="A148" s="7">
        <v>147.0</v>
      </c>
      <c r="B148" s="7" t="s">
        <v>254</v>
      </c>
      <c r="C148" s="7" t="s">
        <v>79</v>
      </c>
      <c r="D148" s="7" t="s">
        <v>48</v>
      </c>
      <c r="E148" s="7" t="s">
        <v>80</v>
      </c>
      <c r="F148" s="7">
        <v>1.0</v>
      </c>
      <c r="G148" s="7" t="s">
        <v>90</v>
      </c>
      <c r="H148" s="7" t="s">
        <v>265</v>
      </c>
      <c r="I148" s="7" t="s">
        <v>266</v>
      </c>
      <c r="J148" s="7" t="s">
        <v>267</v>
      </c>
      <c r="K148" s="7" t="s">
        <v>126</v>
      </c>
      <c r="L148" s="7" t="s">
        <v>100</v>
      </c>
      <c r="M148" s="7">
        <v>1.0</v>
      </c>
      <c r="N148" s="7">
        <v>0.0</v>
      </c>
      <c r="O148" s="7">
        <v>0.0</v>
      </c>
      <c r="P148" s="7">
        <v>14.0</v>
      </c>
    </row>
    <row r="149" ht="15.75" customHeight="1">
      <c r="A149" s="7">
        <v>148.0</v>
      </c>
      <c r="B149" s="7" t="s">
        <v>254</v>
      </c>
      <c r="C149" s="7" t="s">
        <v>79</v>
      </c>
      <c r="D149" s="7" t="s">
        <v>48</v>
      </c>
      <c r="E149" s="7" t="s">
        <v>80</v>
      </c>
      <c r="F149" s="7">
        <v>1.0</v>
      </c>
      <c r="G149" s="7" t="s">
        <v>105</v>
      </c>
      <c r="H149" s="7" t="s">
        <v>268</v>
      </c>
      <c r="I149" s="7" t="s">
        <v>268</v>
      </c>
      <c r="J149" s="7" t="s">
        <v>269</v>
      </c>
      <c r="K149" s="7" t="s">
        <v>99</v>
      </c>
      <c r="L149" s="7" t="s">
        <v>100</v>
      </c>
      <c r="M149" s="7">
        <v>1.0</v>
      </c>
      <c r="N149" s="7">
        <v>0.0</v>
      </c>
      <c r="O149" s="7">
        <v>0.0</v>
      </c>
      <c r="P149" s="7">
        <v>14.0</v>
      </c>
    </row>
    <row r="150" ht="15.75" customHeight="1">
      <c r="A150" s="7">
        <v>149.0</v>
      </c>
      <c r="B150" s="7" t="s">
        <v>254</v>
      </c>
      <c r="C150" s="7" t="s">
        <v>79</v>
      </c>
      <c r="D150" s="7" t="s">
        <v>102</v>
      </c>
      <c r="E150" s="7" t="s">
        <v>80</v>
      </c>
      <c r="F150" s="7">
        <v>1.0</v>
      </c>
      <c r="G150" s="7" t="s">
        <v>49</v>
      </c>
      <c r="H150" s="7" t="s">
        <v>255</v>
      </c>
      <c r="I150" s="7" t="s">
        <v>256</v>
      </c>
      <c r="L150" s="7" t="s">
        <v>85</v>
      </c>
      <c r="M150" s="7">
        <v>0.0</v>
      </c>
      <c r="N150" s="7">
        <v>1.0</v>
      </c>
      <c r="O150" s="7">
        <v>1.0</v>
      </c>
      <c r="P150" s="7">
        <v>14.0</v>
      </c>
    </row>
    <row r="151" ht="15.75" customHeight="1">
      <c r="A151" s="7">
        <v>150.0</v>
      </c>
      <c r="B151" s="7" t="s">
        <v>254</v>
      </c>
      <c r="C151" s="7" t="s">
        <v>79</v>
      </c>
      <c r="D151" s="7" t="s">
        <v>102</v>
      </c>
      <c r="E151" s="7" t="s">
        <v>80</v>
      </c>
      <c r="F151" s="7">
        <v>1.0</v>
      </c>
      <c r="G151" s="7" t="s">
        <v>95</v>
      </c>
      <c r="H151" s="7" t="s">
        <v>97</v>
      </c>
      <c r="I151" s="7" t="s">
        <v>97</v>
      </c>
      <c r="J151" s="7" t="s">
        <v>98</v>
      </c>
      <c r="K151" s="7" t="s">
        <v>99</v>
      </c>
      <c r="L151" s="7" t="s">
        <v>100</v>
      </c>
      <c r="M151" s="7">
        <v>1.0</v>
      </c>
      <c r="N151" s="7">
        <v>0.0</v>
      </c>
      <c r="O151" s="7">
        <v>0.0</v>
      </c>
      <c r="P151" s="7">
        <v>14.0</v>
      </c>
    </row>
    <row r="152" ht="15.75" customHeight="1">
      <c r="A152" s="7">
        <v>151.0</v>
      </c>
      <c r="B152" s="7" t="s">
        <v>254</v>
      </c>
      <c r="C152" s="7" t="s">
        <v>79</v>
      </c>
      <c r="D152" s="7" t="s">
        <v>102</v>
      </c>
      <c r="E152" s="7" t="s">
        <v>80</v>
      </c>
      <c r="F152" s="7">
        <v>1.0</v>
      </c>
      <c r="G152" s="7" t="s">
        <v>90</v>
      </c>
      <c r="H152" s="7" t="s">
        <v>265</v>
      </c>
      <c r="I152" s="7" t="s">
        <v>266</v>
      </c>
      <c r="J152" s="7" t="s">
        <v>267</v>
      </c>
      <c r="K152" s="7" t="s">
        <v>126</v>
      </c>
      <c r="L152" s="7" t="s">
        <v>100</v>
      </c>
      <c r="M152" s="7">
        <v>1.0</v>
      </c>
      <c r="N152" s="7">
        <v>0.0</v>
      </c>
      <c r="O152" s="7">
        <v>0.0</v>
      </c>
      <c r="P152" s="7">
        <v>14.0</v>
      </c>
    </row>
    <row r="153" ht="15.75" customHeight="1">
      <c r="A153" s="7">
        <v>152.0</v>
      </c>
      <c r="B153" s="7" t="s">
        <v>254</v>
      </c>
      <c r="C153" s="7" t="s">
        <v>79</v>
      </c>
      <c r="D153" s="7" t="s">
        <v>102</v>
      </c>
      <c r="E153" s="7" t="s">
        <v>80</v>
      </c>
      <c r="F153" s="7">
        <v>1.0</v>
      </c>
      <c r="G153" s="7" t="s">
        <v>105</v>
      </c>
      <c r="H153" s="7" t="s">
        <v>268</v>
      </c>
      <c r="I153" s="7" t="s">
        <v>268</v>
      </c>
      <c r="J153" s="7" t="s">
        <v>269</v>
      </c>
      <c r="K153" s="7" t="s">
        <v>99</v>
      </c>
      <c r="L153" s="7" t="s">
        <v>100</v>
      </c>
      <c r="M153" s="7">
        <v>1.0</v>
      </c>
      <c r="N153" s="7">
        <v>0.0</v>
      </c>
      <c r="O153" s="7">
        <v>0.0</v>
      </c>
      <c r="P153" s="7">
        <v>14.0</v>
      </c>
    </row>
    <row r="154" ht="15.75" customHeight="1">
      <c r="A154" s="7">
        <v>153.0</v>
      </c>
      <c r="B154" s="7" t="s">
        <v>254</v>
      </c>
      <c r="C154" s="7" t="s">
        <v>79</v>
      </c>
      <c r="D154" s="7" t="s">
        <v>115</v>
      </c>
      <c r="E154" s="7" t="s">
        <v>80</v>
      </c>
      <c r="F154" s="7">
        <v>1.0</v>
      </c>
      <c r="G154" s="7" t="s">
        <v>49</v>
      </c>
      <c r="H154" s="7" t="s">
        <v>255</v>
      </c>
      <c r="I154" s="7" t="s">
        <v>255</v>
      </c>
      <c r="J154" s="7" t="s">
        <v>264</v>
      </c>
      <c r="K154" s="7" t="s">
        <v>99</v>
      </c>
      <c r="L154" s="7" t="s">
        <v>100</v>
      </c>
      <c r="M154" s="7">
        <v>1.0</v>
      </c>
      <c r="N154" s="7">
        <v>0.0</v>
      </c>
      <c r="O154" s="7">
        <v>0.0</v>
      </c>
      <c r="P154" s="7">
        <v>14.0</v>
      </c>
    </row>
    <row r="155" ht="15.75" customHeight="1">
      <c r="A155" s="7">
        <v>154.0</v>
      </c>
      <c r="B155" s="7" t="s">
        <v>254</v>
      </c>
      <c r="C155" s="7" t="s">
        <v>79</v>
      </c>
      <c r="D155" s="7" t="s">
        <v>115</v>
      </c>
      <c r="E155" s="7" t="s">
        <v>80</v>
      </c>
      <c r="F155" s="7">
        <v>1.0</v>
      </c>
      <c r="G155" s="7" t="s">
        <v>95</v>
      </c>
      <c r="H155" s="7" t="s">
        <v>97</v>
      </c>
      <c r="I155" s="7" t="s">
        <v>97</v>
      </c>
      <c r="J155" s="7" t="s">
        <v>98</v>
      </c>
      <c r="K155" s="7" t="s">
        <v>99</v>
      </c>
      <c r="L155" s="7" t="s">
        <v>100</v>
      </c>
      <c r="M155" s="7">
        <v>1.0</v>
      </c>
      <c r="N155" s="7">
        <v>0.0</v>
      </c>
      <c r="O155" s="7">
        <v>0.0</v>
      </c>
      <c r="P155" s="7">
        <v>14.0</v>
      </c>
    </row>
    <row r="156" ht="15.75" customHeight="1">
      <c r="A156" s="7">
        <v>155.0</v>
      </c>
      <c r="B156" s="7" t="s">
        <v>254</v>
      </c>
      <c r="C156" s="7" t="s">
        <v>79</v>
      </c>
      <c r="D156" s="7" t="s">
        <v>115</v>
      </c>
      <c r="E156" s="7" t="s">
        <v>80</v>
      </c>
      <c r="F156" s="7">
        <v>1.0</v>
      </c>
      <c r="G156" s="7" t="s">
        <v>90</v>
      </c>
      <c r="H156" s="7" t="s">
        <v>265</v>
      </c>
      <c r="I156" s="7" t="s">
        <v>266</v>
      </c>
      <c r="J156" s="7" t="s">
        <v>267</v>
      </c>
      <c r="K156" s="7" t="s">
        <v>126</v>
      </c>
      <c r="L156" s="7" t="s">
        <v>100</v>
      </c>
      <c r="M156" s="7">
        <v>1.0</v>
      </c>
      <c r="N156" s="7">
        <v>0.0</v>
      </c>
      <c r="O156" s="7">
        <v>0.0</v>
      </c>
      <c r="P156" s="7">
        <v>14.0</v>
      </c>
    </row>
    <row r="157" ht="15.75" customHeight="1">
      <c r="A157" s="7">
        <v>156.0</v>
      </c>
      <c r="B157" s="7" t="s">
        <v>254</v>
      </c>
      <c r="C157" s="7" t="s">
        <v>79</v>
      </c>
      <c r="D157" s="7" t="s">
        <v>115</v>
      </c>
      <c r="E157" s="7" t="s">
        <v>80</v>
      </c>
      <c r="F157" s="7">
        <v>1.0</v>
      </c>
      <c r="G157" s="7" t="s">
        <v>105</v>
      </c>
      <c r="H157" s="7" t="s">
        <v>268</v>
      </c>
      <c r="I157" s="7" t="s">
        <v>268</v>
      </c>
      <c r="J157" s="7" t="s">
        <v>269</v>
      </c>
      <c r="K157" s="7" t="s">
        <v>99</v>
      </c>
      <c r="L157" s="7" t="s">
        <v>100</v>
      </c>
      <c r="M157" s="7">
        <v>1.0</v>
      </c>
      <c r="N157" s="7">
        <v>0.0</v>
      </c>
      <c r="O157" s="7">
        <v>0.0</v>
      </c>
      <c r="P157" s="7">
        <v>14.0</v>
      </c>
    </row>
    <row r="158" ht="15.75" customHeight="1">
      <c r="A158" s="7">
        <v>157.0</v>
      </c>
      <c r="B158" s="7" t="s">
        <v>260</v>
      </c>
      <c r="C158" s="7" t="s">
        <v>79</v>
      </c>
      <c r="D158" s="7" t="s">
        <v>48</v>
      </c>
      <c r="E158" s="7" t="s">
        <v>80</v>
      </c>
      <c r="F158" s="7">
        <v>1.0</v>
      </c>
      <c r="G158" s="7" t="s">
        <v>49</v>
      </c>
      <c r="H158" s="7" t="s">
        <v>237</v>
      </c>
      <c r="I158" s="7" t="s">
        <v>261</v>
      </c>
      <c r="L158" s="7" t="s">
        <v>85</v>
      </c>
      <c r="M158" s="7">
        <v>0.0</v>
      </c>
      <c r="N158" s="7">
        <v>19.0</v>
      </c>
      <c r="O158" s="7">
        <v>1.0</v>
      </c>
      <c r="P158" s="7">
        <v>16.0</v>
      </c>
    </row>
    <row r="159" ht="15.75" customHeight="1">
      <c r="A159" s="7">
        <v>158.0</v>
      </c>
      <c r="B159" s="7" t="s">
        <v>260</v>
      </c>
      <c r="C159" s="7" t="s">
        <v>79</v>
      </c>
      <c r="D159" s="7" t="s">
        <v>48</v>
      </c>
      <c r="E159" s="7" t="s">
        <v>80</v>
      </c>
      <c r="F159" s="7">
        <v>1.0</v>
      </c>
      <c r="G159" s="7" t="s">
        <v>95</v>
      </c>
      <c r="H159" s="7" t="s">
        <v>97</v>
      </c>
      <c r="I159" s="7" t="s">
        <v>97</v>
      </c>
      <c r="J159" s="7" t="s">
        <v>98</v>
      </c>
      <c r="K159" s="7" t="s">
        <v>99</v>
      </c>
      <c r="L159" s="7" t="s">
        <v>100</v>
      </c>
      <c r="M159" s="7">
        <v>1.0</v>
      </c>
      <c r="N159" s="7">
        <v>0.0</v>
      </c>
      <c r="O159" s="7">
        <v>0.0</v>
      </c>
      <c r="P159" s="7">
        <v>16.0</v>
      </c>
    </row>
    <row r="160" ht="15.75" customHeight="1">
      <c r="A160" s="7">
        <v>159.0</v>
      </c>
      <c r="B160" s="7" t="s">
        <v>260</v>
      </c>
      <c r="C160" s="7" t="s">
        <v>79</v>
      </c>
      <c r="D160" s="7" t="s">
        <v>48</v>
      </c>
      <c r="E160" s="7" t="s">
        <v>80</v>
      </c>
      <c r="F160" s="7">
        <v>1.0</v>
      </c>
      <c r="G160" s="7" t="s">
        <v>90</v>
      </c>
      <c r="H160" s="7" t="s">
        <v>91</v>
      </c>
      <c r="I160" s="7" t="s">
        <v>92</v>
      </c>
      <c r="L160" s="7" t="s">
        <v>85</v>
      </c>
      <c r="M160" s="7">
        <v>0.0</v>
      </c>
      <c r="N160" s="7">
        <v>1.0</v>
      </c>
      <c r="O160" s="7">
        <v>1.0</v>
      </c>
      <c r="P160" s="7">
        <v>16.0</v>
      </c>
    </row>
    <row r="161" ht="15.75" customHeight="1">
      <c r="A161" s="7">
        <v>160.0</v>
      </c>
      <c r="B161" s="7" t="s">
        <v>260</v>
      </c>
      <c r="C161" s="7" t="s">
        <v>79</v>
      </c>
      <c r="D161" s="7" t="s">
        <v>48</v>
      </c>
      <c r="E161" s="7" t="s">
        <v>80</v>
      </c>
      <c r="F161" s="7">
        <v>1.0</v>
      </c>
      <c r="G161" s="7" t="s">
        <v>105</v>
      </c>
      <c r="H161" s="7" t="s">
        <v>106</v>
      </c>
      <c r="I161" s="7" t="s">
        <v>107</v>
      </c>
      <c r="J161" s="7" t="s">
        <v>108</v>
      </c>
      <c r="K161" s="7" t="s">
        <v>109</v>
      </c>
      <c r="L161" s="7" t="s">
        <v>100</v>
      </c>
      <c r="M161" s="7">
        <v>1.0</v>
      </c>
      <c r="N161" s="7">
        <v>0.0</v>
      </c>
      <c r="O161" s="7">
        <v>0.0</v>
      </c>
      <c r="P161" s="7">
        <v>16.0</v>
      </c>
    </row>
    <row r="162" ht="15.75" customHeight="1">
      <c r="A162" s="7">
        <v>161.0</v>
      </c>
      <c r="B162" s="7" t="s">
        <v>260</v>
      </c>
      <c r="C162" s="7" t="s">
        <v>79</v>
      </c>
      <c r="D162" s="7" t="s">
        <v>102</v>
      </c>
      <c r="E162" s="7" t="s">
        <v>80</v>
      </c>
      <c r="F162" s="7">
        <v>1.0</v>
      </c>
      <c r="G162" s="7" t="s">
        <v>49</v>
      </c>
      <c r="H162" s="7" t="s">
        <v>237</v>
      </c>
      <c r="I162" s="7" t="s">
        <v>245</v>
      </c>
      <c r="L162" s="7" t="s">
        <v>85</v>
      </c>
      <c r="M162" s="7">
        <v>0.0</v>
      </c>
      <c r="N162" s="7">
        <v>1.0</v>
      </c>
      <c r="O162" s="7">
        <v>1.0</v>
      </c>
      <c r="P162" s="7">
        <v>16.0</v>
      </c>
    </row>
    <row r="163" ht="15.75" customHeight="1">
      <c r="A163" s="7">
        <v>162.0</v>
      </c>
      <c r="B163" s="7" t="s">
        <v>260</v>
      </c>
      <c r="C163" s="7" t="s">
        <v>79</v>
      </c>
      <c r="D163" s="7" t="s">
        <v>102</v>
      </c>
      <c r="E163" s="7" t="s">
        <v>80</v>
      </c>
      <c r="F163" s="7">
        <v>1.0</v>
      </c>
      <c r="G163" s="7" t="s">
        <v>95</v>
      </c>
      <c r="H163" s="7" t="s">
        <v>97</v>
      </c>
      <c r="I163" s="7" t="s">
        <v>110</v>
      </c>
      <c r="J163" s="7" t="s">
        <v>111</v>
      </c>
      <c r="K163" s="7" t="s">
        <v>112</v>
      </c>
      <c r="L163" s="7" t="s">
        <v>100</v>
      </c>
      <c r="M163" s="7">
        <v>1.0</v>
      </c>
      <c r="N163" s="7">
        <v>0.0</v>
      </c>
      <c r="O163" s="7">
        <v>0.0</v>
      </c>
      <c r="P163" s="7">
        <v>16.0</v>
      </c>
    </row>
    <row r="164" ht="15.75" customHeight="1">
      <c r="A164" s="7">
        <v>163.0</v>
      </c>
      <c r="B164" s="7" t="s">
        <v>260</v>
      </c>
      <c r="C164" s="7" t="s">
        <v>79</v>
      </c>
      <c r="D164" s="7" t="s">
        <v>102</v>
      </c>
      <c r="E164" s="7" t="s">
        <v>80</v>
      </c>
      <c r="F164" s="7">
        <v>1.0</v>
      </c>
      <c r="G164" s="7" t="s">
        <v>90</v>
      </c>
      <c r="H164" s="7" t="s">
        <v>91</v>
      </c>
      <c r="I164" s="7" t="s">
        <v>92</v>
      </c>
      <c r="L164" s="7" t="s">
        <v>85</v>
      </c>
      <c r="M164" s="7">
        <v>0.0</v>
      </c>
      <c r="N164" s="7">
        <v>1.0</v>
      </c>
      <c r="O164" s="7">
        <v>1.0</v>
      </c>
      <c r="P164" s="7">
        <v>16.0</v>
      </c>
    </row>
    <row r="165" ht="15.75" customHeight="1">
      <c r="A165" s="7">
        <v>164.0</v>
      </c>
      <c r="B165" s="7" t="s">
        <v>260</v>
      </c>
      <c r="C165" s="7" t="s">
        <v>79</v>
      </c>
      <c r="D165" s="7" t="s">
        <v>102</v>
      </c>
      <c r="E165" s="7" t="s">
        <v>80</v>
      </c>
      <c r="F165" s="7">
        <v>1.0</v>
      </c>
      <c r="G165" s="7" t="s">
        <v>105</v>
      </c>
      <c r="H165" s="7" t="s">
        <v>106</v>
      </c>
      <c r="I165" s="7" t="s">
        <v>113</v>
      </c>
      <c r="J165" s="7" t="s">
        <v>114</v>
      </c>
      <c r="K165" s="7" t="s">
        <v>109</v>
      </c>
      <c r="L165" s="7" t="s">
        <v>100</v>
      </c>
      <c r="M165" s="7">
        <v>1.0</v>
      </c>
      <c r="N165" s="7">
        <v>0.0</v>
      </c>
      <c r="O165" s="7">
        <v>0.0</v>
      </c>
      <c r="P165" s="7">
        <v>16.0</v>
      </c>
    </row>
    <row r="166" ht="15.75" customHeight="1">
      <c r="A166" s="7">
        <v>165.0</v>
      </c>
      <c r="B166" s="7" t="s">
        <v>260</v>
      </c>
      <c r="C166" s="7" t="s">
        <v>79</v>
      </c>
      <c r="D166" s="7" t="s">
        <v>115</v>
      </c>
      <c r="E166" s="7" t="s">
        <v>80</v>
      </c>
      <c r="F166" s="7">
        <v>1.0</v>
      </c>
      <c r="G166" s="7" t="s">
        <v>49</v>
      </c>
      <c r="H166" s="7" t="s">
        <v>237</v>
      </c>
      <c r="I166" s="7" t="s">
        <v>270</v>
      </c>
      <c r="L166" s="7" t="s">
        <v>85</v>
      </c>
      <c r="M166" s="7">
        <v>0.0</v>
      </c>
      <c r="N166" s="7">
        <v>1.0</v>
      </c>
      <c r="O166" s="7">
        <v>1.0</v>
      </c>
      <c r="P166" s="7">
        <v>16.0</v>
      </c>
    </row>
    <row r="167" ht="15.75" customHeight="1">
      <c r="A167" s="7">
        <v>166.0</v>
      </c>
      <c r="B167" s="7" t="s">
        <v>260</v>
      </c>
      <c r="C167" s="7" t="s">
        <v>79</v>
      </c>
      <c r="D167" s="7" t="s">
        <v>115</v>
      </c>
      <c r="E167" s="7" t="s">
        <v>80</v>
      </c>
      <c r="F167" s="7">
        <v>1.0</v>
      </c>
      <c r="G167" s="7" t="s">
        <v>95</v>
      </c>
      <c r="H167" s="7" t="s">
        <v>97</v>
      </c>
      <c r="I167" s="7" t="s">
        <v>110</v>
      </c>
      <c r="J167" s="7" t="s">
        <v>111</v>
      </c>
      <c r="K167" s="7" t="s">
        <v>112</v>
      </c>
      <c r="L167" s="7" t="s">
        <v>100</v>
      </c>
      <c r="M167" s="7">
        <v>1.0</v>
      </c>
      <c r="N167" s="7">
        <v>0.0</v>
      </c>
      <c r="O167" s="7">
        <v>0.0</v>
      </c>
      <c r="P167" s="7">
        <v>16.0</v>
      </c>
    </row>
    <row r="168" ht="15.75" customHeight="1">
      <c r="A168" s="7">
        <v>167.0</v>
      </c>
      <c r="B168" s="7" t="s">
        <v>260</v>
      </c>
      <c r="C168" s="7" t="s">
        <v>79</v>
      </c>
      <c r="D168" s="7" t="s">
        <v>115</v>
      </c>
      <c r="E168" s="7" t="s">
        <v>80</v>
      </c>
      <c r="F168" s="7">
        <v>1.0</v>
      </c>
      <c r="G168" s="7" t="s">
        <v>90</v>
      </c>
      <c r="H168" s="7" t="s">
        <v>91</v>
      </c>
      <c r="I168" s="7" t="s">
        <v>92</v>
      </c>
      <c r="L168" s="7" t="s">
        <v>85</v>
      </c>
      <c r="M168" s="7">
        <v>0.0</v>
      </c>
      <c r="N168" s="7">
        <v>1.0</v>
      </c>
      <c r="O168" s="7">
        <v>1.0</v>
      </c>
      <c r="P168" s="7">
        <v>16.0</v>
      </c>
    </row>
    <row r="169" ht="15.75" customHeight="1">
      <c r="A169" s="7">
        <v>168.0</v>
      </c>
      <c r="B169" s="7" t="s">
        <v>260</v>
      </c>
      <c r="C169" s="7" t="s">
        <v>79</v>
      </c>
      <c r="D169" s="7" t="s">
        <v>115</v>
      </c>
      <c r="E169" s="7" t="s">
        <v>80</v>
      </c>
      <c r="F169" s="7">
        <v>1.0</v>
      </c>
      <c r="G169" s="7" t="s">
        <v>105</v>
      </c>
      <c r="H169" s="7" t="s">
        <v>106</v>
      </c>
      <c r="I169" s="7" t="s">
        <v>113</v>
      </c>
      <c r="J169" s="7" t="s">
        <v>114</v>
      </c>
      <c r="K169" s="7" t="s">
        <v>109</v>
      </c>
      <c r="L169" s="7" t="s">
        <v>100</v>
      </c>
      <c r="M169" s="7">
        <v>1.0</v>
      </c>
      <c r="N169" s="7">
        <v>0.0</v>
      </c>
      <c r="O169" s="7">
        <v>0.0</v>
      </c>
      <c r="P169" s="7">
        <v>16.0</v>
      </c>
    </row>
    <row r="170" ht="15.75" customHeight="1">
      <c r="A170" s="7">
        <v>169.0</v>
      </c>
      <c r="B170" s="7" t="s">
        <v>271</v>
      </c>
      <c r="C170" s="7" t="s">
        <v>272</v>
      </c>
      <c r="D170" s="7" t="s">
        <v>48</v>
      </c>
      <c r="E170" s="7" t="s">
        <v>80</v>
      </c>
      <c r="F170" s="7">
        <v>1.0</v>
      </c>
      <c r="G170" s="7" t="s">
        <v>49</v>
      </c>
      <c r="H170" s="7" t="s">
        <v>282</v>
      </c>
      <c r="I170" s="7" t="s">
        <v>283</v>
      </c>
      <c r="J170" s="7" t="s">
        <v>285</v>
      </c>
      <c r="K170" s="7" t="s">
        <v>112</v>
      </c>
      <c r="L170" s="7" t="s">
        <v>100</v>
      </c>
      <c r="M170" s="7">
        <v>1.0</v>
      </c>
      <c r="N170" s="7">
        <v>0.0</v>
      </c>
      <c r="O170" s="7">
        <v>0.0</v>
      </c>
      <c r="P170" s="7">
        <v>17.0</v>
      </c>
    </row>
    <row r="171" ht="15.75" customHeight="1">
      <c r="A171" s="7">
        <v>170.0</v>
      </c>
      <c r="B171" s="7" t="s">
        <v>271</v>
      </c>
      <c r="C171" s="7" t="s">
        <v>272</v>
      </c>
      <c r="D171" s="7" t="s">
        <v>48</v>
      </c>
      <c r="E171" s="7" t="s">
        <v>80</v>
      </c>
      <c r="F171" s="7">
        <v>1.0</v>
      </c>
      <c r="G171" s="7" t="s">
        <v>95</v>
      </c>
      <c r="H171" s="7" t="s">
        <v>273</v>
      </c>
      <c r="I171" s="7" t="s">
        <v>274</v>
      </c>
      <c r="L171" s="7" t="s">
        <v>85</v>
      </c>
      <c r="M171" s="7">
        <v>0.0</v>
      </c>
      <c r="N171" s="7">
        <v>1.0</v>
      </c>
      <c r="O171" s="7">
        <v>1.0</v>
      </c>
      <c r="P171" s="7">
        <v>17.0</v>
      </c>
    </row>
    <row r="172" ht="15.75" customHeight="1">
      <c r="A172" s="7">
        <v>171.0</v>
      </c>
      <c r="B172" s="7" t="s">
        <v>271</v>
      </c>
      <c r="C172" s="7" t="s">
        <v>272</v>
      </c>
      <c r="D172" s="7" t="s">
        <v>48</v>
      </c>
      <c r="E172" s="7" t="s">
        <v>80</v>
      </c>
      <c r="F172" s="7">
        <v>1.0</v>
      </c>
      <c r="G172" s="7" t="s">
        <v>90</v>
      </c>
      <c r="H172" s="7" t="s">
        <v>278</v>
      </c>
      <c r="I172" s="7" t="s">
        <v>293</v>
      </c>
      <c r="J172" s="7" t="s">
        <v>294</v>
      </c>
      <c r="K172" s="7" t="s">
        <v>126</v>
      </c>
      <c r="L172" s="7" t="s">
        <v>100</v>
      </c>
      <c r="M172" s="7">
        <v>1.0</v>
      </c>
      <c r="N172" s="7">
        <v>0.0</v>
      </c>
      <c r="O172" s="7">
        <v>0.0</v>
      </c>
      <c r="P172" s="7">
        <v>17.0</v>
      </c>
    </row>
    <row r="173" ht="15.75" customHeight="1">
      <c r="A173" s="7">
        <v>172.0</v>
      </c>
      <c r="B173" s="7" t="s">
        <v>271</v>
      </c>
      <c r="C173" s="7" t="s">
        <v>272</v>
      </c>
      <c r="D173" s="7" t="s">
        <v>48</v>
      </c>
      <c r="E173" s="7" t="s">
        <v>80</v>
      </c>
      <c r="F173" s="7">
        <v>1.0</v>
      </c>
      <c r="G173" s="7" t="s">
        <v>105</v>
      </c>
      <c r="H173" s="7" t="s">
        <v>296</v>
      </c>
      <c r="I173" s="7" t="s">
        <v>298</v>
      </c>
      <c r="J173" s="7" t="s">
        <v>300</v>
      </c>
      <c r="K173" s="7" t="s">
        <v>109</v>
      </c>
      <c r="L173" s="7" t="s">
        <v>100</v>
      </c>
      <c r="M173" s="7">
        <v>1.0</v>
      </c>
      <c r="N173" s="7">
        <v>0.0</v>
      </c>
      <c r="O173" s="7">
        <v>0.0</v>
      </c>
      <c r="P173" s="7">
        <v>17.0</v>
      </c>
    </row>
    <row r="174" ht="15.75" customHeight="1">
      <c r="A174" s="7">
        <v>173.0</v>
      </c>
      <c r="B174" s="7" t="s">
        <v>271</v>
      </c>
      <c r="C174" s="7" t="s">
        <v>272</v>
      </c>
      <c r="D174" s="7" t="s">
        <v>102</v>
      </c>
      <c r="E174" s="7" t="s">
        <v>80</v>
      </c>
      <c r="F174" s="7">
        <v>1.0</v>
      </c>
      <c r="G174" s="7" t="s">
        <v>49</v>
      </c>
      <c r="H174" s="7" t="s">
        <v>282</v>
      </c>
      <c r="I174" s="7" t="s">
        <v>283</v>
      </c>
      <c r="J174" s="7" t="s">
        <v>285</v>
      </c>
      <c r="K174" s="7" t="s">
        <v>112</v>
      </c>
      <c r="L174" s="7" t="s">
        <v>100</v>
      </c>
      <c r="M174" s="7">
        <v>1.0</v>
      </c>
      <c r="N174" s="7">
        <v>0.0</v>
      </c>
      <c r="O174" s="7">
        <v>0.0</v>
      </c>
      <c r="P174" s="7">
        <v>17.0</v>
      </c>
    </row>
    <row r="175" ht="15.75" customHeight="1">
      <c r="A175" s="7">
        <v>174.0</v>
      </c>
      <c r="B175" s="7" t="s">
        <v>271</v>
      </c>
      <c r="C175" s="7" t="s">
        <v>272</v>
      </c>
      <c r="D175" s="7" t="s">
        <v>102</v>
      </c>
      <c r="E175" s="7" t="s">
        <v>80</v>
      </c>
      <c r="F175" s="7">
        <v>1.0</v>
      </c>
      <c r="G175" s="7" t="s">
        <v>95</v>
      </c>
      <c r="H175" s="7" t="s">
        <v>273</v>
      </c>
      <c r="I175" s="7" t="s">
        <v>274</v>
      </c>
      <c r="L175" s="7" t="s">
        <v>85</v>
      </c>
      <c r="M175" s="7">
        <v>0.0</v>
      </c>
      <c r="N175" s="7">
        <v>1.0</v>
      </c>
      <c r="O175" s="7">
        <v>1.0</v>
      </c>
      <c r="P175" s="7">
        <v>17.0</v>
      </c>
    </row>
    <row r="176" ht="15.75" customHeight="1">
      <c r="A176" s="7">
        <v>175.0</v>
      </c>
      <c r="B176" s="7" t="s">
        <v>271</v>
      </c>
      <c r="C176" s="7" t="s">
        <v>272</v>
      </c>
      <c r="D176" s="7" t="s">
        <v>102</v>
      </c>
      <c r="E176" s="7" t="s">
        <v>80</v>
      </c>
      <c r="F176" s="7">
        <v>1.0</v>
      </c>
      <c r="G176" s="7" t="s">
        <v>90</v>
      </c>
      <c r="H176" s="7" t="s">
        <v>278</v>
      </c>
      <c r="I176" s="7" t="s">
        <v>279</v>
      </c>
      <c r="L176" s="7" t="s">
        <v>85</v>
      </c>
      <c r="M176" s="7">
        <v>0.0</v>
      </c>
      <c r="N176" s="7">
        <v>1.0</v>
      </c>
      <c r="O176" s="7">
        <v>1.0</v>
      </c>
      <c r="P176" s="7">
        <v>17.0</v>
      </c>
    </row>
    <row r="177" ht="15.75" customHeight="1">
      <c r="A177" s="7">
        <v>176.0</v>
      </c>
      <c r="B177" s="7" t="s">
        <v>271</v>
      </c>
      <c r="C177" s="7" t="s">
        <v>272</v>
      </c>
      <c r="D177" s="7" t="s">
        <v>102</v>
      </c>
      <c r="E177" s="7" t="s">
        <v>80</v>
      </c>
      <c r="F177" s="7">
        <v>1.0</v>
      </c>
      <c r="G177" s="7" t="s">
        <v>105</v>
      </c>
      <c r="H177" s="7" t="s">
        <v>296</v>
      </c>
      <c r="I177" s="7" t="s">
        <v>306</v>
      </c>
      <c r="J177" s="7" t="s">
        <v>307</v>
      </c>
      <c r="K177" s="7" t="s">
        <v>109</v>
      </c>
      <c r="L177" s="7" t="s">
        <v>100</v>
      </c>
      <c r="M177" s="7">
        <v>1.0</v>
      </c>
      <c r="N177" s="7">
        <v>0.0</v>
      </c>
      <c r="O177" s="7">
        <v>0.0</v>
      </c>
      <c r="P177" s="7">
        <v>17.0</v>
      </c>
    </row>
    <row r="178" ht="15.75" customHeight="1">
      <c r="A178" s="7">
        <v>177.0</v>
      </c>
      <c r="B178" s="7" t="s">
        <v>271</v>
      </c>
      <c r="C178" s="7" t="s">
        <v>272</v>
      </c>
      <c r="D178" s="7" t="s">
        <v>115</v>
      </c>
      <c r="E178" s="7" t="s">
        <v>80</v>
      </c>
      <c r="F178" s="7">
        <v>1.0</v>
      </c>
      <c r="G178" s="7" t="s">
        <v>49</v>
      </c>
      <c r="H178" s="7" t="s">
        <v>282</v>
      </c>
      <c r="I178" s="7" t="s">
        <v>283</v>
      </c>
      <c r="J178" s="7" t="s">
        <v>285</v>
      </c>
      <c r="K178" s="7" t="s">
        <v>112</v>
      </c>
      <c r="L178" s="7" t="s">
        <v>100</v>
      </c>
      <c r="M178" s="7">
        <v>1.0</v>
      </c>
      <c r="N178" s="7">
        <v>0.0</v>
      </c>
      <c r="O178" s="7">
        <v>0.0</v>
      </c>
      <c r="P178" s="7">
        <v>17.0</v>
      </c>
    </row>
    <row r="179" ht="15.75" customHeight="1">
      <c r="A179" s="7">
        <v>178.0</v>
      </c>
      <c r="B179" s="7" t="s">
        <v>271</v>
      </c>
      <c r="C179" s="7" t="s">
        <v>272</v>
      </c>
      <c r="D179" s="7" t="s">
        <v>115</v>
      </c>
      <c r="E179" s="7" t="s">
        <v>80</v>
      </c>
      <c r="F179" s="7">
        <v>1.0</v>
      </c>
      <c r="G179" s="7" t="s">
        <v>95</v>
      </c>
      <c r="H179" s="7" t="s">
        <v>273</v>
      </c>
      <c r="I179" s="7" t="s">
        <v>281</v>
      </c>
      <c r="L179" s="7" t="s">
        <v>85</v>
      </c>
      <c r="M179" s="7">
        <v>0.0</v>
      </c>
      <c r="N179" s="7">
        <v>1.0</v>
      </c>
      <c r="O179" s="7">
        <v>1.0</v>
      </c>
      <c r="P179" s="7">
        <v>17.0</v>
      </c>
    </row>
    <row r="180" ht="15.75" customHeight="1">
      <c r="A180" s="7">
        <v>179.0</v>
      </c>
      <c r="B180" s="7" t="s">
        <v>271</v>
      </c>
      <c r="C180" s="7" t="s">
        <v>272</v>
      </c>
      <c r="D180" s="7" t="s">
        <v>115</v>
      </c>
      <c r="E180" s="7" t="s">
        <v>80</v>
      </c>
      <c r="F180" s="7">
        <v>1.0</v>
      </c>
      <c r="G180" s="7" t="s">
        <v>90</v>
      </c>
      <c r="H180" s="7" t="s">
        <v>278</v>
      </c>
      <c r="I180" s="7" t="s">
        <v>279</v>
      </c>
      <c r="L180" s="7" t="s">
        <v>85</v>
      </c>
      <c r="M180" s="7">
        <v>0.0</v>
      </c>
      <c r="N180" s="7">
        <v>1.0</v>
      </c>
      <c r="O180" s="7">
        <v>1.0</v>
      </c>
      <c r="P180" s="7">
        <v>17.0</v>
      </c>
    </row>
    <row r="181" ht="15.75" customHeight="1">
      <c r="A181" s="7">
        <v>180.0</v>
      </c>
      <c r="B181" s="7" t="s">
        <v>271</v>
      </c>
      <c r="C181" s="7" t="s">
        <v>272</v>
      </c>
      <c r="D181" s="7" t="s">
        <v>115</v>
      </c>
      <c r="E181" s="7" t="s">
        <v>80</v>
      </c>
      <c r="F181" s="7">
        <v>1.0</v>
      </c>
      <c r="G181" s="7" t="s">
        <v>105</v>
      </c>
      <c r="H181" s="7" t="s">
        <v>296</v>
      </c>
      <c r="I181" s="7" t="s">
        <v>312</v>
      </c>
      <c r="J181" s="7" t="s">
        <v>313</v>
      </c>
      <c r="K181" s="7" t="s">
        <v>109</v>
      </c>
      <c r="L181" s="7" t="s">
        <v>100</v>
      </c>
      <c r="M181" s="7">
        <v>1.0</v>
      </c>
      <c r="N181" s="7">
        <v>0.0</v>
      </c>
      <c r="O181" s="7">
        <v>0.0</v>
      </c>
      <c r="P181" s="7">
        <v>17.0</v>
      </c>
    </row>
    <row r="182" ht="15.75" customHeight="1">
      <c r="A182" s="7">
        <v>181.0</v>
      </c>
      <c r="B182" s="7" t="s">
        <v>284</v>
      </c>
      <c r="C182" s="7" t="s">
        <v>272</v>
      </c>
      <c r="D182" s="7" t="s">
        <v>48</v>
      </c>
      <c r="E182" s="7" t="s">
        <v>80</v>
      </c>
      <c r="F182" s="7">
        <v>1.0</v>
      </c>
      <c r="G182" s="7" t="s">
        <v>49</v>
      </c>
      <c r="H182" s="7" t="s">
        <v>314</v>
      </c>
      <c r="I182" s="7" t="s">
        <v>314</v>
      </c>
      <c r="J182" s="7" t="s">
        <v>315</v>
      </c>
      <c r="K182" s="7" t="s">
        <v>99</v>
      </c>
      <c r="L182" s="7" t="s">
        <v>100</v>
      </c>
      <c r="M182" s="7">
        <v>2.0</v>
      </c>
      <c r="N182" s="7">
        <v>0.0</v>
      </c>
      <c r="O182" s="7">
        <v>0.0</v>
      </c>
      <c r="P182" s="7">
        <v>18.0</v>
      </c>
    </row>
    <row r="183" ht="15.75" customHeight="1">
      <c r="A183" s="7">
        <v>182.0</v>
      </c>
      <c r="B183" s="7" t="s">
        <v>284</v>
      </c>
      <c r="C183" s="7" t="s">
        <v>272</v>
      </c>
      <c r="D183" s="7" t="s">
        <v>48</v>
      </c>
      <c r="E183" s="7" t="s">
        <v>80</v>
      </c>
      <c r="F183" s="7">
        <v>1.0</v>
      </c>
      <c r="G183" s="7" t="s">
        <v>95</v>
      </c>
      <c r="H183" s="7" t="s">
        <v>316</v>
      </c>
      <c r="I183" s="7" t="s">
        <v>274</v>
      </c>
      <c r="J183" s="7" t="s">
        <v>317</v>
      </c>
      <c r="K183" s="7" t="s">
        <v>99</v>
      </c>
      <c r="L183" s="7" t="s">
        <v>100</v>
      </c>
      <c r="M183" s="7">
        <v>1.0</v>
      </c>
      <c r="N183" s="7">
        <v>0.0</v>
      </c>
      <c r="O183" s="7">
        <v>0.0</v>
      </c>
      <c r="P183" s="7">
        <v>18.0</v>
      </c>
    </row>
    <row r="184" ht="15.75" customHeight="1">
      <c r="A184" s="7">
        <v>183.0</v>
      </c>
      <c r="B184" s="7" t="s">
        <v>284</v>
      </c>
      <c r="C184" s="7" t="s">
        <v>272</v>
      </c>
      <c r="D184" s="7" t="s">
        <v>48</v>
      </c>
      <c r="E184" s="7" t="s">
        <v>80</v>
      </c>
      <c r="F184" s="7">
        <v>1.0</v>
      </c>
      <c r="G184" s="7" t="s">
        <v>90</v>
      </c>
      <c r="H184" s="7" t="s">
        <v>288</v>
      </c>
      <c r="I184" s="7" t="s">
        <v>289</v>
      </c>
      <c r="J184" s="7" t="s">
        <v>291</v>
      </c>
      <c r="K184" s="7" t="s">
        <v>292</v>
      </c>
      <c r="L184" s="7" t="s">
        <v>85</v>
      </c>
      <c r="M184" s="7">
        <v>3.0</v>
      </c>
      <c r="N184" s="7">
        <v>0.0</v>
      </c>
      <c r="O184" s="7">
        <v>0.0</v>
      </c>
      <c r="P184" s="7">
        <v>18.0</v>
      </c>
    </row>
    <row r="185" ht="15.75" customHeight="1">
      <c r="A185" s="7">
        <v>184.0</v>
      </c>
      <c r="B185" s="7" t="s">
        <v>284</v>
      </c>
      <c r="C185" s="7" t="s">
        <v>272</v>
      </c>
      <c r="D185" s="7" t="s">
        <v>48</v>
      </c>
      <c r="E185" s="7" t="s">
        <v>80</v>
      </c>
      <c r="F185" s="7">
        <v>1.0</v>
      </c>
      <c r="G185" s="7" t="s">
        <v>105</v>
      </c>
      <c r="H185" s="7" t="s">
        <v>297</v>
      </c>
      <c r="I185" s="7" t="s">
        <v>299</v>
      </c>
      <c r="J185" s="7" t="s">
        <v>302</v>
      </c>
      <c r="K185" s="7" t="s">
        <v>304</v>
      </c>
      <c r="L185" s="7" t="s">
        <v>85</v>
      </c>
      <c r="M185" s="7">
        <v>3.0</v>
      </c>
      <c r="N185" s="7">
        <v>1.0</v>
      </c>
      <c r="O185" s="7">
        <v>0.0</v>
      </c>
      <c r="P185" s="7">
        <v>18.0</v>
      </c>
    </row>
    <row r="186" ht="15.75" customHeight="1">
      <c r="A186" s="7">
        <v>185.0</v>
      </c>
      <c r="B186" s="7" t="s">
        <v>284</v>
      </c>
      <c r="C186" s="7" t="s">
        <v>272</v>
      </c>
      <c r="D186" s="7" t="s">
        <v>102</v>
      </c>
      <c r="E186" s="7" t="s">
        <v>80</v>
      </c>
      <c r="F186" s="7">
        <v>1.0</v>
      </c>
      <c r="G186" s="7" t="s">
        <v>49</v>
      </c>
      <c r="H186" s="7" t="s">
        <v>314</v>
      </c>
      <c r="I186" s="7" t="s">
        <v>314</v>
      </c>
      <c r="J186" s="7" t="s">
        <v>315</v>
      </c>
      <c r="K186" s="7" t="s">
        <v>99</v>
      </c>
      <c r="L186" s="7" t="s">
        <v>100</v>
      </c>
      <c r="M186" s="7">
        <v>2.0</v>
      </c>
      <c r="N186" s="7">
        <v>0.0</v>
      </c>
      <c r="O186" s="7">
        <v>0.0</v>
      </c>
      <c r="P186" s="7">
        <v>18.0</v>
      </c>
    </row>
    <row r="187" ht="15.75" customHeight="1">
      <c r="A187" s="7">
        <v>186.0</v>
      </c>
      <c r="B187" s="7" t="s">
        <v>284</v>
      </c>
      <c r="C187" s="7" t="s">
        <v>272</v>
      </c>
      <c r="D187" s="7" t="s">
        <v>102</v>
      </c>
      <c r="E187" s="7" t="s">
        <v>80</v>
      </c>
      <c r="F187" s="7">
        <v>1.0</v>
      </c>
      <c r="G187" s="7" t="s">
        <v>95</v>
      </c>
      <c r="H187" s="7" t="s">
        <v>316</v>
      </c>
      <c r="I187" s="7" t="s">
        <v>274</v>
      </c>
      <c r="J187" s="7" t="s">
        <v>317</v>
      </c>
      <c r="K187" s="7" t="s">
        <v>99</v>
      </c>
      <c r="L187" s="7" t="s">
        <v>100</v>
      </c>
      <c r="M187" s="7">
        <v>1.0</v>
      </c>
      <c r="N187" s="7">
        <v>0.0</v>
      </c>
      <c r="O187" s="7">
        <v>0.0</v>
      </c>
      <c r="P187" s="7">
        <v>18.0</v>
      </c>
    </row>
    <row r="188" ht="15.75" customHeight="1">
      <c r="A188" s="7">
        <v>187.0</v>
      </c>
      <c r="B188" s="7" t="s">
        <v>284</v>
      </c>
      <c r="C188" s="7" t="s">
        <v>272</v>
      </c>
      <c r="D188" s="7" t="s">
        <v>102</v>
      </c>
      <c r="E188" s="7" t="s">
        <v>80</v>
      </c>
      <c r="F188" s="7">
        <v>1.0</v>
      </c>
      <c r="G188" s="7" t="s">
        <v>90</v>
      </c>
      <c r="H188" s="7" t="s">
        <v>288</v>
      </c>
      <c r="I188" s="7" t="s">
        <v>289</v>
      </c>
      <c r="J188" s="7" t="s">
        <v>291</v>
      </c>
      <c r="K188" s="7" t="s">
        <v>292</v>
      </c>
      <c r="L188" s="7" t="s">
        <v>85</v>
      </c>
      <c r="M188" s="7">
        <v>3.0</v>
      </c>
      <c r="N188" s="7">
        <v>0.0</v>
      </c>
      <c r="O188" s="7">
        <v>0.0</v>
      </c>
      <c r="P188" s="7">
        <v>18.0</v>
      </c>
    </row>
    <row r="189" ht="15.75" customHeight="1">
      <c r="A189" s="7">
        <v>188.0</v>
      </c>
      <c r="B189" s="7" t="s">
        <v>284</v>
      </c>
      <c r="C189" s="7" t="s">
        <v>272</v>
      </c>
      <c r="D189" s="7" t="s">
        <v>102</v>
      </c>
      <c r="E189" s="7" t="s">
        <v>80</v>
      </c>
      <c r="F189" s="7">
        <v>1.0</v>
      </c>
      <c r="G189" s="7" t="s">
        <v>105</v>
      </c>
      <c r="H189" s="7" t="s">
        <v>297</v>
      </c>
      <c r="I189" s="7" t="s">
        <v>308</v>
      </c>
      <c r="J189" s="7" t="s">
        <v>310</v>
      </c>
      <c r="K189" s="7" t="s">
        <v>311</v>
      </c>
      <c r="L189" s="7" t="s">
        <v>85</v>
      </c>
      <c r="M189" s="7">
        <v>3.0</v>
      </c>
      <c r="N189" s="7">
        <v>1.0</v>
      </c>
      <c r="O189" s="7">
        <v>0.0</v>
      </c>
      <c r="P189" s="7">
        <v>18.0</v>
      </c>
    </row>
    <row r="190" ht="15.75" customHeight="1">
      <c r="A190" s="7">
        <v>189.0</v>
      </c>
      <c r="B190" s="7" t="s">
        <v>284</v>
      </c>
      <c r="C190" s="7" t="s">
        <v>272</v>
      </c>
      <c r="D190" s="7" t="s">
        <v>115</v>
      </c>
      <c r="E190" s="7" t="s">
        <v>80</v>
      </c>
      <c r="F190" s="7">
        <v>1.0</v>
      </c>
      <c r="G190" s="7" t="s">
        <v>49</v>
      </c>
      <c r="H190" s="7" t="s">
        <v>314</v>
      </c>
      <c r="I190" s="7" t="s">
        <v>314</v>
      </c>
      <c r="J190" s="7" t="s">
        <v>315</v>
      </c>
      <c r="K190" s="7" t="s">
        <v>99</v>
      </c>
      <c r="L190" s="7" t="s">
        <v>100</v>
      </c>
      <c r="M190" s="7">
        <v>2.0</v>
      </c>
      <c r="N190" s="7">
        <v>0.0</v>
      </c>
      <c r="O190" s="7">
        <v>0.0</v>
      </c>
      <c r="P190" s="7">
        <v>18.0</v>
      </c>
    </row>
    <row r="191" ht="15.75" customHeight="1">
      <c r="A191" s="7">
        <v>190.0</v>
      </c>
      <c r="B191" s="7" t="s">
        <v>284</v>
      </c>
      <c r="C191" s="7" t="s">
        <v>272</v>
      </c>
      <c r="D191" s="7" t="s">
        <v>115</v>
      </c>
      <c r="E191" s="7" t="s">
        <v>80</v>
      </c>
      <c r="F191" s="7">
        <v>1.0</v>
      </c>
      <c r="G191" s="7" t="s">
        <v>95</v>
      </c>
      <c r="H191" s="7" t="s">
        <v>316</v>
      </c>
      <c r="I191" s="7" t="s">
        <v>334</v>
      </c>
      <c r="J191" s="7" t="s">
        <v>335</v>
      </c>
      <c r="K191" s="7" t="s">
        <v>112</v>
      </c>
      <c r="L191" s="7" t="s">
        <v>100</v>
      </c>
      <c r="M191" s="7">
        <v>1.0</v>
      </c>
      <c r="N191" s="7">
        <v>0.0</v>
      </c>
      <c r="O191" s="7">
        <v>0.0</v>
      </c>
      <c r="P191" s="7">
        <v>18.0</v>
      </c>
    </row>
    <row r="192" ht="15.75" customHeight="1">
      <c r="A192" s="7">
        <v>191.0</v>
      </c>
      <c r="B192" s="7" t="s">
        <v>284</v>
      </c>
      <c r="C192" s="7" t="s">
        <v>272</v>
      </c>
      <c r="D192" s="7" t="s">
        <v>115</v>
      </c>
      <c r="E192" s="7" t="s">
        <v>80</v>
      </c>
      <c r="F192" s="7">
        <v>1.0</v>
      </c>
      <c r="G192" s="7" t="s">
        <v>90</v>
      </c>
      <c r="H192" s="7" t="s">
        <v>288</v>
      </c>
      <c r="I192" s="7" t="s">
        <v>289</v>
      </c>
      <c r="J192" s="7" t="s">
        <v>291</v>
      </c>
      <c r="K192" s="7" t="s">
        <v>292</v>
      </c>
      <c r="L192" s="7" t="s">
        <v>85</v>
      </c>
      <c r="M192" s="7">
        <v>3.0</v>
      </c>
      <c r="N192" s="7">
        <v>0.0</v>
      </c>
      <c r="O192" s="7">
        <v>0.0</v>
      </c>
      <c r="P192" s="7">
        <v>18.0</v>
      </c>
    </row>
    <row r="193" ht="15.75" customHeight="1">
      <c r="A193" s="7">
        <v>192.0</v>
      </c>
      <c r="B193" s="7" t="s">
        <v>284</v>
      </c>
      <c r="C193" s="7" t="s">
        <v>272</v>
      </c>
      <c r="D193" s="7" t="s">
        <v>115</v>
      </c>
      <c r="E193" s="7" t="s">
        <v>80</v>
      </c>
      <c r="F193" s="7">
        <v>1.0</v>
      </c>
      <c r="G193" s="7" t="s">
        <v>105</v>
      </c>
      <c r="H193" s="7" t="s">
        <v>297</v>
      </c>
      <c r="I193" s="7" t="s">
        <v>318</v>
      </c>
      <c r="J193" s="7" t="s">
        <v>319</v>
      </c>
      <c r="K193" s="7" t="s">
        <v>321</v>
      </c>
      <c r="L193" s="7" t="s">
        <v>85</v>
      </c>
      <c r="M193" s="7">
        <v>3.0</v>
      </c>
      <c r="N193" s="7">
        <v>1.0</v>
      </c>
      <c r="O193" s="7">
        <v>0.0</v>
      </c>
      <c r="P193" s="7">
        <v>18.0</v>
      </c>
    </row>
    <row r="194" ht="15.75" customHeight="1">
      <c r="A194" s="7">
        <v>193.0</v>
      </c>
      <c r="B194" s="7" t="s">
        <v>322</v>
      </c>
      <c r="C194" s="7" t="s">
        <v>272</v>
      </c>
      <c r="D194" s="7" t="s">
        <v>48</v>
      </c>
      <c r="E194" s="7" t="s">
        <v>80</v>
      </c>
      <c r="F194" s="7">
        <v>1.0</v>
      </c>
      <c r="G194" s="7" t="s">
        <v>49</v>
      </c>
      <c r="H194" s="7" t="s">
        <v>337</v>
      </c>
      <c r="I194" s="7" t="s">
        <v>337</v>
      </c>
      <c r="J194" s="7" t="s">
        <v>338</v>
      </c>
      <c r="K194" s="7" t="s">
        <v>99</v>
      </c>
      <c r="L194" s="7" t="s">
        <v>100</v>
      </c>
      <c r="M194" s="7">
        <v>1.0</v>
      </c>
      <c r="N194" s="7">
        <v>0.0</v>
      </c>
      <c r="O194" s="7">
        <v>0.0</v>
      </c>
      <c r="P194" s="7">
        <v>19.0</v>
      </c>
    </row>
    <row r="195" ht="15.75" customHeight="1">
      <c r="A195" s="7">
        <v>194.0</v>
      </c>
      <c r="B195" s="7" t="s">
        <v>322</v>
      </c>
      <c r="C195" s="7" t="s">
        <v>272</v>
      </c>
      <c r="D195" s="7" t="s">
        <v>48</v>
      </c>
      <c r="E195" s="7" t="s">
        <v>80</v>
      </c>
      <c r="F195" s="7">
        <v>1.0</v>
      </c>
      <c r="G195" s="7" t="s">
        <v>95</v>
      </c>
      <c r="H195" s="7" t="s">
        <v>316</v>
      </c>
      <c r="I195" s="7" t="s">
        <v>274</v>
      </c>
      <c r="J195" s="7" t="s">
        <v>317</v>
      </c>
      <c r="K195" s="7" t="s">
        <v>99</v>
      </c>
      <c r="L195" s="7" t="s">
        <v>100</v>
      </c>
      <c r="M195" s="7">
        <v>1.0</v>
      </c>
      <c r="N195" s="7">
        <v>0.0</v>
      </c>
      <c r="O195" s="7">
        <v>0.0</v>
      </c>
      <c r="P195" s="7">
        <v>19.0</v>
      </c>
    </row>
    <row r="196" ht="15.75" customHeight="1">
      <c r="A196" s="7">
        <v>195.0</v>
      </c>
      <c r="B196" s="7" t="s">
        <v>322</v>
      </c>
      <c r="C196" s="7" t="s">
        <v>272</v>
      </c>
      <c r="D196" s="7" t="s">
        <v>48</v>
      </c>
      <c r="E196" s="7" t="s">
        <v>80</v>
      </c>
      <c r="F196" s="7">
        <v>1.0</v>
      </c>
      <c r="G196" s="7" t="s">
        <v>90</v>
      </c>
      <c r="H196" s="7" t="s">
        <v>265</v>
      </c>
      <c r="I196" s="7" t="s">
        <v>323</v>
      </c>
      <c r="J196" s="7" t="s">
        <v>267</v>
      </c>
      <c r="K196" s="7" t="s">
        <v>126</v>
      </c>
      <c r="L196" s="7" t="s">
        <v>85</v>
      </c>
      <c r="M196" s="7">
        <v>1.0</v>
      </c>
      <c r="N196" s="7">
        <v>1.0</v>
      </c>
      <c r="O196" s="7">
        <v>0.0</v>
      </c>
      <c r="P196" s="7">
        <v>19.0</v>
      </c>
    </row>
    <row r="197" ht="15.75" customHeight="1">
      <c r="A197" s="7">
        <v>196.0</v>
      </c>
      <c r="B197" s="7" t="s">
        <v>322</v>
      </c>
      <c r="C197" s="7" t="s">
        <v>272</v>
      </c>
      <c r="D197" s="7" t="s">
        <v>48</v>
      </c>
      <c r="E197" s="7" t="s">
        <v>80</v>
      </c>
      <c r="F197" s="7">
        <v>1.0</v>
      </c>
      <c r="G197" s="7" t="s">
        <v>105</v>
      </c>
      <c r="H197" s="7" t="s">
        <v>328</v>
      </c>
      <c r="I197" s="7" t="s">
        <v>329</v>
      </c>
      <c r="J197" s="7" t="s">
        <v>331</v>
      </c>
      <c r="K197" s="7" t="s">
        <v>109</v>
      </c>
      <c r="L197" s="7" t="s">
        <v>85</v>
      </c>
      <c r="M197" s="7">
        <v>1.0</v>
      </c>
      <c r="N197" s="7">
        <v>1.0</v>
      </c>
      <c r="O197" s="7">
        <v>0.0</v>
      </c>
      <c r="P197" s="7">
        <v>19.0</v>
      </c>
    </row>
    <row r="198" ht="15.75" customHeight="1">
      <c r="A198" s="7">
        <v>197.0</v>
      </c>
      <c r="B198" s="7" t="s">
        <v>322</v>
      </c>
      <c r="C198" s="7" t="s">
        <v>272</v>
      </c>
      <c r="D198" s="7" t="s">
        <v>102</v>
      </c>
      <c r="E198" s="7" t="s">
        <v>80</v>
      </c>
      <c r="F198" s="7">
        <v>1.0</v>
      </c>
      <c r="G198" s="7" t="s">
        <v>49</v>
      </c>
      <c r="H198" s="7" t="s">
        <v>337</v>
      </c>
      <c r="I198" s="7" t="s">
        <v>337</v>
      </c>
      <c r="J198" s="7" t="s">
        <v>338</v>
      </c>
      <c r="K198" s="7" t="s">
        <v>99</v>
      </c>
      <c r="L198" s="7" t="s">
        <v>100</v>
      </c>
      <c r="M198" s="7">
        <v>1.0</v>
      </c>
      <c r="N198" s="7">
        <v>0.0</v>
      </c>
      <c r="O198" s="7">
        <v>0.0</v>
      </c>
      <c r="P198" s="7">
        <v>19.0</v>
      </c>
    </row>
    <row r="199" ht="15.75" customHeight="1">
      <c r="A199" s="7">
        <v>198.0</v>
      </c>
      <c r="B199" s="7" t="s">
        <v>322</v>
      </c>
      <c r="C199" s="7" t="s">
        <v>272</v>
      </c>
      <c r="D199" s="7" t="s">
        <v>102</v>
      </c>
      <c r="E199" s="7" t="s">
        <v>80</v>
      </c>
      <c r="F199" s="7">
        <v>1.0</v>
      </c>
      <c r="G199" s="7" t="s">
        <v>95</v>
      </c>
      <c r="H199" s="7" t="s">
        <v>316</v>
      </c>
      <c r="I199" s="7" t="s">
        <v>316</v>
      </c>
      <c r="J199" s="7" t="s">
        <v>345</v>
      </c>
      <c r="K199" s="7" t="s">
        <v>99</v>
      </c>
      <c r="L199" s="7" t="s">
        <v>100</v>
      </c>
      <c r="M199" s="7">
        <v>1.0</v>
      </c>
      <c r="N199" s="7">
        <v>0.0</v>
      </c>
      <c r="O199" s="7">
        <v>0.0</v>
      </c>
      <c r="P199" s="7">
        <v>19.0</v>
      </c>
    </row>
    <row r="200" ht="15.75" customHeight="1">
      <c r="A200" s="7">
        <v>199.0</v>
      </c>
      <c r="B200" s="7" t="s">
        <v>322</v>
      </c>
      <c r="C200" s="7" t="s">
        <v>272</v>
      </c>
      <c r="D200" s="7" t="s">
        <v>102</v>
      </c>
      <c r="E200" s="7" t="s">
        <v>80</v>
      </c>
      <c r="F200" s="7">
        <v>1.0</v>
      </c>
      <c r="G200" s="7" t="s">
        <v>90</v>
      </c>
      <c r="H200" s="7" t="s">
        <v>265</v>
      </c>
      <c r="I200" s="7" t="s">
        <v>323</v>
      </c>
      <c r="J200" s="7" t="s">
        <v>267</v>
      </c>
      <c r="K200" s="7" t="s">
        <v>126</v>
      </c>
      <c r="L200" s="7" t="s">
        <v>85</v>
      </c>
      <c r="M200" s="7">
        <v>1.0</v>
      </c>
      <c r="N200" s="7">
        <v>1.0</v>
      </c>
      <c r="O200" s="7">
        <v>0.0</v>
      </c>
      <c r="P200" s="7">
        <v>19.0</v>
      </c>
    </row>
    <row r="201" ht="15.75" customHeight="1">
      <c r="A201" s="7">
        <v>200.0</v>
      </c>
      <c r="B201" s="7" t="s">
        <v>322</v>
      </c>
      <c r="C201" s="7" t="s">
        <v>272</v>
      </c>
      <c r="D201" s="7" t="s">
        <v>102</v>
      </c>
      <c r="E201" s="7" t="s">
        <v>80</v>
      </c>
      <c r="F201" s="7">
        <v>1.0</v>
      </c>
      <c r="G201" s="7" t="s">
        <v>105</v>
      </c>
      <c r="H201" s="7" t="s">
        <v>328</v>
      </c>
      <c r="I201" s="7" t="s">
        <v>336</v>
      </c>
      <c r="J201" s="7" t="s">
        <v>339</v>
      </c>
      <c r="K201" s="7" t="s">
        <v>109</v>
      </c>
      <c r="L201" s="7" t="s">
        <v>85</v>
      </c>
      <c r="M201" s="7">
        <v>1.0</v>
      </c>
      <c r="N201" s="7">
        <v>1.0</v>
      </c>
      <c r="O201" s="7">
        <v>0.0</v>
      </c>
      <c r="P201" s="7">
        <v>19.0</v>
      </c>
    </row>
    <row r="202" ht="15.75" customHeight="1">
      <c r="A202" s="7">
        <v>201.0</v>
      </c>
      <c r="B202" s="7" t="s">
        <v>322</v>
      </c>
      <c r="C202" s="7" t="s">
        <v>272</v>
      </c>
      <c r="D202" s="7" t="s">
        <v>115</v>
      </c>
      <c r="E202" s="7" t="s">
        <v>80</v>
      </c>
      <c r="F202" s="7">
        <v>1.0</v>
      </c>
      <c r="G202" s="7" t="s">
        <v>49</v>
      </c>
      <c r="H202" s="7" t="s">
        <v>337</v>
      </c>
      <c r="I202" s="7" t="s">
        <v>337</v>
      </c>
      <c r="J202" s="7" t="s">
        <v>338</v>
      </c>
      <c r="K202" s="7" t="s">
        <v>99</v>
      </c>
      <c r="L202" s="7" t="s">
        <v>100</v>
      </c>
      <c r="M202" s="7">
        <v>1.0</v>
      </c>
      <c r="N202" s="7">
        <v>0.0</v>
      </c>
      <c r="O202" s="7">
        <v>0.0</v>
      </c>
      <c r="P202" s="7">
        <v>19.0</v>
      </c>
    </row>
    <row r="203" ht="15.75" customHeight="1">
      <c r="A203" s="7">
        <v>202.0</v>
      </c>
      <c r="B203" s="7" t="s">
        <v>322</v>
      </c>
      <c r="C203" s="7" t="s">
        <v>272</v>
      </c>
      <c r="D203" s="7" t="s">
        <v>115</v>
      </c>
      <c r="E203" s="7" t="s">
        <v>80</v>
      </c>
      <c r="F203" s="7">
        <v>1.0</v>
      </c>
      <c r="G203" s="7" t="s">
        <v>95</v>
      </c>
      <c r="H203" s="7" t="s">
        <v>316</v>
      </c>
      <c r="I203" s="7" t="s">
        <v>274</v>
      </c>
      <c r="J203" s="7" t="s">
        <v>317</v>
      </c>
      <c r="K203" s="7" t="s">
        <v>99</v>
      </c>
      <c r="L203" s="7" t="s">
        <v>100</v>
      </c>
      <c r="M203" s="7">
        <v>1.0</v>
      </c>
      <c r="N203" s="7">
        <v>0.0</v>
      </c>
      <c r="O203" s="7">
        <v>0.0</v>
      </c>
      <c r="P203" s="7">
        <v>19.0</v>
      </c>
    </row>
    <row r="204" ht="15.75" customHeight="1">
      <c r="A204" s="7">
        <v>203.0</v>
      </c>
      <c r="B204" s="7" t="s">
        <v>322</v>
      </c>
      <c r="C204" s="7" t="s">
        <v>272</v>
      </c>
      <c r="D204" s="7" t="s">
        <v>115</v>
      </c>
      <c r="E204" s="7" t="s">
        <v>80</v>
      </c>
      <c r="F204" s="7">
        <v>1.0</v>
      </c>
      <c r="G204" s="7" t="s">
        <v>90</v>
      </c>
      <c r="H204" s="7" t="s">
        <v>265</v>
      </c>
      <c r="I204" s="7" t="s">
        <v>266</v>
      </c>
      <c r="J204" s="7" t="s">
        <v>267</v>
      </c>
      <c r="K204" s="7" t="s">
        <v>126</v>
      </c>
      <c r="L204" s="7" t="s">
        <v>100</v>
      </c>
      <c r="M204" s="7">
        <v>1.0</v>
      </c>
      <c r="N204" s="7">
        <v>0.0</v>
      </c>
      <c r="O204" s="7">
        <v>0.0</v>
      </c>
      <c r="P204" s="7">
        <v>19.0</v>
      </c>
    </row>
    <row r="205" ht="15.75" customHeight="1">
      <c r="A205" s="7">
        <v>204.0</v>
      </c>
      <c r="B205" s="7" t="s">
        <v>322</v>
      </c>
      <c r="C205" s="7" t="s">
        <v>272</v>
      </c>
      <c r="D205" s="7" t="s">
        <v>115</v>
      </c>
      <c r="E205" s="7" t="s">
        <v>80</v>
      </c>
      <c r="F205" s="7">
        <v>1.0</v>
      </c>
      <c r="G205" s="7" t="s">
        <v>105</v>
      </c>
      <c r="H205" s="7" t="s">
        <v>328</v>
      </c>
      <c r="I205" s="7" t="s">
        <v>348</v>
      </c>
      <c r="J205" s="7" t="s">
        <v>331</v>
      </c>
      <c r="K205" s="7" t="s">
        <v>109</v>
      </c>
      <c r="L205" s="7" t="s">
        <v>100</v>
      </c>
      <c r="M205" s="7">
        <v>1.0</v>
      </c>
      <c r="N205" s="7">
        <v>0.0</v>
      </c>
      <c r="O205" s="7">
        <v>0.0</v>
      </c>
      <c r="P205" s="7">
        <v>19.0</v>
      </c>
    </row>
    <row r="206" ht="15.75" customHeight="1">
      <c r="A206" s="7">
        <v>205.0</v>
      </c>
      <c r="B206" s="7" t="s">
        <v>340</v>
      </c>
      <c r="C206" s="7" t="s">
        <v>119</v>
      </c>
      <c r="D206" s="7" t="s">
        <v>48</v>
      </c>
      <c r="E206" s="7" t="s">
        <v>80</v>
      </c>
      <c r="F206" s="7">
        <v>1.0</v>
      </c>
      <c r="G206" s="7" t="s">
        <v>49</v>
      </c>
      <c r="L206" s="7" t="s">
        <v>100</v>
      </c>
      <c r="M206" s="7">
        <v>0.0</v>
      </c>
      <c r="N206" s="7">
        <v>0.0</v>
      </c>
      <c r="O206" s="7">
        <v>0.0</v>
      </c>
      <c r="P206" s="7">
        <v>21.0</v>
      </c>
    </row>
    <row r="207" ht="15.75" customHeight="1">
      <c r="A207" s="7">
        <v>206.0</v>
      </c>
      <c r="B207" s="7" t="s">
        <v>340</v>
      </c>
      <c r="C207" s="7" t="s">
        <v>119</v>
      </c>
      <c r="D207" s="7" t="s">
        <v>48</v>
      </c>
      <c r="E207" s="7" t="s">
        <v>80</v>
      </c>
      <c r="F207" s="7">
        <v>1.0</v>
      </c>
      <c r="G207" s="7" t="s">
        <v>95</v>
      </c>
      <c r="H207" s="7" t="s">
        <v>120</v>
      </c>
      <c r="I207" s="7" t="s">
        <v>120</v>
      </c>
      <c r="J207" s="7" t="s">
        <v>121</v>
      </c>
      <c r="K207" s="7" t="s">
        <v>99</v>
      </c>
      <c r="L207" s="7" t="s">
        <v>100</v>
      </c>
      <c r="M207" s="7">
        <v>1.0</v>
      </c>
      <c r="N207" s="7">
        <v>0.0</v>
      </c>
      <c r="O207" s="7">
        <v>0.0</v>
      </c>
      <c r="P207" s="7">
        <v>21.0</v>
      </c>
    </row>
    <row r="208" ht="15.75" customHeight="1">
      <c r="A208" s="7">
        <v>207.0</v>
      </c>
      <c r="B208" s="7" t="s">
        <v>340</v>
      </c>
      <c r="C208" s="7" t="s">
        <v>119</v>
      </c>
      <c r="D208" s="7" t="s">
        <v>48</v>
      </c>
      <c r="E208" s="7" t="s">
        <v>80</v>
      </c>
      <c r="F208" s="7">
        <v>1.0</v>
      </c>
      <c r="G208" s="7" t="s">
        <v>90</v>
      </c>
      <c r="H208" s="7" t="s">
        <v>123</v>
      </c>
      <c r="I208" s="7" t="s">
        <v>124</v>
      </c>
      <c r="J208" s="7" t="s">
        <v>125</v>
      </c>
      <c r="K208" s="7" t="s">
        <v>126</v>
      </c>
      <c r="L208" s="7" t="s">
        <v>100</v>
      </c>
      <c r="M208" s="7">
        <v>1.0</v>
      </c>
      <c r="N208" s="7">
        <v>0.0</v>
      </c>
      <c r="O208" s="7">
        <v>0.0</v>
      </c>
      <c r="P208" s="7">
        <v>21.0</v>
      </c>
    </row>
    <row r="209" ht="15.75" customHeight="1">
      <c r="A209" s="7">
        <v>208.0</v>
      </c>
      <c r="B209" s="7" t="s">
        <v>340</v>
      </c>
      <c r="C209" s="7" t="s">
        <v>119</v>
      </c>
      <c r="D209" s="7" t="s">
        <v>48</v>
      </c>
      <c r="E209" s="7" t="s">
        <v>80</v>
      </c>
      <c r="F209" s="7">
        <v>1.0</v>
      </c>
      <c r="G209" s="7" t="s">
        <v>105</v>
      </c>
      <c r="H209" s="7" t="s">
        <v>106</v>
      </c>
      <c r="I209" s="7" t="s">
        <v>341</v>
      </c>
      <c r="J209" s="7" t="s">
        <v>343</v>
      </c>
      <c r="K209" s="7" t="s">
        <v>109</v>
      </c>
      <c r="L209" s="7" t="s">
        <v>85</v>
      </c>
      <c r="M209" s="7">
        <v>1.0</v>
      </c>
      <c r="N209" s="7">
        <v>2.0</v>
      </c>
      <c r="O209" s="7">
        <v>0.0</v>
      </c>
      <c r="P209" s="7">
        <v>21.0</v>
      </c>
    </row>
    <row r="210" ht="15.75" customHeight="1">
      <c r="A210" s="7">
        <v>209.0</v>
      </c>
      <c r="B210" s="7" t="s">
        <v>340</v>
      </c>
      <c r="C210" s="7" t="s">
        <v>119</v>
      </c>
      <c r="D210" s="7" t="s">
        <v>102</v>
      </c>
      <c r="E210" s="7" t="s">
        <v>132</v>
      </c>
      <c r="F210" s="7">
        <v>0.0</v>
      </c>
      <c r="G210" s="7" t="s">
        <v>49</v>
      </c>
      <c r="L210" s="7" t="s">
        <v>134</v>
      </c>
      <c r="M210" s="7">
        <v>0.0</v>
      </c>
      <c r="N210" s="7">
        <v>0.0</v>
      </c>
      <c r="O210" s="7">
        <v>0.0</v>
      </c>
      <c r="P210" s="7">
        <v>21.0</v>
      </c>
    </row>
    <row r="211" ht="15.75" customHeight="1">
      <c r="A211" s="7">
        <v>210.0</v>
      </c>
      <c r="B211" s="7" t="s">
        <v>340</v>
      </c>
      <c r="C211" s="7" t="s">
        <v>119</v>
      </c>
      <c r="D211" s="7" t="s">
        <v>102</v>
      </c>
      <c r="E211" s="7" t="s">
        <v>132</v>
      </c>
      <c r="F211" s="7">
        <v>0.0</v>
      </c>
      <c r="G211" s="7" t="s">
        <v>95</v>
      </c>
      <c r="H211" s="7" t="s">
        <v>120</v>
      </c>
      <c r="L211" s="7" t="s">
        <v>134</v>
      </c>
      <c r="M211" s="7">
        <v>0.0</v>
      </c>
      <c r="N211" s="7">
        <v>0.0</v>
      </c>
      <c r="O211" s="7">
        <v>1.0</v>
      </c>
      <c r="P211" s="7">
        <v>21.0</v>
      </c>
    </row>
    <row r="212" ht="15.75" customHeight="1">
      <c r="A212" s="7">
        <v>211.0</v>
      </c>
      <c r="B212" s="7" t="s">
        <v>340</v>
      </c>
      <c r="C212" s="7" t="s">
        <v>119</v>
      </c>
      <c r="D212" s="7" t="s">
        <v>102</v>
      </c>
      <c r="E212" s="7" t="s">
        <v>132</v>
      </c>
      <c r="F212" s="7">
        <v>0.0</v>
      </c>
      <c r="G212" s="7" t="s">
        <v>90</v>
      </c>
      <c r="H212" s="7" t="s">
        <v>123</v>
      </c>
      <c r="L212" s="7" t="s">
        <v>134</v>
      </c>
      <c r="M212" s="7">
        <v>0.0</v>
      </c>
      <c r="N212" s="7">
        <v>0.0</v>
      </c>
      <c r="O212" s="7">
        <v>1.0</v>
      </c>
      <c r="P212" s="7">
        <v>21.0</v>
      </c>
    </row>
    <row r="213" ht="15.75" customHeight="1">
      <c r="A213" s="7">
        <v>212.0</v>
      </c>
      <c r="B213" s="7" t="s">
        <v>340</v>
      </c>
      <c r="C213" s="7" t="s">
        <v>119</v>
      </c>
      <c r="D213" s="7" t="s">
        <v>102</v>
      </c>
      <c r="E213" s="7" t="s">
        <v>132</v>
      </c>
      <c r="F213" s="7">
        <v>0.0</v>
      </c>
      <c r="G213" s="7" t="s">
        <v>105</v>
      </c>
      <c r="H213" s="7" t="s">
        <v>106</v>
      </c>
      <c r="L213" s="7" t="s">
        <v>134</v>
      </c>
      <c r="M213" s="7">
        <v>0.0</v>
      </c>
      <c r="N213" s="7">
        <v>0.0</v>
      </c>
      <c r="O213" s="7">
        <v>1.0</v>
      </c>
      <c r="P213" s="7">
        <v>21.0</v>
      </c>
    </row>
    <row r="214" ht="15.75" customHeight="1">
      <c r="A214" s="7">
        <v>213.0</v>
      </c>
      <c r="B214" s="7" t="s">
        <v>340</v>
      </c>
      <c r="C214" s="7" t="s">
        <v>119</v>
      </c>
      <c r="D214" s="7" t="s">
        <v>115</v>
      </c>
      <c r="E214" s="7" t="s">
        <v>80</v>
      </c>
      <c r="F214" s="7">
        <v>1.0</v>
      </c>
      <c r="G214" s="7" t="s">
        <v>49</v>
      </c>
      <c r="L214" s="7" t="s">
        <v>100</v>
      </c>
      <c r="M214" s="7">
        <v>0.0</v>
      </c>
      <c r="N214" s="7">
        <v>0.0</v>
      </c>
      <c r="O214" s="7">
        <v>0.0</v>
      </c>
      <c r="P214" s="7">
        <v>21.0</v>
      </c>
    </row>
    <row r="215" ht="15.75" customHeight="1">
      <c r="A215" s="7">
        <v>214.0</v>
      </c>
      <c r="B215" s="7" t="s">
        <v>340</v>
      </c>
      <c r="C215" s="7" t="s">
        <v>119</v>
      </c>
      <c r="D215" s="7" t="s">
        <v>115</v>
      </c>
      <c r="E215" s="7" t="s">
        <v>80</v>
      </c>
      <c r="F215" s="7">
        <v>1.0</v>
      </c>
      <c r="G215" s="7" t="s">
        <v>95</v>
      </c>
      <c r="H215" s="7" t="s">
        <v>120</v>
      </c>
      <c r="L215" s="7" t="s">
        <v>85</v>
      </c>
      <c r="M215" s="7">
        <v>0.0</v>
      </c>
      <c r="N215" s="7">
        <v>0.0</v>
      </c>
      <c r="O215" s="7">
        <v>1.0</v>
      </c>
      <c r="P215" s="7">
        <v>21.0</v>
      </c>
    </row>
    <row r="216" ht="15.75" customHeight="1">
      <c r="A216" s="7">
        <v>215.0</v>
      </c>
      <c r="B216" s="7" t="s">
        <v>340</v>
      </c>
      <c r="C216" s="7" t="s">
        <v>119</v>
      </c>
      <c r="D216" s="7" t="s">
        <v>115</v>
      </c>
      <c r="E216" s="7" t="s">
        <v>80</v>
      </c>
      <c r="F216" s="7">
        <v>1.0</v>
      </c>
      <c r="G216" s="7" t="s">
        <v>90</v>
      </c>
      <c r="H216" s="7" t="s">
        <v>123</v>
      </c>
      <c r="I216" s="7" t="s">
        <v>124</v>
      </c>
      <c r="J216" s="7" t="s">
        <v>125</v>
      </c>
      <c r="K216" s="7" t="s">
        <v>126</v>
      </c>
      <c r="L216" s="7" t="s">
        <v>100</v>
      </c>
      <c r="M216" s="7">
        <v>1.0</v>
      </c>
      <c r="N216" s="7">
        <v>0.0</v>
      </c>
      <c r="O216" s="7">
        <v>0.0</v>
      </c>
      <c r="P216" s="7">
        <v>21.0</v>
      </c>
    </row>
    <row r="217" ht="15.75" customHeight="1">
      <c r="A217" s="7">
        <v>216.0</v>
      </c>
      <c r="B217" s="7" t="s">
        <v>340</v>
      </c>
      <c r="C217" s="7" t="s">
        <v>119</v>
      </c>
      <c r="D217" s="7" t="s">
        <v>115</v>
      </c>
      <c r="E217" s="7" t="s">
        <v>80</v>
      </c>
      <c r="F217" s="7">
        <v>1.0</v>
      </c>
      <c r="G217" s="7" t="s">
        <v>105</v>
      </c>
      <c r="H217" s="7" t="s">
        <v>106</v>
      </c>
      <c r="I217" s="7" t="s">
        <v>139</v>
      </c>
      <c r="J217" s="7" t="s">
        <v>141</v>
      </c>
      <c r="K217" s="7" t="s">
        <v>99</v>
      </c>
      <c r="L217" s="7" t="s">
        <v>85</v>
      </c>
      <c r="M217" s="7">
        <v>1.0</v>
      </c>
      <c r="N217" s="7">
        <v>2.0</v>
      </c>
      <c r="O217" s="7">
        <v>0.0</v>
      </c>
      <c r="P217" s="7">
        <v>21.0</v>
      </c>
    </row>
    <row r="218" ht="15.75" customHeight="1">
      <c r="A218" s="7">
        <v>217.0</v>
      </c>
      <c r="B218" s="7" t="s">
        <v>347</v>
      </c>
      <c r="C218" s="7" t="s">
        <v>119</v>
      </c>
      <c r="D218" s="7" t="s">
        <v>48</v>
      </c>
      <c r="E218" s="7" t="s">
        <v>80</v>
      </c>
      <c r="F218" s="7">
        <v>1.0</v>
      </c>
      <c r="G218" s="7" t="s">
        <v>49</v>
      </c>
      <c r="L218" s="7" t="s">
        <v>100</v>
      </c>
      <c r="M218" s="7">
        <v>0.0</v>
      </c>
      <c r="N218" s="7">
        <v>0.0</v>
      </c>
      <c r="O218" s="7">
        <v>0.0</v>
      </c>
      <c r="P218" s="7">
        <v>22.0</v>
      </c>
    </row>
    <row r="219" ht="15.75" customHeight="1">
      <c r="A219" s="7">
        <v>218.0</v>
      </c>
      <c r="B219" s="7" t="s">
        <v>347</v>
      </c>
      <c r="C219" s="7" t="s">
        <v>119</v>
      </c>
      <c r="D219" s="7" t="s">
        <v>48</v>
      </c>
      <c r="E219" s="7" t="s">
        <v>80</v>
      </c>
      <c r="F219" s="7">
        <v>1.0</v>
      </c>
      <c r="G219" s="7" t="s">
        <v>95</v>
      </c>
      <c r="H219" s="7" t="s">
        <v>120</v>
      </c>
      <c r="I219" s="7" t="s">
        <v>120</v>
      </c>
      <c r="J219" s="7" t="s">
        <v>121</v>
      </c>
      <c r="K219" s="7" t="s">
        <v>99</v>
      </c>
      <c r="L219" s="7" t="s">
        <v>100</v>
      </c>
      <c r="M219" s="7">
        <v>1.0</v>
      </c>
      <c r="N219" s="7">
        <v>0.0</v>
      </c>
      <c r="O219" s="7">
        <v>0.0</v>
      </c>
      <c r="P219" s="7">
        <v>22.0</v>
      </c>
    </row>
    <row r="220" ht="15.75" customHeight="1">
      <c r="A220" s="7">
        <v>219.0</v>
      </c>
      <c r="B220" s="7" t="s">
        <v>347</v>
      </c>
      <c r="C220" s="7" t="s">
        <v>119</v>
      </c>
      <c r="D220" s="7" t="s">
        <v>48</v>
      </c>
      <c r="E220" s="7" t="s">
        <v>80</v>
      </c>
      <c r="F220" s="7">
        <v>1.0</v>
      </c>
      <c r="G220" s="7" t="s">
        <v>90</v>
      </c>
      <c r="H220" s="7" t="s">
        <v>123</v>
      </c>
      <c r="I220" s="7" t="s">
        <v>124</v>
      </c>
      <c r="J220" s="7" t="s">
        <v>125</v>
      </c>
      <c r="K220" s="7" t="s">
        <v>126</v>
      </c>
      <c r="L220" s="7" t="s">
        <v>100</v>
      </c>
      <c r="M220" s="7">
        <v>1.0</v>
      </c>
      <c r="N220" s="7">
        <v>0.0</v>
      </c>
      <c r="O220" s="7">
        <v>0.0</v>
      </c>
      <c r="P220" s="7">
        <v>22.0</v>
      </c>
    </row>
    <row r="221" ht="15.75" customHeight="1">
      <c r="A221" s="7">
        <v>220.0</v>
      </c>
      <c r="B221" s="7" t="s">
        <v>347</v>
      </c>
      <c r="C221" s="7" t="s">
        <v>119</v>
      </c>
      <c r="D221" s="7" t="s">
        <v>48</v>
      </c>
      <c r="E221" s="7" t="s">
        <v>80</v>
      </c>
      <c r="F221" s="7">
        <v>1.0</v>
      </c>
      <c r="G221" s="7" t="s">
        <v>105</v>
      </c>
      <c r="H221" s="7" t="s">
        <v>106</v>
      </c>
      <c r="I221" s="7" t="s">
        <v>106</v>
      </c>
      <c r="J221" s="7" t="s">
        <v>141</v>
      </c>
      <c r="K221" s="7" t="s">
        <v>99</v>
      </c>
      <c r="L221" s="7" t="s">
        <v>100</v>
      </c>
      <c r="M221" s="7">
        <v>1.0</v>
      </c>
      <c r="N221" s="7">
        <v>0.0</v>
      </c>
      <c r="O221" s="7">
        <v>0.0</v>
      </c>
      <c r="P221" s="7">
        <v>22.0</v>
      </c>
    </row>
    <row r="222" ht="15.75" customHeight="1">
      <c r="A222" s="7">
        <v>221.0</v>
      </c>
      <c r="B222" s="7" t="s">
        <v>347</v>
      </c>
      <c r="C222" s="7" t="s">
        <v>119</v>
      </c>
      <c r="D222" s="7" t="s">
        <v>102</v>
      </c>
      <c r="E222" s="7" t="s">
        <v>132</v>
      </c>
      <c r="F222" s="7">
        <v>0.0</v>
      </c>
      <c r="G222" s="7" t="s">
        <v>49</v>
      </c>
      <c r="L222" s="7" t="s">
        <v>134</v>
      </c>
      <c r="M222" s="7">
        <v>0.0</v>
      </c>
      <c r="N222" s="7">
        <v>0.0</v>
      </c>
      <c r="O222" s="7">
        <v>0.0</v>
      </c>
      <c r="P222" s="7">
        <v>22.0</v>
      </c>
    </row>
    <row r="223" ht="15.75" customHeight="1">
      <c r="A223" s="7">
        <v>222.0</v>
      </c>
      <c r="B223" s="7" t="s">
        <v>347</v>
      </c>
      <c r="C223" s="7" t="s">
        <v>119</v>
      </c>
      <c r="D223" s="7" t="s">
        <v>102</v>
      </c>
      <c r="E223" s="7" t="s">
        <v>132</v>
      </c>
      <c r="F223" s="7">
        <v>0.0</v>
      </c>
      <c r="G223" s="7" t="s">
        <v>95</v>
      </c>
      <c r="H223" s="7" t="s">
        <v>120</v>
      </c>
      <c r="L223" s="7" t="s">
        <v>134</v>
      </c>
      <c r="M223" s="7">
        <v>0.0</v>
      </c>
      <c r="N223" s="7">
        <v>0.0</v>
      </c>
      <c r="O223" s="7">
        <v>1.0</v>
      </c>
      <c r="P223" s="7">
        <v>22.0</v>
      </c>
    </row>
    <row r="224" ht="15.75" customHeight="1">
      <c r="A224" s="7">
        <v>223.0</v>
      </c>
      <c r="B224" s="7" t="s">
        <v>347</v>
      </c>
      <c r="C224" s="7" t="s">
        <v>119</v>
      </c>
      <c r="D224" s="7" t="s">
        <v>102</v>
      </c>
      <c r="E224" s="7" t="s">
        <v>132</v>
      </c>
      <c r="F224" s="7">
        <v>0.0</v>
      </c>
      <c r="G224" s="7" t="s">
        <v>90</v>
      </c>
      <c r="H224" s="7" t="s">
        <v>123</v>
      </c>
      <c r="L224" s="7" t="s">
        <v>134</v>
      </c>
      <c r="M224" s="7">
        <v>0.0</v>
      </c>
      <c r="N224" s="7">
        <v>0.0</v>
      </c>
      <c r="O224" s="7">
        <v>1.0</v>
      </c>
      <c r="P224" s="7">
        <v>22.0</v>
      </c>
    </row>
    <row r="225" ht="15.75" customHeight="1">
      <c r="A225" s="7">
        <v>224.0</v>
      </c>
      <c r="B225" s="7" t="s">
        <v>347</v>
      </c>
      <c r="C225" s="7" t="s">
        <v>119</v>
      </c>
      <c r="D225" s="7" t="s">
        <v>102</v>
      </c>
      <c r="E225" s="7" t="s">
        <v>132</v>
      </c>
      <c r="F225" s="7">
        <v>0.0</v>
      </c>
      <c r="G225" s="7" t="s">
        <v>105</v>
      </c>
      <c r="H225" s="7" t="s">
        <v>106</v>
      </c>
      <c r="L225" s="7" t="s">
        <v>134</v>
      </c>
      <c r="M225" s="7">
        <v>0.0</v>
      </c>
      <c r="N225" s="7">
        <v>0.0</v>
      </c>
      <c r="O225" s="7">
        <v>1.0</v>
      </c>
      <c r="P225" s="7">
        <v>22.0</v>
      </c>
    </row>
    <row r="226" ht="15.75" customHeight="1">
      <c r="A226" s="7">
        <v>225.0</v>
      </c>
      <c r="B226" s="7" t="s">
        <v>347</v>
      </c>
      <c r="C226" s="7" t="s">
        <v>119</v>
      </c>
      <c r="D226" s="7" t="s">
        <v>115</v>
      </c>
      <c r="E226" s="7" t="s">
        <v>80</v>
      </c>
      <c r="F226" s="7">
        <v>1.0</v>
      </c>
      <c r="G226" s="7" t="s">
        <v>49</v>
      </c>
      <c r="L226" s="7" t="s">
        <v>100</v>
      </c>
      <c r="M226" s="7">
        <v>0.0</v>
      </c>
      <c r="N226" s="7">
        <v>0.0</v>
      </c>
      <c r="O226" s="7">
        <v>0.0</v>
      </c>
      <c r="P226" s="7">
        <v>22.0</v>
      </c>
    </row>
    <row r="227" ht="15.75" customHeight="1">
      <c r="A227" s="7">
        <v>226.0</v>
      </c>
      <c r="B227" s="7" t="s">
        <v>347</v>
      </c>
      <c r="C227" s="7" t="s">
        <v>119</v>
      </c>
      <c r="D227" s="7" t="s">
        <v>115</v>
      </c>
      <c r="E227" s="7" t="s">
        <v>80</v>
      </c>
      <c r="F227" s="7">
        <v>1.0</v>
      </c>
      <c r="G227" s="7" t="s">
        <v>95</v>
      </c>
      <c r="H227" s="7" t="s">
        <v>120</v>
      </c>
      <c r="L227" s="7" t="s">
        <v>85</v>
      </c>
      <c r="M227" s="7">
        <v>0.0</v>
      </c>
      <c r="N227" s="7">
        <v>0.0</v>
      </c>
      <c r="O227" s="7">
        <v>1.0</v>
      </c>
      <c r="P227" s="7">
        <v>22.0</v>
      </c>
    </row>
    <row r="228" ht="15.75" customHeight="1">
      <c r="A228" s="7">
        <v>227.0</v>
      </c>
      <c r="B228" s="7" t="s">
        <v>347</v>
      </c>
      <c r="C228" s="7" t="s">
        <v>119</v>
      </c>
      <c r="D228" s="7" t="s">
        <v>115</v>
      </c>
      <c r="E228" s="7" t="s">
        <v>80</v>
      </c>
      <c r="F228" s="7">
        <v>1.0</v>
      </c>
      <c r="G228" s="7" t="s">
        <v>90</v>
      </c>
      <c r="H228" s="7" t="s">
        <v>123</v>
      </c>
      <c r="I228" s="7" t="s">
        <v>124</v>
      </c>
      <c r="J228" s="7" t="s">
        <v>125</v>
      </c>
      <c r="K228" s="7" t="s">
        <v>126</v>
      </c>
      <c r="L228" s="7" t="s">
        <v>100</v>
      </c>
      <c r="M228" s="7">
        <v>1.0</v>
      </c>
      <c r="N228" s="7">
        <v>0.0</v>
      </c>
      <c r="O228" s="7">
        <v>0.0</v>
      </c>
      <c r="P228" s="7">
        <v>22.0</v>
      </c>
    </row>
    <row r="229" ht="15.75" customHeight="1">
      <c r="A229" s="7">
        <v>228.0</v>
      </c>
      <c r="B229" s="7" t="s">
        <v>347</v>
      </c>
      <c r="C229" s="7" t="s">
        <v>119</v>
      </c>
      <c r="D229" s="7" t="s">
        <v>115</v>
      </c>
      <c r="E229" s="7" t="s">
        <v>80</v>
      </c>
      <c r="F229" s="7">
        <v>1.0</v>
      </c>
      <c r="G229" s="7" t="s">
        <v>105</v>
      </c>
      <c r="H229" s="7" t="s">
        <v>106</v>
      </c>
      <c r="I229" s="7" t="s">
        <v>106</v>
      </c>
      <c r="J229" s="7" t="s">
        <v>141</v>
      </c>
      <c r="K229" s="7" t="s">
        <v>99</v>
      </c>
      <c r="L229" s="7" t="s">
        <v>100</v>
      </c>
      <c r="M229" s="7">
        <v>1.0</v>
      </c>
      <c r="N229" s="7">
        <v>0.0</v>
      </c>
      <c r="O229" s="7">
        <v>0.0</v>
      </c>
      <c r="P229" s="7">
        <v>22.0</v>
      </c>
    </row>
    <row r="230" ht="15.75" customHeight="1">
      <c r="A230" s="7">
        <v>229.0</v>
      </c>
      <c r="B230" s="7" t="s">
        <v>350</v>
      </c>
      <c r="C230" s="7" t="s">
        <v>119</v>
      </c>
      <c r="D230" s="7" t="s">
        <v>48</v>
      </c>
      <c r="E230" s="7" t="s">
        <v>80</v>
      </c>
      <c r="F230" s="7">
        <v>1.0</v>
      </c>
      <c r="G230" s="7" t="s">
        <v>49</v>
      </c>
      <c r="L230" s="7" t="s">
        <v>100</v>
      </c>
      <c r="M230" s="7">
        <v>0.0</v>
      </c>
      <c r="N230" s="7">
        <v>0.0</v>
      </c>
      <c r="O230" s="7">
        <v>0.0</v>
      </c>
      <c r="P230" s="7">
        <v>23.0</v>
      </c>
    </row>
    <row r="231" ht="15.75" customHeight="1">
      <c r="A231" s="7">
        <v>230.0</v>
      </c>
      <c r="B231" s="7" t="s">
        <v>350</v>
      </c>
      <c r="C231" s="7" t="s">
        <v>119</v>
      </c>
      <c r="D231" s="7" t="s">
        <v>48</v>
      </c>
      <c r="E231" s="7" t="s">
        <v>80</v>
      </c>
      <c r="F231" s="7">
        <v>1.0</v>
      </c>
      <c r="G231" s="7" t="s">
        <v>95</v>
      </c>
      <c r="H231" s="7" t="s">
        <v>120</v>
      </c>
      <c r="I231" s="7" t="s">
        <v>120</v>
      </c>
      <c r="J231" s="7" t="s">
        <v>121</v>
      </c>
      <c r="K231" s="7" t="s">
        <v>99</v>
      </c>
      <c r="L231" s="7" t="s">
        <v>100</v>
      </c>
      <c r="M231" s="7">
        <v>1.0</v>
      </c>
      <c r="N231" s="7">
        <v>0.0</v>
      </c>
      <c r="O231" s="7">
        <v>0.0</v>
      </c>
      <c r="P231" s="7">
        <v>23.0</v>
      </c>
    </row>
    <row r="232" ht="15.75" customHeight="1">
      <c r="A232" s="7">
        <v>231.0</v>
      </c>
      <c r="B232" s="7" t="s">
        <v>350</v>
      </c>
      <c r="C232" s="7" t="s">
        <v>119</v>
      </c>
      <c r="D232" s="7" t="s">
        <v>48</v>
      </c>
      <c r="E232" s="7" t="s">
        <v>80</v>
      </c>
      <c r="F232" s="7">
        <v>1.0</v>
      </c>
      <c r="G232" s="7" t="s">
        <v>90</v>
      </c>
      <c r="H232" s="7" t="s">
        <v>123</v>
      </c>
      <c r="I232" s="7" t="s">
        <v>124</v>
      </c>
      <c r="J232" s="7" t="s">
        <v>125</v>
      </c>
      <c r="K232" s="7" t="s">
        <v>126</v>
      </c>
      <c r="L232" s="7" t="s">
        <v>100</v>
      </c>
      <c r="M232" s="7">
        <v>1.0</v>
      </c>
      <c r="N232" s="7">
        <v>0.0</v>
      </c>
      <c r="O232" s="7">
        <v>0.0</v>
      </c>
      <c r="P232" s="7">
        <v>23.0</v>
      </c>
    </row>
    <row r="233" ht="15.75" customHeight="1">
      <c r="A233" s="7">
        <v>232.0</v>
      </c>
      <c r="B233" s="7" t="s">
        <v>350</v>
      </c>
      <c r="C233" s="7" t="s">
        <v>119</v>
      </c>
      <c r="D233" s="7" t="s">
        <v>48</v>
      </c>
      <c r="E233" s="7" t="s">
        <v>80</v>
      </c>
      <c r="F233" s="7">
        <v>1.0</v>
      </c>
      <c r="G233" s="7" t="s">
        <v>105</v>
      </c>
      <c r="H233" s="7" t="s">
        <v>106</v>
      </c>
      <c r="I233" s="7" t="s">
        <v>351</v>
      </c>
      <c r="J233" s="7" t="s">
        <v>353</v>
      </c>
      <c r="K233" s="7" t="s">
        <v>109</v>
      </c>
      <c r="L233" s="7" t="s">
        <v>85</v>
      </c>
      <c r="M233" s="7">
        <v>1.0</v>
      </c>
      <c r="N233" s="7">
        <v>2.0</v>
      </c>
      <c r="O233" s="7">
        <v>0.0</v>
      </c>
      <c r="P233" s="7">
        <v>23.0</v>
      </c>
    </row>
    <row r="234" ht="15.75" customHeight="1">
      <c r="A234" s="7">
        <v>233.0</v>
      </c>
      <c r="B234" s="7" t="s">
        <v>350</v>
      </c>
      <c r="C234" s="7" t="s">
        <v>119</v>
      </c>
      <c r="D234" s="7" t="s">
        <v>102</v>
      </c>
      <c r="E234" s="7" t="s">
        <v>132</v>
      </c>
      <c r="F234" s="7">
        <v>0.0</v>
      </c>
      <c r="G234" s="7" t="s">
        <v>49</v>
      </c>
      <c r="L234" s="7" t="s">
        <v>134</v>
      </c>
      <c r="M234" s="7">
        <v>0.0</v>
      </c>
      <c r="N234" s="7">
        <v>0.0</v>
      </c>
      <c r="O234" s="7">
        <v>0.0</v>
      </c>
      <c r="P234" s="7">
        <v>23.0</v>
      </c>
    </row>
    <row r="235" ht="15.75" customHeight="1">
      <c r="A235" s="7">
        <v>234.0</v>
      </c>
      <c r="B235" s="7" t="s">
        <v>350</v>
      </c>
      <c r="C235" s="7" t="s">
        <v>119</v>
      </c>
      <c r="D235" s="7" t="s">
        <v>102</v>
      </c>
      <c r="E235" s="7" t="s">
        <v>132</v>
      </c>
      <c r="F235" s="7">
        <v>0.0</v>
      </c>
      <c r="G235" s="7" t="s">
        <v>95</v>
      </c>
      <c r="H235" s="7" t="s">
        <v>120</v>
      </c>
      <c r="L235" s="7" t="s">
        <v>134</v>
      </c>
      <c r="M235" s="7">
        <v>0.0</v>
      </c>
      <c r="N235" s="7">
        <v>0.0</v>
      </c>
      <c r="O235" s="7">
        <v>1.0</v>
      </c>
      <c r="P235" s="7">
        <v>23.0</v>
      </c>
    </row>
    <row r="236" ht="15.75" customHeight="1">
      <c r="A236" s="7">
        <v>235.0</v>
      </c>
      <c r="B236" s="7" t="s">
        <v>350</v>
      </c>
      <c r="C236" s="7" t="s">
        <v>119</v>
      </c>
      <c r="D236" s="7" t="s">
        <v>102</v>
      </c>
      <c r="E236" s="7" t="s">
        <v>132</v>
      </c>
      <c r="F236" s="7">
        <v>0.0</v>
      </c>
      <c r="G236" s="7" t="s">
        <v>90</v>
      </c>
      <c r="H236" s="7" t="s">
        <v>123</v>
      </c>
      <c r="L236" s="7" t="s">
        <v>134</v>
      </c>
      <c r="M236" s="7">
        <v>0.0</v>
      </c>
      <c r="N236" s="7">
        <v>0.0</v>
      </c>
      <c r="O236" s="7">
        <v>1.0</v>
      </c>
      <c r="P236" s="7">
        <v>23.0</v>
      </c>
    </row>
    <row r="237" ht="15.75" customHeight="1">
      <c r="A237" s="7">
        <v>236.0</v>
      </c>
      <c r="B237" s="7" t="s">
        <v>350</v>
      </c>
      <c r="C237" s="7" t="s">
        <v>119</v>
      </c>
      <c r="D237" s="7" t="s">
        <v>102</v>
      </c>
      <c r="E237" s="7" t="s">
        <v>132</v>
      </c>
      <c r="F237" s="7">
        <v>0.0</v>
      </c>
      <c r="G237" s="7" t="s">
        <v>105</v>
      </c>
      <c r="H237" s="7" t="s">
        <v>106</v>
      </c>
      <c r="L237" s="7" t="s">
        <v>134</v>
      </c>
      <c r="M237" s="7">
        <v>0.0</v>
      </c>
      <c r="N237" s="7">
        <v>0.0</v>
      </c>
      <c r="O237" s="7">
        <v>1.0</v>
      </c>
      <c r="P237" s="7">
        <v>23.0</v>
      </c>
    </row>
    <row r="238" ht="15.75" customHeight="1">
      <c r="A238" s="7">
        <v>237.0</v>
      </c>
      <c r="B238" s="7" t="s">
        <v>350</v>
      </c>
      <c r="C238" s="7" t="s">
        <v>119</v>
      </c>
      <c r="D238" s="7" t="s">
        <v>115</v>
      </c>
      <c r="E238" s="7" t="s">
        <v>80</v>
      </c>
      <c r="F238" s="7">
        <v>1.0</v>
      </c>
      <c r="G238" s="7" t="s">
        <v>49</v>
      </c>
      <c r="L238" s="7" t="s">
        <v>100</v>
      </c>
      <c r="M238" s="7">
        <v>0.0</v>
      </c>
      <c r="N238" s="7">
        <v>0.0</v>
      </c>
      <c r="O238" s="7">
        <v>0.0</v>
      </c>
      <c r="P238" s="7">
        <v>23.0</v>
      </c>
    </row>
    <row r="239" ht="15.75" customHeight="1">
      <c r="A239" s="7">
        <v>238.0</v>
      </c>
      <c r="B239" s="7" t="s">
        <v>350</v>
      </c>
      <c r="C239" s="7" t="s">
        <v>119</v>
      </c>
      <c r="D239" s="7" t="s">
        <v>115</v>
      </c>
      <c r="E239" s="7" t="s">
        <v>80</v>
      </c>
      <c r="F239" s="7">
        <v>1.0</v>
      </c>
      <c r="G239" s="7" t="s">
        <v>95</v>
      </c>
      <c r="H239" s="7" t="s">
        <v>120</v>
      </c>
      <c r="L239" s="7" t="s">
        <v>85</v>
      </c>
      <c r="M239" s="7">
        <v>0.0</v>
      </c>
      <c r="N239" s="7">
        <v>0.0</v>
      </c>
      <c r="O239" s="7">
        <v>1.0</v>
      </c>
      <c r="P239" s="7">
        <v>23.0</v>
      </c>
    </row>
    <row r="240" ht="15.75" customHeight="1">
      <c r="A240" s="7">
        <v>239.0</v>
      </c>
      <c r="B240" s="7" t="s">
        <v>350</v>
      </c>
      <c r="C240" s="7" t="s">
        <v>119</v>
      </c>
      <c r="D240" s="7" t="s">
        <v>115</v>
      </c>
      <c r="E240" s="7" t="s">
        <v>80</v>
      </c>
      <c r="F240" s="7">
        <v>1.0</v>
      </c>
      <c r="G240" s="7" t="s">
        <v>90</v>
      </c>
      <c r="H240" s="7" t="s">
        <v>123</v>
      </c>
      <c r="I240" s="7" t="s">
        <v>124</v>
      </c>
      <c r="J240" s="7" t="s">
        <v>125</v>
      </c>
      <c r="K240" s="7" t="s">
        <v>126</v>
      </c>
      <c r="L240" s="7" t="s">
        <v>100</v>
      </c>
      <c r="M240" s="7">
        <v>1.0</v>
      </c>
      <c r="N240" s="7">
        <v>0.0</v>
      </c>
      <c r="O240" s="7">
        <v>0.0</v>
      </c>
      <c r="P240" s="7">
        <v>23.0</v>
      </c>
    </row>
    <row r="241" ht="15.75" customHeight="1">
      <c r="A241" s="7">
        <v>240.0</v>
      </c>
      <c r="B241" s="7" t="s">
        <v>350</v>
      </c>
      <c r="C241" s="7" t="s">
        <v>119</v>
      </c>
      <c r="D241" s="7" t="s">
        <v>115</v>
      </c>
      <c r="E241" s="7" t="s">
        <v>80</v>
      </c>
      <c r="F241" s="7">
        <v>1.0</v>
      </c>
      <c r="G241" s="7" t="s">
        <v>105</v>
      </c>
      <c r="H241" s="7" t="s">
        <v>106</v>
      </c>
      <c r="I241" s="7" t="s">
        <v>139</v>
      </c>
      <c r="J241" s="7" t="s">
        <v>141</v>
      </c>
      <c r="K241" s="7" t="s">
        <v>99</v>
      </c>
      <c r="L241" s="7" t="s">
        <v>85</v>
      </c>
      <c r="M241" s="7">
        <v>1.0</v>
      </c>
      <c r="N241" s="7">
        <v>2.0</v>
      </c>
      <c r="O241" s="7">
        <v>0.0</v>
      </c>
      <c r="P241" s="7">
        <v>23.0</v>
      </c>
    </row>
    <row r="242" ht="15.75" customHeight="1">
      <c r="A242" s="7">
        <v>241.0</v>
      </c>
      <c r="B242" s="7" t="s">
        <v>356</v>
      </c>
      <c r="C242" s="7" t="s">
        <v>119</v>
      </c>
      <c r="D242" s="7" t="s">
        <v>48</v>
      </c>
      <c r="E242" s="7" t="s">
        <v>80</v>
      </c>
      <c r="F242" s="7">
        <v>1.0</v>
      </c>
      <c r="G242" s="7" t="s">
        <v>49</v>
      </c>
      <c r="L242" s="7" t="s">
        <v>100</v>
      </c>
      <c r="M242" s="7">
        <v>0.0</v>
      </c>
      <c r="N242" s="7">
        <v>0.0</v>
      </c>
      <c r="O242" s="7">
        <v>0.0</v>
      </c>
      <c r="P242" s="7">
        <v>24.0</v>
      </c>
    </row>
    <row r="243" ht="15.75" customHeight="1">
      <c r="A243" s="7">
        <v>242.0</v>
      </c>
      <c r="B243" s="7" t="s">
        <v>356</v>
      </c>
      <c r="C243" s="7" t="s">
        <v>119</v>
      </c>
      <c r="D243" s="7" t="s">
        <v>48</v>
      </c>
      <c r="E243" s="7" t="s">
        <v>80</v>
      </c>
      <c r="F243" s="7">
        <v>1.0</v>
      </c>
      <c r="G243" s="7" t="s">
        <v>95</v>
      </c>
      <c r="H243" s="7" t="s">
        <v>120</v>
      </c>
      <c r="I243" s="7" t="s">
        <v>120</v>
      </c>
      <c r="J243" s="7" t="s">
        <v>121</v>
      </c>
      <c r="K243" s="7" t="s">
        <v>99</v>
      </c>
      <c r="L243" s="7" t="s">
        <v>100</v>
      </c>
      <c r="M243" s="7">
        <v>1.0</v>
      </c>
      <c r="N243" s="7">
        <v>0.0</v>
      </c>
      <c r="O243" s="7">
        <v>0.0</v>
      </c>
      <c r="P243" s="7">
        <v>24.0</v>
      </c>
    </row>
    <row r="244" ht="15.75" customHeight="1">
      <c r="A244" s="7">
        <v>243.0</v>
      </c>
      <c r="B244" s="7" t="s">
        <v>356</v>
      </c>
      <c r="C244" s="7" t="s">
        <v>119</v>
      </c>
      <c r="D244" s="7" t="s">
        <v>48</v>
      </c>
      <c r="E244" s="7" t="s">
        <v>80</v>
      </c>
      <c r="F244" s="7">
        <v>1.0</v>
      </c>
      <c r="G244" s="7" t="s">
        <v>90</v>
      </c>
      <c r="H244" s="7" t="s">
        <v>123</v>
      </c>
      <c r="I244" s="7" t="s">
        <v>124</v>
      </c>
      <c r="J244" s="7" t="s">
        <v>125</v>
      </c>
      <c r="K244" s="7" t="s">
        <v>126</v>
      </c>
      <c r="L244" s="7" t="s">
        <v>100</v>
      </c>
      <c r="M244" s="7">
        <v>1.0</v>
      </c>
      <c r="N244" s="7">
        <v>0.0</v>
      </c>
      <c r="O244" s="7">
        <v>0.0</v>
      </c>
      <c r="P244" s="7">
        <v>24.0</v>
      </c>
    </row>
    <row r="245" ht="15.75" customHeight="1">
      <c r="A245" s="7">
        <v>244.0</v>
      </c>
      <c r="B245" s="7" t="s">
        <v>356</v>
      </c>
      <c r="C245" s="7" t="s">
        <v>119</v>
      </c>
      <c r="D245" s="7" t="s">
        <v>48</v>
      </c>
      <c r="E245" s="7" t="s">
        <v>80</v>
      </c>
      <c r="F245" s="7">
        <v>1.0</v>
      </c>
      <c r="G245" s="7" t="s">
        <v>105</v>
      </c>
      <c r="H245" s="7" t="s">
        <v>106</v>
      </c>
      <c r="I245" s="7" t="s">
        <v>357</v>
      </c>
      <c r="J245" s="7" t="s">
        <v>129</v>
      </c>
      <c r="K245" s="7" t="s">
        <v>109</v>
      </c>
      <c r="L245" s="7" t="s">
        <v>85</v>
      </c>
      <c r="M245" s="7">
        <v>1.0</v>
      </c>
      <c r="N245" s="7">
        <v>2.0</v>
      </c>
      <c r="O245" s="7">
        <v>0.0</v>
      </c>
      <c r="P245" s="7">
        <v>24.0</v>
      </c>
    </row>
    <row r="246" ht="15.75" customHeight="1">
      <c r="A246" s="7">
        <v>245.0</v>
      </c>
      <c r="B246" s="7" t="s">
        <v>356</v>
      </c>
      <c r="C246" s="7" t="s">
        <v>119</v>
      </c>
      <c r="D246" s="7" t="s">
        <v>102</v>
      </c>
      <c r="E246" s="7" t="s">
        <v>132</v>
      </c>
      <c r="F246" s="7">
        <v>0.0</v>
      </c>
      <c r="G246" s="7" t="s">
        <v>49</v>
      </c>
      <c r="L246" s="7" t="s">
        <v>134</v>
      </c>
      <c r="M246" s="7">
        <v>0.0</v>
      </c>
      <c r="N246" s="7">
        <v>0.0</v>
      </c>
      <c r="O246" s="7">
        <v>0.0</v>
      </c>
      <c r="P246" s="7">
        <v>24.0</v>
      </c>
    </row>
    <row r="247" ht="15.75" customHeight="1">
      <c r="A247" s="7">
        <v>246.0</v>
      </c>
      <c r="B247" s="7" t="s">
        <v>356</v>
      </c>
      <c r="C247" s="7" t="s">
        <v>119</v>
      </c>
      <c r="D247" s="7" t="s">
        <v>102</v>
      </c>
      <c r="E247" s="7" t="s">
        <v>132</v>
      </c>
      <c r="F247" s="7">
        <v>0.0</v>
      </c>
      <c r="G247" s="7" t="s">
        <v>95</v>
      </c>
      <c r="H247" s="7" t="s">
        <v>120</v>
      </c>
      <c r="L247" s="7" t="s">
        <v>134</v>
      </c>
      <c r="M247" s="7">
        <v>0.0</v>
      </c>
      <c r="N247" s="7">
        <v>0.0</v>
      </c>
      <c r="O247" s="7">
        <v>1.0</v>
      </c>
      <c r="P247" s="7">
        <v>24.0</v>
      </c>
    </row>
    <row r="248" ht="15.75" customHeight="1">
      <c r="A248" s="7">
        <v>247.0</v>
      </c>
      <c r="B248" s="7" t="s">
        <v>356</v>
      </c>
      <c r="C248" s="7" t="s">
        <v>119</v>
      </c>
      <c r="D248" s="7" t="s">
        <v>102</v>
      </c>
      <c r="E248" s="7" t="s">
        <v>132</v>
      </c>
      <c r="F248" s="7">
        <v>0.0</v>
      </c>
      <c r="G248" s="7" t="s">
        <v>90</v>
      </c>
      <c r="H248" s="7" t="s">
        <v>123</v>
      </c>
      <c r="L248" s="7" t="s">
        <v>134</v>
      </c>
      <c r="M248" s="7">
        <v>0.0</v>
      </c>
      <c r="N248" s="7">
        <v>0.0</v>
      </c>
      <c r="O248" s="7">
        <v>1.0</v>
      </c>
      <c r="P248" s="7">
        <v>24.0</v>
      </c>
    </row>
    <row r="249" ht="15.75" customHeight="1">
      <c r="A249" s="7">
        <v>248.0</v>
      </c>
      <c r="B249" s="7" t="s">
        <v>356</v>
      </c>
      <c r="C249" s="7" t="s">
        <v>119</v>
      </c>
      <c r="D249" s="7" t="s">
        <v>102</v>
      </c>
      <c r="E249" s="7" t="s">
        <v>132</v>
      </c>
      <c r="F249" s="7">
        <v>0.0</v>
      </c>
      <c r="G249" s="7" t="s">
        <v>105</v>
      </c>
      <c r="H249" s="7" t="s">
        <v>106</v>
      </c>
      <c r="L249" s="7" t="s">
        <v>134</v>
      </c>
      <c r="M249" s="7">
        <v>0.0</v>
      </c>
      <c r="N249" s="7">
        <v>0.0</v>
      </c>
      <c r="O249" s="7">
        <v>1.0</v>
      </c>
      <c r="P249" s="7">
        <v>24.0</v>
      </c>
    </row>
    <row r="250" ht="15.75" customHeight="1">
      <c r="A250" s="7">
        <v>249.0</v>
      </c>
      <c r="B250" s="7" t="s">
        <v>356</v>
      </c>
      <c r="C250" s="7" t="s">
        <v>119</v>
      </c>
      <c r="D250" s="7" t="s">
        <v>115</v>
      </c>
      <c r="E250" s="7" t="s">
        <v>80</v>
      </c>
      <c r="F250" s="7">
        <v>1.0</v>
      </c>
      <c r="G250" s="7" t="s">
        <v>49</v>
      </c>
      <c r="L250" s="7" t="s">
        <v>100</v>
      </c>
      <c r="M250" s="7">
        <v>0.0</v>
      </c>
      <c r="N250" s="7">
        <v>0.0</v>
      </c>
      <c r="O250" s="7">
        <v>0.0</v>
      </c>
      <c r="P250" s="7">
        <v>24.0</v>
      </c>
    </row>
    <row r="251" ht="15.75" customHeight="1">
      <c r="A251" s="7">
        <v>250.0</v>
      </c>
      <c r="B251" s="7" t="s">
        <v>356</v>
      </c>
      <c r="C251" s="7" t="s">
        <v>119</v>
      </c>
      <c r="D251" s="7" t="s">
        <v>115</v>
      </c>
      <c r="E251" s="7" t="s">
        <v>80</v>
      </c>
      <c r="F251" s="7">
        <v>1.0</v>
      </c>
      <c r="G251" s="7" t="s">
        <v>95</v>
      </c>
      <c r="H251" s="7" t="s">
        <v>120</v>
      </c>
      <c r="L251" s="7" t="s">
        <v>85</v>
      </c>
      <c r="M251" s="7">
        <v>0.0</v>
      </c>
      <c r="N251" s="7">
        <v>0.0</v>
      </c>
      <c r="O251" s="7">
        <v>1.0</v>
      </c>
      <c r="P251" s="7">
        <v>24.0</v>
      </c>
    </row>
    <row r="252" ht="15.75" customHeight="1">
      <c r="A252" s="7">
        <v>251.0</v>
      </c>
      <c r="B252" s="7" t="s">
        <v>356</v>
      </c>
      <c r="C252" s="7" t="s">
        <v>119</v>
      </c>
      <c r="D252" s="7" t="s">
        <v>115</v>
      </c>
      <c r="E252" s="7" t="s">
        <v>80</v>
      </c>
      <c r="F252" s="7">
        <v>1.0</v>
      </c>
      <c r="G252" s="7" t="s">
        <v>90</v>
      </c>
      <c r="H252" s="7" t="s">
        <v>123</v>
      </c>
      <c r="I252" s="7" t="s">
        <v>124</v>
      </c>
      <c r="J252" s="7" t="s">
        <v>125</v>
      </c>
      <c r="K252" s="7" t="s">
        <v>126</v>
      </c>
      <c r="L252" s="7" t="s">
        <v>100</v>
      </c>
      <c r="M252" s="7">
        <v>1.0</v>
      </c>
      <c r="N252" s="7">
        <v>0.0</v>
      </c>
      <c r="O252" s="7">
        <v>0.0</v>
      </c>
      <c r="P252" s="7">
        <v>24.0</v>
      </c>
    </row>
    <row r="253" ht="15.75" customHeight="1">
      <c r="A253" s="7">
        <v>252.0</v>
      </c>
      <c r="B253" s="7" t="s">
        <v>356</v>
      </c>
      <c r="C253" s="7" t="s">
        <v>119</v>
      </c>
      <c r="D253" s="7" t="s">
        <v>115</v>
      </c>
      <c r="E253" s="7" t="s">
        <v>80</v>
      </c>
      <c r="F253" s="7">
        <v>1.0</v>
      </c>
      <c r="G253" s="7" t="s">
        <v>105</v>
      </c>
      <c r="H253" s="7" t="s">
        <v>106</v>
      </c>
      <c r="I253" s="7" t="s">
        <v>363</v>
      </c>
      <c r="J253" s="7" t="s">
        <v>141</v>
      </c>
      <c r="K253" s="7" t="s">
        <v>99</v>
      </c>
      <c r="L253" s="7" t="s">
        <v>85</v>
      </c>
      <c r="M253" s="7">
        <v>1.0</v>
      </c>
      <c r="N253" s="7">
        <v>1.0</v>
      </c>
      <c r="O253" s="7">
        <v>0.0</v>
      </c>
      <c r="P253" s="7">
        <v>24.0</v>
      </c>
    </row>
    <row r="254" ht="15.75" customHeight="1">
      <c r="A254" s="7">
        <v>253.0</v>
      </c>
      <c r="B254" s="7" t="s">
        <v>365</v>
      </c>
      <c r="C254" s="7" t="s">
        <v>119</v>
      </c>
      <c r="D254" s="7" t="s">
        <v>48</v>
      </c>
      <c r="E254" s="7" t="s">
        <v>80</v>
      </c>
      <c r="F254" s="7">
        <v>1.0</v>
      </c>
      <c r="G254" s="7" t="s">
        <v>49</v>
      </c>
      <c r="L254" s="7" t="s">
        <v>100</v>
      </c>
      <c r="M254" s="7">
        <v>0.0</v>
      </c>
      <c r="N254" s="7">
        <v>0.0</v>
      </c>
      <c r="O254" s="7">
        <v>0.0</v>
      </c>
      <c r="P254" s="7">
        <v>25.0</v>
      </c>
    </row>
    <row r="255" ht="15.75" customHeight="1">
      <c r="A255" s="7">
        <v>254.0</v>
      </c>
      <c r="B255" s="7" t="s">
        <v>365</v>
      </c>
      <c r="C255" s="7" t="s">
        <v>119</v>
      </c>
      <c r="D255" s="7" t="s">
        <v>48</v>
      </c>
      <c r="E255" s="7" t="s">
        <v>80</v>
      </c>
      <c r="F255" s="7">
        <v>1.0</v>
      </c>
      <c r="G255" s="7" t="s">
        <v>95</v>
      </c>
      <c r="H255" s="7" t="s">
        <v>120</v>
      </c>
      <c r="I255" s="7" t="s">
        <v>120</v>
      </c>
      <c r="J255" s="7" t="s">
        <v>121</v>
      </c>
      <c r="K255" s="7" t="s">
        <v>99</v>
      </c>
      <c r="L255" s="7" t="s">
        <v>100</v>
      </c>
      <c r="M255" s="7">
        <v>1.0</v>
      </c>
      <c r="N255" s="7">
        <v>0.0</v>
      </c>
      <c r="O255" s="7">
        <v>0.0</v>
      </c>
      <c r="P255" s="7">
        <v>25.0</v>
      </c>
    </row>
    <row r="256" ht="15.75" customHeight="1">
      <c r="A256" s="7">
        <v>255.0</v>
      </c>
      <c r="B256" s="7" t="s">
        <v>365</v>
      </c>
      <c r="C256" s="7" t="s">
        <v>119</v>
      </c>
      <c r="D256" s="7" t="s">
        <v>48</v>
      </c>
      <c r="E256" s="7" t="s">
        <v>80</v>
      </c>
      <c r="F256" s="7">
        <v>1.0</v>
      </c>
      <c r="G256" s="7" t="s">
        <v>90</v>
      </c>
      <c r="H256" s="7" t="s">
        <v>123</v>
      </c>
      <c r="I256" s="7" t="s">
        <v>124</v>
      </c>
      <c r="J256" s="7" t="s">
        <v>125</v>
      </c>
      <c r="K256" s="7" t="s">
        <v>126</v>
      </c>
      <c r="L256" s="7" t="s">
        <v>100</v>
      </c>
      <c r="M256" s="7">
        <v>1.0</v>
      </c>
      <c r="N256" s="7">
        <v>0.0</v>
      </c>
      <c r="O256" s="7">
        <v>0.0</v>
      </c>
      <c r="P256" s="7">
        <v>25.0</v>
      </c>
    </row>
    <row r="257" ht="15.75" customHeight="1">
      <c r="A257" s="7">
        <v>256.0</v>
      </c>
      <c r="B257" s="7" t="s">
        <v>365</v>
      </c>
      <c r="C257" s="7" t="s">
        <v>119</v>
      </c>
      <c r="D257" s="7" t="s">
        <v>48</v>
      </c>
      <c r="E257" s="7" t="s">
        <v>80</v>
      </c>
      <c r="F257" s="7">
        <v>1.0</v>
      </c>
      <c r="G257" s="7" t="s">
        <v>105</v>
      </c>
      <c r="H257" s="7" t="s">
        <v>106</v>
      </c>
      <c r="I257" s="7" t="s">
        <v>366</v>
      </c>
      <c r="J257" s="7" t="s">
        <v>129</v>
      </c>
      <c r="K257" s="7" t="s">
        <v>109</v>
      </c>
      <c r="L257" s="7" t="s">
        <v>85</v>
      </c>
      <c r="M257" s="7">
        <v>1.0</v>
      </c>
      <c r="N257" s="7">
        <v>2.0</v>
      </c>
      <c r="O257" s="7">
        <v>0.0</v>
      </c>
      <c r="P257" s="7">
        <v>25.0</v>
      </c>
    </row>
    <row r="258" ht="15.75" customHeight="1">
      <c r="A258" s="7">
        <v>257.0</v>
      </c>
      <c r="B258" s="7" t="s">
        <v>365</v>
      </c>
      <c r="C258" s="7" t="s">
        <v>119</v>
      </c>
      <c r="D258" s="7" t="s">
        <v>102</v>
      </c>
      <c r="E258" s="7" t="s">
        <v>132</v>
      </c>
      <c r="F258" s="7">
        <v>0.0</v>
      </c>
      <c r="G258" s="7" t="s">
        <v>49</v>
      </c>
      <c r="L258" s="7" t="s">
        <v>134</v>
      </c>
      <c r="M258" s="7">
        <v>0.0</v>
      </c>
      <c r="N258" s="7">
        <v>0.0</v>
      </c>
      <c r="O258" s="7">
        <v>0.0</v>
      </c>
      <c r="P258" s="7">
        <v>25.0</v>
      </c>
    </row>
    <row r="259" ht="15.75" customHeight="1">
      <c r="A259" s="7">
        <v>258.0</v>
      </c>
      <c r="B259" s="7" t="s">
        <v>365</v>
      </c>
      <c r="C259" s="7" t="s">
        <v>119</v>
      </c>
      <c r="D259" s="7" t="s">
        <v>102</v>
      </c>
      <c r="E259" s="7" t="s">
        <v>132</v>
      </c>
      <c r="F259" s="7">
        <v>0.0</v>
      </c>
      <c r="G259" s="7" t="s">
        <v>95</v>
      </c>
      <c r="H259" s="7" t="s">
        <v>120</v>
      </c>
      <c r="L259" s="7" t="s">
        <v>134</v>
      </c>
      <c r="M259" s="7">
        <v>0.0</v>
      </c>
      <c r="N259" s="7">
        <v>0.0</v>
      </c>
      <c r="O259" s="7">
        <v>1.0</v>
      </c>
      <c r="P259" s="7">
        <v>25.0</v>
      </c>
    </row>
    <row r="260" ht="15.75" customHeight="1">
      <c r="A260" s="7">
        <v>259.0</v>
      </c>
      <c r="B260" s="7" t="s">
        <v>365</v>
      </c>
      <c r="C260" s="7" t="s">
        <v>119</v>
      </c>
      <c r="D260" s="7" t="s">
        <v>102</v>
      </c>
      <c r="E260" s="7" t="s">
        <v>132</v>
      </c>
      <c r="F260" s="7">
        <v>0.0</v>
      </c>
      <c r="G260" s="7" t="s">
        <v>90</v>
      </c>
      <c r="H260" s="7" t="s">
        <v>123</v>
      </c>
      <c r="L260" s="7" t="s">
        <v>134</v>
      </c>
      <c r="M260" s="7">
        <v>0.0</v>
      </c>
      <c r="N260" s="7">
        <v>0.0</v>
      </c>
      <c r="O260" s="7">
        <v>1.0</v>
      </c>
      <c r="P260" s="7">
        <v>25.0</v>
      </c>
    </row>
    <row r="261" ht="15.75" customHeight="1">
      <c r="A261" s="7">
        <v>260.0</v>
      </c>
      <c r="B261" s="7" t="s">
        <v>365</v>
      </c>
      <c r="C261" s="7" t="s">
        <v>119</v>
      </c>
      <c r="D261" s="7" t="s">
        <v>102</v>
      </c>
      <c r="E261" s="7" t="s">
        <v>132</v>
      </c>
      <c r="F261" s="7">
        <v>0.0</v>
      </c>
      <c r="G261" s="7" t="s">
        <v>105</v>
      </c>
      <c r="H261" s="7" t="s">
        <v>106</v>
      </c>
      <c r="L261" s="7" t="s">
        <v>134</v>
      </c>
      <c r="M261" s="7">
        <v>0.0</v>
      </c>
      <c r="N261" s="7">
        <v>0.0</v>
      </c>
      <c r="O261" s="7">
        <v>1.0</v>
      </c>
      <c r="P261" s="7">
        <v>25.0</v>
      </c>
    </row>
    <row r="262" ht="15.75" customHeight="1">
      <c r="A262" s="7">
        <v>261.0</v>
      </c>
      <c r="B262" s="7" t="s">
        <v>365</v>
      </c>
      <c r="C262" s="7" t="s">
        <v>119</v>
      </c>
      <c r="D262" s="7" t="s">
        <v>115</v>
      </c>
      <c r="E262" s="7" t="s">
        <v>80</v>
      </c>
      <c r="F262" s="7">
        <v>1.0</v>
      </c>
      <c r="G262" s="7" t="s">
        <v>49</v>
      </c>
      <c r="L262" s="7" t="s">
        <v>100</v>
      </c>
      <c r="M262" s="7">
        <v>0.0</v>
      </c>
      <c r="N262" s="7">
        <v>0.0</v>
      </c>
      <c r="O262" s="7">
        <v>0.0</v>
      </c>
      <c r="P262" s="7">
        <v>25.0</v>
      </c>
    </row>
    <row r="263" ht="15.75" customHeight="1">
      <c r="A263" s="7">
        <v>262.0</v>
      </c>
      <c r="B263" s="7" t="s">
        <v>365</v>
      </c>
      <c r="C263" s="7" t="s">
        <v>119</v>
      </c>
      <c r="D263" s="7" t="s">
        <v>115</v>
      </c>
      <c r="E263" s="7" t="s">
        <v>80</v>
      </c>
      <c r="F263" s="7">
        <v>1.0</v>
      </c>
      <c r="G263" s="7" t="s">
        <v>95</v>
      </c>
      <c r="H263" s="7" t="s">
        <v>120</v>
      </c>
      <c r="L263" s="7" t="s">
        <v>85</v>
      </c>
      <c r="M263" s="7">
        <v>0.0</v>
      </c>
      <c r="N263" s="7">
        <v>0.0</v>
      </c>
      <c r="O263" s="7">
        <v>1.0</v>
      </c>
      <c r="P263" s="7">
        <v>25.0</v>
      </c>
    </row>
    <row r="264" ht="15.75" customHeight="1">
      <c r="A264" s="7">
        <v>263.0</v>
      </c>
      <c r="B264" s="7" t="s">
        <v>365</v>
      </c>
      <c r="C264" s="7" t="s">
        <v>119</v>
      </c>
      <c r="D264" s="7" t="s">
        <v>115</v>
      </c>
      <c r="E264" s="7" t="s">
        <v>80</v>
      </c>
      <c r="F264" s="7">
        <v>1.0</v>
      </c>
      <c r="G264" s="7" t="s">
        <v>90</v>
      </c>
      <c r="H264" s="7" t="s">
        <v>123</v>
      </c>
      <c r="I264" s="7" t="s">
        <v>124</v>
      </c>
      <c r="J264" s="7" t="s">
        <v>125</v>
      </c>
      <c r="K264" s="7" t="s">
        <v>126</v>
      </c>
      <c r="L264" s="7" t="s">
        <v>100</v>
      </c>
      <c r="M264" s="7">
        <v>1.0</v>
      </c>
      <c r="N264" s="7">
        <v>0.0</v>
      </c>
      <c r="O264" s="7">
        <v>0.0</v>
      </c>
      <c r="P264" s="7">
        <v>25.0</v>
      </c>
    </row>
    <row r="265" ht="15.75" customHeight="1">
      <c r="A265" s="7">
        <v>264.0</v>
      </c>
      <c r="B265" s="7" t="s">
        <v>365</v>
      </c>
      <c r="C265" s="7" t="s">
        <v>119</v>
      </c>
      <c r="D265" s="7" t="s">
        <v>115</v>
      </c>
      <c r="E265" s="7" t="s">
        <v>80</v>
      </c>
      <c r="F265" s="7">
        <v>1.0</v>
      </c>
      <c r="G265" s="7" t="s">
        <v>105</v>
      </c>
      <c r="H265" s="7" t="s">
        <v>106</v>
      </c>
      <c r="I265" s="7" t="s">
        <v>371</v>
      </c>
      <c r="J265" s="7" t="s">
        <v>373</v>
      </c>
      <c r="K265" s="7" t="s">
        <v>109</v>
      </c>
      <c r="L265" s="7" t="s">
        <v>85</v>
      </c>
      <c r="M265" s="7">
        <v>1.0</v>
      </c>
      <c r="N265" s="7">
        <v>2.0</v>
      </c>
      <c r="O265" s="7">
        <v>0.0</v>
      </c>
      <c r="P265" s="7">
        <v>25.0</v>
      </c>
    </row>
    <row r="266" ht="15.75" customHeight="1">
      <c r="A266" s="7">
        <v>265.0</v>
      </c>
      <c r="B266" s="7" t="s">
        <v>374</v>
      </c>
      <c r="C266" s="7" t="s">
        <v>119</v>
      </c>
      <c r="D266" s="7" t="s">
        <v>48</v>
      </c>
      <c r="E266" s="7" t="s">
        <v>80</v>
      </c>
      <c r="F266" s="7">
        <v>1.0</v>
      </c>
      <c r="G266" s="7" t="s">
        <v>49</v>
      </c>
      <c r="L266" s="7" t="s">
        <v>100</v>
      </c>
      <c r="M266" s="7">
        <v>0.0</v>
      </c>
      <c r="N266" s="7">
        <v>0.0</v>
      </c>
      <c r="O266" s="7">
        <v>0.0</v>
      </c>
      <c r="P266" s="7">
        <v>26.0</v>
      </c>
    </row>
    <row r="267" ht="15.75" customHeight="1">
      <c r="A267" s="7">
        <v>266.0</v>
      </c>
      <c r="B267" s="7" t="s">
        <v>374</v>
      </c>
      <c r="C267" s="7" t="s">
        <v>119</v>
      </c>
      <c r="D267" s="7" t="s">
        <v>48</v>
      </c>
      <c r="E267" s="7" t="s">
        <v>80</v>
      </c>
      <c r="F267" s="7">
        <v>1.0</v>
      </c>
      <c r="G267" s="7" t="s">
        <v>95</v>
      </c>
      <c r="H267" s="7" t="s">
        <v>120</v>
      </c>
      <c r="I267" s="7" t="s">
        <v>120</v>
      </c>
      <c r="J267" s="7" t="s">
        <v>121</v>
      </c>
      <c r="K267" s="7" t="s">
        <v>99</v>
      </c>
      <c r="L267" s="7" t="s">
        <v>100</v>
      </c>
      <c r="M267" s="7">
        <v>1.0</v>
      </c>
      <c r="N267" s="7">
        <v>0.0</v>
      </c>
      <c r="O267" s="7">
        <v>0.0</v>
      </c>
      <c r="P267" s="7">
        <v>26.0</v>
      </c>
    </row>
    <row r="268" ht="15.75" customHeight="1">
      <c r="A268" s="7">
        <v>267.0</v>
      </c>
      <c r="B268" s="7" t="s">
        <v>374</v>
      </c>
      <c r="C268" s="7" t="s">
        <v>119</v>
      </c>
      <c r="D268" s="7" t="s">
        <v>48</v>
      </c>
      <c r="E268" s="7" t="s">
        <v>80</v>
      </c>
      <c r="F268" s="7">
        <v>1.0</v>
      </c>
      <c r="G268" s="7" t="s">
        <v>90</v>
      </c>
      <c r="H268" s="7" t="s">
        <v>123</v>
      </c>
      <c r="I268" s="7" t="s">
        <v>124</v>
      </c>
      <c r="J268" s="7" t="s">
        <v>125</v>
      </c>
      <c r="K268" s="7" t="s">
        <v>126</v>
      </c>
      <c r="L268" s="7" t="s">
        <v>100</v>
      </c>
      <c r="M268" s="7">
        <v>1.0</v>
      </c>
      <c r="N268" s="7">
        <v>0.0</v>
      </c>
      <c r="O268" s="7">
        <v>0.0</v>
      </c>
      <c r="P268" s="7">
        <v>26.0</v>
      </c>
    </row>
    <row r="269" ht="15.75" customHeight="1">
      <c r="A269" s="7">
        <v>268.0</v>
      </c>
      <c r="B269" s="7" t="s">
        <v>374</v>
      </c>
      <c r="C269" s="7" t="s">
        <v>119</v>
      </c>
      <c r="D269" s="7" t="s">
        <v>48</v>
      </c>
      <c r="E269" s="7" t="s">
        <v>80</v>
      </c>
      <c r="F269" s="7">
        <v>1.0</v>
      </c>
      <c r="G269" s="7" t="s">
        <v>105</v>
      </c>
      <c r="H269" s="7" t="s">
        <v>106</v>
      </c>
      <c r="I269" s="7" t="s">
        <v>128</v>
      </c>
      <c r="J269" s="7" t="s">
        <v>129</v>
      </c>
      <c r="K269" s="7" t="s">
        <v>109</v>
      </c>
      <c r="L269" s="7" t="s">
        <v>100</v>
      </c>
      <c r="M269" s="7">
        <v>1.0</v>
      </c>
      <c r="N269" s="7">
        <v>0.0</v>
      </c>
      <c r="O269" s="7">
        <v>0.0</v>
      </c>
      <c r="P269" s="7">
        <v>26.0</v>
      </c>
    </row>
    <row r="270" ht="15.75" customHeight="1">
      <c r="A270" s="7">
        <v>269.0</v>
      </c>
      <c r="B270" s="7" t="s">
        <v>374</v>
      </c>
      <c r="C270" s="7" t="s">
        <v>119</v>
      </c>
      <c r="D270" s="7" t="s">
        <v>102</v>
      </c>
      <c r="E270" s="7" t="s">
        <v>132</v>
      </c>
      <c r="F270" s="7">
        <v>0.0</v>
      </c>
      <c r="G270" s="7" t="s">
        <v>49</v>
      </c>
      <c r="L270" s="7" t="s">
        <v>134</v>
      </c>
      <c r="M270" s="7">
        <v>0.0</v>
      </c>
      <c r="N270" s="7">
        <v>0.0</v>
      </c>
      <c r="O270" s="7">
        <v>0.0</v>
      </c>
      <c r="P270" s="7">
        <v>26.0</v>
      </c>
    </row>
    <row r="271" ht="15.75" customHeight="1">
      <c r="A271" s="7">
        <v>270.0</v>
      </c>
      <c r="B271" s="7" t="s">
        <v>374</v>
      </c>
      <c r="C271" s="7" t="s">
        <v>119</v>
      </c>
      <c r="D271" s="7" t="s">
        <v>102</v>
      </c>
      <c r="E271" s="7" t="s">
        <v>132</v>
      </c>
      <c r="F271" s="7">
        <v>0.0</v>
      </c>
      <c r="G271" s="7" t="s">
        <v>95</v>
      </c>
      <c r="H271" s="7" t="s">
        <v>120</v>
      </c>
      <c r="L271" s="7" t="s">
        <v>134</v>
      </c>
      <c r="M271" s="7">
        <v>0.0</v>
      </c>
      <c r="N271" s="7">
        <v>0.0</v>
      </c>
      <c r="O271" s="7">
        <v>1.0</v>
      </c>
      <c r="P271" s="7">
        <v>26.0</v>
      </c>
    </row>
    <row r="272" ht="15.75" customHeight="1">
      <c r="A272" s="7">
        <v>271.0</v>
      </c>
      <c r="B272" s="7" t="s">
        <v>374</v>
      </c>
      <c r="C272" s="7" t="s">
        <v>119</v>
      </c>
      <c r="D272" s="7" t="s">
        <v>102</v>
      </c>
      <c r="E272" s="7" t="s">
        <v>132</v>
      </c>
      <c r="F272" s="7">
        <v>0.0</v>
      </c>
      <c r="G272" s="7" t="s">
        <v>90</v>
      </c>
      <c r="H272" s="7" t="s">
        <v>123</v>
      </c>
      <c r="L272" s="7" t="s">
        <v>134</v>
      </c>
      <c r="M272" s="7">
        <v>0.0</v>
      </c>
      <c r="N272" s="7">
        <v>0.0</v>
      </c>
      <c r="O272" s="7">
        <v>1.0</v>
      </c>
      <c r="P272" s="7">
        <v>26.0</v>
      </c>
    </row>
    <row r="273" ht="15.75" customHeight="1">
      <c r="A273" s="7">
        <v>272.0</v>
      </c>
      <c r="B273" s="7" t="s">
        <v>374</v>
      </c>
      <c r="C273" s="7" t="s">
        <v>119</v>
      </c>
      <c r="D273" s="7" t="s">
        <v>102</v>
      </c>
      <c r="E273" s="7" t="s">
        <v>132</v>
      </c>
      <c r="F273" s="7">
        <v>0.0</v>
      </c>
      <c r="G273" s="7" t="s">
        <v>105</v>
      </c>
      <c r="H273" s="7" t="s">
        <v>106</v>
      </c>
      <c r="L273" s="7" t="s">
        <v>134</v>
      </c>
      <c r="M273" s="7">
        <v>0.0</v>
      </c>
      <c r="N273" s="7">
        <v>0.0</v>
      </c>
      <c r="O273" s="7">
        <v>1.0</v>
      </c>
      <c r="P273" s="7">
        <v>26.0</v>
      </c>
    </row>
    <row r="274" ht="15.75" customHeight="1">
      <c r="A274" s="7">
        <v>273.0</v>
      </c>
      <c r="B274" s="7" t="s">
        <v>374</v>
      </c>
      <c r="C274" s="7" t="s">
        <v>119</v>
      </c>
      <c r="D274" s="7" t="s">
        <v>115</v>
      </c>
      <c r="E274" s="7" t="s">
        <v>80</v>
      </c>
      <c r="F274" s="7">
        <v>1.0</v>
      </c>
      <c r="G274" s="7" t="s">
        <v>49</v>
      </c>
      <c r="L274" s="7" t="s">
        <v>100</v>
      </c>
      <c r="M274" s="7">
        <v>0.0</v>
      </c>
      <c r="N274" s="7">
        <v>0.0</v>
      </c>
      <c r="O274" s="7">
        <v>0.0</v>
      </c>
      <c r="P274" s="7">
        <v>26.0</v>
      </c>
    </row>
    <row r="275" ht="15.75" customHeight="1">
      <c r="A275" s="7">
        <v>274.0</v>
      </c>
      <c r="B275" s="7" t="s">
        <v>374</v>
      </c>
      <c r="C275" s="7" t="s">
        <v>119</v>
      </c>
      <c r="D275" s="7" t="s">
        <v>115</v>
      </c>
      <c r="E275" s="7" t="s">
        <v>80</v>
      </c>
      <c r="F275" s="7">
        <v>1.0</v>
      </c>
      <c r="G275" s="7" t="s">
        <v>95</v>
      </c>
      <c r="H275" s="7" t="s">
        <v>120</v>
      </c>
      <c r="L275" s="7" t="s">
        <v>85</v>
      </c>
      <c r="M275" s="7">
        <v>0.0</v>
      </c>
      <c r="N275" s="7">
        <v>0.0</v>
      </c>
      <c r="O275" s="7">
        <v>1.0</v>
      </c>
      <c r="P275" s="7">
        <v>26.0</v>
      </c>
    </row>
    <row r="276" ht="15.75" customHeight="1">
      <c r="A276" s="7">
        <v>275.0</v>
      </c>
      <c r="B276" s="7" t="s">
        <v>374</v>
      </c>
      <c r="C276" s="7" t="s">
        <v>119</v>
      </c>
      <c r="D276" s="7" t="s">
        <v>115</v>
      </c>
      <c r="E276" s="7" t="s">
        <v>80</v>
      </c>
      <c r="F276" s="7">
        <v>1.0</v>
      </c>
      <c r="G276" s="7" t="s">
        <v>90</v>
      </c>
      <c r="H276" s="7" t="s">
        <v>123</v>
      </c>
      <c r="I276" s="7" t="s">
        <v>124</v>
      </c>
      <c r="J276" s="7" t="s">
        <v>125</v>
      </c>
      <c r="K276" s="7" t="s">
        <v>126</v>
      </c>
      <c r="L276" s="7" t="s">
        <v>100</v>
      </c>
      <c r="M276" s="7">
        <v>1.0</v>
      </c>
      <c r="N276" s="7">
        <v>0.0</v>
      </c>
      <c r="O276" s="7">
        <v>0.0</v>
      </c>
      <c r="P276" s="7">
        <v>26.0</v>
      </c>
    </row>
    <row r="277" ht="15.75" customHeight="1">
      <c r="A277" s="7">
        <v>276.0</v>
      </c>
      <c r="B277" s="7" t="s">
        <v>374</v>
      </c>
      <c r="C277" s="7" t="s">
        <v>119</v>
      </c>
      <c r="D277" s="7" t="s">
        <v>115</v>
      </c>
      <c r="E277" s="7" t="s">
        <v>80</v>
      </c>
      <c r="F277" s="7">
        <v>1.0</v>
      </c>
      <c r="G277" s="7" t="s">
        <v>105</v>
      </c>
      <c r="H277" s="7" t="s">
        <v>106</v>
      </c>
      <c r="I277" s="7" t="s">
        <v>106</v>
      </c>
      <c r="J277" s="7" t="s">
        <v>141</v>
      </c>
      <c r="K277" s="7" t="s">
        <v>99</v>
      </c>
      <c r="L277" s="7" t="s">
        <v>100</v>
      </c>
      <c r="M277" s="7">
        <v>1.0</v>
      </c>
      <c r="N277" s="7">
        <v>0.0</v>
      </c>
      <c r="O277" s="7">
        <v>0.0</v>
      </c>
      <c r="P277" s="7">
        <v>26.0</v>
      </c>
    </row>
    <row r="278" ht="15.75" customHeight="1">
      <c r="A278" s="7">
        <v>277.0</v>
      </c>
      <c r="B278" s="7" t="s">
        <v>383</v>
      </c>
      <c r="C278" s="7" t="s">
        <v>119</v>
      </c>
      <c r="D278" s="7" t="s">
        <v>48</v>
      </c>
      <c r="E278" s="7" t="s">
        <v>80</v>
      </c>
      <c r="F278" s="7">
        <v>1.0</v>
      </c>
      <c r="G278" s="7" t="s">
        <v>49</v>
      </c>
      <c r="L278" s="7" t="s">
        <v>100</v>
      </c>
      <c r="M278" s="7">
        <v>0.0</v>
      </c>
      <c r="N278" s="7">
        <v>0.0</v>
      </c>
      <c r="O278" s="7">
        <v>0.0</v>
      </c>
      <c r="P278" s="7">
        <v>27.0</v>
      </c>
    </row>
    <row r="279" ht="15.75" customHeight="1">
      <c r="A279" s="7">
        <v>278.0</v>
      </c>
      <c r="B279" s="7" t="s">
        <v>383</v>
      </c>
      <c r="C279" s="7" t="s">
        <v>119</v>
      </c>
      <c r="D279" s="7" t="s">
        <v>48</v>
      </c>
      <c r="E279" s="7" t="s">
        <v>80</v>
      </c>
      <c r="F279" s="7">
        <v>1.0</v>
      </c>
      <c r="G279" s="7" t="s">
        <v>95</v>
      </c>
      <c r="I279" s="7" t="s">
        <v>391</v>
      </c>
      <c r="L279" s="7" t="s">
        <v>85</v>
      </c>
      <c r="M279" s="7">
        <v>0.0</v>
      </c>
      <c r="N279" s="7">
        <v>1.0</v>
      </c>
      <c r="O279" s="7">
        <v>0.0</v>
      </c>
      <c r="P279" s="7">
        <v>27.0</v>
      </c>
    </row>
    <row r="280" ht="15.75" customHeight="1">
      <c r="A280" s="7">
        <v>279.0</v>
      </c>
      <c r="B280" s="7" t="s">
        <v>383</v>
      </c>
      <c r="C280" s="7" t="s">
        <v>119</v>
      </c>
      <c r="D280" s="7" t="s">
        <v>48</v>
      </c>
      <c r="E280" s="7" t="s">
        <v>80</v>
      </c>
      <c r="F280" s="7">
        <v>1.0</v>
      </c>
      <c r="G280" s="7" t="s">
        <v>90</v>
      </c>
      <c r="H280" s="7" t="s">
        <v>123</v>
      </c>
      <c r="I280" s="7" t="s">
        <v>124</v>
      </c>
      <c r="J280" s="7" t="s">
        <v>125</v>
      </c>
      <c r="K280" s="7" t="s">
        <v>126</v>
      </c>
      <c r="L280" s="7" t="s">
        <v>100</v>
      </c>
      <c r="M280" s="7">
        <v>1.0</v>
      </c>
      <c r="N280" s="7">
        <v>0.0</v>
      </c>
      <c r="O280" s="7">
        <v>0.0</v>
      </c>
      <c r="P280" s="7">
        <v>27.0</v>
      </c>
    </row>
    <row r="281" ht="15.75" customHeight="1">
      <c r="A281" s="7">
        <v>280.0</v>
      </c>
      <c r="B281" s="7" t="s">
        <v>383</v>
      </c>
      <c r="C281" s="7" t="s">
        <v>119</v>
      </c>
      <c r="D281" s="7" t="s">
        <v>48</v>
      </c>
      <c r="E281" s="7" t="s">
        <v>80</v>
      </c>
      <c r="F281" s="7">
        <v>1.0</v>
      </c>
      <c r="G281" s="7" t="s">
        <v>105</v>
      </c>
      <c r="H281" s="7" t="s">
        <v>106</v>
      </c>
      <c r="I281" s="7" t="s">
        <v>139</v>
      </c>
      <c r="J281" s="7" t="s">
        <v>141</v>
      </c>
      <c r="K281" s="7" t="s">
        <v>99</v>
      </c>
      <c r="L281" s="7" t="s">
        <v>85</v>
      </c>
      <c r="M281" s="7">
        <v>1.0</v>
      </c>
      <c r="N281" s="7">
        <v>2.0</v>
      </c>
      <c r="O281" s="7">
        <v>0.0</v>
      </c>
      <c r="P281" s="7">
        <v>27.0</v>
      </c>
    </row>
    <row r="282" ht="15.75" customHeight="1">
      <c r="A282" s="7">
        <v>281.0</v>
      </c>
      <c r="B282" s="7" t="s">
        <v>383</v>
      </c>
      <c r="C282" s="7" t="s">
        <v>119</v>
      </c>
      <c r="D282" s="7" t="s">
        <v>102</v>
      </c>
      <c r="E282" s="7" t="s">
        <v>132</v>
      </c>
      <c r="F282" s="7">
        <v>0.0</v>
      </c>
      <c r="G282" s="7" t="s">
        <v>49</v>
      </c>
      <c r="L282" s="7" t="s">
        <v>134</v>
      </c>
      <c r="M282" s="7">
        <v>0.0</v>
      </c>
      <c r="N282" s="7">
        <v>0.0</v>
      </c>
      <c r="O282" s="7">
        <v>0.0</v>
      </c>
      <c r="P282" s="7">
        <v>27.0</v>
      </c>
    </row>
    <row r="283" ht="15.75" customHeight="1">
      <c r="A283" s="7">
        <v>282.0</v>
      </c>
      <c r="B283" s="7" t="s">
        <v>383</v>
      </c>
      <c r="C283" s="7" t="s">
        <v>119</v>
      </c>
      <c r="D283" s="7" t="s">
        <v>102</v>
      </c>
      <c r="E283" s="7" t="s">
        <v>132</v>
      </c>
      <c r="F283" s="7">
        <v>0.0</v>
      </c>
      <c r="G283" s="7" t="s">
        <v>95</v>
      </c>
      <c r="L283" s="7" t="s">
        <v>134</v>
      </c>
      <c r="M283" s="7">
        <v>0.0</v>
      </c>
      <c r="N283" s="7">
        <v>0.0</v>
      </c>
      <c r="O283" s="7">
        <v>0.0</v>
      </c>
      <c r="P283" s="7">
        <v>27.0</v>
      </c>
    </row>
    <row r="284" ht="15.75" customHeight="1">
      <c r="A284" s="7">
        <v>283.0</v>
      </c>
      <c r="B284" s="7" t="s">
        <v>383</v>
      </c>
      <c r="C284" s="7" t="s">
        <v>119</v>
      </c>
      <c r="D284" s="7" t="s">
        <v>102</v>
      </c>
      <c r="E284" s="7" t="s">
        <v>132</v>
      </c>
      <c r="F284" s="7">
        <v>0.0</v>
      </c>
      <c r="G284" s="7" t="s">
        <v>90</v>
      </c>
      <c r="H284" s="7" t="s">
        <v>123</v>
      </c>
      <c r="L284" s="7" t="s">
        <v>134</v>
      </c>
      <c r="M284" s="7">
        <v>0.0</v>
      </c>
      <c r="N284" s="7">
        <v>0.0</v>
      </c>
      <c r="O284" s="7">
        <v>1.0</v>
      </c>
      <c r="P284" s="7">
        <v>27.0</v>
      </c>
    </row>
    <row r="285" ht="15.75" customHeight="1">
      <c r="A285" s="7">
        <v>284.0</v>
      </c>
      <c r="B285" s="7" t="s">
        <v>383</v>
      </c>
      <c r="C285" s="7" t="s">
        <v>119</v>
      </c>
      <c r="D285" s="7" t="s">
        <v>102</v>
      </c>
      <c r="E285" s="7" t="s">
        <v>132</v>
      </c>
      <c r="F285" s="7">
        <v>0.0</v>
      </c>
      <c r="G285" s="7" t="s">
        <v>105</v>
      </c>
      <c r="H285" s="7" t="s">
        <v>106</v>
      </c>
      <c r="L285" s="7" t="s">
        <v>134</v>
      </c>
      <c r="M285" s="7">
        <v>0.0</v>
      </c>
      <c r="N285" s="7">
        <v>0.0</v>
      </c>
      <c r="O285" s="7">
        <v>1.0</v>
      </c>
      <c r="P285" s="7">
        <v>27.0</v>
      </c>
    </row>
    <row r="286" ht="15.75" customHeight="1">
      <c r="A286" s="7">
        <v>285.0</v>
      </c>
      <c r="B286" s="7" t="s">
        <v>383</v>
      </c>
      <c r="C286" s="7" t="s">
        <v>119</v>
      </c>
      <c r="D286" s="7" t="s">
        <v>115</v>
      </c>
      <c r="E286" s="7" t="s">
        <v>80</v>
      </c>
      <c r="F286" s="7">
        <v>1.0</v>
      </c>
      <c r="G286" s="7" t="s">
        <v>49</v>
      </c>
      <c r="L286" s="7" t="s">
        <v>100</v>
      </c>
      <c r="M286" s="7">
        <v>0.0</v>
      </c>
      <c r="N286" s="7">
        <v>0.0</v>
      </c>
      <c r="O286" s="7">
        <v>0.0</v>
      </c>
      <c r="P286" s="7">
        <v>27.0</v>
      </c>
    </row>
    <row r="287" ht="15.75" customHeight="1">
      <c r="A287" s="7">
        <v>286.0</v>
      </c>
      <c r="B287" s="7" t="s">
        <v>383</v>
      </c>
      <c r="C287" s="7" t="s">
        <v>119</v>
      </c>
      <c r="D287" s="7" t="s">
        <v>115</v>
      </c>
      <c r="E287" s="7" t="s">
        <v>80</v>
      </c>
      <c r="F287" s="7">
        <v>1.0</v>
      </c>
      <c r="G287" s="7" t="s">
        <v>95</v>
      </c>
      <c r="L287" s="7" t="s">
        <v>100</v>
      </c>
      <c r="M287" s="7">
        <v>0.0</v>
      </c>
      <c r="N287" s="7">
        <v>0.0</v>
      </c>
      <c r="O287" s="7">
        <v>0.0</v>
      </c>
      <c r="P287" s="7">
        <v>27.0</v>
      </c>
    </row>
    <row r="288" ht="15.75" customHeight="1">
      <c r="A288" s="7">
        <v>287.0</v>
      </c>
      <c r="B288" s="7" t="s">
        <v>383</v>
      </c>
      <c r="C288" s="7" t="s">
        <v>119</v>
      </c>
      <c r="D288" s="7" t="s">
        <v>115</v>
      </c>
      <c r="E288" s="7" t="s">
        <v>80</v>
      </c>
      <c r="F288" s="7">
        <v>1.0</v>
      </c>
      <c r="G288" s="7" t="s">
        <v>90</v>
      </c>
      <c r="H288" s="7" t="s">
        <v>123</v>
      </c>
      <c r="I288" s="7" t="s">
        <v>124</v>
      </c>
      <c r="J288" s="7" t="s">
        <v>125</v>
      </c>
      <c r="K288" s="7" t="s">
        <v>126</v>
      </c>
      <c r="L288" s="7" t="s">
        <v>100</v>
      </c>
      <c r="M288" s="7">
        <v>1.0</v>
      </c>
      <c r="N288" s="7">
        <v>0.0</v>
      </c>
      <c r="O288" s="7">
        <v>0.0</v>
      </c>
      <c r="P288" s="7">
        <v>27.0</v>
      </c>
    </row>
    <row r="289" ht="15.75" customHeight="1">
      <c r="A289" s="7">
        <v>288.0</v>
      </c>
      <c r="B289" s="7" t="s">
        <v>383</v>
      </c>
      <c r="C289" s="7" t="s">
        <v>119</v>
      </c>
      <c r="D289" s="7" t="s">
        <v>115</v>
      </c>
      <c r="E289" s="7" t="s">
        <v>80</v>
      </c>
      <c r="F289" s="7">
        <v>1.0</v>
      </c>
      <c r="G289" s="7" t="s">
        <v>105</v>
      </c>
      <c r="H289" s="7" t="s">
        <v>106</v>
      </c>
      <c r="I289" s="7" t="s">
        <v>139</v>
      </c>
      <c r="J289" s="7" t="s">
        <v>141</v>
      </c>
      <c r="K289" s="7" t="s">
        <v>99</v>
      </c>
      <c r="L289" s="7" t="s">
        <v>85</v>
      </c>
      <c r="M289" s="7">
        <v>1.0</v>
      </c>
      <c r="N289" s="7">
        <v>2.0</v>
      </c>
      <c r="O289" s="7">
        <v>0.0</v>
      </c>
      <c r="P289" s="7">
        <v>27.0</v>
      </c>
    </row>
    <row r="290" ht="15.75" customHeight="1">
      <c r="A290" s="7">
        <v>289.0</v>
      </c>
      <c r="B290" s="7" t="s">
        <v>464</v>
      </c>
      <c r="C290" s="7" t="s">
        <v>119</v>
      </c>
      <c r="D290" s="7" t="s">
        <v>48</v>
      </c>
      <c r="E290" s="7" t="s">
        <v>80</v>
      </c>
      <c r="F290" s="7">
        <v>1.0</v>
      </c>
      <c r="G290" s="7" t="s">
        <v>49</v>
      </c>
      <c r="L290" s="7" t="s">
        <v>100</v>
      </c>
      <c r="M290" s="7">
        <v>0.0</v>
      </c>
      <c r="N290" s="7">
        <v>0.0</v>
      </c>
      <c r="O290" s="7">
        <v>0.0</v>
      </c>
      <c r="P290" s="7">
        <v>28.0</v>
      </c>
    </row>
    <row r="291" ht="15.75" customHeight="1">
      <c r="A291" s="7">
        <v>290.0</v>
      </c>
      <c r="B291" s="7" t="s">
        <v>464</v>
      </c>
      <c r="C291" s="7" t="s">
        <v>119</v>
      </c>
      <c r="D291" s="7" t="s">
        <v>48</v>
      </c>
      <c r="E291" s="7" t="s">
        <v>80</v>
      </c>
      <c r="F291" s="7">
        <v>1.0</v>
      </c>
      <c r="G291" s="7" t="s">
        <v>95</v>
      </c>
      <c r="H291" s="7" t="s">
        <v>120</v>
      </c>
      <c r="I291" s="7" t="s">
        <v>501</v>
      </c>
      <c r="J291" s="7" t="s">
        <v>502</v>
      </c>
      <c r="K291" s="7" t="s">
        <v>99</v>
      </c>
      <c r="L291" s="7" t="s">
        <v>100</v>
      </c>
      <c r="M291" s="7">
        <v>1.0</v>
      </c>
      <c r="N291" s="7">
        <v>0.0</v>
      </c>
      <c r="O291" s="7">
        <v>0.0</v>
      </c>
      <c r="P291" s="7">
        <v>28.0</v>
      </c>
    </row>
    <row r="292" ht="15.75" customHeight="1">
      <c r="A292" s="7">
        <v>291.0</v>
      </c>
      <c r="B292" s="7" t="s">
        <v>464</v>
      </c>
      <c r="C292" s="7" t="s">
        <v>119</v>
      </c>
      <c r="D292" s="7" t="s">
        <v>48</v>
      </c>
      <c r="E292" s="7" t="s">
        <v>80</v>
      </c>
      <c r="F292" s="7">
        <v>1.0</v>
      </c>
      <c r="G292" s="7" t="s">
        <v>90</v>
      </c>
      <c r="H292" s="7" t="s">
        <v>123</v>
      </c>
      <c r="I292" s="7" t="s">
        <v>124</v>
      </c>
      <c r="J292" s="7" t="s">
        <v>125</v>
      </c>
      <c r="K292" s="7" t="s">
        <v>126</v>
      </c>
      <c r="L292" s="7" t="s">
        <v>100</v>
      </c>
      <c r="M292" s="7">
        <v>1.0</v>
      </c>
      <c r="N292" s="7">
        <v>0.0</v>
      </c>
      <c r="O292" s="7">
        <v>0.0</v>
      </c>
      <c r="P292" s="7">
        <v>28.0</v>
      </c>
    </row>
    <row r="293" ht="15.75" customHeight="1">
      <c r="A293" s="7">
        <v>292.0</v>
      </c>
      <c r="B293" s="7" t="s">
        <v>464</v>
      </c>
      <c r="C293" s="7" t="s">
        <v>119</v>
      </c>
      <c r="D293" s="7" t="s">
        <v>48</v>
      </c>
      <c r="E293" s="7" t="s">
        <v>80</v>
      </c>
      <c r="F293" s="7">
        <v>1.0</v>
      </c>
      <c r="G293" s="7" t="s">
        <v>105</v>
      </c>
      <c r="H293" s="7" t="s">
        <v>106</v>
      </c>
      <c r="I293" s="7" t="s">
        <v>128</v>
      </c>
      <c r="J293" s="7" t="s">
        <v>129</v>
      </c>
      <c r="K293" s="7" t="s">
        <v>109</v>
      </c>
      <c r="L293" s="7" t="s">
        <v>100</v>
      </c>
      <c r="M293" s="7">
        <v>1.0</v>
      </c>
      <c r="N293" s="7">
        <v>0.0</v>
      </c>
      <c r="O293" s="7">
        <v>0.0</v>
      </c>
      <c r="P293" s="7">
        <v>28.0</v>
      </c>
    </row>
    <row r="294" ht="15.75" customHeight="1">
      <c r="A294" s="7">
        <v>293.0</v>
      </c>
      <c r="B294" s="7" t="s">
        <v>464</v>
      </c>
      <c r="C294" s="7" t="s">
        <v>119</v>
      </c>
      <c r="D294" s="7" t="s">
        <v>102</v>
      </c>
      <c r="E294" s="7" t="s">
        <v>132</v>
      </c>
      <c r="F294" s="7">
        <v>0.0</v>
      </c>
      <c r="G294" s="7" t="s">
        <v>49</v>
      </c>
      <c r="L294" s="7" t="s">
        <v>134</v>
      </c>
      <c r="M294" s="7">
        <v>0.0</v>
      </c>
      <c r="N294" s="7">
        <v>0.0</v>
      </c>
      <c r="O294" s="7">
        <v>0.0</v>
      </c>
      <c r="P294" s="7">
        <v>28.0</v>
      </c>
    </row>
    <row r="295" ht="15.75" customHeight="1">
      <c r="A295" s="7">
        <v>294.0</v>
      </c>
      <c r="B295" s="7" t="s">
        <v>464</v>
      </c>
      <c r="C295" s="7" t="s">
        <v>119</v>
      </c>
      <c r="D295" s="7" t="s">
        <v>102</v>
      </c>
      <c r="E295" s="7" t="s">
        <v>132</v>
      </c>
      <c r="F295" s="7">
        <v>0.0</v>
      </c>
      <c r="G295" s="7" t="s">
        <v>95</v>
      </c>
      <c r="H295" s="7" t="s">
        <v>120</v>
      </c>
      <c r="L295" s="7" t="s">
        <v>134</v>
      </c>
      <c r="M295" s="7">
        <v>0.0</v>
      </c>
      <c r="N295" s="7">
        <v>0.0</v>
      </c>
      <c r="O295" s="7">
        <v>1.0</v>
      </c>
      <c r="P295" s="7">
        <v>28.0</v>
      </c>
    </row>
    <row r="296" ht="15.75" customHeight="1">
      <c r="A296" s="7">
        <v>295.0</v>
      </c>
      <c r="B296" s="7" t="s">
        <v>464</v>
      </c>
      <c r="C296" s="7" t="s">
        <v>119</v>
      </c>
      <c r="D296" s="7" t="s">
        <v>102</v>
      </c>
      <c r="E296" s="7" t="s">
        <v>132</v>
      </c>
      <c r="F296" s="7">
        <v>0.0</v>
      </c>
      <c r="G296" s="7" t="s">
        <v>90</v>
      </c>
      <c r="H296" s="7" t="s">
        <v>123</v>
      </c>
      <c r="L296" s="7" t="s">
        <v>134</v>
      </c>
      <c r="M296" s="7">
        <v>0.0</v>
      </c>
      <c r="N296" s="7">
        <v>0.0</v>
      </c>
      <c r="O296" s="7">
        <v>1.0</v>
      </c>
      <c r="P296" s="7">
        <v>28.0</v>
      </c>
    </row>
    <row r="297" ht="15.75" customHeight="1">
      <c r="A297" s="7">
        <v>296.0</v>
      </c>
      <c r="B297" s="7" t="s">
        <v>464</v>
      </c>
      <c r="C297" s="7" t="s">
        <v>119</v>
      </c>
      <c r="D297" s="7" t="s">
        <v>102</v>
      </c>
      <c r="E297" s="7" t="s">
        <v>132</v>
      </c>
      <c r="F297" s="7">
        <v>0.0</v>
      </c>
      <c r="G297" s="7" t="s">
        <v>105</v>
      </c>
      <c r="H297" s="7" t="s">
        <v>106</v>
      </c>
      <c r="L297" s="7" t="s">
        <v>134</v>
      </c>
      <c r="M297" s="7">
        <v>0.0</v>
      </c>
      <c r="N297" s="7">
        <v>0.0</v>
      </c>
      <c r="O297" s="7">
        <v>1.0</v>
      </c>
      <c r="P297" s="7">
        <v>28.0</v>
      </c>
    </row>
    <row r="298" ht="15.75" customHeight="1">
      <c r="A298" s="7">
        <v>297.0</v>
      </c>
      <c r="B298" s="7" t="s">
        <v>464</v>
      </c>
      <c r="C298" s="7" t="s">
        <v>119</v>
      </c>
      <c r="D298" s="7" t="s">
        <v>115</v>
      </c>
      <c r="E298" s="7" t="s">
        <v>80</v>
      </c>
      <c r="F298" s="7">
        <v>1.0</v>
      </c>
      <c r="G298" s="7" t="s">
        <v>49</v>
      </c>
      <c r="L298" s="7" t="s">
        <v>100</v>
      </c>
      <c r="M298" s="7">
        <v>0.0</v>
      </c>
      <c r="N298" s="7">
        <v>0.0</v>
      </c>
      <c r="O298" s="7">
        <v>0.0</v>
      </c>
      <c r="P298" s="7">
        <v>28.0</v>
      </c>
    </row>
    <row r="299" ht="15.75" customHeight="1">
      <c r="A299" s="7">
        <v>298.0</v>
      </c>
      <c r="B299" s="7" t="s">
        <v>464</v>
      </c>
      <c r="C299" s="7" t="s">
        <v>119</v>
      </c>
      <c r="D299" s="7" t="s">
        <v>115</v>
      </c>
      <c r="E299" s="7" t="s">
        <v>80</v>
      </c>
      <c r="F299" s="7">
        <v>1.0</v>
      </c>
      <c r="G299" s="7" t="s">
        <v>95</v>
      </c>
      <c r="H299" s="7" t="s">
        <v>120</v>
      </c>
      <c r="L299" s="7" t="s">
        <v>85</v>
      </c>
      <c r="M299" s="7">
        <v>0.0</v>
      </c>
      <c r="N299" s="7">
        <v>0.0</v>
      </c>
      <c r="O299" s="7">
        <v>1.0</v>
      </c>
      <c r="P299" s="7">
        <v>28.0</v>
      </c>
    </row>
    <row r="300" ht="15.75" customHeight="1">
      <c r="A300" s="7">
        <v>299.0</v>
      </c>
      <c r="B300" s="7" t="s">
        <v>464</v>
      </c>
      <c r="C300" s="7" t="s">
        <v>119</v>
      </c>
      <c r="D300" s="7" t="s">
        <v>115</v>
      </c>
      <c r="E300" s="7" t="s">
        <v>80</v>
      </c>
      <c r="F300" s="7">
        <v>1.0</v>
      </c>
      <c r="G300" s="7" t="s">
        <v>90</v>
      </c>
      <c r="H300" s="7" t="s">
        <v>123</v>
      </c>
      <c r="I300" s="7" t="s">
        <v>124</v>
      </c>
      <c r="J300" s="7" t="s">
        <v>125</v>
      </c>
      <c r="K300" s="7" t="s">
        <v>126</v>
      </c>
      <c r="L300" s="7" t="s">
        <v>100</v>
      </c>
      <c r="M300" s="7">
        <v>1.0</v>
      </c>
      <c r="N300" s="7">
        <v>0.0</v>
      </c>
      <c r="O300" s="7">
        <v>0.0</v>
      </c>
      <c r="P300" s="7">
        <v>28.0</v>
      </c>
    </row>
    <row r="301" ht="15.75" customHeight="1">
      <c r="A301" s="7">
        <v>300.0</v>
      </c>
      <c r="B301" s="7" t="s">
        <v>464</v>
      </c>
      <c r="C301" s="7" t="s">
        <v>119</v>
      </c>
      <c r="D301" s="7" t="s">
        <v>115</v>
      </c>
      <c r="E301" s="7" t="s">
        <v>80</v>
      </c>
      <c r="F301" s="7">
        <v>1.0</v>
      </c>
      <c r="G301" s="7" t="s">
        <v>105</v>
      </c>
      <c r="H301" s="7" t="s">
        <v>106</v>
      </c>
      <c r="I301" s="7" t="s">
        <v>106</v>
      </c>
      <c r="J301" s="7" t="s">
        <v>141</v>
      </c>
      <c r="K301" s="7" t="s">
        <v>99</v>
      </c>
      <c r="L301" s="7" t="s">
        <v>100</v>
      </c>
      <c r="M301" s="7">
        <v>1.0</v>
      </c>
      <c r="N301" s="7">
        <v>0.0</v>
      </c>
      <c r="O301" s="7">
        <v>0.0</v>
      </c>
      <c r="P301" s="7">
        <v>28.0</v>
      </c>
    </row>
    <row r="302" ht="15.75" customHeight="1">
      <c r="A302" s="7">
        <v>301.0</v>
      </c>
      <c r="B302" s="7" t="s">
        <v>466</v>
      </c>
      <c r="C302" s="7" t="s">
        <v>119</v>
      </c>
      <c r="D302" s="7" t="s">
        <v>48</v>
      </c>
      <c r="E302" s="7" t="s">
        <v>80</v>
      </c>
      <c r="F302" s="7">
        <v>1.0</v>
      </c>
      <c r="G302" s="7" t="s">
        <v>49</v>
      </c>
      <c r="L302" s="7" t="s">
        <v>100</v>
      </c>
      <c r="M302" s="7">
        <v>0.0</v>
      </c>
      <c r="N302" s="7">
        <v>0.0</v>
      </c>
      <c r="O302" s="7">
        <v>0.0</v>
      </c>
      <c r="P302" s="7">
        <v>29.0</v>
      </c>
    </row>
    <row r="303" ht="15.75" customHeight="1">
      <c r="A303" s="7">
        <v>302.0</v>
      </c>
      <c r="B303" s="7" t="s">
        <v>466</v>
      </c>
      <c r="C303" s="7" t="s">
        <v>119</v>
      </c>
      <c r="D303" s="7" t="s">
        <v>48</v>
      </c>
      <c r="E303" s="7" t="s">
        <v>80</v>
      </c>
      <c r="F303" s="7">
        <v>1.0</v>
      </c>
      <c r="G303" s="7" t="s">
        <v>95</v>
      </c>
      <c r="H303" s="7" t="s">
        <v>120</v>
      </c>
      <c r="I303" s="7" t="s">
        <v>120</v>
      </c>
      <c r="J303" s="7" t="s">
        <v>121</v>
      </c>
      <c r="K303" s="7" t="s">
        <v>99</v>
      </c>
      <c r="L303" s="7" t="s">
        <v>100</v>
      </c>
      <c r="M303" s="7">
        <v>1.0</v>
      </c>
      <c r="N303" s="7">
        <v>0.0</v>
      </c>
      <c r="O303" s="7">
        <v>0.0</v>
      </c>
      <c r="P303" s="7">
        <v>29.0</v>
      </c>
    </row>
    <row r="304" ht="15.75" customHeight="1">
      <c r="A304" s="7">
        <v>303.0</v>
      </c>
      <c r="B304" s="7" t="s">
        <v>466</v>
      </c>
      <c r="C304" s="7" t="s">
        <v>119</v>
      </c>
      <c r="D304" s="7" t="s">
        <v>48</v>
      </c>
      <c r="E304" s="7" t="s">
        <v>80</v>
      </c>
      <c r="F304" s="7">
        <v>1.0</v>
      </c>
      <c r="G304" s="7" t="s">
        <v>90</v>
      </c>
      <c r="H304" s="7" t="s">
        <v>123</v>
      </c>
      <c r="I304" s="7" t="s">
        <v>124</v>
      </c>
      <c r="J304" s="7" t="s">
        <v>125</v>
      </c>
      <c r="K304" s="7" t="s">
        <v>126</v>
      </c>
      <c r="L304" s="7" t="s">
        <v>100</v>
      </c>
      <c r="M304" s="7">
        <v>1.0</v>
      </c>
      <c r="N304" s="7">
        <v>0.0</v>
      </c>
      <c r="O304" s="7">
        <v>0.0</v>
      </c>
      <c r="P304" s="7">
        <v>29.0</v>
      </c>
    </row>
    <row r="305" ht="15.75" customHeight="1">
      <c r="A305" s="7">
        <v>304.0</v>
      </c>
      <c r="B305" s="7" t="s">
        <v>466</v>
      </c>
      <c r="C305" s="7" t="s">
        <v>119</v>
      </c>
      <c r="D305" s="7" t="s">
        <v>48</v>
      </c>
      <c r="E305" s="7" t="s">
        <v>80</v>
      </c>
      <c r="F305" s="7">
        <v>1.0</v>
      </c>
      <c r="G305" s="7" t="s">
        <v>105</v>
      </c>
      <c r="H305" s="7" t="s">
        <v>106</v>
      </c>
      <c r="I305" s="7" t="s">
        <v>106</v>
      </c>
      <c r="J305" s="7" t="s">
        <v>141</v>
      </c>
      <c r="K305" s="7" t="s">
        <v>99</v>
      </c>
      <c r="L305" s="7" t="s">
        <v>100</v>
      </c>
      <c r="M305" s="7">
        <v>1.0</v>
      </c>
      <c r="N305" s="7">
        <v>0.0</v>
      </c>
      <c r="O305" s="7">
        <v>0.0</v>
      </c>
      <c r="P305" s="7">
        <v>29.0</v>
      </c>
    </row>
    <row r="306" ht="15.75" customHeight="1">
      <c r="A306" s="7">
        <v>305.0</v>
      </c>
      <c r="B306" s="7" t="s">
        <v>466</v>
      </c>
      <c r="C306" s="7" t="s">
        <v>119</v>
      </c>
      <c r="D306" s="7" t="s">
        <v>102</v>
      </c>
      <c r="E306" s="7" t="s">
        <v>80</v>
      </c>
      <c r="F306" s="7">
        <v>1.0</v>
      </c>
      <c r="G306" s="7" t="s">
        <v>49</v>
      </c>
      <c r="L306" s="7" t="s">
        <v>100</v>
      </c>
      <c r="M306" s="7">
        <v>0.0</v>
      </c>
      <c r="N306" s="7">
        <v>0.0</v>
      </c>
      <c r="O306" s="7">
        <v>0.0</v>
      </c>
      <c r="P306" s="7">
        <v>29.0</v>
      </c>
    </row>
    <row r="307" ht="15.75" customHeight="1">
      <c r="A307" s="7">
        <v>306.0</v>
      </c>
      <c r="B307" s="7" t="s">
        <v>466</v>
      </c>
      <c r="C307" s="7" t="s">
        <v>119</v>
      </c>
      <c r="D307" s="7" t="s">
        <v>102</v>
      </c>
      <c r="E307" s="7" t="s">
        <v>80</v>
      </c>
      <c r="F307" s="7">
        <v>1.0</v>
      </c>
      <c r="G307" s="7" t="s">
        <v>95</v>
      </c>
      <c r="H307" s="7" t="s">
        <v>120</v>
      </c>
      <c r="I307" s="7" t="s">
        <v>467</v>
      </c>
      <c r="L307" s="7" t="s">
        <v>85</v>
      </c>
      <c r="M307" s="7">
        <v>0.0</v>
      </c>
      <c r="N307" s="7">
        <v>1.0</v>
      </c>
      <c r="O307" s="7">
        <v>1.0</v>
      </c>
      <c r="P307" s="7">
        <v>29.0</v>
      </c>
    </row>
    <row r="308" ht="15.75" customHeight="1">
      <c r="A308" s="7">
        <v>307.0</v>
      </c>
      <c r="B308" s="7" t="s">
        <v>466</v>
      </c>
      <c r="C308" s="7" t="s">
        <v>119</v>
      </c>
      <c r="D308" s="7" t="s">
        <v>102</v>
      </c>
      <c r="E308" s="7" t="s">
        <v>80</v>
      </c>
      <c r="F308" s="7">
        <v>1.0</v>
      </c>
      <c r="G308" s="7" t="s">
        <v>90</v>
      </c>
      <c r="H308" s="7" t="s">
        <v>123</v>
      </c>
      <c r="I308" s="7" t="s">
        <v>124</v>
      </c>
      <c r="J308" s="7" t="s">
        <v>125</v>
      </c>
      <c r="K308" s="7" t="s">
        <v>126</v>
      </c>
      <c r="L308" s="7" t="s">
        <v>100</v>
      </c>
      <c r="M308" s="7">
        <v>1.0</v>
      </c>
      <c r="N308" s="7">
        <v>0.0</v>
      </c>
      <c r="O308" s="7">
        <v>0.0</v>
      </c>
      <c r="P308" s="7">
        <v>29.0</v>
      </c>
    </row>
    <row r="309" ht="15.75" customHeight="1">
      <c r="A309" s="7">
        <v>308.0</v>
      </c>
      <c r="B309" s="7" t="s">
        <v>466</v>
      </c>
      <c r="C309" s="7" t="s">
        <v>119</v>
      </c>
      <c r="D309" s="7" t="s">
        <v>102</v>
      </c>
      <c r="E309" s="7" t="s">
        <v>80</v>
      </c>
      <c r="F309" s="7">
        <v>1.0</v>
      </c>
      <c r="G309" s="7" t="s">
        <v>105</v>
      </c>
      <c r="H309" s="7" t="s">
        <v>106</v>
      </c>
      <c r="I309" s="7" t="s">
        <v>106</v>
      </c>
      <c r="J309" s="7" t="s">
        <v>141</v>
      </c>
      <c r="K309" s="7" t="s">
        <v>99</v>
      </c>
      <c r="L309" s="7" t="s">
        <v>100</v>
      </c>
      <c r="M309" s="7">
        <v>1.0</v>
      </c>
      <c r="N309" s="7">
        <v>0.0</v>
      </c>
      <c r="O309" s="7">
        <v>0.0</v>
      </c>
      <c r="P309" s="7">
        <v>29.0</v>
      </c>
    </row>
    <row r="310" ht="15.75" customHeight="1">
      <c r="A310" s="7">
        <v>309.0</v>
      </c>
      <c r="B310" s="7" t="s">
        <v>466</v>
      </c>
      <c r="C310" s="7" t="s">
        <v>119</v>
      </c>
      <c r="D310" s="7" t="s">
        <v>115</v>
      </c>
      <c r="E310" s="7" t="s">
        <v>80</v>
      </c>
      <c r="F310" s="7">
        <v>1.0</v>
      </c>
      <c r="G310" s="7" t="s">
        <v>49</v>
      </c>
      <c r="L310" s="7" t="s">
        <v>100</v>
      </c>
      <c r="M310" s="7">
        <v>0.0</v>
      </c>
      <c r="N310" s="7">
        <v>0.0</v>
      </c>
      <c r="O310" s="7">
        <v>0.0</v>
      </c>
      <c r="P310" s="7">
        <v>29.0</v>
      </c>
    </row>
    <row r="311" ht="15.75" customHeight="1">
      <c r="A311" s="7">
        <v>310.0</v>
      </c>
      <c r="B311" s="7" t="s">
        <v>466</v>
      </c>
      <c r="C311" s="7" t="s">
        <v>119</v>
      </c>
      <c r="D311" s="7" t="s">
        <v>115</v>
      </c>
      <c r="E311" s="7" t="s">
        <v>80</v>
      </c>
      <c r="F311" s="7">
        <v>1.0</v>
      </c>
      <c r="G311" s="7" t="s">
        <v>95</v>
      </c>
      <c r="H311" s="7" t="s">
        <v>120</v>
      </c>
      <c r="L311" s="7" t="s">
        <v>85</v>
      </c>
      <c r="M311" s="7">
        <v>0.0</v>
      </c>
      <c r="N311" s="7">
        <v>0.0</v>
      </c>
      <c r="O311" s="7">
        <v>1.0</v>
      </c>
      <c r="P311" s="7">
        <v>29.0</v>
      </c>
    </row>
    <row r="312" ht="15.75" customHeight="1">
      <c r="A312" s="7">
        <v>311.0</v>
      </c>
      <c r="B312" s="7" t="s">
        <v>466</v>
      </c>
      <c r="C312" s="7" t="s">
        <v>119</v>
      </c>
      <c r="D312" s="7" t="s">
        <v>115</v>
      </c>
      <c r="E312" s="7" t="s">
        <v>80</v>
      </c>
      <c r="F312" s="7">
        <v>1.0</v>
      </c>
      <c r="G312" s="7" t="s">
        <v>90</v>
      </c>
      <c r="H312" s="7" t="s">
        <v>123</v>
      </c>
      <c r="I312" s="7" t="s">
        <v>124</v>
      </c>
      <c r="J312" s="7" t="s">
        <v>125</v>
      </c>
      <c r="K312" s="7" t="s">
        <v>126</v>
      </c>
      <c r="L312" s="7" t="s">
        <v>100</v>
      </c>
      <c r="M312" s="7">
        <v>1.0</v>
      </c>
      <c r="N312" s="7">
        <v>0.0</v>
      </c>
      <c r="O312" s="7">
        <v>0.0</v>
      </c>
      <c r="P312" s="7">
        <v>29.0</v>
      </c>
    </row>
    <row r="313" ht="15.75" customHeight="1">
      <c r="A313" s="7">
        <v>312.0</v>
      </c>
      <c r="B313" s="7" t="s">
        <v>466</v>
      </c>
      <c r="C313" s="7" t="s">
        <v>119</v>
      </c>
      <c r="D313" s="7" t="s">
        <v>115</v>
      </c>
      <c r="E313" s="7" t="s">
        <v>80</v>
      </c>
      <c r="F313" s="7">
        <v>1.0</v>
      </c>
      <c r="G313" s="7" t="s">
        <v>105</v>
      </c>
      <c r="H313" s="7" t="s">
        <v>106</v>
      </c>
      <c r="I313" s="7" t="s">
        <v>106</v>
      </c>
      <c r="J313" s="7" t="s">
        <v>141</v>
      </c>
      <c r="K313" s="7" t="s">
        <v>99</v>
      </c>
      <c r="L313" s="7" t="s">
        <v>100</v>
      </c>
      <c r="M313" s="7">
        <v>1.0</v>
      </c>
      <c r="N313" s="7">
        <v>0.0</v>
      </c>
      <c r="O313" s="7">
        <v>0.0</v>
      </c>
      <c r="P313" s="7">
        <v>29.0</v>
      </c>
    </row>
    <row r="314" ht="15.75" customHeight="1">
      <c r="A314" s="7">
        <v>313.0</v>
      </c>
      <c r="B314" s="7" t="s">
        <v>470</v>
      </c>
      <c r="C314" s="7" t="s">
        <v>119</v>
      </c>
      <c r="D314" s="7" t="s">
        <v>48</v>
      </c>
      <c r="E314" s="7" t="s">
        <v>80</v>
      </c>
      <c r="F314" s="7">
        <v>1.0</v>
      </c>
      <c r="G314" s="7" t="s">
        <v>49</v>
      </c>
      <c r="L314" s="7" t="s">
        <v>100</v>
      </c>
      <c r="M314" s="7">
        <v>0.0</v>
      </c>
      <c r="N314" s="7">
        <v>0.0</v>
      </c>
      <c r="O314" s="7">
        <v>0.0</v>
      </c>
      <c r="P314" s="7">
        <v>30.0</v>
      </c>
    </row>
    <row r="315" ht="15.75" customHeight="1">
      <c r="A315" s="7">
        <v>314.0</v>
      </c>
      <c r="B315" s="7" t="s">
        <v>470</v>
      </c>
      <c r="C315" s="7" t="s">
        <v>119</v>
      </c>
      <c r="D315" s="7" t="s">
        <v>48</v>
      </c>
      <c r="E315" s="7" t="s">
        <v>80</v>
      </c>
      <c r="F315" s="7">
        <v>1.0</v>
      </c>
      <c r="G315" s="7" t="s">
        <v>95</v>
      </c>
      <c r="H315" s="7" t="s">
        <v>120</v>
      </c>
      <c r="I315" s="7" t="s">
        <v>120</v>
      </c>
      <c r="J315" s="7" t="s">
        <v>121</v>
      </c>
      <c r="K315" s="7" t="s">
        <v>99</v>
      </c>
      <c r="L315" s="7" t="s">
        <v>100</v>
      </c>
      <c r="M315" s="7">
        <v>1.0</v>
      </c>
      <c r="N315" s="7">
        <v>0.0</v>
      </c>
      <c r="O315" s="7">
        <v>0.0</v>
      </c>
      <c r="P315" s="7">
        <v>30.0</v>
      </c>
    </row>
    <row r="316" ht="15.75" customHeight="1">
      <c r="A316" s="7">
        <v>315.0</v>
      </c>
      <c r="B316" s="7" t="s">
        <v>470</v>
      </c>
      <c r="C316" s="7" t="s">
        <v>119</v>
      </c>
      <c r="D316" s="7" t="s">
        <v>48</v>
      </c>
      <c r="E316" s="7" t="s">
        <v>80</v>
      </c>
      <c r="F316" s="7">
        <v>1.0</v>
      </c>
      <c r="G316" s="7" t="s">
        <v>90</v>
      </c>
      <c r="H316" s="7" t="s">
        <v>123</v>
      </c>
      <c r="I316" s="7" t="s">
        <v>124</v>
      </c>
      <c r="J316" s="7" t="s">
        <v>125</v>
      </c>
      <c r="K316" s="7" t="s">
        <v>126</v>
      </c>
      <c r="L316" s="7" t="s">
        <v>100</v>
      </c>
      <c r="M316" s="7">
        <v>1.0</v>
      </c>
      <c r="N316" s="7">
        <v>0.0</v>
      </c>
      <c r="O316" s="7">
        <v>0.0</v>
      </c>
      <c r="P316" s="7">
        <v>30.0</v>
      </c>
    </row>
    <row r="317" ht="15.75" customHeight="1">
      <c r="A317" s="7">
        <v>316.0</v>
      </c>
      <c r="B317" s="7" t="s">
        <v>470</v>
      </c>
      <c r="C317" s="7" t="s">
        <v>119</v>
      </c>
      <c r="D317" s="7" t="s">
        <v>48</v>
      </c>
      <c r="E317" s="7" t="s">
        <v>80</v>
      </c>
      <c r="F317" s="7">
        <v>1.0</v>
      </c>
      <c r="G317" s="7" t="s">
        <v>105</v>
      </c>
      <c r="H317" s="7" t="s">
        <v>106</v>
      </c>
      <c r="I317" s="7" t="s">
        <v>128</v>
      </c>
      <c r="J317" s="7" t="s">
        <v>129</v>
      </c>
      <c r="K317" s="7" t="s">
        <v>109</v>
      </c>
      <c r="L317" s="7" t="s">
        <v>100</v>
      </c>
      <c r="M317" s="7">
        <v>1.0</v>
      </c>
      <c r="N317" s="7">
        <v>0.0</v>
      </c>
      <c r="O317" s="7">
        <v>0.0</v>
      </c>
      <c r="P317" s="7">
        <v>30.0</v>
      </c>
    </row>
    <row r="318" ht="15.75" customHeight="1">
      <c r="A318" s="7">
        <v>317.0</v>
      </c>
      <c r="B318" s="7" t="s">
        <v>470</v>
      </c>
      <c r="C318" s="7" t="s">
        <v>119</v>
      </c>
      <c r="D318" s="7" t="s">
        <v>102</v>
      </c>
      <c r="E318" s="7" t="s">
        <v>132</v>
      </c>
      <c r="F318" s="7">
        <v>0.0</v>
      </c>
      <c r="G318" s="7" t="s">
        <v>49</v>
      </c>
      <c r="L318" s="7" t="s">
        <v>134</v>
      </c>
      <c r="M318" s="7">
        <v>0.0</v>
      </c>
      <c r="N318" s="7">
        <v>0.0</v>
      </c>
      <c r="O318" s="7">
        <v>0.0</v>
      </c>
      <c r="P318" s="7">
        <v>30.0</v>
      </c>
    </row>
    <row r="319" ht="15.75" customHeight="1">
      <c r="A319" s="7">
        <v>318.0</v>
      </c>
      <c r="B319" s="7" t="s">
        <v>470</v>
      </c>
      <c r="C319" s="7" t="s">
        <v>119</v>
      </c>
      <c r="D319" s="7" t="s">
        <v>102</v>
      </c>
      <c r="E319" s="7" t="s">
        <v>132</v>
      </c>
      <c r="F319" s="7">
        <v>0.0</v>
      </c>
      <c r="G319" s="7" t="s">
        <v>95</v>
      </c>
      <c r="H319" s="7" t="s">
        <v>120</v>
      </c>
      <c r="L319" s="7" t="s">
        <v>134</v>
      </c>
      <c r="M319" s="7">
        <v>0.0</v>
      </c>
      <c r="N319" s="7">
        <v>0.0</v>
      </c>
      <c r="O319" s="7">
        <v>1.0</v>
      </c>
      <c r="P319" s="7">
        <v>30.0</v>
      </c>
    </row>
    <row r="320" ht="15.75" customHeight="1">
      <c r="A320" s="7">
        <v>319.0</v>
      </c>
      <c r="B320" s="7" t="s">
        <v>470</v>
      </c>
      <c r="C320" s="7" t="s">
        <v>119</v>
      </c>
      <c r="D320" s="7" t="s">
        <v>102</v>
      </c>
      <c r="E320" s="7" t="s">
        <v>132</v>
      </c>
      <c r="F320" s="7">
        <v>0.0</v>
      </c>
      <c r="G320" s="7" t="s">
        <v>90</v>
      </c>
      <c r="H320" s="7" t="s">
        <v>123</v>
      </c>
      <c r="L320" s="7" t="s">
        <v>134</v>
      </c>
      <c r="M320" s="7">
        <v>0.0</v>
      </c>
      <c r="N320" s="7">
        <v>0.0</v>
      </c>
      <c r="O320" s="7">
        <v>1.0</v>
      </c>
      <c r="P320" s="7">
        <v>30.0</v>
      </c>
    </row>
    <row r="321" ht="15.75" customHeight="1">
      <c r="A321" s="7">
        <v>320.0</v>
      </c>
      <c r="B321" s="7" t="s">
        <v>470</v>
      </c>
      <c r="C321" s="7" t="s">
        <v>119</v>
      </c>
      <c r="D321" s="7" t="s">
        <v>102</v>
      </c>
      <c r="E321" s="7" t="s">
        <v>132</v>
      </c>
      <c r="F321" s="7">
        <v>0.0</v>
      </c>
      <c r="G321" s="7" t="s">
        <v>105</v>
      </c>
      <c r="H321" s="7" t="s">
        <v>106</v>
      </c>
      <c r="L321" s="7" t="s">
        <v>134</v>
      </c>
      <c r="M321" s="7">
        <v>0.0</v>
      </c>
      <c r="N321" s="7">
        <v>0.0</v>
      </c>
      <c r="O321" s="7">
        <v>1.0</v>
      </c>
      <c r="P321" s="7">
        <v>30.0</v>
      </c>
    </row>
    <row r="322" ht="15.75" customHeight="1">
      <c r="A322" s="7">
        <v>321.0</v>
      </c>
      <c r="B322" s="7" t="s">
        <v>470</v>
      </c>
      <c r="C322" s="7" t="s">
        <v>119</v>
      </c>
      <c r="D322" s="7" t="s">
        <v>115</v>
      </c>
      <c r="E322" s="7" t="s">
        <v>80</v>
      </c>
      <c r="F322" s="7">
        <v>1.0</v>
      </c>
      <c r="G322" s="7" t="s">
        <v>49</v>
      </c>
      <c r="L322" s="7" t="s">
        <v>100</v>
      </c>
      <c r="M322" s="7">
        <v>0.0</v>
      </c>
      <c r="N322" s="7">
        <v>0.0</v>
      </c>
      <c r="O322" s="7">
        <v>0.0</v>
      </c>
      <c r="P322" s="7">
        <v>30.0</v>
      </c>
    </row>
    <row r="323" ht="15.75" customHeight="1">
      <c r="A323" s="7">
        <v>322.0</v>
      </c>
      <c r="B323" s="7" t="s">
        <v>470</v>
      </c>
      <c r="C323" s="7" t="s">
        <v>119</v>
      </c>
      <c r="D323" s="7" t="s">
        <v>115</v>
      </c>
      <c r="E323" s="7" t="s">
        <v>80</v>
      </c>
      <c r="F323" s="7">
        <v>1.0</v>
      </c>
      <c r="G323" s="7" t="s">
        <v>95</v>
      </c>
      <c r="H323" s="7" t="s">
        <v>120</v>
      </c>
      <c r="L323" s="7" t="s">
        <v>85</v>
      </c>
      <c r="M323" s="7">
        <v>0.0</v>
      </c>
      <c r="N323" s="7">
        <v>0.0</v>
      </c>
      <c r="O323" s="7">
        <v>1.0</v>
      </c>
      <c r="P323" s="7">
        <v>30.0</v>
      </c>
    </row>
    <row r="324" ht="15.75" customHeight="1">
      <c r="A324" s="7">
        <v>323.0</v>
      </c>
      <c r="B324" s="7" t="s">
        <v>470</v>
      </c>
      <c r="C324" s="7" t="s">
        <v>119</v>
      </c>
      <c r="D324" s="7" t="s">
        <v>115</v>
      </c>
      <c r="E324" s="7" t="s">
        <v>80</v>
      </c>
      <c r="F324" s="7">
        <v>1.0</v>
      </c>
      <c r="G324" s="7" t="s">
        <v>90</v>
      </c>
      <c r="H324" s="7" t="s">
        <v>123</v>
      </c>
      <c r="I324" s="7" t="s">
        <v>124</v>
      </c>
      <c r="J324" s="7" t="s">
        <v>125</v>
      </c>
      <c r="K324" s="7" t="s">
        <v>126</v>
      </c>
      <c r="L324" s="7" t="s">
        <v>100</v>
      </c>
      <c r="M324" s="7">
        <v>1.0</v>
      </c>
      <c r="N324" s="7">
        <v>0.0</v>
      </c>
      <c r="O324" s="7">
        <v>0.0</v>
      </c>
      <c r="P324" s="7">
        <v>30.0</v>
      </c>
    </row>
    <row r="325" ht="15.75" customHeight="1">
      <c r="A325" s="7">
        <v>324.0</v>
      </c>
      <c r="B325" s="7" t="s">
        <v>470</v>
      </c>
      <c r="C325" s="7" t="s">
        <v>119</v>
      </c>
      <c r="D325" s="7" t="s">
        <v>115</v>
      </c>
      <c r="E325" s="7" t="s">
        <v>80</v>
      </c>
      <c r="F325" s="7">
        <v>1.0</v>
      </c>
      <c r="G325" s="7" t="s">
        <v>105</v>
      </c>
      <c r="H325" s="7" t="s">
        <v>106</v>
      </c>
      <c r="I325" s="7" t="s">
        <v>106</v>
      </c>
      <c r="J325" s="7" t="s">
        <v>141</v>
      </c>
      <c r="K325" s="7" t="s">
        <v>99</v>
      </c>
      <c r="L325" s="7" t="s">
        <v>100</v>
      </c>
      <c r="M325" s="7">
        <v>1.0</v>
      </c>
      <c r="N325" s="7">
        <v>0.0</v>
      </c>
      <c r="O325" s="7">
        <v>0.0</v>
      </c>
      <c r="P325" s="7">
        <v>30.0</v>
      </c>
    </row>
    <row r="326" ht="15.75" customHeight="1">
      <c r="A326" s="7">
        <v>325.0</v>
      </c>
      <c r="B326" s="7" t="s">
        <v>472</v>
      </c>
      <c r="C326" s="7" t="s">
        <v>119</v>
      </c>
      <c r="D326" s="7" t="s">
        <v>48</v>
      </c>
      <c r="E326" s="7" t="s">
        <v>80</v>
      </c>
      <c r="F326" s="7">
        <v>1.0</v>
      </c>
      <c r="G326" s="7" t="s">
        <v>49</v>
      </c>
      <c r="L326" s="7" t="s">
        <v>100</v>
      </c>
      <c r="M326" s="7">
        <v>0.0</v>
      </c>
      <c r="N326" s="7">
        <v>0.0</v>
      </c>
      <c r="O326" s="7">
        <v>0.0</v>
      </c>
      <c r="P326" s="7">
        <v>31.0</v>
      </c>
    </row>
    <row r="327" ht="15.75" customHeight="1">
      <c r="A327" s="7">
        <v>326.0</v>
      </c>
      <c r="B327" s="7" t="s">
        <v>472</v>
      </c>
      <c r="C327" s="7" t="s">
        <v>119</v>
      </c>
      <c r="D327" s="7" t="s">
        <v>48</v>
      </c>
      <c r="E327" s="7" t="s">
        <v>80</v>
      </c>
      <c r="F327" s="7">
        <v>1.0</v>
      </c>
      <c r="G327" s="7" t="s">
        <v>95</v>
      </c>
      <c r="H327" s="7" t="s">
        <v>120</v>
      </c>
      <c r="I327" s="7" t="s">
        <v>501</v>
      </c>
      <c r="J327" s="7" t="s">
        <v>502</v>
      </c>
      <c r="K327" s="7" t="s">
        <v>99</v>
      </c>
      <c r="L327" s="7" t="s">
        <v>100</v>
      </c>
      <c r="M327" s="7">
        <v>1.0</v>
      </c>
      <c r="N327" s="7">
        <v>0.0</v>
      </c>
      <c r="O327" s="7">
        <v>0.0</v>
      </c>
      <c r="P327" s="7">
        <v>31.0</v>
      </c>
    </row>
    <row r="328" ht="15.75" customHeight="1">
      <c r="A328" s="7">
        <v>327.0</v>
      </c>
      <c r="B328" s="7" t="s">
        <v>472</v>
      </c>
      <c r="C328" s="7" t="s">
        <v>119</v>
      </c>
      <c r="D328" s="7" t="s">
        <v>48</v>
      </c>
      <c r="E328" s="7" t="s">
        <v>80</v>
      </c>
      <c r="F328" s="7">
        <v>1.0</v>
      </c>
      <c r="G328" s="7" t="s">
        <v>90</v>
      </c>
      <c r="H328" s="7" t="s">
        <v>123</v>
      </c>
      <c r="I328" s="7" t="s">
        <v>124</v>
      </c>
      <c r="J328" s="7" t="s">
        <v>125</v>
      </c>
      <c r="K328" s="7" t="s">
        <v>126</v>
      </c>
      <c r="L328" s="7" t="s">
        <v>100</v>
      </c>
      <c r="M328" s="7">
        <v>1.0</v>
      </c>
      <c r="N328" s="7">
        <v>0.0</v>
      </c>
      <c r="O328" s="7">
        <v>0.0</v>
      </c>
      <c r="P328" s="7">
        <v>31.0</v>
      </c>
    </row>
    <row r="329" ht="15.75" customHeight="1">
      <c r="A329" s="7">
        <v>328.0</v>
      </c>
      <c r="B329" s="7" t="s">
        <v>472</v>
      </c>
      <c r="C329" s="7" t="s">
        <v>119</v>
      </c>
      <c r="D329" s="7" t="s">
        <v>48</v>
      </c>
      <c r="E329" s="7" t="s">
        <v>80</v>
      </c>
      <c r="F329" s="7">
        <v>1.0</v>
      </c>
      <c r="G329" s="7" t="s">
        <v>105</v>
      </c>
      <c r="H329" s="7" t="s">
        <v>106</v>
      </c>
      <c r="I329" s="7" t="s">
        <v>473</v>
      </c>
      <c r="J329" s="7" t="s">
        <v>129</v>
      </c>
      <c r="K329" s="7" t="s">
        <v>109</v>
      </c>
      <c r="L329" s="7" t="s">
        <v>85</v>
      </c>
      <c r="M329" s="7">
        <v>1.0</v>
      </c>
      <c r="N329" s="7">
        <v>2.0</v>
      </c>
      <c r="O329" s="7">
        <v>0.0</v>
      </c>
      <c r="P329" s="7">
        <v>31.0</v>
      </c>
    </row>
    <row r="330" ht="15.75" customHeight="1">
      <c r="A330" s="7">
        <v>329.0</v>
      </c>
      <c r="B330" s="7" t="s">
        <v>472</v>
      </c>
      <c r="C330" s="7" t="s">
        <v>119</v>
      </c>
      <c r="D330" s="7" t="s">
        <v>102</v>
      </c>
      <c r="E330" s="7" t="s">
        <v>132</v>
      </c>
      <c r="F330" s="7">
        <v>0.0</v>
      </c>
      <c r="G330" s="7" t="s">
        <v>49</v>
      </c>
      <c r="L330" s="7" t="s">
        <v>134</v>
      </c>
      <c r="M330" s="7">
        <v>0.0</v>
      </c>
      <c r="N330" s="7">
        <v>0.0</v>
      </c>
      <c r="O330" s="7">
        <v>0.0</v>
      </c>
      <c r="P330" s="7">
        <v>31.0</v>
      </c>
    </row>
    <row r="331" ht="15.75" customHeight="1">
      <c r="A331" s="7">
        <v>330.0</v>
      </c>
      <c r="B331" s="7" t="s">
        <v>472</v>
      </c>
      <c r="C331" s="7" t="s">
        <v>119</v>
      </c>
      <c r="D331" s="7" t="s">
        <v>102</v>
      </c>
      <c r="E331" s="7" t="s">
        <v>132</v>
      </c>
      <c r="F331" s="7">
        <v>0.0</v>
      </c>
      <c r="G331" s="7" t="s">
        <v>95</v>
      </c>
      <c r="H331" s="7" t="s">
        <v>120</v>
      </c>
      <c r="L331" s="7" t="s">
        <v>134</v>
      </c>
      <c r="M331" s="7">
        <v>0.0</v>
      </c>
      <c r="N331" s="7">
        <v>0.0</v>
      </c>
      <c r="O331" s="7">
        <v>1.0</v>
      </c>
      <c r="P331" s="7">
        <v>31.0</v>
      </c>
    </row>
    <row r="332" ht="15.75" customHeight="1">
      <c r="A332" s="7">
        <v>331.0</v>
      </c>
      <c r="B332" s="7" t="s">
        <v>472</v>
      </c>
      <c r="C332" s="7" t="s">
        <v>119</v>
      </c>
      <c r="D332" s="7" t="s">
        <v>102</v>
      </c>
      <c r="E332" s="7" t="s">
        <v>132</v>
      </c>
      <c r="F332" s="7">
        <v>0.0</v>
      </c>
      <c r="G332" s="7" t="s">
        <v>90</v>
      </c>
      <c r="H332" s="7" t="s">
        <v>123</v>
      </c>
      <c r="L332" s="7" t="s">
        <v>134</v>
      </c>
      <c r="M332" s="7">
        <v>0.0</v>
      </c>
      <c r="N332" s="7">
        <v>0.0</v>
      </c>
      <c r="O332" s="7">
        <v>1.0</v>
      </c>
      <c r="P332" s="7">
        <v>31.0</v>
      </c>
    </row>
    <row r="333" ht="15.75" customHeight="1">
      <c r="A333" s="7">
        <v>332.0</v>
      </c>
      <c r="B333" s="7" t="s">
        <v>472</v>
      </c>
      <c r="C333" s="7" t="s">
        <v>119</v>
      </c>
      <c r="D333" s="7" t="s">
        <v>102</v>
      </c>
      <c r="E333" s="7" t="s">
        <v>132</v>
      </c>
      <c r="F333" s="7">
        <v>0.0</v>
      </c>
      <c r="G333" s="7" t="s">
        <v>105</v>
      </c>
      <c r="H333" s="7" t="s">
        <v>106</v>
      </c>
      <c r="L333" s="7" t="s">
        <v>134</v>
      </c>
      <c r="M333" s="7">
        <v>0.0</v>
      </c>
      <c r="N333" s="7">
        <v>0.0</v>
      </c>
      <c r="O333" s="7">
        <v>1.0</v>
      </c>
      <c r="P333" s="7">
        <v>31.0</v>
      </c>
    </row>
    <row r="334" ht="15.75" customHeight="1">
      <c r="A334" s="7">
        <v>333.0</v>
      </c>
      <c r="B334" s="7" t="s">
        <v>472</v>
      </c>
      <c r="C334" s="7" t="s">
        <v>119</v>
      </c>
      <c r="D334" s="7" t="s">
        <v>115</v>
      </c>
      <c r="E334" s="7" t="s">
        <v>80</v>
      </c>
      <c r="F334" s="7">
        <v>1.0</v>
      </c>
      <c r="G334" s="7" t="s">
        <v>49</v>
      </c>
      <c r="L334" s="7" t="s">
        <v>100</v>
      </c>
      <c r="M334" s="7">
        <v>0.0</v>
      </c>
      <c r="N334" s="7">
        <v>0.0</v>
      </c>
      <c r="O334" s="7">
        <v>0.0</v>
      </c>
      <c r="P334" s="7">
        <v>31.0</v>
      </c>
    </row>
    <row r="335" ht="15.75" customHeight="1">
      <c r="A335" s="7">
        <v>334.0</v>
      </c>
      <c r="B335" s="7" t="s">
        <v>472</v>
      </c>
      <c r="C335" s="7" t="s">
        <v>119</v>
      </c>
      <c r="D335" s="7" t="s">
        <v>115</v>
      </c>
      <c r="E335" s="7" t="s">
        <v>80</v>
      </c>
      <c r="F335" s="7">
        <v>1.0</v>
      </c>
      <c r="G335" s="7" t="s">
        <v>95</v>
      </c>
      <c r="H335" s="7" t="s">
        <v>120</v>
      </c>
      <c r="L335" s="7" t="s">
        <v>85</v>
      </c>
      <c r="M335" s="7">
        <v>0.0</v>
      </c>
      <c r="N335" s="7">
        <v>0.0</v>
      </c>
      <c r="O335" s="7">
        <v>1.0</v>
      </c>
      <c r="P335" s="7">
        <v>31.0</v>
      </c>
    </row>
    <row r="336" ht="15.75" customHeight="1">
      <c r="A336" s="7">
        <v>335.0</v>
      </c>
      <c r="B336" s="7" t="s">
        <v>472</v>
      </c>
      <c r="C336" s="7" t="s">
        <v>119</v>
      </c>
      <c r="D336" s="7" t="s">
        <v>115</v>
      </c>
      <c r="E336" s="7" t="s">
        <v>80</v>
      </c>
      <c r="F336" s="7">
        <v>1.0</v>
      </c>
      <c r="G336" s="7" t="s">
        <v>90</v>
      </c>
      <c r="H336" s="7" t="s">
        <v>123</v>
      </c>
      <c r="I336" s="7" t="s">
        <v>124</v>
      </c>
      <c r="J336" s="7" t="s">
        <v>125</v>
      </c>
      <c r="K336" s="7" t="s">
        <v>126</v>
      </c>
      <c r="L336" s="7" t="s">
        <v>100</v>
      </c>
      <c r="M336" s="7">
        <v>1.0</v>
      </c>
      <c r="N336" s="7">
        <v>0.0</v>
      </c>
      <c r="O336" s="7">
        <v>0.0</v>
      </c>
      <c r="P336" s="7">
        <v>31.0</v>
      </c>
    </row>
    <row r="337" ht="15.75" customHeight="1">
      <c r="A337" s="7">
        <v>336.0</v>
      </c>
      <c r="B337" s="7" t="s">
        <v>472</v>
      </c>
      <c r="C337" s="7" t="s">
        <v>119</v>
      </c>
      <c r="D337" s="7" t="s">
        <v>115</v>
      </c>
      <c r="E337" s="7" t="s">
        <v>80</v>
      </c>
      <c r="F337" s="7">
        <v>1.0</v>
      </c>
      <c r="G337" s="7" t="s">
        <v>105</v>
      </c>
      <c r="H337" s="7" t="s">
        <v>106</v>
      </c>
      <c r="I337" s="7" t="s">
        <v>139</v>
      </c>
      <c r="J337" s="7" t="s">
        <v>141</v>
      </c>
      <c r="K337" s="7" t="s">
        <v>99</v>
      </c>
      <c r="L337" s="7" t="s">
        <v>85</v>
      </c>
      <c r="M337" s="7">
        <v>1.0</v>
      </c>
      <c r="N337" s="7">
        <v>2.0</v>
      </c>
      <c r="O337" s="7">
        <v>0.0</v>
      </c>
      <c r="P337" s="7">
        <v>31.0</v>
      </c>
    </row>
    <row r="338" ht="15.75" customHeight="1">
      <c r="A338" s="7">
        <v>337.0</v>
      </c>
      <c r="B338" s="7" t="s">
        <v>477</v>
      </c>
      <c r="C338" s="7" t="s">
        <v>119</v>
      </c>
      <c r="D338" s="7" t="s">
        <v>48</v>
      </c>
      <c r="E338" s="7" t="s">
        <v>80</v>
      </c>
      <c r="F338" s="7">
        <v>1.0</v>
      </c>
      <c r="G338" s="7" t="s">
        <v>49</v>
      </c>
      <c r="L338" s="7" t="s">
        <v>100</v>
      </c>
      <c r="M338" s="7">
        <v>0.0</v>
      </c>
      <c r="N338" s="7">
        <v>0.0</v>
      </c>
      <c r="O338" s="7">
        <v>0.0</v>
      </c>
      <c r="P338" s="7">
        <v>32.0</v>
      </c>
    </row>
    <row r="339" ht="15.75" customHeight="1">
      <c r="A339" s="7">
        <v>338.0</v>
      </c>
      <c r="B339" s="7" t="s">
        <v>477</v>
      </c>
      <c r="C339" s="7" t="s">
        <v>119</v>
      </c>
      <c r="D339" s="7" t="s">
        <v>48</v>
      </c>
      <c r="E339" s="7" t="s">
        <v>80</v>
      </c>
      <c r="F339" s="7">
        <v>1.0</v>
      </c>
      <c r="G339" s="7" t="s">
        <v>95</v>
      </c>
      <c r="H339" s="7" t="s">
        <v>120</v>
      </c>
      <c r="I339" s="7" t="s">
        <v>120</v>
      </c>
      <c r="J339" s="7" t="s">
        <v>121</v>
      </c>
      <c r="K339" s="7" t="s">
        <v>99</v>
      </c>
      <c r="L339" s="7" t="s">
        <v>100</v>
      </c>
      <c r="M339" s="7">
        <v>1.0</v>
      </c>
      <c r="N339" s="7">
        <v>0.0</v>
      </c>
      <c r="O339" s="7">
        <v>0.0</v>
      </c>
      <c r="P339" s="7">
        <v>32.0</v>
      </c>
    </row>
    <row r="340" ht="15.75" customHeight="1">
      <c r="A340" s="7">
        <v>339.0</v>
      </c>
      <c r="B340" s="7" t="s">
        <v>477</v>
      </c>
      <c r="C340" s="7" t="s">
        <v>119</v>
      </c>
      <c r="D340" s="7" t="s">
        <v>48</v>
      </c>
      <c r="E340" s="7" t="s">
        <v>80</v>
      </c>
      <c r="F340" s="7">
        <v>1.0</v>
      </c>
      <c r="G340" s="7" t="s">
        <v>90</v>
      </c>
      <c r="H340" s="7" t="s">
        <v>123</v>
      </c>
      <c r="I340" s="7" t="s">
        <v>124</v>
      </c>
      <c r="J340" s="7" t="s">
        <v>125</v>
      </c>
      <c r="K340" s="7" t="s">
        <v>126</v>
      </c>
      <c r="L340" s="7" t="s">
        <v>100</v>
      </c>
      <c r="M340" s="7">
        <v>1.0</v>
      </c>
      <c r="N340" s="7">
        <v>0.0</v>
      </c>
      <c r="O340" s="7">
        <v>0.0</v>
      </c>
      <c r="P340" s="7">
        <v>32.0</v>
      </c>
    </row>
    <row r="341" ht="15.75" customHeight="1">
      <c r="A341" s="7">
        <v>340.0</v>
      </c>
      <c r="B341" s="7" t="s">
        <v>477</v>
      </c>
      <c r="C341" s="7" t="s">
        <v>119</v>
      </c>
      <c r="D341" s="7" t="s">
        <v>48</v>
      </c>
      <c r="E341" s="7" t="s">
        <v>80</v>
      </c>
      <c r="F341" s="7">
        <v>1.0</v>
      </c>
      <c r="G341" s="7" t="s">
        <v>105</v>
      </c>
      <c r="H341" s="7" t="s">
        <v>106</v>
      </c>
      <c r="I341" s="7" t="s">
        <v>478</v>
      </c>
      <c r="J341" s="7" t="s">
        <v>129</v>
      </c>
      <c r="K341" s="7" t="s">
        <v>109</v>
      </c>
      <c r="L341" s="7" t="s">
        <v>85</v>
      </c>
      <c r="M341" s="7">
        <v>1.0</v>
      </c>
      <c r="N341" s="7">
        <v>1.0</v>
      </c>
      <c r="O341" s="7">
        <v>0.0</v>
      </c>
      <c r="P341" s="7">
        <v>32.0</v>
      </c>
    </row>
    <row r="342" ht="15.75" customHeight="1">
      <c r="A342" s="7">
        <v>341.0</v>
      </c>
      <c r="B342" s="7" t="s">
        <v>477</v>
      </c>
      <c r="C342" s="7" t="s">
        <v>119</v>
      </c>
      <c r="D342" s="7" t="s">
        <v>102</v>
      </c>
      <c r="E342" s="7" t="s">
        <v>132</v>
      </c>
      <c r="F342" s="7">
        <v>0.0</v>
      </c>
      <c r="G342" s="7" t="s">
        <v>49</v>
      </c>
      <c r="L342" s="7" t="s">
        <v>134</v>
      </c>
      <c r="M342" s="7">
        <v>0.0</v>
      </c>
      <c r="N342" s="7">
        <v>0.0</v>
      </c>
      <c r="O342" s="7">
        <v>0.0</v>
      </c>
      <c r="P342" s="7">
        <v>32.0</v>
      </c>
    </row>
    <row r="343" ht="15.75" customHeight="1">
      <c r="A343" s="7">
        <v>342.0</v>
      </c>
      <c r="B343" s="7" t="s">
        <v>477</v>
      </c>
      <c r="C343" s="7" t="s">
        <v>119</v>
      </c>
      <c r="D343" s="7" t="s">
        <v>102</v>
      </c>
      <c r="E343" s="7" t="s">
        <v>132</v>
      </c>
      <c r="F343" s="7">
        <v>0.0</v>
      </c>
      <c r="G343" s="7" t="s">
        <v>95</v>
      </c>
      <c r="H343" s="7" t="s">
        <v>120</v>
      </c>
      <c r="L343" s="7" t="s">
        <v>134</v>
      </c>
      <c r="M343" s="7">
        <v>0.0</v>
      </c>
      <c r="N343" s="7">
        <v>0.0</v>
      </c>
      <c r="O343" s="7">
        <v>1.0</v>
      </c>
      <c r="P343" s="7">
        <v>32.0</v>
      </c>
    </row>
    <row r="344" ht="15.75" customHeight="1">
      <c r="A344" s="7">
        <v>343.0</v>
      </c>
      <c r="B344" s="7" t="s">
        <v>477</v>
      </c>
      <c r="C344" s="7" t="s">
        <v>119</v>
      </c>
      <c r="D344" s="7" t="s">
        <v>102</v>
      </c>
      <c r="E344" s="7" t="s">
        <v>132</v>
      </c>
      <c r="F344" s="7">
        <v>0.0</v>
      </c>
      <c r="G344" s="7" t="s">
        <v>90</v>
      </c>
      <c r="H344" s="7" t="s">
        <v>123</v>
      </c>
      <c r="L344" s="7" t="s">
        <v>134</v>
      </c>
      <c r="M344" s="7">
        <v>0.0</v>
      </c>
      <c r="N344" s="7">
        <v>0.0</v>
      </c>
      <c r="O344" s="7">
        <v>1.0</v>
      </c>
      <c r="P344" s="7">
        <v>32.0</v>
      </c>
    </row>
    <row r="345" ht="15.75" customHeight="1">
      <c r="A345" s="7">
        <v>344.0</v>
      </c>
      <c r="B345" s="7" t="s">
        <v>477</v>
      </c>
      <c r="C345" s="7" t="s">
        <v>119</v>
      </c>
      <c r="D345" s="7" t="s">
        <v>102</v>
      </c>
      <c r="E345" s="7" t="s">
        <v>132</v>
      </c>
      <c r="F345" s="7">
        <v>0.0</v>
      </c>
      <c r="G345" s="7" t="s">
        <v>105</v>
      </c>
      <c r="H345" s="7" t="s">
        <v>106</v>
      </c>
      <c r="L345" s="7" t="s">
        <v>134</v>
      </c>
      <c r="M345" s="7">
        <v>0.0</v>
      </c>
      <c r="N345" s="7">
        <v>0.0</v>
      </c>
      <c r="O345" s="7">
        <v>1.0</v>
      </c>
      <c r="P345" s="7">
        <v>32.0</v>
      </c>
    </row>
    <row r="346" ht="15.75" customHeight="1">
      <c r="A346" s="7">
        <v>345.0</v>
      </c>
      <c r="B346" s="7" t="s">
        <v>477</v>
      </c>
      <c r="C346" s="7" t="s">
        <v>119</v>
      </c>
      <c r="D346" s="7" t="s">
        <v>115</v>
      </c>
      <c r="E346" s="7" t="s">
        <v>80</v>
      </c>
      <c r="F346" s="7">
        <v>1.0</v>
      </c>
      <c r="G346" s="7" t="s">
        <v>49</v>
      </c>
      <c r="L346" s="7" t="s">
        <v>100</v>
      </c>
      <c r="M346" s="7">
        <v>0.0</v>
      </c>
      <c r="N346" s="7">
        <v>0.0</v>
      </c>
      <c r="O346" s="7">
        <v>0.0</v>
      </c>
      <c r="P346" s="7">
        <v>32.0</v>
      </c>
    </row>
    <row r="347" ht="15.75" customHeight="1">
      <c r="A347" s="7">
        <v>346.0</v>
      </c>
      <c r="B347" s="7" t="s">
        <v>477</v>
      </c>
      <c r="C347" s="7" t="s">
        <v>119</v>
      </c>
      <c r="D347" s="7" t="s">
        <v>115</v>
      </c>
      <c r="E347" s="7" t="s">
        <v>80</v>
      </c>
      <c r="F347" s="7">
        <v>1.0</v>
      </c>
      <c r="G347" s="7" t="s">
        <v>95</v>
      </c>
      <c r="H347" s="7" t="s">
        <v>120</v>
      </c>
      <c r="L347" s="7" t="s">
        <v>85</v>
      </c>
      <c r="M347" s="7">
        <v>0.0</v>
      </c>
      <c r="N347" s="7">
        <v>0.0</v>
      </c>
      <c r="O347" s="7">
        <v>1.0</v>
      </c>
      <c r="P347" s="7">
        <v>32.0</v>
      </c>
    </row>
    <row r="348" ht="15.75" customHeight="1">
      <c r="A348" s="7">
        <v>347.0</v>
      </c>
      <c r="B348" s="7" t="s">
        <v>477</v>
      </c>
      <c r="C348" s="7" t="s">
        <v>119</v>
      </c>
      <c r="D348" s="7" t="s">
        <v>115</v>
      </c>
      <c r="E348" s="7" t="s">
        <v>80</v>
      </c>
      <c r="F348" s="7">
        <v>1.0</v>
      </c>
      <c r="G348" s="7" t="s">
        <v>90</v>
      </c>
      <c r="H348" s="7" t="s">
        <v>123</v>
      </c>
      <c r="I348" s="7" t="s">
        <v>124</v>
      </c>
      <c r="J348" s="7" t="s">
        <v>125</v>
      </c>
      <c r="K348" s="7" t="s">
        <v>126</v>
      </c>
      <c r="L348" s="7" t="s">
        <v>100</v>
      </c>
      <c r="M348" s="7">
        <v>1.0</v>
      </c>
      <c r="N348" s="7">
        <v>0.0</v>
      </c>
      <c r="O348" s="7">
        <v>0.0</v>
      </c>
      <c r="P348" s="7">
        <v>32.0</v>
      </c>
    </row>
    <row r="349" ht="15.75" customHeight="1">
      <c r="A349" s="7">
        <v>348.0</v>
      </c>
      <c r="B349" s="7" t="s">
        <v>477</v>
      </c>
      <c r="C349" s="7" t="s">
        <v>119</v>
      </c>
      <c r="D349" s="7" t="s">
        <v>115</v>
      </c>
      <c r="E349" s="7" t="s">
        <v>80</v>
      </c>
      <c r="F349" s="7">
        <v>1.0</v>
      </c>
      <c r="G349" s="7" t="s">
        <v>105</v>
      </c>
      <c r="H349" s="7" t="s">
        <v>106</v>
      </c>
      <c r="I349" s="7" t="s">
        <v>483</v>
      </c>
      <c r="J349" s="7" t="s">
        <v>485</v>
      </c>
      <c r="K349" s="7" t="s">
        <v>109</v>
      </c>
      <c r="L349" s="7" t="s">
        <v>85</v>
      </c>
      <c r="M349" s="7">
        <v>1.0</v>
      </c>
      <c r="N349" s="7">
        <v>1.0</v>
      </c>
      <c r="O349" s="7">
        <v>0.0</v>
      </c>
      <c r="P349" s="7">
        <v>32.0</v>
      </c>
    </row>
    <row r="350" ht="15.75" customHeight="1">
      <c r="A350" s="7">
        <v>349.0</v>
      </c>
      <c r="B350" s="7" t="s">
        <v>487</v>
      </c>
      <c r="C350" s="7" t="s">
        <v>119</v>
      </c>
      <c r="D350" s="7" t="s">
        <v>48</v>
      </c>
      <c r="E350" s="7" t="s">
        <v>80</v>
      </c>
      <c r="F350" s="7">
        <v>1.0</v>
      </c>
      <c r="G350" s="7" t="s">
        <v>49</v>
      </c>
      <c r="I350" s="7" t="s">
        <v>488</v>
      </c>
      <c r="L350" s="7" t="s">
        <v>85</v>
      </c>
      <c r="M350" s="7">
        <v>0.0</v>
      </c>
      <c r="N350" s="7">
        <v>1.0</v>
      </c>
      <c r="O350" s="7">
        <v>0.0</v>
      </c>
      <c r="P350" s="7">
        <v>33.0</v>
      </c>
    </row>
    <row r="351" ht="15.75" customHeight="1">
      <c r="A351" s="7">
        <v>350.0</v>
      </c>
      <c r="B351" s="7" t="s">
        <v>487</v>
      </c>
      <c r="C351" s="7" t="s">
        <v>119</v>
      </c>
      <c r="D351" s="7" t="s">
        <v>48</v>
      </c>
      <c r="E351" s="7" t="s">
        <v>80</v>
      </c>
      <c r="F351" s="7">
        <v>1.0</v>
      </c>
      <c r="G351" s="7" t="s">
        <v>95</v>
      </c>
      <c r="H351" s="7" t="s">
        <v>120</v>
      </c>
      <c r="I351" s="7" t="s">
        <v>501</v>
      </c>
      <c r="J351" s="7" t="s">
        <v>502</v>
      </c>
      <c r="K351" s="7" t="s">
        <v>99</v>
      </c>
      <c r="L351" s="7" t="s">
        <v>100</v>
      </c>
      <c r="M351" s="7">
        <v>1.0</v>
      </c>
      <c r="N351" s="7">
        <v>0.0</v>
      </c>
      <c r="O351" s="7">
        <v>0.0</v>
      </c>
      <c r="P351" s="7">
        <v>33.0</v>
      </c>
    </row>
    <row r="352" ht="15.75" customHeight="1">
      <c r="A352" s="7">
        <v>351.0</v>
      </c>
      <c r="B352" s="7" t="s">
        <v>487</v>
      </c>
      <c r="C352" s="7" t="s">
        <v>119</v>
      </c>
      <c r="D352" s="7" t="s">
        <v>48</v>
      </c>
      <c r="E352" s="7" t="s">
        <v>80</v>
      </c>
      <c r="F352" s="7">
        <v>1.0</v>
      </c>
      <c r="G352" s="7" t="s">
        <v>90</v>
      </c>
      <c r="H352" s="7" t="s">
        <v>123</v>
      </c>
      <c r="I352" s="7" t="s">
        <v>124</v>
      </c>
      <c r="J352" s="7" t="s">
        <v>125</v>
      </c>
      <c r="K352" s="7" t="s">
        <v>126</v>
      </c>
      <c r="L352" s="7" t="s">
        <v>100</v>
      </c>
      <c r="M352" s="7">
        <v>1.0</v>
      </c>
      <c r="N352" s="7">
        <v>0.0</v>
      </c>
      <c r="O352" s="7">
        <v>0.0</v>
      </c>
      <c r="P352" s="7">
        <v>33.0</v>
      </c>
    </row>
    <row r="353" ht="15.75" customHeight="1">
      <c r="A353" s="7">
        <v>352.0</v>
      </c>
      <c r="B353" s="7" t="s">
        <v>487</v>
      </c>
      <c r="C353" s="7" t="s">
        <v>119</v>
      </c>
      <c r="D353" s="7" t="s">
        <v>48</v>
      </c>
      <c r="E353" s="7" t="s">
        <v>80</v>
      </c>
      <c r="F353" s="7">
        <v>1.0</v>
      </c>
      <c r="G353" s="7" t="s">
        <v>105</v>
      </c>
      <c r="H353" s="7" t="s">
        <v>106</v>
      </c>
      <c r="I353" s="7" t="s">
        <v>491</v>
      </c>
      <c r="J353" s="7" t="s">
        <v>129</v>
      </c>
      <c r="K353" s="7" t="s">
        <v>109</v>
      </c>
      <c r="L353" s="7" t="s">
        <v>85</v>
      </c>
      <c r="M353" s="7">
        <v>1.0</v>
      </c>
      <c r="N353" s="7">
        <v>2.0</v>
      </c>
      <c r="O353" s="7">
        <v>0.0</v>
      </c>
      <c r="P353" s="7">
        <v>33.0</v>
      </c>
    </row>
    <row r="354" ht="15.75" customHeight="1">
      <c r="A354" s="7">
        <v>353.0</v>
      </c>
      <c r="B354" s="7" t="s">
        <v>487</v>
      </c>
      <c r="C354" s="7" t="s">
        <v>119</v>
      </c>
      <c r="D354" s="7" t="s">
        <v>102</v>
      </c>
      <c r="E354" s="7" t="s">
        <v>132</v>
      </c>
      <c r="F354" s="7">
        <v>0.0</v>
      </c>
      <c r="G354" s="7" t="s">
        <v>49</v>
      </c>
      <c r="L354" s="7" t="s">
        <v>134</v>
      </c>
      <c r="M354" s="7">
        <v>0.0</v>
      </c>
      <c r="N354" s="7">
        <v>0.0</v>
      </c>
      <c r="O354" s="7">
        <v>0.0</v>
      </c>
      <c r="P354" s="7">
        <v>33.0</v>
      </c>
    </row>
    <row r="355" ht="15.75" customHeight="1">
      <c r="A355" s="7">
        <v>354.0</v>
      </c>
      <c r="B355" s="7" t="s">
        <v>487</v>
      </c>
      <c r="C355" s="7" t="s">
        <v>119</v>
      </c>
      <c r="D355" s="7" t="s">
        <v>102</v>
      </c>
      <c r="E355" s="7" t="s">
        <v>132</v>
      </c>
      <c r="F355" s="7">
        <v>0.0</v>
      </c>
      <c r="G355" s="7" t="s">
        <v>95</v>
      </c>
      <c r="H355" s="7" t="s">
        <v>120</v>
      </c>
      <c r="L355" s="7" t="s">
        <v>134</v>
      </c>
      <c r="M355" s="7">
        <v>0.0</v>
      </c>
      <c r="N355" s="7">
        <v>0.0</v>
      </c>
      <c r="O355" s="7">
        <v>1.0</v>
      </c>
      <c r="P355" s="7">
        <v>33.0</v>
      </c>
    </row>
    <row r="356" ht="15.75" customHeight="1">
      <c r="A356" s="7">
        <v>355.0</v>
      </c>
      <c r="B356" s="7" t="s">
        <v>487</v>
      </c>
      <c r="C356" s="7" t="s">
        <v>119</v>
      </c>
      <c r="D356" s="7" t="s">
        <v>102</v>
      </c>
      <c r="E356" s="7" t="s">
        <v>132</v>
      </c>
      <c r="F356" s="7">
        <v>0.0</v>
      </c>
      <c r="G356" s="7" t="s">
        <v>90</v>
      </c>
      <c r="H356" s="7" t="s">
        <v>123</v>
      </c>
      <c r="L356" s="7" t="s">
        <v>134</v>
      </c>
      <c r="M356" s="7">
        <v>0.0</v>
      </c>
      <c r="N356" s="7">
        <v>0.0</v>
      </c>
      <c r="O356" s="7">
        <v>1.0</v>
      </c>
      <c r="P356" s="7">
        <v>33.0</v>
      </c>
    </row>
    <row r="357" ht="15.75" customHeight="1">
      <c r="A357" s="7">
        <v>356.0</v>
      </c>
      <c r="B357" s="7" t="s">
        <v>487</v>
      </c>
      <c r="C357" s="7" t="s">
        <v>119</v>
      </c>
      <c r="D357" s="7" t="s">
        <v>102</v>
      </c>
      <c r="E357" s="7" t="s">
        <v>132</v>
      </c>
      <c r="F357" s="7">
        <v>0.0</v>
      </c>
      <c r="G357" s="7" t="s">
        <v>105</v>
      </c>
      <c r="H357" s="7" t="s">
        <v>106</v>
      </c>
      <c r="L357" s="7" t="s">
        <v>134</v>
      </c>
      <c r="M357" s="7">
        <v>0.0</v>
      </c>
      <c r="N357" s="7">
        <v>0.0</v>
      </c>
      <c r="O357" s="7">
        <v>1.0</v>
      </c>
      <c r="P357" s="7">
        <v>33.0</v>
      </c>
    </row>
    <row r="358" ht="15.75" customHeight="1">
      <c r="A358" s="7">
        <v>357.0</v>
      </c>
      <c r="B358" s="7" t="s">
        <v>487</v>
      </c>
      <c r="C358" s="7" t="s">
        <v>119</v>
      </c>
      <c r="D358" s="7" t="s">
        <v>115</v>
      </c>
      <c r="E358" s="7" t="s">
        <v>80</v>
      </c>
      <c r="F358" s="7">
        <v>1.0</v>
      </c>
      <c r="G358" s="7" t="s">
        <v>49</v>
      </c>
      <c r="L358" s="7" t="s">
        <v>100</v>
      </c>
      <c r="M358" s="7">
        <v>0.0</v>
      </c>
      <c r="N358" s="7">
        <v>0.0</v>
      </c>
      <c r="O358" s="7">
        <v>0.0</v>
      </c>
      <c r="P358" s="7">
        <v>33.0</v>
      </c>
    </row>
    <row r="359" ht="15.75" customHeight="1">
      <c r="A359" s="7">
        <v>358.0</v>
      </c>
      <c r="B359" s="7" t="s">
        <v>487</v>
      </c>
      <c r="C359" s="7" t="s">
        <v>119</v>
      </c>
      <c r="D359" s="7" t="s">
        <v>115</v>
      </c>
      <c r="E359" s="7" t="s">
        <v>80</v>
      </c>
      <c r="F359" s="7">
        <v>1.0</v>
      </c>
      <c r="G359" s="7" t="s">
        <v>95</v>
      </c>
      <c r="H359" s="7" t="s">
        <v>120</v>
      </c>
      <c r="L359" s="7" t="s">
        <v>85</v>
      </c>
      <c r="M359" s="7">
        <v>0.0</v>
      </c>
      <c r="N359" s="7">
        <v>0.0</v>
      </c>
      <c r="O359" s="7">
        <v>1.0</v>
      </c>
      <c r="P359" s="7">
        <v>33.0</v>
      </c>
    </row>
    <row r="360" ht="15.75" customHeight="1">
      <c r="A360" s="7">
        <v>359.0</v>
      </c>
      <c r="B360" s="7" t="s">
        <v>487</v>
      </c>
      <c r="C360" s="7" t="s">
        <v>119</v>
      </c>
      <c r="D360" s="7" t="s">
        <v>115</v>
      </c>
      <c r="E360" s="7" t="s">
        <v>80</v>
      </c>
      <c r="F360" s="7">
        <v>1.0</v>
      </c>
      <c r="G360" s="7" t="s">
        <v>90</v>
      </c>
      <c r="H360" s="7" t="s">
        <v>123</v>
      </c>
      <c r="I360" s="7" t="s">
        <v>124</v>
      </c>
      <c r="J360" s="7" t="s">
        <v>125</v>
      </c>
      <c r="K360" s="7" t="s">
        <v>126</v>
      </c>
      <c r="L360" s="7" t="s">
        <v>100</v>
      </c>
      <c r="M360" s="7">
        <v>1.0</v>
      </c>
      <c r="N360" s="7">
        <v>0.0</v>
      </c>
      <c r="O360" s="7">
        <v>0.0</v>
      </c>
      <c r="P360" s="7">
        <v>33.0</v>
      </c>
    </row>
    <row r="361" ht="15.75" customHeight="1">
      <c r="A361" s="7">
        <v>360.0</v>
      </c>
      <c r="B361" s="7" t="s">
        <v>487</v>
      </c>
      <c r="C361" s="7" t="s">
        <v>119</v>
      </c>
      <c r="D361" s="7" t="s">
        <v>115</v>
      </c>
      <c r="E361" s="7" t="s">
        <v>80</v>
      </c>
      <c r="F361" s="7">
        <v>1.0</v>
      </c>
      <c r="G361" s="7" t="s">
        <v>105</v>
      </c>
      <c r="H361" s="7" t="s">
        <v>106</v>
      </c>
      <c r="I361" s="7" t="s">
        <v>139</v>
      </c>
      <c r="J361" s="7" t="s">
        <v>141</v>
      </c>
      <c r="K361" s="7" t="s">
        <v>99</v>
      </c>
      <c r="L361" s="7" t="s">
        <v>85</v>
      </c>
      <c r="M361" s="7">
        <v>1.0</v>
      </c>
      <c r="N361" s="7">
        <v>2.0</v>
      </c>
      <c r="O361" s="7">
        <v>0.0</v>
      </c>
      <c r="P361" s="7">
        <v>33.0</v>
      </c>
    </row>
    <row r="362" ht="15.75" customHeight="1">
      <c r="A362" s="7">
        <v>361.0</v>
      </c>
      <c r="B362" s="7" t="s">
        <v>495</v>
      </c>
      <c r="C362" s="7" t="s">
        <v>119</v>
      </c>
      <c r="D362" s="7" t="s">
        <v>48</v>
      </c>
      <c r="E362" s="7" t="s">
        <v>80</v>
      </c>
      <c r="F362" s="7">
        <v>1.0</v>
      </c>
      <c r="G362" s="7" t="s">
        <v>49</v>
      </c>
      <c r="L362" s="7" t="s">
        <v>100</v>
      </c>
      <c r="M362" s="7">
        <v>0.0</v>
      </c>
      <c r="N362" s="7">
        <v>0.0</v>
      </c>
      <c r="O362" s="7">
        <v>0.0</v>
      </c>
      <c r="P362" s="7">
        <v>34.0</v>
      </c>
    </row>
    <row r="363" ht="15.75" customHeight="1">
      <c r="A363" s="7">
        <v>362.0</v>
      </c>
      <c r="B363" s="7" t="s">
        <v>495</v>
      </c>
      <c r="C363" s="7" t="s">
        <v>119</v>
      </c>
      <c r="D363" s="7" t="s">
        <v>48</v>
      </c>
      <c r="E363" s="7" t="s">
        <v>80</v>
      </c>
      <c r="F363" s="7">
        <v>1.0</v>
      </c>
      <c r="G363" s="7" t="s">
        <v>95</v>
      </c>
      <c r="H363" s="7" t="s">
        <v>120</v>
      </c>
      <c r="I363" s="7" t="s">
        <v>120</v>
      </c>
      <c r="J363" s="7" t="s">
        <v>121</v>
      </c>
      <c r="K363" s="7" t="s">
        <v>99</v>
      </c>
      <c r="L363" s="7" t="s">
        <v>100</v>
      </c>
      <c r="M363" s="7">
        <v>1.0</v>
      </c>
      <c r="N363" s="7">
        <v>0.0</v>
      </c>
      <c r="O363" s="7">
        <v>0.0</v>
      </c>
      <c r="P363" s="7">
        <v>34.0</v>
      </c>
    </row>
    <row r="364" ht="15.75" customHeight="1">
      <c r="A364" s="7">
        <v>363.0</v>
      </c>
      <c r="B364" s="7" t="s">
        <v>495</v>
      </c>
      <c r="C364" s="7" t="s">
        <v>119</v>
      </c>
      <c r="D364" s="7" t="s">
        <v>48</v>
      </c>
      <c r="E364" s="7" t="s">
        <v>80</v>
      </c>
      <c r="F364" s="7">
        <v>1.0</v>
      </c>
      <c r="G364" s="7" t="s">
        <v>90</v>
      </c>
      <c r="H364" s="7" t="s">
        <v>123</v>
      </c>
      <c r="I364" s="7" t="s">
        <v>124</v>
      </c>
      <c r="J364" s="7" t="s">
        <v>125</v>
      </c>
      <c r="K364" s="7" t="s">
        <v>126</v>
      </c>
      <c r="L364" s="7" t="s">
        <v>100</v>
      </c>
      <c r="M364" s="7">
        <v>1.0</v>
      </c>
      <c r="N364" s="7">
        <v>0.0</v>
      </c>
      <c r="O364" s="7">
        <v>0.0</v>
      </c>
      <c r="P364" s="7">
        <v>34.0</v>
      </c>
    </row>
    <row r="365" ht="15.75" customHeight="1">
      <c r="A365" s="7">
        <v>364.0</v>
      </c>
      <c r="B365" s="7" t="s">
        <v>495</v>
      </c>
      <c r="C365" s="7" t="s">
        <v>119</v>
      </c>
      <c r="D365" s="7" t="s">
        <v>48</v>
      </c>
      <c r="E365" s="7" t="s">
        <v>80</v>
      </c>
      <c r="F365" s="7">
        <v>1.0</v>
      </c>
      <c r="G365" s="7" t="s">
        <v>105</v>
      </c>
      <c r="H365" s="7" t="s">
        <v>106</v>
      </c>
      <c r="I365" s="7" t="s">
        <v>192</v>
      </c>
      <c r="J365" s="7" t="s">
        <v>193</v>
      </c>
      <c r="K365" s="7" t="s">
        <v>109</v>
      </c>
      <c r="L365" s="7" t="s">
        <v>100</v>
      </c>
      <c r="M365" s="7">
        <v>1.0</v>
      </c>
      <c r="N365" s="7">
        <v>0.0</v>
      </c>
      <c r="O365" s="7">
        <v>0.0</v>
      </c>
      <c r="P365" s="7">
        <v>34.0</v>
      </c>
    </row>
    <row r="366" ht="15.75" customHeight="1">
      <c r="A366" s="7">
        <v>365.0</v>
      </c>
      <c r="B366" s="7" t="s">
        <v>495</v>
      </c>
      <c r="C366" s="7" t="s">
        <v>119</v>
      </c>
      <c r="D366" s="7" t="s">
        <v>102</v>
      </c>
      <c r="E366" s="7" t="s">
        <v>132</v>
      </c>
      <c r="F366" s="7">
        <v>0.0</v>
      </c>
      <c r="G366" s="7" t="s">
        <v>49</v>
      </c>
      <c r="L366" s="7" t="s">
        <v>134</v>
      </c>
      <c r="M366" s="7">
        <v>0.0</v>
      </c>
      <c r="N366" s="7">
        <v>0.0</v>
      </c>
      <c r="O366" s="7">
        <v>0.0</v>
      </c>
      <c r="P366" s="7">
        <v>34.0</v>
      </c>
    </row>
    <row r="367" ht="15.75" customHeight="1">
      <c r="A367" s="7">
        <v>366.0</v>
      </c>
      <c r="B367" s="7" t="s">
        <v>495</v>
      </c>
      <c r="C367" s="7" t="s">
        <v>119</v>
      </c>
      <c r="D367" s="7" t="s">
        <v>102</v>
      </c>
      <c r="E367" s="7" t="s">
        <v>132</v>
      </c>
      <c r="F367" s="7">
        <v>0.0</v>
      </c>
      <c r="G367" s="7" t="s">
        <v>95</v>
      </c>
      <c r="H367" s="7" t="s">
        <v>120</v>
      </c>
      <c r="L367" s="7" t="s">
        <v>134</v>
      </c>
      <c r="M367" s="7">
        <v>0.0</v>
      </c>
      <c r="N367" s="7">
        <v>0.0</v>
      </c>
      <c r="O367" s="7">
        <v>1.0</v>
      </c>
      <c r="P367" s="7">
        <v>34.0</v>
      </c>
    </row>
    <row r="368" ht="15.75" customHeight="1">
      <c r="A368" s="7">
        <v>367.0</v>
      </c>
      <c r="B368" s="7" t="s">
        <v>495</v>
      </c>
      <c r="C368" s="7" t="s">
        <v>119</v>
      </c>
      <c r="D368" s="7" t="s">
        <v>102</v>
      </c>
      <c r="E368" s="7" t="s">
        <v>132</v>
      </c>
      <c r="F368" s="7">
        <v>0.0</v>
      </c>
      <c r="G368" s="7" t="s">
        <v>90</v>
      </c>
      <c r="H368" s="7" t="s">
        <v>123</v>
      </c>
      <c r="L368" s="7" t="s">
        <v>134</v>
      </c>
      <c r="M368" s="7">
        <v>0.0</v>
      </c>
      <c r="N368" s="7">
        <v>0.0</v>
      </c>
      <c r="O368" s="7">
        <v>1.0</v>
      </c>
      <c r="P368" s="7">
        <v>34.0</v>
      </c>
    </row>
    <row r="369" ht="15.75" customHeight="1">
      <c r="A369" s="7">
        <v>368.0</v>
      </c>
      <c r="B369" s="7" t="s">
        <v>495</v>
      </c>
      <c r="C369" s="7" t="s">
        <v>119</v>
      </c>
      <c r="D369" s="7" t="s">
        <v>102</v>
      </c>
      <c r="E369" s="7" t="s">
        <v>132</v>
      </c>
      <c r="F369" s="7">
        <v>0.0</v>
      </c>
      <c r="G369" s="7" t="s">
        <v>105</v>
      </c>
      <c r="H369" s="7" t="s">
        <v>106</v>
      </c>
      <c r="L369" s="7" t="s">
        <v>134</v>
      </c>
      <c r="M369" s="7">
        <v>0.0</v>
      </c>
      <c r="N369" s="7">
        <v>0.0</v>
      </c>
      <c r="O369" s="7">
        <v>1.0</v>
      </c>
      <c r="P369" s="7">
        <v>34.0</v>
      </c>
    </row>
    <row r="370" ht="15.75" customHeight="1">
      <c r="A370" s="7">
        <v>369.0</v>
      </c>
      <c r="B370" s="7" t="s">
        <v>495</v>
      </c>
      <c r="C370" s="7" t="s">
        <v>119</v>
      </c>
      <c r="D370" s="7" t="s">
        <v>115</v>
      </c>
      <c r="E370" s="7" t="s">
        <v>80</v>
      </c>
      <c r="F370" s="7">
        <v>1.0</v>
      </c>
      <c r="G370" s="7" t="s">
        <v>49</v>
      </c>
      <c r="L370" s="7" t="s">
        <v>100</v>
      </c>
      <c r="M370" s="7">
        <v>0.0</v>
      </c>
      <c r="N370" s="7">
        <v>0.0</v>
      </c>
      <c r="O370" s="7">
        <v>0.0</v>
      </c>
      <c r="P370" s="7">
        <v>34.0</v>
      </c>
    </row>
    <row r="371" ht="15.75" customHeight="1">
      <c r="A371" s="7">
        <v>370.0</v>
      </c>
      <c r="B371" s="7" t="s">
        <v>495</v>
      </c>
      <c r="C371" s="7" t="s">
        <v>119</v>
      </c>
      <c r="D371" s="7" t="s">
        <v>115</v>
      </c>
      <c r="E371" s="7" t="s">
        <v>80</v>
      </c>
      <c r="F371" s="7">
        <v>1.0</v>
      </c>
      <c r="G371" s="7" t="s">
        <v>95</v>
      </c>
      <c r="H371" s="7" t="s">
        <v>120</v>
      </c>
      <c r="L371" s="7" t="s">
        <v>85</v>
      </c>
      <c r="M371" s="7">
        <v>0.0</v>
      </c>
      <c r="N371" s="7">
        <v>0.0</v>
      </c>
      <c r="O371" s="7">
        <v>1.0</v>
      </c>
      <c r="P371" s="7">
        <v>34.0</v>
      </c>
    </row>
    <row r="372" ht="15.75" customHeight="1">
      <c r="A372" s="7">
        <v>371.0</v>
      </c>
      <c r="B372" s="7" t="s">
        <v>495</v>
      </c>
      <c r="C372" s="7" t="s">
        <v>119</v>
      </c>
      <c r="D372" s="7" t="s">
        <v>115</v>
      </c>
      <c r="E372" s="7" t="s">
        <v>80</v>
      </c>
      <c r="F372" s="7">
        <v>1.0</v>
      </c>
      <c r="G372" s="7" t="s">
        <v>90</v>
      </c>
      <c r="H372" s="7" t="s">
        <v>123</v>
      </c>
      <c r="I372" s="7" t="s">
        <v>124</v>
      </c>
      <c r="J372" s="7" t="s">
        <v>125</v>
      </c>
      <c r="K372" s="7" t="s">
        <v>126</v>
      </c>
      <c r="L372" s="7" t="s">
        <v>100</v>
      </c>
      <c r="M372" s="7">
        <v>1.0</v>
      </c>
      <c r="N372" s="7">
        <v>0.0</v>
      </c>
      <c r="O372" s="7">
        <v>0.0</v>
      </c>
      <c r="P372" s="7">
        <v>34.0</v>
      </c>
    </row>
    <row r="373" ht="15.75" customHeight="1">
      <c r="A373" s="7">
        <v>372.0</v>
      </c>
      <c r="B373" s="7" t="s">
        <v>495</v>
      </c>
      <c r="C373" s="7" t="s">
        <v>119</v>
      </c>
      <c r="D373" s="7" t="s">
        <v>115</v>
      </c>
      <c r="E373" s="7" t="s">
        <v>80</v>
      </c>
      <c r="F373" s="7">
        <v>1.0</v>
      </c>
      <c r="G373" s="7" t="s">
        <v>105</v>
      </c>
      <c r="H373" s="7" t="s">
        <v>106</v>
      </c>
      <c r="I373" s="7" t="s">
        <v>563</v>
      </c>
      <c r="J373" s="7" t="s">
        <v>373</v>
      </c>
      <c r="K373" s="7" t="s">
        <v>109</v>
      </c>
      <c r="L373" s="7" t="s">
        <v>100</v>
      </c>
      <c r="M373" s="7">
        <v>1.0</v>
      </c>
      <c r="N373" s="7">
        <v>0.0</v>
      </c>
      <c r="O373" s="7">
        <v>0.0</v>
      </c>
      <c r="P373" s="7">
        <v>34.0</v>
      </c>
    </row>
    <row r="374" ht="15.75" customHeight="1">
      <c r="A374" s="7">
        <v>373.0</v>
      </c>
      <c r="B374" s="7" t="s">
        <v>497</v>
      </c>
      <c r="C374" s="7" t="s">
        <v>119</v>
      </c>
      <c r="D374" s="7" t="s">
        <v>48</v>
      </c>
      <c r="E374" s="7" t="s">
        <v>80</v>
      </c>
      <c r="F374" s="7">
        <v>1.0</v>
      </c>
      <c r="G374" s="7" t="s">
        <v>49</v>
      </c>
      <c r="L374" s="7" t="s">
        <v>100</v>
      </c>
      <c r="M374" s="7">
        <v>0.0</v>
      </c>
      <c r="N374" s="7">
        <v>0.0</v>
      </c>
      <c r="O374" s="7">
        <v>0.0</v>
      </c>
      <c r="P374" s="7">
        <v>35.0</v>
      </c>
    </row>
    <row r="375" ht="15.75" customHeight="1">
      <c r="A375" s="7">
        <v>374.0</v>
      </c>
      <c r="B375" s="7" t="s">
        <v>497</v>
      </c>
      <c r="C375" s="7" t="s">
        <v>119</v>
      </c>
      <c r="D375" s="7" t="s">
        <v>48</v>
      </c>
      <c r="E375" s="7" t="s">
        <v>80</v>
      </c>
      <c r="F375" s="7">
        <v>1.0</v>
      </c>
      <c r="G375" s="7" t="s">
        <v>95</v>
      </c>
      <c r="H375" s="7" t="s">
        <v>120</v>
      </c>
      <c r="I375" s="7" t="s">
        <v>120</v>
      </c>
      <c r="J375" s="7" t="s">
        <v>121</v>
      </c>
      <c r="K375" s="7" t="s">
        <v>99</v>
      </c>
      <c r="L375" s="7" t="s">
        <v>100</v>
      </c>
      <c r="M375" s="7">
        <v>1.0</v>
      </c>
      <c r="N375" s="7">
        <v>0.0</v>
      </c>
      <c r="O375" s="7">
        <v>0.0</v>
      </c>
      <c r="P375" s="7">
        <v>35.0</v>
      </c>
    </row>
    <row r="376" ht="15.75" customHeight="1">
      <c r="A376" s="7">
        <v>375.0</v>
      </c>
      <c r="B376" s="7" t="s">
        <v>497</v>
      </c>
      <c r="C376" s="7" t="s">
        <v>119</v>
      </c>
      <c r="D376" s="7" t="s">
        <v>48</v>
      </c>
      <c r="E376" s="7" t="s">
        <v>80</v>
      </c>
      <c r="F376" s="7">
        <v>1.0</v>
      </c>
      <c r="G376" s="7" t="s">
        <v>90</v>
      </c>
      <c r="H376" s="7" t="s">
        <v>123</v>
      </c>
      <c r="I376" s="7" t="s">
        <v>124</v>
      </c>
      <c r="J376" s="7" t="s">
        <v>125</v>
      </c>
      <c r="K376" s="7" t="s">
        <v>126</v>
      </c>
      <c r="L376" s="7" t="s">
        <v>100</v>
      </c>
      <c r="M376" s="7">
        <v>1.0</v>
      </c>
      <c r="N376" s="7">
        <v>0.0</v>
      </c>
      <c r="O376" s="7">
        <v>0.0</v>
      </c>
      <c r="P376" s="7">
        <v>35.0</v>
      </c>
    </row>
    <row r="377" ht="15.75" customHeight="1">
      <c r="A377" s="7">
        <v>376.0</v>
      </c>
      <c r="B377" s="7" t="s">
        <v>497</v>
      </c>
      <c r="C377" s="7" t="s">
        <v>119</v>
      </c>
      <c r="D377" s="7" t="s">
        <v>48</v>
      </c>
      <c r="E377" s="7" t="s">
        <v>80</v>
      </c>
      <c r="F377" s="7">
        <v>1.0</v>
      </c>
      <c r="G377" s="7" t="s">
        <v>105</v>
      </c>
      <c r="H377" s="7" t="s">
        <v>106</v>
      </c>
      <c r="I377" s="7" t="s">
        <v>498</v>
      </c>
      <c r="J377" s="7" t="s">
        <v>129</v>
      </c>
      <c r="K377" s="7" t="s">
        <v>109</v>
      </c>
      <c r="L377" s="7" t="s">
        <v>85</v>
      </c>
      <c r="M377" s="7">
        <v>1.0</v>
      </c>
      <c r="N377" s="7">
        <v>1.0</v>
      </c>
      <c r="O377" s="7">
        <v>0.0</v>
      </c>
      <c r="P377" s="7">
        <v>35.0</v>
      </c>
    </row>
    <row r="378" ht="15.75" customHeight="1">
      <c r="A378" s="7">
        <v>377.0</v>
      </c>
      <c r="B378" s="7" t="s">
        <v>497</v>
      </c>
      <c r="C378" s="7" t="s">
        <v>119</v>
      </c>
      <c r="D378" s="7" t="s">
        <v>102</v>
      </c>
      <c r="E378" s="7" t="s">
        <v>132</v>
      </c>
      <c r="F378" s="7">
        <v>0.0</v>
      </c>
      <c r="G378" s="7" t="s">
        <v>49</v>
      </c>
      <c r="L378" s="7" t="s">
        <v>134</v>
      </c>
      <c r="M378" s="7">
        <v>0.0</v>
      </c>
      <c r="N378" s="7">
        <v>0.0</v>
      </c>
      <c r="O378" s="7">
        <v>0.0</v>
      </c>
      <c r="P378" s="7">
        <v>35.0</v>
      </c>
    </row>
    <row r="379" ht="15.75" customHeight="1">
      <c r="A379" s="7">
        <v>378.0</v>
      </c>
      <c r="B379" s="7" t="s">
        <v>497</v>
      </c>
      <c r="C379" s="7" t="s">
        <v>119</v>
      </c>
      <c r="D379" s="7" t="s">
        <v>102</v>
      </c>
      <c r="E379" s="7" t="s">
        <v>132</v>
      </c>
      <c r="F379" s="7">
        <v>0.0</v>
      </c>
      <c r="G379" s="7" t="s">
        <v>95</v>
      </c>
      <c r="H379" s="7" t="s">
        <v>120</v>
      </c>
      <c r="L379" s="7" t="s">
        <v>134</v>
      </c>
      <c r="M379" s="7">
        <v>0.0</v>
      </c>
      <c r="N379" s="7">
        <v>0.0</v>
      </c>
      <c r="O379" s="7">
        <v>1.0</v>
      </c>
      <c r="P379" s="7">
        <v>35.0</v>
      </c>
    </row>
    <row r="380" ht="15.75" customHeight="1">
      <c r="A380" s="7">
        <v>379.0</v>
      </c>
      <c r="B380" s="7" t="s">
        <v>497</v>
      </c>
      <c r="C380" s="7" t="s">
        <v>119</v>
      </c>
      <c r="D380" s="7" t="s">
        <v>102</v>
      </c>
      <c r="E380" s="7" t="s">
        <v>132</v>
      </c>
      <c r="F380" s="7">
        <v>0.0</v>
      </c>
      <c r="G380" s="7" t="s">
        <v>90</v>
      </c>
      <c r="H380" s="7" t="s">
        <v>123</v>
      </c>
      <c r="L380" s="7" t="s">
        <v>134</v>
      </c>
      <c r="M380" s="7">
        <v>0.0</v>
      </c>
      <c r="N380" s="7">
        <v>0.0</v>
      </c>
      <c r="O380" s="7">
        <v>1.0</v>
      </c>
      <c r="P380" s="7">
        <v>35.0</v>
      </c>
    </row>
    <row r="381" ht="15.75" customHeight="1">
      <c r="A381" s="7">
        <v>380.0</v>
      </c>
      <c r="B381" s="7" t="s">
        <v>497</v>
      </c>
      <c r="C381" s="7" t="s">
        <v>119</v>
      </c>
      <c r="D381" s="7" t="s">
        <v>102</v>
      </c>
      <c r="E381" s="7" t="s">
        <v>132</v>
      </c>
      <c r="F381" s="7">
        <v>0.0</v>
      </c>
      <c r="G381" s="7" t="s">
        <v>105</v>
      </c>
      <c r="H381" s="7" t="s">
        <v>106</v>
      </c>
      <c r="L381" s="7" t="s">
        <v>134</v>
      </c>
      <c r="M381" s="7">
        <v>0.0</v>
      </c>
      <c r="N381" s="7">
        <v>0.0</v>
      </c>
      <c r="O381" s="7">
        <v>1.0</v>
      </c>
      <c r="P381" s="7">
        <v>35.0</v>
      </c>
    </row>
    <row r="382" ht="15.75" customHeight="1">
      <c r="A382" s="7">
        <v>381.0</v>
      </c>
      <c r="B382" s="7" t="s">
        <v>497</v>
      </c>
      <c r="C382" s="7" t="s">
        <v>119</v>
      </c>
      <c r="D382" s="7" t="s">
        <v>115</v>
      </c>
      <c r="E382" s="7" t="s">
        <v>80</v>
      </c>
      <c r="F382" s="7">
        <v>1.0</v>
      </c>
      <c r="G382" s="7" t="s">
        <v>49</v>
      </c>
      <c r="L382" s="7" t="s">
        <v>100</v>
      </c>
      <c r="M382" s="7">
        <v>0.0</v>
      </c>
      <c r="N382" s="7">
        <v>0.0</v>
      </c>
      <c r="O382" s="7">
        <v>0.0</v>
      </c>
      <c r="P382" s="7">
        <v>35.0</v>
      </c>
    </row>
    <row r="383" ht="15.75" customHeight="1">
      <c r="A383" s="7">
        <v>382.0</v>
      </c>
      <c r="B383" s="7" t="s">
        <v>497</v>
      </c>
      <c r="C383" s="7" t="s">
        <v>119</v>
      </c>
      <c r="D383" s="7" t="s">
        <v>115</v>
      </c>
      <c r="E383" s="7" t="s">
        <v>80</v>
      </c>
      <c r="F383" s="7">
        <v>1.0</v>
      </c>
      <c r="G383" s="7" t="s">
        <v>95</v>
      </c>
      <c r="H383" s="7" t="s">
        <v>120</v>
      </c>
      <c r="L383" s="7" t="s">
        <v>85</v>
      </c>
      <c r="M383" s="7">
        <v>0.0</v>
      </c>
      <c r="N383" s="7">
        <v>0.0</v>
      </c>
      <c r="O383" s="7">
        <v>1.0</v>
      </c>
      <c r="P383" s="7">
        <v>35.0</v>
      </c>
    </row>
    <row r="384" ht="15.75" customHeight="1">
      <c r="A384" s="7">
        <v>383.0</v>
      </c>
      <c r="B384" s="7" t="s">
        <v>497</v>
      </c>
      <c r="C384" s="7" t="s">
        <v>119</v>
      </c>
      <c r="D384" s="7" t="s">
        <v>115</v>
      </c>
      <c r="E384" s="7" t="s">
        <v>80</v>
      </c>
      <c r="F384" s="7">
        <v>1.0</v>
      </c>
      <c r="G384" s="7" t="s">
        <v>90</v>
      </c>
      <c r="H384" s="7" t="s">
        <v>123</v>
      </c>
      <c r="I384" s="7" t="s">
        <v>124</v>
      </c>
      <c r="J384" s="7" t="s">
        <v>125</v>
      </c>
      <c r="K384" s="7" t="s">
        <v>126</v>
      </c>
      <c r="L384" s="7" t="s">
        <v>100</v>
      </c>
      <c r="M384" s="7">
        <v>1.0</v>
      </c>
      <c r="N384" s="7">
        <v>0.0</v>
      </c>
      <c r="O384" s="7">
        <v>0.0</v>
      </c>
      <c r="P384" s="7">
        <v>35.0</v>
      </c>
    </row>
    <row r="385" ht="15.75" customHeight="1">
      <c r="A385" s="7">
        <v>384.0</v>
      </c>
      <c r="B385" s="7" t="s">
        <v>497</v>
      </c>
      <c r="C385" s="7" t="s">
        <v>119</v>
      </c>
      <c r="D385" s="7" t="s">
        <v>115</v>
      </c>
      <c r="E385" s="7" t="s">
        <v>80</v>
      </c>
      <c r="F385" s="7">
        <v>1.0</v>
      </c>
      <c r="G385" s="7" t="s">
        <v>105</v>
      </c>
      <c r="H385" s="7" t="s">
        <v>106</v>
      </c>
      <c r="I385" s="7" t="s">
        <v>363</v>
      </c>
      <c r="J385" s="7" t="s">
        <v>141</v>
      </c>
      <c r="K385" s="7" t="s">
        <v>99</v>
      </c>
      <c r="L385" s="7" t="s">
        <v>85</v>
      </c>
      <c r="M385" s="7">
        <v>1.0</v>
      </c>
      <c r="N385" s="7">
        <v>1.0</v>
      </c>
      <c r="O385" s="7">
        <v>0.0</v>
      </c>
      <c r="P385" s="7">
        <v>35.0</v>
      </c>
    </row>
    <row r="386" ht="15.75" customHeight="1">
      <c r="A386" s="7">
        <v>385.0</v>
      </c>
      <c r="B386" s="7" t="s">
        <v>503</v>
      </c>
      <c r="C386" s="7" t="s">
        <v>119</v>
      </c>
      <c r="D386" s="7" t="s">
        <v>48</v>
      </c>
      <c r="E386" s="7" t="s">
        <v>80</v>
      </c>
      <c r="F386" s="7">
        <v>1.0</v>
      </c>
      <c r="G386" s="7" t="s">
        <v>49</v>
      </c>
      <c r="L386" s="7" t="s">
        <v>100</v>
      </c>
      <c r="M386" s="7">
        <v>0.0</v>
      </c>
      <c r="N386" s="7">
        <v>0.0</v>
      </c>
      <c r="O386" s="7">
        <v>0.0</v>
      </c>
      <c r="P386" s="7">
        <v>36.0</v>
      </c>
    </row>
    <row r="387" ht="15.75" customHeight="1">
      <c r="A387" s="7">
        <v>386.0</v>
      </c>
      <c r="B387" s="7" t="s">
        <v>503</v>
      </c>
      <c r="C387" s="7" t="s">
        <v>119</v>
      </c>
      <c r="D387" s="7" t="s">
        <v>48</v>
      </c>
      <c r="E387" s="7" t="s">
        <v>80</v>
      </c>
      <c r="F387" s="7">
        <v>1.0</v>
      </c>
      <c r="G387" s="7" t="s">
        <v>95</v>
      </c>
      <c r="H387" s="7" t="s">
        <v>120</v>
      </c>
      <c r="I387" s="7" t="s">
        <v>120</v>
      </c>
      <c r="J387" s="7" t="s">
        <v>121</v>
      </c>
      <c r="K387" s="7" t="s">
        <v>99</v>
      </c>
      <c r="L387" s="7" t="s">
        <v>100</v>
      </c>
      <c r="M387" s="7">
        <v>1.0</v>
      </c>
      <c r="N387" s="7">
        <v>0.0</v>
      </c>
      <c r="O387" s="7">
        <v>0.0</v>
      </c>
      <c r="P387" s="7">
        <v>36.0</v>
      </c>
    </row>
    <row r="388" ht="15.75" customHeight="1">
      <c r="A388" s="7">
        <v>387.0</v>
      </c>
      <c r="B388" s="7" t="s">
        <v>503</v>
      </c>
      <c r="C388" s="7" t="s">
        <v>119</v>
      </c>
      <c r="D388" s="7" t="s">
        <v>48</v>
      </c>
      <c r="E388" s="7" t="s">
        <v>80</v>
      </c>
      <c r="F388" s="7">
        <v>1.0</v>
      </c>
      <c r="G388" s="7" t="s">
        <v>90</v>
      </c>
      <c r="H388" s="7" t="s">
        <v>123</v>
      </c>
      <c r="I388" s="7" t="s">
        <v>124</v>
      </c>
      <c r="J388" s="7" t="s">
        <v>125</v>
      </c>
      <c r="K388" s="7" t="s">
        <v>126</v>
      </c>
      <c r="L388" s="7" t="s">
        <v>100</v>
      </c>
      <c r="M388" s="7">
        <v>1.0</v>
      </c>
      <c r="N388" s="7">
        <v>0.0</v>
      </c>
      <c r="O388" s="7">
        <v>0.0</v>
      </c>
      <c r="P388" s="7">
        <v>36.0</v>
      </c>
    </row>
    <row r="389" ht="15.75" customHeight="1">
      <c r="A389" s="7">
        <v>388.0</v>
      </c>
      <c r="B389" s="7" t="s">
        <v>503</v>
      </c>
      <c r="C389" s="7" t="s">
        <v>119</v>
      </c>
      <c r="D389" s="7" t="s">
        <v>48</v>
      </c>
      <c r="E389" s="7" t="s">
        <v>80</v>
      </c>
      <c r="F389" s="7">
        <v>1.0</v>
      </c>
      <c r="G389" s="7" t="s">
        <v>105</v>
      </c>
      <c r="H389" s="7" t="s">
        <v>106</v>
      </c>
      <c r="I389" s="7" t="s">
        <v>571</v>
      </c>
      <c r="J389" s="7" t="s">
        <v>572</v>
      </c>
      <c r="K389" s="7" t="s">
        <v>112</v>
      </c>
      <c r="L389" s="7" t="s">
        <v>100</v>
      </c>
      <c r="M389" s="7">
        <v>1.0</v>
      </c>
      <c r="N389" s="7">
        <v>0.0</v>
      </c>
      <c r="O389" s="7">
        <v>0.0</v>
      </c>
      <c r="P389" s="7">
        <v>36.0</v>
      </c>
    </row>
    <row r="390" ht="15.75" customHeight="1">
      <c r="A390" s="7">
        <v>389.0</v>
      </c>
      <c r="B390" s="7" t="s">
        <v>503</v>
      </c>
      <c r="C390" s="7" t="s">
        <v>119</v>
      </c>
      <c r="D390" s="7" t="s">
        <v>102</v>
      </c>
      <c r="E390" s="7" t="s">
        <v>132</v>
      </c>
      <c r="F390" s="7">
        <v>0.0</v>
      </c>
      <c r="G390" s="7" t="s">
        <v>49</v>
      </c>
      <c r="L390" s="7" t="s">
        <v>134</v>
      </c>
      <c r="M390" s="7">
        <v>0.0</v>
      </c>
      <c r="N390" s="7">
        <v>0.0</v>
      </c>
      <c r="O390" s="7">
        <v>0.0</v>
      </c>
      <c r="P390" s="7">
        <v>36.0</v>
      </c>
    </row>
    <row r="391" ht="15.75" customHeight="1">
      <c r="A391" s="7">
        <v>390.0</v>
      </c>
      <c r="B391" s="7" t="s">
        <v>503</v>
      </c>
      <c r="C391" s="7" t="s">
        <v>119</v>
      </c>
      <c r="D391" s="7" t="s">
        <v>102</v>
      </c>
      <c r="E391" s="7" t="s">
        <v>132</v>
      </c>
      <c r="F391" s="7">
        <v>0.0</v>
      </c>
      <c r="G391" s="7" t="s">
        <v>95</v>
      </c>
      <c r="H391" s="7" t="s">
        <v>120</v>
      </c>
      <c r="L391" s="7" t="s">
        <v>134</v>
      </c>
      <c r="M391" s="7">
        <v>0.0</v>
      </c>
      <c r="N391" s="7">
        <v>0.0</v>
      </c>
      <c r="O391" s="7">
        <v>1.0</v>
      </c>
      <c r="P391" s="7">
        <v>36.0</v>
      </c>
    </row>
    <row r="392" ht="15.75" customHeight="1">
      <c r="A392" s="7">
        <v>391.0</v>
      </c>
      <c r="B392" s="7" t="s">
        <v>503</v>
      </c>
      <c r="C392" s="7" t="s">
        <v>119</v>
      </c>
      <c r="D392" s="7" t="s">
        <v>102</v>
      </c>
      <c r="E392" s="7" t="s">
        <v>132</v>
      </c>
      <c r="F392" s="7">
        <v>0.0</v>
      </c>
      <c r="G392" s="7" t="s">
        <v>90</v>
      </c>
      <c r="H392" s="7" t="s">
        <v>123</v>
      </c>
      <c r="L392" s="7" t="s">
        <v>134</v>
      </c>
      <c r="M392" s="7">
        <v>0.0</v>
      </c>
      <c r="N392" s="7">
        <v>0.0</v>
      </c>
      <c r="O392" s="7">
        <v>1.0</v>
      </c>
      <c r="P392" s="7">
        <v>36.0</v>
      </c>
    </row>
    <row r="393" ht="15.75" customHeight="1">
      <c r="A393" s="7">
        <v>392.0</v>
      </c>
      <c r="B393" s="7" t="s">
        <v>503</v>
      </c>
      <c r="C393" s="7" t="s">
        <v>119</v>
      </c>
      <c r="D393" s="7" t="s">
        <v>102</v>
      </c>
      <c r="E393" s="7" t="s">
        <v>132</v>
      </c>
      <c r="F393" s="7">
        <v>0.0</v>
      </c>
      <c r="G393" s="7" t="s">
        <v>105</v>
      </c>
      <c r="H393" s="7" t="s">
        <v>106</v>
      </c>
      <c r="L393" s="7" t="s">
        <v>134</v>
      </c>
      <c r="M393" s="7">
        <v>0.0</v>
      </c>
      <c r="N393" s="7">
        <v>0.0</v>
      </c>
      <c r="O393" s="7">
        <v>1.0</v>
      </c>
      <c r="P393" s="7">
        <v>36.0</v>
      </c>
    </row>
    <row r="394" ht="15.75" customHeight="1">
      <c r="A394" s="7">
        <v>393.0</v>
      </c>
      <c r="B394" s="7" t="s">
        <v>503</v>
      </c>
      <c r="C394" s="7" t="s">
        <v>119</v>
      </c>
      <c r="D394" s="7" t="s">
        <v>115</v>
      </c>
      <c r="E394" s="7" t="s">
        <v>80</v>
      </c>
      <c r="F394" s="7">
        <v>1.0</v>
      </c>
      <c r="G394" s="7" t="s">
        <v>49</v>
      </c>
      <c r="L394" s="7" t="s">
        <v>100</v>
      </c>
      <c r="M394" s="7">
        <v>0.0</v>
      </c>
      <c r="N394" s="7">
        <v>0.0</v>
      </c>
      <c r="O394" s="7">
        <v>0.0</v>
      </c>
      <c r="P394" s="7">
        <v>36.0</v>
      </c>
    </row>
    <row r="395" ht="15.75" customHeight="1">
      <c r="A395" s="7">
        <v>394.0</v>
      </c>
      <c r="B395" s="7" t="s">
        <v>503</v>
      </c>
      <c r="C395" s="7" t="s">
        <v>119</v>
      </c>
      <c r="D395" s="7" t="s">
        <v>115</v>
      </c>
      <c r="E395" s="7" t="s">
        <v>80</v>
      </c>
      <c r="F395" s="7">
        <v>1.0</v>
      </c>
      <c r="G395" s="7" t="s">
        <v>95</v>
      </c>
      <c r="H395" s="7" t="s">
        <v>120</v>
      </c>
      <c r="L395" s="7" t="s">
        <v>85</v>
      </c>
      <c r="M395" s="7">
        <v>0.0</v>
      </c>
      <c r="N395" s="7">
        <v>0.0</v>
      </c>
      <c r="O395" s="7">
        <v>1.0</v>
      </c>
      <c r="P395" s="7">
        <v>36.0</v>
      </c>
    </row>
    <row r="396" ht="15.75" customHeight="1">
      <c r="A396" s="7">
        <v>395.0</v>
      </c>
      <c r="B396" s="7" t="s">
        <v>503</v>
      </c>
      <c r="C396" s="7" t="s">
        <v>119</v>
      </c>
      <c r="D396" s="7" t="s">
        <v>115</v>
      </c>
      <c r="E396" s="7" t="s">
        <v>80</v>
      </c>
      <c r="F396" s="7">
        <v>1.0</v>
      </c>
      <c r="G396" s="7" t="s">
        <v>90</v>
      </c>
      <c r="H396" s="7" t="s">
        <v>123</v>
      </c>
      <c r="I396" s="7" t="s">
        <v>124</v>
      </c>
      <c r="J396" s="7" t="s">
        <v>125</v>
      </c>
      <c r="K396" s="7" t="s">
        <v>126</v>
      </c>
      <c r="L396" s="7" t="s">
        <v>100</v>
      </c>
      <c r="M396" s="7">
        <v>1.0</v>
      </c>
      <c r="N396" s="7">
        <v>0.0</v>
      </c>
      <c r="O396" s="7">
        <v>0.0</v>
      </c>
      <c r="P396" s="7">
        <v>36.0</v>
      </c>
    </row>
    <row r="397" ht="15.75" customHeight="1">
      <c r="A397" s="7">
        <v>396.0</v>
      </c>
      <c r="B397" s="7" t="s">
        <v>503</v>
      </c>
      <c r="C397" s="7" t="s">
        <v>119</v>
      </c>
      <c r="D397" s="7" t="s">
        <v>115</v>
      </c>
      <c r="E397" s="7" t="s">
        <v>80</v>
      </c>
      <c r="F397" s="7">
        <v>1.0</v>
      </c>
      <c r="G397" s="7" t="s">
        <v>105</v>
      </c>
      <c r="H397" s="7" t="s">
        <v>106</v>
      </c>
      <c r="I397" s="7" t="s">
        <v>106</v>
      </c>
      <c r="J397" s="7" t="s">
        <v>141</v>
      </c>
      <c r="K397" s="7" t="s">
        <v>99</v>
      </c>
      <c r="L397" s="7" t="s">
        <v>100</v>
      </c>
      <c r="M397" s="7">
        <v>1.0</v>
      </c>
      <c r="N397" s="7">
        <v>0.0</v>
      </c>
      <c r="O397" s="7">
        <v>0.0</v>
      </c>
      <c r="P397" s="7">
        <v>36.0</v>
      </c>
    </row>
    <row r="398" ht="15.75" customHeight="1">
      <c r="A398" s="7">
        <v>397.0</v>
      </c>
      <c r="B398" s="7" t="s">
        <v>505</v>
      </c>
      <c r="C398" s="7" t="s">
        <v>119</v>
      </c>
      <c r="D398" s="7" t="s">
        <v>48</v>
      </c>
      <c r="E398" s="7" t="s">
        <v>80</v>
      </c>
      <c r="F398" s="7">
        <v>1.0</v>
      </c>
      <c r="G398" s="7" t="s">
        <v>49</v>
      </c>
      <c r="L398" s="7" t="s">
        <v>100</v>
      </c>
      <c r="M398" s="7">
        <v>0.0</v>
      </c>
      <c r="N398" s="7">
        <v>0.0</v>
      </c>
      <c r="O398" s="7">
        <v>0.0</v>
      </c>
      <c r="P398" s="7">
        <v>37.0</v>
      </c>
    </row>
    <row r="399" ht="15.75" customHeight="1">
      <c r="A399" s="7">
        <v>398.0</v>
      </c>
      <c r="B399" s="7" t="s">
        <v>505</v>
      </c>
      <c r="C399" s="7" t="s">
        <v>119</v>
      </c>
      <c r="D399" s="7" t="s">
        <v>48</v>
      </c>
      <c r="E399" s="7" t="s">
        <v>80</v>
      </c>
      <c r="F399" s="7">
        <v>1.0</v>
      </c>
      <c r="G399" s="7" t="s">
        <v>95</v>
      </c>
      <c r="H399" s="7" t="s">
        <v>120</v>
      </c>
      <c r="I399" s="7" t="s">
        <v>501</v>
      </c>
      <c r="J399" s="7" t="s">
        <v>502</v>
      </c>
      <c r="K399" s="7" t="s">
        <v>99</v>
      </c>
      <c r="L399" s="7" t="s">
        <v>100</v>
      </c>
      <c r="M399" s="7">
        <v>1.0</v>
      </c>
      <c r="N399" s="7">
        <v>0.0</v>
      </c>
      <c r="O399" s="7">
        <v>0.0</v>
      </c>
      <c r="P399" s="7">
        <v>37.0</v>
      </c>
    </row>
    <row r="400" ht="15.75" customHeight="1">
      <c r="A400" s="7">
        <v>399.0</v>
      </c>
      <c r="B400" s="7" t="s">
        <v>505</v>
      </c>
      <c r="C400" s="7" t="s">
        <v>119</v>
      </c>
      <c r="D400" s="7" t="s">
        <v>48</v>
      </c>
      <c r="E400" s="7" t="s">
        <v>80</v>
      </c>
      <c r="F400" s="7">
        <v>1.0</v>
      </c>
      <c r="G400" s="7" t="s">
        <v>90</v>
      </c>
      <c r="H400" s="7" t="s">
        <v>123</v>
      </c>
      <c r="I400" s="7" t="s">
        <v>124</v>
      </c>
      <c r="J400" s="7" t="s">
        <v>125</v>
      </c>
      <c r="K400" s="7" t="s">
        <v>126</v>
      </c>
      <c r="L400" s="7" t="s">
        <v>100</v>
      </c>
      <c r="M400" s="7">
        <v>1.0</v>
      </c>
      <c r="N400" s="7">
        <v>0.0</v>
      </c>
      <c r="O400" s="7">
        <v>0.0</v>
      </c>
      <c r="P400" s="7">
        <v>37.0</v>
      </c>
    </row>
    <row r="401" ht="15.75" customHeight="1">
      <c r="A401" s="7">
        <v>400.0</v>
      </c>
      <c r="B401" s="7" t="s">
        <v>505</v>
      </c>
      <c r="C401" s="7" t="s">
        <v>119</v>
      </c>
      <c r="D401" s="7" t="s">
        <v>48</v>
      </c>
      <c r="E401" s="7" t="s">
        <v>80</v>
      </c>
      <c r="F401" s="7">
        <v>1.0</v>
      </c>
      <c r="G401" s="7" t="s">
        <v>105</v>
      </c>
      <c r="H401" s="7" t="s">
        <v>106</v>
      </c>
      <c r="I401" s="7" t="s">
        <v>128</v>
      </c>
      <c r="J401" s="7" t="s">
        <v>129</v>
      </c>
      <c r="K401" s="7" t="s">
        <v>109</v>
      </c>
      <c r="L401" s="7" t="s">
        <v>100</v>
      </c>
      <c r="M401" s="7">
        <v>1.0</v>
      </c>
      <c r="N401" s="7">
        <v>0.0</v>
      </c>
      <c r="O401" s="7">
        <v>0.0</v>
      </c>
      <c r="P401" s="7">
        <v>37.0</v>
      </c>
    </row>
    <row r="402" ht="15.75" customHeight="1">
      <c r="A402" s="7">
        <v>401.0</v>
      </c>
      <c r="B402" s="7" t="s">
        <v>505</v>
      </c>
      <c r="C402" s="7" t="s">
        <v>119</v>
      </c>
      <c r="D402" s="7" t="s">
        <v>102</v>
      </c>
      <c r="E402" s="7" t="s">
        <v>132</v>
      </c>
      <c r="F402" s="7">
        <v>0.0</v>
      </c>
      <c r="G402" s="7" t="s">
        <v>49</v>
      </c>
      <c r="L402" s="7" t="s">
        <v>134</v>
      </c>
      <c r="M402" s="7">
        <v>0.0</v>
      </c>
      <c r="N402" s="7">
        <v>0.0</v>
      </c>
      <c r="O402" s="7">
        <v>0.0</v>
      </c>
      <c r="P402" s="7">
        <v>37.0</v>
      </c>
    </row>
    <row r="403" ht="15.75" customHeight="1">
      <c r="A403" s="7">
        <v>402.0</v>
      </c>
      <c r="B403" s="7" t="s">
        <v>505</v>
      </c>
      <c r="C403" s="7" t="s">
        <v>119</v>
      </c>
      <c r="D403" s="7" t="s">
        <v>102</v>
      </c>
      <c r="E403" s="7" t="s">
        <v>132</v>
      </c>
      <c r="F403" s="7">
        <v>0.0</v>
      </c>
      <c r="G403" s="7" t="s">
        <v>95</v>
      </c>
      <c r="H403" s="7" t="s">
        <v>120</v>
      </c>
      <c r="L403" s="7" t="s">
        <v>134</v>
      </c>
      <c r="M403" s="7">
        <v>0.0</v>
      </c>
      <c r="N403" s="7">
        <v>0.0</v>
      </c>
      <c r="O403" s="7">
        <v>1.0</v>
      </c>
      <c r="P403" s="7">
        <v>37.0</v>
      </c>
    </row>
    <row r="404" ht="15.75" customHeight="1">
      <c r="A404" s="7">
        <v>403.0</v>
      </c>
      <c r="B404" s="7" t="s">
        <v>505</v>
      </c>
      <c r="C404" s="7" t="s">
        <v>119</v>
      </c>
      <c r="D404" s="7" t="s">
        <v>102</v>
      </c>
      <c r="E404" s="7" t="s">
        <v>132</v>
      </c>
      <c r="F404" s="7">
        <v>0.0</v>
      </c>
      <c r="G404" s="7" t="s">
        <v>90</v>
      </c>
      <c r="H404" s="7" t="s">
        <v>123</v>
      </c>
      <c r="L404" s="7" t="s">
        <v>134</v>
      </c>
      <c r="M404" s="7">
        <v>0.0</v>
      </c>
      <c r="N404" s="7">
        <v>0.0</v>
      </c>
      <c r="O404" s="7">
        <v>1.0</v>
      </c>
      <c r="P404" s="7">
        <v>37.0</v>
      </c>
    </row>
    <row r="405" ht="15.75" customHeight="1">
      <c r="A405" s="7">
        <v>404.0</v>
      </c>
      <c r="B405" s="7" t="s">
        <v>505</v>
      </c>
      <c r="C405" s="7" t="s">
        <v>119</v>
      </c>
      <c r="D405" s="7" t="s">
        <v>102</v>
      </c>
      <c r="E405" s="7" t="s">
        <v>132</v>
      </c>
      <c r="F405" s="7">
        <v>0.0</v>
      </c>
      <c r="G405" s="7" t="s">
        <v>105</v>
      </c>
      <c r="H405" s="7" t="s">
        <v>106</v>
      </c>
      <c r="L405" s="7" t="s">
        <v>134</v>
      </c>
      <c r="M405" s="7">
        <v>0.0</v>
      </c>
      <c r="N405" s="7">
        <v>0.0</v>
      </c>
      <c r="O405" s="7">
        <v>1.0</v>
      </c>
      <c r="P405" s="7">
        <v>37.0</v>
      </c>
    </row>
    <row r="406" ht="15.75" customHeight="1">
      <c r="A406" s="7">
        <v>405.0</v>
      </c>
      <c r="B406" s="7" t="s">
        <v>505</v>
      </c>
      <c r="C406" s="7" t="s">
        <v>119</v>
      </c>
      <c r="D406" s="7" t="s">
        <v>115</v>
      </c>
      <c r="E406" s="7" t="s">
        <v>80</v>
      </c>
      <c r="F406" s="7">
        <v>1.0</v>
      </c>
      <c r="G406" s="7" t="s">
        <v>49</v>
      </c>
      <c r="L406" s="7" t="s">
        <v>100</v>
      </c>
      <c r="M406" s="7">
        <v>0.0</v>
      </c>
      <c r="N406" s="7">
        <v>0.0</v>
      </c>
      <c r="O406" s="7">
        <v>0.0</v>
      </c>
      <c r="P406" s="7">
        <v>37.0</v>
      </c>
    </row>
    <row r="407" ht="15.75" customHeight="1">
      <c r="A407" s="7">
        <v>406.0</v>
      </c>
      <c r="B407" s="7" t="s">
        <v>505</v>
      </c>
      <c r="C407" s="7" t="s">
        <v>119</v>
      </c>
      <c r="D407" s="7" t="s">
        <v>115</v>
      </c>
      <c r="E407" s="7" t="s">
        <v>80</v>
      </c>
      <c r="F407" s="7">
        <v>1.0</v>
      </c>
      <c r="G407" s="7" t="s">
        <v>95</v>
      </c>
      <c r="H407" s="7" t="s">
        <v>120</v>
      </c>
      <c r="L407" s="7" t="s">
        <v>85</v>
      </c>
      <c r="M407" s="7">
        <v>0.0</v>
      </c>
      <c r="N407" s="7">
        <v>0.0</v>
      </c>
      <c r="O407" s="7">
        <v>1.0</v>
      </c>
      <c r="P407" s="7">
        <v>37.0</v>
      </c>
    </row>
    <row r="408" ht="15.75" customHeight="1">
      <c r="A408" s="7">
        <v>407.0</v>
      </c>
      <c r="B408" s="7" t="s">
        <v>505</v>
      </c>
      <c r="C408" s="7" t="s">
        <v>119</v>
      </c>
      <c r="D408" s="7" t="s">
        <v>115</v>
      </c>
      <c r="E408" s="7" t="s">
        <v>80</v>
      </c>
      <c r="F408" s="7">
        <v>1.0</v>
      </c>
      <c r="G408" s="7" t="s">
        <v>90</v>
      </c>
      <c r="H408" s="7" t="s">
        <v>123</v>
      </c>
      <c r="I408" s="7" t="s">
        <v>124</v>
      </c>
      <c r="J408" s="7" t="s">
        <v>125</v>
      </c>
      <c r="K408" s="7" t="s">
        <v>126</v>
      </c>
      <c r="L408" s="7" t="s">
        <v>100</v>
      </c>
      <c r="M408" s="7">
        <v>1.0</v>
      </c>
      <c r="N408" s="7">
        <v>0.0</v>
      </c>
      <c r="O408" s="7">
        <v>0.0</v>
      </c>
      <c r="P408" s="7">
        <v>37.0</v>
      </c>
    </row>
    <row r="409" ht="15.75" customHeight="1">
      <c r="A409" s="7">
        <v>408.0</v>
      </c>
      <c r="B409" s="7" t="s">
        <v>505</v>
      </c>
      <c r="C409" s="7" t="s">
        <v>119</v>
      </c>
      <c r="D409" s="7" t="s">
        <v>115</v>
      </c>
      <c r="E409" s="7" t="s">
        <v>80</v>
      </c>
      <c r="F409" s="7">
        <v>1.0</v>
      </c>
      <c r="G409" s="7" t="s">
        <v>105</v>
      </c>
      <c r="H409" s="7" t="s">
        <v>106</v>
      </c>
      <c r="I409" s="7" t="s">
        <v>106</v>
      </c>
      <c r="J409" s="7" t="s">
        <v>141</v>
      </c>
      <c r="K409" s="7" t="s">
        <v>99</v>
      </c>
      <c r="L409" s="7" t="s">
        <v>100</v>
      </c>
      <c r="M409" s="7">
        <v>1.0</v>
      </c>
      <c r="N409" s="7">
        <v>0.0</v>
      </c>
      <c r="O409" s="7">
        <v>0.0</v>
      </c>
      <c r="P409" s="7">
        <v>37.0</v>
      </c>
    </row>
    <row r="410" ht="15.75" customHeight="1">
      <c r="A410" s="7">
        <v>409.0</v>
      </c>
      <c r="B410" s="7" t="s">
        <v>507</v>
      </c>
      <c r="C410" s="7" t="s">
        <v>46</v>
      </c>
      <c r="D410" s="7" t="s">
        <v>48</v>
      </c>
      <c r="E410" s="7" t="s">
        <v>80</v>
      </c>
      <c r="F410" s="7">
        <v>1.0</v>
      </c>
      <c r="G410" s="7" t="s">
        <v>49</v>
      </c>
      <c r="H410" s="7" t="s">
        <v>508</v>
      </c>
      <c r="I410" s="7" t="s">
        <v>509</v>
      </c>
      <c r="L410" s="7" t="s">
        <v>85</v>
      </c>
      <c r="M410" s="7">
        <v>0.0</v>
      </c>
      <c r="N410" s="7">
        <v>1.0</v>
      </c>
      <c r="O410" s="7">
        <v>1.0</v>
      </c>
      <c r="P410" s="7">
        <v>38.0</v>
      </c>
    </row>
    <row r="411" ht="15.75" customHeight="1">
      <c r="A411" s="7">
        <v>410.0</v>
      </c>
      <c r="B411" s="7" t="s">
        <v>507</v>
      </c>
      <c r="C411" s="7" t="s">
        <v>46</v>
      </c>
      <c r="D411" s="7" t="s">
        <v>48</v>
      </c>
      <c r="E411" s="7" t="s">
        <v>80</v>
      </c>
      <c r="F411" s="7">
        <v>1.0</v>
      </c>
      <c r="G411" s="7" t="s">
        <v>95</v>
      </c>
      <c r="H411" s="7" t="s">
        <v>513</v>
      </c>
      <c r="I411" s="7" t="s">
        <v>514</v>
      </c>
      <c r="L411" s="7" t="s">
        <v>85</v>
      </c>
      <c r="M411" s="7">
        <v>0.0</v>
      </c>
      <c r="N411" s="7">
        <v>1.0</v>
      </c>
      <c r="O411" s="7">
        <v>1.0</v>
      </c>
      <c r="P411" s="7">
        <v>38.0</v>
      </c>
    </row>
    <row r="412" ht="15.75" customHeight="1">
      <c r="A412" s="7">
        <v>411.0</v>
      </c>
      <c r="B412" s="7" t="s">
        <v>507</v>
      </c>
      <c r="C412" s="7" t="s">
        <v>46</v>
      </c>
      <c r="D412" s="7" t="s">
        <v>48</v>
      </c>
      <c r="E412" s="7" t="s">
        <v>80</v>
      </c>
      <c r="F412" s="7">
        <v>1.0</v>
      </c>
      <c r="G412" s="7" t="s">
        <v>90</v>
      </c>
      <c r="H412" s="7" t="s">
        <v>93</v>
      </c>
      <c r="I412" s="7" t="s">
        <v>124</v>
      </c>
      <c r="J412" s="7" t="s">
        <v>197</v>
      </c>
      <c r="K412" s="7" t="s">
        <v>126</v>
      </c>
      <c r="L412" s="7" t="s">
        <v>100</v>
      </c>
      <c r="M412" s="7">
        <v>1.0</v>
      </c>
      <c r="N412" s="7">
        <v>0.0</v>
      </c>
      <c r="O412" s="7">
        <v>0.0</v>
      </c>
      <c r="P412" s="7">
        <v>38.0</v>
      </c>
    </row>
    <row r="413" ht="15.75" customHeight="1">
      <c r="A413" s="7">
        <v>412.0</v>
      </c>
      <c r="B413" s="7" t="s">
        <v>507</v>
      </c>
      <c r="C413" s="7" t="s">
        <v>46</v>
      </c>
      <c r="D413" s="7" t="s">
        <v>48</v>
      </c>
      <c r="E413" s="7" t="s">
        <v>80</v>
      </c>
      <c r="F413" s="7">
        <v>1.0</v>
      </c>
      <c r="G413" s="7" t="s">
        <v>105</v>
      </c>
      <c r="H413" s="7" t="s">
        <v>106</v>
      </c>
      <c r="I413" s="7" t="s">
        <v>597</v>
      </c>
      <c r="J413" s="7" t="s">
        <v>598</v>
      </c>
      <c r="K413" s="7" t="s">
        <v>109</v>
      </c>
      <c r="L413" s="7" t="s">
        <v>100</v>
      </c>
      <c r="M413" s="7">
        <v>1.0</v>
      </c>
      <c r="N413" s="7">
        <v>0.0</v>
      </c>
      <c r="O413" s="7">
        <v>0.0</v>
      </c>
      <c r="P413" s="7">
        <v>38.0</v>
      </c>
    </row>
    <row r="414" ht="15.75" customHeight="1">
      <c r="A414" s="7">
        <v>413.0</v>
      </c>
      <c r="B414" s="7" t="s">
        <v>507</v>
      </c>
      <c r="C414" s="7" t="s">
        <v>46</v>
      </c>
      <c r="D414" s="7" t="s">
        <v>102</v>
      </c>
      <c r="E414" s="7" t="s">
        <v>80</v>
      </c>
      <c r="F414" s="7">
        <v>1.0</v>
      </c>
      <c r="G414" s="7" t="s">
        <v>49</v>
      </c>
      <c r="H414" s="7" t="s">
        <v>508</v>
      </c>
      <c r="I414" s="7" t="s">
        <v>509</v>
      </c>
      <c r="L414" s="7" t="s">
        <v>85</v>
      </c>
      <c r="M414" s="7">
        <v>0.0</v>
      </c>
      <c r="N414" s="7">
        <v>1.0</v>
      </c>
      <c r="O414" s="7">
        <v>1.0</v>
      </c>
      <c r="P414" s="7">
        <v>38.0</v>
      </c>
    </row>
    <row r="415" ht="15.75" customHeight="1">
      <c r="A415" s="7">
        <v>414.0</v>
      </c>
      <c r="B415" s="7" t="s">
        <v>507</v>
      </c>
      <c r="C415" s="7" t="s">
        <v>46</v>
      </c>
      <c r="D415" s="7" t="s">
        <v>102</v>
      </c>
      <c r="E415" s="7" t="s">
        <v>80</v>
      </c>
      <c r="F415" s="7">
        <v>1.0</v>
      </c>
      <c r="G415" s="7" t="s">
        <v>95</v>
      </c>
      <c r="H415" s="7" t="s">
        <v>513</v>
      </c>
      <c r="I415" s="7" t="s">
        <v>518</v>
      </c>
      <c r="L415" s="7" t="s">
        <v>85</v>
      </c>
      <c r="M415" s="7">
        <v>0.0</v>
      </c>
      <c r="N415" s="7">
        <v>1.0</v>
      </c>
      <c r="O415" s="7">
        <v>1.0</v>
      </c>
      <c r="P415" s="7">
        <v>38.0</v>
      </c>
    </row>
    <row r="416" ht="15.75" customHeight="1">
      <c r="A416" s="7">
        <v>415.0</v>
      </c>
      <c r="B416" s="7" t="s">
        <v>507</v>
      </c>
      <c r="C416" s="7" t="s">
        <v>46</v>
      </c>
      <c r="D416" s="7" t="s">
        <v>102</v>
      </c>
      <c r="E416" s="7" t="s">
        <v>80</v>
      </c>
      <c r="F416" s="7">
        <v>1.0</v>
      </c>
      <c r="G416" s="7" t="s">
        <v>90</v>
      </c>
      <c r="H416" s="7" t="s">
        <v>93</v>
      </c>
      <c r="I416" s="7" t="s">
        <v>124</v>
      </c>
      <c r="J416" s="7" t="s">
        <v>197</v>
      </c>
      <c r="K416" s="7" t="s">
        <v>126</v>
      </c>
      <c r="L416" s="7" t="s">
        <v>100</v>
      </c>
      <c r="M416" s="7">
        <v>1.0</v>
      </c>
      <c r="N416" s="7">
        <v>0.0</v>
      </c>
      <c r="O416" s="7">
        <v>0.0</v>
      </c>
      <c r="P416" s="7">
        <v>38.0</v>
      </c>
    </row>
    <row r="417" ht="15.75" customHeight="1">
      <c r="A417" s="7">
        <v>416.0</v>
      </c>
      <c r="B417" s="7" t="s">
        <v>507</v>
      </c>
      <c r="C417" s="7" t="s">
        <v>46</v>
      </c>
      <c r="D417" s="7" t="s">
        <v>102</v>
      </c>
      <c r="E417" s="7" t="s">
        <v>80</v>
      </c>
      <c r="F417" s="7">
        <v>1.0</v>
      </c>
      <c r="G417" s="7" t="s">
        <v>105</v>
      </c>
      <c r="H417" s="7" t="s">
        <v>106</v>
      </c>
      <c r="I417" s="7" t="s">
        <v>597</v>
      </c>
      <c r="J417" s="7" t="s">
        <v>598</v>
      </c>
      <c r="K417" s="7" t="s">
        <v>109</v>
      </c>
      <c r="L417" s="7" t="s">
        <v>100</v>
      </c>
      <c r="M417" s="7">
        <v>1.0</v>
      </c>
      <c r="N417" s="7">
        <v>0.0</v>
      </c>
      <c r="O417" s="7">
        <v>0.0</v>
      </c>
      <c r="P417" s="7">
        <v>38.0</v>
      </c>
    </row>
    <row r="418" ht="15.75" customHeight="1">
      <c r="A418" s="7">
        <v>417.0</v>
      </c>
      <c r="B418" s="7" t="s">
        <v>507</v>
      </c>
      <c r="C418" s="7" t="s">
        <v>46</v>
      </c>
      <c r="D418" s="7" t="s">
        <v>115</v>
      </c>
      <c r="E418" s="7" t="s">
        <v>80</v>
      </c>
      <c r="F418" s="7">
        <v>1.0</v>
      </c>
      <c r="G418" s="7" t="s">
        <v>49</v>
      </c>
      <c r="H418" s="7" t="s">
        <v>508</v>
      </c>
      <c r="I418" s="7" t="s">
        <v>509</v>
      </c>
      <c r="L418" s="7" t="s">
        <v>85</v>
      </c>
      <c r="M418" s="7">
        <v>0.0</v>
      </c>
      <c r="N418" s="7">
        <v>1.0</v>
      </c>
      <c r="O418" s="7">
        <v>1.0</v>
      </c>
      <c r="P418" s="7">
        <v>38.0</v>
      </c>
    </row>
    <row r="419" ht="15.75" customHeight="1">
      <c r="A419" s="7">
        <v>418.0</v>
      </c>
      <c r="B419" s="7" t="s">
        <v>507</v>
      </c>
      <c r="C419" s="7" t="s">
        <v>46</v>
      </c>
      <c r="D419" s="7" t="s">
        <v>115</v>
      </c>
      <c r="E419" s="7" t="s">
        <v>80</v>
      </c>
      <c r="F419" s="7">
        <v>1.0</v>
      </c>
      <c r="G419" s="7" t="s">
        <v>95</v>
      </c>
      <c r="H419" s="7" t="s">
        <v>513</v>
      </c>
      <c r="I419" s="7" t="s">
        <v>513</v>
      </c>
      <c r="J419" s="7" t="s">
        <v>603</v>
      </c>
      <c r="K419" s="7" t="s">
        <v>99</v>
      </c>
      <c r="L419" s="7" t="s">
        <v>100</v>
      </c>
      <c r="M419" s="7">
        <v>1.0</v>
      </c>
      <c r="N419" s="7">
        <v>0.0</v>
      </c>
      <c r="O419" s="7">
        <v>0.0</v>
      </c>
      <c r="P419" s="7">
        <v>38.0</v>
      </c>
    </row>
    <row r="420" ht="15.75" customHeight="1">
      <c r="A420" s="7">
        <v>419.0</v>
      </c>
      <c r="B420" s="7" t="s">
        <v>507</v>
      </c>
      <c r="C420" s="7" t="s">
        <v>46</v>
      </c>
      <c r="D420" s="7" t="s">
        <v>115</v>
      </c>
      <c r="E420" s="7" t="s">
        <v>80</v>
      </c>
      <c r="F420" s="7">
        <v>1.0</v>
      </c>
      <c r="G420" s="7" t="s">
        <v>90</v>
      </c>
      <c r="H420" s="7" t="s">
        <v>93</v>
      </c>
      <c r="I420" s="7" t="s">
        <v>124</v>
      </c>
      <c r="J420" s="7" t="s">
        <v>197</v>
      </c>
      <c r="K420" s="7" t="s">
        <v>126</v>
      </c>
      <c r="L420" s="7" t="s">
        <v>100</v>
      </c>
      <c r="M420" s="7">
        <v>1.0</v>
      </c>
      <c r="N420" s="7">
        <v>0.0</v>
      </c>
      <c r="O420" s="7">
        <v>0.0</v>
      </c>
      <c r="P420" s="7">
        <v>38.0</v>
      </c>
    </row>
    <row r="421" ht="15.75" customHeight="1">
      <c r="A421" s="7">
        <v>420.0</v>
      </c>
      <c r="B421" s="7" t="s">
        <v>507</v>
      </c>
      <c r="C421" s="7" t="s">
        <v>46</v>
      </c>
      <c r="D421" s="7" t="s">
        <v>115</v>
      </c>
      <c r="E421" s="7" t="s">
        <v>80</v>
      </c>
      <c r="F421" s="7">
        <v>1.0</v>
      </c>
      <c r="G421" s="7" t="s">
        <v>105</v>
      </c>
      <c r="H421" s="7" t="s">
        <v>106</v>
      </c>
      <c r="I421" s="7" t="s">
        <v>597</v>
      </c>
      <c r="J421" s="7" t="s">
        <v>598</v>
      </c>
      <c r="K421" s="7" t="s">
        <v>109</v>
      </c>
      <c r="L421" s="7" t="s">
        <v>100</v>
      </c>
      <c r="M421" s="7">
        <v>1.0</v>
      </c>
      <c r="N421" s="7">
        <v>0.0</v>
      </c>
      <c r="O421" s="7">
        <v>0.0</v>
      </c>
      <c r="P421" s="7">
        <v>38.0</v>
      </c>
    </row>
    <row r="422" ht="15.75" customHeight="1">
      <c r="A422" s="7">
        <v>421.0</v>
      </c>
      <c r="B422" s="7" t="s">
        <v>520</v>
      </c>
      <c r="C422" s="7" t="s">
        <v>46</v>
      </c>
      <c r="D422" s="7" t="s">
        <v>48</v>
      </c>
      <c r="E422" s="7" t="s">
        <v>80</v>
      </c>
      <c r="F422" s="7">
        <v>1.0</v>
      </c>
      <c r="G422" s="7" t="s">
        <v>49</v>
      </c>
      <c r="H422" s="7" t="s">
        <v>521</v>
      </c>
      <c r="I422" s="7" t="s">
        <v>522</v>
      </c>
      <c r="L422" s="7" t="s">
        <v>85</v>
      </c>
      <c r="M422" s="7">
        <v>0.0</v>
      </c>
      <c r="N422" s="7">
        <v>1.0</v>
      </c>
      <c r="O422" s="7">
        <v>1.0</v>
      </c>
      <c r="P422" s="7">
        <v>39.0</v>
      </c>
    </row>
    <row r="423" ht="15.75" customHeight="1">
      <c r="A423" s="7">
        <v>422.0</v>
      </c>
      <c r="B423" s="7" t="s">
        <v>520</v>
      </c>
      <c r="C423" s="7" t="s">
        <v>46</v>
      </c>
      <c r="D423" s="7" t="s">
        <v>48</v>
      </c>
      <c r="E423" s="7" t="s">
        <v>80</v>
      </c>
      <c r="F423" s="7">
        <v>1.0</v>
      </c>
      <c r="G423" s="7" t="s">
        <v>95</v>
      </c>
      <c r="H423" s="7" t="s">
        <v>185</v>
      </c>
      <c r="I423" s="7" t="s">
        <v>213</v>
      </c>
      <c r="L423" s="7" t="s">
        <v>85</v>
      </c>
      <c r="M423" s="7">
        <v>0.0</v>
      </c>
      <c r="N423" s="7">
        <v>1.0</v>
      </c>
      <c r="O423" s="7">
        <v>1.0</v>
      </c>
      <c r="P423" s="7">
        <v>39.0</v>
      </c>
    </row>
    <row r="424" ht="15.75" customHeight="1">
      <c r="A424" s="7">
        <v>423.0</v>
      </c>
      <c r="B424" s="7" t="s">
        <v>520</v>
      </c>
      <c r="C424" s="7" t="s">
        <v>46</v>
      </c>
      <c r="D424" s="7" t="s">
        <v>48</v>
      </c>
      <c r="E424" s="7" t="s">
        <v>80</v>
      </c>
      <c r="F424" s="7">
        <v>1.0</v>
      </c>
      <c r="G424" s="7" t="s">
        <v>90</v>
      </c>
      <c r="H424" s="7" t="s">
        <v>93</v>
      </c>
      <c r="I424" s="7" t="s">
        <v>124</v>
      </c>
      <c r="J424" s="7" t="s">
        <v>197</v>
      </c>
      <c r="K424" s="7" t="s">
        <v>126</v>
      </c>
      <c r="L424" s="7" t="s">
        <v>100</v>
      </c>
      <c r="M424" s="7">
        <v>1.0</v>
      </c>
      <c r="N424" s="7">
        <v>0.0</v>
      </c>
      <c r="O424" s="7">
        <v>0.0</v>
      </c>
      <c r="P424" s="7">
        <v>39.0</v>
      </c>
    </row>
    <row r="425" ht="15.75" customHeight="1">
      <c r="A425" s="7">
        <v>424.0</v>
      </c>
      <c r="B425" s="7" t="s">
        <v>520</v>
      </c>
      <c r="C425" s="7" t="s">
        <v>46</v>
      </c>
      <c r="D425" s="7" t="s">
        <v>48</v>
      </c>
      <c r="E425" s="7" t="s">
        <v>80</v>
      </c>
      <c r="F425" s="7">
        <v>1.0</v>
      </c>
      <c r="G425" s="7" t="s">
        <v>105</v>
      </c>
      <c r="H425" s="7" t="s">
        <v>106</v>
      </c>
      <c r="I425" s="7" t="s">
        <v>234</v>
      </c>
      <c r="J425" s="7" t="s">
        <v>202</v>
      </c>
      <c r="K425" s="7" t="s">
        <v>109</v>
      </c>
      <c r="L425" s="7" t="s">
        <v>100</v>
      </c>
      <c r="M425" s="7">
        <v>1.0</v>
      </c>
      <c r="N425" s="7">
        <v>0.0</v>
      </c>
      <c r="O425" s="7">
        <v>0.0</v>
      </c>
      <c r="P425" s="7">
        <v>39.0</v>
      </c>
    </row>
    <row r="426" ht="15.75" customHeight="1">
      <c r="A426" s="7">
        <v>425.0</v>
      </c>
      <c r="B426" s="7" t="s">
        <v>520</v>
      </c>
      <c r="C426" s="7" t="s">
        <v>46</v>
      </c>
      <c r="D426" s="7" t="s">
        <v>102</v>
      </c>
      <c r="E426" s="7" t="s">
        <v>80</v>
      </c>
      <c r="F426" s="7">
        <v>1.0</v>
      </c>
      <c r="G426" s="7" t="s">
        <v>49</v>
      </c>
      <c r="H426" s="7" t="s">
        <v>521</v>
      </c>
      <c r="I426" s="7" t="s">
        <v>522</v>
      </c>
      <c r="L426" s="7" t="s">
        <v>85</v>
      </c>
      <c r="M426" s="7">
        <v>0.0</v>
      </c>
      <c r="N426" s="7">
        <v>1.0</v>
      </c>
      <c r="O426" s="7">
        <v>1.0</v>
      </c>
      <c r="P426" s="7">
        <v>39.0</v>
      </c>
    </row>
    <row r="427" ht="15.75" customHeight="1">
      <c r="A427" s="7">
        <v>426.0</v>
      </c>
      <c r="B427" s="7" t="s">
        <v>520</v>
      </c>
      <c r="C427" s="7" t="s">
        <v>46</v>
      </c>
      <c r="D427" s="7" t="s">
        <v>102</v>
      </c>
      <c r="E427" s="7" t="s">
        <v>80</v>
      </c>
      <c r="F427" s="7">
        <v>1.0</v>
      </c>
      <c r="G427" s="7" t="s">
        <v>95</v>
      </c>
      <c r="H427" s="7" t="s">
        <v>185</v>
      </c>
      <c r="I427" s="7" t="s">
        <v>190</v>
      </c>
      <c r="L427" s="7" t="s">
        <v>85</v>
      </c>
      <c r="M427" s="7">
        <v>0.0</v>
      </c>
      <c r="N427" s="7">
        <v>1.0</v>
      </c>
      <c r="O427" s="7">
        <v>1.0</v>
      </c>
      <c r="P427" s="7">
        <v>39.0</v>
      </c>
    </row>
    <row r="428" ht="15.75" customHeight="1">
      <c r="A428" s="7">
        <v>427.0</v>
      </c>
      <c r="B428" s="7" t="s">
        <v>520</v>
      </c>
      <c r="C428" s="7" t="s">
        <v>46</v>
      </c>
      <c r="D428" s="7" t="s">
        <v>102</v>
      </c>
      <c r="E428" s="7" t="s">
        <v>80</v>
      </c>
      <c r="F428" s="7">
        <v>1.0</v>
      </c>
      <c r="G428" s="7" t="s">
        <v>90</v>
      </c>
      <c r="H428" s="7" t="s">
        <v>93</v>
      </c>
      <c r="I428" s="7" t="s">
        <v>124</v>
      </c>
      <c r="J428" s="7" t="s">
        <v>197</v>
      </c>
      <c r="K428" s="7" t="s">
        <v>126</v>
      </c>
      <c r="L428" s="7" t="s">
        <v>100</v>
      </c>
      <c r="M428" s="7">
        <v>1.0</v>
      </c>
      <c r="N428" s="7">
        <v>0.0</v>
      </c>
      <c r="O428" s="7">
        <v>0.0</v>
      </c>
      <c r="P428" s="7">
        <v>39.0</v>
      </c>
    </row>
    <row r="429" ht="15.75" customHeight="1">
      <c r="A429" s="7">
        <v>428.0</v>
      </c>
      <c r="B429" s="7" t="s">
        <v>520</v>
      </c>
      <c r="C429" s="7" t="s">
        <v>46</v>
      </c>
      <c r="D429" s="7" t="s">
        <v>102</v>
      </c>
      <c r="E429" s="7" t="s">
        <v>80</v>
      </c>
      <c r="F429" s="7">
        <v>1.0</v>
      </c>
      <c r="G429" s="7" t="s">
        <v>105</v>
      </c>
      <c r="H429" s="7" t="s">
        <v>106</v>
      </c>
      <c r="I429" s="7" t="s">
        <v>234</v>
      </c>
      <c r="J429" s="7" t="s">
        <v>202</v>
      </c>
      <c r="K429" s="7" t="s">
        <v>109</v>
      </c>
      <c r="L429" s="7" t="s">
        <v>100</v>
      </c>
      <c r="M429" s="7">
        <v>1.0</v>
      </c>
      <c r="N429" s="7">
        <v>0.0</v>
      </c>
      <c r="O429" s="7">
        <v>0.0</v>
      </c>
      <c r="P429" s="7">
        <v>39.0</v>
      </c>
    </row>
    <row r="430" ht="15.75" customHeight="1">
      <c r="A430" s="7">
        <v>429.0</v>
      </c>
      <c r="B430" s="7" t="s">
        <v>520</v>
      </c>
      <c r="C430" s="7" t="s">
        <v>46</v>
      </c>
      <c r="D430" s="7" t="s">
        <v>115</v>
      </c>
      <c r="E430" s="7" t="s">
        <v>80</v>
      </c>
      <c r="F430" s="7">
        <v>1.0</v>
      </c>
      <c r="G430" s="7" t="s">
        <v>49</v>
      </c>
      <c r="H430" s="7" t="s">
        <v>521</v>
      </c>
      <c r="I430" s="7" t="s">
        <v>527</v>
      </c>
      <c r="J430" s="7" t="s">
        <v>529</v>
      </c>
      <c r="K430" s="7" t="s">
        <v>99</v>
      </c>
      <c r="L430" s="7" t="s">
        <v>85</v>
      </c>
      <c r="M430" s="7">
        <v>1.0</v>
      </c>
      <c r="N430" s="7">
        <v>1.0</v>
      </c>
      <c r="O430" s="7">
        <v>0.0</v>
      </c>
      <c r="P430" s="7">
        <v>39.0</v>
      </c>
    </row>
    <row r="431" ht="15.75" customHeight="1">
      <c r="A431" s="7">
        <v>430.0</v>
      </c>
      <c r="B431" s="7" t="s">
        <v>520</v>
      </c>
      <c r="C431" s="7" t="s">
        <v>46</v>
      </c>
      <c r="D431" s="7" t="s">
        <v>115</v>
      </c>
      <c r="E431" s="7" t="s">
        <v>80</v>
      </c>
      <c r="F431" s="7">
        <v>1.0</v>
      </c>
      <c r="G431" s="7" t="s">
        <v>95</v>
      </c>
      <c r="H431" s="7" t="s">
        <v>185</v>
      </c>
      <c r="I431" s="7" t="s">
        <v>531</v>
      </c>
      <c r="L431" s="7" t="s">
        <v>85</v>
      </c>
      <c r="M431" s="7">
        <v>0.0</v>
      </c>
      <c r="N431" s="7">
        <v>1.0</v>
      </c>
      <c r="O431" s="7">
        <v>1.0</v>
      </c>
      <c r="P431" s="7">
        <v>39.0</v>
      </c>
    </row>
    <row r="432" ht="15.75" customHeight="1">
      <c r="A432" s="7">
        <v>431.0</v>
      </c>
      <c r="B432" s="7" t="s">
        <v>520</v>
      </c>
      <c r="C432" s="7" t="s">
        <v>46</v>
      </c>
      <c r="D432" s="7" t="s">
        <v>115</v>
      </c>
      <c r="E432" s="7" t="s">
        <v>80</v>
      </c>
      <c r="F432" s="7">
        <v>1.0</v>
      </c>
      <c r="G432" s="7" t="s">
        <v>90</v>
      </c>
      <c r="H432" s="7" t="s">
        <v>93</v>
      </c>
      <c r="I432" s="7" t="s">
        <v>124</v>
      </c>
      <c r="J432" s="7" t="s">
        <v>197</v>
      </c>
      <c r="K432" s="7" t="s">
        <v>126</v>
      </c>
      <c r="L432" s="7" t="s">
        <v>100</v>
      </c>
      <c r="M432" s="7">
        <v>1.0</v>
      </c>
      <c r="N432" s="7">
        <v>0.0</v>
      </c>
      <c r="O432" s="7">
        <v>0.0</v>
      </c>
      <c r="P432" s="7">
        <v>39.0</v>
      </c>
    </row>
    <row r="433" ht="15.75" customHeight="1">
      <c r="A433" s="7">
        <v>432.0</v>
      </c>
      <c r="B433" s="7" t="s">
        <v>520</v>
      </c>
      <c r="C433" s="7" t="s">
        <v>46</v>
      </c>
      <c r="D433" s="7" t="s">
        <v>115</v>
      </c>
      <c r="E433" s="7" t="s">
        <v>80</v>
      </c>
      <c r="F433" s="7">
        <v>1.0</v>
      </c>
      <c r="G433" s="7" t="s">
        <v>105</v>
      </c>
      <c r="H433" s="7" t="s">
        <v>106</v>
      </c>
      <c r="I433" s="7" t="s">
        <v>614</v>
      </c>
      <c r="J433" s="7" t="s">
        <v>615</v>
      </c>
      <c r="K433" s="7" t="s">
        <v>109</v>
      </c>
      <c r="L433" s="7" t="s">
        <v>100</v>
      </c>
      <c r="M433" s="7">
        <v>1.0</v>
      </c>
      <c r="N433" s="7">
        <v>0.0</v>
      </c>
      <c r="O433" s="7">
        <v>0.0</v>
      </c>
      <c r="P433" s="7">
        <v>39.0</v>
      </c>
    </row>
    <row r="434" ht="15.75" customHeight="1">
      <c r="A434" s="7">
        <v>433.0</v>
      </c>
      <c r="B434" s="7" t="s">
        <v>533</v>
      </c>
      <c r="C434" s="7" t="s">
        <v>46</v>
      </c>
      <c r="D434" s="7" t="s">
        <v>48</v>
      </c>
      <c r="E434" s="7" t="s">
        <v>80</v>
      </c>
      <c r="F434" s="7">
        <v>1.0</v>
      </c>
      <c r="G434" s="7" t="s">
        <v>49</v>
      </c>
      <c r="H434" s="7" t="s">
        <v>534</v>
      </c>
      <c r="I434" s="7" t="s">
        <v>535</v>
      </c>
      <c r="L434" s="7" t="s">
        <v>85</v>
      </c>
      <c r="M434" s="7">
        <v>0.0</v>
      </c>
      <c r="N434" s="7">
        <v>1.0</v>
      </c>
      <c r="O434" s="7">
        <v>1.0</v>
      </c>
      <c r="P434" s="7">
        <v>40.0</v>
      </c>
    </row>
    <row r="435" ht="15.75" customHeight="1">
      <c r="A435" s="7">
        <v>434.0</v>
      </c>
      <c r="B435" s="7" t="s">
        <v>533</v>
      </c>
      <c r="C435" s="7" t="s">
        <v>46</v>
      </c>
      <c r="D435" s="7" t="s">
        <v>48</v>
      </c>
      <c r="E435" s="7" t="s">
        <v>80</v>
      </c>
      <c r="F435" s="7">
        <v>1.0</v>
      </c>
      <c r="G435" s="7" t="s">
        <v>95</v>
      </c>
      <c r="H435" s="7" t="s">
        <v>185</v>
      </c>
      <c r="I435" s="7" t="s">
        <v>539</v>
      </c>
      <c r="L435" s="7" t="s">
        <v>85</v>
      </c>
      <c r="M435" s="7">
        <v>0.0</v>
      </c>
      <c r="N435" s="7">
        <v>1.0</v>
      </c>
      <c r="O435" s="7">
        <v>1.0</v>
      </c>
      <c r="P435" s="7">
        <v>40.0</v>
      </c>
    </row>
    <row r="436" ht="15.75" customHeight="1">
      <c r="A436" s="7">
        <v>435.0</v>
      </c>
      <c r="B436" s="7" t="s">
        <v>533</v>
      </c>
      <c r="C436" s="7" t="s">
        <v>46</v>
      </c>
      <c r="D436" s="7" t="s">
        <v>48</v>
      </c>
      <c r="E436" s="7" t="s">
        <v>80</v>
      </c>
      <c r="F436" s="7">
        <v>1.0</v>
      </c>
      <c r="G436" s="7" t="s">
        <v>90</v>
      </c>
      <c r="H436" s="7" t="s">
        <v>124</v>
      </c>
      <c r="I436" s="7" t="s">
        <v>124</v>
      </c>
      <c r="J436" s="7" t="s">
        <v>620</v>
      </c>
      <c r="K436" s="7" t="s">
        <v>99</v>
      </c>
      <c r="L436" s="7" t="s">
        <v>100</v>
      </c>
      <c r="M436" s="7">
        <v>1.0</v>
      </c>
      <c r="N436" s="7">
        <v>0.0</v>
      </c>
      <c r="O436" s="7">
        <v>0.0</v>
      </c>
      <c r="P436" s="7">
        <v>40.0</v>
      </c>
    </row>
    <row r="437" ht="15.75" customHeight="1">
      <c r="A437" s="7">
        <v>436.0</v>
      </c>
      <c r="B437" s="7" t="s">
        <v>533</v>
      </c>
      <c r="C437" s="7" t="s">
        <v>46</v>
      </c>
      <c r="D437" s="7" t="s">
        <v>48</v>
      </c>
      <c r="E437" s="7" t="s">
        <v>80</v>
      </c>
      <c r="F437" s="7">
        <v>1.0</v>
      </c>
      <c r="G437" s="7" t="s">
        <v>105</v>
      </c>
      <c r="H437" s="7" t="s">
        <v>106</v>
      </c>
      <c r="I437" s="7" t="s">
        <v>597</v>
      </c>
      <c r="J437" s="7" t="s">
        <v>598</v>
      </c>
      <c r="K437" s="7" t="s">
        <v>109</v>
      </c>
      <c r="L437" s="7" t="s">
        <v>100</v>
      </c>
      <c r="M437" s="7">
        <v>1.0</v>
      </c>
      <c r="N437" s="7">
        <v>0.0</v>
      </c>
      <c r="O437" s="7">
        <v>0.0</v>
      </c>
      <c r="P437" s="7">
        <v>40.0</v>
      </c>
    </row>
    <row r="438" ht="15.75" customHeight="1">
      <c r="A438" s="7">
        <v>437.0</v>
      </c>
      <c r="B438" s="7" t="s">
        <v>533</v>
      </c>
      <c r="C438" s="7" t="s">
        <v>46</v>
      </c>
      <c r="D438" s="7" t="s">
        <v>102</v>
      </c>
      <c r="E438" s="7" t="s">
        <v>80</v>
      </c>
      <c r="F438" s="7">
        <v>1.0</v>
      </c>
      <c r="G438" s="7" t="s">
        <v>49</v>
      </c>
      <c r="H438" s="7" t="s">
        <v>534</v>
      </c>
      <c r="I438" s="7" t="s">
        <v>534</v>
      </c>
      <c r="J438" s="7" t="s">
        <v>621</v>
      </c>
      <c r="K438" s="7" t="s">
        <v>99</v>
      </c>
      <c r="L438" s="7" t="s">
        <v>100</v>
      </c>
      <c r="M438" s="7">
        <v>1.0</v>
      </c>
      <c r="N438" s="7">
        <v>0.0</v>
      </c>
      <c r="O438" s="7">
        <v>0.0</v>
      </c>
      <c r="P438" s="7">
        <v>40.0</v>
      </c>
    </row>
    <row r="439" ht="15.75" customHeight="1">
      <c r="A439" s="7">
        <v>438.0</v>
      </c>
      <c r="B439" s="7" t="s">
        <v>533</v>
      </c>
      <c r="C439" s="7" t="s">
        <v>46</v>
      </c>
      <c r="D439" s="7" t="s">
        <v>102</v>
      </c>
      <c r="E439" s="7" t="s">
        <v>80</v>
      </c>
      <c r="F439" s="7">
        <v>1.0</v>
      </c>
      <c r="G439" s="7" t="s">
        <v>95</v>
      </c>
      <c r="H439" s="7" t="s">
        <v>185</v>
      </c>
      <c r="I439" s="7" t="s">
        <v>190</v>
      </c>
      <c r="L439" s="7" t="s">
        <v>85</v>
      </c>
      <c r="M439" s="7">
        <v>0.0</v>
      </c>
      <c r="N439" s="7">
        <v>1.0</v>
      </c>
      <c r="O439" s="7">
        <v>1.0</v>
      </c>
      <c r="P439" s="7">
        <v>40.0</v>
      </c>
    </row>
    <row r="440" ht="15.75" customHeight="1">
      <c r="A440" s="7">
        <v>439.0</v>
      </c>
      <c r="B440" s="7" t="s">
        <v>533</v>
      </c>
      <c r="C440" s="7" t="s">
        <v>46</v>
      </c>
      <c r="D440" s="7" t="s">
        <v>102</v>
      </c>
      <c r="E440" s="7" t="s">
        <v>80</v>
      </c>
      <c r="F440" s="7">
        <v>1.0</v>
      </c>
      <c r="G440" s="7" t="s">
        <v>90</v>
      </c>
      <c r="H440" s="7" t="s">
        <v>124</v>
      </c>
      <c r="I440" s="7" t="s">
        <v>124</v>
      </c>
      <c r="J440" s="7" t="s">
        <v>620</v>
      </c>
      <c r="K440" s="7" t="s">
        <v>99</v>
      </c>
      <c r="L440" s="7" t="s">
        <v>100</v>
      </c>
      <c r="M440" s="7">
        <v>1.0</v>
      </c>
      <c r="N440" s="7">
        <v>0.0</v>
      </c>
      <c r="O440" s="7">
        <v>0.0</v>
      </c>
      <c r="P440" s="7">
        <v>40.0</v>
      </c>
    </row>
    <row r="441" ht="15.75" customHeight="1">
      <c r="A441" s="7">
        <v>440.0</v>
      </c>
      <c r="B441" s="7" t="s">
        <v>533</v>
      </c>
      <c r="C441" s="7" t="s">
        <v>46</v>
      </c>
      <c r="D441" s="7" t="s">
        <v>102</v>
      </c>
      <c r="E441" s="7" t="s">
        <v>80</v>
      </c>
      <c r="F441" s="7">
        <v>1.0</v>
      </c>
      <c r="G441" s="7" t="s">
        <v>105</v>
      </c>
      <c r="H441" s="7" t="s">
        <v>106</v>
      </c>
      <c r="I441" s="7" t="s">
        <v>597</v>
      </c>
      <c r="J441" s="7" t="s">
        <v>598</v>
      </c>
      <c r="K441" s="7" t="s">
        <v>109</v>
      </c>
      <c r="L441" s="7" t="s">
        <v>100</v>
      </c>
      <c r="M441" s="7">
        <v>1.0</v>
      </c>
      <c r="N441" s="7">
        <v>0.0</v>
      </c>
      <c r="O441" s="7">
        <v>0.0</v>
      </c>
      <c r="P441" s="7">
        <v>40.0</v>
      </c>
    </row>
    <row r="442" ht="15.75" customHeight="1">
      <c r="A442" s="7">
        <v>441.0</v>
      </c>
      <c r="B442" s="7" t="s">
        <v>533</v>
      </c>
      <c r="C442" s="7" t="s">
        <v>46</v>
      </c>
      <c r="D442" s="7" t="s">
        <v>115</v>
      </c>
      <c r="E442" s="7" t="s">
        <v>80</v>
      </c>
      <c r="F442" s="7">
        <v>1.0</v>
      </c>
      <c r="G442" s="7" t="s">
        <v>49</v>
      </c>
      <c r="H442" s="7" t="s">
        <v>534</v>
      </c>
      <c r="I442" s="7" t="s">
        <v>535</v>
      </c>
      <c r="L442" s="7" t="s">
        <v>85</v>
      </c>
      <c r="M442" s="7">
        <v>0.0</v>
      </c>
      <c r="N442" s="7">
        <v>1.0</v>
      </c>
      <c r="O442" s="7">
        <v>1.0</v>
      </c>
      <c r="P442" s="7">
        <v>40.0</v>
      </c>
    </row>
    <row r="443" ht="15.75" customHeight="1">
      <c r="A443" s="7">
        <v>442.0</v>
      </c>
      <c r="B443" s="7" t="s">
        <v>533</v>
      </c>
      <c r="C443" s="7" t="s">
        <v>46</v>
      </c>
      <c r="D443" s="7" t="s">
        <v>115</v>
      </c>
      <c r="E443" s="7" t="s">
        <v>80</v>
      </c>
      <c r="F443" s="7">
        <v>1.0</v>
      </c>
      <c r="G443" s="7" t="s">
        <v>95</v>
      </c>
      <c r="H443" s="7" t="s">
        <v>185</v>
      </c>
      <c r="I443" s="7" t="s">
        <v>531</v>
      </c>
      <c r="L443" s="7" t="s">
        <v>85</v>
      </c>
      <c r="M443" s="7">
        <v>0.0</v>
      </c>
      <c r="N443" s="7">
        <v>1.0</v>
      </c>
      <c r="O443" s="7">
        <v>1.0</v>
      </c>
      <c r="P443" s="7">
        <v>40.0</v>
      </c>
    </row>
    <row r="444" ht="15.75" customHeight="1">
      <c r="A444" s="7">
        <v>443.0</v>
      </c>
      <c r="B444" s="7" t="s">
        <v>533</v>
      </c>
      <c r="C444" s="7" t="s">
        <v>46</v>
      </c>
      <c r="D444" s="7" t="s">
        <v>115</v>
      </c>
      <c r="E444" s="7" t="s">
        <v>80</v>
      </c>
      <c r="F444" s="7">
        <v>1.0</v>
      </c>
      <c r="G444" s="7" t="s">
        <v>90</v>
      </c>
      <c r="H444" s="7" t="s">
        <v>124</v>
      </c>
      <c r="I444" s="7" t="s">
        <v>124</v>
      </c>
      <c r="J444" s="7" t="s">
        <v>620</v>
      </c>
      <c r="K444" s="7" t="s">
        <v>99</v>
      </c>
      <c r="L444" s="7" t="s">
        <v>100</v>
      </c>
      <c r="M444" s="7">
        <v>1.0</v>
      </c>
      <c r="N444" s="7">
        <v>0.0</v>
      </c>
      <c r="O444" s="7">
        <v>0.0</v>
      </c>
      <c r="P444" s="7">
        <v>40.0</v>
      </c>
    </row>
    <row r="445" ht="15.75" customHeight="1">
      <c r="A445" s="7">
        <v>444.0</v>
      </c>
      <c r="B445" s="7" t="s">
        <v>533</v>
      </c>
      <c r="C445" s="7" t="s">
        <v>46</v>
      </c>
      <c r="D445" s="7" t="s">
        <v>115</v>
      </c>
      <c r="E445" s="7" t="s">
        <v>80</v>
      </c>
      <c r="F445" s="7">
        <v>1.0</v>
      </c>
      <c r="G445" s="7" t="s">
        <v>105</v>
      </c>
      <c r="H445" s="7" t="s">
        <v>106</v>
      </c>
      <c r="I445" s="7" t="s">
        <v>622</v>
      </c>
      <c r="J445" s="7" t="s">
        <v>623</v>
      </c>
      <c r="K445" s="7" t="s">
        <v>109</v>
      </c>
      <c r="L445" s="7" t="s">
        <v>100</v>
      </c>
      <c r="M445" s="7">
        <v>1.0</v>
      </c>
      <c r="N445" s="7">
        <v>0.0</v>
      </c>
      <c r="O445" s="7">
        <v>0.0</v>
      </c>
      <c r="P445" s="7">
        <v>40.0</v>
      </c>
    </row>
    <row r="446" ht="15.75" customHeight="1">
      <c r="A446" s="7">
        <v>445.0</v>
      </c>
      <c r="B446" s="7" t="s">
        <v>542</v>
      </c>
      <c r="C446" s="7" t="s">
        <v>46</v>
      </c>
      <c r="D446" s="7" t="s">
        <v>48</v>
      </c>
      <c r="E446" s="7" t="s">
        <v>80</v>
      </c>
      <c r="F446" s="7">
        <v>1.0</v>
      </c>
      <c r="G446" s="7" t="s">
        <v>49</v>
      </c>
      <c r="H446" s="7" t="s">
        <v>543</v>
      </c>
      <c r="I446" s="7" t="s">
        <v>544</v>
      </c>
      <c r="L446" s="7" t="s">
        <v>85</v>
      </c>
      <c r="M446" s="7">
        <v>0.0</v>
      </c>
      <c r="N446" s="7">
        <v>1.0</v>
      </c>
      <c r="O446" s="7">
        <v>1.0</v>
      </c>
      <c r="P446" s="7">
        <v>41.0</v>
      </c>
    </row>
    <row r="447" ht="15.75" customHeight="1">
      <c r="A447" s="7">
        <v>446.0</v>
      </c>
      <c r="B447" s="7" t="s">
        <v>542</v>
      </c>
      <c r="C447" s="7" t="s">
        <v>46</v>
      </c>
      <c r="D447" s="7" t="s">
        <v>48</v>
      </c>
      <c r="E447" s="7" t="s">
        <v>80</v>
      </c>
      <c r="F447" s="7">
        <v>1.0</v>
      </c>
      <c r="G447" s="7" t="s">
        <v>95</v>
      </c>
      <c r="H447" s="7" t="s">
        <v>551</v>
      </c>
      <c r="I447" s="7" t="s">
        <v>551</v>
      </c>
      <c r="J447" s="7" t="s">
        <v>625</v>
      </c>
      <c r="K447" s="7" t="s">
        <v>99</v>
      </c>
      <c r="L447" s="7" t="s">
        <v>100</v>
      </c>
      <c r="M447" s="7">
        <v>1.0</v>
      </c>
      <c r="N447" s="7">
        <v>0.0</v>
      </c>
      <c r="O447" s="7">
        <v>0.0</v>
      </c>
      <c r="P447" s="7">
        <v>41.0</v>
      </c>
    </row>
    <row r="448" ht="15.75" customHeight="1">
      <c r="A448" s="7">
        <v>447.0</v>
      </c>
      <c r="B448" s="7" t="s">
        <v>542</v>
      </c>
      <c r="C448" s="7" t="s">
        <v>46</v>
      </c>
      <c r="D448" s="7" t="s">
        <v>48</v>
      </c>
      <c r="E448" s="7" t="s">
        <v>80</v>
      </c>
      <c r="F448" s="7">
        <v>1.0</v>
      </c>
      <c r="G448" s="7" t="s">
        <v>90</v>
      </c>
      <c r="H448" s="7" t="s">
        <v>548</v>
      </c>
      <c r="I448" s="7" t="s">
        <v>626</v>
      </c>
      <c r="J448" s="7" t="s">
        <v>627</v>
      </c>
      <c r="K448" s="7" t="s">
        <v>126</v>
      </c>
      <c r="L448" s="7" t="s">
        <v>100</v>
      </c>
      <c r="M448" s="7">
        <v>1.0</v>
      </c>
      <c r="N448" s="7">
        <v>0.0</v>
      </c>
      <c r="O448" s="7">
        <v>0.0</v>
      </c>
      <c r="P448" s="7">
        <v>41.0</v>
      </c>
    </row>
    <row r="449" ht="15.75" customHeight="1">
      <c r="A449" s="7">
        <v>448.0</v>
      </c>
      <c r="B449" s="7" t="s">
        <v>542</v>
      </c>
      <c r="C449" s="7" t="s">
        <v>46</v>
      </c>
      <c r="D449" s="7" t="s">
        <v>48</v>
      </c>
      <c r="E449" s="7" t="s">
        <v>80</v>
      </c>
      <c r="F449" s="7">
        <v>1.0</v>
      </c>
      <c r="G449" s="7" t="s">
        <v>105</v>
      </c>
      <c r="H449" s="7" t="s">
        <v>553</v>
      </c>
      <c r="I449" s="7" t="s">
        <v>631</v>
      </c>
      <c r="J449" s="7" t="s">
        <v>633</v>
      </c>
      <c r="K449" s="7" t="s">
        <v>112</v>
      </c>
      <c r="L449" s="7" t="s">
        <v>100</v>
      </c>
      <c r="M449" s="7">
        <v>1.0</v>
      </c>
      <c r="N449" s="7">
        <v>0.0</v>
      </c>
      <c r="O449" s="7">
        <v>0.0</v>
      </c>
      <c r="P449" s="7">
        <v>41.0</v>
      </c>
    </row>
    <row r="450" ht="15.75" customHeight="1">
      <c r="A450" s="7">
        <v>449.0</v>
      </c>
      <c r="B450" s="7" t="s">
        <v>542</v>
      </c>
      <c r="C450" s="7" t="s">
        <v>46</v>
      </c>
      <c r="D450" s="7" t="s">
        <v>102</v>
      </c>
      <c r="E450" s="7" t="s">
        <v>80</v>
      </c>
      <c r="F450" s="7">
        <v>1.0</v>
      </c>
      <c r="G450" s="7" t="s">
        <v>49</v>
      </c>
      <c r="H450" s="7" t="s">
        <v>543</v>
      </c>
      <c r="I450" s="7" t="s">
        <v>544</v>
      </c>
      <c r="L450" s="7" t="s">
        <v>85</v>
      </c>
      <c r="M450" s="7">
        <v>0.0</v>
      </c>
      <c r="N450" s="7">
        <v>1.0</v>
      </c>
      <c r="O450" s="7">
        <v>1.0</v>
      </c>
      <c r="P450" s="7">
        <v>41.0</v>
      </c>
    </row>
    <row r="451" ht="15.75" customHeight="1">
      <c r="A451" s="7">
        <v>450.0</v>
      </c>
      <c r="B451" s="7" t="s">
        <v>542</v>
      </c>
      <c r="C451" s="7" t="s">
        <v>46</v>
      </c>
      <c r="D451" s="7" t="s">
        <v>102</v>
      </c>
      <c r="E451" s="7" t="s">
        <v>80</v>
      </c>
      <c r="F451" s="7">
        <v>1.0</v>
      </c>
      <c r="G451" s="7" t="s">
        <v>95</v>
      </c>
      <c r="H451" s="7" t="s">
        <v>551</v>
      </c>
      <c r="I451" s="7" t="s">
        <v>636</v>
      </c>
      <c r="J451" s="7" t="s">
        <v>637</v>
      </c>
      <c r="K451" s="7" t="s">
        <v>112</v>
      </c>
      <c r="L451" s="7" t="s">
        <v>100</v>
      </c>
      <c r="M451" s="7">
        <v>1.0</v>
      </c>
      <c r="N451" s="7">
        <v>0.0</v>
      </c>
      <c r="O451" s="7">
        <v>0.0</v>
      </c>
      <c r="P451" s="7">
        <v>41.0</v>
      </c>
    </row>
    <row r="452" ht="15.75" customHeight="1">
      <c r="A452" s="7">
        <v>451.0</v>
      </c>
      <c r="B452" s="7" t="s">
        <v>542</v>
      </c>
      <c r="C452" s="7" t="s">
        <v>46</v>
      </c>
      <c r="D452" s="7" t="s">
        <v>102</v>
      </c>
      <c r="E452" s="7" t="s">
        <v>80</v>
      </c>
      <c r="F452" s="7">
        <v>1.0</v>
      </c>
      <c r="G452" s="7" t="s">
        <v>90</v>
      </c>
      <c r="H452" s="7" t="s">
        <v>548</v>
      </c>
      <c r="I452" s="7" t="s">
        <v>549</v>
      </c>
      <c r="L452" s="7" t="s">
        <v>85</v>
      </c>
      <c r="M452" s="7">
        <v>0.0</v>
      </c>
      <c r="N452" s="7">
        <v>1.0</v>
      </c>
      <c r="O452" s="7">
        <v>1.0</v>
      </c>
      <c r="P452" s="7">
        <v>41.0</v>
      </c>
    </row>
    <row r="453" ht="15.75" customHeight="1">
      <c r="A453" s="7">
        <v>452.0</v>
      </c>
      <c r="B453" s="7" t="s">
        <v>542</v>
      </c>
      <c r="C453" s="7" t="s">
        <v>46</v>
      </c>
      <c r="D453" s="7" t="s">
        <v>102</v>
      </c>
      <c r="E453" s="7" t="s">
        <v>80</v>
      </c>
      <c r="F453" s="7">
        <v>1.0</v>
      </c>
      <c r="G453" s="7" t="s">
        <v>105</v>
      </c>
      <c r="H453" s="7" t="s">
        <v>553</v>
      </c>
      <c r="I453" s="7" t="s">
        <v>553</v>
      </c>
      <c r="J453" s="7" t="s">
        <v>638</v>
      </c>
      <c r="K453" s="7" t="s">
        <v>99</v>
      </c>
      <c r="L453" s="7" t="s">
        <v>100</v>
      </c>
      <c r="M453" s="7">
        <v>1.0</v>
      </c>
      <c r="N453" s="7">
        <v>0.0</v>
      </c>
      <c r="O453" s="7">
        <v>0.0</v>
      </c>
      <c r="P453" s="7">
        <v>41.0</v>
      </c>
    </row>
    <row r="454" ht="15.75" customHeight="1">
      <c r="A454" s="7">
        <v>453.0</v>
      </c>
      <c r="B454" s="7" t="s">
        <v>542</v>
      </c>
      <c r="C454" s="7" t="s">
        <v>46</v>
      </c>
      <c r="D454" s="7" t="s">
        <v>115</v>
      </c>
      <c r="E454" s="7" t="s">
        <v>80</v>
      </c>
      <c r="F454" s="7">
        <v>1.0</v>
      </c>
      <c r="G454" s="7" t="s">
        <v>49</v>
      </c>
      <c r="H454" s="7" t="s">
        <v>543</v>
      </c>
      <c r="I454" s="7" t="s">
        <v>544</v>
      </c>
      <c r="L454" s="7" t="s">
        <v>85</v>
      </c>
      <c r="M454" s="7">
        <v>0.0</v>
      </c>
      <c r="N454" s="7">
        <v>1.0</v>
      </c>
      <c r="O454" s="7">
        <v>1.0</v>
      </c>
      <c r="P454" s="7">
        <v>41.0</v>
      </c>
    </row>
    <row r="455" ht="15.75" customHeight="1">
      <c r="A455" s="7">
        <v>454.0</v>
      </c>
      <c r="B455" s="7" t="s">
        <v>542</v>
      </c>
      <c r="C455" s="7" t="s">
        <v>46</v>
      </c>
      <c r="D455" s="7" t="s">
        <v>115</v>
      </c>
      <c r="E455" s="7" t="s">
        <v>80</v>
      </c>
      <c r="F455" s="7">
        <v>1.0</v>
      </c>
      <c r="G455" s="7" t="s">
        <v>95</v>
      </c>
      <c r="H455" s="7" t="s">
        <v>551</v>
      </c>
      <c r="I455" s="7" t="s">
        <v>46</v>
      </c>
      <c r="L455" s="7" t="s">
        <v>85</v>
      </c>
      <c r="M455" s="7">
        <v>0.0</v>
      </c>
      <c r="N455" s="7">
        <v>1.0</v>
      </c>
      <c r="O455" s="7">
        <v>1.0</v>
      </c>
      <c r="P455" s="7">
        <v>41.0</v>
      </c>
    </row>
    <row r="456" ht="15.75" customHeight="1">
      <c r="A456" s="7">
        <v>455.0</v>
      </c>
      <c r="B456" s="7" t="s">
        <v>542</v>
      </c>
      <c r="C456" s="7" t="s">
        <v>46</v>
      </c>
      <c r="D456" s="7" t="s">
        <v>115</v>
      </c>
      <c r="E456" s="7" t="s">
        <v>80</v>
      </c>
      <c r="F456" s="7">
        <v>1.0</v>
      </c>
      <c r="G456" s="7" t="s">
        <v>90</v>
      </c>
      <c r="H456" s="7" t="s">
        <v>548</v>
      </c>
      <c r="I456" s="7" t="s">
        <v>249</v>
      </c>
      <c r="J456" s="7" t="s">
        <v>644</v>
      </c>
      <c r="K456" s="7" t="s">
        <v>126</v>
      </c>
      <c r="L456" s="7" t="s">
        <v>100</v>
      </c>
      <c r="M456" s="7">
        <v>1.0</v>
      </c>
      <c r="N456" s="7">
        <v>0.0</v>
      </c>
      <c r="O456" s="7">
        <v>0.0</v>
      </c>
      <c r="P456" s="7">
        <v>41.0</v>
      </c>
    </row>
    <row r="457" ht="15.75" customHeight="1">
      <c r="A457" s="7">
        <v>456.0</v>
      </c>
      <c r="B457" s="7" t="s">
        <v>542</v>
      </c>
      <c r="C457" s="7" t="s">
        <v>46</v>
      </c>
      <c r="D457" s="7" t="s">
        <v>115</v>
      </c>
      <c r="E457" s="7" t="s">
        <v>80</v>
      </c>
      <c r="F457" s="7">
        <v>1.0</v>
      </c>
      <c r="G457" s="7" t="s">
        <v>105</v>
      </c>
      <c r="H457" s="7" t="s">
        <v>553</v>
      </c>
      <c r="I457" s="7" t="s">
        <v>554</v>
      </c>
      <c r="L457" s="7" t="s">
        <v>85</v>
      </c>
      <c r="M457" s="7">
        <v>0.0</v>
      </c>
      <c r="N457" s="7">
        <v>1.0</v>
      </c>
      <c r="O457" s="7">
        <v>1.0</v>
      </c>
      <c r="P457" s="7">
        <v>41.0</v>
      </c>
    </row>
    <row r="458" ht="15.75" customHeight="1">
      <c r="A458" s="7">
        <v>457.0</v>
      </c>
      <c r="B458" s="7" t="s">
        <v>557</v>
      </c>
      <c r="C458" s="7" t="s">
        <v>46</v>
      </c>
      <c r="D458" s="7" t="s">
        <v>48</v>
      </c>
      <c r="E458" s="7" t="s">
        <v>80</v>
      </c>
      <c r="F458" s="7">
        <v>1.0</v>
      </c>
      <c r="G458" s="7" t="s">
        <v>49</v>
      </c>
      <c r="H458" s="7" t="s">
        <v>646</v>
      </c>
      <c r="I458" s="7" t="s">
        <v>647</v>
      </c>
      <c r="J458" s="7" t="s">
        <v>648</v>
      </c>
      <c r="K458" s="7" t="s">
        <v>112</v>
      </c>
      <c r="L458" s="7" t="s">
        <v>100</v>
      </c>
      <c r="M458" s="7">
        <v>1.0</v>
      </c>
      <c r="N458" s="7">
        <v>0.0</v>
      </c>
      <c r="O458" s="7">
        <v>0.0</v>
      </c>
      <c r="P458" s="7">
        <v>42.0</v>
      </c>
    </row>
    <row r="459" ht="15.75" customHeight="1">
      <c r="A459" s="7">
        <v>458.0</v>
      </c>
      <c r="B459" s="7" t="s">
        <v>557</v>
      </c>
      <c r="C459" s="7" t="s">
        <v>46</v>
      </c>
      <c r="D459" s="7" t="s">
        <v>48</v>
      </c>
      <c r="E459" s="7" t="s">
        <v>80</v>
      </c>
      <c r="F459" s="7">
        <v>1.0</v>
      </c>
      <c r="G459" s="7" t="s">
        <v>95</v>
      </c>
      <c r="H459" s="7" t="s">
        <v>185</v>
      </c>
      <c r="I459" s="7" t="s">
        <v>636</v>
      </c>
      <c r="J459" s="7" t="s">
        <v>650</v>
      </c>
      <c r="K459" s="7" t="s">
        <v>112</v>
      </c>
      <c r="L459" s="7" t="s">
        <v>100</v>
      </c>
      <c r="M459" s="7">
        <v>1.0</v>
      </c>
      <c r="N459" s="7">
        <v>0.0</v>
      </c>
      <c r="O459" s="7">
        <v>0.0</v>
      </c>
      <c r="P459" s="7">
        <v>42.0</v>
      </c>
    </row>
    <row r="460" ht="15.75" customHeight="1">
      <c r="A460" s="7">
        <v>459.0</v>
      </c>
      <c r="B460" s="7" t="s">
        <v>557</v>
      </c>
      <c r="C460" s="7" t="s">
        <v>46</v>
      </c>
      <c r="D460" s="7" t="s">
        <v>48</v>
      </c>
      <c r="E460" s="7" t="s">
        <v>80</v>
      </c>
      <c r="F460" s="7">
        <v>1.0</v>
      </c>
      <c r="G460" s="7" t="s">
        <v>90</v>
      </c>
      <c r="H460" s="7" t="s">
        <v>558</v>
      </c>
      <c r="I460" s="7" t="s">
        <v>559</v>
      </c>
      <c r="L460" s="7" t="s">
        <v>85</v>
      </c>
      <c r="M460" s="7">
        <v>0.0</v>
      </c>
      <c r="N460" s="7">
        <v>1.0</v>
      </c>
      <c r="O460" s="7">
        <v>1.0</v>
      </c>
      <c r="P460" s="7">
        <v>42.0</v>
      </c>
    </row>
    <row r="461" ht="15.75" customHeight="1">
      <c r="A461" s="7">
        <v>460.0</v>
      </c>
      <c r="B461" s="7" t="s">
        <v>557</v>
      </c>
      <c r="C461" s="7" t="s">
        <v>46</v>
      </c>
      <c r="D461" s="7" t="s">
        <v>48</v>
      </c>
      <c r="E461" s="7" t="s">
        <v>80</v>
      </c>
      <c r="F461" s="7">
        <v>1.0</v>
      </c>
      <c r="G461" s="7" t="s">
        <v>105</v>
      </c>
      <c r="H461" s="7" t="s">
        <v>106</v>
      </c>
      <c r="I461" s="7" t="s">
        <v>653</v>
      </c>
      <c r="J461" s="7" t="s">
        <v>654</v>
      </c>
      <c r="K461" s="7" t="s">
        <v>109</v>
      </c>
      <c r="L461" s="7" t="s">
        <v>100</v>
      </c>
      <c r="M461" s="7">
        <v>1.0</v>
      </c>
      <c r="N461" s="7">
        <v>0.0</v>
      </c>
      <c r="O461" s="7">
        <v>0.0</v>
      </c>
      <c r="P461" s="7">
        <v>42.0</v>
      </c>
    </row>
    <row r="462" ht="15.75" customHeight="1">
      <c r="A462" s="7">
        <v>461.0</v>
      </c>
      <c r="B462" s="7" t="s">
        <v>557</v>
      </c>
      <c r="C462" s="7" t="s">
        <v>46</v>
      </c>
      <c r="D462" s="7" t="s">
        <v>102</v>
      </c>
      <c r="E462" s="7" t="s">
        <v>80</v>
      </c>
      <c r="F462" s="7">
        <v>1.0</v>
      </c>
      <c r="G462" s="7" t="s">
        <v>49</v>
      </c>
      <c r="H462" s="7" t="s">
        <v>646</v>
      </c>
      <c r="I462" s="7" t="s">
        <v>646</v>
      </c>
      <c r="J462" s="7" t="s">
        <v>655</v>
      </c>
      <c r="K462" s="7" t="s">
        <v>99</v>
      </c>
      <c r="L462" s="7" t="s">
        <v>100</v>
      </c>
      <c r="M462" s="7">
        <v>1.0</v>
      </c>
      <c r="N462" s="7">
        <v>0.0</v>
      </c>
      <c r="O462" s="7">
        <v>0.0</v>
      </c>
      <c r="P462" s="7">
        <v>42.0</v>
      </c>
    </row>
    <row r="463" ht="15.75" customHeight="1">
      <c r="A463" s="7">
        <v>462.0</v>
      </c>
      <c r="B463" s="7" t="s">
        <v>557</v>
      </c>
      <c r="C463" s="7" t="s">
        <v>46</v>
      </c>
      <c r="D463" s="7" t="s">
        <v>102</v>
      </c>
      <c r="E463" s="7" t="s">
        <v>80</v>
      </c>
      <c r="F463" s="7">
        <v>1.0</v>
      </c>
      <c r="G463" s="7" t="s">
        <v>95</v>
      </c>
      <c r="H463" s="7" t="s">
        <v>185</v>
      </c>
      <c r="I463" s="7" t="s">
        <v>539</v>
      </c>
      <c r="L463" s="7" t="s">
        <v>85</v>
      </c>
      <c r="M463" s="7">
        <v>0.0</v>
      </c>
      <c r="N463" s="7">
        <v>1.0</v>
      </c>
      <c r="O463" s="7">
        <v>1.0</v>
      </c>
      <c r="P463" s="7">
        <v>42.0</v>
      </c>
    </row>
    <row r="464" ht="15.75" customHeight="1">
      <c r="A464" s="7">
        <v>463.0</v>
      </c>
      <c r="B464" s="7" t="s">
        <v>557</v>
      </c>
      <c r="C464" s="7" t="s">
        <v>46</v>
      </c>
      <c r="D464" s="7" t="s">
        <v>102</v>
      </c>
      <c r="E464" s="7" t="s">
        <v>80</v>
      </c>
      <c r="F464" s="7">
        <v>1.0</v>
      </c>
      <c r="G464" s="7" t="s">
        <v>90</v>
      </c>
      <c r="H464" s="7" t="s">
        <v>558</v>
      </c>
      <c r="I464" s="7" t="s">
        <v>559</v>
      </c>
      <c r="L464" s="7" t="s">
        <v>85</v>
      </c>
      <c r="M464" s="7">
        <v>0.0</v>
      </c>
      <c r="N464" s="7">
        <v>1.0</v>
      </c>
      <c r="O464" s="7">
        <v>1.0</v>
      </c>
      <c r="P464" s="7">
        <v>42.0</v>
      </c>
    </row>
    <row r="465" ht="15.75" customHeight="1">
      <c r="A465" s="7">
        <v>464.0</v>
      </c>
      <c r="B465" s="7" t="s">
        <v>557</v>
      </c>
      <c r="C465" s="7" t="s">
        <v>46</v>
      </c>
      <c r="D465" s="7" t="s">
        <v>102</v>
      </c>
      <c r="E465" s="7" t="s">
        <v>80</v>
      </c>
      <c r="F465" s="7">
        <v>1.0</v>
      </c>
      <c r="G465" s="7" t="s">
        <v>105</v>
      </c>
      <c r="H465" s="7" t="s">
        <v>106</v>
      </c>
      <c r="I465" s="7" t="s">
        <v>653</v>
      </c>
      <c r="J465" s="7" t="s">
        <v>654</v>
      </c>
      <c r="K465" s="7" t="s">
        <v>109</v>
      </c>
      <c r="L465" s="7" t="s">
        <v>100</v>
      </c>
      <c r="M465" s="7">
        <v>1.0</v>
      </c>
      <c r="N465" s="7">
        <v>0.0</v>
      </c>
      <c r="O465" s="7">
        <v>0.0</v>
      </c>
      <c r="P465" s="7">
        <v>42.0</v>
      </c>
    </row>
    <row r="466" ht="15.75" customHeight="1">
      <c r="A466" s="7">
        <v>465.0</v>
      </c>
      <c r="B466" s="7" t="s">
        <v>557</v>
      </c>
      <c r="C466" s="7" t="s">
        <v>46</v>
      </c>
      <c r="D466" s="7" t="s">
        <v>115</v>
      </c>
      <c r="E466" s="7" t="s">
        <v>80</v>
      </c>
      <c r="F466" s="7">
        <v>1.0</v>
      </c>
      <c r="G466" s="7" t="s">
        <v>49</v>
      </c>
      <c r="H466" s="7" t="s">
        <v>646</v>
      </c>
      <c r="I466" s="7" t="s">
        <v>647</v>
      </c>
      <c r="J466" s="7" t="s">
        <v>648</v>
      </c>
      <c r="K466" s="7" t="s">
        <v>112</v>
      </c>
      <c r="L466" s="7" t="s">
        <v>100</v>
      </c>
      <c r="M466" s="7">
        <v>1.0</v>
      </c>
      <c r="N466" s="7">
        <v>0.0</v>
      </c>
      <c r="O466" s="7">
        <v>0.0</v>
      </c>
      <c r="P466" s="7">
        <v>42.0</v>
      </c>
    </row>
    <row r="467" ht="15.75" customHeight="1">
      <c r="A467" s="7">
        <v>466.0</v>
      </c>
      <c r="B467" s="7" t="s">
        <v>557</v>
      </c>
      <c r="C467" s="7" t="s">
        <v>46</v>
      </c>
      <c r="D467" s="7" t="s">
        <v>115</v>
      </c>
      <c r="E467" s="7" t="s">
        <v>80</v>
      </c>
      <c r="F467" s="7">
        <v>1.0</v>
      </c>
      <c r="G467" s="7" t="s">
        <v>95</v>
      </c>
      <c r="H467" s="7" t="s">
        <v>185</v>
      </c>
      <c r="I467" s="7" t="s">
        <v>564</v>
      </c>
      <c r="L467" s="7" t="s">
        <v>85</v>
      </c>
      <c r="M467" s="7">
        <v>0.0</v>
      </c>
      <c r="N467" s="7">
        <v>1.0</v>
      </c>
      <c r="O467" s="7">
        <v>1.0</v>
      </c>
      <c r="P467" s="7">
        <v>42.0</v>
      </c>
    </row>
    <row r="468" ht="15.75" customHeight="1">
      <c r="A468" s="7">
        <v>467.0</v>
      </c>
      <c r="B468" s="7" t="s">
        <v>557</v>
      </c>
      <c r="C468" s="7" t="s">
        <v>46</v>
      </c>
      <c r="D468" s="7" t="s">
        <v>115</v>
      </c>
      <c r="E468" s="7" t="s">
        <v>80</v>
      </c>
      <c r="F468" s="7">
        <v>1.0</v>
      </c>
      <c r="G468" s="7" t="s">
        <v>90</v>
      </c>
      <c r="H468" s="7" t="s">
        <v>558</v>
      </c>
      <c r="I468" s="7" t="s">
        <v>559</v>
      </c>
      <c r="L468" s="7" t="s">
        <v>85</v>
      </c>
      <c r="M468" s="7">
        <v>0.0</v>
      </c>
      <c r="N468" s="7">
        <v>1.0</v>
      </c>
      <c r="O468" s="7">
        <v>1.0</v>
      </c>
      <c r="P468" s="7">
        <v>42.0</v>
      </c>
    </row>
    <row r="469" ht="15.75" customHeight="1">
      <c r="A469" s="7">
        <v>468.0</v>
      </c>
      <c r="B469" s="7" t="s">
        <v>557</v>
      </c>
      <c r="C469" s="7" t="s">
        <v>46</v>
      </c>
      <c r="D469" s="7" t="s">
        <v>115</v>
      </c>
      <c r="E469" s="7" t="s">
        <v>80</v>
      </c>
      <c r="F469" s="7">
        <v>1.0</v>
      </c>
      <c r="G469" s="7" t="s">
        <v>105</v>
      </c>
      <c r="H469" s="7" t="s">
        <v>106</v>
      </c>
      <c r="I469" s="7" t="s">
        <v>653</v>
      </c>
      <c r="J469" s="7" t="s">
        <v>654</v>
      </c>
      <c r="K469" s="7" t="s">
        <v>109</v>
      </c>
      <c r="L469" s="7" t="s">
        <v>100</v>
      </c>
      <c r="M469" s="7">
        <v>1.0</v>
      </c>
      <c r="N469" s="7">
        <v>0.0</v>
      </c>
      <c r="O469" s="7">
        <v>0.0</v>
      </c>
      <c r="P469" s="7">
        <v>42.0</v>
      </c>
    </row>
    <row r="470" ht="15.75" customHeight="1">
      <c r="A470" s="7">
        <v>469.0</v>
      </c>
      <c r="B470" s="7" t="s">
        <v>566</v>
      </c>
      <c r="C470" s="7" t="s">
        <v>46</v>
      </c>
      <c r="D470" s="7" t="s">
        <v>48</v>
      </c>
      <c r="E470" s="7" t="s">
        <v>80</v>
      </c>
      <c r="F470" s="7">
        <v>1.0</v>
      </c>
      <c r="G470" s="7" t="s">
        <v>49</v>
      </c>
      <c r="H470" s="7" t="s">
        <v>657</v>
      </c>
      <c r="I470" s="7" t="s">
        <v>657</v>
      </c>
      <c r="J470" s="7" t="s">
        <v>658</v>
      </c>
      <c r="K470" s="7" t="s">
        <v>99</v>
      </c>
      <c r="L470" s="7" t="s">
        <v>100</v>
      </c>
      <c r="M470" s="7">
        <v>1.0</v>
      </c>
      <c r="N470" s="7">
        <v>0.0</v>
      </c>
      <c r="O470" s="7">
        <v>0.0</v>
      </c>
      <c r="P470" s="7">
        <v>43.0</v>
      </c>
    </row>
    <row r="471" ht="15.75" customHeight="1">
      <c r="A471" s="7">
        <v>470.0</v>
      </c>
      <c r="B471" s="7" t="s">
        <v>566</v>
      </c>
      <c r="C471" s="7" t="s">
        <v>46</v>
      </c>
      <c r="D471" s="7" t="s">
        <v>48</v>
      </c>
      <c r="E471" s="7" t="s">
        <v>80</v>
      </c>
      <c r="F471" s="7">
        <v>1.0</v>
      </c>
      <c r="G471" s="7" t="s">
        <v>95</v>
      </c>
      <c r="H471" s="7" t="s">
        <v>185</v>
      </c>
      <c r="I471" s="7" t="s">
        <v>567</v>
      </c>
      <c r="L471" s="7" t="s">
        <v>85</v>
      </c>
      <c r="M471" s="7">
        <v>0.0</v>
      </c>
      <c r="N471" s="7">
        <v>1.0</v>
      </c>
      <c r="O471" s="7">
        <v>1.0</v>
      </c>
      <c r="P471" s="7">
        <v>43.0</v>
      </c>
    </row>
    <row r="472" ht="15.75" customHeight="1">
      <c r="A472" s="7">
        <v>471.0</v>
      </c>
      <c r="B472" s="7" t="s">
        <v>566</v>
      </c>
      <c r="C472" s="7" t="s">
        <v>46</v>
      </c>
      <c r="D472" s="7" t="s">
        <v>48</v>
      </c>
      <c r="E472" s="7" t="s">
        <v>80</v>
      </c>
      <c r="F472" s="7">
        <v>1.0</v>
      </c>
      <c r="G472" s="7" t="s">
        <v>90</v>
      </c>
      <c r="H472" s="7" t="s">
        <v>93</v>
      </c>
      <c r="I472" s="7" t="s">
        <v>124</v>
      </c>
      <c r="J472" s="7" t="s">
        <v>197</v>
      </c>
      <c r="K472" s="7" t="s">
        <v>126</v>
      </c>
      <c r="L472" s="7" t="s">
        <v>100</v>
      </c>
      <c r="M472" s="7">
        <v>1.0</v>
      </c>
      <c r="N472" s="7">
        <v>0.0</v>
      </c>
      <c r="O472" s="7">
        <v>0.0</v>
      </c>
      <c r="P472" s="7">
        <v>43.0</v>
      </c>
    </row>
    <row r="473" ht="15.75" customHeight="1">
      <c r="A473" s="7">
        <v>472.0</v>
      </c>
      <c r="B473" s="7" t="s">
        <v>566</v>
      </c>
      <c r="C473" s="7" t="s">
        <v>46</v>
      </c>
      <c r="D473" s="7" t="s">
        <v>48</v>
      </c>
      <c r="E473" s="7" t="s">
        <v>80</v>
      </c>
      <c r="F473" s="7">
        <v>1.0</v>
      </c>
      <c r="G473" s="7" t="s">
        <v>105</v>
      </c>
      <c r="H473" s="7" t="s">
        <v>106</v>
      </c>
      <c r="I473" s="7" t="s">
        <v>660</v>
      </c>
      <c r="J473" s="7" t="s">
        <v>661</v>
      </c>
      <c r="K473" s="7" t="s">
        <v>109</v>
      </c>
      <c r="L473" s="7" t="s">
        <v>100</v>
      </c>
      <c r="M473" s="7">
        <v>1.0</v>
      </c>
      <c r="N473" s="7">
        <v>0.0</v>
      </c>
      <c r="O473" s="7">
        <v>0.0</v>
      </c>
      <c r="P473" s="7">
        <v>43.0</v>
      </c>
    </row>
    <row r="474" ht="15.75" customHeight="1">
      <c r="A474" s="7">
        <v>473.0</v>
      </c>
      <c r="B474" s="7" t="s">
        <v>566</v>
      </c>
      <c r="C474" s="7" t="s">
        <v>46</v>
      </c>
      <c r="D474" s="7" t="s">
        <v>102</v>
      </c>
      <c r="E474" s="7" t="s">
        <v>80</v>
      </c>
      <c r="F474" s="7">
        <v>1.0</v>
      </c>
      <c r="G474" s="7" t="s">
        <v>49</v>
      </c>
      <c r="H474" s="7" t="s">
        <v>657</v>
      </c>
      <c r="I474" s="7" t="s">
        <v>657</v>
      </c>
      <c r="J474" s="7" t="s">
        <v>658</v>
      </c>
      <c r="K474" s="7" t="s">
        <v>99</v>
      </c>
      <c r="L474" s="7" t="s">
        <v>100</v>
      </c>
      <c r="M474" s="7">
        <v>1.0</v>
      </c>
      <c r="N474" s="7">
        <v>0.0</v>
      </c>
      <c r="O474" s="7">
        <v>0.0</v>
      </c>
      <c r="P474" s="7">
        <v>43.0</v>
      </c>
    </row>
    <row r="475" ht="15.75" customHeight="1">
      <c r="A475" s="7">
        <v>474.0</v>
      </c>
      <c r="B475" s="7" t="s">
        <v>566</v>
      </c>
      <c r="C475" s="7" t="s">
        <v>46</v>
      </c>
      <c r="D475" s="7" t="s">
        <v>102</v>
      </c>
      <c r="E475" s="7" t="s">
        <v>80</v>
      </c>
      <c r="F475" s="7">
        <v>1.0</v>
      </c>
      <c r="G475" s="7" t="s">
        <v>95</v>
      </c>
      <c r="H475" s="7" t="s">
        <v>185</v>
      </c>
      <c r="I475" s="7" t="s">
        <v>567</v>
      </c>
      <c r="L475" s="7" t="s">
        <v>85</v>
      </c>
      <c r="M475" s="7">
        <v>0.0</v>
      </c>
      <c r="N475" s="7">
        <v>1.0</v>
      </c>
      <c r="O475" s="7">
        <v>1.0</v>
      </c>
      <c r="P475" s="7">
        <v>43.0</v>
      </c>
    </row>
    <row r="476" ht="15.75" customHeight="1">
      <c r="A476" s="7">
        <v>475.0</v>
      </c>
      <c r="B476" s="7" t="s">
        <v>566</v>
      </c>
      <c r="C476" s="7" t="s">
        <v>46</v>
      </c>
      <c r="D476" s="7" t="s">
        <v>102</v>
      </c>
      <c r="E476" s="7" t="s">
        <v>80</v>
      </c>
      <c r="F476" s="7">
        <v>1.0</v>
      </c>
      <c r="G476" s="7" t="s">
        <v>90</v>
      </c>
      <c r="H476" s="7" t="s">
        <v>93</v>
      </c>
      <c r="I476" s="7" t="s">
        <v>195</v>
      </c>
      <c r="J476" s="7" t="s">
        <v>197</v>
      </c>
      <c r="K476" s="7" t="s">
        <v>126</v>
      </c>
      <c r="L476" s="7" t="s">
        <v>85</v>
      </c>
      <c r="M476" s="7">
        <v>1.0</v>
      </c>
      <c r="N476" s="7">
        <v>1.0</v>
      </c>
      <c r="O476" s="7">
        <v>0.0</v>
      </c>
      <c r="P476" s="7">
        <v>43.0</v>
      </c>
    </row>
    <row r="477" ht="15.75" customHeight="1">
      <c r="A477" s="7">
        <v>476.0</v>
      </c>
      <c r="B477" s="7" t="s">
        <v>566</v>
      </c>
      <c r="C477" s="7" t="s">
        <v>46</v>
      </c>
      <c r="D477" s="7" t="s">
        <v>102</v>
      </c>
      <c r="E477" s="7" t="s">
        <v>80</v>
      </c>
      <c r="F477" s="7">
        <v>1.0</v>
      </c>
      <c r="G477" s="7" t="s">
        <v>105</v>
      </c>
      <c r="H477" s="7" t="s">
        <v>106</v>
      </c>
      <c r="I477" s="7" t="s">
        <v>573</v>
      </c>
      <c r="J477" s="7" t="s">
        <v>574</v>
      </c>
      <c r="K477" s="7" t="s">
        <v>109</v>
      </c>
      <c r="L477" s="7" t="s">
        <v>85</v>
      </c>
      <c r="M477" s="7">
        <v>1.0</v>
      </c>
      <c r="N477" s="7">
        <v>1.0</v>
      </c>
      <c r="O477" s="7">
        <v>0.0</v>
      </c>
      <c r="P477" s="7">
        <v>43.0</v>
      </c>
    </row>
    <row r="478" ht="15.75" customHeight="1">
      <c r="A478" s="7">
        <v>477.0</v>
      </c>
      <c r="B478" s="7" t="s">
        <v>566</v>
      </c>
      <c r="C478" s="7" t="s">
        <v>46</v>
      </c>
      <c r="D478" s="7" t="s">
        <v>115</v>
      </c>
      <c r="E478" s="7" t="s">
        <v>80</v>
      </c>
      <c r="F478" s="7">
        <v>1.0</v>
      </c>
      <c r="G478" s="7" t="s">
        <v>49</v>
      </c>
      <c r="H478" s="7" t="s">
        <v>657</v>
      </c>
      <c r="I478" s="7" t="s">
        <v>657</v>
      </c>
      <c r="J478" s="7" t="s">
        <v>658</v>
      </c>
      <c r="K478" s="7" t="s">
        <v>99</v>
      </c>
      <c r="L478" s="7" t="s">
        <v>100</v>
      </c>
      <c r="M478" s="7">
        <v>1.0</v>
      </c>
      <c r="N478" s="7">
        <v>0.0</v>
      </c>
      <c r="O478" s="7">
        <v>0.0</v>
      </c>
      <c r="P478" s="7">
        <v>43.0</v>
      </c>
    </row>
    <row r="479" ht="15.75" customHeight="1">
      <c r="A479" s="7">
        <v>478.0</v>
      </c>
      <c r="B479" s="7" t="s">
        <v>566</v>
      </c>
      <c r="C479" s="7" t="s">
        <v>46</v>
      </c>
      <c r="D479" s="7" t="s">
        <v>115</v>
      </c>
      <c r="E479" s="7" t="s">
        <v>80</v>
      </c>
      <c r="F479" s="7">
        <v>1.0</v>
      </c>
      <c r="G479" s="7" t="s">
        <v>95</v>
      </c>
      <c r="H479" s="7" t="s">
        <v>185</v>
      </c>
      <c r="I479" s="7" t="s">
        <v>46</v>
      </c>
      <c r="L479" s="7" t="s">
        <v>85</v>
      </c>
      <c r="M479" s="7">
        <v>0.0</v>
      </c>
      <c r="N479" s="7">
        <v>1.0</v>
      </c>
      <c r="O479" s="7">
        <v>1.0</v>
      </c>
      <c r="P479" s="7">
        <v>43.0</v>
      </c>
    </row>
    <row r="480" ht="15.75" customHeight="1">
      <c r="A480" s="7">
        <v>479.0</v>
      </c>
      <c r="B480" s="7" t="s">
        <v>566</v>
      </c>
      <c r="C480" s="7" t="s">
        <v>46</v>
      </c>
      <c r="D480" s="7" t="s">
        <v>115</v>
      </c>
      <c r="E480" s="7" t="s">
        <v>80</v>
      </c>
      <c r="F480" s="7">
        <v>1.0</v>
      </c>
      <c r="G480" s="7" t="s">
        <v>90</v>
      </c>
      <c r="H480" s="7" t="s">
        <v>93</v>
      </c>
      <c r="I480" s="7" t="s">
        <v>578</v>
      </c>
      <c r="J480" s="7" t="s">
        <v>197</v>
      </c>
      <c r="K480" s="7" t="s">
        <v>126</v>
      </c>
      <c r="L480" s="7" t="s">
        <v>85</v>
      </c>
      <c r="M480" s="7">
        <v>1.0</v>
      </c>
      <c r="N480" s="7">
        <v>1.0</v>
      </c>
      <c r="O480" s="7">
        <v>0.0</v>
      </c>
      <c r="P480" s="7">
        <v>43.0</v>
      </c>
    </row>
    <row r="481" ht="15.75" customHeight="1">
      <c r="A481" s="7">
        <v>480.0</v>
      </c>
      <c r="B481" s="7" t="s">
        <v>566</v>
      </c>
      <c r="C481" s="7" t="s">
        <v>46</v>
      </c>
      <c r="D481" s="7" t="s">
        <v>115</v>
      </c>
      <c r="E481" s="7" t="s">
        <v>80</v>
      </c>
      <c r="F481" s="7">
        <v>1.0</v>
      </c>
      <c r="G481" s="7" t="s">
        <v>105</v>
      </c>
      <c r="H481" s="7" t="s">
        <v>106</v>
      </c>
      <c r="I481" s="7" t="s">
        <v>581</v>
      </c>
      <c r="J481" s="7" t="s">
        <v>574</v>
      </c>
      <c r="K481" s="7" t="s">
        <v>109</v>
      </c>
      <c r="L481" s="7" t="s">
        <v>85</v>
      </c>
      <c r="M481" s="7">
        <v>1.0</v>
      </c>
      <c r="N481" s="7">
        <v>1.0</v>
      </c>
      <c r="O481" s="7">
        <v>0.0</v>
      </c>
      <c r="P481" s="7">
        <v>43.0</v>
      </c>
    </row>
    <row r="482" ht="15.75" customHeight="1">
      <c r="A482" s="7">
        <v>481.0</v>
      </c>
      <c r="B482" s="7" t="s">
        <v>584</v>
      </c>
      <c r="C482" s="7" t="s">
        <v>46</v>
      </c>
      <c r="D482" s="7" t="s">
        <v>48</v>
      </c>
      <c r="E482" s="7" t="s">
        <v>80</v>
      </c>
      <c r="F482" s="7">
        <v>1.0</v>
      </c>
      <c r="G482" s="7" t="s">
        <v>49</v>
      </c>
      <c r="H482" s="7" t="s">
        <v>669</v>
      </c>
      <c r="I482" s="7" t="s">
        <v>669</v>
      </c>
      <c r="J482" s="7" t="s">
        <v>670</v>
      </c>
      <c r="K482" s="7" t="s">
        <v>99</v>
      </c>
      <c r="L482" s="7" t="s">
        <v>100</v>
      </c>
      <c r="M482" s="7">
        <v>1.0</v>
      </c>
      <c r="N482" s="7">
        <v>0.0</v>
      </c>
      <c r="O482" s="7">
        <v>0.0</v>
      </c>
      <c r="P482" s="7">
        <v>44.0</v>
      </c>
    </row>
    <row r="483" ht="15.75" customHeight="1">
      <c r="A483" s="7">
        <v>482.0</v>
      </c>
      <c r="B483" s="7" t="s">
        <v>584</v>
      </c>
      <c r="C483" s="7" t="s">
        <v>46</v>
      </c>
      <c r="D483" s="7" t="s">
        <v>48</v>
      </c>
      <c r="E483" s="7" t="s">
        <v>80</v>
      </c>
      <c r="F483" s="7">
        <v>1.0</v>
      </c>
      <c r="G483" s="7" t="s">
        <v>95</v>
      </c>
      <c r="H483" s="7" t="s">
        <v>185</v>
      </c>
      <c r="I483" s="7" t="s">
        <v>585</v>
      </c>
      <c r="L483" s="7" t="s">
        <v>85</v>
      </c>
      <c r="M483" s="7">
        <v>0.0</v>
      </c>
      <c r="N483" s="7">
        <v>1.0</v>
      </c>
      <c r="O483" s="7">
        <v>1.0</v>
      </c>
      <c r="P483" s="7">
        <v>44.0</v>
      </c>
    </row>
    <row r="484" ht="15.75" customHeight="1">
      <c r="A484" s="7">
        <v>483.0</v>
      </c>
      <c r="B484" s="7" t="s">
        <v>584</v>
      </c>
      <c r="C484" s="7" t="s">
        <v>46</v>
      </c>
      <c r="D484" s="7" t="s">
        <v>48</v>
      </c>
      <c r="E484" s="7" t="s">
        <v>80</v>
      </c>
      <c r="F484" s="7">
        <v>1.0</v>
      </c>
      <c r="G484" s="7" t="s">
        <v>90</v>
      </c>
      <c r="H484" s="7" t="s">
        <v>124</v>
      </c>
      <c r="I484" s="7" t="s">
        <v>124</v>
      </c>
      <c r="J484" s="7" t="s">
        <v>620</v>
      </c>
      <c r="K484" s="7" t="s">
        <v>99</v>
      </c>
      <c r="L484" s="7" t="s">
        <v>100</v>
      </c>
      <c r="M484" s="7">
        <v>1.0</v>
      </c>
      <c r="N484" s="7">
        <v>0.0</v>
      </c>
      <c r="O484" s="7">
        <v>0.0</v>
      </c>
      <c r="P484" s="7">
        <v>44.0</v>
      </c>
    </row>
    <row r="485" ht="15.75" customHeight="1">
      <c r="A485" s="7">
        <v>484.0</v>
      </c>
      <c r="B485" s="7" t="s">
        <v>584</v>
      </c>
      <c r="C485" s="7" t="s">
        <v>46</v>
      </c>
      <c r="D485" s="7" t="s">
        <v>48</v>
      </c>
      <c r="E485" s="7" t="s">
        <v>80</v>
      </c>
      <c r="F485" s="7">
        <v>1.0</v>
      </c>
      <c r="G485" s="7" t="s">
        <v>105</v>
      </c>
      <c r="H485" s="7" t="s">
        <v>106</v>
      </c>
      <c r="I485" s="7" t="s">
        <v>234</v>
      </c>
      <c r="J485" s="7" t="s">
        <v>202</v>
      </c>
      <c r="K485" s="7" t="s">
        <v>109</v>
      </c>
      <c r="L485" s="7" t="s">
        <v>100</v>
      </c>
      <c r="M485" s="7">
        <v>1.0</v>
      </c>
      <c r="N485" s="7">
        <v>0.0</v>
      </c>
      <c r="O485" s="7">
        <v>0.0</v>
      </c>
      <c r="P485" s="7">
        <v>44.0</v>
      </c>
    </row>
    <row r="486" ht="15.75" customHeight="1">
      <c r="A486" s="7">
        <v>485.0</v>
      </c>
      <c r="B486" s="7" t="s">
        <v>584</v>
      </c>
      <c r="C486" s="7" t="s">
        <v>46</v>
      </c>
      <c r="D486" s="7" t="s">
        <v>102</v>
      </c>
      <c r="E486" s="7" t="s">
        <v>80</v>
      </c>
      <c r="F486" s="7">
        <v>1.0</v>
      </c>
      <c r="G486" s="7" t="s">
        <v>49</v>
      </c>
      <c r="H486" s="7" t="s">
        <v>669</v>
      </c>
      <c r="I486" s="7" t="s">
        <v>669</v>
      </c>
      <c r="J486" s="7" t="s">
        <v>670</v>
      </c>
      <c r="K486" s="7" t="s">
        <v>99</v>
      </c>
      <c r="L486" s="7" t="s">
        <v>100</v>
      </c>
      <c r="M486" s="7">
        <v>1.0</v>
      </c>
      <c r="N486" s="7">
        <v>0.0</v>
      </c>
      <c r="O486" s="7">
        <v>0.0</v>
      </c>
      <c r="P486" s="7">
        <v>44.0</v>
      </c>
    </row>
    <row r="487" ht="15.75" customHeight="1">
      <c r="A487" s="7">
        <v>486.0</v>
      </c>
      <c r="B487" s="7" t="s">
        <v>584</v>
      </c>
      <c r="C487" s="7" t="s">
        <v>46</v>
      </c>
      <c r="D487" s="7" t="s">
        <v>102</v>
      </c>
      <c r="E487" s="7" t="s">
        <v>80</v>
      </c>
      <c r="F487" s="7">
        <v>1.0</v>
      </c>
      <c r="G487" s="7" t="s">
        <v>95</v>
      </c>
      <c r="H487" s="7" t="s">
        <v>185</v>
      </c>
      <c r="I487" s="7" t="s">
        <v>587</v>
      </c>
      <c r="L487" s="7" t="s">
        <v>85</v>
      </c>
      <c r="M487" s="7">
        <v>0.0</v>
      </c>
      <c r="N487" s="7">
        <v>1.0</v>
      </c>
      <c r="O487" s="7">
        <v>1.0</v>
      </c>
      <c r="P487" s="7">
        <v>44.0</v>
      </c>
    </row>
    <row r="488" ht="15.75" customHeight="1">
      <c r="A488" s="7">
        <v>487.0</v>
      </c>
      <c r="B488" s="7" t="s">
        <v>584</v>
      </c>
      <c r="C488" s="7" t="s">
        <v>46</v>
      </c>
      <c r="D488" s="7" t="s">
        <v>102</v>
      </c>
      <c r="E488" s="7" t="s">
        <v>80</v>
      </c>
      <c r="F488" s="7">
        <v>1.0</v>
      </c>
      <c r="G488" s="7" t="s">
        <v>90</v>
      </c>
      <c r="H488" s="7" t="s">
        <v>124</v>
      </c>
      <c r="I488" s="7" t="s">
        <v>124</v>
      </c>
      <c r="J488" s="7" t="s">
        <v>620</v>
      </c>
      <c r="K488" s="7" t="s">
        <v>99</v>
      </c>
      <c r="L488" s="7" t="s">
        <v>100</v>
      </c>
      <c r="M488" s="7">
        <v>1.0</v>
      </c>
      <c r="N488" s="7">
        <v>0.0</v>
      </c>
      <c r="O488" s="7">
        <v>0.0</v>
      </c>
      <c r="P488" s="7">
        <v>44.0</v>
      </c>
    </row>
    <row r="489" ht="15.75" customHeight="1">
      <c r="A489" s="7">
        <v>488.0</v>
      </c>
      <c r="B489" s="7" t="s">
        <v>584</v>
      </c>
      <c r="C489" s="7" t="s">
        <v>46</v>
      </c>
      <c r="D489" s="7" t="s">
        <v>102</v>
      </c>
      <c r="E489" s="7" t="s">
        <v>80</v>
      </c>
      <c r="F489" s="7">
        <v>1.0</v>
      </c>
      <c r="G489" s="7" t="s">
        <v>105</v>
      </c>
      <c r="H489" s="7" t="s">
        <v>106</v>
      </c>
      <c r="I489" s="7" t="s">
        <v>234</v>
      </c>
      <c r="J489" s="7" t="s">
        <v>202</v>
      </c>
      <c r="K489" s="7" t="s">
        <v>109</v>
      </c>
      <c r="L489" s="7" t="s">
        <v>100</v>
      </c>
      <c r="M489" s="7">
        <v>1.0</v>
      </c>
      <c r="N489" s="7">
        <v>0.0</v>
      </c>
      <c r="O489" s="7">
        <v>0.0</v>
      </c>
      <c r="P489" s="7">
        <v>44.0</v>
      </c>
    </row>
    <row r="490" ht="15.75" customHeight="1">
      <c r="A490" s="7">
        <v>489.0</v>
      </c>
      <c r="B490" s="7" t="s">
        <v>584</v>
      </c>
      <c r="C490" s="7" t="s">
        <v>46</v>
      </c>
      <c r="D490" s="7" t="s">
        <v>115</v>
      </c>
      <c r="E490" s="7" t="s">
        <v>80</v>
      </c>
      <c r="F490" s="7">
        <v>1.0</v>
      </c>
      <c r="G490" s="7" t="s">
        <v>49</v>
      </c>
      <c r="H490" s="7" t="s">
        <v>669</v>
      </c>
      <c r="I490" s="7" t="s">
        <v>669</v>
      </c>
      <c r="J490" s="7" t="s">
        <v>670</v>
      </c>
      <c r="K490" s="7" t="s">
        <v>99</v>
      </c>
      <c r="L490" s="7" t="s">
        <v>100</v>
      </c>
      <c r="M490" s="7">
        <v>1.0</v>
      </c>
      <c r="N490" s="7">
        <v>0.0</v>
      </c>
      <c r="O490" s="7">
        <v>0.0</v>
      </c>
      <c r="P490" s="7">
        <v>44.0</v>
      </c>
    </row>
    <row r="491" ht="15.75" customHeight="1">
      <c r="A491" s="7">
        <v>490.0</v>
      </c>
      <c r="B491" s="7" t="s">
        <v>584</v>
      </c>
      <c r="C491" s="7" t="s">
        <v>46</v>
      </c>
      <c r="D491" s="7" t="s">
        <v>115</v>
      </c>
      <c r="E491" s="7" t="s">
        <v>80</v>
      </c>
      <c r="F491" s="7">
        <v>1.0</v>
      </c>
      <c r="G491" s="7" t="s">
        <v>95</v>
      </c>
      <c r="H491" s="7" t="s">
        <v>185</v>
      </c>
      <c r="I491" s="7" t="s">
        <v>213</v>
      </c>
      <c r="L491" s="7" t="s">
        <v>85</v>
      </c>
      <c r="M491" s="7">
        <v>0.0</v>
      </c>
      <c r="N491" s="7">
        <v>1.0</v>
      </c>
      <c r="O491" s="7">
        <v>1.0</v>
      </c>
      <c r="P491" s="7">
        <v>44.0</v>
      </c>
    </row>
    <row r="492" ht="15.75" customHeight="1">
      <c r="A492" s="7">
        <v>491.0</v>
      </c>
      <c r="B492" s="7" t="s">
        <v>584</v>
      </c>
      <c r="C492" s="7" t="s">
        <v>46</v>
      </c>
      <c r="D492" s="7" t="s">
        <v>115</v>
      </c>
      <c r="E492" s="7" t="s">
        <v>80</v>
      </c>
      <c r="F492" s="7">
        <v>1.0</v>
      </c>
      <c r="G492" s="7" t="s">
        <v>90</v>
      </c>
      <c r="H492" s="7" t="s">
        <v>124</v>
      </c>
      <c r="I492" s="7" t="s">
        <v>124</v>
      </c>
      <c r="J492" s="7" t="s">
        <v>620</v>
      </c>
      <c r="K492" s="7" t="s">
        <v>99</v>
      </c>
      <c r="L492" s="7" t="s">
        <v>100</v>
      </c>
      <c r="M492" s="7">
        <v>1.0</v>
      </c>
      <c r="N492" s="7">
        <v>0.0</v>
      </c>
      <c r="O492" s="7">
        <v>0.0</v>
      </c>
      <c r="P492" s="7">
        <v>44.0</v>
      </c>
    </row>
    <row r="493" ht="15.75" customHeight="1">
      <c r="A493" s="7">
        <v>492.0</v>
      </c>
      <c r="B493" s="7" t="s">
        <v>584</v>
      </c>
      <c r="C493" s="7" t="s">
        <v>46</v>
      </c>
      <c r="D493" s="7" t="s">
        <v>115</v>
      </c>
      <c r="E493" s="7" t="s">
        <v>80</v>
      </c>
      <c r="F493" s="7">
        <v>1.0</v>
      </c>
      <c r="G493" s="7" t="s">
        <v>105</v>
      </c>
      <c r="H493" s="7" t="s">
        <v>106</v>
      </c>
      <c r="I493" s="7" t="s">
        <v>614</v>
      </c>
      <c r="J493" s="7" t="s">
        <v>615</v>
      </c>
      <c r="K493" s="7" t="s">
        <v>109</v>
      </c>
      <c r="L493" s="7" t="s">
        <v>100</v>
      </c>
      <c r="M493" s="7">
        <v>1.0</v>
      </c>
      <c r="N493" s="7">
        <v>0.0</v>
      </c>
      <c r="O493" s="7">
        <v>0.0</v>
      </c>
      <c r="P493" s="7">
        <v>44.0</v>
      </c>
    </row>
    <row r="494" ht="15.75" customHeight="1">
      <c r="A494" s="7">
        <v>493.0</v>
      </c>
      <c r="B494" s="7" t="s">
        <v>589</v>
      </c>
      <c r="C494" s="7" t="s">
        <v>46</v>
      </c>
      <c r="D494" s="7" t="s">
        <v>48</v>
      </c>
      <c r="E494" s="7" t="s">
        <v>80</v>
      </c>
      <c r="F494" s="7">
        <v>1.0</v>
      </c>
      <c r="G494" s="7" t="s">
        <v>49</v>
      </c>
      <c r="H494" s="7" t="s">
        <v>590</v>
      </c>
      <c r="I494" s="7" t="s">
        <v>591</v>
      </c>
      <c r="L494" s="7" t="s">
        <v>85</v>
      </c>
      <c r="M494" s="7">
        <v>0.0</v>
      </c>
      <c r="N494" s="7">
        <v>1.0</v>
      </c>
      <c r="O494" s="7">
        <v>1.0</v>
      </c>
      <c r="P494" s="7">
        <v>45.0</v>
      </c>
    </row>
    <row r="495" ht="15.75" customHeight="1">
      <c r="A495" s="7">
        <v>494.0</v>
      </c>
      <c r="B495" s="7" t="s">
        <v>589</v>
      </c>
      <c r="C495" s="7" t="s">
        <v>46</v>
      </c>
      <c r="D495" s="7" t="s">
        <v>48</v>
      </c>
      <c r="E495" s="7" t="s">
        <v>80</v>
      </c>
      <c r="F495" s="7">
        <v>1.0</v>
      </c>
      <c r="G495" s="7" t="s">
        <v>95</v>
      </c>
      <c r="H495" s="7" t="s">
        <v>185</v>
      </c>
      <c r="I495" s="7" t="s">
        <v>595</v>
      </c>
      <c r="L495" s="7" t="s">
        <v>85</v>
      </c>
      <c r="M495" s="7">
        <v>0.0</v>
      </c>
      <c r="N495" s="7">
        <v>1.0</v>
      </c>
      <c r="O495" s="7">
        <v>1.0</v>
      </c>
      <c r="P495" s="7">
        <v>45.0</v>
      </c>
    </row>
    <row r="496" ht="15.75" customHeight="1">
      <c r="A496" s="7">
        <v>495.0</v>
      </c>
      <c r="B496" s="7" t="s">
        <v>589</v>
      </c>
      <c r="C496" s="7" t="s">
        <v>46</v>
      </c>
      <c r="D496" s="7" t="s">
        <v>48</v>
      </c>
      <c r="E496" s="7" t="s">
        <v>80</v>
      </c>
      <c r="F496" s="7">
        <v>1.0</v>
      </c>
      <c r="G496" s="7" t="s">
        <v>90</v>
      </c>
      <c r="H496" s="7" t="s">
        <v>558</v>
      </c>
      <c r="I496" s="7" t="s">
        <v>559</v>
      </c>
      <c r="L496" s="7" t="s">
        <v>85</v>
      </c>
      <c r="M496" s="7">
        <v>0.0</v>
      </c>
      <c r="N496" s="7">
        <v>1.0</v>
      </c>
      <c r="O496" s="7">
        <v>1.0</v>
      </c>
      <c r="P496" s="7">
        <v>45.0</v>
      </c>
    </row>
    <row r="497" ht="15.75" customHeight="1">
      <c r="A497" s="7">
        <v>496.0</v>
      </c>
      <c r="B497" s="7" t="s">
        <v>589</v>
      </c>
      <c r="C497" s="7" t="s">
        <v>46</v>
      </c>
      <c r="D497" s="7" t="s">
        <v>48</v>
      </c>
      <c r="E497" s="7" t="s">
        <v>80</v>
      </c>
      <c r="F497" s="7">
        <v>1.0</v>
      </c>
      <c r="G497" s="7" t="s">
        <v>105</v>
      </c>
      <c r="H497" s="7" t="s">
        <v>106</v>
      </c>
      <c r="I497" s="7" t="s">
        <v>689</v>
      </c>
      <c r="J497" s="7" t="s">
        <v>690</v>
      </c>
      <c r="K497" s="7" t="s">
        <v>109</v>
      </c>
      <c r="L497" s="7" t="s">
        <v>100</v>
      </c>
      <c r="M497" s="7">
        <v>1.0</v>
      </c>
      <c r="N497" s="7">
        <v>0.0</v>
      </c>
      <c r="O497" s="7">
        <v>0.0</v>
      </c>
      <c r="P497" s="7">
        <v>45.0</v>
      </c>
    </row>
    <row r="498" ht="15.75" customHeight="1">
      <c r="A498" s="7">
        <v>497.0</v>
      </c>
      <c r="B498" s="7" t="s">
        <v>589</v>
      </c>
      <c r="C498" s="7" t="s">
        <v>46</v>
      </c>
      <c r="D498" s="7" t="s">
        <v>102</v>
      </c>
      <c r="E498" s="7" t="s">
        <v>80</v>
      </c>
      <c r="F498" s="7">
        <v>1.0</v>
      </c>
      <c r="G498" s="7" t="s">
        <v>49</v>
      </c>
      <c r="H498" s="7" t="s">
        <v>590</v>
      </c>
      <c r="I498" s="7" t="s">
        <v>601</v>
      </c>
      <c r="L498" s="7" t="s">
        <v>85</v>
      </c>
      <c r="M498" s="7">
        <v>0.0</v>
      </c>
      <c r="N498" s="7">
        <v>1.0</v>
      </c>
      <c r="O498" s="7">
        <v>1.0</v>
      </c>
      <c r="P498" s="7">
        <v>45.0</v>
      </c>
    </row>
    <row r="499" ht="15.75" customHeight="1">
      <c r="A499" s="7">
        <v>498.0</v>
      </c>
      <c r="B499" s="7" t="s">
        <v>589</v>
      </c>
      <c r="C499" s="7" t="s">
        <v>46</v>
      </c>
      <c r="D499" s="7" t="s">
        <v>102</v>
      </c>
      <c r="E499" s="7" t="s">
        <v>80</v>
      </c>
      <c r="F499" s="7">
        <v>1.0</v>
      </c>
      <c r="G499" s="7" t="s">
        <v>95</v>
      </c>
      <c r="H499" s="7" t="s">
        <v>185</v>
      </c>
      <c r="I499" s="7" t="s">
        <v>185</v>
      </c>
      <c r="J499" s="7" t="s">
        <v>696</v>
      </c>
      <c r="K499" s="7" t="s">
        <v>99</v>
      </c>
      <c r="L499" s="7" t="s">
        <v>100</v>
      </c>
      <c r="M499" s="7">
        <v>1.0</v>
      </c>
      <c r="N499" s="7">
        <v>0.0</v>
      </c>
      <c r="O499" s="7">
        <v>0.0</v>
      </c>
      <c r="P499" s="7">
        <v>45.0</v>
      </c>
    </row>
    <row r="500" ht="15.75" customHeight="1">
      <c r="A500" s="7">
        <v>499.0</v>
      </c>
      <c r="B500" s="7" t="s">
        <v>589</v>
      </c>
      <c r="C500" s="7" t="s">
        <v>46</v>
      </c>
      <c r="D500" s="7" t="s">
        <v>102</v>
      </c>
      <c r="E500" s="7" t="s">
        <v>80</v>
      </c>
      <c r="F500" s="7">
        <v>1.0</v>
      </c>
      <c r="G500" s="7" t="s">
        <v>90</v>
      </c>
      <c r="H500" s="7" t="s">
        <v>558</v>
      </c>
      <c r="I500" s="7" t="s">
        <v>559</v>
      </c>
      <c r="L500" s="7" t="s">
        <v>85</v>
      </c>
      <c r="M500" s="7">
        <v>0.0</v>
      </c>
      <c r="N500" s="7">
        <v>1.0</v>
      </c>
      <c r="O500" s="7">
        <v>1.0</v>
      </c>
      <c r="P500" s="7">
        <v>45.0</v>
      </c>
    </row>
    <row r="501" ht="15.75" customHeight="1">
      <c r="A501" s="7">
        <v>500.0</v>
      </c>
      <c r="B501" s="7" t="s">
        <v>589</v>
      </c>
      <c r="C501" s="7" t="s">
        <v>46</v>
      </c>
      <c r="D501" s="7" t="s">
        <v>102</v>
      </c>
      <c r="E501" s="7" t="s">
        <v>80</v>
      </c>
      <c r="F501" s="7">
        <v>1.0</v>
      </c>
      <c r="G501" s="7" t="s">
        <v>105</v>
      </c>
      <c r="H501" s="7" t="s">
        <v>106</v>
      </c>
      <c r="I501" s="7" t="s">
        <v>689</v>
      </c>
      <c r="J501" s="7" t="s">
        <v>690</v>
      </c>
      <c r="K501" s="7" t="s">
        <v>109</v>
      </c>
      <c r="L501" s="7" t="s">
        <v>100</v>
      </c>
      <c r="M501" s="7">
        <v>1.0</v>
      </c>
      <c r="N501" s="7">
        <v>0.0</v>
      </c>
      <c r="O501" s="7">
        <v>0.0</v>
      </c>
      <c r="P501" s="7">
        <v>45.0</v>
      </c>
    </row>
    <row r="502" ht="15.75" customHeight="1">
      <c r="A502" s="7">
        <v>501.0</v>
      </c>
      <c r="B502" s="7" t="s">
        <v>589</v>
      </c>
      <c r="C502" s="7" t="s">
        <v>46</v>
      </c>
      <c r="D502" s="7" t="s">
        <v>115</v>
      </c>
      <c r="E502" s="7" t="s">
        <v>80</v>
      </c>
      <c r="F502" s="7">
        <v>1.0</v>
      </c>
      <c r="G502" s="7" t="s">
        <v>49</v>
      </c>
      <c r="H502" s="7" t="s">
        <v>590</v>
      </c>
      <c r="I502" s="7" t="s">
        <v>590</v>
      </c>
      <c r="J502" s="7" t="s">
        <v>698</v>
      </c>
      <c r="K502" s="7" t="s">
        <v>99</v>
      </c>
      <c r="L502" s="7" t="s">
        <v>100</v>
      </c>
      <c r="M502" s="7">
        <v>1.0</v>
      </c>
      <c r="N502" s="7">
        <v>0.0</v>
      </c>
      <c r="O502" s="7">
        <v>0.0</v>
      </c>
      <c r="P502" s="7">
        <v>45.0</v>
      </c>
    </row>
    <row r="503" ht="15.75" customHeight="1">
      <c r="A503" s="7">
        <v>502.0</v>
      </c>
      <c r="B503" s="7" t="s">
        <v>589</v>
      </c>
      <c r="C503" s="7" t="s">
        <v>46</v>
      </c>
      <c r="D503" s="7" t="s">
        <v>115</v>
      </c>
      <c r="E503" s="7" t="s">
        <v>80</v>
      </c>
      <c r="F503" s="7">
        <v>1.0</v>
      </c>
      <c r="G503" s="7" t="s">
        <v>95</v>
      </c>
      <c r="H503" s="7" t="s">
        <v>185</v>
      </c>
      <c r="I503" s="7" t="s">
        <v>213</v>
      </c>
      <c r="L503" s="7" t="s">
        <v>85</v>
      </c>
      <c r="M503" s="7">
        <v>0.0</v>
      </c>
      <c r="N503" s="7">
        <v>1.0</v>
      </c>
      <c r="O503" s="7">
        <v>1.0</v>
      </c>
      <c r="P503" s="7">
        <v>45.0</v>
      </c>
    </row>
    <row r="504" ht="15.75" customHeight="1">
      <c r="A504" s="7">
        <v>503.0</v>
      </c>
      <c r="B504" s="7" t="s">
        <v>589</v>
      </c>
      <c r="C504" s="7" t="s">
        <v>46</v>
      </c>
      <c r="D504" s="7" t="s">
        <v>115</v>
      </c>
      <c r="E504" s="7" t="s">
        <v>80</v>
      </c>
      <c r="F504" s="7">
        <v>1.0</v>
      </c>
      <c r="G504" s="7" t="s">
        <v>90</v>
      </c>
      <c r="H504" s="7" t="s">
        <v>558</v>
      </c>
      <c r="I504" s="7" t="s">
        <v>559</v>
      </c>
      <c r="L504" s="7" t="s">
        <v>85</v>
      </c>
      <c r="M504" s="7">
        <v>0.0</v>
      </c>
      <c r="N504" s="7">
        <v>1.0</v>
      </c>
      <c r="O504" s="7">
        <v>1.0</v>
      </c>
      <c r="P504" s="7">
        <v>45.0</v>
      </c>
    </row>
    <row r="505" ht="15.75" customHeight="1">
      <c r="A505" s="7">
        <v>504.0</v>
      </c>
      <c r="B505" s="7" t="s">
        <v>589</v>
      </c>
      <c r="C505" s="7" t="s">
        <v>46</v>
      </c>
      <c r="D505" s="7" t="s">
        <v>115</v>
      </c>
      <c r="E505" s="7" t="s">
        <v>80</v>
      </c>
      <c r="F505" s="7">
        <v>1.0</v>
      </c>
      <c r="G505" s="7" t="s">
        <v>105</v>
      </c>
      <c r="H505" s="7" t="s">
        <v>106</v>
      </c>
      <c r="I505" s="7" t="s">
        <v>689</v>
      </c>
      <c r="J505" s="7" t="s">
        <v>690</v>
      </c>
      <c r="K505" s="7" t="s">
        <v>109</v>
      </c>
      <c r="L505" s="7" t="s">
        <v>100</v>
      </c>
      <c r="M505" s="7">
        <v>1.0</v>
      </c>
      <c r="N505" s="7">
        <v>0.0</v>
      </c>
      <c r="O505" s="7">
        <v>0.0</v>
      </c>
      <c r="P505" s="7">
        <v>45.0</v>
      </c>
    </row>
    <row r="506" ht="15.75" customHeight="1">
      <c r="A506" s="7">
        <v>505.0</v>
      </c>
      <c r="B506" s="7" t="s">
        <v>604</v>
      </c>
      <c r="C506" s="7" t="s">
        <v>250</v>
      </c>
      <c r="D506" s="7" t="s">
        <v>48</v>
      </c>
      <c r="E506" s="7" t="s">
        <v>80</v>
      </c>
      <c r="F506" s="7">
        <v>1.0</v>
      </c>
      <c r="G506" s="7" t="s">
        <v>49</v>
      </c>
      <c r="H506" s="7" t="s">
        <v>610</v>
      </c>
      <c r="I506" s="7" t="s">
        <v>610</v>
      </c>
      <c r="J506" s="7" t="s">
        <v>699</v>
      </c>
      <c r="K506" s="7" t="s">
        <v>99</v>
      </c>
      <c r="L506" s="7" t="s">
        <v>100</v>
      </c>
      <c r="M506" s="7">
        <v>1.0</v>
      </c>
      <c r="N506" s="7">
        <v>0.0</v>
      </c>
      <c r="O506" s="7">
        <v>0.0</v>
      </c>
      <c r="P506" s="7">
        <v>46.0</v>
      </c>
    </row>
    <row r="507" ht="15.75" customHeight="1">
      <c r="A507" s="7">
        <v>506.0</v>
      </c>
      <c r="B507" s="7" t="s">
        <v>604</v>
      </c>
      <c r="C507" s="7" t="s">
        <v>250</v>
      </c>
      <c r="D507" s="7" t="s">
        <v>48</v>
      </c>
      <c r="E507" s="7" t="s">
        <v>80</v>
      </c>
      <c r="F507" s="7">
        <v>1.0</v>
      </c>
      <c r="G507" s="7" t="s">
        <v>95</v>
      </c>
      <c r="H507" s="7" t="s">
        <v>617</v>
      </c>
      <c r="I507" s="7" t="s">
        <v>617</v>
      </c>
      <c r="J507" s="7" t="s">
        <v>700</v>
      </c>
      <c r="K507" s="7" t="s">
        <v>99</v>
      </c>
      <c r="L507" s="7" t="s">
        <v>100</v>
      </c>
      <c r="M507" s="7">
        <v>1.0</v>
      </c>
      <c r="N507" s="7">
        <v>0.0</v>
      </c>
      <c r="O507" s="7">
        <v>0.0</v>
      </c>
      <c r="P507" s="7">
        <v>46.0</v>
      </c>
    </row>
    <row r="508" ht="15.75" customHeight="1">
      <c r="A508" s="7">
        <v>507.0</v>
      </c>
      <c r="B508" s="7" t="s">
        <v>604</v>
      </c>
      <c r="C508" s="7" t="s">
        <v>250</v>
      </c>
      <c r="D508" s="7" t="s">
        <v>48</v>
      </c>
      <c r="E508" s="7" t="s">
        <v>80</v>
      </c>
      <c r="F508" s="7">
        <v>1.0</v>
      </c>
      <c r="G508" s="7" t="s">
        <v>90</v>
      </c>
      <c r="H508" s="7" t="s">
        <v>605</v>
      </c>
      <c r="I508" s="7" t="s">
        <v>606</v>
      </c>
      <c r="J508" s="7" t="s">
        <v>608</v>
      </c>
      <c r="K508" s="7" t="s">
        <v>126</v>
      </c>
      <c r="L508" s="7" t="s">
        <v>85</v>
      </c>
      <c r="M508" s="7">
        <v>1.0</v>
      </c>
      <c r="N508" s="7">
        <v>1.0</v>
      </c>
      <c r="O508" s="7">
        <v>0.0</v>
      </c>
      <c r="P508" s="7">
        <v>46.0</v>
      </c>
    </row>
    <row r="509" ht="15.75" customHeight="1">
      <c r="A509" s="7">
        <v>508.0</v>
      </c>
      <c r="B509" s="7" t="s">
        <v>604</v>
      </c>
      <c r="C509" s="7" t="s">
        <v>250</v>
      </c>
      <c r="D509" s="7" t="s">
        <v>48</v>
      </c>
      <c r="E509" s="7" t="s">
        <v>80</v>
      </c>
      <c r="F509" s="7">
        <v>1.0</v>
      </c>
      <c r="G509" s="7" t="s">
        <v>105</v>
      </c>
      <c r="H509" s="7" t="s">
        <v>106</v>
      </c>
      <c r="I509" s="7" t="s">
        <v>106</v>
      </c>
      <c r="J509" s="7" t="s">
        <v>141</v>
      </c>
      <c r="K509" s="7" t="s">
        <v>99</v>
      </c>
      <c r="L509" s="7" t="s">
        <v>100</v>
      </c>
      <c r="M509" s="7">
        <v>1.0</v>
      </c>
      <c r="N509" s="7">
        <v>0.0</v>
      </c>
      <c r="O509" s="7">
        <v>0.0</v>
      </c>
      <c r="P509" s="7">
        <v>46.0</v>
      </c>
    </row>
    <row r="510" ht="15.75" customHeight="1">
      <c r="A510" s="7">
        <v>509.0</v>
      </c>
      <c r="B510" s="7" t="s">
        <v>604</v>
      </c>
      <c r="C510" s="7" t="s">
        <v>250</v>
      </c>
      <c r="D510" s="7" t="s">
        <v>102</v>
      </c>
      <c r="E510" s="7" t="s">
        <v>80</v>
      </c>
      <c r="F510" s="7">
        <v>1.0</v>
      </c>
      <c r="G510" s="7" t="s">
        <v>49</v>
      </c>
      <c r="H510" s="7" t="s">
        <v>610</v>
      </c>
      <c r="I510" s="7" t="s">
        <v>611</v>
      </c>
      <c r="L510" s="7" t="s">
        <v>85</v>
      </c>
      <c r="M510" s="7">
        <v>0.0</v>
      </c>
      <c r="N510" s="7">
        <v>1.0</v>
      </c>
      <c r="O510" s="7">
        <v>1.0</v>
      </c>
      <c r="P510" s="7">
        <v>46.0</v>
      </c>
    </row>
    <row r="511" ht="15.75" customHeight="1">
      <c r="A511" s="7">
        <v>510.0</v>
      </c>
      <c r="B511" s="7" t="s">
        <v>604</v>
      </c>
      <c r="C511" s="7" t="s">
        <v>250</v>
      </c>
      <c r="D511" s="7" t="s">
        <v>102</v>
      </c>
      <c r="E511" s="7" t="s">
        <v>80</v>
      </c>
      <c r="F511" s="7">
        <v>1.0</v>
      </c>
      <c r="G511" s="7" t="s">
        <v>95</v>
      </c>
      <c r="H511" s="7" t="s">
        <v>617</v>
      </c>
      <c r="L511" s="7" t="s">
        <v>85</v>
      </c>
      <c r="M511" s="7">
        <v>0.0</v>
      </c>
      <c r="N511" s="7">
        <v>0.0</v>
      </c>
      <c r="O511" s="7">
        <v>1.0</v>
      </c>
      <c r="P511" s="7">
        <v>46.0</v>
      </c>
    </row>
    <row r="512" ht="15.75" customHeight="1">
      <c r="A512" s="7">
        <v>511.0</v>
      </c>
      <c r="B512" s="7" t="s">
        <v>604</v>
      </c>
      <c r="C512" s="7" t="s">
        <v>250</v>
      </c>
      <c r="D512" s="7" t="s">
        <v>102</v>
      </c>
      <c r="E512" s="7" t="s">
        <v>80</v>
      </c>
      <c r="F512" s="7">
        <v>1.0</v>
      </c>
      <c r="G512" s="7" t="s">
        <v>90</v>
      </c>
      <c r="H512" s="7" t="s">
        <v>605</v>
      </c>
      <c r="I512" s="7" t="s">
        <v>606</v>
      </c>
      <c r="J512" s="7" t="s">
        <v>608</v>
      </c>
      <c r="K512" s="7" t="s">
        <v>126</v>
      </c>
      <c r="L512" s="7" t="s">
        <v>85</v>
      </c>
      <c r="M512" s="7">
        <v>1.0</v>
      </c>
      <c r="N512" s="7">
        <v>1.0</v>
      </c>
      <c r="O512" s="7">
        <v>0.0</v>
      </c>
      <c r="P512" s="7">
        <v>46.0</v>
      </c>
    </row>
    <row r="513" ht="15.75" customHeight="1">
      <c r="A513" s="7">
        <v>512.0</v>
      </c>
      <c r="B513" s="7" t="s">
        <v>604</v>
      </c>
      <c r="C513" s="7" t="s">
        <v>250</v>
      </c>
      <c r="D513" s="7" t="s">
        <v>102</v>
      </c>
      <c r="E513" s="7" t="s">
        <v>80</v>
      </c>
      <c r="F513" s="7">
        <v>1.0</v>
      </c>
      <c r="G513" s="7" t="s">
        <v>105</v>
      </c>
      <c r="H513" s="7" t="s">
        <v>106</v>
      </c>
      <c r="I513" s="7" t="s">
        <v>106</v>
      </c>
      <c r="J513" s="7" t="s">
        <v>141</v>
      </c>
      <c r="K513" s="7" t="s">
        <v>99</v>
      </c>
      <c r="L513" s="7" t="s">
        <v>100</v>
      </c>
      <c r="M513" s="7">
        <v>1.0</v>
      </c>
      <c r="N513" s="7">
        <v>0.0</v>
      </c>
      <c r="O513" s="7">
        <v>0.0</v>
      </c>
      <c r="P513" s="7">
        <v>46.0</v>
      </c>
    </row>
    <row r="514" ht="15.75" customHeight="1">
      <c r="A514" s="7">
        <v>513.0</v>
      </c>
      <c r="B514" s="7" t="s">
        <v>604</v>
      </c>
      <c r="C514" s="7" t="s">
        <v>250</v>
      </c>
      <c r="D514" s="7" t="s">
        <v>115</v>
      </c>
      <c r="E514" s="7" t="s">
        <v>80</v>
      </c>
      <c r="F514" s="7">
        <v>1.0</v>
      </c>
      <c r="G514" s="7" t="s">
        <v>49</v>
      </c>
      <c r="H514" s="7" t="s">
        <v>610</v>
      </c>
      <c r="I514" s="7" t="s">
        <v>611</v>
      </c>
      <c r="L514" s="7" t="s">
        <v>85</v>
      </c>
      <c r="M514" s="7">
        <v>0.0</v>
      </c>
      <c r="N514" s="7">
        <v>1.0</v>
      </c>
      <c r="O514" s="7">
        <v>1.0</v>
      </c>
      <c r="P514" s="7">
        <v>46.0</v>
      </c>
    </row>
    <row r="515" ht="15.75" customHeight="1">
      <c r="A515" s="7">
        <v>514.0</v>
      </c>
      <c r="B515" s="7" t="s">
        <v>604</v>
      </c>
      <c r="C515" s="7" t="s">
        <v>250</v>
      </c>
      <c r="D515" s="7" t="s">
        <v>115</v>
      </c>
      <c r="E515" s="7" t="s">
        <v>80</v>
      </c>
      <c r="F515" s="7">
        <v>1.0</v>
      </c>
      <c r="G515" s="7" t="s">
        <v>95</v>
      </c>
      <c r="H515" s="7" t="s">
        <v>617</v>
      </c>
      <c r="L515" s="7" t="s">
        <v>85</v>
      </c>
      <c r="M515" s="7">
        <v>0.0</v>
      </c>
      <c r="N515" s="7">
        <v>0.0</v>
      </c>
      <c r="O515" s="7">
        <v>1.0</v>
      </c>
      <c r="P515" s="7">
        <v>46.0</v>
      </c>
    </row>
    <row r="516" ht="15.75" customHeight="1">
      <c r="A516" s="7">
        <v>515.0</v>
      </c>
      <c r="B516" s="7" t="s">
        <v>604</v>
      </c>
      <c r="C516" s="7" t="s">
        <v>250</v>
      </c>
      <c r="D516" s="7" t="s">
        <v>115</v>
      </c>
      <c r="E516" s="7" t="s">
        <v>80</v>
      </c>
      <c r="F516" s="7">
        <v>1.0</v>
      </c>
      <c r="G516" s="7" t="s">
        <v>90</v>
      </c>
      <c r="H516" s="7" t="s">
        <v>605</v>
      </c>
      <c r="I516" s="7" t="s">
        <v>124</v>
      </c>
      <c r="L516" s="7" t="s">
        <v>85</v>
      </c>
      <c r="M516" s="7">
        <v>0.0</v>
      </c>
      <c r="N516" s="7">
        <v>1.0</v>
      </c>
      <c r="O516" s="7">
        <v>1.0</v>
      </c>
      <c r="P516" s="7">
        <v>46.0</v>
      </c>
    </row>
    <row r="517" ht="15.75" customHeight="1">
      <c r="A517" s="7">
        <v>516.0</v>
      </c>
      <c r="B517" s="7" t="s">
        <v>604</v>
      </c>
      <c r="C517" s="7" t="s">
        <v>250</v>
      </c>
      <c r="D517" s="7" t="s">
        <v>115</v>
      </c>
      <c r="E517" s="7" t="s">
        <v>80</v>
      </c>
      <c r="F517" s="7">
        <v>1.0</v>
      </c>
      <c r="G517" s="7" t="s">
        <v>105</v>
      </c>
      <c r="H517" s="7" t="s">
        <v>106</v>
      </c>
      <c r="I517" s="7" t="s">
        <v>106</v>
      </c>
      <c r="J517" s="7" t="s">
        <v>141</v>
      </c>
      <c r="K517" s="7" t="s">
        <v>99</v>
      </c>
      <c r="L517" s="7" t="s">
        <v>100</v>
      </c>
      <c r="M517" s="7">
        <v>1.0</v>
      </c>
      <c r="N517" s="7">
        <v>0.0</v>
      </c>
      <c r="O517" s="7">
        <v>0.0</v>
      </c>
      <c r="P517" s="7">
        <v>46.0</v>
      </c>
    </row>
    <row r="518" ht="15.75" customHeight="1">
      <c r="A518" s="7">
        <v>517.0</v>
      </c>
      <c r="B518" s="7" t="s">
        <v>624</v>
      </c>
      <c r="C518" s="7" t="s">
        <v>250</v>
      </c>
      <c r="D518" s="7" t="s">
        <v>48</v>
      </c>
      <c r="E518" s="7" t="s">
        <v>80</v>
      </c>
      <c r="F518" s="7">
        <v>1.0</v>
      </c>
      <c r="G518" s="7" t="s">
        <v>49</v>
      </c>
      <c r="H518" s="7" t="s">
        <v>629</v>
      </c>
      <c r="I518" s="7" t="s">
        <v>629</v>
      </c>
      <c r="J518" s="7" t="s">
        <v>711</v>
      </c>
      <c r="K518" s="7" t="s">
        <v>99</v>
      </c>
      <c r="L518" s="7" t="s">
        <v>100</v>
      </c>
      <c r="M518" s="7">
        <v>1.0</v>
      </c>
      <c r="N518" s="7">
        <v>0.0</v>
      </c>
      <c r="O518" s="7">
        <v>0.0</v>
      </c>
      <c r="P518" s="7">
        <v>48.0</v>
      </c>
    </row>
    <row r="519" ht="15.75" customHeight="1">
      <c r="A519" s="7">
        <v>518.0</v>
      </c>
      <c r="B519" s="7" t="s">
        <v>624</v>
      </c>
      <c r="C519" s="7" t="s">
        <v>250</v>
      </c>
      <c r="D519" s="7" t="s">
        <v>48</v>
      </c>
      <c r="E519" s="7" t="s">
        <v>80</v>
      </c>
      <c r="F519" s="7">
        <v>1.0</v>
      </c>
      <c r="G519" s="7" t="s">
        <v>95</v>
      </c>
      <c r="H519" s="7" t="s">
        <v>617</v>
      </c>
      <c r="I519" s="7" t="s">
        <v>617</v>
      </c>
      <c r="J519" s="7" t="s">
        <v>700</v>
      </c>
      <c r="K519" s="7" t="s">
        <v>99</v>
      </c>
      <c r="L519" s="7" t="s">
        <v>100</v>
      </c>
      <c r="M519" s="7">
        <v>1.0</v>
      </c>
      <c r="N519" s="7">
        <v>0.0</v>
      </c>
      <c r="O519" s="7">
        <v>0.0</v>
      </c>
      <c r="P519" s="7">
        <v>48.0</v>
      </c>
    </row>
    <row r="520" ht="15.75" customHeight="1">
      <c r="A520" s="7">
        <v>519.0</v>
      </c>
      <c r="B520" s="7" t="s">
        <v>624</v>
      </c>
      <c r="C520" s="7" t="s">
        <v>250</v>
      </c>
      <c r="D520" s="7" t="s">
        <v>48</v>
      </c>
      <c r="E520" s="7" t="s">
        <v>80</v>
      </c>
      <c r="F520" s="7">
        <v>1.0</v>
      </c>
      <c r="G520" s="7" t="s">
        <v>90</v>
      </c>
      <c r="H520" s="7" t="s">
        <v>123</v>
      </c>
      <c r="I520" s="7" t="s">
        <v>124</v>
      </c>
      <c r="J520" s="7" t="s">
        <v>125</v>
      </c>
      <c r="K520" s="7" t="s">
        <v>126</v>
      </c>
      <c r="L520" s="7" t="s">
        <v>100</v>
      </c>
      <c r="M520" s="7">
        <v>1.0</v>
      </c>
      <c r="N520" s="7">
        <v>0.0</v>
      </c>
      <c r="O520" s="7">
        <v>0.0</v>
      </c>
      <c r="P520" s="7">
        <v>48.0</v>
      </c>
    </row>
    <row r="521" ht="15.75" customHeight="1">
      <c r="A521" s="7">
        <v>520.0</v>
      </c>
      <c r="B521" s="7" t="s">
        <v>624</v>
      </c>
      <c r="C521" s="7" t="s">
        <v>250</v>
      </c>
      <c r="D521" s="7" t="s">
        <v>48</v>
      </c>
      <c r="E521" s="7" t="s">
        <v>80</v>
      </c>
      <c r="F521" s="7">
        <v>1.0</v>
      </c>
      <c r="G521" s="7" t="s">
        <v>105</v>
      </c>
      <c r="H521" s="7" t="s">
        <v>106</v>
      </c>
      <c r="I521" s="7" t="s">
        <v>106</v>
      </c>
      <c r="J521" s="7" t="s">
        <v>141</v>
      </c>
      <c r="K521" s="7" t="s">
        <v>99</v>
      </c>
      <c r="L521" s="7" t="s">
        <v>100</v>
      </c>
      <c r="M521" s="7">
        <v>1.0</v>
      </c>
      <c r="N521" s="7">
        <v>0.0</v>
      </c>
      <c r="O521" s="7">
        <v>0.0</v>
      </c>
      <c r="P521" s="7">
        <v>48.0</v>
      </c>
    </row>
    <row r="522" ht="15.75" customHeight="1">
      <c r="A522" s="7">
        <v>521.0</v>
      </c>
      <c r="B522" s="7" t="s">
        <v>624</v>
      </c>
      <c r="C522" s="7" t="s">
        <v>250</v>
      </c>
      <c r="D522" s="7" t="s">
        <v>102</v>
      </c>
      <c r="E522" s="7" t="s">
        <v>80</v>
      </c>
      <c r="F522" s="7">
        <v>1.0</v>
      </c>
      <c r="G522" s="7" t="s">
        <v>49</v>
      </c>
      <c r="H522" s="7" t="s">
        <v>629</v>
      </c>
      <c r="I522" s="7" t="s">
        <v>629</v>
      </c>
      <c r="J522" s="7" t="s">
        <v>711</v>
      </c>
      <c r="K522" s="7" t="s">
        <v>99</v>
      </c>
      <c r="L522" s="7" t="s">
        <v>100</v>
      </c>
      <c r="M522" s="7">
        <v>1.0</v>
      </c>
      <c r="N522" s="7">
        <v>0.0</v>
      </c>
      <c r="O522" s="7">
        <v>0.0</v>
      </c>
      <c r="P522" s="7">
        <v>48.0</v>
      </c>
    </row>
    <row r="523" ht="15.75" customHeight="1">
      <c r="A523" s="7">
        <v>522.0</v>
      </c>
      <c r="B523" s="7" t="s">
        <v>624</v>
      </c>
      <c r="C523" s="7" t="s">
        <v>250</v>
      </c>
      <c r="D523" s="7" t="s">
        <v>102</v>
      </c>
      <c r="E523" s="7" t="s">
        <v>80</v>
      </c>
      <c r="F523" s="7">
        <v>1.0</v>
      </c>
      <c r="G523" s="7" t="s">
        <v>95</v>
      </c>
      <c r="H523" s="7" t="s">
        <v>617</v>
      </c>
      <c r="L523" s="7" t="s">
        <v>85</v>
      </c>
      <c r="M523" s="7">
        <v>0.0</v>
      </c>
      <c r="N523" s="7">
        <v>0.0</v>
      </c>
      <c r="O523" s="7">
        <v>1.0</v>
      </c>
      <c r="P523" s="7">
        <v>48.0</v>
      </c>
    </row>
    <row r="524" ht="15.75" customHeight="1">
      <c r="A524" s="7">
        <v>523.0</v>
      </c>
      <c r="B524" s="7" t="s">
        <v>624</v>
      </c>
      <c r="C524" s="7" t="s">
        <v>250</v>
      </c>
      <c r="D524" s="7" t="s">
        <v>102</v>
      </c>
      <c r="E524" s="7" t="s">
        <v>80</v>
      </c>
      <c r="F524" s="7">
        <v>1.0</v>
      </c>
      <c r="G524" s="7" t="s">
        <v>90</v>
      </c>
      <c r="H524" s="7" t="s">
        <v>123</v>
      </c>
      <c r="I524" s="7" t="s">
        <v>124</v>
      </c>
      <c r="J524" s="7" t="s">
        <v>125</v>
      </c>
      <c r="K524" s="7" t="s">
        <v>126</v>
      </c>
      <c r="L524" s="7" t="s">
        <v>100</v>
      </c>
      <c r="M524" s="7">
        <v>1.0</v>
      </c>
      <c r="N524" s="7">
        <v>0.0</v>
      </c>
      <c r="O524" s="7">
        <v>0.0</v>
      </c>
      <c r="P524" s="7">
        <v>48.0</v>
      </c>
    </row>
    <row r="525" ht="15.75" customHeight="1">
      <c r="A525" s="7">
        <v>524.0</v>
      </c>
      <c r="B525" s="7" t="s">
        <v>624</v>
      </c>
      <c r="C525" s="7" t="s">
        <v>250</v>
      </c>
      <c r="D525" s="7" t="s">
        <v>102</v>
      </c>
      <c r="E525" s="7" t="s">
        <v>80</v>
      </c>
      <c r="F525" s="7">
        <v>1.0</v>
      </c>
      <c r="G525" s="7" t="s">
        <v>105</v>
      </c>
      <c r="H525" s="7" t="s">
        <v>106</v>
      </c>
      <c r="I525" s="7" t="s">
        <v>106</v>
      </c>
      <c r="J525" s="7" t="s">
        <v>141</v>
      </c>
      <c r="K525" s="7" t="s">
        <v>99</v>
      </c>
      <c r="L525" s="7" t="s">
        <v>100</v>
      </c>
      <c r="M525" s="7">
        <v>1.0</v>
      </c>
      <c r="N525" s="7">
        <v>0.0</v>
      </c>
      <c r="O525" s="7">
        <v>0.0</v>
      </c>
      <c r="P525" s="7">
        <v>48.0</v>
      </c>
    </row>
    <row r="526" ht="15.75" customHeight="1">
      <c r="A526" s="7">
        <v>525.0</v>
      </c>
      <c r="B526" s="7" t="s">
        <v>624</v>
      </c>
      <c r="C526" s="7" t="s">
        <v>250</v>
      </c>
      <c r="D526" s="7" t="s">
        <v>115</v>
      </c>
      <c r="E526" s="7" t="s">
        <v>80</v>
      </c>
      <c r="F526" s="7">
        <v>1.0</v>
      </c>
      <c r="G526" s="7" t="s">
        <v>49</v>
      </c>
      <c r="H526" s="7" t="s">
        <v>629</v>
      </c>
      <c r="I526" s="7" t="s">
        <v>630</v>
      </c>
      <c r="L526" s="7" t="s">
        <v>85</v>
      </c>
      <c r="M526" s="7">
        <v>0.0</v>
      </c>
      <c r="N526" s="7">
        <v>1.0</v>
      </c>
      <c r="O526" s="7">
        <v>1.0</v>
      </c>
      <c r="P526" s="7">
        <v>48.0</v>
      </c>
    </row>
    <row r="527" ht="15.75" customHeight="1">
      <c r="A527" s="7">
        <v>526.0</v>
      </c>
      <c r="B527" s="7" t="s">
        <v>624</v>
      </c>
      <c r="C527" s="7" t="s">
        <v>250</v>
      </c>
      <c r="D527" s="7" t="s">
        <v>115</v>
      </c>
      <c r="E527" s="7" t="s">
        <v>80</v>
      </c>
      <c r="F527" s="7">
        <v>1.0</v>
      </c>
      <c r="G527" s="7" t="s">
        <v>95</v>
      </c>
      <c r="H527" s="7" t="s">
        <v>617</v>
      </c>
      <c r="L527" s="7" t="s">
        <v>85</v>
      </c>
      <c r="M527" s="7">
        <v>0.0</v>
      </c>
      <c r="N527" s="7">
        <v>0.0</v>
      </c>
      <c r="O527" s="7">
        <v>1.0</v>
      </c>
      <c r="P527" s="7">
        <v>48.0</v>
      </c>
    </row>
    <row r="528" ht="15.75" customHeight="1">
      <c r="A528" s="7">
        <v>527.0</v>
      </c>
      <c r="B528" s="7" t="s">
        <v>624</v>
      </c>
      <c r="C528" s="7" t="s">
        <v>250</v>
      </c>
      <c r="D528" s="7" t="s">
        <v>115</v>
      </c>
      <c r="E528" s="7" t="s">
        <v>80</v>
      </c>
      <c r="F528" s="7">
        <v>1.0</v>
      </c>
      <c r="G528" s="7" t="s">
        <v>90</v>
      </c>
      <c r="H528" s="7" t="s">
        <v>123</v>
      </c>
      <c r="I528" s="7" t="s">
        <v>124</v>
      </c>
      <c r="J528" s="7" t="s">
        <v>125</v>
      </c>
      <c r="K528" s="7" t="s">
        <v>126</v>
      </c>
      <c r="L528" s="7" t="s">
        <v>100</v>
      </c>
      <c r="M528" s="7">
        <v>1.0</v>
      </c>
      <c r="N528" s="7">
        <v>0.0</v>
      </c>
      <c r="O528" s="7">
        <v>0.0</v>
      </c>
      <c r="P528" s="7">
        <v>48.0</v>
      </c>
    </row>
    <row r="529" ht="15.75" customHeight="1">
      <c r="A529" s="7">
        <v>528.0</v>
      </c>
      <c r="B529" s="7" t="s">
        <v>624</v>
      </c>
      <c r="C529" s="7" t="s">
        <v>250</v>
      </c>
      <c r="D529" s="7" t="s">
        <v>115</v>
      </c>
      <c r="E529" s="7" t="s">
        <v>80</v>
      </c>
      <c r="F529" s="7">
        <v>1.0</v>
      </c>
      <c r="G529" s="7" t="s">
        <v>105</v>
      </c>
      <c r="H529" s="7" t="s">
        <v>106</v>
      </c>
      <c r="I529" s="7" t="s">
        <v>106</v>
      </c>
      <c r="J529" s="7" t="s">
        <v>141</v>
      </c>
      <c r="K529" s="7" t="s">
        <v>99</v>
      </c>
      <c r="L529" s="7" t="s">
        <v>100</v>
      </c>
      <c r="M529" s="7">
        <v>1.0</v>
      </c>
      <c r="N529" s="7">
        <v>0.0</v>
      </c>
      <c r="O529" s="7">
        <v>0.0</v>
      </c>
      <c r="P529" s="7">
        <v>48.0</v>
      </c>
    </row>
    <row r="530" ht="15.75" customHeight="1">
      <c r="A530" s="7">
        <v>529.0</v>
      </c>
      <c r="B530" s="7" t="s">
        <v>639</v>
      </c>
      <c r="C530" s="7" t="s">
        <v>250</v>
      </c>
      <c r="D530" s="7" t="s">
        <v>48</v>
      </c>
      <c r="E530" s="7" t="s">
        <v>80</v>
      </c>
      <c r="F530" s="7">
        <v>1.0</v>
      </c>
      <c r="G530" s="7" t="s">
        <v>49</v>
      </c>
      <c r="H530" s="7" t="s">
        <v>640</v>
      </c>
      <c r="I530" s="7" t="s">
        <v>641</v>
      </c>
      <c r="L530" s="7" t="s">
        <v>85</v>
      </c>
      <c r="M530" s="7">
        <v>0.0</v>
      </c>
      <c r="N530" s="7">
        <v>1.0</v>
      </c>
      <c r="O530" s="7">
        <v>1.0</v>
      </c>
      <c r="P530" s="7">
        <v>50.0</v>
      </c>
    </row>
    <row r="531" ht="15.75" customHeight="1">
      <c r="A531" s="7">
        <v>530.0</v>
      </c>
      <c r="B531" s="7" t="s">
        <v>639</v>
      </c>
      <c r="C531" s="7" t="s">
        <v>250</v>
      </c>
      <c r="D531" s="7" t="s">
        <v>48</v>
      </c>
      <c r="E531" s="7" t="s">
        <v>80</v>
      </c>
      <c r="F531" s="7">
        <v>1.0</v>
      </c>
      <c r="G531" s="7" t="s">
        <v>95</v>
      </c>
      <c r="H531" s="7" t="s">
        <v>617</v>
      </c>
      <c r="I531" s="7" t="s">
        <v>617</v>
      </c>
      <c r="J531" s="7" t="s">
        <v>700</v>
      </c>
      <c r="K531" s="7" t="s">
        <v>99</v>
      </c>
      <c r="L531" s="7" t="s">
        <v>100</v>
      </c>
      <c r="M531" s="7">
        <v>1.0</v>
      </c>
      <c r="N531" s="7">
        <v>0.0</v>
      </c>
      <c r="O531" s="7">
        <v>0.0</v>
      </c>
      <c r="P531" s="7">
        <v>50.0</v>
      </c>
    </row>
    <row r="532" ht="15.75" customHeight="1">
      <c r="A532" s="7">
        <v>531.0</v>
      </c>
      <c r="B532" s="7" t="s">
        <v>639</v>
      </c>
      <c r="C532" s="7" t="s">
        <v>250</v>
      </c>
      <c r="D532" s="7" t="s">
        <v>48</v>
      </c>
      <c r="E532" s="7" t="s">
        <v>80</v>
      </c>
      <c r="F532" s="7">
        <v>1.0</v>
      </c>
      <c r="G532" s="7" t="s">
        <v>90</v>
      </c>
      <c r="H532" s="7" t="s">
        <v>605</v>
      </c>
      <c r="I532" s="7" t="s">
        <v>606</v>
      </c>
      <c r="J532" s="7" t="s">
        <v>608</v>
      </c>
      <c r="K532" s="7" t="s">
        <v>126</v>
      </c>
      <c r="L532" s="7" t="s">
        <v>85</v>
      </c>
      <c r="M532" s="7">
        <v>1.0</v>
      </c>
      <c r="N532" s="7">
        <v>1.0</v>
      </c>
      <c r="O532" s="7">
        <v>0.0</v>
      </c>
      <c r="P532" s="7">
        <v>50.0</v>
      </c>
    </row>
    <row r="533" ht="15.75" customHeight="1">
      <c r="A533" s="7">
        <v>532.0</v>
      </c>
      <c r="B533" s="7" t="s">
        <v>639</v>
      </c>
      <c r="C533" s="7" t="s">
        <v>250</v>
      </c>
      <c r="D533" s="7" t="s">
        <v>48</v>
      </c>
      <c r="E533" s="7" t="s">
        <v>80</v>
      </c>
      <c r="F533" s="7">
        <v>1.0</v>
      </c>
      <c r="G533" s="7" t="s">
        <v>105</v>
      </c>
      <c r="H533" s="7" t="s">
        <v>106</v>
      </c>
      <c r="I533" s="7" t="s">
        <v>106</v>
      </c>
      <c r="J533" s="7" t="s">
        <v>141</v>
      </c>
      <c r="K533" s="7" t="s">
        <v>99</v>
      </c>
      <c r="L533" s="7" t="s">
        <v>100</v>
      </c>
      <c r="M533" s="7">
        <v>1.0</v>
      </c>
      <c r="N533" s="7">
        <v>0.0</v>
      </c>
      <c r="O533" s="7">
        <v>0.0</v>
      </c>
      <c r="P533" s="7">
        <v>50.0</v>
      </c>
    </row>
    <row r="534" ht="15.75" customHeight="1">
      <c r="A534" s="7">
        <v>533.0</v>
      </c>
      <c r="B534" s="7" t="s">
        <v>639</v>
      </c>
      <c r="C534" s="7" t="s">
        <v>250</v>
      </c>
      <c r="D534" s="7" t="s">
        <v>102</v>
      </c>
      <c r="E534" s="7" t="s">
        <v>80</v>
      </c>
      <c r="F534" s="7">
        <v>1.0</v>
      </c>
      <c r="G534" s="7" t="s">
        <v>49</v>
      </c>
      <c r="H534" s="7" t="s">
        <v>640</v>
      </c>
      <c r="I534" s="7" t="s">
        <v>651</v>
      </c>
      <c r="L534" s="7" t="s">
        <v>85</v>
      </c>
      <c r="M534" s="7">
        <v>0.0</v>
      </c>
      <c r="N534" s="7">
        <v>1.0</v>
      </c>
      <c r="O534" s="7">
        <v>1.0</v>
      </c>
      <c r="P534" s="7">
        <v>50.0</v>
      </c>
    </row>
    <row r="535" ht="15.75" customHeight="1">
      <c r="A535" s="7">
        <v>534.0</v>
      </c>
      <c r="B535" s="7" t="s">
        <v>639</v>
      </c>
      <c r="C535" s="7" t="s">
        <v>250</v>
      </c>
      <c r="D535" s="7" t="s">
        <v>102</v>
      </c>
      <c r="E535" s="7" t="s">
        <v>80</v>
      </c>
      <c r="F535" s="7">
        <v>1.0</v>
      </c>
      <c r="G535" s="7" t="s">
        <v>95</v>
      </c>
      <c r="H535" s="7" t="s">
        <v>617</v>
      </c>
      <c r="L535" s="7" t="s">
        <v>85</v>
      </c>
      <c r="M535" s="7">
        <v>0.0</v>
      </c>
      <c r="N535" s="7">
        <v>0.0</v>
      </c>
      <c r="O535" s="7">
        <v>1.0</v>
      </c>
      <c r="P535" s="7">
        <v>50.0</v>
      </c>
    </row>
    <row r="536" ht="15.75" customHeight="1">
      <c r="A536" s="7">
        <v>535.0</v>
      </c>
      <c r="B536" s="7" t="s">
        <v>639</v>
      </c>
      <c r="C536" s="7" t="s">
        <v>250</v>
      </c>
      <c r="D536" s="7" t="s">
        <v>102</v>
      </c>
      <c r="E536" s="7" t="s">
        <v>80</v>
      </c>
      <c r="F536" s="7">
        <v>1.0</v>
      </c>
      <c r="G536" s="7" t="s">
        <v>90</v>
      </c>
      <c r="H536" s="7" t="s">
        <v>605</v>
      </c>
      <c r="I536" s="7" t="s">
        <v>249</v>
      </c>
      <c r="J536" s="7" t="s">
        <v>608</v>
      </c>
      <c r="K536" s="7" t="s">
        <v>126</v>
      </c>
      <c r="L536" s="7" t="s">
        <v>100</v>
      </c>
      <c r="M536" s="7">
        <v>1.0</v>
      </c>
      <c r="N536" s="7">
        <v>0.0</v>
      </c>
      <c r="O536" s="7">
        <v>0.0</v>
      </c>
      <c r="P536" s="7">
        <v>50.0</v>
      </c>
    </row>
    <row r="537" ht="15.75" customHeight="1">
      <c r="A537" s="7">
        <v>536.0</v>
      </c>
      <c r="B537" s="7" t="s">
        <v>639</v>
      </c>
      <c r="C537" s="7" t="s">
        <v>250</v>
      </c>
      <c r="D537" s="7" t="s">
        <v>102</v>
      </c>
      <c r="E537" s="7" t="s">
        <v>80</v>
      </c>
      <c r="F537" s="7">
        <v>1.0</v>
      </c>
      <c r="G537" s="7" t="s">
        <v>105</v>
      </c>
      <c r="H537" s="7" t="s">
        <v>106</v>
      </c>
      <c r="I537" s="7" t="s">
        <v>106</v>
      </c>
      <c r="J537" s="7" t="s">
        <v>141</v>
      </c>
      <c r="K537" s="7" t="s">
        <v>99</v>
      </c>
      <c r="L537" s="7" t="s">
        <v>100</v>
      </c>
      <c r="M537" s="7">
        <v>1.0</v>
      </c>
      <c r="N537" s="7">
        <v>0.0</v>
      </c>
      <c r="O537" s="7">
        <v>0.0</v>
      </c>
      <c r="P537" s="7">
        <v>50.0</v>
      </c>
    </row>
    <row r="538" ht="15.75" customHeight="1">
      <c r="A538" s="7">
        <v>537.0</v>
      </c>
      <c r="B538" s="7" t="s">
        <v>639</v>
      </c>
      <c r="C538" s="7" t="s">
        <v>250</v>
      </c>
      <c r="D538" s="7" t="s">
        <v>115</v>
      </c>
      <c r="E538" s="7" t="s">
        <v>80</v>
      </c>
      <c r="F538" s="7">
        <v>1.0</v>
      </c>
      <c r="G538" s="7" t="s">
        <v>49</v>
      </c>
      <c r="H538" s="7" t="s">
        <v>640</v>
      </c>
      <c r="I538" s="7" t="s">
        <v>641</v>
      </c>
      <c r="L538" s="7" t="s">
        <v>85</v>
      </c>
      <c r="M538" s="7">
        <v>0.0</v>
      </c>
      <c r="N538" s="7">
        <v>1.0</v>
      </c>
      <c r="O538" s="7">
        <v>1.0</v>
      </c>
      <c r="P538" s="7">
        <v>50.0</v>
      </c>
    </row>
    <row r="539" ht="15.75" customHeight="1">
      <c r="A539" s="7">
        <v>538.0</v>
      </c>
      <c r="B539" s="7" t="s">
        <v>639</v>
      </c>
      <c r="C539" s="7" t="s">
        <v>250</v>
      </c>
      <c r="D539" s="7" t="s">
        <v>115</v>
      </c>
      <c r="E539" s="7" t="s">
        <v>80</v>
      </c>
      <c r="F539" s="7">
        <v>1.0</v>
      </c>
      <c r="G539" s="7" t="s">
        <v>95</v>
      </c>
      <c r="H539" s="7" t="s">
        <v>617</v>
      </c>
      <c r="L539" s="7" t="s">
        <v>85</v>
      </c>
      <c r="M539" s="7">
        <v>0.0</v>
      </c>
      <c r="N539" s="7">
        <v>0.0</v>
      </c>
      <c r="O539" s="7">
        <v>1.0</v>
      </c>
      <c r="P539" s="7">
        <v>50.0</v>
      </c>
    </row>
    <row r="540" ht="15.75" customHeight="1">
      <c r="A540" s="7">
        <v>539.0</v>
      </c>
      <c r="B540" s="7" t="s">
        <v>639</v>
      </c>
      <c r="C540" s="7" t="s">
        <v>250</v>
      </c>
      <c r="D540" s="7" t="s">
        <v>115</v>
      </c>
      <c r="E540" s="7" t="s">
        <v>80</v>
      </c>
      <c r="F540" s="7">
        <v>1.0</v>
      </c>
      <c r="G540" s="7" t="s">
        <v>90</v>
      </c>
      <c r="H540" s="7" t="s">
        <v>605</v>
      </c>
      <c r="I540" s="7" t="s">
        <v>606</v>
      </c>
      <c r="J540" s="7" t="s">
        <v>608</v>
      </c>
      <c r="K540" s="7" t="s">
        <v>126</v>
      </c>
      <c r="L540" s="7" t="s">
        <v>85</v>
      </c>
      <c r="M540" s="7">
        <v>1.0</v>
      </c>
      <c r="N540" s="7">
        <v>1.0</v>
      </c>
      <c r="O540" s="7">
        <v>0.0</v>
      </c>
      <c r="P540" s="7">
        <v>50.0</v>
      </c>
    </row>
    <row r="541" ht="15.75" customHeight="1">
      <c r="A541" s="7">
        <v>540.0</v>
      </c>
      <c r="B541" s="7" t="s">
        <v>639</v>
      </c>
      <c r="C541" s="7" t="s">
        <v>250</v>
      </c>
      <c r="D541" s="7" t="s">
        <v>115</v>
      </c>
      <c r="E541" s="7" t="s">
        <v>80</v>
      </c>
      <c r="F541" s="7">
        <v>1.0</v>
      </c>
      <c r="G541" s="7" t="s">
        <v>105</v>
      </c>
      <c r="H541" s="7" t="s">
        <v>106</v>
      </c>
      <c r="I541" s="7" t="s">
        <v>106</v>
      </c>
      <c r="J541" s="7" t="s">
        <v>141</v>
      </c>
      <c r="K541" s="7" t="s">
        <v>99</v>
      </c>
      <c r="L541" s="7" t="s">
        <v>100</v>
      </c>
      <c r="M541" s="7">
        <v>1.0</v>
      </c>
      <c r="N541" s="7">
        <v>0.0</v>
      </c>
      <c r="O541" s="7">
        <v>0.0</v>
      </c>
      <c r="P541" s="7">
        <v>50.0</v>
      </c>
    </row>
    <row r="542" ht="15.75" customHeight="1">
      <c r="A542" s="7">
        <v>541.0</v>
      </c>
      <c r="B542" s="7" t="s">
        <v>659</v>
      </c>
      <c r="C542" s="7" t="s">
        <v>250</v>
      </c>
      <c r="D542" s="7" t="s">
        <v>48</v>
      </c>
      <c r="E542" s="7" t="s">
        <v>80</v>
      </c>
      <c r="F542" s="7">
        <v>1.0</v>
      </c>
      <c r="G542" s="7" t="s">
        <v>49</v>
      </c>
      <c r="H542" s="7" t="s">
        <v>663</v>
      </c>
      <c r="I542" s="7" t="s">
        <v>726</v>
      </c>
      <c r="J542" s="7" t="s">
        <v>727</v>
      </c>
      <c r="K542" s="7" t="s">
        <v>112</v>
      </c>
      <c r="L542" s="7" t="s">
        <v>100</v>
      </c>
      <c r="M542" s="7">
        <v>1.0</v>
      </c>
      <c r="N542" s="7">
        <v>0.0</v>
      </c>
      <c r="O542" s="7">
        <v>0.0</v>
      </c>
      <c r="P542" s="7">
        <v>51.0</v>
      </c>
    </row>
    <row r="543" ht="15.75" customHeight="1">
      <c r="A543" s="7">
        <v>542.0</v>
      </c>
      <c r="B543" s="7" t="s">
        <v>659</v>
      </c>
      <c r="C543" s="7" t="s">
        <v>250</v>
      </c>
      <c r="D543" s="7" t="s">
        <v>48</v>
      </c>
      <c r="E543" s="7" t="s">
        <v>80</v>
      </c>
      <c r="F543" s="7">
        <v>1.0</v>
      </c>
      <c r="G543" s="7" t="s">
        <v>95</v>
      </c>
      <c r="H543" s="7" t="s">
        <v>617</v>
      </c>
      <c r="I543" s="7" t="s">
        <v>617</v>
      </c>
      <c r="J543" s="7" t="s">
        <v>700</v>
      </c>
      <c r="K543" s="7" t="s">
        <v>99</v>
      </c>
      <c r="L543" s="7" t="s">
        <v>100</v>
      </c>
      <c r="M543" s="7">
        <v>1.0</v>
      </c>
      <c r="N543" s="7">
        <v>0.0</v>
      </c>
      <c r="O543" s="7">
        <v>0.0</v>
      </c>
      <c r="P543" s="7">
        <v>51.0</v>
      </c>
    </row>
    <row r="544" ht="15.75" customHeight="1">
      <c r="A544" s="7">
        <v>543.0</v>
      </c>
      <c r="B544" s="7" t="s">
        <v>659</v>
      </c>
      <c r="C544" s="7" t="s">
        <v>250</v>
      </c>
      <c r="D544" s="7" t="s">
        <v>48</v>
      </c>
      <c r="E544" s="7" t="s">
        <v>80</v>
      </c>
      <c r="F544" s="7">
        <v>1.0</v>
      </c>
      <c r="G544" s="7" t="s">
        <v>90</v>
      </c>
      <c r="H544" s="7" t="s">
        <v>605</v>
      </c>
      <c r="I544" s="7" t="s">
        <v>606</v>
      </c>
      <c r="J544" s="7" t="s">
        <v>608</v>
      </c>
      <c r="K544" s="7" t="s">
        <v>126</v>
      </c>
      <c r="L544" s="7" t="s">
        <v>85</v>
      </c>
      <c r="M544" s="7">
        <v>1.0</v>
      </c>
      <c r="N544" s="7">
        <v>1.0</v>
      </c>
      <c r="O544" s="7">
        <v>0.0</v>
      </c>
      <c r="P544" s="7">
        <v>51.0</v>
      </c>
    </row>
    <row r="545" ht="15.75" customHeight="1">
      <c r="A545" s="7">
        <v>544.0</v>
      </c>
      <c r="B545" s="7" t="s">
        <v>659</v>
      </c>
      <c r="C545" s="7" t="s">
        <v>250</v>
      </c>
      <c r="D545" s="7" t="s">
        <v>48</v>
      </c>
      <c r="E545" s="7" t="s">
        <v>80</v>
      </c>
      <c r="F545" s="7">
        <v>1.0</v>
      </c>
      <c r="G545" s="7" t="s">
        <v>105</v>
      </c>
      <c r="H545" s="7" t="s">
        <v>106</v>
      </c>
      <c r="I545" s="7" t="s">
        <v>106</v>
      </c>
      <c r="J545" s="7" t="s">
        <v>141</v>
      </c>
      <c r="K545" s="7" t="s">
        <v>99</v>
      </c>
      <c r="L545" s="7" t="s">
        <v>100</v>
      </c>
      <c r="M545" s="7">
        <v>1.0</v>
      </c>
      <c r="N545" s="7">
        <v>0.0</v>
      </c>
      <c r="O545" s="7">
        <v>0.0</v>
      </c>
      <c r="P545" s="7">
        <v>51.0</v>
      </c>
    </row>
    <row r="546" ht="15.75" customHeight="1">
      <c r="A546" s="7">
        <v>545.0</v>
      </c>
      <c r="B546" s="7" t="s">
        <v>659</v>
      </c>
      <c r="C546" s="7" t="s">
        <v>250</v>
      </c>
      <c r="D546" s="7" t="s">
        <v>102</v>
      </c>
      <c r="E546" s="7" t="s">
        <v>80</v>
      </c>
      <c r="F546" s="7">
        <v>1.0</v>
      </c>
      <c r="G546" s="7" t="s">
        <v>49</v>
      </c>
      <c r="H546" s="7" t="s">
        <v>663</v>
      </c>
      <c r="I546" s="7" t="s">
        <v>664</v>
      </c>
      <c r="L546" s="7" t="s">
        <v>85</v>
      </c>
      <c r="M546" s="7">
        <v>0.0</v>
      </c>
      <c r="N546" s="7">
        <v>1.0</v>
      </c>
      <c r="O546" s="7">
        <v>1.0</v>
      </c>
      <c r="P546" s="7">
        <v>51.0</v>
      </c>
    </row>
    <row r="547" ht="15.75" customHeight="1">
      <c r="A547" s="7">
        <v>546.0</v>
      </c>
      <c r="B547" s="7" t="s">
        <v>659</v>
      </c>
      <c r="C547" s="7" t="s">
        <v>250</v>
      </c>
      <c r="D547" s="7" t="s">
        <v>102</v>
      </c>
      <c r="E547" s="7" t="s">
        <v>80</v>
      </c>
      <c r="F547" s="7">
        <v>1.0</v>
      </c>
      <c r="G547" s="7" t="s">
        <v>95</v>
      </c>
      <c r="H547" s="7" t="s">
        <v>617</v>
      </c>
      <c r="L547" s="7" t="s">
        <v>85</v>
      </c>
      <c r="M547" s="7">
        <v>0.0</v>
      </c>
      <c r="N547" s="7">
        <v>0.0</v>
      </c>
      <c r="O547" s="7">
        <v>1.0</v>
      </c>
      <c r="P547" s="7">
        <v>51.0</v>
      </c>
    </row>
    <row r="548" ht="15.75" customHeight="1">
      <c r="A548" s="7">
        <v>547.0</v>
      </c>
      <c r="B548" s="7" t="s">
        <v>659</v>
      </c>
      <c r="C548" s="7" t="s">
        <v>250</v>
      </c>
      <c r="D548" s="7" t="s">
        <v>102</v>
      </c>
      <c r="E548" s="7" t="s">
        <v>80</v>
      </c>
      <c r="F548" s="7">
        <v>1.0</v>
      </c>
      <c r="G548" s="7" t="s">
        <v>90</v>
      </c>
      <c r="H548" s="7" t="s">
        <v>605</v>
      </c>
      <c r="I548" s="7" t="s">
        <v>249</v>
      </c>
      <c r="J548" s="7" t="s">
        <v>608</v>
      </c>
      <c r="K548" s="7" t="s">
        <v>126</v>
      </c>
      <c r="L548" s="7" t="s">
        <v>100</v>
      </c>
      <c r="M548" s="7">
        <v>1.0</v>
      </c>
      <c r="N548" s="7">
        <v>0.0</v>
      </c>
      <c r="O548" s="7">
        <v>0.0</v>
      </c>
      <c r="P548" s="7">
        <v>51.0</v>
      </c>
    </row>
    <row r="549" ht="15.75" customHeight="1">
      <c r="A549" s="7">
        <v>548.0</v>
      </c>
      <c r="B549" s="7" t="s">
        <v>659</v>
      </c>
      <c r="C549" s="7" t="s">
        <v>250</v>
      </c>
      <c r="D549" s="7" t="s">
        <v>102</v>
      </c>
      <c r="E549" s="7" t="s">
        <v>80</v>
      </c>
      <c r="F549" s="7">
        <v>1.0</v>
      </c>
      <c r="G549" s="7" t="s">
        <v>105</v>
      </c>
      <c r="H549" s="7" t="s">
        <v>106</v>
      </c>
      <c r="I549" s="7" t="s">
        <v>106</v>
      </c>
      <c r="J549" s="7" t="s">
        <v>141</v>
      </c>
      <c r="K549" s="7" t="s">
        <v>99</v>
      </c>
      <c r="L549" s="7" t="s">
        <v>100</v>
      </c>
      <c r="M549" s="7">
        <v>1.0</v>
      </c>
      <c r="N549" s="7">
        <v>0.0</v>
      </c>
      <c r="O549" s="7">
        <v>0.0</v>
      </c>
      <c r="P549" s="7">
        <v>51.0</v>
      </c>
    </row>
    <row r="550" ht="15.75" customHeight="1">
      <c r="A550" s="7">
        <v>549.0</v>
      </c>
      <c r="B550" s="7" t="s">
        <v>659</v>
      </c>
      <c r="C550" s="7" t="s">
        <v>250</v>
      </c>
      <c r="D550" s="7" t="s">
        <v>115</v>
      </c>
      <c r="E550" s="7" t="s">
        <v>80</v>
      </c>
      <c r="F550" s="7">
        <v>1.0</v>
      </c>
      <c r="G550" s="7" t="s">
        <v>49</v>
      </c>
      <c r="H550" s="7" t="s">
        <v>663</v>
      </c>
      <c r="I550" s="7" t="s">
        <v>726</v>
      </c>
      <c r="J550" s="7" t="s">
        <v>727</v>
      </c>
      <c r="K550" s="7" t="s">
        <v>112</v>
      </c>
      <c r="L550" s="7" t="s">
        <v>100</v>
      </c>
      <c r="M550" s="7">
        <v>1.0</v>
      </c>
      <c r="N550" s="7">
        <v>0.0</v>
      </c>
      <c r="O550" s="7">
        <v>0.0</v>
      </c>
      <c r="P550" s="7">
        <v>51.0</v>
      </c>
    </row>
    <row r="551" ht="15.75" customHeight="1">
      <c r="A551" s="7">
        <v>550.0</v>
      </c>
      <c r="B551" s="7" t="s">
        <v>659</v>
      </c>
      <c r="C551" s="7" t="s">
        <v>250</v>
      </c>
      <c r="D551" s="7" t="s">
        <v>115</v>
      </c>
      <c r="E551" s="7" t="s">
        <v>80</v>
      </c>
      <c r="F551" s="7">
        <v>1.0</v>
      </c>
      <c r="G551" s="7" t="s">
        <v>95</v>
      </c>
      <c r="H551" s="7" t="s">
        <v>617</v>
      </c>
      <c r="L551" s="7" t="s">
        <v>85</v>
      </c>
      <c r="M551" s="7">
        <v>0.0</v>
      </c>
      <c r="N551" s="7">
        <v>0.0</v>
      </c>
      <c r="O551" s="7">
        <v>1.0</v>
      </c>
      <c r="P551" s="7">
        <v>51.0</v>
      </c>
    </row>
    <row r="552" ht="15.75" customHeight="1">
      <c r="A552" s="7">
        <v>551.0</v>
      </c>
      <c r="B552" s="7" t="s">
        <v>659</v>
      </c>
      <c r="C552" s="7" t="s">
        <v>250</v>
      </c>
      <c r="D552" s="7" t="s">
        <v>115</v>
      </c>
      <c r="E552" s="7" t="s">
        <v>80</v>
      </c>
      <c r="F552" s="7">
        <v>1.0</v>
      </c>
      <c r="G552" s="7" t="s">
        <v>90</v>
      </c>
      <c r="H552" s="7" t="s">
        <v>605</v>
      </c>
      <c r="I552" s="7" t="s">
        <v>124</v>
      </c>
      <c r="L552" s="7" t="s">
        <v>85</v>
      </c>
      <c r="M552" s="7">
        <v>0.0</v>
      </c>
      <c r="N552" s="7">
        <v>1.0</v>
      </c>
      <c r="O552" s="7">
        <v>1.0</v>
      </c>
      <c r="P552" s="7">
        <v>51.0</v>
      </c>
    </row>
    <row r="553" ht="15.75" customHeight="1">
      <c r="A553" s="7">
        <v>552.0</v>
      </c>
      <c r="B553" s="7" t="s">
        <v>659</v>
      </c>
      <c r="C553" s="7" t="s">
        <v>250</v>
      </c>
      <c r="D553" s="7" t="s">
        <v>115</v>
      </c>
      <c r="E553" s="7" t="s">
        <v>80</v>
      </c>
      <c r="F553" s="7">
        <v>1.0</v>
      </c>
      <c r="G553" s="7" t="s">
        <v>105</v>
      </c>
      <c r="H553" s="7" t="s">
        <v>106</v>
      </c>
      <c r="I553" s="7" t="s">
        <v>106</v>
      </c>
      <c r="J553" s="7" t="s">
        <v>141</v>
      </c>
      <c r="K553" s="7" t="s">
        <v>99</v>
      </c>
      <c r="L553" s="7" t="s">
        <v>100</v>
      </c>
      <c r="M553" s="7">
        <v>1.0</v>
      </c>
      <c r="N553" s="7">
        <v>0.0</v>
      </c>
      <c r="O553" s="7">
        <v>0.0</v>
      </c>
      <c r="P553" s="7">
        <v>51.0</v>
      </c>
    </row>
    <row r="554" ht="15.75" customHeight="1">
      <c r="A554" s="7">
        <v>553.0</v>
      </c>
      <c r="B554" s="7" t="s">
        <v>671</v>
      </c>
      <c r="C554" s="7" t="s">
        <v>250</v>
      </c>
      <c r="D554" s="7" t="s">
        <v>48</v>
      </c>
      <c r="E554" s="7" t="s">
        <v>80</v>
      </c>
      <c r="F554" s="7">
        <v>1.0</v>
      </c>
      <c r="G554" s="7" t="s">
        <v>49</v>
      </c>
      <c r="H554" s="7" t="s">
        <v>675</v>
      </c>
      <c r="I554" s="7" t="s">
        <v>732</v>
      </c>
      <c r="J554" s="7" t="s">
        <v>733</v>
      </c>
      <c r="K554" s="7" t="s">
        <v>112</v>
      </c>
      <c r="L554" s="7" t="s">
        <v>100</v>
      </c>
      <c r="M554" s="7">
        <v>1.0</v>
      </c>
      <c r="N554" s="7">
        <v>0.0</v>
      </c>
      <c r="O554" s="7">
        <v>0.0</v>
      </c>
      <c r="P554" s="7">
        <v>52.0</v>
      </c>
    </row>
    <row r="555" ht="15.75" customHeight="1">
      <c r="A555" s="7">
        <v>554.0</v>
      </c>
      <c r="B555" s="7" t="s">
        <v>671</v>
      </c>
      <c r="C555" s="7" t="s">
        <v>250</v>
      </c>
      <c r="D555" s="7" t="s">
        <v>48</v>
      </c>
      <c r="E555" s="7" t="s">
        <v>80</v>
      </c>
      <c r="F555" s="7">
        <v>1.0</v>
      </c>
      <c r="G555" s="7" t="s">
        <v>95</v>
      </c>
      <c r="H555" s="7" t="s">
        <v>672</v>
      </c>
      <c r="I555" s="7" t="s">
        <v>681</v>
      </c>
      <c r="J555" s="7" t="s">
        <v>734</v>
      </c>
      <c r="K555" s="7" t="s">
        <v>99</v>
      </c>
      <c r="L555" s="7" t="s">
        <v>100</v>
      </c>
      <c r="M555" s="7">
        <v>1.0</v>
      </c>
      <c r="N555" s="7">
        <v>0.0</v>
      </c>
      <c r="O555" s="7">
        <v>0.0</v>
      </c>
      <c r="P555" s="7">
        <v>52.0</v>
      </c>
    </row>
    <row r="556" ht="15.75" customHeight="1">
      <c r="A556" s="7">
        <v>555.0</v>
      </c>
      <c r="B556" s="7" t="s">
        <v>671</v>
      </c>
      <c r="C556" s="7" t="s">
        <v>250</v>
      </c>
      <c r="D556" s="7" t="s">
        <v>48</v>
      </c>
      <c r="E556" s="7" t="s">
        <v>80</v>
      </c>
      <c r="F556" s="7">
        <v>1.0</v>
      </c>
      <c r="G556" s="7" t="s">
        <v>90</v>
      </c>
      <c r="H556" s="7" t="s">
        <v>123</v>
      </c>
      <c r="I556" s="7" t="s">
        <v>124</v>
      </c>
      <c r="J556" s="7" t="s">
        <v>125</v>
      </c>
      <c r="K556" s="7" t="s">
        <v>126</v>
      </c>
      <c r="L556" s="7" t="s">
        <v>100</v>
      </c>
      <c r="M556" s="7">
        <v>1.0</v>
      </c>
      <c r="N556" s="7">
        <v>0.0</v>
      </c>
      <c r="O556" s="7">
        <v>0.0</v>
      </c>
      <c r="P556" s="7">
        <v>52.0</v>
      </c>
    </row>
    <row r="557" ht="15.75" customHeight="1">
      <c r="A557" s="7">
        <v>556.0</v>
      </c>
      <c r="B557" s="7" t="s">
        <v>671</v>
      </c>
      <c r="C557" s="7" t="s">
        <v>250</v>
      </c>
      <c r="D557" s="7" t="s">
        <v>48</v>
      </c>
      <c r="E557" s="7" t="s">
        <v>80</v>
      </c>
      <c r="F557" s="7">
        <v>1.0</v>
      </c>
      <c r="G557" s="7" t="s">
        <v>105</v>
      </c>
      <c r="H557" s="7" t="s">
        <v>106</v>
      </c>
      <c r="I557" s="7" t="s">
        <v>106</v>
      </c>
      <c r="J557" s="7" t="s">
        <v>141</v>
      </c>
      <c r="K557" s="7" t="s">
        <v>99</v>
      </c>
      <c r="L557" s="7" t="s">
        <v>100</v>
      </c>
      <c r="M557" s="7">
        <v>1.0</v>
      </c>
      <c r="N557" s="7">
        <v>0.0</v>
      </c>
      <c r="O557" s="7">
        <v>0.0</v>
      </c>
      <c r="P557" s="7">
        <v>52.0</v>
      </c>
    </row>
    <row r="558" ht="15.75" customHeight="1">
      <c r="A558" s="7">
        <v>557.0</v>
      </c>
      <c r="B558" s="7" t="s">
        <v>671</v>
      </c>
      <c r="C558" s="7" t="s">
        <v>250</v>
      </c>
      <c r="D558" s="7" t="s">
        <v>102</v>
      </c>
      <c r="E558" s="7" t="s">
        <v>80</v>
      </c>
      <c r="F558" s="7">
        <v>1.0</v>
      </c>
      <c r="G558" s="7" t="s">
        <v>49</v>
      </c>
      <c r="H558" s="7" t="s">
        <v>675</v>
      </c>
      <c r="I558" s="7" t="s">
        <v>735</v>
      </c>
      <c r="J558" s="7" t="s">
        <v>736</v>
      </c>
      <c r="K558" s="7" t="s">
        <v>112</v>
      </c>
      <c r="L558" s="7" t="s">
        <v>100</v>
      </c>
      <c r="M558" s="7">
        <v>1.0</v>
      </c>
      <c r="N558" s="7">
        <v>0.0</v>
      </c>
      <c r="O558" s="7">
        <v>0.0</v>
      </c>
      <c r="P558" s="7">
        <v>52.0</v>
      </c>
    </row>
    <row r="559" ht="15.75" customHeight="1">
      <c r="A559" s="7">
        <v>558.0</v>
      </c>
      <c r="B559" s="7" t="s">
        <v>671</v>
      </c>
      <c r="C559" s="7" t="s">
        <v>250</v>
      </c>
      <c r="D559" s="7" t="s">
        <v>102</v>
      </c>
      <c r="E559" s="7" t="s">
        <v>80</v>
      </c>
      <c r="F559" s="7">
        <v>1.0</v>
      </c>
      <c r="G559" s="7" t="s">
        <v>95</v>
      </c>
      <c r="H559" s="7" t="s">
        <v>672</v>
      </c>
      <c r="L559" s="7" t="s">
        <v>85</v>
      </c>
      <c r="M559" s="7">
        <v>0.0</v>
      </c>
      <c r="N559" s="7">
        <v>0.0</v>
      </c>
      <c r="O559" s="7">
        <v>1.0</v>
      </c>
      <c r="P559" s="7">
        <v>52.0</v>
      </c>
    </row>
    <row r="560" ht="15.75" customHeight="1">
      <c r="A560" s="7">
        <v>559.0</v>
      </c>
      <c r="B560" s="7" t="s">
        <v>671</v>
      </c>
      <c r="C560" s="7" t="s">
        <v>250</v>
      </c>
      <c r="D560" s="7" t="s">
        <v>102</v>
      </c>
      <c r="E560" s="7" t="s">
        <v>80</v>
      </c>
      <c r="F560" s="7">
        <v>1.0</v>
      </c>
      <c r="G560" s="7" t="s">
        <v>90</v>
      </c>
      <c r="H560" s="7" t="s">
        <v>123</v>
      </c>
      <c r="I560" s="7" t="s">
        <v>124</v>
      </c>
      <c r="J560" s="7" t="s">
        <v>125</v>
      </c>
      <c r="K560" s="7" t="s">
        <v>126</v>
      </c>
      <c r="L560" s="7" t="s">
        <v>100</v>
      </c>
      <c r="M560" s="7">
        <v>1.0</v>
      </c>
      <c r="N560" s="7">
        <v>0.0</v>
      </c>
      <c r="O560" s="7">
        <v>0.0</v>
      </c>
      <c r="P560" s="7">
        <v>52.0</v>
      </c>
    </row>
    <row r="561" ht="15.75" customHeight="1">
      <c r="A561" s="7">
        <v>560.0</v>
      </c>
      <c r="B561" s="7" t="s">
        <v>671</v>
      </c>
      <c r="C561" s="7" t="s">
        <v>250</v>
      </c>
      <c r="D561" s="7" t="s">
        <v>102</v>
      </c>
      <c r="E561" s="7" t="s">
        <v>80</v>
      </c>
      <c r="F561" s="7">
        <v>1.0</v>
      </c>
      <c r="G561" s="7" t="s">
        <v>105</v>
      </c>
      <c r="H561" s="7" t="s">
        <v>106</v>
      </c>
      <c r="I561" s="7" t="s">
        <v>106</v>
      </c>
      <c r="J561" s="7" t="s">
        <v>141</v>
      </c>
      <c r="K561" s="7" t="s">
        <v>99</v>
      </c>
      <c r="L561" s="7" t="s">
        <v>100</v>
      </c>
      <c r="M561" s="7">
        <v>1.0</v>
      </c>
      <c r="N561" s="7">
        <v>0.0</v>
      </c>
      <c r="O561" s="7">
        <v>0.0</v>
      </c>
      <c r="P561" s="7">
        <v>52.0</v>
      </c>
    </row>
    <row r="562" ht="15.75" customHeight="1">
      <c r="A562" s="7">
        <v>561.0</v>
      </c>
      <c r="B562" s="7" t="s">
        <v>671</v>
      </c>
      <c r="C562" s="7" t="s">
        <v>250</v>
      </c>
      <c r="D562" s="7" t="s">
        <v>115</v>
      </c>
      <c r="E562" s="7" t="s">
        <v>80</v>
      </c>
      <c r="F562" s="7">
        <v>1.0</v>
      </c>
      <c r="G562" s="7" t="s">
        <v>49</v>
      </c>
      <c r="H562" s="7" t="s">
        <v>675</v>
      </c>
      <c r="I562" s="7" t="s">
        <v>676</v>
      </c>
      <c r="L562" s="7" t="s">
        <v>85</v>
      </c>
      <c r="M562" s="7">
        <v>0.0</v>
      </c>
      <c r="N562" s="7">
        <v>1.0</v>
      </c>
      <c r="O562" s="7">
        <v>1.0</v>
      </c>
      <c r="P562" s="7">
        <v>52.0</v>
      </c>
    </row>
    <row r="563" ht="15.75" customHeight="1">
      <c r="A563" s="7">
        <v>562.0</v>
      </c>
      <c r="B563" s="7" t="s">
        <v>671</v>
      </c>
      <c r="C563" s="7" t="s">
        <v>250</v>
      </c>
      <c r="D563" s="7" t="s">
        <v>115</v>
      </c>
      <c r="E563" s="7" t="s">
        <v>80</v>
      </c>
      <c r="F563" s="7">
        <v>1.0</v>
      </c>
      <c r="G563" s="7" t="s">
        <v>95</v>
      </c>
      <c r="H563" s="7" t="s">
        <v>672</v>
      </c>
      <c r="L563" s="7" t="s">
        <v>85</v>
      </c>
      <c r="M563" s="7">
        <v>0.0</v>
      </c>
      <c r="N563" s="7">
        <v>0.0</v>
      </c>
      <c r="O563" s="7">
        <v>1.0</v>
      </c>
      <c r="P563" s="7">
        <v>52.0</v>
      </c>
    </row>
    <row r="564" ht="15.75" customHeight="1">
      <c r="A564" s="7">
        <v>563.0</v>
      </c>
      <c r="B564" s="7" t="s">
        <v>671</v>
      </c>
      <c r="C564" s="7" t="s">
        <v>250</v>
      </c>
      <c r="D564" s="7" t="s">
        <v>115</v>
      </c>
      <c r="E564" s="7" t="s">
        <v>80</v>
      </c>
      <c r="F564" s="7">
        <v>1.0</v>
      </c>
      <c r="G564" s="7" t="s">
        <v>90</v>
      </c>
      <c r="H564" s="7" t="s">
        <v>123</v>
      </c>
      <c r="I564" s="7" t="s">
        <v>124</v>
      </c>
      <c r="J564" s="7" t="s">
        <v>125</v>
      </c>
      <c r="K564" s="7" t="s">
        <v>126</v>
      </c>
      <c r="L564" s="7" t="s">
        <v>100</v>
      </c>
      <c r="M564" s="7">
        <v>1.0</v>
      </c>
      <c r="N564" s="7">
        <v>0.0</v>
      </c>
      <c r="O564" s="7">
        <v>0.0</v>
      </c>
      <c r="P564" s="7">
        <v>52.0</v>
      </c>
    </row>
    <row r="565" ht="15.75" customHeight="1">
      <c r="A565" s="7">
        <v>564.0</v>
      </c>
      <c r="B565" s="7" t="s">
        <v>671</v>
      </c>
      <c r="C565" s="7" t="s">
        <v>250</v>
      </c>
      <c r="D565" s="7" t="s">
        <v>115</v>
      </c>
      <c r="E565" s="7" t="s">
        <v>80</v>
      </c>
      <c r="F565" s="7">
        <v>1.0</v>
      </c>
      <c r="G565" s="7" t="s">
        <v>105</v>
      </c>
      <c r="H565" s="7" t="s">
        <v>106</v>
      </c>
      <c r="I565" s="7" t="s">
        <v>106</v>
      </c>
      <c r="J565" s="7" t="s">
        <v>141</v>
      </c>
      <c r="K565" s="7" t="s">
        <v>99</v>
      </c>
      <c r="L565" s="7" t="s">
        <v>100</v>
      </c>
      <c r="M565" s="7">
        <v>1.0</v>
      </c>
      <c r="N565" s="7">
        <v>0.0</v>
      </c>
      <c r="O565" s="7">
        <v>0.0</v>
      </c>
      <c r="P565" s="7">
        <v>52.0</v>
      </c>
    </row>
    <row r="566" ht="15.75" customHeight="1">
      <c r="A566" s="7">
        <v>565.0</v>
      </c>
      <c r="B566" s="7" t="s">
        <v>680</v>
      </c>
      <c r="C566" s="7" t="s">
        <v>250</v>
      </c>
      <c r="D566" s="7" t="s">
        <v>48</v>
      </c>
      <c r="E566" s="7" t="s">
        <v>80</v>
      </c>
      <c r="F566" s="7">
        <v>1.0</v>
      </c>
      <c r="G566" s="7" t="s">
        <v>49</v>
      </c>
      <c r="H566" s="7" t="s">
        <v>692</v>
      </c>
      <c r="I566" s="7" t="s">
        <v>692</v>
      </c>
      <c r="J566" s="7" t="s">
        <v>742</v>
      </c>
      <c r="K566" s="7" t="s">
        <v>99</v>
      </c>
      <c r="L566" s="7" t="s">
        <v>100</v>
      </c>
      <c r="M566" s="7">
        <v>1.0</v>
      </c>
      <c r="N566" s="7">
        <v>0.0</v>
      </c>
      <c r="O566" s="7">
        <v>0.0</v>
      </c>
      <c r="P566" s="7">
        <v>53.0</v>
      </c>
    </row>
    <row r="567" ht="15.75" customHeight="1">
      <c r="A567" s="7">
        <v>566.0</v>
      </c>
      <c r="B567" s="7" t="s">
        <v>680</v>
      </c>
      <c r="C567" s="7" t="s">
        <v>250</v>
      </c>
      <c r="D567" s="7" t="s">
        <v>48</v>
      </c>
      <c r="E567" s="7" t="s">
        <v>80</v>
      </c>
      <c r="F567" s="7">
        <v>1.0</v>
      </c>
      <c r="G567" s="7" t="s">
        <v>95</v>
      </c>
      <c r="H567" s="7" t="s">
        <v>681</v>
      </c>
      <c r="I567" s="7" t="s">
        <v>682</v>
      </c>
      <c r="L567" s="7" t="s">
        <v>85</v>
      </c>
      <c r="M567" s="7">
        <v>0.0</v>
      </c>
      <c r="N567" s="7">
        <v>1.0</v>
      </c>
      <c r="O567" s="7">
        <v>1.0</v>
      </c>
      <c r="P567" s="7">
        <v>53.0</v>
      </c>
    </row>
    <row r="568" ht="15.75" customHeight="1">
      <c r="A568" s="7">
        <v>567.0</v>
      </c>
      <c r="B568" s="7" t="s">
        <v>680</v>
      </c>
      <c r="C568" s="7" t="s">
        <v>250</v>
      </c>
      <c r="D568" s="7" t="s">
        <v>48</v>
      </c>
      <c r="E568" s="7" t="s">
        <v>80</v>
      </c>
      <c r="F568" s="7">
        <v>1.0</v>
      </c>
      <c r="G568" s="7" t="s">
        <v>90</v>
      </c>
      <c r="H568" s="7" t="s">
        <v>123</v>
      </c>
      <c r="I568" s="7" t="s">
        <v>124</v>
      </c>
      <c r="J568" s="7" t="s">
        <v>125</v>
      </c>
      <c r="K568" s="7" t="s">
        <v>126</v>
      </c>
      <c r="L568" s="7" t="s">
        <v>100</v>
      </c>
      <c r="M568" s="7">
        <v>1.0</v>
      </c>
      <c r="N568" s="7">
        <v>0.0</v>
      </c>
      <c r="O568" s="7">
        <v>0.0</v>
      </c>
      <c r="P568" s="7">
        <v>53.0</v>
      </c>
    </row>
    <row r="569" ht="15.75" customHeight="1">
      <c r="A569" s="7">
        <v>568.0</v>
      </c>
      <c r="B569" s="7" t="s">
        <v>680</v>
      </c>
      <c r="C569" s="7" t="s">
        <v>250</v>
      </c>
      <c r="D569" s="7" t="s">
        <v>48</v>
      </c>
      <c r="E569" s="7" t="s">
        <v>80</v>
      </c>
      <c r="F569" s="7">
        <v>1.0</v>
      </c>
      <c r="G569" s="7" t="s">
        <v>105</v>
      </c>
      <c r="H569" s="7" t="s">
        <v>106</v>
      </c>
      <c r="I569" s="7" t="s">
        <v>685</v>
      </c>
      <c r="J569" s="7" t="s">
        <v>687</v>
      </c>
      <c r="K569" s="7" t="s">
        <v>109</v>
      </c>
      <c r="L569" s="7" t="s">
        <v>85</v>
      </c>
      <c r="M569" s="7">
        <v>1.0</v>
      </c>
      <c r="N569" s="7">
        <v>2.0</v>
      </c>
      <c r="O569" s="7">
        <v>0.0</v>
      </c>
      <c r="P569" s="7">
        <v>53.0</v>
      </c>
    </row>
    <row r="570" ht="15.75" customHeight="1">
      <c r="A570" s="7">
        <v>569.0</v>
      </c>
      <c r="B570" s="7" t="s">
        <v>680</v>
      </c>
      <c r="C570" s="7" t="s">
        <v>250</v>
      </c>
      <c r="D570" s="7" t="s">
        <v>102</v>
      </c>
      <c r="E570" s="7" t="s">
        <v>80</v>
      </c>
      <c r="F570" s="7">
        <v>1.0</v>
      </c>
      <c r="G570" s="7" t="s">
        <v>49</v>
      </c>
      <c r="H570" s="7" t="s">
        <v>692</v>
      </c>
      <c r="I570" s="7" t="s">
        <v>693</v>
      </c>
      <c r="L570" s="7" t="s">
        <v>85</v>
      </c>
      <c r="M570" s="7">
        <v>0.0</v>
      </c>
      <c r="N570" s="7">
        <v>1.0</v>
      </c>
      <c r="O570" s="7">
        <v>1.0</v>
      </c>
      <c r="P570" s="7">
        <v>53.0</v>
      </c>
    </row>
    <row r="571" ht="15.75" customHeight="1">
      <c r="A571" s="7">
        <v>570.0</v>
      </c>
      <c r="B571" s="7" t="s">
        <v>680</v>
      </c>
      <c r="C571" s="7" t="s">
        <v>250</v>
      </c>
      <c r="D571" s="7" t="s">
        <v>102</v>
      </c>
      <c r="E571" s="7" t="s">
        <v>80</v>
      </c>
      <c r="F571" s="7">
        <v>1.0</v>
      </c>
      <c r="G571" s="7" t="s">
        <v>95</v>
      </c>
      <c r="H571" s="7" t="s">
        <v>681</v>
      </c>
      <c r="L571" s="7" t="s">
        <v>85</v>
      </c>
      <c r="M571" s="7">
        <v>0.0</v>
      </c>
      <c r="N571" s="7">
        <v>0.0</v>
      </c>
      <c r="O571" s="7">
        <v>1.0</v>
      </c>
      <c r="P571" s="7">
        <v>53.0</v>
      </c>
    </row>
    <row r="572" ht="15.75" customHeight="1">
      <c r="A572" s="7">
        <v>571.0</v>
      </c>
      <c r="B572" s="7" t="s">
        <v>680</v>
      </c>
      <c r="C572" s="7" t="s">
        <v>250</v>
      </c>
      <c r="D572" s="7" t="s">
        <v>102</v>
      </c>
      <c r="E572" s="7" t="s">
        <v>80</v>
      </c>
      <c r="F572" s="7">
        <v>1.0</v>
      </c>
      <c r="G572" s="7" t="s">
        <v>90</v>
      </c>
      <c r="H572" s="7" t="s">
        <v>123</v>
      </c>
      <c r="I572" s="7" t="s">
        <v>124</v>
      </c>
      <c r="J572" s="7" t="s">
        <v>125</v>
      </c>
      <c r="K572" s="7" t="s">
        <v>126</v>
      </c>
      <c r="L572" s="7" t="s">
        <v>100</v>
      </c>
      <c r="M572" s="7">
        <v>1.0</v>
      </c>
      <c r="N572" s="7">
        <v>0.0</v>
      </c>
      <c r="O572" s="7">
        <v>0.0</v>
      </c>
      <c r="P572" s="7">
        <v>53.0</v>
      </c>
    </row>
    <row r="573" ht="15.75" customHeight="1">
      <c r="A573" s="7">
        <v>572.0</v>
      </c>
      <c r="B573" s="7" t="s">
        <v>680</v>
      </c>
      <c r="C573" s="7" t="s">
        <v>250</v>
      </c>
      <c r="D573" s="7" t="s">
        <v>102</v>
      </c>
      <c r="E573" s="7" t="s">
        <v>80</v>
      </c>
      <c r="F573" s="7">
        <v>1.0</v>
      </c>
      <c r="G573" s="7" t="s">
        <v>105</v>
      </c>
      <c r="H573" s="7" t="s">
        <v>106</v>
      </c>
      <c r="I573" s="7" t="s">
        <v>685</v>
      </c>
      <c r="J573" s="7" t="s">
        <v>687</v>
      </c>
      <c r="K573" s="7" t="s">
        <v>109</v>
      </c>
      <c r="L573" s="7" t="s">
        <v>85</v>
      </c>
      <c r="M573" s="7">
        <v>1.0</v>
      </c>
      <c r="N573" s="7">
        <v>2.0</v>
      </c>
      <c r="O573" s="7">
        <v>0.0</v>
      </c>
      <c r="P573" s="7">
        <v>53.0</v>
      </c>
    </row>
    <row r="574" ht="15.75" customHeight="1">
      <c r="A574" s="7">
        <v>573.0</v>
      </c>
      <c r="B574" s="7" t="s">
        <v>680</v>
      </c>
      <c r="C574" s="7" t="s">
        <v>250</v>
      </c>
      <c r="D574" s="7" t="s">
        <v>115</v>
      </c>
      <c r="E574" s="7" t="s">
        <v>80</v>
      </c>
      <c r="F574" s="7">
        <v>1.0</v>
      </c>
      <c r="G574" s="7" t="s">
        <v>49</v>
      </c>
      <c r="H574" s="7" t="s">
        <v>692</v>
      </c>
      <c r="L574" s="7" t="s">
        <v>85</v>
      </c>
      <c r="M574" s="7">
        <v>0.0</v>
      </c>
      <c r="N574" s="7">
        <v>0.0</v>
      </c>
      <c r="O574" s="7">
        <v>1.0</v>
      </c>
      <c r="P574" s="7">
        <v>53.0</v>
      </c>
    </row>
    <row r="575" ht="15.75" customHeight="1">
      <c r="A575" s="7">
        <v>574.0</v>
      </c>
      <c r="B575" s="7" t="s">
        <v>680</v>
      </c>
      <c r="C575" s="7" t="s">
        <v>250</v>
      </c>
      <c r="D575" s="7" t="s">
        <v>115</v>
      </c>
      <c r="E575" s="7" t="s">
        <v>80</v>
      </c>
      <c r="F575" s="7">
        <v>1.0</v>
      </c>
      <c r="G575" s="7" t="s">
        <v>95</v>
      </c>
      <c r="H575" s="7" t="s">
        <v>681</v>
      </c>
      <c r="L575" s="7" t="s">
        <v>85</v>
      </c>
      <c r="M575" s="7">
        <v>0.0</v>
      </c>
      <c r="N575" s="7">
        <v>0.0</v>
      </c>
      <c r="O575" s="7">
        <v>1.0</v>
      </c>
      <c r="P575" s="7">
        <v>53.0</v>
      </c>
    </row>
    <row r="576" ht="15.75" customHeight="1">
      <c r="A576" s="7">
        <v>575.0</v>
      </c>
      <c r="B576" s="7" t="s">
        <v>680</v>
      </c>
      <c r="C576" s="7" t="s">
        <v>250</v>
      </c>
      <c r="D576" s="7" t="s">
        <v>115</v>
      </c>
      <c r="E576" s="7" t="s">
        <v>80</v>
      </c>
      <c r="F576" s="7">
        <v>1.0</v>
      </c>
      <c r="G576" s="7" t="s">
        <v>90</v>
      </c>
      <c r="H576" s="7" t="s">
        <v>123</v>
      </c>
      <c r="I576" s="7" t="s">
        <v>124</v>
      </c>
      <c r="J576" s="7" t="s">
        <v>125</v>
      </c>
      <c r="K576" s="7" t="s">
        <v>126</v>
      </c>
      <c r="L576" s="7" t="s">
        <v>100</v>
      </c>
      <c r="M576" s="7">
        <v>1.0</v>
      </c>
      <c r="N576" s="7">
        <v>0.0</v>
      </c>
      <c r="O576" s="7">
        <v>0.0</v>
      </c>
      <c r="P576" s="7">
        <v>53.0</v>
      </c>
    </row>
    <row r="577" ht="15.75" customHeight="1">
      <c r="A577" s="7">
        <v>576.0</v>
      </c>
      <c r="B577" s="7" t="s">
        <v>680</v>
      </c>
      <c r="C577" s="7" t="s">
        <v>250</v>
      </c>
      <c r="D577" s="7" t="s">
        <v>115</v>
      </c>
      <c r="E577" s="7" t="s">
        <v>80</v>
      </c>
      <c r="F577" s="7">
        <v>1.0</v>
      </c>
      <c r="G577" s="7" t="s">
        <v>105</v>
      </c>
      <c r="H577" s="7" t="s">
        <v>106</v>
      </c>
      <c r="I577" s="7" t="s">
        <v>106</v>
      </c>
      <c r="J577" s="7" t="s">
        <v>141</v>
      </c>
      <c r="K577" s="7" t="s">
        <v>99</v>
      </c>
      <c r="L577" s="7" t="s">
        <v>100</v>
      </c>
      <c r="M577" s="7">
        <v>1.0</v>
      </c>
      <c r="N577" s="7">
        <v>0.0</v>
      </c>
      <c r="O577" s="7">
        <v>0.0</v>
      </c>
      <c r="P577" s="7">
        <v>53.0</v>
      </c>
    </row>
    <row r="578" ht="15.75" customHeight="1">
      <c r="A578" s="7">
        <v>577.0</v>
      </c>
      <c r="B578" s="7" t="s">
        <v>701</v>
      </c>
      <c r="C578" s="7" t="s">
        <v>250</v>
      </c>
      <c r="D578" s="7" t="s">
        <v>48</v>
      </c>
      <c r="E578" s="7" t="s">
        <v>80</v>
      </c>
      <c r="F578" s="7">
        <v>1.0</v>
      </c>
      <c r="G578" s="7" t="s">
        <v>49</v>
      </c>
      <c r="H578" s="7" t="s">
        <v>706</v>
      </c>
      <c r="I578" s="7" t="s">
        <v>706</v>
      </c>
      <c r="J578" s="7" t="s">
        <v>757</v>
      </c>
      <c r="K578" s="7" t="s">
        <v>99</v>
      </c>
      <c r="L578" s="7" t="s">
        <v>100</v>
      </c>
      <c r="M578" s="7">
        <v>1.0</v>
      </c>
      <c r="N578" s="7">
        <v>0.0</v>
      </c>
      <c r="O578" s="7">
        <v>0.0</v>
      </c>
      <c r="P578" s="7">
        <v>54.0</v>
      </c>
    </row>
    <row r="579" ht="15.75" customHeight="1">
      <c r="A579" s="7">
        <v>578.0</v>
      </c>
      <c r="B579" s="7" t="s">
        <v>701</v>
      </c>
      <c r="C579" s="7" t="s">
        <v>250</v>
      </c>
      <c r="D579" s="7" t="s">
        <v>48</v>
      </c>
      <c r="E579" s="7" t="s">
        <v>80</v>
      </c>
      <c r="F579" s="7">
        <v>1.0</v>
      </c>
      <c r="G579" s="7" t="s">
        <v>95</v>
      </c>
      <c r="H579" s="7" t="s">
        <v>681</v>
      </c>
      <c r="I579" s="7" t="s">
        <v>702</v>
      </c>
      <c r="L579" s="7" t="s">
        <v>85</v>
      </c>
      <c r="M579" s="7">
        <v>0.0</v>
      </c>
      <c r="N579" s="7">
        <v>1.0</v>
      </c>
      <c r="O579" s="7">
        <v>1.0</v>
      </c>
      <c r="P579" s="7">
        <v>54.0</v>
      </c>
    </row>
    <row r="580" ht="15.75" customHeight="1">
      <c r="A580" s="7">
        <v>579.0</v>
      </c>
      <c r="B580" s="7" t="s">
        <v>701</v>
      </c>
      <c r="C580" s="7" t="s">
        <v>250</v>
      </c>
      <c r="D580" s="7" t="s">
        <v>48</v>
      </c>
      <c r="E580" s="7" t="s">
        <v>80</v>
      </c>
      <c r="F580" s="7">
        <v>1.0</v>
      </c>
      <c r="G580" s="7" t="s">
        <v>90</v>
      </c>
      <c r="H580" s="7" t="s">
        <v>605</v>
      </c>
      <c r="I580" s="7" t="s">
        <v>606</v>
      </c>
      <c r="J580" s="7" t="s">
        <v>608</v>
      </c>
      <c r="K580" s="7" t="s">
        <v>126</v>
      </c>
      <c r="L580" s="7" t="s">
        <v>85</v>
      </c>
      <c r="M580" s="7">
        <v>1.0</v>
      </c>
      <c r="N580" s="7">
        <v>1.0</v>
      </c>
      <c r="O580" s="7">
        <v>0.0</v>
      </c>
      <c r="P580" s="7">
        <v>54.0</v>
      </c>
    </row>
    <row r="581" ht="15.75" customHeight="1">
      <c r="A581" s="7">
        <v>580.0</v>
      </c>
      <c r="B581" s="7" t="s">
        <v>701</v>
      </c>
      <c r="C581" s="7" t="s">
        <v>250</v>
      </c>
      <c r="D581" s="7" t="s">
        <v>48</v>
      </c>
      <c r="E581" s="7" t="s">
        <v>80</v>
      </c>
      <c r="F581" s="7">
        <v>1.0</v>
      </c>
      <c r="G581" s="7" t="s">
        <v>105</v>
      </c>
      <c r="H581" s="7" t="s">
        <v>106</v>
      </c>
      <c r="I581" s="7" t="s">
        <v>106</v>
      </c>
      <c r="J581" s="7" t="s">
        <v>141</v>
      </c>
      <c r="K581" s="7" t="s">
        <v>99</v>
      </c>
      <c r="L581" s="7" t="s">
        <v>100</v>
      </c>
      <c r="M581" s="7">
        <v>1.0</v>
      </c>
      <c r="N581" s="7">
        <v>0.0</v>
      </c>
      <c r="O581" s="7">
        <v>0.0</v>
      </c>
      <c r="P581" s="7">
        <v>54.0</v>
      </c>
    </row>
    <row r="582" ht="15.75" customHeight="1">
      <c r="A582" s="7">
        <v>581.0</v>
      </c>
      <c r="B582" s="7" t="s">
        <v>701</v>
      </c>
      <c r="C582" s="7" t="s">
        <v>250</v>
      </c>
      <c r="D582" s="7" t="s">
        <v>102</v>
      </c>
      <c r="E582" s="7" t="s">
        <v>80</v>
      </c>
      <c r="F582" s="7">
        <v>1.0</v>
      </c>
      <c r="G582" s="7" t="s">
        <v>49</v>
      </c>
      <c r="H582" s="7" t="s">
        <v>706</v>
      </c>
      <c r="I582" s="7" t="s">
        <v>707</v>
      </c>
      <c r="L582" s="7" t="s">
        <v>85</v>
      </c>
      <c r="M582" s="7">
        <v>0.0</v>
      </c>
      <c r="N582" s="7">
        <v>1.0</v>
      </c>
      <c r="O582" s="7">
        <v>1.0</v>
      </c>
      <c r="P582" s="7">
        <v>54.0</v>
      </c>
    </row>
    <row r="583" ht="15.75" customHeight="1">
      <c r="A583" s="7">
        <v>582.0</v>
      </c>
      <c r="B583" s="7" t="s">
        <v>701</v>
      </c>
      <c r="C583" s="7" t="s">
        <v>250</v>
      </c>
      <c r="D583" s="7" t="s">
        <v>102</v>
      </c>
      <c r="E583" s="7" t="s">
        <v>80</v>
      </c>
      <c r="F583" s="7">
        <v>1.0</v>
      </c>
      <c r="G583" s="7" t="s">
        <v>95</v>
      </c>
      <c r="H583" s="7" t="s">
        <v>681</v>
      </c>
      <c r="L583" s="7" t="s">
        <v>85</v>
      </c>
      <c r="M583" s="7">
        <v>0.0</v>
      </c>
      <c r="N583" s="7">
        <v>0.0</v>
      </c>
      <c r="O583" s="7">
        <v>1.0</v>
      </c>
      <c r="P583" s="7">
        <v>54.0</v>
      </c>
    </row>
    <row r="584" ht="15.75" customHeight="1">
      <c r="A584" s="7">
        <v>583.0</v>
      </c>
      <c r="B584" s="7" t="s">
        <v>701</v>
      </c>
      <c r="C584" s="7" t="s">
        <v>250</v>
      </c>
      <c r="D584" s="7" t="s">
        <v>102</v>
      </c>
      <c r="E584" s="7" t="s">
        <v>80</v>
      </c>
      <c r="F584" s="7">
        <v>1.0</v>
      </c>
      <c r="G584" s="7" t="s">
        <v>90</v>
      </c>
      <c r="H584" s="7" t="s">
        <v>605</v>
      </c>
      <c r="I584" s="7" t="s">
        <v>767</v>
      </c>
      <c r="J584" s="7" t="s">
        <v>768</v>
      </c>
      <c r="K584" s="7" t="s">
        <v>126</v>
      </c>
      <c r="L584" s="7" t="s">
        <v>100</v>
      </c>
      <c r="M584" s="7">
        <v>1.0</v>
      </c>
      <c r="N584" s="7">
        <v>0.0</v>
      </c>
      <c r="O584" s="7">
        <v>0.0</v>
      </c>
      <c r="P584" s="7">
        <v>54.0</v>
      </c>
    </row>
    <row r="585" ht="15.75" customHeight="1">
      <c r="A585" s="7">
        <v>584.0</v>
      </c>
      <c r="B585" s="7" t="s">
        <v>701</v>
      </c>
      <c r="C585" s="7" t="s">
        <v>250</v>
      </c>
      <c r="D585" s="7" t="s">
        <v>102</v>
      </c>
      <c r="E585" s="7" t="s">
        <v>80</v>
      </c>
      <c r="F585" s="7">
        <v>1.0</v>
      </c>
      <c r="G585" s="7" t="s">
        <v>105</v>
      </c>
      <c r="H585" s="7" t="s">
        <v>106</v>
      </c>
      <c r="I585" s="7" t="s">
        <v>106</v>
      </c>
      <c r="J585" s="7" t="s">
        <v>141</v>
      </c>
      <c r="K585" s="7" t="s">
        <v>99</v>
      </c>
      <c r="L585" s="7" t="s">
        <v>100</v>
      </c>
      <c r="M585" s="7">
        <v>1.0</v>
      </c>
      <c r="N585" s="7">
        <v>0.0</v>
      </c>
      <c r="O585" s="7">
        <v>0.0</v>
      </c>
      <c r="P585" s="7">
        <v>54.0</v>
      </c>
    </row>
    <row r="586" ht="15.75" customHeight="1">
      <c r="A586" s="7">
        <v>585.0</v>
      </c>
      <c r="B586" s="7" t="s">
        <v>701</v>
      </c>
      <c r="C586" s="7" t="s">
        <v>250</v>
      </c>
      <c r="D586" s="7" t="s">
        <v>115</v>
      </c>
      <c r="E586" s="7" t="s">
        <v>80</v>
      </c>
      <c r="F586" s="7">
        <v>1.0</v>
      </c>
      <c r="G586" s="7" t="s">
        <v>49</v>
      </c>
      <c r="H586" s="7" t="s">
        <v>706</v>
      </c>
      <c r="I586" s="7" t="s">
        <v>706</v>
      </c>
      <c r="J586" s="7" t="s">
        <v>757</v>
      </c>
      <c r="K586" s="7" t="s">
        <v>99</v>
      </c>
      <c r="L586" s="7" t="s">
        <v>100</v>
      </c>
      <c r="M586" s="7">
        <v>1.0</v>
      </c>
      <c r="N586" s="7">
        <v>0.0</v>
      </c>
      <c r="O586" s="7">
        <v>0.0</v>
      </c>
      <c r="P586" s="7">
        <v>54.0</v>
      </c>
    </row>
    <row r="587" ht="15.75" customHeight="1">
      <c r="A587" s="7">
        <v>586.0</v>
      </c>
      <c r="B587" s="7" t="s">
        <v>701</v>
      </c>
      <c r="C587" s="7" t="s">
        <v>250</v>
      </c>
      <c r="D587" s="7" t="s">
        <v>115</v>
      </c>
      <c r="E587" s="7" t="s">
        <v>80</v>
      </c>
      <c r="F587" s="7">
        <v>1.0</v>
      </c>
      <c r="G587" s="7" t="s">
        <v>95</v>
      </c>
      <c r="H587" s="7" t="s">
        <v>681</v>
      </c>
      <c r="L587" s="7" t="s">
        <v>85</v>
      </c>
      <c r="M587" s="7">
        <v>0.0</v>
      </c>
      <c r="N587" s="7">
        <v>0.0</v>
      </c>
      <c r="O587" s="7">
        <v>1.0</v>
      </c>
      <c r="P587" s="7">
        <v>54.0</v>
      </c>
    </row>
    <row r="588" ht="15.75" customHeight="1">
      <c r="A588" s="7">
        <v>587.0</v>
      </c>
      <c r="B588" s="7" t="s">
        <v>701</v>
      </c>
      <c r="C588" s="7" t="s">
        <v>250</v>
      </c>
      <c r="D588" s="7" t="s">
        <v>115</v>
      </c>
      <c r="E588" s="7" t="s">
        <v>80</v>
      </c>
      <c r="F588" s="7">
        <v>1.0</v>
      </c>
      <c r="G588" s="7" t="s">
        <v>90</v>
      </c>
      <c r="H588" s="7" t="s">
        <v>605</v>
      </c>
      <c r="I588" s="7" t="s">
        <v>606</v>
      </c>
      <c r="J588" s="7" t="s">
        <v>608</v>
      </c>
      <c r="K588" s="7" t="s">
        <v>126</v>
      </c>
      <c r="L588" s="7" t="s">
        <v>85</v>
      </c>
      <c r="M588" s="7">
        <v>1.0</v>
      </c>
      <c r="N588" s="7">
        <v>1.0</v>
      </c>
      <c r="O588" s="7">
        <v>0.0</v>
      </c>
      <c r="P588" s="7">
        <v>54.0</v>
      </c>
    </row>
    <row r="589" ht="15.75" customHeight="1">
      <c r="A589" s="7">
        <v>588.0</v>
      </c>
      <c r="B589" s="7" t="s">
        <v>701</v>
      </c>
      <c r="C589" s="7" t="s">
        <v>250</v>
      </c>
      <c r="D589" s="7" t="s">
        <v>115</v>
      </c>
      <c r="E589" s="7" t="s">
        <v>80</v>
      </c>
      <c r="F589" s="7">
        <v>1.0</v>
      </c>
      <c r="G589" s="7" t="s">
        <v>105</v>
      </c>
      <c r="H589" s="7" t="s">
        <v>106</v>
      </c>
      <c r="I589" s="7" t="s">
        <v>106</v>
      </c>
      <c r="J589" s="7" t="s">
        <v>141</v>
      </c>
      <c r="K589" s="7" t="s">
        <v>99</v>
      </c>
      <c r="L589" s="7" t="s">
        <v>100</v>
      </c>
      <c r="M589" s="7">
        <v>1.0</v>
      </c>
      <c r="N589" s="7">
        <v>0.0</v>
      </c>
      <c r="O589" s="7">
        <v>0.0</v>
      </c>
      <c r="P589" s="7">
        <v>54.0</v>
      </c>
    </row>
    <row r="590" ht="15.75" customHeight="1">
      <c r="A590" s="7">
        <v>589.0</v>
      </c>
      <c r="B590" s="7" t="s">
        <v>712</v>
      </c>
      <c r="C590" s="7" t="s">
        <v>250</v>
      </c>
      <c r="D590" s="7" t="s">
        <v>48</v>
      </c>
      <c r="E590" s="7" t="s">
        <v>80</v>
      </c>
      <c r="F590" s="7">
        <v>1.0</v>
      </c>
      <c r="G590" s="7" t="s">
        <v>49</v>
      </c>
      <c r="H590" s="7" t="s">
        <v>713</v>
      </c>
      <c r="I590" s="7" t="s">
        <v>714</v>
      </c>
      <c r="L590" s="7" t="s">
        <v>85</v>
      </c>
      <c r="M590" s="7">
        <v>0.0</v>
      </c>
      <c r="N590" s="7">
        <v>4.0</v>
      </c>
      <c r="O590" s="7">
        <v>1.0</v>
      </c>
      <c r="P590" s="7">
        <v>56.0</v>
      </c>
    </row>
    <row r="591" ht="15.75" customHeight="1">
      <c r="A591" s="7">
        <v>590.0</v>
      </c>
      <c r="B591" s="7" t="s">
        <v>712</v>
      </c>
      <c r="C591" s="7" t="s">
        <v>250</v>
      </c>
      <c r="D591" s="7" t="s">
        <v>48</v>
      </c>
      <c r="E591" s="7" t="s">
        <v>80</v>
      </c>
      <c r="F591" s="7">
        <v>1.0</v>
      </c>
      <c r="G591" s="7" t="s">
        <v>95</v>
      </c>
      <c r="H591" s="7" t="s">
        <v>681</v>
      </c>
      <c r="I591" s="7" t="s">
        <v>702</v>
      </c>
      <c r="L591" s="7" t="s">
        <v>85</v>
      </c>
      <c r="M591" s="7">
        <v>0.0</v>
      </c>
      <c r="N591" s="7">
        <v>1.0</v>
      </c>
      <c r="O591" s="7">
        <v>1.0</v>
      </c>
      <c r="P591" s="7">
        <v>56.0</v>
      </c>
    </row>
    <row r="592" ht="15.75" customHeight="1">
      <c r="A592" s="7">
        <v>591.0</v>
      </c>
      <c r="B592" s="7" t="s">
        <v>712</v>
      </c>
      <c r="C592" s="7" t="s">
        <v>250</v>
      </c>
      <c r="D592" s="7" t="s">
        <v>48</v>
      </c>
      <c r="E592" s="7" t="s">
        <v>80</v>
      </c>
      <c r="F592" s="7">
        <v>1.0</v>
      </c>
      <c r="G592" s="7" t="s">
        <v>90</v>
      </c>
      <c r="H592" s="7" t="s">
        <v>123</v>
      </c>
      <c r="I592" s="7" t="s">
        <v>124</v>
      </c>
      <c r="J592" s="7" t="s">
        <v>125</v>
      </c>
      <c r="K592" s="7" t="s">
        <v>126</v>
      </c>
      <c r="L592" s="7" t="s">
        <v>100</v>
      </c>
      <c r="M592" s="7">
        <v>1.0</v>
      </c>
      <c r="N592" s="7">
        <v>0.0</v>
      </c>
      <c r="O592" s="7">
        <v>0.0</v>
      </c>
      <c r="P592" s="7">
        <v>56.0</v>
      </c>
    </row>
    <row r="593" ht="15.75" customHeight="1">
      <c r="A593" s="7">
        <v>592.0</v>
      </c>
      <c r="B593" s="7" t="s">
        <v>712</v>
      </c>
      <c r="C593" s="7" t="s">
        <v>250</v>
      </c>
      <c r="D593" s="7" t="s">
        <v>48</v>
      </c>
      <c r="E593" s="7" t="s">
        <v>80</v>
      </c>
      <c r="F593" s="7">
        <v>1.0</v>
      </c>
      <c r="G593" s="7" t="s">
        <v>105</v>
      </c>
      <c r="H593" s="7" t="s">
        <v>106</v>
      </c>
      <c r="I593" s="7" t="s">
        <v>778</v>
      </c>
      <c r="J593" s="7" t="s">
        <v>687</v>
      </c>
      <c r="K593" s="7" t="s">
        <v>109</v>
      </c>
      <c r="L593" s="7" t="s">
        <v>100</v>
      </c>
      <c r="M593" s="7">
        <v>1.0</v>
      </c>
      <c r="N593" s="7">
        <v>0.0</v>
      </c>
      <c r="O593" s="7">
        <v>0.0</v>
      </c>
      <c r="P593" s="7">
        <v>56.0</v>
      </c>
    </row>
    <row r="594" ht="15.75" customHeight="1">
      <c r="A594" s="7">
        <v>593.0</v>
      </c>
      <c r="B594" s="7" t="s">
        <v>712</v>
      </c>
      <c r="C594" s="7" t="s">
        <v>250</v>
      </c>
      <c r="D594" s="7" t="s">
        <v>102</v>
      </c>
      <c r="E594" s="7" t="s">
        <v>80</v>
      </c>
      <c r="F594" s="7">
        <v>1.0</v>
      </c>
      <c r="G594" s="7" t="s">
        <v>49</v>
      </c>
      <c r="H594" s="7" t="s">
        <v>713</v>
      </c>
      <c r="I594" s="7" t="s">
        <v>714</v>
      </c>
      <c r="L594" s="7" t="s">
        <v>85</v>
      </c>
      <c r="M594" s="7">
        <v>0.0</v>
      </c>
      <c r="N594" s="7">
        <v>4.0</v>
      </c>
      <c r="O594" s="7">
        <v>1.0</v>
      </c>
      <c r="P594" s="7">
        <v>56.0</v>
      </c>
    </row>
    <row r="595" ht="15.75" customHeight="1">
      <c r="A595" s="7">
        <v>594.0</v>
      </c>
      <c r="B595" s="7" t="s">
        <v>712</v>
      </c>
      <c r="C595" s="7" t="s">
        <v>250</v>
      </c>
      <c r="D595" s="7" t="s">
        <v>102</v>
      </c>
      <c r="E595" s="7" t="s">
        <v>80</v>
      </c>
      <c r="F595" s="7">
        <v>1.0</v>
      </c>
      <c r="G595" s="7" t="s">
        <v>95</v>
      </c>
      <c r="H595" s="7" t="s">
        <v>681</v>
      </c>
      <c r="L595" s="7" t="s">
        <v>85</v>
      </c>
      <c r="M595" s="7">
        <v>0.0</v>
      </c>
      <c r="N595" s="7">
        <v>0.0</v>
      </c>
      <c r="O595" s="7">
        <v>1.0</v>
      </c>
      <c r="P595" s="7">
        <v>56.0</v>
      </c>
    </row>
    <row r="596" ht="15.75" customHeight="1">
      <c r="A596" s="7">
        <v>595.0</v>
      </c>
      <c r="B596" s="7" t="s">
        <v>712</v>
      </c>
      <c r="C596" s="7" t="s">
        <v>250</v>
      </c>
      <c r="D596" s="7" t="s">
        <v>102</v>
      </c>
      <c r="E596" s="7" t="s">
        <v>80</v>
      </c>
      <c r="F596" s="7">
        <v>1.0</v>
      </c>
      <c r="G596" s="7" t="s">
        <v>90</v>
      </c>
      <c r="H596" s="7" t="s">
        <v>123</v>
      </c>
      <c r="I596" s="7" t="s">
        <v>124</v>
      </c>
      <c r="J596" s="7" t="s">
        <v>125</v>
      </c>
      <c r="K596" s="7" t="s">
        <v>126</v>
      </c>
      <c r="L596" s="7" t="s">
        <v>100</v>
      </c>
      <c r="M596" s="7">
        <v>1.0</v>
      </c>
      <c r="N596" s="7">
        <v>0.0</v>
      </c>
      <c r="O596" s="7">
        <v>0.0</v>
      </c>
      <c r="P596" s="7">
        <v>56.0</v>
      </c>
    </row>
    <row r="597" ht="15.75" customHeight="1">
      <c r="A597" s="7">
        <v>596.0</v>
      </c>
      <c r="B597" s="7" t="s">
        <v>712</v>
      </c>
      <c r="C597" s="7" t="s">
        <v>250</v>
      </c>
      <c r="D597" s="7" t="s">
        <v>102</v>
      </c>
      <c r="E597" s="7" t="s">
        <v>80</v>
      </c>
      <c r="F597" s="7">
        <v>1.0</v>
      </c>
      <c r="G597" s="7" t="s">
        <v>105</v>
      </c>
      <c r="H597" s="7" t="s">
        <v>106</v>
      </c>
      <c r="I597" s="7" t="s">
        <v>778</v>
      </c>
      <c r="J597" s="7" t="s">
        <v>687</v>
      </c>
      <c r="K597" s="7" t="s">
        <v>109</v>
      </c>
      <c r="L597" s="7" t="s">
        <v>100</v>
      </c>
      <c r="M597" s="7">
        <v>1.0</v>
      </c>
      <c r="N597" s="7">
        <v>0.0</v>
      </c>
      <c r="O597" s="7">
        <v>0.0</v>
      </c>
      <c r="P597" s="7">
        <v>56.0</v>
      </c>
    </row>
    <row r="598" ht="15.75" customHeight="1">
      <c r="A598" s="7">
        <v>597.0</v>
      </c>
      <c r="B598" s="7" t="s">
        <v>712</v>
      </c>
      <c r="C598" s="7" t="s">
        <v>250</v>
      </c>
      <c r="D598" s="7" t="s">
        <v>115</v>
      </c>
      <c r="E598" s="7" t="s">
        <v>80</v>
      </c>
      <c r="F598" s="7">
        <v>1.0</v>
      </c>
      <c r="G598" s="7" t="s">
        <v>49</v>
      </c>
      <c r="H598" s="7" t="s">
        <v>713</v>
      </c>
      <c r="I598" s="7" t="s">
        <v>719</v>
      </c>
      <c r="L598" s="7" t="s">
        <v>85</v>
      </c>
      <c r="M598" s="7">
        <v>0.0</v>
      </c>
      <c r="N598" s="7">
        <v>1.0</v>
      </c>
      <c r="O598" s="7">
        <v>1.0</v>
      </c>
      <c r="P598" s="7">
        <v>56.0</v>
      </c>
    </row>
    <row r="599" ht="15.75" customHeight="1">
      <c r="A599" s="7">
        <v>598.0</v>
      </c>
      <c r="B599" s="7" t="s">
        <v>712</v>
      </c>
      <c r="C599" s="7" t="s">
        <v>250</v>
      </c>
      <c r="D599" s="7" t="s">
        <v>115</v>
      </c>
      <c r="E599" s="7" t="s">
        <v>80</v>
      </c>
      <c r="F599" s="7">
        <v>1.0</v>
      </c>
      <c r="G599" s="7" t="s">
        <v>95</v>
      </c>
      <c r="H599" s="7" t="s">
        <v>681</v>
      </c>
      <c r="L599" s="7" t="s">
        <v>85</v>
      </c>
      <c r="M599" s="7">
        <v>0.0</v>
      </c>
      <c r="N599" s="7">
        <v>0.0</v>
      </c>
      <c r="O599" s="7">
        <v>1.0</v>
      </c>
      <c r="P599" s="7">
        <v>56.0</v>
      </c>
    </row>
    <row r="600" ht="15.75" customHeight="1">
      <c r="A600" s="7">
        <v>599.0</v>
      </c>
      <c r="B600" s="7" t="s">
        <v>712</v>
      </c>
      <c r="C600" s="7" t="s">
        <v>250</v>
      </c>
      <c r="D600" s="7" t="s">
        <v>115</v>
      </c>
      <c r="E600" s="7" t="s">
        <v>80</v>
      </c>
      <c r="F600" s="7">
        <v>1.0</v>
      </c>
      <c r="G600" s="7" t="s">
        <v>90</v>
      </c>
      <c r="H600" s="7" t="s">
        <v>123</v>
      </c>
      <c r="I600" s="7" t="s">
        <v>124</v>
      </c>
      <c r="J600" s="7" t="s">
        <v>125</v>
      </c>
      <c r="K600" s="7" t="s">
        <v>126</v>
      </c>
      <c r="L600" s="7" t="s">
        <v>100</v>
      </c>
      <c r="M600" s="7">
        <v>1.0</v>
      </c>
      <c r="N600" s="7">
        <v>0.0</v>
      </c>
      <c r="O600" s="7">
        <v>0.0</v>
      </c>
      <c r="P600" s="7">
        <v>56.0</v>
      </c>
    </row>
    <row r="601" ht="15.75" customHeight="1">
      <c r="A601" s="7">
        <v>600.0</v>
      </c>
      <c r="B601" s="7" t="s">
        <v>712</v>
      </c>
      <c r="C601" s="7" t="s">
        <v>250</v>
      </c>
      <c r="D601" s="7" t="s">
        <v>115</v>
      </c>
      <c r="E601" s="7" t="s">
        <v>80</v>
      </c>
      <c r="F601" s="7">
        <v>1.0</v>
      </c>
      <c r="G601" s="7" t="s">
        <v>105</v>
      </c>
      <c r="H601" s="7" t="s">
        <v>106</v>
      </c>
      <c r="I601" s="7" t="s">
        <v>778</v>
      </c>
      <c r="J601" s="7" t="s">
        <v>687</v>
      </c>
      <c r="K601" s="7" t="s">
        <v>109</v>
      </c>
      <c r="L601" s="7" t="s">
        <v>100</v>
      </c>
      <c r="M601" s="7">
        <v>1.0</v>
      </c>
      <c r="N601" s="7">
        <v>0.0</v>
      </c>
      <c r="O601" s="7">
        <v>0.0</v>
      </c>
      <c r="P601" s="7">
        <v>56.0</v>
      </c>
    </row>
    <row r="602" ht="15.75" customHeight="1">
      <c r="A602" s="7">
        <v>601.0</v>
      </c>
      <c r="B602" s="7" t="s">
        <v>721</v>
      </c>
      <c r="C602" s="7" t="s">
        <v>250</v>
      </c>
      <c r="D602" s="7" t="s">
        <v>48</v>
      </c>
      <c r="E602" s="7" t="s">
        <v>80</v>
      </c>
      <c r="F602" s="7">
        <v>1.0</v>
      </c>
      <c r="G602" s="7" t="s">
        <v>49</v>
      </c>
      <c r="H602" s="7" t="s">
        <v>722</v>
      </c>
      <c r="I602" s="7" t="s">
        <v>723</v>
      </c>
      <c r="L602" s="7" t="s">
        <v>85</v>
      </c>
      <c r="M602" s="7">
        <v>0.0</v>
      </c>
      <c r="N602" s="7">
        <v>1.0</v>
      </c>
      <c r="O602" s="7">
        <v>1.0</v>
      </c>
      <c r="P602" s="7">
        <v>57.0</v>
      </c>
    </row>
    <row r="603" ht="15.75" customHeight="1">
      <c r="A603" s="7">
        <v>602.0</v>
      </c>
      <c r="B603" s="7" t="s">
        <v>721</v>
      </c>
      <c r="C603" s="7" t="s">
        <v>250</v>
      </c>
      <c r="D603" s="7" t="s">
        <v>48</v>
      </c>
      <c r="E603" s="7" t="s">
        <v>80</v>
      </c>
      <c r="F603" s="7">
        <v>1.0</v>
      </c>
      <c r="G603" s="7" t="s">
        <v>95</v>
      </c>
      <c r="H603" s="7" t="s">
        <v>730</v>
      </c>
      <c r="I603" s="7" t="s">
        <v>788</v>
      </c>
      <c r="J603" s="7" t="s">
        <v>789</v>
      </c>
      <c r="K603" s="7" t="s">
        <v>99</v>
      </c>
      <c r="L603" s="7" t="s">
        <v>100</v>
      </c>
      <c r="M603" s="7">
        <v>1.0</v>
      </c>
      <c r="N603" s="7">
        <v>0.0</v>
      </c>
      <c r="O603" s="7">
        <v>0.0</v>
      </c>
      <c r="P603" s="7">
        <v>57.0</v>
      </c>
    </row>
    <row r="604" ht="15.75" customHeight="1">
      <c r="A604" s="7">
        <v>603.0</v>
      </c>
      <c r="B604" s="7" t="s">
        <v>721</v>
      </c>
      <c r="C604" s="7" t="s">
        <v>250</v>
      </c>
      <c r="D604" s="7" t="s">
        <v>48</v>
      </c>
      <c r="E604" s="7" t="s">
        <v>80</v>
      </c>
      <c r="F604" s="7">
        <v>1.0</v>
      </c>
      <c r="G604" s="7" t="s">
        <v>90</v>
      </c>
      <c r="H604" s="7" t="s">
        <v>605</v>
      </c>
      <c r="I604" s="7" t="s">
        <v>606</v>
      </c>
      <c r="J604" s="7" t="s">
        <v>608</v>
      </c>
      <c r="K604" s="7" t="s">
        <v>126</v>
      </c>
      <c r="L604" s="7" t="s">
        <v>85</v>
      </c>
      <c r="M604" s="7">
        <v>1.0</v>
      </c>
      <c r="N604" s="7">
        <v>1.0</v>
      </c>
      <c r="O604" s="7">
        <v>0.0</v>
      </c>
      <c r="P604" s="7">
        <v>57.0</v>
      </c>
    </row>
    <row r="605" ht="15.75" customHeight="1">
      <c r="A605" s="7">
        <v>604.0</v>
      </c>
      <c r="B605" s="7" t="s">
        <v>721</v>
      </c>
      <c r="C605" s="7" t="s">
        <v>250</v>
      </c>
      <c r="D605" s="7" t="s">
        <v>48</v>
      </c>
      <c r="E605" s="7" t="s">
        <v>80</v>
      </c>
      <c r="F605" s="7">
        <v>1.0</v>
      </c>
      <c r="G605" s="7" t="s">
        <v>105</v>
      </c>
      <c r="H605" s="7" t="s">
        <v>106</v>
      </c>
      <c r="I605" s="7" t="s">
        <v>106</v>
      </c>
      <c r="J605" s="7" t="s">
        <v>141</v>
      </c>
      <c r="K605" s="7" t="s">
        <v>99</v>
      </c>
      <c r="L605" s="7" t="s">
        <v>100</v>
      </c>
      <c r="M605" s="7">
        <v>1.0</v>
      </c>
      <c r="N605" s="7">
        <v>0.0</v>
      </c>
      <c r="O605" s="7">
        <v>0.0</v>
      </c>
      <c r="P605" s="7">
        <v>57.0</v>
      </c>
    </row>
    <row r="606" ht="15.75" customHeight="1">
      <c r="A606" s="7">
        <v>605.0</v>
      </c>
      <c r="B606" s="7" t="s">
        <v>721</v>
      </c>
      <c r="C606" s="7" t="s">
        <v>250</v>
      </c>
      <c r="D606" s="7" t="s">
        <v>102</v>
      </c>
      <c r="E606" s="7" t="s">
        <v>80</v>
      </c>
      <c r="F606" s="7">
        <v>1.0</v>
      </c>
      <c r="G606" s="7" t="s">
        <v>49</v>
      </c>
      <c r="H606" s="7" t="s">
        <v>722</v>
      </c>
      <c r="I606" s="7" t="s">
        <v>723</v>
      </c>
      <c r="L606" s="7" t="s">
        <v>85</v>
      </c>
      <c r="M606" s="7">
        <v>0.0</v>
      </c>
      <c r="N606" s="7">
        <v>1.0</v>
      </c>
      <c r="O606" s="7">
        <v>1.0</v>
      </c>
      <c r="P606" s="7">
        <v>57.0</v>
      </c>
    </row>
    <row r="607" ht="15.75" customHeight="1">
      <c r="A607" s="7">
        <v>606.0</v>
      </c>
      <c r="B607" s="7" t="s">
        <v>721</v>
      </c>
      <c r="C607" s="7" t="s">
        <v>250</v>
      </c>
      <c r="D607" s="7" t="s">
        <v>102</v>
      </c>
      <c r="E607" s="7" t="s">
        <v>80</v>
      </c>
      <c r="F607" s="7">
        <v>1.0</v>
      </c>
      <c r="G607" s="7" t="s">
        <v>95</v>
      </c>
      <c r="H607" s="7" t="s">
        <v>730</v>
      </c>
      <c r="L607" s="7" t="s">
        <v>85</v>
      </c>
      <c r="M607" s="7">
        <v>0.0</v>
      </c>
      <c r="N607" s="7">
        <v>0.0</v>
      </c>
      <c r="O607" s="7">
        <v>1.0</v>
      </c>
      <c r="P607" s="7">
        <v>57.0</v>
      </c>
    </row>
    <row r="608" ht="15.75" customHeight="1">
      <c r="A608" s="7">
        <v>607.0</v>
      </c>
      <c r="B608" s="7" t="s">
        <v>721</v>
      </c>
      <c r="C608" s="7" t="s">
        <v>250</v>
      </c>
      <c r="D608" s="7" t="s">
        <v>102</v>
      </c>
      <c r="E608" s="7" t="s">
        <v>80</v>
      </c>
      <c r="F608" s="7">
        <v>1.0</v>
      </c>
      <c r="G608" s="7" t="s">
        <v>90</v>
      </c>
      <c r="H608" s="7" t="s">
        <v>605</v>
      </c>
      <c r="I608" s="7" t="s">
        <v>124</v>
      </c>
      <c r="L608" s="7" t="s">
        <v>85</v>
      </c>
      <c r="M608" s="7">
        <v>0.0</v>
      </c>
      <c r="N608" s="7">
        <v>1.0</v>
      </c>
      <c r="O608" s="7">
        <v>1.0</v>
      </c>
      <c r="P608" s="7">
        <v>57.0</v>
      </c>
    </row>
    <row r="609" ht="15.75" customHeight="1">
      <c r="A609" s="7">
        <v>608.0</v>
      </c>
      <c r="B609" s="7" t="s">
        <v>721</v>
      </c>
      <c r="C609" s="7" t="s">
        <v>250</v>
      </c>
      <c r="D609" s="7" t="s">
        <v>102</v>
      </c>
      <c r="E609" s="7" t="s">
        <v>80</v>
      </c>
      <c r="F609" s="7">
        <v>1.0</v>
      </c>
      <c r="G609" s="7" t="s">
        <v>105</v>
      </c>
      <c r="H609" s="7" t="s">
        <v>106</v>
      </c>
      <c r="I609" s="7" t="s">
        <v>797</v>
      </c>
      <c r="J609" s="7" t="s">
        <v>798</v>
      </c>
      <c r="K609" s="7" t="s">
        <v>109</v>
      </c>
      <c r="L609" s="7" t="s">
        <v>100</v>
      </c>
      <c r="M609" s="7">
        <v>1.0</v>
      </c>
      <c r="N609" s="7">
        <v>0.0</v>
      </c>
      <c r="O609" s="7">
        <v>0.0</v>
      </c>
      <c r="P609" s="7">
        <v>57.0</v>
      </c>
    </row>
    <row r="610" ht="15.75" customHeight="1">
      <c r="A610" s="7">
        <v>609.0</v>
      </c>
      <c r="B610" s="7" t="s">
        <v>721</v>
      </c>
      <c r="C610" s="7" t="s">
        <v>250</v>
      </c>
      <c r="D610" s="7" t="s">
        <v>115</v>
      </c>
      <c r="E610" s="7" t="s">
        <v>80</v>
      </c>
      <c r="F610" s="7">
        <v>1.0</v>
      </c>
      <c r="G610" s="7" t="s">
        <v>49</v>
      </c>
      <c r="H610" s="7" t="s">
        <v>722</v>
      </c>
      <c r="I610" s="7" t="s">
        <v>723</v>
      </c>
      <c r="L610" s="7" t="s">
        <v>85</v>
      </c>
      <c r="M610" s="7">
        <v>0.0</v>
      </c>
      <c r="N610" s="7">
        <v>1.0</v>
      </c>
      <c r="O610" s="7">
        <v>1.0</v>
      </c>
      <c r="P610" s="7">
        <v>57.0</v>
      </c>
    </row>
    <row r="611" ht="15.75" customHeight="1">
      <c r="A611" s="7">
        <v>610.0</v>
      </c>
      <c r="B611" s="7" t="s">
        <v>721</v>
      </c>
      <c r="C611" s="7" t="s">
        <v>250</v>
      </c>
      <c r="D611" s="7" t="s">
        <v>115</v>
      </c>
      <c r="E611" s="7" t="s">
        <v>80</v>
      </c>
      <c r="F611" s="7">
        <v>1.0</v>
      </c>
      <c r="G611" s="7" t="s">
        <v>95</v>
      </c>
      <c r="H611" s="7" t="s">
        <v>730</v>
      </c>
      <c r="L611" s="7" t="s">
        <v>85</v>
      </c>
      <c r="M611" s="7">
        <v>0.0</v>
      </c>
      <c r="N611" s="7">
        <v>0.0</v>
      </c>
      <c r="O611" s="7">
        <v>1.0</v>
      </c>
      <c r="P611" s="7">
        <v>57.0</v>
      </c>
    </row>
    <row r="612" ht="15.75" customHeight="1">
      <c r="A612" s="7">
        <v>611.0</v>
      </c>
      <c r="B612" s="7" t="s">
        <v>721</v>
      </c>
      <c r="C612" s="7" t="s">
        <v>250</v>
      </c>
      <c r="D612" s="7" t="s">
        <v>115</v>
      </c>
      <c r="E612" s="7" t="s">
        <v>80</v>
      </c>
      <c r="F612" s="7">
        <v>1.0</v>
      </c>
      <c r="G612" s="7" t="s">
        <v>90</v>
      </c>
      <c r="H612" s="7" t="s">
        <v>605</v>
      </c>
      <c r="I612" s="7" t="s">
        <v>249</v>
      </c>
      <c r="J612" s="7" t="s">
        <v>608</v>
      </c>
      <c r="K612" s="7" t="s">
        <v>126</v>
      </c>
      <c r="L612" s="7" t="s">
        <v>100</v>
      </c>
      <c r="M612" s="7">
        <v>1.0</v>
      </c>
      <c r="N612" s="7">
        <v>0.0</v>
      </c>
      <c r="O612" s="7">
        <v>0.0</v>
      </c>
      <c r="P612" s="7">
        <v>57.0</v>
      </c>
    </row>
    <row r="613" ht="15.75" customHeight="1">
      <c r="A613" s="7">
        <v>612.0</v>
      </c>
      <c r="B613" s="7" t="s">
        <v>721</v>
      </c>
      <c r="C613" s="7" t="s">
        <v>250</v>
      </c>
      <c r="D613" s="7" t="s">
        <v>115</v>
      </c>
      <c r="E613" s="7" t="s">
        <v>80</v>
      </c>
      <c r="F613" s="7">
        <v>1.0</v>
      </c>
      <c r="G613" s="7" t="s">
        <v>105</v>
      </c>
      <c r="H613" s="7" t="s">
        <v>106</v>
      </c>
      <c r="I613" s="7" t="s">
        <v>804</v>
      </c>
      <c r="J613" s="7" t="s">
        <v>805</v>
      </c>
      <c r="K613" s="7" t="s">
        <v>109</v>
      </c>
      <c r="L613" s="7" t="s">
        <v>100</v>
      </c>
      <c r="M613" s="7">
        <v>1.0</v>
      </c>
      <c r="N613" s="7">
        <v>0.0</v>
      </c>
      <c r="O613" s="7">
        <v>0.0</v>
      </c>
      <c r="P613" s="7">
        <v>57.0</v>
      </c>
    </row>
    <row r="614" ht="15.75" customHeight="1">
      <c r="A614" s="7">
        <v>613.0</v>
      </c>
      <c r="B614" s="7" t="s">
        <v>737</v>
      </c>
      <c r="C614" s="7" t="s">
        <v>250</v>
      </c>
      <c r="D614" s="7" t="s">
        <v>48</v>
      </c>
      <c r="E614" s="7" t="s">
        <v>80</v>
      </c>
      <c r="F614" s="7">
        <v>1.0</v>
      </c>
      <c r="G614" s="7" t="s">
        <v>49</v>
      </c>
      <c r="H614" s="7" t="s">
        <v>806</v>
      </c>
      <c r="I614" s="7" t="s">
        <v>806</v>
      </c>
      <c r="J614" s="7" t="s">
        <v>807</v>
      </c>
      <c r="K614" s="7" t="s">
        <v>99</v>
      </c>
      <c r="L614" s="7" t="s">
        <v>100</v>
      </c>
      <c r="M614" s="7">
        <v>1.0</v>
      </c>
      <c r="N614" s="7">
        <v>0.0</v>
      </c>
      <c r="O614" s="7">
        <v>0.0</v>
      </c>
      <c r="P614" s="7">
        <v>59.0</v>
      </c>
    </row>
    <row r="615" ht="15.75" customHeight="1">
      <c r="A615" s="7">
        <v>614.0</v>
      </c>
      <c r="B615" s="7" t="s">
        <v>737</v>
      </c>
      <c r="C615" s="7" t="s">
        <v>250</v>
      </c>
      <c r="D615" s="7" t="s">
        <v>48</v>
      </c>
      <c r="E615" s="7" t="s">
        <v>80</v>
      </c>
      <c r="F615" s="7">
        <v>1.0</v>
      </c>
      <c r="G615" s="7" t="s">
        <v>95</v>
      </c>
      <c r="H615" s="7" t="s">
        <v>185</v>
      </c>
      <c r="I615" s="7" t="s">
        <v>185</v>
      </c>
      <c r="J615" s="7" t="s">
        <v>696</v>
      </c>
      <c r="K615" s="7" t="s">
        <v>99</v>
      </c>
      <c r="L615" s="7" t="s">
        <v>100</v>
      </c>
      <c r="M615" s="7">
        <v>1.0</v>
      </c>
      <c r="N615" s="7">
        <v>0.0</v>
      </c>
      <c r="O615" s="7">
        <v>0.0</v>
      </c>
      <c r="P615" s="7">
        <v>59.0</v>
      </c>
    </row>
    <row r="616" ht="15.75" customHeight="1">
      <c r="A616" s="7">
        <v>615.0</v>
      </c>
      <c r="B616" s="7" t="s">
        <v>737</v>
      </c>
      <c r="C616" s="7" t="s">
        <v>250</v>
      </c>
      <c r="D616" s="7" t="s">
        <v>48</v>
      </c>
      <c r="E616" s="7" t="s">
        <v>80</v>
      </c>
      <c r="F616" s="7">
        <v>1.0</v>
      </c>
      <c r="G616" s="7" t="s">
        <v>90</v>
      </c>
      <c r="H616" s="7" t="s">
        <v>123</v>
      </c>
      <c r="I616" s="7" t="s">
        <v>124</v>
      </c>
      <c r="J616" s="7" t="s">
        <v>125</v>
      </c>
      <c r="K616" s="7" t="s">
        <v>126</v>
      </c>
      <c r="L616" s="7" t="s">
        <v>100</v>
      </c>
      <c r="M616" s="7">
        <v>1.0</v>
      </c>
      <c r="N616" s="7">
        <v>0.0</v>
      </c>
      <c r="O616" s="7">
        <v>0.0</v>
      </c>
      <c r="P616" s="7">
        <v>59.0</v>
      </c>
    </row>
    <row r="617" ht="15.75" customHeight="1">
      <c r="A617" s="7">
        <v>616.0</v>
      </c>
      <c r="B617" s="7" t="s">
        <v>737</v>
      </c>
      <c r="C617" s="7" t="s">
        <v>250</v>
      </c>
      <c r="D617" s="7" t="s">
        <v>48</v>
      </c>
      <c r="E617" s="7" t="s">
        <v>80</v>
      </c>
      <c r="F617" s="7">
        <v>1.0</v>
      </c>
      <c r="G617" s="7" t="s">
        <v>105</v>
      </c>
      <c r="H617" s="7" t="s">
        <v>106</v>
      </c>
      <c r="I617" s="7" t="s">
        <v>811</v>
      </c>
      <c r="J617" s="7" t="s">
        <v>794</v>
      </c>
      <c r="K617" s="7" t="s">
        <v>109</v>
      </c>
      <c r="L617" s="7" t="s">
        <v>100</v>
      </c>
      <c r="M617" s="7">
        <v>1.0</v>
      </c>
      <c r="N617" s="7">
        <v>0.0</v>
      </c>
      <c r="O617" s="7">
        <v>0.0</v>
      </c>
      <c r="P617" s="7">
        <v>59.0</v>
      </c>
    </row>
    <row r="618" ht="15.75" customHeight="1">
      <c r="A618" s="7">
        <v>617.0</v>
      </c>
      <c r="B618" s="7" t="s">
        <v>737</v>
      </c>
      <c r="C618" s="7" t="s">
        <v>250</v>
      </c>
      <c r="D618" s="7" t="s">
        <v>102</v>
      </c>
      <c r="E618" s="7" t="s">
        <v>80</v>
      </c>
      <c r="F618" s="7">
        <v>1.0</v>
      </c>
      <c r="G618" s="7" t="s">
        <v>49</v>
      </c>
      <c r="H618" s="7" t="s">
        <v>806</v>
      </c>
      <c r="I618" s="7" t="s">
        <v>806</v>
      </c>
      <c r="J618" s="7" t="s">
        <v>807</v>
      </c>
      <c r="K618" s="7" t="s">
        <v>99</v>
      </c>
      <c r="L618" s="7" t="s">
        <v>100</v>
      </c>
      <c r="M618" s="7">
        <v>1.0</v>
      </c>
      <c r="N618" s="7">
        <v>0.0</v>
      </c>
      <c r="O618" s="7">
        <v>0.0</v>
      </c>
      <c r="P618" s="7">
        <v>59.0</v>
      </c>
    </row>
    <row r="619" ht="15.75" customHeight="1">
      <c r="A619" s="7">
        <v>618.0</v>
      </c>
      <c r="B619" s="7" t="s">
        <v>737</v>
      </c>
      <c r="C619" s="7" t="s">
        <v>250</v>
      </c>
      <c r="D619" s="7" t="s">
        <v>102</v>
      </c>
      <c r="E619" s="7" t="s">
        <v>80</v>
      </c>
      <c r="F619" s="7">
        <v>1.0</v>
      </c>
      <c r="G619" s="7" t="s">
        <v>95</v>
      </c>
      <c r="H619" s="7" t="s">
        <v>185</v>
      </c>
      <c r="L619" s="7" t="s">
        <v>85</v>
      </c>
      <c r="M619" s="7">
        <v>0.0</v>
      </c>
      <c r="N619" s="7">
        <v>0.0</v>
      </c>
      <c r="O619" s="7">
        <v>1.0</v>
      </c>
      <c r="P619" s="7">
        <v>59.0</v>
      </c>
    </row>
    <row r="620" ht="15.75" customHeight="1">
      <c r="A620" s="7">
        <v>619.0</v>
      </c>
      <c r="B620" s="7" t="s">
        <v>737</v>
      </c>
      <c r="C620" s="7" t="s">
        <v>250</v>
      </c>
      <c r="D620" s="7" t="s">
        <v>102</v>
      </c>
      <c r="E620" s="7" t="s">
        <v>80</v>
      </c>
      <c r="F620" s="7">
        <v>1.0</v>
      </c>
      <c r="G620" s="7" t="s">
        <v>90</v>
      </c>
      <c r="H620" s="7" t="s">
        <v>123</v>
      </c>
      <c r="I620" s="7" t="s">
        <v>124</v>
      </c>
      <c r="J620" s="7" t="s">
        <v>125</v>
      </c>
      <c r="K620" s="7" t="s">
        <v>126</v>
      </c>
      <c r="L620" s="7" t="s">
        <v>100</v>
      </c>
      <c r="M620" s="7">
        <v>1.0</v>
      </c>
      <c r="N620" s="7">
        <v>0.0</v>
      </c>
      <c r="O620" s="7">
        <v>0.0</v>
      </c>
      <c r="P620" s="7">
        <v>59.0</v>
      </c>
    </row>
    <row r="621" ht="15.75" customHeight="1">
      <c r="A621" s="7">
        <v>620.0</v>
      </c>
      <c r="B621" s="7" t="s">
        <v>737</v>
      </c>
      <c r="C621" s="7" t="s">
        <v>250</v>
      </c>
      <c r="D621" s="7" t="s">
        <v>102</v>
      </c>
      <c r="E621" s="7" t="s">
        <v>80</v>
      </c>
      <c r="F621" s="7">
        <v>1.0</v>
      </c>
      <c r="G621" s="7" t="s">
        <v>105</v>
      </c>
      <c r="H621" s="7" t="s">
        <v>106</v>
      </c>
      <c r="I621" s="7" t="s">
        <v>106</v>
      </c>
      <c r="J621" s="7" t="s">
        <v>141</v>
      </c>
      <c r="K621" s="7" t="s">
        <v>99</v>
      </c>
      <c r="L621" s="7" t="s">
        <v>100</v>
      </c>
      <c r="M621" s="7">
        <v>1.0</v>
      </c>
      <c r="N621" s="7">
        <v>0.0</v>
      </c>
      <c r="O621" s="7">
        <v>0.0</v>
      </c>
      <c r="P621" s="7">
        <v>59.0</v>
      </c>
    </row>
    <row r="622" ht="15.75" customHeight="1">
      <c r="A622" s="7">
        <v>621.0</v>
      </c>
      <c r="B622" s="7" t="s">
        <v>737</v>
      </c>
      <c r="C622" s="7" t="s">
        <v>250</v>
      </c>
      <c r="D622" s="7" t="s">
        <v>115</v>
      </c>
      <c r="E622" s="7" t="s">
        <v>80</v>
      </c>
      <c r="F622" s="7">
        <v>1.0</v>
      </c>
      <c r="G622" s="7" t="s">
        <v>49</v>
      </c>
      <c r="H622" s="7" t="s">
        <v>806</v>
      </c>
      <c r="I622" s="7" t="s">
        <v>806</v>
      </c>
      <c r="J622" s="7" t="s">
        <v>807</v>
      </c>
      <c r="K622" s="7" t="s">
        <v>99</v>
      </c>
      <c r="L622" s="7" t="s">
        <v>100</v>
      </c>
      <c r="M622" s="7">
        <v>1.0</v>
      </c>
      <c r="N622" s="7">
        <v>0.0</v>
      </c>
      <c r="O622" s="7">
        <v>0.0</v>
      </c>
      <c r="P622" s="7">
        <v>59.0</v>
      </c>
    </row>
    <row r="623" ht="15.75" customHeight="1">
      <c r="A623" s="7">
        <v>622.0</v>
      </c>
      <c r="B623" s="7" t="s">
        <v>737</v>
      </c>
      <c r="C623" s="7" t="s">
        <v>250</v>
      </c>
      <c r="D623" s="7" t="s">
        <v>115</v>
      </c>
      <c r="E623" s="7" t="s">
        <v>80</v>
      </c>
      <c r="F623" s="7">
        <v>1.0</v>
      </c>
      <c r="G623" s="7" t="s">
        <v>95</v>
      </c>
      <c r="H623" s="7" t="s">
        <v>185</v>
      </c>
      <c r="L623" s="7" t="s">
        <v>85</v>
      </c>
      <c r="M623" s="7">
        <v>0.0</v>
      </c>
      <c r="N623" s="7">
        <v>0.0</v>
      </c>
      <c r="O623" s="7">
        <v>1.0</v>
      </c>
      <c r="P623" s="7">
        <v>59.0</v>
      </c>
    </row>
    <row r="624" ht="15.75" customHeight="1">
      <c r="A624" s="7">
        <v>623.0</v>
      </c>
      <c r="B624" s="7" t="s">
        <v>737</v>
      </c>
      <c r="C624" s="7" t="s">
        <v>250</v>
      </c>
      <c r="D624" s="7" t="s">
        <v>115</v>
      </c>
      <c r="E624" s="7" t="s">
        <v>80</v>
      </c>
      <c r="F624" s="7">
        <v>1.0</v>
      </c>
      <c r="G624" s="7" t="s">
        <v>90</v>
      </c>
      <c r="H624" s="7" t="s">
        <v>123</v>
      </c>
      <c r="I624" s="7" t="s">
        <v>124</v>
      </c>
      <c r="J624" s="7" t="s">
        <v>125</v>
      </c>
      <c r="K624" s="7" t="s">
        <v>126</v>
      </c>
      <c r="L624" s="7" t="s">
        <v>100</v>
      </c>
      <c r="M624" s="7">
        <v>1.0</v>
      </c>
      <c r="N624" s="7">
        <v>0.0</v>
      </c>
      <c r="O624" s="7">
        <v>0.0</v>
      </c>
      <c r="P624" s="7">
        <v>59.0</v>
      </c>
    </row>
    <row r="625" ht="15.75" customHeight="1">
      <c r="A625" s="7">
        <v>624.0</v>
      </c>
      <c r="B625" s="7" t="s">
        <v>737</v>
      </c>
      <c r="C625" s="7" t="s">
        <v>250</v>
      </c>
      <c r="D625" s="7" t="s">
        <v>115</v>
      </c>
      <c r="E625" s="7" t="s">
        <v>80</v>
      </c>
      <c r="F625" s="7">
        <v>1.0</v>
      </c>
      <c r="G625" s="7" t="s">
        <v>105</v>
      </c>
      <c r="H625" s="7" t="s">
        <v>106</v>
      </c>
      <c r="I625" s="7" t="s">
        <v>106</v>
      </c>
      <c r="J625" s="7" t="s">
        <v>141</v>
      </c>
      <c r="K625" s="7" t="s">
        <v>99</v>
      </c>
      <c r="L625" s="7" t="s">
        <v>100</v>
      </c>
      <c r="M625" s="7">
        <v>1.0</v>
      </c>
      <c r="N625" s="7">
        <v>0.0</v>
      </c>
      <c r="O625" s="7">
        <v>0.0</v>
      </c>
      <c r="P625" s="7">
        <v>59.0</v>
      </c>
    </row>
    <row r="626" ht="15.75" customHeight="1">
      <c r="A626" s="7">
        <v>625.0</v>
      </c>
      <c r="B626" s="7" t="s">
        <v>739</v>
      </c>
      <c r="C626" s="7" t="s">
        <v>250</v>
      </c>
      <c r="D626" s="7" t="s">
        <v>48</v>
      </c>
      <c r="E626" s="7" t="s">
        <v>80</v>
      </c>
      <c r="F626" s="7">
        <v>1.0</v>
      </c>
      <c r="G626" s="7" t="s">
        <v>49</v>
      </c>
      <c r="H626" s="7" t="s">
        <v>752</v>
      </c>
      <c r="I626" s="7" t="s">
        <v>752</v>
      </c>
      <c r="J626" s="7" t="s">
        <v>825</v>
      </c>
      <c r="K626" s="7" t="s">
        <v>99</v>
      </c>
      <c r="L626" s="7" t="s">
        <v>100</v>
      </c>
      <c r="M626" s="7">
        <v>1.0</v>
      </c>
      <c r="N626" s="7">
        <v>0.0</v>
      </c>
      <c r="O626" s="7">
        <v>0.0</v>
      </c>
      <c r="P626" s="7">
        <v>60.0</v>
      </c>
    </row>
    <row r="627" ht="15.75" customHeight="1">
      <c r="A627" s="7">
        <v>626.0</v>
      </c>
      <c r="B627" s="7" t="s">
        <v>739</v>
      </c>
      <c r="C627" s="7" t="s">
        <v>250</v>
      </c>
      <c r="D627" s="7" t="s">
        <v>48</v>
      </c>
      <c r="E627" s="7" t="s">
        <v>80</v>
      </c>
      <c r="F627" s="7">
        <v>1.0</v>
      </c>
      <c r="G627" s="7" t="s">
        <v>95</v>
      </c>
      <c r="H627" s="7" t="s">
        <v>740</v>
      </c>
      <c r="I627" s="7" t="s">
        <v>740</v>
      </c>
      <c r="J627" s="7" t="s">
        <v>827</v>
      </c>
      <c r="K627" s="7" t="s">
        <v>99</v>
      </c>
      <c r="L627" s="7" t="s">
        <v>100</v>
      </c>
      <c r="M627" s="7">
        <v>1.0</v>
      </c>
      <c r="N627" s="7">
        <v>0.0</v>
      </c>
      <c r="O627" s="7">
        <v>0.0</v>
      </c>
      <c r="P627" s="7">
        <v>60.0</v>
      </c>
    </row>
    <row r="628" ht="15.75" customHeight="1">
      <c r="A628" s="7">
        <v>627.0</v>
      </c>
      <c r="B628" s="7" t="s">
        <v>739</v>
      </c>
      <c r="C628" s="7" t="s">
        <v>250</v>
      </c>
      <c r="D628" s="7" t="s">
        <v>48</v>
      </c>
      <c r="E628" s="7" t="s">
        <v>80</v>
      </c>
      <c r="F628" s="7">
        <v>1.0</v>
      </c>
      <c r="G628" s="7" t="s">
        <v>90</v>
      </c>
      <c r="H628" s="7" t="s">
        <v>123</v>
      </c>
      <c r="I628" s="7" t="s">
        <v>124</v>
      </c>
      <c r="J628" s="7" t="s">
        <v>125</v>
      </c>
      <c r="K628" s="7" t="s">
        <v>126</v>
      </c>
      <c r="L628" s="7" t="s">
        <v>100</v>
      </c>
      <c r="M628" s="7">
        <v>1.0</v>
      </c>
      <c r="N628" s="7">
        <v>0.0</v>
      </c>
      <c r="O628" s="7">
        <v>0.0</v>
      </c>
      <c r="P628" s="7">
        <v>60.0</v>
      </c>
    </row>
    <row r="629" ht="15.75" customHeight="1">
      <c r="A629" s="7">
        <v>628.0</v>
      </c>
      <c r="B629" s="7" t="s">
        <v>739</v>
      </c>
      <c r="C629" s="7" t="s">
        <v>250</v>
      </c>
      <c r="D629" s="7" t="s">
        <v>48</v>
      </c>
      <c r="E629" s="7" t="s">
        <v>80</v>
      </c>
      <c r="F629" s="7">
        <v>1.0</v>
      </c>
      <c r="G629" s="7" t="s">
        <v>105</v>
      </c>
      <c r="H629" s="7" t="s">
        <v>106</v>
      </c>
      <c r="I629" s="7" t="s">
        <v>830</v>
      </c>
      <c r="J629" s="7" t="s">
        <v>832</v>
      </c>
      <c r="K629" s="7" t="s">
        <v>109</v>
      </c>
      <c r="L629" s="7" t="s">
        <v>100</v>
      </c>
      <c r="M629" s="7">
        <v>1.0</v>
      </c>
      <c r="N629" s="7">
        <v>0.0</v>
      </c>
      <c r="O629" s="7">
        <v>0.0</v>
      </c>
      <c r="P629" s="7">
        <v>60.0</v>
      </c>
    </row>
    <row r="630" ht="15.75" customHeight="1">
      <c r="A630" s="7">
        <v>629.0</v>
      </c>
      <c r="B630" s="7" t="s">
        <v>739</v>
      </c>
      <c r="C630" s="7" t="s">
        <v>250</v>
      </c>
      <c r="D630" s="7" t="s">
        <v>102</v>
      </c>
      <c r="E630" s="7" t="s">
        <v>80</v>
      </c>
      <c r="F630" s="7">
        <v>1.0</v>
      </c>
      <c r="G630" s="7" t="s">
        <v>49</v>
      </c>
      <c r="H630" s="7" t="s">
        <v>752</v>
      </c>
      <c r="I630" s="7" t="s">
        <v>752</v>
      </c>
      <c r="J630" s="7" t="s">
        <v>825</v>
      </c>
      <c r="K630" s="7" t="s">
        <v>99</v>
      </c>
      <c r="L630" s="7" t="s">
        <v>100</v>
      </c>
      <c r="M630" s="7">
        <v>1.0</v>
      </c>
      <c r="N630" s="7">
        <v>0.0</v>
      </c>
      <c r="O630" s="7">
        <v>0.0</v>
      </c>
      <c r="P630" s="7">
        <v>60.0</v>
      </c>
    </row>
    <row r="631" ht="15.75" customHeight="1">
      <c r="A631" s="7">
        <v>630.0</v>
      </c>
      <c r="B631" s="7" t="s">
        <v>739</v>
      </c>
      <c r="C631" s="7" t="s">
        <v>250</v>
      </c>
      <c r="D631" s="7" t="s">
        <v>102</v>
      </c>
      <c r="E631" s="7" t="s">
        <v>80</v>
      </c>
      <c r="F631" s="7">
        <v>1.0</v>
      </c>
      <c r="G631" s="7" t="s">
        <v>95</v>
      </c>
      <c r="H631" s="7" t="s">
        <v>740</v>
      </c>
      <c r="L631" s="7" t="s">
        <v>85</v>
      </c>
      <c r="M631" s="7">
        <v>0.0</v>
      </c>
      <c r="N631" s="7">
        <v>0.0</v>
      </c>
      <c r="O631" s="7">
        <v>1.0</v>
      </c>
      <c r="P631" s="7">
        <v>60.0</v>
      </c>
    </row>
    <row r="632" ht="15.75" customHeight="1">
      <c r="A632" s="7">
        <v>631.0</v>
      </c>
      <c r="B632" s="7" t="s">
        <v>739</v>
      </c>
      <c r="C632" s="7" t="s">
        <v>250</v>
      </c>
      <c r="D632" s="7" t="s">
        <v>102</v>
      </c>
      <c r="E632" s="7" t="s">
        <v>80</v>
      </c>
      <c r="F632" s="7">
        <v>1.0</v>
      </c>
      <c r="G632" s="7" t="s">
        <v>90</v>
      </c>
      <c r="H632" s="7" t="s">
        <v>123</v>
      </c>
      <c r="I632" s="7" t="s">
        <v>745</v>
      </c>
      <c r="J632" s="7" t="s">
        <v>125</v>
      </c>
      <c r="K632" s="7" t="s">
        <v>126</v>
      </c>
      <c r="L632" s="7" t="s">
        <v>85</v>
      </c>
      <c r="M632" s="7">
        <v>1.0</v>
      </c>
      <c r="N632" s="7">
        <v>1.0</v>
      </c>
      <c r="O632" s="7">
        <v>0.0</v>
      </c>
      <c r="P632" s="7">
        <v>60.0</v>
      </c>
    </row>
    <row r="633" ht="15.75" customHeight="1">
      <c r="A633" s="7">
        <v>632.0</v>
      </c>
      <c r="B633" s="7" t="s">
        <v>739</v>
      </c>
      <c r="C633" s="7" t="s">
        <v>250</v>
      </c>
      <c r="D633" s="7" t="s">
        <v>102</v>
      </c>
      <c r="E633" s="7" t="s">
        <v>80</v>
      </c>
      <c r="F633" s="7">
        <v>1.0</v>
      </c>
      <c r="G633" s="7" t="s">
        <v>105</v>
      </c>
      <c r="H633" s="7" t="s">
        <v>106</v>
      </c>
      <c r="I633" s="7" t="s">
        <v>748</v>
      </c>
      <c r="J633" s="7" t="s">
        <v>141</v>
      </c>
      <c r="K633" s="7" t="s">
        <v>99</v>
      </c>
      <c r="L633" s="7" t="s">
        <v>85</v>
      </c>
      <c r="M633" s="7">
        <v>1.0</v>
      </c>
      <c r="N633" s="7">
        <v>2.0</v>
      </c>
      <c r="O633" s="7">
        <v>0.0</v>
      </c>
      <c r="P633" s="7">
        <v>60.0</v>
      </c>
    </row>
    <row r="634" ht="15.75" customHeight="1">
      <c r="A634" s="7">
        <v>633.0</v>
      </c>
      <c r="B634" s="7" t="s">
        <v>739</v>
      </c>
      <c r="C634" s="7" t="s">
        <v>250</v>
      </c>
      <c r="D634" s="7" t="s">
        <v>115</v>
      </c>
      <c r="E634" s="7" t="s">
        <v>80</v>
      </c>
      <c r="F634" s="7">
        <v>1.0</v>
      </c>
      <c r="G634" s="7" t="s">
        <v>49</v>
      </c>
      <c r="H634" s="7" t="s">
        <v>752</v>
      </c>
      <c r="I634" s="7" t="s">
        <v>753</v>
      </c>
      <c r="L634" s="7" t="s">
        <v>85</v>
      </c>
      <c r="M634" s="7">
        <v>0.0</v>
      </c>
      <c r="N634" s="7">
        <v>1.0</v>
      </c>
      <c r="O634" s="7">
        <v>1.0</v>
      </c>
      <c r="P634" s="7">
        <v>60.0</v>
      </c>
    </row>
    <row r="635" ht="15.75" customHeight="1">
      <c r="A635" s="7">
        <v>634.0</v>
      </c>
      <c r="B635" s="7" t="s">
        <v>739</v>
      </c>
      <c r="C635" s="7" t="s">
        <v>250</v>
      </c>
      <c r="D635" s="7" t="s">
        <v>115</v>
      </c>
      <c r="E635" s="7" t="s">
        <v>80</v>
      </c>
      <c r="F635" s="7">
        <v>1.0</v>
      </c>
      <c r="G635" s="7" t="s">
        <v>95</v>
      </c>
      <c r="H635" s="7" t="s">
        <v>740</v>
      </c>
      <c r="L635" s="7" t="s">
        <v>85</v>
      </c>
      <c r="M635" s="7">
        <v>0.0</v>
      </c>
      <c r="N635" s="7">
        <v>0.0</v>
      </c>
      <c r="O635" s="7">
        <v>1.0</v>
      </c>
      <c r="P635" s="7">
        <v>60.0</v>
      </c>
    </row>
    <row r="636" ht="15.75" customHeight="1">
      <c r="A636" s="7">
        <v>635.0</v>
      </c>
      <c r="B636" s="7" t="s">
        <v>739</v>
      </c>
      <c r="C636" s="7" t="s">
        <v>250</v>
      </c>
      <c r="D636" s="7" t="s">
        <v>115</v>
      </c>
      <c r="E636" s="7" t="s">
        <v>80</v>
      </c>
      <c r="F636" s="7">
        <v>1.0</v>
      </c>
      <c r="G636" s="7" t="s">
        <v>90</v>
      </c>
      <c r="H636" s="7" t="s">
        <v>123</v>
      </c>
      <c r="I636" s="7" t="s">
        <v>759</v>
      </c>
      <c r="J636" s="7" t="s">
        <v>125</v>
      </c>
      <c r="K636" s="7" t="s">
        <v>126</v>
      </c>
      <c r="L636" s="7" t="s">
        <v>85</v>
      </c>
      <c r="M636" s="7">
        <v>1.0</v>
      </c>
      <c r="N636" s="7">
        <v>1.0</v>
      </c>
      <c r="O636" s="7">
        <v>0.0</v>
      </c>
      <c r="P636" s="7">
        <v>60.0</v>
      </c>
    </row>
    <row r="637" ht="15.75" customHeight="1">
      <c r="A637" s="7">
        <v>636.0</v>
      </c>
      <c r="B637" s="7" t="s">
        <v>739</v>
      </c>
      <c r="C637" s="7" t="s">
        <v>250</v>
      </c>
      <c r="D637" s="7" t="s">
        <v>115</v>
      </c>
      <c r="E637" s="7" t="s">
        <v>80</v>
      </c>
      <c r="F637" s="7">
        <v>1.0</v>
      </c>
      <c r="G637" s="7" t="s">
        <v>105</v>
      </c>
      <c r="H637" s="7" t="s">
        <v>106</v>
      </c>
      <c r="I637" s="7" t="s">
        <v>761</v>
      </c>
      <c r="J637" s="7" t="s">
        <v>141</v>
      </c>
      <c r="K637" s="7" t="s">
        <v>99</v>
      </c>
      <c r="L637" s="7" t="s">
        <v>85</v>
      </c>
      <c r="M637" s="7">
        <v>1.0</v>
      </c>
      <c r="N637" s="7">
        <v>2.0</v>
      </c>
      <c r="O637" s="7">
        <v>0.0</v>
      </c>
      <c r="P637" s="7">
        <v>60.0</v>
      </c>
    </row>
    <row r="638" ht="15.75" customHeight="1">
      <c r="A638" s="7">
        <v>637.0</v>
      </c>
      <c r="B638" s="7" t="s">
        <v>764</v>
      </c>
      <c r="C638" s="7" t="s">
        <v>250</v>
      </c>
      <c r="D638" s="7" t="s">
        <v>48</v>
      </c>
      <c r="E638" s="7" t="s">
        <v>80</v>
      </c>
      <c r="F638" s="7">
        <v>1.0</v>
      </c>
      <c r="G638" s="7" t="s">
        <v>49</v>
      </c>
      <c r="H638" s="7" t="s">
        <v>765</v>
      </c>
      <c r="I638" s="7" t="s">
        <v>836</v>
      </c>
      <c r="J638" s="7" t="s">
        <v>837</v>
      </c>
      <c r="K638" s="7" t="s">
        <v>112</v>
      </c>
      <c r="L638" s="7" t="s">
        <v>100</v>
      </c>
      <c r="M638" s="7">
        <v>1.0</v>
      </c>
      <c r="N638" s="7">
        <v>0.0</v>
      </c>
      <c r="O638" s="7">
        <v>0.0</v>
      </c>
      <c r="P638" s="7">
        <v>62.0</v>
      </c>
    </row>
    <row r="639" ht="15.75" customHeight="1">
      <c r="A639" s="7">
        <v>638.0</v>
      </c>
      <c r="B639" s="7" t="s">
        <v>764</v>
      </c>
      <c r="C639" s="7" t="s">
        <v>250</v>
      </c>
      <c r="D639" s="7" t="s">
        <v>48</v>
      </c>
      <c r="E639" s="7" t="s">
        <v>80</v>
      </c>
      <c r="F639" s="7">
        <v>1.0</v>
      </c>
      <c r="G639" s="7" t="s">
        <v>95</v>
      </c>
      <c r="H639" s="7" t="s">
        <v>740</v>
      </c>
      <c r="I639" s="7" t="s">
        <v>740</v>
      </c>
      <c r="J639" s="7" t="s">
        <v>827</v>
      </c>
      <c r="K639" s="7" t="s">
        <v>99</v>
      </c>
      <c r="L639" s="7" t="s">
        <v>100</v>
      </c>
      <c r="M639" s="7">
        <v>1.0</v>
      </c>
      <c r="N639" s="7">
        <v>0.0</v>
      </c>
      <c r="O639" s="7">
        <v>0.0</v>
      </c>
      <c r="P639" s="7">
        <v>62.0</v>
      </c>
    </row>
    <row r="640" ht="15.75" customHeight="1">
      <c r="A640" s="7">
        <v>639.0</v>
      </c>
      <c r="B640" s="7" t="s">
        <v>764</v>
      </c>
      <c r="C640" s="7" t="s">
        <v>250</v>
      </c>
      <c r="D640" s="7" t="s">
        <v>48</v>
      </c>
      <c r="E640" s="7" t="s">
        <v>80</v>
      </c>
      <c r="F640" s="7">
        <v>1.0</v>
      </c>
      <c r="G640" s="7" t="s">
        <v>90</v>
      </c>
      <c r="H640" s="7" t="s">
        <v>838</v>
      </c>
      <c r="I640" s="7" t="s">
        <v>559</v>
      </c>
      <c r="J640" s="7" t="s">
        <v>840</v>
      </c>
      <c r="K640" s="7" t="s">
        <v>126</v>
      </c>
      <c r="L640" s="7" t="s">
        <v>100</v>
      </c>
      <c r="M640" s="7">
        <v>1.0</v>
      </c>
      <c r="N640" s="7">
        <v>0.0</v>
      </c>
      <c r="O640" s="7">
        <v>0.0</v>
      </c>
      <c r="P640" s="7">
        <v>62.0</v>
      </c>
    </row>
    <row r="641" ht="15.75" customHeight="1">
      <c r="A641" s="7">
        <v>640.0</v>
      </c>
      <c r="B641" s="7" t="s">
        <v>764</v>
      </c>
      <c r="C641" s="7" t="s">
        <v>250</v>
      </c>
      <c r="D641" s="7" t="s">
        <v>48</v>
      </c>
      <c r="E641" s="7" t="s">
        <v>80</v>
      </c>
      <c r="F641" s="7">
        <v>1.0</v>
      </c>
      <c r="G641" s="7" t="s">
        <v>105</v>
      </c>
      <c r="H641" s="7" t="s">
        <v>106</v>
      </c>
      <c r="I641" s="7" t="s">
        <v>106</v>
      </c>
      <c r="J641" s="7" t="s">
        <v>141</v>
      </c>
      <c r="K641" s="7" t="s">
        <v>99</v>
      </c>
      <c r="L641" s="7" t="s">
        <v>100</v>
      </c>
      <c r="M641" s="7">
        <v>1.0</v>
      </c>
      <c r="N641" s="7">
        <v>0.0</v>
      </c>
      <c r="O641" s="7">
        <v>0.0</v>
      </c>
      <c r="P641" s="7">
        <v>62.0</v>
      </c>
    </row>
    <row r="642" ht="15.75" customHeight="1">
      <c r="A642" s="7">
        <v>641.0</v>
      </c>
      <c r="B642" s="7" t="s">
        <v>764</v>
      </c>
      <c r="C642" s="7" t="s">
        <v>250</v>
      </c>
      <c r="D642" s="7" t="s">
        <v>102</v>
      </c>
      <c r="E642" s="7" t="s">
        <v>80</v>
      </c>
      <c r="F642" s="7">
        <v>1.0</v>
      </c>
      <c r="G642" s="7" t="s">
        <v>49</v>
      </c>
      <c r="H642" s="7" t="s">
        <v>765</v>
      </c>
      <c r="L642" s="7" t="s">
        <v>85</v>
      </c>
      <c r="M642" s="7">
        <v>0.0</v>
      </c>
      <c r="N642" s="7">
        <v>0.0</v>
      </c>
      <c r="O642" s="7">
        <v>1.0</v>
      </c>
      <c r="P642" s="7">
        <v>62.0</v>
      </c>
    </row>
    <row r="643" ht="15.75" customHeight="1">
      <c r="A643" s="7">
        <v>642.0</v>
      </c>
      <c r="B643" s="7" t="s">
        <v>764</v>
      </c>
      <c r="C643" s="7" t="s">
        <v>250</v>
      </c>
      <c r="D643" s="7" t="s">
        <v>102</v>
      </c>
      <c r="E643" s="7" t="s">
        <v>80</v>
      </c>
      <c r="F643" s="7">
        <v>1.0</v>
      </c>
      <c r="G643" s="7" t="s">
        <v>95</v>
      </c>
      <c r="H643" s="7" t="s">
        <v>740</v>
      </c>
      <c r="I643" s="7" t="s">
        <v>250</v>
      </c>
      <c r="L643" s="7" t="s">
        <v>85</v>
      </c>
      <c r="M643" s="7">
        <v>0.0</v>
      </c>
      <c r="N643" s="7">
        <v>1.0</v>
      </c>
      <c r="O643" s="7">
        <v>1.0</v>
      </c>
      <c r="P643" s="7">
        <v>62.0</v>
      </c>
    </row>
    <row r="644" ht="15.75" customHeight="1">
      <c r="A644" s="7">
        <v>643.0</v>
      </c>
      <c r="B644" s="7" t="s">
        <v>764</v>
      </c>
      <c r="C644" s="7" t="s">
        <v>250</v>
      </c>
      <c r="D644" s="7" t="s">
        <v>102</v>
      </c>
      <c r="E644" s="7" t="s">
        <v>80</v>
      </c>
      <c r="F644" s="7">
        <v>1.0</v>
      </c>
      <c r="G644" s="7" t="s">
        <v>90</v>
      </c>
      <c r="H644" s="7" t="s">
        <v>838</v>
      </c>
      <c r="I644" s="7" t="s">
        <v>559</v>
      </c>
      <c r="J644" s="7" t="s">
        <v>840</v>
      </c>
      <c r="K644" s="7" t="s">
        <v>126</v>
      </c>
      <c r="L644" s="7" t="s">
        <v>100</v>
      </c>
      <c r="M644" s="7">
        <v>1.0</v>
      </c>
      <c r="N644" s="7">
        <v>0.0</v>
      </c>
      <c r="O644" s="7">
        <v>0.0</v>
      </c>
      <c r="P644" s="7">
        <v>62.0</v>
      </c>
    </row>
    <row r="645" ht="15.75" customHeight="1">
      <c r="A645" s="7">
        <v>644.0</v>
      </c>
      <c r="B645" s="7" t="s">
        <v>764</v>
      </c>
      <c r="C645" s="7" t="s">
        <v>250</v>
      </c>
      <c r="D645" s="7" t="s">
        <v>102</v>
      </c>
      <c r="E645" s="7" t="s">
        <v>80</v>
      </c>
      <c r="F645" s="7">
        <v>1.0</v>
      </c>
      <c r="G645" s="7" t="s">
        <v>105</v>
      </c>
      <c r="H645" s="7" t="s">
        <v>106</v>
      </c>
      <c r="I645" s="7" t="s">
        <v>106</v>
      </c>
      <c r="J645" s="7" t="s">
        <v>141</v>
      </c>
      <c r="K645" s="7" t="s">
        <v>99</v>
      </c>
      <c r="L645" s="7" t="s">
        <v>100</v>
      </c>
      <c r="M645" s="7">
        <v>1.0</v>
      </c>
      <c r="N645" s="7">
        <v>0.0</v>
      </c>
      <c r="O645" s="7">
        <v>0.0</v>
      </c>
      <c r="P645" s="7">
        <v>62.0</v>
      </c>
    </row>
    <row r="646" ht="15.75" customHeight="1">
      <c r="A646" s="7">
        <v>645.0</v>
      </c>
      <c r="B646" s="7" t="s">
        <v>764</v>
      </c>
      <c r="C646" s="7" t="s">
        <v>250</v>
      </c>
      <c r="D646" s="7" t="s">
        <v>115</v>
      </c>
      <c r="E646" s="7" t="s">
        <v>80</v>
      </c>
      <c r="F646" s="7">
        <v>1.0</v>
      </c>
      <c r="G646" s="7" t="s">
        <v>49</v>
      </c>
      <c r="H646" s="7" t="s">
        <v>765</v>
      </c>
      <c r="I646" s="7" t="s">
        <v>836</v>
      </c>
      <c r="J646" s="7" t="s">
        <v>837</v>
      </c>
      <c r="K646" s="7" t="s">
        <v>112</v>
      </c>
      <c r="L646" s="7" t="s">
        <v>100</v>
      </c>
      <c r="M646" s="7">
        <v>1.0</v>
      </c>
      <c r="N646" s="7">
        <v>0.0</v>
      </c>
      <c r="O646" s="7">
        <v>0.0</v>
      </c>
      <c r="P646" s="7">
        <v>62.0</v>
      </c>
    </row>
    <row r="647" ht="15.75" customHeight="1">
      <c r="A647" s="7">
        <v>646.0</v>
      </c>
      <c r="B647" s="7" t="s">
        <v>764</v>
      </c>
      <c r="C647" s="7" t="s">
        <v>250</v>
      </c>
      <c r="D647" s="7" t="s">
        <v>115</v>
      </c>
      <c r="E647" s="7" t="s">
        <v>80</v>
      </c>
      <c r="F647" s="7">
        <v>1.0</v>
      </c>
      <c r="G647" s="7" t="s">
        <v>95</v>
      </c>
      <c r="H647" s="7" t="s">
        <v>740</v>
      </c>
      <c r="L647" s="7" t="s">
        <v>85</v>
      </c>
      <c r="M647" s="7">
        <v>0.0</v>
      </c>
      <c r="N647" s="7">
        <v>0.0</v>
      </c>
      <c r="O647" s="7">
        <v>1.0</v>
      </c>
      <c r="P647" s="7">
        <v>62.0</v>
      </c>
    </row>
    <row r="648" ht="15.75" customHeight="1">
      <c r="A648" s="7">
        <v>647.0</v>
      </c>
      <c r="B648" s="7" t="s">
        <v>764</v>
      </c>
      <c r="C648" s="7" t="s">
        <v>250</v>
      </c>
      <c r="D648" s="7" t="s">
        <v>115</v>
      </c>
      <c r="E648" s="7" t="s">
        <v>80</v>
      </c>
      <c r="F648" s="7">
        <v>1.0</v>
      </c>
      <c r="G648" s="7" t="s">
        <v>90</v>
      </c>
      <c r="H648" s="7" t="s">
        <v>838</v>
      </c>
      <c r="I648" s="7" t="s">
        <v>559</v>
      </c>
      <c r="J648" s="7" t="s">
        <v>840</v>
      </c>
      <c r="K648" s="7" t="s">
        <v>126</v>
      </c>
      <c r="L648" s="7" t="s">
        <v>100</v>
      </c>
      <c r="M648" s="7">
        <v>1.0</v>
      </c>
      <c r="N648" s="7">
        <v>0.0</v>
      </c>
      <c r="O648" s="7">
        <v>0.0</v>
      </c>
      <c r="P648" s="7">
        <v>62.0</v>
      </c>
    </row>
    <row r="649" ht="15.75" customHeight="1">
      <c r="A649" s="7">
        <v>648.0</v>
      </c>
      <c r="B649" s="7" t="s">
        <v>764</v>
      </c>
      <c r="C649" s="7" t="s">
        <v>250</v>
      </c>
      <c r="D649" s="7" t="s">
        <v>115</v>
      </c>
      <c r="E649" s="7" t="s">
        <v>80</v>
      </c>
      <c r="F649" s="7">
        <v>1.0</v>
      </c>
      <c r="G649" s="7" t="s">
        <v>105</v>
      </c>
      <c r="H649" s="7" t="s">
        <v>106</v>
      </c>
      <c r="I649" s="7" t="s">
        <v>106</v>
      </c>
      <c r="J649" s="7" t="s">
        <v>141</v>
      </c>
      <c r="K649" s="7" t="s">
        <v>99</v>
      </c>
      <c r="L649" s="7" t="s">
        <v>100</v>
      </c>
      <c r="M649" s="7">
        <v>1.0</v>
      </c>
      <c r="N649" s="7">
        <v>0.0</v>
      </c>
      <c r="O649" s="7">
        <v>0.0</v>
      </c>
      <c r="P649" s="7">
        <v>62.0</v>
      </c>
    </row>
    <row r="650" ht="15.75" customHeight="1">
      <c r="A650" s="7">
        <v>649.0</v>
      </c>
      <c r="B650" s="7" t="s">
        <v>772</v>
      </c>
      <c r="C650" s="7" t="s">
        <v>250</v>
      </c>
      <c r="D650" s="7" t="s">
        <v>48</v>
      </c>
      <c r="E650" s="7" t="s">
        <v>80</v>
      </c>
      <c r="F650" s="7">
        <v>1.0</v>
      </c>
      <c r="G650" s="7" t="s">
        <v>49</v>
      </c>
      <c r="H650" s="7" t="s">
        <v>773</v>
      </c>
      <c r="I650" s="7" t="s">
        <v>774</v>
      </c>
      <c r="L650" s="7" t="s">
        <v>85</v>
      </c>
      <c r="M650" s="7">
        <v>0.0</v>
      </c>
      <c r="N650" s="7">
        <v>1.0</v>
      </c>
      <c r="O650" s="7">
        <v>1.0</v>
      </c>
      <c r="P650" s="7">
        <v>63.0</v>
      </c>
    </row>
    <row r="651" ht="15.75" customHeight="1">
      <c r="A651" s="7">
        <v>650.0</v>
      </c>
      <c r="B651" s="7" t="s">
        <v>772</v>
      </c>
      <c r="C651" s="7" t="s">
        <v>250</v>
      </c>
      <c r="D651" s="7" t="s">
        <v>48</v>
      </c>
      <c r="E651" s="7" t="s">
        <v>80</v>
      </c>
      <c r="F651" s="7">
        <v>1.0</v>
      </c>
      <c r="G651" s="7" t="s">
        <v>95</v>
      </c>
      <c r="H651" s="7" t="s">
        <v>779</v>
      </c>
      <c r="I651" s="7" t="s">
        <v>856</v>
      </c>
      <c r="J651" s="7" t="s">
        <v>857</v>
      </c>
      <c r="K651" s="7" t="s">
        <v>99</v>
      </c>
      <c r="L651" s="7" t="s">
        <v>100</v>
      </c>
      <c r="M651" s="7">
        <v>1.0</v>
      </c>
      <c r="N651" s="7">
        <v>0.0</v>
      </c>
      <c r="O651" s="7">
        <v>0.0</v>
      </c>
      <c r="P651" s="7">
        <v>63.0</v>
      </c>
    </row>
    <row r="652" ht="15.75" customHeight="1">
      <c r="A652" s="7">
        <v>651.0</v>
      </c>
      <c r="B652" s="7" t="s">
        <v>772</v>
      </c>
      <c r="C652" s="7" t="s">
        <v>250</v>
      </c>
      <c r="D652" s="7" t="s">
        <v>48</v>
      </c>
      <c r="E652" s="7" t="s">
        <v>80</v>
      </c>
      <c r="F652" s="7">
        <v>1.0</v>
      </c>
      <c r="G652" s="7" t="s">
        <v>90</v>
      </c>
      <c r="H652" s="7" t="s">
        <v>123</v>
      </c>
      <c r="I652" s="7" t="s">
        <v>124</v>
      </c>
      <c r="J652" s="7" t="s">
        <v>125</v>
      </c>
      <c r="K652" s="7" t="s">
        <v>126</v>
      </c>
      <c r="L652" s="7" t="s">
        <v>100</v>
      </c>
      <c r="M652" s="7">
        <v>1.0</v>
      </c>
      <c r="N652" s="7">
        <v>0.0</v>
      </c>
      <c r="O652" s="7">
        <v>0.0</v>
      </c>
      <c r="P652" s="7">
        <v>63.0</v>
      </c>
    </row>
    <row r="653" ht="15.75" customHeight="1">
      <c r="A653" s="7">
        <v>652.0</v>
      </c>
      <c r="B653" s="7" t="s">
        <v>772</v>
      </c>
      <c r="C653" s="7" t="s">
        <v>250</v>
      </c>
      <c r="D653" s="7" t="s">
        <v>48</v>
      </c>
      <c r="E653" s="7" t="s">
        <v>80</v>
      </c>
      <c r="F653" s="7">
        <v>1.0</v>
      </c>
      <c r="G653" s="7" t="s">
        <v>105</v>
      </c>
      <c r="H653" s="7" t="s">
        <v>106</v>
      </c>
      <c r="I653" s="7" t="s">
        <v>811</v>
      </c>
      <c r="J653" s="7" t="s">
        <v>794</v>
      </c>
      <c r="K653" s="7" t="s">
        <v>109</v>
      </c>
      <c r="L653" s="7" t="s">
        <v>100</v>
      </c>
      <c r="M653" s="7">
        <v>1.0</v>
      </c>
      <c r="N653" s="7">
        <v>0.0</v>
      </c>
      <c r="O653" s="7">
        <v>0.0</v>
      </c>
      <c r="P653" s="7">
        <v>63.0</v>
      </c>
    </row>
    <row r="654" ht="15.75" customHeight="1">
      <c r="A654" s="7">
        <v>653.0</v>
      </c>
      <c r="B654" s="7" t="s">
        <v>772</v>
      </c>
      <c r="C654" s="7" t="s">
        <v>250</v>
      </c>
      <c r="D654" s="7" t="s">
        <v>102</v>
      </c>
      <c r="E654" s="7" t="s">
        <v>80</v>
      </c>
      <c r="F654" s="7">
        <v>1.0</v>
      </c>
      <c r="G654" s="7" t="s">
        <v>49</v>
      </c>
      <c r="H654" s="7" t="s">
        <v>773</v>
      </c>
      <c r="I654" s="7" t="s">
        <v>774</v>
      </c>
      <c r="L654" s="7" t="s">
        <v>85</v>
      </c>
      <c r="M654" s="7">
        <v>0.0</v>
      </c>
      <c r="N654" s="7">
        <v>1.0</v>
      </c>
      <c r="O654" s="7">
        <v>1.0</v>
      </c>
      <c r="P654" s="7">
        <v>63.0</v>
      </c>
    </row>
    <row r="655" ht="15.75" customHeight="1">
      <c r="A655" s="7">
        <v>654.0</v>
      </c>
      <c r="B655" s="7" t="s">
        <v>772</v>
      </c>
      <c r="C655" s="7" t="s">
        <v>250</v>
      </c>
      <c r="D655" s="7" t="s">
        <v>102</v>
      </c>
      <c r="E655" s="7" t="s">
        <v>80</v>
      </c>
      <c r="F655" s="7">
        <v>1.0</v>
      </c>
      <c r="G655" s="7" t="s">
        <v>95</v>
      </c>
      <c r="H655" s="7" t="s">
        <v>779</v>
      </c>
      <c r="I655" s="7" t="s">
        <v>856</v>
      </c>
      <c r="J655" s="7" t="s">
        <v>857</v>
      </c>
      <c r="K655" s="7" t="s">
        <v>99</v>
      </c>
      <c r="L655" s="7" t="s">
        <v>100</v>
      </c>
      <c r="M655" s="7">
        <v>1.0</v>
      </c>
      <c r="N655" s="7">
        <v>0.0</v>
      </c>
      <c r="O655" s="7">
        <v>0.0</v>
      </c>
      <c r="P655" s="7">
        <v>63.0</v>
      </c>
    </row>
    <row r="656" ht="15.75" customHeight="1">
      <c r="A656" s="7">
        <v>655.0</v>
      </c>
      <c r="B656" s="7" t="s">
        <v>772</v>
      </c>
      <c r="C656" s="7" t="s">
        <v>250</v>
      </c>
      <c r="D656" s="7" t="s">
        <v>102</v>
      </c>
      <c r="E656" s="7" t="s">
        <v>80</v>
      </c>
      <c r="F656" s="7">
        <v>1.0</v>
      </c>
      <c r="G656" s="7" t="s">
        <v>90</v>
      </c>
      <c r="H656" s="7" t="s">
        <v>123</v>
      </c>
      <c r="I656" s="7" t="s">
        <v>124</v>
      </c>
      <c r="J656" s="7" t="s">
        <v>125</v>
      </c>
      <c r="K656" s="7" t="s">
        <v>126</v>
      </c>
      <c r="L656" s="7" t="s">
        <v>100</v>
      </c>
      <c r="M656" s="7">
        <v>1.0</v>
      </c>
      <c r="N656" s="7">
        <v>0.0</v>
      </c>
      <c r="O656" s="7">
        <v>0.0</v>
      </c>
      <c r="P656" s="7">
        <v>63.0</v>
      </c>
    </row>
    <row r="657" ht="15.75" customHeight="1">
      <c r="A657" s="7">
        <v>656.0</v>
      </c>
      <c r="B657" s="7" t="s">
        <v>772</v>
      </c>
      <c r="C657" s="7" t="s">
        <v>250</v>
      </c>
      <c r="D657" s="7" t="s">
        <v>102</v>
      </c>
      <c r="E657" s="7" t="s">
        <v>80</v>
      </c>
      <c r="F657" s="7">
        <v>1.0</v>
      </c>
      <c r="G657" s="7" t="s">
        <v>105</v>
      </c>
      <c r="H657" s="7" t="s">
        <v>106</v>
      </c>
      <c r="I657" s="7" t="s">
        <v>811</v>
      </c>
      <c r="J657" s="7" t="s">
        <v>794</v>
      </c>
      <c r="K657" s="7" t="s">
        <v>109</v>
      </c>
      <c r="L657" s="7" t="s">
        <v>100</v>
      </c>
      <c r="M657" s="7">
        <v>1.0</v>
      </c>
      <c r="N657" s="7">
        <v>0.0</v>
      </c>
      <c r="O657" s="7">
        <v>0.0</v>
      </c>
      <c r="P657" s="7">
        <v>63.0</v>
      </c>
    </row>
    <row r="658" ht="15.75" customHeight="1">
      <c r="A658" s="7">
        <v>657.0</v>
      </c>
      <c r="B658" s="7" t="s">
        <v>772</v>
      </c>
      <c r="C658" s="7" t="s">
        <v>250</v>
      </c>
      <c r="D658" s="7" t="s">
        <v>115</v>
      </c>
      <c r="E658" s="7" t="s">
        <v>80</v>
      </c>
      <c r="F658" s="7">
        <v>1.0</v>
      </c>
      <c r="G658" s="7" t="s">
        <v>49</v>
      </c>
      <c r="H658" s="7" t="s">
        <v>773</v>
      </c>
      <c r="L658" s="7" t="s">
        <v>85</v>
      </c>
      <c r="M658" s="7">
        <v>0.0</v>
      </c>
      <c r="N658" s="7">
        <v>0.0</v>
      </c>
      <c r="O658" s="7">
        <v>1.0</v>
      </c>
      <c r="P658" s="7">
        <v>63.0</v>
      </c>
    </row>
    <row r="659" ht="15.75" customHeight="1">
      <c r="A659" s="7">
        <v>658.0</v>
      </c>
      <c r="B659" s="7" t="s">
        <v>772</v>
      </c>
      <c r="C659" s="7" t="s">
        <v>250</v>
      </c>
      <c r="D659" s="7" t="s">
        <v>115</v>
      </c>
      <c r="E659" s="7" t="s">
        <v>80</v>
      </c>
      <c r="F659" s="7">
        <v>1.0</v>
      </c>
      <c r="G659" s="7" t="s">
        <v>95</v>
      </c>
      <c r="H659" s="7" t="s">
        <v>779</v>
      </c>
      <c r="L659" s="7" t="s">
        <v>85</v>
      </c>
      <c r="M659" s="7">
        <v>0.0</v>
      </c>
      <c r="N659" s="7">
        <v>0.0</v>
      </c>
      <c r="O659" s="7">
        <v>1.0</v>
      </c>
      <c r="P659" s="7">
        <v>63.0</v>
      </c>
    </row>
    <row r="660" ht="15.75" customHeight="1">
      <c r="A660" s="7">
        <v>659.0</v>
      </c>
      <c r="B660" s="7" t="s">
        <v>772</v>
      </c>
      <c r="C660" s="7" t="s">
        <v>250</v>
      </c>
      <c r="D660" s="7" t="s">
        <v>115</v>
      </c>
      <c r="E660" s="7" t="s">
        <v>80</v>
      </c>
      <c r="F660" s="7">
        <v>1.0</v>
      </c>
      <c r="G660" s="7" t="s">
        <v>90</v>
      </c>
      <c r="H660" s="7" t="s">
        <v>123</v>
      </c>
      <c r="I660" s="7" t="s">
        <v>124</v>
      </c>
      <c r="J660" s="7" t="s">
        <v>125</v>
      </c>
      <c r="K660" s="7" t="s">
        <v>126</v>
      </c>
      <c r="L660" s="7" t="s">
        <v>100</v>
      </c>
      <c r="M660" s="7">
        <v>1.0</v>
      </c>
      <c r="N660" s="7">
        <v>0.0</v>
      </c>
      <c r="O660" s="7">
        <v>0.0</v>
      </c>
      <c r="P660" s="7">
        <v>63.0</v>
      </c>
    </row>
    <row r="661" ht="15.75" customHeight="1">
      <c r="A661" s="7">
        <v>660.0</v>
      </c>
      <c r="B661" s="7" t="s">
        <v>772</v>
      </c>
      <c r="C661" s="7" t="s">
        <v>250</v>
      </c>
      <c r="D661" s="7" t="s">
        <v>115</v>
      </c>
      <c r="E661" s="7" t="s">
        <v>80</v>
      </c>
      <c r="F661" s="7">
        <v>1.0</v>
      </c>
      <c r="G661" s="7" t="s">
        <v>105</v>
      </c>
      <c r="H661" s="7" t="s">
        <v>106</v>
      </c>
      <c r="I661" s="7" t="s">
        <v>106</v>
      </c>
      <c r="J661" s="7" t="s">
        <v>141</v>
      </c>
      <c r="K661" s="7" t="s">
        <v>99</v>
      </c>
      <c r="L661" s="7" t="s">
        <v>100</v>
      </c>
      <c r="M661" s="7">
        <v>1.0</v>
      </c>
      <c r="N661" s="7">
        <v>0.0</v>
      </c>
      <c r="O661" s="7">
        <v>0.0</v>
      </c>
      <c r="P661" s="7">
        <v>63.0</v>
      </c>
    </row>
    <row r="662" ht="15.75" customHeight="1">
      <c r="A662" s="7">
        <v>661.0</v>
      </c>
      <c r="B662" s="7" t="s">
        <v>781</v>
      </c>
      <c r="C662" s="7" t="s">
        <v>250</v>
      </c>
      <c r="D662" s="7" t="s">
        <v>48</v>
      </c>
      <c r="E662" s="7" t="s">
        <v>80</v>
      </c>
      <c r="F662" s="7">
        <v>1.0</v>
      </c>
      <c r="G662" s="7" t="s">
        <v>49</v>
      </c>
      <c r="H662" s="7" t="s">
        <v>782</v>
      </c>
      <c r="I662" s="7" t="s">
        <v>783</v>
      </c>
      <c r="J662" s="7" t="s">
        <v>786</v>
      </c>
      <c r="K662" s="7" t="s">
        <v>99</v>
      </c>
      <c r="L662" s="7" t="s">
        <v>85</v>
      </c>
      <c r="M662" s="7">
        <v>1.0</v>
      </c>
      <c r="N662" s="7">
        <v>1.0</v>
      </c>
      <c r="O662" s="7">
        <v>0.0</v>
      </c>
      <c r="P662" s="7">
        <v>64.0</v>
      </c>
    </row>
    <row r="663" ht="15.75" customHeight="1">
      <c r="A663" s="7">
        <v>662.0</v>
      </c>
      <c r="B663" s="7" t="s">
        <v>781</v>
      </c>
      <c r="C663" s="7" t="s">
        <v>250</v>
      </c>
      <c r="D663" s="7" t="s">
        <v>48</v>
      </c>
      <c r="E663" s="7" t="s">
        <v>80</v>
      </c>
      <c r="F663" s="7">
        <v>1.0</v>
      </c>
      <c r="G663" s="7" t="s">
        <v>95</v>
      </c>
      <c r="H663" s="7" t="s">
        <v>779</v>
      </c>
      <c r="I663" s="7" t="s">
        <v>867</v>
      </c>
      <c r="J663" s="7" t="s">
        <v>868</v>
      </c>
      <c r="K663" s="7" t="s">
        <v>112</v>
      </c>
      <c r="L663" s="7" t="s">
        <v>100</v>
      </c>
      <c r="M663" s="7">
        <v>1.0</v>
      </c>
      <c r="N663" s="7">
        <v>0.0</v>
      </c>
      <c r="O663" s="7">
        <v>0.0</v>
      </c>
      <c r="P663" s="7">
        <v>64.0</v>
      </c>
    </row>
    <row r="664" ht="15.75" customHeight="1">
      <c r="A664" s="7">
        <v>663.0</v>
      </c>
      <c r="B664" s="7" t="s">
        <v>781</v>
      </c>
      <c r="C664" s="7" t="s">
        <v>250</v>
      </c>
      <c r="D664" s="7" t="s">
        <v>48</v>
      </c>
      <c r="E664" s="7" t="s">
        <v>80</v>
      </c>
      <c r="F664" s="7">
        <v>1.0</v>
      </c>
      <c r="G664" s="7" t="s">
        <v>90</v>
      </c>
      <c r="H664" s="7" t="s">
        <v>123</v>
      </c>
      <c r="I664" s="7" t="s">
        <v>745</v>
      </c>
      <c r="J664" s="7" t="s">
        <v>125</v>
      </c>
      <c r="K664" s="7" t="s">
        <v>126</v>
      </c>
      <c r="L664" s="7" t="s">
        <v>85</v>
      </c>
      <c r="M664" s="7">
        <v>1.0</v>
      </c>
      <c r="N664" s="7">
        <v>1.0</v>
      </c>
      <c r="O664" s="7">
        <v>0.0</v>
      </c>
      <c r="P664" s="7">
        <v>64.0</v>
      </c>
    </row>
    <row r="665" ht="15.75" customHeight="1">
      <c r="A665" s="7">
        <v>664.0</v>
      </c>
      <c r="B665" s="7" t="s">
        <v>781</v>
      </c>
      <c r="C665" s="7" t="s">
        <v>250</v>
      </c>
      <c r="D665" s="7" t="s">
        <v>48</v>
      </c>
      <c r="E665" s="7" t="s">
        <v>80</v>
      </c>
      <c r="F665" s="7">
        <v>1.0</v>
      </c>
      <c r="G665" s="7" t="s">
        <v>105</v>
      </c>
      <c r="H665" s="7" t="s">
        <v>106</v>
      </c>
      <c r="I665" s="7" t="s">
        <v>792</v>
      </c>
      <c r="J665" s="7" t="s">
        <v>794</v>
      </c>
      <c r="K665" s="7" t="s">
        <v>109</v>
      </c>
      <c r="L665" s="7" t="s">
        <v>85</v>
      </c>
      <c r="M665" s="7">
        <v>1.0</v>
      </c>
      <c r="N665" s="7">
        <v>1.0</v>
      </c>
      <c r="O665" s="7">
        <v>0.0</v>
      </c>
      <c r="P665" s="7">
        <v>64.0</v>
      </c>
    </row>
    <row r="666" ht="15.75" customHeight="1">
      <c r="A666" s="7">
        <v>665.0</v>
      </c>
      <c r="B666" s="7" t="s">
        <v>781</v>
      </c>
      <c r="C666" s="7" t="s">
        <v>250</v>
      </c>
      <c r="D666" s="7" t="s">
        <v>102</v>
      </c>
      <c r="E666" s="7" t="s">
        <v>80</v>
      </c>
      <c r="F666" s="7">
        <v>1.0</v>
      </c>
      <c r="G666" s="7" t="s">
        <v>49</v>
      </c>
      <c r="H666" s="7" t="s">
        <v>782</v>
      </c>
      <c r="I666" s="7" t="s">
        <v>782</v>
      </c>
      <c r="J666" s="7" t="s">
        <v>786</v>
      </c>
      <c r="K666" s="7" t="s">
        <v>99</v>
      </c>
      <c r="L666" s="7" t="s">
        <v>100</v>
      </c>
      <c r="M666" s="7">
        <v>1.0</v>
      </c>
      <c r="N666" s="7">
        <v>0.0</v>
      </c>
      <c r="O666" s="7">
        <v>0.0</v>
      </c>
      <c r="P666" s="7">
        <v>64.0</v>
      </c>
    </row>
    <row r="667" ht="15.75" customHeight="1">
      <c r="A667" s="7">
        <v>666.0</v>
      </c>
      <c r="B667" s="7" t="s">
        <v>781</v>
      </c>
      <c r="C667" s="7" t="s">
        <v>250</v>
      </c>
      <c r="D667" s="7" t="s">
        <v>102</v>
      </c>
      <c r="E667" s="7" t="s">
        <v>80</v>
      </c>
      <c r="F667" s="7">
        <v>1.0</v>
      </c>
      <c r="G667" s="7" t="s">
        <v>95</v>
      </c>
      <c r="H667" s="7" t="s">
        <v>779</v>
      </c>
      <c r="I667" s="7" t="s">
        <v>856</v>
      </c>
      <c r="J667" s="7" t="s">
        <v>857</v>
      </c>
      <c r="K667" s="7" t="s">
        <v>99</v>
      </c>
      <c r="L667" s="7" t="s">
        <v>100</v>
      </c>
      <c r="M667" s="7">
        <v>1.0</v>
      </c>
      <c r="N667" s="7">
        <v>0.0</v>
      </c>
      <c r="O667" s="7">
        <v>0.0</v>
      </c>
      <c r="P667" s="7">
        <v>64.0</v>
      </c>
    </row>
    <row r="668" ht="15.75" customHeight="1">
      <c r="A668" s="7">
        <v>667.0</v>
      </c>
      <c r="B668" s="7" t="s">
        <v>781</v>
      </c>
      <c r="C668" s="7" t="s">
        <v>250</v>
      </c>
      <c r="D668" s="7" t="s">
        <v>102</v>
      </c>
      <c r="E668" s="7" t="s">
        <v>80</v>
      </c>
      <c r="F668" s="7">
        <v>1.0</v>
      </c>
      <c r="G668" s="7" t="s">
        <v>90</v>
      </c>
      <c r="H668" s="7" t="s">
        <v>123</v>
      </c>
      <c r="I668" s="7" t="s">
        <v>124</v>
      </c>
      <c r="J668" s="7" t="s">
        <v>125</v>
      </c>
      <c r="K668" s="7" t="s">
        <v>126</v>
      </c>
      <c r="L668" s="7" t="s">
        <v>100</v>
      </c>
      <c r="M668" s="7">
        <v>1.0</v>
      </c>
      <c r="N668" s="7">
        <v>0.0</v>
      </c>
      <c r="O668" s="7">
        <v>0.0</v>
      </c>
      <c r="P668" s="7">
        <v>64.0</v>
      </c>
    </row>
    <row r="669" ht="15.75" customHeight="1">
      <c r="A669" s="7">
        <v>668.0</v>
      </c>
      <c r="B669" s="7" t="s">
        <v>781</v>
      </c>
      <c r="C669" s="7" t="s">
        <v>250</v>
      </c>
      <c r="D669" s="7" t="s">
        <v>102</v>
      </c>
      <c r="E669" s="7" t="s">
        <v>80</v>
      </c>
      <c r="F669" s="7">
        <v>1.0</v>
      </c>
      <c r="G669" s="7" t="s">
        <v>105</v>
      </c>
      <c r="H669" s="7" t="s">
        <v>106</v>
      </c>
      <c r="I669" s="7" t="s">
        <v>811</v>
      </c>
      <c r="J669" s="7" t="s">
        <v>794</v>
      </c>
      <c r="K669" s="7" t="s">
        <v>109</v>
      </c>
      <c r="L669" s="7" t="s">
        <v>100</v>
      </c>
      <c r="M669" s="7">
        <v>1.0</v>
      </c>
      <c r="N669" s="7">
        <v>0.0</v>
      </c>
      <c r="O669" s="7">
        <v>0.0</v>
      </c>
      <c r="P669" s="7">
        <v>64.0</v>
      </c>
    </row>
    <row r="670" ht="15.75" customHeight="1">
      <c r="A670" s="7">
        <v>669.0</v>
      </c>
      <c r="B670" s="7" t="s">
        <v>781</v>
      </c>
      <c r="C670" s="7" t="s">
        <v>250</v>
      </c>
      <c r="D670" s="7" t="s">
        <v>115</v>
      </c>
      <c r="E670" s="7" t="s">
        <v>80</v>
      </c>
      <c r="F670" s="7">
        <v>1.0</v>
      </c>
      <c r="G670" s="7" t="s">
        <v>49</v>
      </c>
      <c r="H670" s="7" t="s">
        <v>782</v>
      </c>
      <c r="I670" s="7" t="s">
        <v>799</v>
      </c>
      <c r="L670" s="7" t="s">
        <v>85</v>
      </c>
      <c r="M670" s="7">
        <v>0.0</v>
      </c>
      <c r="N670" s="7">
        <v>1.0</v>
      </c>
      <c r="O670" s="7">
        <v>1.0</v>
      </c>
      <c r="P670" s="7">
        <v>64.0</v>
      </c>
    </row>
    <row r="671" ht="15.75" customHeight="1">
      <c r="A671" s="7">
        <v>670.0</v>
      </c>
      <c r="B671" s="7" t="s">
        <v>781</v>
      </c>
      <c r="C671" s="7" t="s">
        <v>250</v>
      </c>
      <c r="D671" s="7" t="s">
        <v>115</v>
      </c>
      <c r="E671" s="7" t="s">
        <v>80</v>
      </c>
      <c r="F671" s="7">
        <v>1.0</v>
      </c>
      <c r="G671" s="7" t="s">
        <v>95</v>
      </c>
      <c r="H671" s="7" t="s">
        <v>779</v>
      </c>
      <c r="I671" s="7" t="s">
        <v>867</v>
      </c>
      <c r="J671" s="7" t="s">
        <v>868</v>
      </c>
      <c r="K671" s="7" t="s">
        <v>112</v>
      </c>
      <c r="L671" s="7" t="s">
        <v>100</v>
      </c>
      <c r="M671" s="7">
        <v>1.0</v>
      </c>
      <c r="N671" s="7">
        <v>0.0</v>
      </c>
      <c r="O671" s="7">
        <v>0.0</v>
      </c>
      <c r="P671" s="7">
        <v>64.0</v>
      </c>
    </row>
    <row r="672" ht="15.75" customHeight="1">
      <c r="A672" s="7">
        <v>671.0</v>
      </c>
      <c r="B672" s="7" t="s">
        <v>781</v>
      </c>
      <c r="C672" s="7" t="s">
        <v>250</v>
      </c>
      <c r="D672" s="7" t="s">
        <v>115</v>
      </c>
      <c r="E672" s="7" t="s">
        <v>80</v>
      </c>
      <c r="F672" s="7">
        <v>1.0</v>
      </c>
      <c r="G672" s="7" t="s">
        <v>90</v>
      </c>
      <c r="H672" s="7" t="s">
        <v>123</v>
      </c>
      <c r="I672" s="7" t="s">
        <v>124</v>
      </c>
      <c r="J672" s="7" t="s">
        <v>125</v>
      </c>
      <c r="K672" s="7" t="s">
        <v>126</v>
      </c>
      <c r="L672" s="7" t="s">
        <v>100</v>
      </c>
      <c r="M672" s="7">
        <v>1.0</v>
      </c>
      <c r="N672" s="7">
        <v>0.0</v>
      </c>
      <c r="O672" s="7">
        <v>0.0</v>
      </c>
      <c r="P672" s="7">
        <v>64.0</v>
      </c>
    </row>
    <row r="673" ht="15.75" customHeight="1">
      <c r="A673" s="7">
        <v>672.0</v>
      </c>
      <c r="B673" s="7" t="s">
        <v>781</v>
      </c>
      <c r="C673" s="7" t="s">
        <v>250</v>
      </c>
      <c r="D673" s="7" t="s">
        <v>115</v>
      </c>
      <c r="E673" s="7" t="s">
        <v>80</v>
      </c>
      <c r="F673" s="7">
        <v>1.0</v>
      </c>
      <c r="G673" s="7" t="s">
        <v>105</v>
      </c>
      <c r="H673" s="7" t="s">
        <v>106</v>
      </c>
      <c r="I673" s="7" t="s">
        <v>106</v>
      </c>
      <c r="J673" s="7" t="s">
        <v>141</v>
      </c>
      <c r="K673" s="7" t="s">
        <v>99</v>
      </c>
      <c r="L673" s="7" t="s">
        <v>100</v>
      </c>
      <c r="M673" s="7">
        <v>1.0</v>
      </c>
      <c r="N673" s="7">
        <v>0.0</v>
      </c>
      <c r="O673" s="7">
        <v>0.0</v>
      </c>
      <c r="P673" s="7">
        <v>64.0</v>
      </c>
    </row>
    <row r="674" ht="15.75" customHeight="1">
      <c r="A674" s="7">
        <v>673.0</v>
      </c>
      <c r="B674" s="7" t="s">
        <v>801</v>
      </c>
      <c r="C674" s="7" t="s">
        <v>250</v>
      </c>
      <c r="D674" s="7" t="s">
        <v>48</v>
      </c>
      <c r="E674" s="7" t="s">
        <v>80</v>
      </c>
      <c r="F674" s="7">
        <v>1.0</v>
      </c>
      <c r="G674" s="7" t="s">
        <v>49</v>
      </c>
      <c r="H674" s="7" t="s">
        <v>802</v>
      </c>
      <c r="I674" s="7" t="s">
        <v>802</v>
      </c>
      <c r="J674" s="7" t="s">
        <v>876</v>
      </c>
      <c r="K674" s="7" t="s">
        <v>99</v>
      </c>
      <c r="L674" s="7" t="s">
        <v>100</v>
      </c>
      <c r="M674" s="7">
        <v>1.0</v>
      </c>
      <c r="N674" s="7">
        <v>0.0</v>
      </c>
      <c r="O674" s="7">
        <v>0.0</v>
      </c>
      <c r="P674" s="7">
        <v>65.0</v>
      </c>
    </row>
    <row r="675" ht="15.75" customHeight="1">
      <c r="A675" s="7">
        <v>674.0</v>
      </c>
      <c r="B675" s="7" t="s">
        <v>801</v>
      </c>
      <c r="C675" s="7" t="s">
        <v>250</v>
      </c>
      <c r="D675" s="7" t="s">
        <v>48</v>
      </c>
      <c r="E675" s="7" t="s">
        <v>80</v>
      </c>
      <c r="F675" s="7">
        <v>1.0</v>
      </c>
      <c r="G675" s="7" t="s">
        <v>95</v>
      </c>
      <c r="H675" s="7" t="s">
        <v>779</v>
      </c>
      <c r="I675" s="7" t="s">
        <v>867</v>
      </c>
      <c r="J675" s="7" t="s">
        <v>868</v>
      </c>
      <c r="K675" s="7" t="s">
        <v>112</v>
      </c>
      <c r="L675" s="7" t="s">
        <v>100</v>
      </c>
      <c r="M675" s="7">
        <v>1.0</v>
      </c>
      <c r="N675" s="7">
        <v>0.0</v>
      </c>
      <c r="O675" s="7">
        <v>0.0</v>
      </c>
      <c r="P675" s="7">
        <v>65.0</v>
      </c>
    </row>
    <row r="676" ht="15.75" customHeight="1">
      <c r="A676" s="7">
        <v>675.0</v>
      </c>
      <c r="B676" s="7" t="s">
        <v>801</v>
      </c>
      <c r="C676" s="7" t="s">
        <v>250</v>
      </c>
      <c r="D676" s="7" t="s">
        <v>48</v>
      </c>
      <c r="E676" s="7" t="s">
        <v>80</v>
      </c>
      <c r="F676" s="7">
        <v>1.0</v>
      </c>
      <c r="G676" s="7" t="s">
        <v>90</v>
      </c>
      <c r="H676" s="7" t="s">
        <v>123</v>
      </c>
      <c r="I676" s="7" t="s">
        <v>124</v>
      </c>
      <c r="J676" s="7" t="s">
        <v>125</v>
      </c>
      <c r="K676" s="7" t="s">
        <v>126</v>
      </c>
      <c r="L676" s="7" t="s">
        <v>100</v>
      </c>
      <c r="M676" s="7">
        <v>1.0</v>
      </c>
      <c r="N676" s="7">
        <v>0.0</v>
      </c>
      <c r="O676" s="7">
        <v>0.0</v>
      </c>
      <c r="P676" s="7">
        <v>65.0</v>
      </c>
    </row>
    <row r="677" ht="15.75" customHeight="1">
      <c r="A677" s="7">
        <v>676.0</v>
      </c>
      <c r="B677" s="7" t="s">
        <v>801</v>
      </c>
      <c r="C677" s="7" t="s">
        <v>250</v>
      </c>
      <c r="D677" s="7" t="s">
        <v>48</v>
      </c>
      <c r="E677" s="7" t="s">
        <v>80</v>
      </c>
      <c r="F677" s="7">
        <v>1.0</v>
      </c>
      <c r="G677" s="7" t="s">
        <v>105</v>
      </c>
      <c r="H677" s="7" t="s">
        <v>106</v>
      </c>
      <c r="I677" s="7" t="s">
        <v>811</v>
      </c>
      <c r="J677" s="7" t="s">
        <v>794</v>
      </c>
      <c r="K677" s="7" t="s">
        <v>109</v>
      </c>
      <c r="L677" s="7" t="s">
        <v>100</v>
      </c>
      <c r="M677" s="7">
        <v>1.0</v>
      </c>
      <c r="N677" s="7">
        <v>0.0</v>
      </c>
      <c r="O677" s="7">
        <v>0.0</v>
      </c>
      <c r="P677" s="7">
        <v>65.0</v>
      </c>
    </row>
    <row r="678" ht="15.75" customHeight="1">
      <c r="A678" s="7">
        <v>677.0</v>
      </c>
      <c r="B678" s="7" t="s">
        <v>801</v>
      </c>
      <c r="C678" s="7" t="s">
        <v>250</v>
      </c>
      <c r="D678" s="7" t="s">
        <v>102</v>
      </c>
      <c r="E678" s="7" t="s">
        <v>80</v>
      </c>
      <c r="F678" s="7">
        <v>1.0</v>
      </c>
      <c r="G678" s="7" t="s">
        <v>49</v>
      </c>
      <c r="H678" s="7" t="s">
        <v>802</v>
      </c>
      <c r="I678" s="7" t="s">
        <v>802</v>
      </c>
      <c r="J678" s="7" t="s">
        <v>876</v>
      </c>
      <c r="K678" s="7" t="s">
        <v>99</v>
      </c>
      <c r="L678" s="7" t="s">
        <v>100</v>
      </c>
      <c r="M678" s="7">
        <v>1.0</v>
      </c>
      <c r="N678" s="7">
        <v>0.0</v>
      </c>
      <c r="O678" s="7">
        <v>0.0</v>
      </c>
      <c r="P678" s="7">
        <v>65.0</v>
      </c>
    </row>
    <row r="679" ht="15.75" customHeight="1">
      <c r="A679" s="7">
        <v>678.0</v>
      </c>
      <c r="B679" s="7" t="s">
        <v>801</v>
      </c>
      <c r="C679" s="7" t="s">
        <v>250</v>
      </c>
      <c r="D679" s="7" t="s">
        <v>102</v>
      </c>
      <c r="E679" s="7" t="s">
        <v>80</v>
      </c>
      <c r="F679" s="7">
        <v>1.0</v>
      </c>
      <c r="G679" s="7" t="s">
        <v>95</v>
      </c>
      <c r="H679" s="7" t="s">
        <v>779</v>
      </c>
      <c r="I679" s="7" t="s">
        <v>779</v>
      </c>
      <c r="J679" s="7" t="s">
        <v>877</v>
      </c>
      <c r="K679" s="7" t="s">
        <v>99</v>
      </c>
      <c r="L679" s="7" t="s">
        <v>100</v>
      </c>
      <c r="M679" s="7">
        <v>1.0</v>
      </c>
      <c r="N679" s="7">
        <v>0.0</v>
      </c>
      <c r="O679" s="7">
        <v>0.0</v>
      </c>
      <c r="P679" s="7">
        <v>65.0</v>
      </c>
    </row>
    <row r="680" ht="15.75" customHeight="1">
      <c r="A680" s="7">
        <v>679.0</v>
      </c>
      <c r="B680" s="7" t="s">
        <v>801</v>
      </c>
      <c r="C680" s="7" t="s">
        <v>250</v>
      </c>
      <c r="D680" s="7" t="s">
        <v>102</v>
      </c>
      <c r="E680" s="7" t="s">
        <v>80</v>
      </c>
      <c r="F680" s="7">
        <v>1.0</v>
      </c>
      <c r="G680" s="7" t="s">
        <v>90</v>
      </c>
      <c r="H680" s="7" t="s">
        <v>123</v>
      </c>
      <c r="I680" s="7" t="s">
        <v>124</v>
      </c>
      <c r="J680" s="7" t="s">
        <v>125</v>
      </c>
      <c r="K680" s="7" t="s">
        <v>126</v>
      </c>
      <c r="L680" s="7" t="s">
        <v>100</v>
      </c>
      <c r="M680" s="7">
        <v>1.0</v>
      </c>
      <c r="N680" s="7">
        <v>0.0</v>
      </c>
      <c r="O680" s="7">
        <v>0.0</v>
      </c>
      <c r="P680" s="7">
        <v>65.0</v>
      </c>
    </row>
    <row r="681" ht="15.75" customHeight="1">
      <c r="A681" s="7">
        <v>680.0</v>
      </c>
      <c r="B681" s="7" t="s">
        <v>801</v>
      </c>
      <c r="C681" s="7" t="s">
        <v>250</v>
      </c>
      <c r="D681" s="7" t="s">
        <v>102</v>
      </c>
      <c r="E681" s="7" t="s">
        <v>80</v>
      </c>
      <c r="F681" s="7">
        <v>1.0</v>
      </c>
      <c r="G681" s="7" t="s">
        <v>105</v>
      </c>
      <c r="H681" s="7" t="s">
        <v>106</v>
      </c>
      <c r="I681" s="7" t="s">
        <v>811</v>
      </c>
      <c r="J681" s="7" t="s">
        <v>794</v>
      </c>
      <c r="K681" s="7" t="s">
        <v>109</v>
      </c>
      <c r="L681" s="7" t="s">
        <v>100</v>
      </c>
      <c r="M681" s="7">
        <v>1.0</v>
      </c>
      <c r="N681" s="7">
        <v>0.0</v>
      </c>
      <c r="O681" s="7">
        <v>0.0</v>
      </c>
      <c r="P681" s="7">
        <v>65.0</v>
      </c>
    </row>
    <row r="682" ht="15.75" customHeight="1">
      <c r="A682" s="7">
        <v>681.0</v>
      </c>
      <c r="B682" s="7" t="s">
        <v>801</v>
      </c>
      <c r="C682" s="7" t="s">
        <v>250</v>
      </c>
      <c r="D682" s="7" t="s">
        <v>115</v>
      </c>
      <c r="E682" s="7" t="s">
        <v>80</v>
      </c>
      <c r="F682" s="7">
        <v>1.0</v>
      </c>
      <c r="G682" s="7" t="s">
        <v>49</v>
      </c>
      <c r="H682" s="7" t="s">
        <v>802</v>
      </c>
      <c r="L682" s="7" t="s">
        <v>85</v>
      </c>
      <c r="M682" s="7">
        <v>0.0</v>
      </c>
      <c r="N682" s="7">
        <v>0.0</v>
      </c>
      <c r="O682" s="7">
        <v>1.0</v>
      </c>
      <c r="P682" s="7">
        <v>65.0</v>
      </c>
    </row>
    <row r="683" ht="15.75" customHeight="1">
      <c r="A683" s="7">
        <v>682.0</v>
      </c>
      <c r="B683" s="7" t="s">
        <v>801</v>
      </c>
      <c r="C683" s="7" t="s">
        <v>250</v>
      </c>
      <c r="D683" s="7" t="s">
        <v>115</v>
      </c>
      <c r="E683" s="7" t="s">
        <v>80</v>
      </c>
      <c r="F683" s="7">
        <v>1.0</v>
      </c>
      <c r="G683" s="7" t="s">
        <v>95</v>
      </c>
      <c r="H683" s="7" t="s">
        <v>779</v>
      </c>
      <c r="L683" s="7" t="s">
        <v>85</v>
      </c>
      <c r="M683" s="7">
        <v>0.0</v>
      </c>
      <c r="N683" s="7">
        <v>0.0</v>
      </c>
      <c r="O683" s="7">
        <v>1.0</v>
      </c>
      <c r="P683" s="7">
        <v>65.0</v>
      </c>
    </row>
    <row r="684" ht="15.75" customHeight="1">
      <c r="A684" s="7">
        <v>683.0</v>
      </c>
      <c r="B684" s="7" t="s">
        <v>801</v>
      </c>
      <c r="C684" s="7" t="s">
        <v>250</v>
      </c>
      <c r="D684" s="7" t="s">
        <v>115</v>
      </c>
      <c r="E684" s="7" t="s">
        <v>80</v>
      </c>
      <c r="F684" s="7">
        <v>1.0</v>
      </c>
      <c r="G684" s="7" t="s">
        <v>90</v>
      </c>
      <c r="H684" s="7" t="s">
        <v>123</v>
      </c>
      <c r="I684" s="7" t="s">
        <v>124</v>
      </c>
      <c r="J684" s="7" t="s">
        <v>125</v>
      </c>
      <c r="K684" s="7" t="s">
        <v>126</v>
      </c>
      <c r="L684" s="7" t="s">
        <v>100</v>
      </c>
      <c r="M684" s="7">
        <v>1.0</v>
      </c>
      <c r="N684" s="7">
        <v>0.0</v>
      </c>
      <c r="O684" s="7">
        <v>0.0</v>
      </c>
      <c r="P684" s="7">
        <v>65.0</v>
      </c>
    </row>
    <row r="685" ht="15.75" customHeight="1">
      <c r="A685" s="7">
        <v>684.0</v>
      </c>
      <c r="B685" s="7" t="s">
        <v>801</v>
      </c>
      <c r="C685" s="7" t="s">
        <v>250</v>
      </c>
      <c r="D685" s="7" t="s">
        <v>115</v>
      </c>
      <c r="E685" s="7" t="s">
        <v>80</v>
      </c>
      <c r="F685" s="7">
        <v>1.0</v>
      </c>
      <c r="G685" s="7" t="s">
        <v>105</v>
      </c>
      <c r="H685" s="7" t="s">
        <v>106</v>
      </c>
      <c r="I685" s="7" t="s">
        <v>106</v>
      </c>
      <c r="J685" s="7" t="s">
        <v>141</v>
      </c>
      <c r="K685" s="7" t="s">
        <v>99</v>
      </c>
      <c r="L685" s="7" t="s">
        <v>100</v>
      </c>
      <c r="M685" s="7">
        <v>1.0</v>
      </c>
      <c r="N685" s="7">
        <v>0.0</v>
      </c>
      <c r="O685" s="7">
        <v>0.0</v>
      </c>
      <c r="P685" s="7">
        <v>65.0</v>
      </c>
    </row>
    <row r="686" ht="15.75" customHeight="1">
      <c r="A686" s="7">
        <v>685.0</v>
      </c>
      <c r="B686" s="7" t="s">
        <v>810</v>
      </c>
      <c r="C686" s="7" t="s">
        <v>250</v>
      </c>
      <c r="D686" s="7" t="s">
        <v>48</v>
      </c>
      <c r="E686" s="7" t="s">
        <v>80</v>
      </c>
      <c r="F686" s="7">
        <v>1.0</v>
      </c>
      <c r="G686" s="7" t="s">
        <v>49</v>
      </c>
      <c r="H686" s="7" t="s">
        <v>879</v>
      </c>
      <c r="I686" s="7" t="s">
        <v>879</v>
      </c>
      <c r="J686" s="7" t="s">
        <v>880</v>
      </c>
      <c r="K686" s="7" t="s">
        <v>99</v>
      </c>
      <c r="L686" s="7" t="s">
        <v>100</v>
      </c>
      <c r="M686" s="7">
        <v>1.0</v>
      </c>
      <c r="N686" s="7">
        <v>0.0</v>
      </c>
      <c r="O686" s="7">
        <v>0.0</v>
      </c>
      <c r="P686" s="7">
        <v>66.0</v>
      </c>
    </row>
    <row r="687" ht="15.75" customHeight="1">
      <c r="A687" s="7">
        <v>686.0</v>
      </c>
      <c r="B687" s="7" t="s">
        <v>810</v>
      </c>
      <c r="C687" s="7" t="s">
        <v>250</v>
      </c>
      <c r="D687" s="7" t="s">
        <v>48</v>
      </c>
      <c r="E687" s="7" t="s">
        <v>80</v>
      </c>
      <c r="F687" s="7">
        <v>1.0</v>
      </c>
      <c r="G687" s="7" t="s">
        <v>95</v>
      </c>
      <c r="H687" s="7" t="s">
        <v>779</v>
      </c>
      <c r="I687" s="7" t="s">
        <v>867</v>
      </c>
      <c r="J687" s="7" t="s">
        <v>868</v>
      </c>
      <c r="K687" s="7" t="s">
        <v>112</v>
      </c>
      <c r="L687" s="7" t="s">
        <v>100</v>
      </c>
      <c r="M687" s="7">
        <v>1.0</v>
      </c>
      <c r="N687" s="7">
        <v>0.0</v>
      </c>
      <c r="O687" s="7">
        <v>0.0</v>
      </c>
      <c r="P687" s="7">
        <v>66.0</v>
      </c>
    </row>
    <row r="688" ht="15.75" customHeight="1">
      <c r="A688" s="7">
        <v>687.0</v>
      </c>
      <c r="B688" s="7" t="s">
        <v>810</v>
      </c>
      <c r="C688" s="7" t="s">
        <v>250</v>
      </c>
      <c r="D688" s="7" t="s">
        <v>48</v>
      </c>
      <c r="E688" s="7" t="s">
        <v>80</v>
      </c>
      <c r="F688" s="7">
        <v>1.0</v>
      </c>
      <c r="G688" s="7" t="s">
        <v>90</v>
      </c>
      <c r="H688" s="7" t="s">
        <v>605</v>
      </c>
      <c r="I688" s="7" t="s">
        <v>249</v>
      </c>
      <c r="J688" s="7" t="s">
        <v>608</v>
      </c>
      <c r="K688" s="7" t="s">
        <v>126</v>
      </c>
      <c r="L688" s="7" t="s">
        <v>100</v>
      </c>
      <c r="M688" s="7">
        <v>1.0</v>
      </c>
      <c r="N688" s="7">
        <v>0.0</v>
      </c>
      <c r="O688" s="7">
        <v>0.0</v>
      </c>
      <c r="P688" s="7">
        <v>66.0</v>
      </c>
    </row>
    <row r="689" ht="15.75" customHeight="1">
      <c r="A689" s="7">
        <v>688.0</v>
      </c>
      <c r="B689" s="7" t="s">
        <v>810</v>
      </c>
      <c r="C689" s="7" t="s">
        <v>250</v>
      </c>
      <c r="D689" s="7" t="s">
        <v>48</v>
      </c>
      <c r="E689" s="7" t="s">
        <v>80</v>
      </c>
      <c r="F689" s="7">
        <v>1.0</v>
      </c>
      <c r="G689" s="7" t="s">
        <v>105</v>
      </c>
      <c r="H689" s="7" t="s">
        <v>106</v>
      </c>
      <c r="I689" s="7" t="s">
        <v>811</v>
      </c>
      <c r="J689" s="7" t="s">
        <v>794</v>
      </c>
      <c r="K689" s="7" t="s">
        <v>109</v>
      </c>
      <c r="L689" s="7" t="s">
        <v>100</v>
      </c>
      <c r="M689" s="7">
        <v>1.0</v>
      </c>
      <c r="N689" s="7">
        <v>0.0</v>
      </c>
      <c r="O689" s="7">
        <v>0.0</v>
      </c>
      <c r="P689" s="7">
        <v>66.0</v>
      </c>
    </row>
    <row r="690" ht="15.75" customHeight="1">
      <c r="A690" s="7">
        <v>689.0</v>
      </c>
      <c r="B690" s="7" t="s">
        <v>810</v>
      </c>
      <c r="C690" s="7" t="s">
        <v>250</v>
      </c>
      <c r="D690" s="7" t="s">
        <v>102</v>
      </c>
      <c r="E690" s="7" t="s">
        <v>80</v>
      </c>
      <c r="F690" s="7">
        <v>1.0</v>
      </c>
      <c r="G690" s="7" t="s">
        <v>49</v>
      </c>
      <c r="H690" s="7" t="s">
        <v>879</v>
      </c>
      <c r="I690" s="7" t="s">
        <v>879</v>
      </c>
      <c r="J690" s="7" t="s">
        <v>880</v>
      </c>
      <c r="K690" s="7" t="s">
        <v>99</v>
      </c>
      <c r="L690" s="7" t="s">
        <v>100</v>
      </c>
      <c r="M690" s="7">
        <v>1.0</v>
      </c>
      <c r="N690" s="7">
        <v>0.0</v>
      </c>
      <c r="O690" s="7">
        <v>0.0</v>
      </c>
      <c r="P690" s="7">
        <v>66.0</v>
      </c>
    </row>
    <row r="691" ht="15.75" customHeight="1">
      <c r="A691" s="7">
        <v>690.0</v>
      </c>
      <c r="B691" s="7" t="s">
        <v>810</v>
      </c>
      <c r="C691" s="7" t="s">
        <v>250</v>
      </c>
      <c r="D691" s="7" t="s">
        <v>102</v>
      </c>
      <c r="E691" s="7" t="s">
        <v>80</v>
      </c>
      <c r="F691" s="7">
        <v>1.0</v>
      </c>
      <c r="G691" s="7" t="s">
        <v>95</v>
      </c>
      <c r="H691" s="7" t="s">
        <v>779</v>
      </c>
      <c r="I691" s="7" t="s">
        <v>867</v>
      </c>
      <c r="J691" s="7" t="s">
        <v>868</v>
      </c>
      <c r="K691" s="7" t="s">
        <v>112</v>
      </c>
      <c r="L691" s="7" t="s">
        <v>100</v>
      </c>
      <c r="M691" s="7">
        <v>1.0</v>
      </c>
      <c r="N691" s="7">
        <v>0.0</v>
      </c>
      <c r="O691" s="7">
        <v>0.0</v>
      </c>
      <c r="P691" s="7">
        <v>66.0</v>
      </c>
    </row>
    <row r="692" ht="15.75" customHeight="1">
      <c r="A692" s="7">
        <v>691.0</v>
      </c>
      <c r="B692" s="7" t="s">
        <v>810</v>
      </c>
      <c r="C692" s="7" t="s">
        <v>250</v>
      </c>
      <c r="D692" s="7" t="s">
        <v>102</v>
      </c>
      <c r="E692" s="7" t="s">
        <v>80</v>
      </c>
      <c r="F692" s="7">
        <v>1.0</v>
      </c>
      <c r="G692" s="7" t="s">
        <v>90</v>
      </c>
      <c r="H692" s="7" t="s">
        <v>605</v>
      </c>
      <c r="I692" s="7" t="s">
        <v>249</v>
      </c>
      <c r="J692" s="7" t="s">
        <v>608</v>
      </c>
      <c r="K692" s="7" t="s">
        <v>126</v>
      </c>
      <c r="L692" s="7" t="s">
        <v>100</v>
      </c>
      <c r="M692" s="7">
        <v>1.0</v>
      </c>
      <c r="N692" s="7">
        <v>0.0</v>
      </c>
      <c r="O692" s="7">
        <v>0.0</v>
      </c>
      <c r="P692" s="7">
        <v>66.0</v>
      </c>
    </row>
    <row r="693" ht="15.75" customHeight="1">
      <c r="A693" s="7">
        <v>692.0</v>
      </c>
      <c r="B693" s="7" t="s">
        <v>810</v>
      </c>
      <c r="C693" s="7" t="s">
        <v>250</v>
      </c>
      <c r="D693" s="7" t="s">
        <v>102</v>
      </c>
      <c r="E693" s="7" t="s">
        <v>80</v>
      </c>
      <c r="F693" s="7">
        <v>1.0</v>
      </c>
      <c r="G693" s="7" t="s">
        <v>105</v>
      </c>
      <c r="H693" s="7" t="s">
        <v>106</v>
      </c>
      <c r="I693" s="7" t="s">
        <v>106</v>
      </c>
      <c r="J693" s="7" t="s">
        <v>141</v>
      </c>
      <c r="K693" s="7" t="s">
        <v>99</v>
      </c>
      <c r="L693" s="7" t="s">
        <v>100</v>
      </c>
      <c r="M693" s="7">
        <v>1.0</v>
      </c>
      <c r="N693" s="7">
        <v>0.0</v>
      </c>
      <c r="O693" s="7">
        <v>0.0</v>
      </c>
      <c r="P693" s="7">
        <v>66.0</v>
      </c>
    </row>
    <row r="694" ht="15.75" customHeight="1">
      <c r="A694" s="7">
        <v>693.0</v>
      </c>
      <c r="B694" s="7" t="s">
        <v>810</v>
      </c>
      <c r="C694" s="7" t="s">
        <v>250</v>
      </c>
      <c r="D694" s="7" t="s">
        <v>115</v>
      </c>
      <c r="E694" s="7" t="s">
        <v>80</v>
      </c>
      <c r="F694" s="7">
        <v>1.0</v>
      </c>
      <c r="G694" s="7" t="s">
        <v>49</v>
      </c>
      <c r="H694" s="7" t="s">
        <v>879</v>
      </c>
      <c r="I694" s="7" t="s">
        <v>879</v>
      </c>
      <c r="J694" s="7" t="s">
        <v>880</v>
      </c>
      <c r="K694" s="7" t="s">
        <v>99</v>
      </c>
      <c r="L694" s="7" t="s">
        <v>100</v>
      </c>
      <c r="M694" s="7">
        <v>1.0</v>
      </c>
      <c r="N694" s="7">
        <v>0.0</v>
      </c>
      <c r="O694" s="7">
        <v>0.0</v>
      </c>
      <c r="P694" s="7">
        <v>66.0</v>
      </c>
    </row>
    <row r="695" ht="15.75" customHeight="1">
      <c r="A695" s="7">
        <v>694.0</v>
      </c>
      <c r="B695" s="7" t="s">
        <v>810</v>
      </c>
      <c r="C695" s="7" t="s">
        <v>250</v>
      </c>
      <c r="D695" s="7" t="s">
        <v>115</v>
      </c>
      <c r="E695" s="7" t="s">
        <v>80</v>
      </c>
      <c r="F695" s="7">
        <v>1.0</v>
      </c>
      <c r="G695" s="7" t="s">
        <v>95</v>
      </c>
      <c r="H695" s="7" t="s">
        <v>779</v>
      </c>
      <c r="L695" s="7" t="s">
        <v>85</v>
      </c>
      <c r="M695" s="7">
        <v>0.0</v>
      </c>
      <c r="N695" s="7">
        <v>0.0</v>
      </c>
      <c r="O695" s="7">
        <v>1.0</v>
      </c>
      <c r="P695" s="7">
        <v>66.0</v>
      </c>
    </row>
    <row r="696" ht="15.75" customHeight="1">
      <c r="A696" s="7">
        <v>695.0</v>
      </c>
      <c r="B696" s="7" t="s">
        <v>810</v>
      </c>
      <c r="C696" s="7" t="s">
        <v>250</v>
      </c>
      <c r="D696" s="7" t="s">
        <v>115</v>
      </c>
      <c r="E696" s="7" t="s">
        <v>80</v>
      </c>
      <c r="F696" s="7">
        <v>1.0</v>
      </c>
      <c r="G696" s="7" t="s">
        <v>90</v>
      </c>
      <c r="H696" s="7" t="s">
        <v>605</v>
      </c>
      <c r="I696" s="7" t="s">
        <v>249</v>
      </c>
      <c r="J696" s="7" t="s">
        <v>608</v>
      </c>
      <c r="K696" s="7" t="s">
        <v>126</v>
      </c>
      <c r="L696" s="7" t="s">
        <v>100</v>
      </c>
      <c r="M696" s="7">
        <v>1.0</v>
      </c>
      <c r="N696" s="7">
        <v>0.0</v>
      </c>
      <c r="O696" s="7">
        <v>0.0</v>
      </c>
      <c r="P696" s="7">
        <v>66.0</v>
      </c>
    </row>
    <row r="697" ht="15.75" customHeight="1">
      <c r="A697" s="7">
        <v>696.0</v>
      </c>
      <c r="B697" s="7" t="s">
        <v>810</v>
      </c>
      <c r="C697" s="7" t="s">
        <v>250</v>
      </c>
      <c r="D697" s="7" t="s">
        <v>115</v>
      </c>
      <c r="E697" s="7" t="s">
        <v>80</v>
      </c>
      <c r="F697" s="7">
        <v>1.0</v>
      </c>
      <c r="G697" s="7" t="s">
        <v>105</v>
      </c>
      <c r="H697" s="7" t="s">
        <v>106</v>
      </c>
      <c r="I697" s="7" t="s">
        <v>106</v>
      </c>
      <c r="J697" s="7" t="s">
        <v>141</v>
      </c>
      <c r="K697" s="7" t="s">
        <v>99</v>
      </c>
      <c r="L697" s="7" t="s">
        <v>100</v>
      </c>
      <c r="M697" s="7">
        <v>1.0</v>
      </c>
      <c r="N697" s="7">
        <v>0.0</v>
      </c>
      <c r="O697" s="7">
        <v>0.0</v>
      </c>
      <c r="P697" s="7">
        <v>66.0</v>
      </c>
    </row>
    <row r="698" ht="15.75" customHeight="1">
      <c r="A698" s="7">
        <v>697.0</v>
      </c>
      <c r="B698" s="7" t="s">
        <v>813</v>
      </c>
      <c r="C698" s="7" t="s">
        <v>250</v>
      </c>
      <c r="D698" s="7" t="s">
        <v>48</v>
      </c>
      <c r="E698" s="7" t="s">
        <v>80</v>
      </c>
      <c r="F698" s="7">
        <v>1.0</v>
      </c>
      <c r="G698" s="7" t="s">
        <v>49</v>
      </c>
      <c r="H698" s="7" t="s">
        <v>814</v>
      </c>
      <c r="I698" s="7" t="s">
        <v>814</v>
      </c>
      <c r="J698" s="7" t="s">
        <v>884</v>
      </c>
      <c r="K698" s="7" t="s">
        <v>99</v>
      </c>
      <c r="L698" s="7" t="s">
        <v>100</v>
      </c>
      <c r="M698" s="7">
        <v>1.0</v>
      </c>
      <c r="N698" s="7">
        <v>0.0</v>
      </c>
      <c r="O698" s="7">
        <v>0.0</v>
      </c>
      <c r="P698" s="7">
        <v>67.0</v>
      </c>
    </row>
    <row r="699" ht="15.75" customHeight="1">
      <c r="A699" s="7">
        <v>698.0</v>
      </c>
      <c r="B699" s="7" t="s">
        <v>813</v>
      </c>
      <c r="C699" s="7" t="s">
        <v>250</v>
      </c>
      <c r="D699" s="7" t="s">
        <v>48</v>
      </c>
      <c r="E699" s="7" t="s">
        <v>80</v>
      </c>
      <c r="F699" s="7">
        <v>1.0</v>
      </c>
      <c r="G699" s="7" t="s">
        <v>95</v>
      </c>
      <c r="H699" s="7" t="s">
        <v>779</v>
      </c>
      <c r="I699" s="7" t="s">
        <v>867</v>
      </c>
      <c r="J699" s="7" t="s">
        <v>868</v>
      </c>
      <c r="K699" s="7" t="s">
        <v>112</v>
      </c>
      <c r="L699" s="7" t="s">
        <v>100</v>
      </c>
      <c r="M699" s="7">
        <v>1.0</v>
      </c>
      <c r="N699" s="7">
        <v>0.0</v>
      </c>
      <c r="O699" s="7">
        <v>0.0</v>
      </c>
      <c r="P699" s="7">
        <v>67.0</v>
      </c>
    </row>
    <row r="700" ht="15.75" customHeight="1">
      <c r="A700" s="7">
        <v>699.0</v>
      </c>
      <c r="B700" s="7" t="s">
        <v>813</v>
      </c>
      <c r="C700" s="7" t="s">
        <v>250</v>
      </c>
      <c r="D700" s="7" t="s">
        <v>48</v>
      </c>
      <c r="E700" s="7" t="s">
        <v>80</v>
      </c>
      <c r="F700" s="7">
        <v>1.0</v>
      </c>
      <c r="G700" s="7" t="s">
        <v>90</v>
      </c>
      <c r="H700" s="7" t="s">
        <v>605</v>
      </c>
      <c r="I700" s="7" t="s">
        <v>249</v>
      </c>
      <c r="J700" s="7" t="s">
        <v>608</v>
      </c>
      <c r="K700" s="7" t="s">
        <v>126</v>
      </c>
      <c r="L700" s="7" t="s">
        <v>100</v>
      </c>
      <c r="M700" s="7">
        <v>1.0</v>
      </c>
      <c r="N700" s="7">
        <v>0.0</v>
      </c>
      <c r="O700" s="7">
        <v>0.0</v>
      </c>
      <c r="P700" s="7">
        <v>67.0</v>
      </c>
    </row>
    <row r="701" ht="15.75" customHeight="1">
      <c r="A701" s="7">
        <v>700.0</v>
      </c>
      <c r="B701" s="7" t="s">
        <v>813</v>
      </c>
      <c r="C701" s="7" t="s">
        <v>250</v>
      </c>
      <c r="D701" s="7" t="s">
        <v>48</v>
      </c>
      <c r="E701" s="7" t="s">
        <v>80</v>
      </c>
      <c r="F701" s="7">
        <v>1.0</v>
      </c>
      <c r="G701" s="7" t="s">
        <v>105</v>
      </c>
      <c r="H701" s="7" t="s">
        <v>106</v>
      </c>
      <c r="I701" s="7" t="s">
        <v>811</v>
      </c>
      <c r="J701" s="7" t="s">
        <v>794</v>
      </c>
      <c r="K701" s="7" t="s">
        <v>109</v>
      </c>
      <c r="L701" s="7" t="s">
        <v>100</v>
      </c>
      <c r="M701" s="7">
        <v>1.0</v>
      </c>
      <c r="N701" s="7">
        <v>0.0</v>
      </c>
      <c r="O701" s="7">
        <v>0.0</v>
      </c>
      <c r="P701" s="7">
        <v>67.0</v>
      </c>
    </row>
    <row r="702" ht="15.75" customHeight="1">
      <c r="A702" s="7">
        <v>701.0</v>
      </c>
      <c r="B702" s="7" t="s">
        <v>813</v>
      </c>
      <c r="C702" s="7" t="s">
        <v>250</v>
      </c>
      <c r="D702" s="7" t="s">
        <v>102</v>
      </c>
      <c r="E702" s="7" t="s">
        <v>80</v>
      </c>
      <c r="F702" s="7">
        <v>1.0</v>
      </c>
      <c r="G702" s="7" t="s">
        <v>49</v>
      </c>
      <c r="H702" s="7" t="s">
        <v>814</v>
      </c>
      <c r="I702" s="7" t="s">
        <v>814</v>
      </c>
      <c r="J702" s="7" t="s">
        <v>884</v>
      </c>
      <c r="K702" s="7" t="s">
        <v>99</v>
      </c>
      <c r="L702" s="7" t="s">
        <v>100</v>
      </c>
      <c r="M702" s="7">
        <v>1.0</v>
      </c>
      <c r="N702" s="7">
        <v>0.0</v>
      </c>
      <c r="O702" s="7">
        <v>0.0</v>
      </c>
      <c r="P702" s="7">
        <v>67.0</v>
      </c>
    </row>
    <row r="703" ht="15.75" customHeight="1">
      <c r="A703" s="7">
        <v>702.0</v>
      </c>
      <c r="B703" s="7" t="s">
        <v>813</v>
      </c>
      <c r="C703" s="7" t="s">
        <v>250</v>
      </c>
      <c r="D703" s="7" t="s">
        <v>102</v>
      </c>
      <c r="E703" s="7" t="s">
        <v>80</v>
      </c>
      <c r="F703" s="7">
        <v>1.0</v>
      </c>
      <c r="G703" s="7" t="s">
        <v>95</v>
      </c>
      <c r="H703" s="7" t="s">
        <v>779</v>
      </c>
      <c r="I703" s="7" t="s">
        <v>856</v>
      </c>
      <c r="J703" s="7" t="s">
        <v>857</v>
      </c>
      <c r="K703" s="7" t="s">
        <v>99</v>
      </c>
      <c r="L703" s="7" t="s">
        <v>100</v>
      </c>
      <c r="M703" s="7">
        <v>1.0</v>
      </c>
      <c r="N703" s="7">
        <v>0.0</v>
      </c>
      <c r="O703" s="7">
        <v>0.0</v>
      </c>
      <c r="P703" s="7">
        <v>67.0</v>
      </c>
    </row>
    <row r="704" ht="15.75" customHeight="1">
      <c r="A704" s="7">
        <v>703.0</v>
      </c>
      <c r="B704" s="7" t="s">
        <v>813</v>
      </c>
      <c r="C704" s="7" t="s">
        <v>250</v>
      </c>
      <c r="D704" s="7" t="s">
        <v>102</v>
      </c>
      <c r="E704" s="7" t="s">
        <v>80</v>
      </c>
      <c r="F704" s="7">
        <v>1.0</v>
      </c>
      <c r="G704" s="7" t="s">
        <v>90</v>
      </c>
      <c r="H704" s="7" t="s">
        <v>605</v>
      </c>
      <c r="I704" s="7" t="s">
        <v>249</v>
      </c>
      <c r="J704" s="7" t="s">
        <v>608</v>
      </c>
      <c r="K704" s="7" t="s">
        <v>126</v>
      </c>
      <c r="L704" s="7" t="s">
        <v>100</v>
      </c>
      <c r="M704" s="7">
        <v>1.0</v>
      </c>
      <c r="N704" s="7">
        <v>0.0</v>
      </c>
      <c r="O704" s="7">
        <v>0.0</v>
      </c>
      <c r="P704" s="7">
        <v>67.0</v>
      </c>
    </row>
    <row r="705" ht="15.75" customHeight="1">
      <c r="A705" s="7">
        <v>704.0</v>
      </c>
      <c r="B705" s="7" t="s">
        <v>813</v>
      </c>
      <c r="C705" s="7" t="s">
        <v>250</v>
      </c>
      <c r="D705" s="7" t="s">
        <v>102</v>
      </c>
      <c r="E705" s="7" t="s">
        <v>80</v>
      </c>
      <c r="F705" s="7">
        <v>1.0</v>
      </c>
      <c r="G705" s="7" t="s">
        <v>105</v>
      </c>
      <c r="H705" s="7" t="s">
        <v>106</v>
      </c>
      <c r="I705" s="7" t="s">
        <v>106</v>
      </c>
      <c r="J705" s="7" t="s">
        <v>141</v>
      </c>
      <c r="K705" s="7" t="s">
        <v>99</v>
      </c>
      <c r="L705" s="7" t="s">
        <v>100</v>
      </c>
      <c r="M705" s="7">
        <v>1.0</v>
      </c>
      <c r="N705" s="7">
        <v>0.0</v>
      </c>
      <c r="O705" s="7">
        <v>0.0</v>
      </c>
      <c r="P705" s="7">
        <v>67.0</v>
      </c>
    </row>
    <row r="706" ht="15.75" customHeight="1">
      <c r="A706" s="7">
        <v>705.0</v>
      </c>
      <c r="B706" s="7" t="s">
        <v>813</v>
      </c>
      <c r="C706" s="7" t="s">
        <v>250</v>
      </c>
      <c r="D706" s="7" t="s">
        <v>115</v>
      </c>
      <c r="E706" s="7" t="s">
        <v>80</v>
      </c>
      <c r="F706" s="7">
        <v>1.0</v>
      </c>
      <c r="G706" s="7" t="s">
        <v>49</v>
      </c>
      <c r="H706" s="7" t="s">
        <v>814</v>
      </c>
      <c r="I706" s="7" t="s">
        <v>815</v>
      </c>
      <c r="L706" s="7" t="s">
        <v>85</v>
      </c>
      <c r="M706" s="7">
        <v>0.0</v>
      </c>
      <c r="N706" s="7">
        <v>1.0</v>
      </c>
      <c r="O706" s="7">
        <v>1.0</v>
      </c>
      <c r="P706" s="7">
        <v>67.0</v>
      </c>
    </row>
    <row r="707" ht="15.75" customHeight="1">
      <c r="A707" s="7">
        <v>706.0</v>
      </c>
      <c r="B707" s="7" t="s">
        <v>813</v>
      </c>
      <c r="C707" s="7" t="s">
        <v>250</v>
      </c>
      <c r="D707" s="7" t="s">
        <v>115</v>
      </c>
      <c r="E707" s="7" t="s">
        <v>80</v>
      </c>
      <c r="F707" s="7">
        <v>1.0</v>
      </c>
      <c r="G707" s="7" t="s">
        <v>95</v>
      </c>
      <c r="H707" s="7" t="s">
        <v>779</v>
      </c>
      <c r="L707" s="7" t="s">
        <v>85</v>
      </c>
      <c r="M707" s="7">
        <v>0.0</v>
      </c>
      <c r="N707" s="7">
        <v>0.0</v>
      </c>
      <c r="O707" s="7">
        <v>1.0</v>
      </c>
      <c r="P707" s="7">
        <v>67.0</v>
      </c>
    </row>
    <row r="708" ht="15.75" customHeight="1">
      <c r="A708" s="7">
        <v>707.0</v>
      </c>
      <c r="B708" s="7" t="s">
        <v>813</v>
      </c>
      <c r="C708" s="7" t="s">
        <v>250</v>
      </c>
      <c r="D708" s="7" t="s">
        <v>115</v>
      </c>
      <c r="E708" s="7" t="s">
        <v>80</v>
      </c>
      <c r="F708" s="7">
        <v>1.0</v>
      </c>
      <c r="G708" s="7" t="s">
        <v>90</v>
      </c>
      <c r="H708" s="7" t="s">
        <v>605</v>
      </c>
      <c r="I708" s="7" t="s">
        <v>249</v>
      </c>
      <c r="J708" s="7" t="s">
        <v>608</v>
      </c>
      <c r="K708" s="7" t="s">
        <v>126</v>
      </c>
      <c r="L708" s="7" t="s">
        <v>100</v>
      </c>
      <c r="M708" s="7">
        <v>1.0</v>
      </c>
      <c r="N708" s="7">
        <v>0.0</v>
      </c>
      <c r="O708" s="7">
        <v>0.0</v>
      </c>
      <c r="P708" s="7">
        <v>67.0</v>
      </c>
    </row>
    <row r="709" ht="15.75" customHeight="1">
      <c r="A709" s="7">
        <v>708.0</v>
      </c>
      <c r="B709" s="7" t="s">
        <v>813</v>
      </c>
      <c r="C709" s="7" t="s">
        <v>250</v>
      </c>
      <c r="D709" s="7" t="s">
        <v>115</v>
      </c>
      <c r="E709" s="7" t="s">
        <v>80</v>
      </c>
      <c r="F709" s="7">
        <v>1.0</v>
      </c>
      <c r="G709" s="7" t="s">
        <v>105</v>
      </c>
      <c r="H709" s="7" t="s">
        <v>106</v>
      </c>
      <c r="I709" s="7" t="s">
        <v>890</v>
      </c>
      <c r="J709" s="7" t="s">
        <v>891</v>
      </c>
      <c r="K709" s="7" t="s">
        <v>109</v>
      </c>
      <c r="L709" s="7" t="s">
        <v>100</v>
      </c>
      <c r="M709" s="7">
        <v>1.0</v>
      </c>
      <c r="N709" s="7">
        <v>0.0</v>
      </c>
      <c r="O709" s="7">
        <v>0.0</v>
      </c>
      <c r="P709" s="7">
        <v>67.0</v>
      </c>
    </row>
    <row r="710" ht="15.75" customHeight="1">
      <c r="A710" s="7">
        <v>709.0</v>
      </c>
      <c r="B710" s="7" t="s">
        <v>820</v>
      </c>
      <c r="C710" s="7" t="s">
        <v>250</v>
      </c>
      <c r="D710" s="7" t="s">
        <v>48</v>
      </c>
      <c r="E710" s="7" t="s">
        <v>80</v>
      </c>
      <c r="F710" s="7">
        <v>1.0</v>
      </c>
      <c r="G710" s="7" t="s">
        <v>49</v>
      </c>
      <c r="H710" s="7" t="s">
        <v>821</v>
      </c>
      <c r="I710" s="7" t="s">
        <v>822</v>
      </c>
      <c r="L710" s="7" t="s">
        <v>85</v>
      </c>
      <c r="M710" s="7">
        <v>0.0</v>
      </c>
      <c r="N710" s="7">
        <v>1.0</v>
      </c>
      <c r="O710" s="7">
        <v>1.0</v>
      </c>
      <c r="P710" s="7">
        <v>68.0</v>
      </c>
    </row>
    <row r="711" ht="15.75" customHeight="1">
      <c r="A711" s="7">
        <v>710.0</v>
      </c>
      <c r="B711" s="7" t="s">
        <v>820</v>
      </c>
      <c r="C711" s="7" t="s">
        <v>250</v>
      </c>
      <c r="D711" s="7" t="s">
        <v>48</v>
      </c>
      <c r="E711" s="7" t="s">
        <v>80</v>
      </c>
      <c r="F711" s="7">
        <v>1.0</v>
      </c>
      <c r="G711" s="7" t="s">
        <v>95</v>
      </c>
      <c r="H711" s="7" t="s">
        <v>779</v>
      </c>
      <c r="I711" s="7" t="s">
        <v>867</v>
      </c>
      <c r="J711" s="7" t="s">
        <v>868</v>
      </c>
      <c r="K711" s="7" t="s">
        <v>112</v>
      </c>
      <c r="L711" s="7" t="s">
        <v>100</v>
      </c>
      <c r="M711" s="7">
        <v>1.0</v>
      </c>
      <c r="N711" s="7">
        <v>0.0</v>
      </c>
      <c r="O711" s="7">
        <v>0.0</v>
      </c>
      <c r="P711" s="7">
        <v>68.0</v>
      </c>
    </row>
    <row r="712" ht="15.75" customHeight="1">
      <c r="A712" s="7">
        <v>711.0</v>
      </c>
      <c r="B712" s="7" t="s">
        <v>820</v>
      </c>
      <c r="C712" s="7" t="s">
        <v>250</v>
      </c>
      <c r="D712" s="7" t="s">
        <v>48</v>
      </c>
      <c r="E712" s="7" t="s">
        <v>80</v>
      </c>
      <c r="F712" s="7">
        <v>1.0</v>
      </c>
      <c r="G712" s="7" t="s">
        <v>90</v>
      </c>
      <c r="H712" s="7" t="s">
        <v>828</v>
      </c>
      <c r="I712" s="7" t="s">
        <v>124</v>
      </c>
      <c r="L712" s="7" t="s">
        <v>85</v>
      </c>
      <c r="M712" s="7">
        <v>0.0</v>
      </c>
      <c r="N712" s="7">
        <v>1.0</v>
      </c>
      <c r="O712" s="7">
        <v>2.0</v>
      </c>
      <c r="P712" s="7">
        <v>68.0</v>
      </c>
    </row>
    <row r="713" ht="15.75" customHeight="1">
      <c r="A713" s="7">
        <v>712.0</v>
      </c>
      <c r="B713" s="7" t="s">
        <v>820</v>
      </c>
      <c r="C713" s="7" t="s">
        <v>250</v>
      </c>
      <c r="D713" s="7" t="s">
        <v>48</v>
      </c>
      <c r="E713" s="7" t="s">
        <v>80</v>
      </c>
      <c r="F713" s="7">
        <v>1.0</v>
      </c>
      <c r="G713" s="7" t="s">
        <v>105</v>
      </c>
      <c r="H713" s="7" t="s">
        <v>106</v>
      </c>
      <c r="I713" s="7" t="s">
        <v>811</v>
      </c>
      <c r="J713" s="7" t="s">
        <v>794</v>
      </c>
      <c r="K713" s="7" t="s">
        <v>109</v>
      </c>
      <c r="L713" s="7" t="s">
        <v>100</v>
      </c>
      <c r="M713" s="7">
        <v>1.0</v>
      </c>
      <c r="N713" s="7">
        <v>0.0</v>
      </c>
      <c r="O713" s="7">
        <v>0.0</v>
      </c>
      <c r="P713" s="7">
        <v>68.0</v>
      </c>
    </row>
    <row r="714" ht="15.75" customHeight="1">
      <c r="A714" s="7">
        <v>713.0</v>
      </c>
      <c r="B714" s="7" t="s">
        <v>820</v>
      </c>
      <c r="C714" s="7" t="s">
        <v>250</v>
      </c>
      <c r="D714" s="7" t="s">
        <v>102</v>
      </c>
      <c r="E714" s="7" t="s">
        <v>80</v>
      </c>
      <c r="F714" s="7">
        <v>1.0</v>
      </c>
      <c r="G714" s="7" t="s">
        <v>49</v>
      </c>
      <c r="H714" s="7" t="s">
        <v>821</v>
      </c>
      <c r="I714" s="7" t="s">
        <v>822</v>
      </c>
      <c r="L714" s="7" t="s">
        <v>85</v>
      </c>
      <c r="M714" s="7">
        <v>0.0</v>
      </c>
      <c r="N714" s="7">
        <v>1.0</v>
      </c>
      <c r="O714" s="7">
        <v>1.0</v>
      </c>
      <c r="P714" s="7">
        <v>68.0</v>
      </c>
    </row>
    <row r="715" ht="15.75" customHeight="1">
      <c r="A715" s="7">
        <v>714.0</v>
      </c>
      <c r="B715" s="7" t="s">
        <v>820</v>
      </c>
      <c r="C715" s="7" t="s">
        <v>250</v>
      </c>
      <c r="D715" s="7" t="s">
        <v>102</v>
      </c>
      <c r="E715" s="7" t="s">
        <v>80</v>
      </c>
      <c r="F715" s="7">
        <v>1.0</v>
      </c>
      <c r="G715" s="7" t="s">
        <v>95</v>
      </c>
      <c r="H715" s="7" t="s">
        <v>779</v>
      </c>
      <c r="I715" s="7" t="s">
        <v>867</v>
      </c>
      <c r="J715" s="7" t="s">
        <v>868</v>
      </c>
      <c r="K715" s="7" t="s">
        <v>112</v>
      </c>
      <c r="L715" s="7" t="s">
        <v>100</v>
      </c>
      <c r="M715" s="7">
        <v>1.0</v>
      </c>
      <c r="N715" s="7">
        <v>0.0</v>
      </c>
      <c r="O715" s="7">
        <v>0.0</v>
      </c>
      <c r="P715" s="7">
        <v>68.0</v>
      </c>
    </row>
    <row r="716" ht="15.75" customHeight="1">
      <c r="A716" s="7">
        <v>715.0</v>
      </c>
      <c r="B716" s="7" t="s">
        <v>820</v>
      </c>
      <c r="C716" s="7" t="s">
        <v>250</v>
      </c>
      <c r="D716" s="7" t="s">
        <v>102</v>
      </c>
      <c r="E716" s="7" t="s">
        <v>80</v>
      </c>
      <c r="F716" s="7">
        <v>1.0</v>
      </c>
      <c r="G716" s="7" t="s">
        <v>90</v>
      </c>
      <c r="H716" s="7" t="s">
        <v>828</v>
      </c>
      <c r="I716" s="7" t="s">
        <v>249</v>
      </c>
      <c r="J716" s="7" t="s">
        <v>608</v>
      </c>
      <c r="K716" s="7" t="s">
        <v>126</v>
      </c>
      <c r="L716" s="7" t="s">
        <v>85</v>
      </c>
      <c r="M716" s="7">
        <v>1.0</v>
      </c>
      <c r="N716" s="7">
        <v>0.0</v>
      </c>
      <c r="O716" s="7">
        <v>1.0</v>
      </c>
      <c r="P716" s="7">
        <v>68.0</v>
      </c>
    </row>
    <row r="717" ht="15.75" customHeight="1">
      <c r="A717" s="7">
        <v>716.0</v>
      </c>
      <c r="B717" s="7" t="s">
        <v>820</v>
      </c>
      <c r="C717" s="7" t="s">
        <v>250</v>
      </c>
      <c r="D717" s="7" t="s">
        <v>102</v>
      </c>
      <c r="E717" s="7" t="s">
        <v>80</v>
      </c>
      <c r="F717" s="7">
        <v>1.0</v>
      </c>
      <c r="G717" s="7" t="s">
        <v>105</v>
      </c>
      <c r="H717" s="7" t="s">
        <v>106</v>
      </c>
      <c r="I717" s="7" t="s">
        <v>106</v>
      </c>
      <c r="J717" s="7" t="s">
        <v>141</v>
      </c>
      <c r="K717" s="7" t="s">
        <v>99</v>
      </c>
      <c r="L717" s="7" t="s">
        <v>100</v>
      </c>
      <c r="M717" s="7">
        <v>1.0</v>
      </c>
      <c r="N717" s="7">
        <v>0.0</v>
      </c>
      <c r="O717" s="7">
        <v>0.0</v>
      </c>
      <c r="P717" s="7">
        <v>68.0</v>
      </c>
    </row>
    <row r="718" ht="15.75" customHeight="1">
      <c r="A718" s="7">
        <v>717.0</v>
      </c>
      <c r="B718" s="7" t="s">
        <v>820</v>
      </c>
      <c r="C718" s="7" t="s">
        <v>250</v>
      </c>
      <c r="D718" s="7" t="s">
        <v>115</v>
      </c>
      <c r="E718" s="7" t="s">
        <v>80</v>
      </c>
      <c r="F718" s="7">
        <v>1.0</v>
      </c>
      <c r="G718" s="7" t="s">
        <v>49</v>
      </c>
      <c r="H718" s="7" t="s">
        <v>821</v>
      </c>
      <c r="I718" s="7" t="s">
        <v>834</v>
      </c>
      <c r="L718" s="7" t="s">
        <v>85</v>
      </c>
      <c r="M718" s="7">
        <v>0.0</v>
      </c>
      <c r="N718" s="7">
        <v>1.0</v>
      </c>
      <c r="O718" s="7">
        <v>1.0</v>
      </c>
      <c r="P718" s="7">
        <v>68.0</v>
      </c>
    </row>
    <row r="719" ht="15.75" customHeight="1">
      <c r="A719" s="7">
        <v>718.0</v>
      </c>
      <c r="B719" s="7" t="s">
        <v>820</v>
      </c>
      <c r="C719" s="7" t="s">
        <v>250</v>
      </c>
      <c r="D719" s="7" t="s">
        <v>115</v>
      </c>
      <c r="E719" s="7" t="s">
        <v>80</v>
      </c>
      <c r="F719" s="7">
        <v>1.0</v>
      </c>
      <c r="G719" s="7" t="s">
        <v>95</v>
      </c>
      <c r="H719" s="7" t="s">
        <v>779</v>
      </c>
      <c r="L719" s="7" t="s">
        <v>85</v>
      </c>
      <c r="M719" s="7">
        <v>0.0</v>
      </c>
      <c r="N719" s="7">
        <v>0.0</v>
      </c>
      <c r="O719" s="7">
        <v>1.0</v>
      </c>
      <c r="P719" s="7">
        <v>68.0</v>
      </c>
    </row>
    <row r="720" ht="15.75" customHeight="1">
      <c r="A720" s="7">
        <v>719.0</v>
      </c>
      <c r="B720" s="7" t="s">
        <v>820</v>
      </c>
      <c r="C720" s="7" t="s">
        <v>250</v>
      </c>
      <c r="D720" s="7" t="s">
        <v>115</v>
      </c>
      <c r="E720" s="7" t="s">
        <v>80</v>
      </c>
      <c r="F720" s="7">
        <v>1.0</v>
      </c>
      <c r="G720" s="7" t="s">
        <v>90</v>
      </c>
      <c r="H720" s="7" t="s">
        <v>828</v>
      </c>
      <c r="I720" s="7" t="s">
        <v>841</v>
      </c>
      <c r="J720" s="7" t="s">
        <v>608</v>
      </c>
      <c r="K720" s="7" t="s">
        <v>126</v>
      </c>
      <c r="L720" s="7" t="s">
        <v>85</v>
      </c>
      <c r="M720" s="7">
        <v>1.0</v>
      </c>
      <c r="N720" s="7">
        <v>1.0</v>
      </c>
      <c r="O720" s="7">
        <v>1.0</v>
      </c>
      <c r="P720" s="7">
        <v>68.0</v>
      </c>
    </row>
    <row r="721" ht="15.75" customHeight="1">
      <c r="A721" s="7">
        <v>720.0</v>
      </c>
      <c r="B721" s="7" t="s">
        <v>820</v>
      </c>
      <c r="C721" s="7" t="s">
        <v>250</v>
      </c>
      <c r="D721" s="7" t="s">
        <v>115</v>
      </c>
      <c r="E721" s="7" t="s">
        <v>80</v>
      </c>
      <c r="F721" s="7">
        <v>1.0</v>
      </c>
      <c r="G721" s="7" t="s">
        <v>105</v>
      </c>
      <c r="H721" s="7" t="s">
        <v>106</v>
      </c>
      <c r="I721" s="7" t="s">
        <v>845</v>
      </c>
      <c r="J721" s="7" t="s">
        <v>141</v>
      </c>
      <c r="K721" s="7" t="s">
        <v>99</v>
      </c>
      <c r="L721" s="7" t="s">
        <v>85</v>
      </c>
      <c r="M721" s="7">
        <v>1.0</v>
      </c>
      <c r="N721" s="7">
        <v>1.0</v>
      </c>
      <c r="O721" s="7">
        <v>0.0</v>
      </c>
      <c r="P721" s="7">
        <v>68.0</v>
      </c>
    </row>
    <row r="722" ht="15.75" customHeight="1">
      <c r="A722" s="7">
        <v>721.0</v>
      </c>
      <c r="B722" s="7" t="s">
        <v>849</v>
      </c>
      <c r="C722" s="7" t="s">
        <v>250</v>
      </c>
      <c r="D722" s="7" t="s">
        <v>48</v>
      </c>
      <c r="E722" s="7" t="s">
        <v>80</v>
      </c>
      <c r="F722" s="7">
        <v>1.0</v>
      </c>
      <c r="G722" s="7" t="s">
        <v>49</v>
      </c>
      <c r="H722" s="7" t="s">
        <v>850</v>
      </c>
      <c r="I722" s="7" t="s">
        <v>851</v>
      </c>
      <c r="L722" s="7" t="s">
        <v>85</v>
      </c>
      <c r="M722" s="7">
        <v>0.0</v>
      </c>
      <c r="N722" s="7">
        <v>2.0</v>
      </c>
      <c r="O722" s="7">
        <v>1.0</v>
      </c>
      <c r="P722" s="7">
        <v>69.0</v>
      </c>
    </row>
    <row r="723" ht="15.75" customHeight="1">
      <c r="A723" s="7">
        <v>722.0</v>
      </c>
      <c r="B723" s="7" t="s">
        <v>849</v>
      </c>
      <c r="C723" s="7" t="s">
        <v>250</v>
      </c>
      <c r="D723" s="7" t="s">
        <v>48</v>
      </c>
      <c r="E723" s="7" t="s">
        <v>80</v>
      </c>
      <c r="F723" s="7">
        <v>1.0</v>
      </c>
      <c r="G723" s="7" t="s">
        <v>95</v>
      </c>
      <c r="H723" s="7" t="s">
        <v>779</v>
      </c>
      <c r="I723" s="7" t="s">
        <v>867</v>
      </c>
      <c r="J723" s="7" t="s">
        <v>868</v>
      </c>
      <c r="K723" s="7" t="s">
        <v>112</v>
      </c>
      <c r="L723" s="7" t="s">
        <v>100</v>
      </c>
      <c r="M723" s="7">
        <v>1.0</v>
      </c>
      <c r="N723" s="7">
        <v>0.0</v>
      </c>
      <c r="O723" s="7">
        <v>0.0</v>
      </c>
      <c r="P723" s="7">
        <v>69.0</v>
      </c>
    </row>
    <row r="724" ht="15.75" customHeight="1">
      <c r="A724" s="7">
        <v>723.0</v>
      </c>
      <c r="B724" s="7" t="s">
        <v>849</v>
      </c>
      <c r="C724" s="7" t="s">
        <v>250</v>
      </c>
      <c r="D724" s="7" t="s">
        <v>48</v>
      </c>
      <c r="E724" s="7" t="s">
        <v>80</v>
      </c>
      <c r="F724" s="7">
        <v>1.0</v>
      </c>
      <c r="G724" s="7" t="s">
        <v>90</v>
      </c>
      <c r="H724" s="7" t="s">
        <v>123</v>
      </c>
      <c r="I724" s="7" t="s">
        <v>745</v>
      </c>
      <c r="J724" s="7" t="s">
        <v>125</v>
      </c>
      <c r="K724" s="7" t="s">
        <v>126</v>
      </c>
      <c r="L724" s="7" t="s">
        <v>85</v>
      </c>
      <c r="M724" s="7">
        <v>1.0</v>
      </c>
      <c r="N724" s="7">
        <v>1.0</v>
      </c>
      <c r="O724" s="7">
        <v>0.0</v>
      </c>
      <c r="P724" s="7">
        <v>69.0</v>
      </c>
    </row>
    <row r="725" ht="15.75" customHeight="1">
      <c r="A725" s="7">
        <v>724.0</v>
      </c>
      <c r="B725" s="7" t="s">
        <v>849</v>
      </c>
      <c r="C725" s="7" t="s">
        <v>250</v>
      </c>
      <c r="D725" s="7" t="s">
        <v>48</v>
      </c>
      <c r="E725" s="7" t="s">
        <v>80</v>
      </c>
      <c r="F725" s="7">
        <v>1.0</v>
      </c>
      <c r="G725" s="7" t="s">
        <v>105</v>
      </c>
      <c r="H725" s="7" t="s">
        <v>106</v>
      </c>
      <c r="I725" s="7" t="s">
        <v>792</v>
      </c>
      <c r="J725" s="7" t="s">
        <v>794</v>
      </c>
      <c r="K725" s="7" t="s">
        <v>109</v>
      </c>
      <c r="L725" s="7" t="s">
        <v>85</v>
      </c>
      <c r="M725" s="7">
        <v>1.0</v>
      </c>
      <c r="N725" s="7">
        <v>1.0</v>
      </c>
      <c r="O725" s="7">
        <v>0.0</v>
      </c>
      <c r="P725" s="7">
        <v>69.0</v>
      </c>
    </row>
    <row r="726" ht="15.75" customHeight="1">
      <c r="A726" s="7">
        <v>725.0</v>
      </c>
      <c r="B726" s="7" t="s">
        <v>849</v>
      </c>
      <c r="C726" s="7" t="s">
        <v>250</v>
      </c>
      <c r="D726" s="7" t="s">
        <v>102</v>
      </c>
      <c r="E726" s="7" t="s">
        <v>80</v>
      </c>
      <c r="F726" s="7">
        <v>1.0</v>
      </c>
      <c r="G726" s="7" t="s">
        <v>49</v>
      </c>
      <c r="H726" s="7" t="s">
        <v>850</v>
      </c>
      <c r="I726" s="7" t="s">
        <v>859</v>
      </c>
      <c r="L726" s="7" t="s">
        <v>85</v>
      </c>
      <c r="M726" s="7">
        <v>0.0</v>
      </c>
      <c r="N726" s="7">
        <v>3.0</v>
      </c>
      <c r="O726" s="7">
        <v>1.0</v>
      </c>
      <c r="P726" s="7">
        <v>69.0</v>
      </c>
    </row>
    <row r="727" ht="15.75" customHeight="1">
      <c r="A727" s="7">
        <v>726.0</v>
      </c>
      <c r="B727" s="7" t="s">
        <v>849</v>
      </c>
      <c r="C727" s="7" t="s">
        <v>250</v>
      </c>
      <c r="D727" s="7" t="s">
        <v>102</v>
      </c>
      <c r="E727" s="7" t="s">
        <v>80</v>
      </c>
      <c r="F727" s="7">
        <v>1.0</v>
      </c>
      <c r="G727" s="7" t="s">
        <v>95</v>
      </c>
      <c r="H727" s="7" t="s">
        <v>779</v>
      </c>
      <c r="I727" s="7" t="s">
        <v>856</v>
      </c>
      <c r="J727" s="7" t="s">
        <v>857</v>
      </c>
      <c r="K727" s="7" t="s">
        <v>99</v>
      </c>
      <c r="L727" s="7" t="s">
        <v>100</v>
      </c>
      <c r="M727" s="7">
        <v>1.0</v>
      </c>
      <c r="N727" s="7">
        <v>0.0</v>
      </c>
      <c r="O727" s="7">
        <v>0.0</v>
      </c>
      <c r="P727" s="7">
        <v>69.0</v>
      </c>
    </row>
    <row r="728" ht="15.75" customHeight="1">
      <c r="A728" s="7">
        <v>727.0</v>
      </c>
      <c r="B728" s="7" t="s">
        <v>849</v>
      </c>
      <c r="C728" s="7" t="s">
        <v>250</v>
      </c>
      <c r="D728" s="7" t="s">
        <v>102</v>
      </c>
      <c r="E728" s="7" t="s">
        <v>80</v>
      </c>
      <c r="F728" s="7">
        <v>1.0</v>
      </c>
      <c r="G728" s="7" t="s">
        <v>90</v>
      </c>
      <c r="H728" s="7" t="s">
        <v>123</v>
      </c>
      <c r="I728" s="7" t="s">
        <v>124</v>
      </c>
      <c r="J728" s="7" t="s">
        <v>125</v>
      </c>
      <c r="K728" s="7" t="s">
        <v>126</v>
      </c>
      <c r="L728" s="7" t="s">
        <v>100</v>
      </c>
      <c r="M728" s="7">
        <v>1.0</v>
      </c>
      <c r="N728" s="7">
        <v>0.0</v>
      </c>
      <c r="O728" s="7">
        <v>0.0</v>
      </c>
      <c r="P728" s="7">
        <v>69.0</v>
      </c>
    </row>
    <row r="729" ht="15.75" customHeight="1">
      <c r="A729" s="7">
        <v>728.0</v>
      </c>
      <c r="B729" s="7" t="s">
        <v>849</v>
      </c>
      <c r="C729" s="7" t="s">
        <v>250</v>
      </c>
      <c r="D729" s="7" t="s">
        <v>102</v>
      </c>
      <c r="E729" s="7" t="s">
        <v>80</v>
      </c>
      <c r="F729" s="7">
        <v>1.0</v>
      </c>
      <c r="G729" s="7" t="s">
        <v>105</v>
      </c>
      <c r="H729" s="7" t="s">
        <v>106</v>
      </c>
      <c r="I729" s="7" t="s">
        <v>896</v>
      </c>
      <c r="J729" s="7" t="s">
        <v>897</v>
      </c>
      <c r="K729" s="7" t="s">
        <v>109</v>
      </c>
      <c r="L729" s="7" t="s">
        <v>100</v>
      </c>
      <c r="M729" s="7">
        <v>1.0</v>
      </c>
      <c r="N729" s="7">
        <v>0.0</v>
      </c>
      <c r="O729" s="7">
        <v>0.0</v>
      </c>
      <c r="P729" s="7">
        <v>69.0</v>
      </c>
    </row>
    <row r="730" ht="15.75" customHeight="1">
      <c r="A730" s="7">
        <v>729.0</v>
      </c>
      <c r="B730" s="7" t="s">
        <v>849</v>
      </c>
      <c r="C730" s="7" t="s">
        <v>250</v>
      </c>
      <c r="D730" s="7" t="s">
        <v>115</v>
      </c>
      <c r="E730" s="7" t="s">
        <v>80</v>
      </c>
      <c r="F730" s="7">
        <v>1.0</v>
      </c>
      <c r="G730" s="7" t="s">
        <v>49</v>
      </c>
      <c r="H730" s="7" t="s">
        <v>850</v>
      </c>
      <c r="L730" s="7" t="s">
        <v>85</v>
      </c>
      <c r="M730" s="7">
        <v>0.0</v>
      </c>
      <c r="N730" s="7">
        <v>0.0</v>
      </c>
      <c r="O730" s="7">
        <v>1.0</v>
      </c>
      <c r="P730" s="7">
        <v>69.0</v>
      </c>
    </row>
    <row r="731" ht="15.75" customHeight="1">
      <c r="A731" s="7">
        <v>730.0</v>
      </c>
      <c r="B731" s="7" t="s">
        <v>849</v>
      </c>
      <c r="C731" s="7" t="s">
        <v>250</v>
      </c>
      <c r="D731" s="7" t="s">
        <v>115</v>
      </c>
      <c r="E731" s="7" t="s">
        <v>80</v>
      </c>
      <c r="F731" s="7">
        <v>1.0</v>
      </c>
      <c r="G731" s="7" t="s">
        <v>95</v>
      </c>
      <c r="H731" s="7" t="s">
        <v>779</v>
      </c>
      <c r="L731" s="7" t="s">
        <v>85</v>
      </c>
      <c r="M731" s="7">
        <v>0.0</v>
      </c>
      <c r="N731" s="7">
        <v>0.0</v>
      </c>
      <c r="O731" s="7">
        <v>1.0</v>
      </c>
      <c r="P731" s="7">
        <v>69.0</v>
      </c>
    </row>
    <row r="732" ht="15.75" customHeight="1">
      <c r="A732" s="7">
        <v>731.0</v>
      </c>
      <c r="B732" s="7" t="s">
        <v>849</v>
      </c>
      <c r="C732" s="7" t="s">
        <v>250</v>
      </c>
      <c r="D732" s="7" t="s">
        <v>115</v>
      </c>
      <c r="E732" s="7" t="s">
        <v>80</v>
      </c>
      <c r="F732" s="7">
        <v>1.0</v>
      </c>
      <c r="G732" s="7" t="s">
        <v>90</v>
      </c>
      <c r="H732" s="7" t="s">
        <v>123</v>
      </c>
      <c r="I732" s="7" t="s">
        <v>124</v>
      </c>
      <c r="J732" s="7" t="s">
        <v>125</v>
      </c>
      <c r="K732" s="7" t="s">
        <v>126</v>
      </c>
      <c r="L732" s="7" t="s">
        <v>100</v>
      </c>
      <c r="M732" s="7">
        <v>1.0</v>
      </c>
      <c r="N732" s="7">
        <v>0.0</v>
      </c>
      <c r="O732" s="7">
        <v>0.0</v>
      </c>
      <c r="P732" s="7">
        <v>69.0</v>
      </c>
    </row>
    <row r="733" ht="15.75" customHeight="1">
      <c r="A733" s="7">
        <v>732.0</v>
      </c>
      <c r="B733" s="7" t="s">
        <v>849</v>
      </c>
      <c r="C733" s="7" t="s">
        <v>250</v>
      </c>
      <c r="D733" s="7" t="s">
        <v>115</v>
      </c>
      <c r="E733" s="7" t="s">
        <v>80</v>
      </c>
      <c r="F733" s="7">
        <v>1.0</v>
      </c>
      <c r="G733" s="7" t="s">
        <v>105</v>
      </c>
      <c r="H733" s="7" t="s">
        <v>106</v>
      </c>
      <c r="I733" s="7" t="s">
        <v>106</v>
      </c>
      <c r="J733" s="7" t="s">
        <v>141</v>
      </c>
      <c r="K733" s="7" t="s">
        <v>99</v>
      </c>
      <c r="L733" s="7" t="s">
        <v>100</v>
      </c>
      <c r="M733" s="7">
        <v>1.0</v>
      </c>
      <c r="N733" s="7">
        <v>0.0</v>
      </c>
      <c r="O733" s="7">
        <v>0.0</v>
      </c>
      <c r="P733" s="7">
        <v>69.0</v>
      </c>
    </row>
    <row r="734" ht="15.75" customHeight="1">
      <c r="A734" s="7">
        <v>733.0</v>
      </c>
      <c r="B734" s="7" t="s">
        <v>862</v>
      </c>
      <c r="C734" s="7" t="s">
        <v>250</v>
      </c>
      <c r="D734" s="7" t="s">
        <v>48</v>
      </c>
      <c r="E734" s="7" t="s">
        <v>80</v>
      </c>
      <c r="F734" s="7">
        <v>1.0</v>
      </c>
      <c r="G734" s="7" t="s">
        <v>49</v>
      </c>
      <c r="H734" s="7" t="s">
        <v>863</v>
      </c>
      <c r="I734" s="7" t="s">
        <v>864</v>
      </c>
      <c r="L734" s="7" t="s">
        <v>85</v>
      </c>
      <c r="M734" s="7">
        <v>0.0</v>
      </c>
      <c r="N734" s="7">
        <v>1.0</v>
      </c>
      <c r="O734" s="7">
        <v>1.0</v>
      </c>
      <c r="P734" s="7">
        <v>70.0</v>
      </c>
    </row>
    <row r="735" ht="15.75" customHeight="1">
      <c r="A735" s="7">
        <v>734.0</v>
      </c>
      <c r="B735" s="7" t="s">
        <v>862</v>
      </c>
      <c r="C735" s="7" t="s">
        <v>250</v>
      </c>
      <c r="D735" s="7" t="s">
        <v>48</v>
      </c>
      <c r="E735" s="7" t="s">
        <v>80</v>
      </c>
      <c r="F735" s="7">
        <v>1.0</v>
      </c>
      <c r="G735" s="7" t="s">
        <v>95</v>
      </c>
      <c r="H735" s="7" t="s">
        <v>779</v>
      </c>
      <c r="I735" s="7" t="s">
        <v>867</v>
      </c>
      <c r="J735" s="7" t="s">
        <v>868</v>
      </c>
      <c r="K735" s="7" t="s">
        <v>112</v>
      </c>
      <c r="L735" s="7" t="s">
        <v>100</v>
      </c>
      <c r="M735" s="7">
        <v>1.0</v>
      </c>
      <c r="N735" s="7">
        <v>0.0</v>
      </c>
      <c r="O735" s="7">
        <v>0.0</v>
      </c>
      <c r="P735" s="7">
        <v>70.0</v>
      </c>
    </row>
    <row r="736" ht="15.75" customHeight="1">
      <c r="A736" s="7">
        <v>735.0</v>
      </c>
      <c r="B736" s="7" t="s">
        <v>862</v>
      </c>
      <c r="C736" s="7" t="s">
        <v>250</v>
      </c>
      <c r="D736" s="7" t="s">
        <v>48</v>
      </c>
      <c r="E736" s="7" t="s">
        <v>80</v>
      </c>
      <c r="F736" s="7">
        <v>1.0</v>
      </c>
      <c r="G736" s="7" t="s">
        <v>90</v>
      </c>
      <c r="H736" s="7" t="s">
        <v>123</v>
      </c>
      <c r="I736" s="7" t="s">
        <v>124</v>
      </c>
      <c r="J736" s="7" t="s">
        <v>125</v>
      </c>
      <c r="K736" s="7" t="s">
        <v>126</v>
      </c>
      <c r="L736" s="7" t="s">
        <v>100</v>
      </c>
      <c r="M736" s="7">
        <v>1.0</v>
      </c>
      <c r="N736" s="7">
        <v>0.0</v>
      </c>
      <c r="O736" s="7">
        <v>0.0</v>
      </c>
      <c r="P736" s="7">
        <v>70.0</v>
      </c>
    </row>
    <row r="737" ht="15.75" customHeight="1">
      <c r="A737" s="7">
        <v>736.0</v>
      </c>
      <c r="B737" s="7" t="s">
        <v>862</v>
      </c>
      <c r="C737" s="7" t="s">
        <v>250</v>
      </c>
      <c r="D737" s="7" t="s">
        <v>48</v>
      </c>
      <c r="E737" s="7" t="s">
        <v>80</v>
      </c>
      <c r="F737" s="7">
        <v>1.0</v>
      </c>
      <c r="G737" s="7" t="s">
        <v>105</v>
      </c>
      <c r="H737" s="7" t="s">
        <v>106</v>
      </c>
      <c r="I737" s="7" t="s">
        <v>896</v>
      </c>
      <c r="J737" s="7" t="s">
        <v>897</v>
      </c>
      <c r="K737" s="7" t="s">
        <v>109</v>
      </c>
      <c r="L737" s="7" t="s">
        <v>100</v>
      </c>
      <c r="M737" s="7">
        <v>1.0</v>
      </c>
      <c r="N737" s="7">
        <v>0.0</v>
      </c>
      <c r="O737" s="7">
        <v>0.0</v>
      </c>
      <c r="P737" s="7">
        <v>70.0</v>
      </c>
    </row>
    <row r="738" ht="15.75" customHeight="1">
      <c r="A738" s="7">
        <v>737.0</v>
      </c>
      <c r="B738" s="7" t="s">
        <v>862</v>
      </c>
      <c r="C738" s="7" t="s">
        <v>250</v>
      </c>
      <c r="D738" s="7" t="s">
        <v>102</v>
      </c>
      <c r="E738" s="7" t="s">
        <v>80</v>
      </c>
      <c r="F738" s="7">
        <v>1.0</v>
      </c>
      <c r="G738" s="7" t="s">
        <v>49</v>
      </c>
      <c r="H738" s="7" t="s">
        <v>863</v>
      </c>
      <c r="I738" s="7" t="s">
        <v>864</v>
      </c>
      <c r="L738" s="7" t="s">
        <v>85</v>
      </c>
      <c r="M738" s="7">
        <v>0.0</v>
      </c>
      <c r="N738" s="7">
        <v>1.0</v>
      </c>
      <c r="O738" s="7">
        <v>1.0</v>
      </c>
      <c r="P738" s="7">
        <v>70.0</v>
      </c>
    </row>
    <row r="739" ht="15.75" customHeight="1">
      <c r="A739" s="7">
        <v>738.0</v>
      </c>
      <c r="B739" s="7" t="s">
        <v>862</v>
      </c>
      <c r="C739" s="7" t="s">
        <v>250</v>
      </c>
      <c r="D739" s="7" t="s">
        <v>102</v>
      </c>
      <c r="E739" s="7" t="s">
        <v>80</v>
      </c>
      <c r="F739" s="7">
        <v>1.0</v>
      </c>
      <c r="G739" s="7" t="s">
        <v>95</v>
      </c>
      <c r="H739" s="7" t="s">
        <v>779</v>
      </c>
      <c r="I739" s="7" t="s">
        <v>867</v>
      </c>
      <c r="J739" s="7" t="s">
        <v>868</v>
      </c>
      <c r="K739" s="7" t="s">
        <v>112</v>
      </c>
      <c r="L739" s="7" t="s">
        <v>100</v>
      </c>
      <c r="M739" s="7">
        <v>1.0</v>
      </c>
      <c r="N739" s="7">
        <v>0.0</v>
      </c>
      <c r="O739" s="7">
        <v>0.0</v>
      </c>
      <c r="P739" s="7">
        <v>70.0</v>
      </c>
    </row>
    <row r="740" ht="15.75" customHeight="1">
      <c r="A740" s="7">
        <v>739.0</v>
      </c>
      <c r="B740" s="7" t="s">
        <v>862</v>
      </c>
      <c r="C740" s="7" t="s">
        <v>250</v>
      </c>
      <c r="D740" s="7" t="s">
        <v>102</v>
      </c>
      <c r="E740" s="7" t="s">
        <v>80</v>
      </c>
      <c r="F740" s="7">
        <v>1.0</v>
      </c>
      <c r="G740" s="7" t="s">
        <v>90</v>
      </c>
      <c r="H740" s="7" t="s">
        <v>123</v>
      </c>
      <c r="I740" s="7" t="s">
        <v>124</v>
      </c>
      <c r="J740" s="7" t="s">
        <v>125</v>
      </c>
      <c r="K740" s="7" t="s">
        <v>126</v>
      </c>
      <c r="L740" s="7" t="s">
        <v>100</v>
      </c>
      <c r="M740" s="7">
        <v>1.0</v>
      </c>
      <c r="N740" s="7">
        <v>0.0</v>
      </c>
      <c r="O740" s="7">
        <v>0.0</v>
      </c>
      <c r="P740" s="7">
        <v>70.0</v>
      </c>
    </row>
    <row r="741" ht="15.75" customHeight="1">
      <c r="A741" s="7">
        <v>740.0</v>
      </c>
      <c r="B741" s="7" t="s">
        <v>862</v>
      </c>
      <c r="C741" s="7" t="s">
        <v>250</v>
      </c>
      <c r="D741" s="7" t="s">
        <v>102</v>
      </c>
      <c r="E741" s="7" t="s">
        <v>80</v>
      </c>
      <c r="F741" s="7">
        <v>1.0</v>
      </c>
      <c r="G741" s="7" t="s">
        <v>105</v>
      </c>
      <c r="H741" s="7" t="s">
        <v>106</v>
      </c>
      <c r="I741" s="7" t="s">
        <v>902</v>
      </c>
      <c r="J741" s="7" t="s">
        <v>903</v>
      </c>
      <c r="K741" s="7" t="s">
        <v>109</v>
      </c>
      <c r="L741" s="7" t="s">
        <v>100</v>
      </c>
      <c r="M741" s="7">
        <v>1.0</v>
      </c>
      <c r="N741" s="7">
        <v>0.0</v>
      </c>
      <c r="O741" s="7">
        <v>0.0</v>
      </c>
      <c r="P741" s="7">
        <v>70.0</v>
      </c>
    </row>
    <row r="742" ht="15.75" customHeight="1">
      <c r="A742" s="7">
        <v>741.0</v>
      </c>
      <c r="B742" s="7" t="s">
        <v>862</v>
      </c>
      <c r="C742" s="7" t="s">
        <v>250</v>
      </c>
      <c r="D742" s="7" t="s">
        <v>115</v>
      </c>
      <c r="E742" s="7" t="s">
        <v>80</v>
      </c>
      <c r="F742" s="7">
        <v>1.0</v>
      </c>
      <c r="G742" s="7" t="s">
        <v>49</v>
      </c>
      <c r="H742" s="7" t="s">
        <v>863</v>
      </c>
      <c r="L742" s="7" t="s">
        <v>85</v>
      </c>
      <c r="M742" s="7">
        <v>0.0</v>
      </c>
      <c r="N742" s="7">
        <v>0.0</v>
      </c>
      <c r="O742" s="7">
        <v>1.0</v>
      </c>
      <c r="P742" s="7">
        <v>70.0</v>
      </c>
    </row>
    <row r="743" ht="15.75" customHeight="1">
      <c r="A743" s="7">
        <v>742.0</v>
      </c>
      <c r="B743" s="7" t="s">
        <v>862</v>
      </c>
      <c r="C743" s="7" t="s">
        <v>250</v>
      </c>
      <c r="D743" s="7" t="s">
        <v>115</v>
      </c>
      <c r="E743" s="7" t="s">
        <v>80</v>
      </c>
      <c r="F743" s="7">
        <v>1.0</v>
      </c>
      <c r="G743" s="7" t="s">
        <v>95</v>
      </c>
      <c r="H743" s="7" t="s">
        <v>779</v>
      </c>
      <c r="L743" s="7" t="s">
        <v>85</v>
      </c>
      <c r="M743" s="7">
        <v>0.0</v>
      </c>
      <c r="N743" s="7">
        <v>0.0</v>
      </c>
      <c r="O743" s="7">
        <v>1.0</v>
      </c>
      <c r="P743" s="7">
        <v>70.0</v>
      </c>
    </row>
    <row r="744" ht="15.75" customHeight="1">
      <c r="A744" s="7">
        <v>743.0</v>
      </c>
      <c r="B744" s="7" t="s">
        <v>862</v>
      </c>
      <c r="C744" s="7" t="s">
        <v>250</v>
      </c>
      <c r="D744" s="7" t="s">
        <v>115</v>
      </c>
      <c r="E744" s="7" t="s">
        <v>80</v>
      </c>
      <c r="F744" s="7">
        <v>1.0</v>
      </c>
      <c r="G744" s="7" t="s">
        <v>90</v>
      </c>
      <c r="H744" s="7" t="s">
        <v>123</v>
      </c>
      <c r="I744" s="7" t="s">
        <v>124</v>
      </c>
      <c r="J744" s="7" t="s">
        <v>125</v>
      </c>
      <c r="K744" s="7" t="s">
        <v>126</v>
      </c>
      <c r="L744" s="7" t="s">
        <v>100</v>
      </c>
      <c r="M744" s="7">
        <v>1.0</v>
      </c>
      <c r="N744" s="7">
        <v>0.0</v>
      </c>
      <c r="O744" s="7">
        <v>0.0</v>
      </c>
      <c r="P744" s="7">
        <v>70.0</v>
      </c>
    </row>
    <row r="745" ht="15.75" customHeight="1">
      <c r="A745" s="7">
        <v>744.0</v>
      </c>
      <c r="B745" s="7" t="s">
        <v>862</v>
      </c>
      <c r="C745" s="7" t="s">
        <v>250</v>
      </c>
      <c r="D745" s="7" t="s">
        <v>115</v>
      </c>
      <c r="E745" s="7" t="s">
        <v>80</v>
      </c>
      <c r="F745" s="7">
        <v>1.0</v>
      </c>
      <c r="G745" s="7" t="s">
        <v>105</v>
      </c>
      <c r="H745" s="7" t="s">
        <v>106</v>
      </c>
      <c r="I745" s="7" t="s">
        <v>106</v>
      </c>
      <c r="J745" s="7" t="s">
        <v>141</v>
      </c>
      <c r="K745" s="7" t="s">
        <v>99</v>
      </c>
      <c r="L745" s="7" t="s">
        <v>100</v>
      </c>
      <c r="M745" s="7">
        <v>1.0</v>
      </c>
      <c r="N745" s="7">
        <v>0.0</v>
      </c>
      <c r="O745" s="7">
        <v>0.0</v>
      </c>
      <c r="P745" s="7">
        <v>70.0</v>
      </c>
    </row>
    <row r="746" ht="15.75" customHeight="1">
      <c r="A746" s="7">
        <v>745.0</v>
      </c>
      <c r="B746" s="7" t="s">
        <v>871</v>
      </c>
      <c r="C746" s="7" t="s">
        <v>79</v>
      </c>
      <c r="D746" s="7" t="s">
        <v>48</v>
      </c>
      <c r="E746" s="7" t="s">
        <v>80</v>
      </c>
      <c r="F746" s="7">
        <v>1.0</v>
      </c>
      <c r="G746" s="7" t="s">
        <v>49</v>
      </c>
      <c r="H746" s="7" t="s">
        <v>872</v>
      </c>
      <c r="I746" s="7" t="s">
        <v>873</v>
      </c>
      <c r="L746" s="7" t="s">
        <v>85</v>
      </c>
      <c r="M746" s="7">
        <v>0.0</v>
      </c>
      <c r="N746" s="7">
        <v>16.0</v>
      </c>
      <c r="O746" s="7">
        <v>1.0</v>
      </c>
      <c r="P746" s="7">
        <v>71.0</v>
      </c>
    </row>
    <row r="747" ht="15.75" customHeight="1">
      <c r="A747" s="7">
        <v>746.0</v>
      </c>
      <c r="B747" s="7" t="s">
        <v>871</v>
      </c>
      <c r="C747" s="7" t="s">
        <v>79</v>
      </c>
      <c r="D747" s="7" t="s">
        <v>48</v>
      </c>
      <c r="E747" s="7" t="s">
        <v>80</v>
      </c>
      <c r="F747" s="7">
        <v>1.0</v>
      </c>
      <c r="G747" s="7" t="s">
        <v>95</v>
      </c>
      <c r="H747" s="7" t="s">
        <v>97</v>
      </c>
      <c r="I747" s="7" t="s">
        <v>97</v>
      </c>
      <c r="J747" s="7" t="s">
        <v>98</v>
      </c>
      <c r="K747" s="7" t="s">
        <v>99</v>
      </c>
      <c r="L747" s="7" t="s">
        <v>100</v>
      </c>
      <c r="M747" s="7">
        <v>1.0</v>
      </c>
      <c r="N747" s="7">
        <v>0.0</v>
      </c>
      <c r="O747" s="7">
        <v>0.0</v>
      </c>
      <c r="P747" s="7">
        <v>71.0</v>
      </c>
    </row>
    <row r="748" ht="15.75" customHeight="1">
      <c r="A748" s="7">
        <v>747.0</v>
      </c>
      <c r="B748" s="7" t="s">
        <v>871</v>
      </c>
      <c r="C748" s="7" t="s">
        <v>79</v>
      </c>
      <c r="D748" s="7" t="s">
        <v>48</v>
      </c>
      <c r="E748" s="7" t="s">
        <v>80</v>
      </c>
      <c r="F748" s="7">
        <v>1.0</v>
      </c>
      <c r="G748" s="7" t="s">
        <v>90</v>
      </c>
      <c r="H748" s="7" t="s">
        <v>91</v>
      </c>
      <c r="I748" s="7" t="s">
        <v>92</v>
      </c>
      <c r="L748" s="7" t="s">
        <v>85</v>
      </c>
      <c r="M748" s="7">
        <v>0.0</v>
      </c>
      <c r="N748" s="7">
        <v>1.0</v>
      </c>
      <c r="O748" s="7">
        <v>1.0</v>
      </c>
      <c r="P748" s="7">
        <v>71.0</v>
      </c>
    </row>
    <row r="749" ht="15.75" customHeight="1">
      <c r="A749" s="7">
        <v>748.0</v>
      </c>
      <c r="B749" s="7" t="s">
        <v>871</v>
      </c>
      <c r="C749" s="7" t="s">
        <v>79</v>
      </c>
      <c r="D749" s="7" t="s">
        <v>48</v>
      </c>
      <c r="E749" s="7" t="s">
        <v>80</v>
      </c>
      <c r="F749" s="7">
        <v>1.0</v>
      </c>
      <c r="G749" s="7" t="s">
        <v>105</v>
      </c>
      <c r="H749" s="7" t="s">
        <v>106</v>
      </c>
      <c r="I749" s="7" t="s">
        <v>113</v>
      </c>
      <c r="J749" s="7" t="s">
        <v>114</v>
      </c>
      <c r="K749" s="7" t="s">
        <v>109</v>
      </c>
      <c r="L749" s="7" t="s">
        <v>100</v>
      </c>
      <c r="M749" s="7">
        <v>1.0</v>
      </c>
      <c r="N749" s="7">
        <v>0.0</v>
      </c>
      <c r="O749" s="7">
        <v>0.0</v>
      </c>
      <c r="P749" s="7">
        <v>71.0</v>
      </c>
    </row>
    <row r="750" ht="15.75" customHeight="1">
      <c r="A750" s="7">
        <v>749.0</v>
      </c>
      <c r="B750" s="7" t="s">
        <v>871</v>
      </c>
      <c r="C750" s="7" t="s">
        <v>79</v>
      </c>
      <c r="D750" s="7" t="s">
        <v>102</v>
      </c>
      <c r="E750" s="7" t="s">
        <v>80</v>
      </c>
      <c r="F750" s="7">
        <v>1.0</v>
      </c>
      <c r="G750" s="7" t="s">
        <v>49</v>
      </c>
      <c r="H750" s="7" t="s">
        <v>872</v>
      </c>
      <c r="I750" s="7" t="s">
        <v>245</v>
      </c>
      <c r="L750" s="7" t="s">
        <v>85</v>
      </c>
      <c r="M750" s="7">
        <v>0.0</v>
      </c>
      <c r="N750" s="7">
        <v>1.0</v>
      </c>
      <c r="O750" s="7">
        <v>1.0</v>
      </c>
      <c r="P750" s="7">
        <v>71.0</v>
      </c>
    </row>
    <row r="751" ht="15.75" customHeight="1">
      <c r="A751" s="7">
        <v>750.0</v>
      </c>
      <c r="B751" s="7" t="s">
        <v>871</v>
      </c>
      <c r="C751" s="7" t="s">
        <v>79</v>
      </c>
      <c r="D751" s="7" t="s">
        <v>102</v>
      </c>
      <c r="E751" s="7" t="s">
        <v>80</v>
      </c>
      <c r="F751" s="7">
        <v>1.0</v>
      </c>
      <c r="G751" s="7" t="s">
        <v>95</v>
      </c>
      <c r="H751" s="7" t="s">
        <v>97</v>
      </c>
      <c r="I751" s="7" t="s">
        <v>110</v>
      </c>
      <c r="J751" s="7" t="s">
        <v>111</v>
      </c>
      <c r="K751" s="7" t="s">
        <v>112</v>
      </c>
      <c r="L751" s="7" t="s">
        <v>100</v>
      </c>
      <c r="M751" s="7">
        <v>1.0</v>
      </c>
      <c r="N751" s="7">
        <v>0.0</v>
      </c>
      <c r="O751" s="7">
        <v>0.0</v>
      </c>
      <c r="P751" s="7">
        <v>71.0</v>
      </c>
    </row>
    <row r="752" ht="15.75" customHeight="1">
      <c r="A752" s="7">
        <v>751.0</v>
      </c>
      <c r="B752" s="7" t="s">
        <v>871</v>
      </c>
      <c r="C752" s="7" t="s">
        <v>79</v>
      </c>
      <c r="D752" s="7" t="s">
        <v>102</v>
      </c>
      <c r="E752" s="7" t="s">
        <v>80</v>
      </c>
      <c r="F752" s="7">
        <v>1.0</v>
      </c>
      <c r="G752" s="7" t="s">
        <v>90</v>
      </c>
      <c r="H752" s="7" t="s">
        <v>91</v>
      </c>
      <c r="I752" s="7" t="s">
        <v>92</v>
      </c>
      <c r="L752" s="7" t="s">
        <v>85</v>
      </c>
      <c r="M752" s="7">
        <v>0.0</v>
      </c>
      <c r="N752" s="7">
        <v>1.0</v>
      </c>
      <c r="O752" s="7">
        <v>1.0</v>
      </c>
      <c r="P752" s="7">
        <v>71.0</v>
      </c>
    </row>
    <row r="753" ht="15.75" customHeight="1">
      <c r="A753" s="7">
        <v>752.0</v>
      </c>
      <c r="B753" s="7" t="s">
        <v>871</v>
      </c>
      <c r="C753" s="7" t="s">
        <v>79</v>
      </c>
      <c r="D753" s="7" t="s">
        <v>102</v>
      </c>
      <c r="E753" s="7" t="s">
        <v>80</v>
      </c>
      <c r="F753" s="7">
        <v>1.0</v>
      </c>
      <c r="G753" s="7" t="s">
        <v>105</v>
      </c>
      <c r="H753" s="7" t="s">
        <v>106</v>
      </c>
      <c r="I753" s="7" t="s">
        <v>113</v>
      </c>
      <c r="J753" s="7" t="s">
        <v>114</v>
      </c>
      <c r="K753" s="7" t="s">
        <v>109</v>
      </c>
      <c r="L753" s="7" t="s">
        <v>100</v>
      </c>
      <c r="M753" s="7">
        <v>1.0</v>
      </c>
      <c r="N753" s="7">
        <v>0.0</v>
      </c>
      <c r="O753" s="7">
        <v>0.0</v>
      </c>
      <c r="P753" s="7">
        <v>71.0</v>
      </c>
    </row>
    <row r="754" ht="15.75" customHeight="1">
      <c r="A754" s="7">
        <v>753.0</v>
      </c>
      <c r="B754" s="7" t="s">
        <v>871</v>
      </c>
      <c r="C754" s="7" t="s">
        <v>79</v>
      </c>
      <c r="D754" s="7" t="s">
        <v>115</v>
      </c>
      <c r="E754" s="7" t="s">
        <v>80</v>
      </c>
      <c r="F754" s="7">
        <v>1.0</v>
      </c>
      <c r="G754" s="7" t="s">
        <v>49</v>
      </c>
      <c r="H754" s="7" t="s">
        <v>872</v>
      </c>
      <c r="L754" s="7" t="s">
        <v>85</v>
      </c>
      <c r="M754" s="7">
        <v>0.0</v>
      </c>
      <c r="N754" s="7">
        <v>0.0</v>
      </c>
      <c r="O754" s="7">
        <v>1.0</v>
      </c>
      <c r="P754" s="7">
        <v>71.0</v>
      </c>
    </row>
    <row r="755" ht="15.75" customHeight="1">
      <c r="A755" s="7">
        <v>754.0</v>
      </c>
      <c r="B755" s="7" t="s">
        <v>871</v>
      </c>
      <c r="C755" s="7" t="s">
        <v>79</v>
      </c>
      <c r="D755" s="7" t="s">
        <v>115</v>
      </c>
      <c r="E755" s="7" t="s">
        <v>80</v>
      </c>
      <c r="F755" s="7">
        <v>1.0</v>
      </c>
      <c r="G755" s="7" t="s">
        <v>95</v>
      </c>
      <c r="H755" s="7" t="s">
        <v>97</v>
      </c>
      <c r="I755" s="7" t="s">
        <v>110</v>
      </c>
      <c r="J755" s="7" t="s">
        <v>111</v>
      </c>
      <c r="K755" s="7" t="s">
        <v>112</v>
      </c>
      <c r="L755" s="7" t="s">
        <v>100</v>
      </c>
      <c r="M755" s="7">
        <v>1.0</v>
      </c>
      <c r="N755" s="7">
        <v>0.0</v>
      </c>
      <c r="O755" s="7">
        <v>0.0</v>
      </c>
      <c r="P755" s="7">
        <v>71.0</v>
      </c>
    </row>
    <row r="756" ht="15.75" customHeight="1">
      <c r="A756" s="7">
        <v>755.0</v>
      </c>
      <c r="B756" s="7" t="s">
        <v>871</v>
      </c>
      <c r="C756" s="7" t="s">
        <v>79</v>
      </c>
      <c r="D756" s="7" t="s">
        <v>115</v>
      </c>
      <c r="E756" s="7" t="s">
        <v>80</v>
      </c>
      <c r="F756" s="7">
        <v>1.0</v>
      </c>
      <c r="G756" s="7" t="s">
        <v>90</v>
      </c>
      <c r="H756" s="7" t="s">
        <v>91</v>
      </c>
      <c r="I756" s="7" t="s">
        <v>92</v>
      </c>
      <c r="L756" s="7" t="s">
        <v>85</v>
      </c>
      <c r="M756" s="7">
        <v>0.0</v>
      </c>
      <c r="N756" s="7">
        <v>1.0</v>
      </c>
      <c r="O756" s="7">
        <v>1.0</v>
      </c>
      <c r="P756" s="7">
        <v>71.0</v>
      </c>
    </row>
    <row r="757" ht="15.75" customHeight="1">
      <c r="A757" s="7">
        <v>756.0</v>
      </c>
      <c r="B757" s="7" t="s">
        <v>871</v>
      </c>
      <c r="C757" s="7" t="s">
        <v>79</v>
      </c>
      <c r="D757" s="7" t="s">
        <v>115</v>
      </c>
      <c r="E757" s="7" t="s">
        <v>80</v>
      </c>
      <c r="F757" s="7">
        <v>1.0</v>
      </c>
      <c r="G757" s="7" t="s">
        <v>105</v>
      </c>
      <c r="H757" s="7" t="s">
        <v>106</v>
      </c>
      <c r="I757" s="7" t="s">
        <v>113</v>
      </c>
      <c r="J757" s="7" t="s">
        <v>114</v>
      </c>
      <c r="K757" s="7" t="s">
        <v>109</v>
      </c>
      <c r="L757" s="7" t="s">
        <v>100</v>
      </c>
      <c r="M757" s="7">
        <v>1.0</v>
      </c>
      <c r="N757" s="7">
        <v>0.0</v>
      </c>
      <c r="O757" s="7">
        <v>0.0</v>
      </c>
      <c r="P757" s="7">
        <v>71.0</v>
      </c>
    </row>
    <row r="758" ht="15.75" customHeight="1">
      <c r="A758" s="7">
        <v>757.0</v>
      </c>
      <c r="B758" s="7" t="s">
        <v>878</v>
      </c>
      <c r="C758" s="7" t="s">
        <v>79</v>
      </c>
      <c r="D758" s="7" t="s">
        <v>48</v>
      </c>
      <c r="E758" s="7" t="s">
        <v>80</v>
      </c>
      <c r="F758" s="7">
        <v>1.0</v>
      </c>
      <c r="G758" s="7" t="s">
        <v>49</v>
      </c>
      <c r="H758" s="7" t="s">
        <v>81</v>
      </c>
      <c r="I758" s="7" t="s">
        <v>881</v>
      </c>
      <c r="L758" s="7" t="s">
        <v>85</v>
      </c>
      <c r="M758" s="7">
        <v>0.0</v>
      </c>
      <c r="N758" s="7">
        <v>35.0</v>
      </c>
      <c r="O758" s="7">
        <v>1.0</v>
      </c>
      <c r="P758" s="7">
        <v>72.0</v>
      </c>
    </row>
    <row r="759" ht="15.75" customHeight="1">
      <c r="A759" s="7">
        <v>758.0</v>
      </c>
      <c r="B759" s="7" t="s">
        <v>878</v>
      </c>
      <c r="C759" s="7" t="s">
        <v>79</v>
      </c>
      <c r="D759" s="7" t="s">
        <v>48</v>
      </c>
      <c r="E759" s="7" t="s">
        <v>80</v>
      </c>
      <c r="F759" s="7">
        <v>1.0</v>
      </c>
      <c r="G759" s="7" t="s">
        <v>95</v>
      </c>
      <c r="H759" s="7" t="s">
        <v>97</v>
      </c>
      <c r="I759" s="7" t="s">
        <v>97</v>
      </c>
      <c r="J759" s="7" t="s">
        <v>98</v>
      </c>
      <c r="K759" s="7" t="s">
        <v>99</v>
      </c>
      <c r="L759" s="7" t="s">
        <v>100</v>
      </c>
      <c r="M759" s="7">
        <v>1.0</v>
      </c>
      <c r="N759" s="7">
        <v>0.0</v>
      </c>
      <c r="O759" s="7">
        <v>0.0</v>
      </c>
      <c r="P759" s="7">
        <v>72.0</v>
      </c>
    </row>
    <row r="760" ht="15.75" customHeight="1">
      <c r="A760" s="7">
        <v>759.0</v>
      </c>
      <c r="B760" s="7" t="s">
        <v>878</v>
      </c>
      <c r="C760" s="7" t="s">
        <v>79</v>
      </c>
      <c r="D760" s="7" t="s">
        <v>48</v>
      </c>
      <c r="E760" s="7" t="s">
        <v>80</v>
      </c>
      <c r="F760" s="7">
        <v>1.0</v>
      </c>
      <c r="G760" s="7" t="s">
        <v>90</v>
      </c>
      <c r="H760" s="7" t="s">
        <v>91</v>
      </c>
      <c r="I760" s="7" t="s">
        <v>92</v>
      </c>
      <c r="L760" s="7" t="s">
        <v>85</v>
      </c>
      <c r="M760" s="7">
        <v>0.0</v>
      </c>
      <c r="N760" s="7">
        <v>1.0</v>
      </c>
      <c r="O760" s="7">
        <v>1.0</v>
      </c>
      <c r="P760" s="7">
        <v>72.0</v>
      </c>
    </row>
    <row r="761" ht="15.75" customHeight="1">
      <c r="A761" s="7">
        <v>760.0</v>
      </c>
      <c r="B761" s="7" t="s">
        <v>878</v>
      </c>
      <c r="C761" s="7" t="s">
        <v>79</v>
      </c>
      <c r="D761" s="7" t="s">
        <v>48</v>
      </c>
      <c r="E761" s="7" t="s">
        <v>80</v>
      </c>
      <c r="F761" s="7">
        <v>1.0</v>
      </c>
      <c r="G761" s="7" t="s">
        <v>105</v>
      </c>
      <c r="H761" s="7" t="s">
        <v>106</v>
      </c>
      <c r="I761" s="7" t="s">
        <v>107</v>
      </c>
      <c r="J761" s="7" t="s">
        <v>108</v>
      </c>
      <c r="K761" s="7" t="s">
        <v>109</v>
      </c>
      <c r="L761" s="7" t="s">
        <v>100</v>
      </c>
      <c r="M761" s="7">
        <v>1.0</v>
      </c>
      <c r="N761" s="7">
        <v>0.0</v>
      </c>
      <c r="O761" s="7">
        <v>0.0</v>
      </c>
      <c r="P761" s="7">
        <v>72.0</v>
      </c>
    </row>
    <row r="762" ht="15.75" customHeight="1">
      <c r="A762" s="7">
        <v>761.0</v>
      </c>
      <c r="B762" s="7" t="s">
        <v>878</v>
      </c>
      <c r="C762" s="7" t="s">
        <v>79</v>
      </c>
      <c r="D762" s="7" t="s">
        <v>102</v>
      </c>
      <c r="E762" s="7" t="s">
        <v>80</v>
      </c>
      <c r="F762" s="7">
        <v>1.0</v>
      </c>
      <c r="G762" s="7" t="s">
        <v>49</v>
      </c>
      <c r="H762" s="7" t="s">
        <v>81</v>
      </c>
      <c r="I762" s="7" t="s">
        <v>103</v>
      </c>
      <c r="L762" s="7" t="s">
        <v>85</v>
      </c>
      <c r="M762" s="7">
        <v>0.0</v>
      </c>
      <c r="N762" s="7">
        <v>1.0</v>
      </c>
      <c r="O762" s="7">
        <v>1.0</v>
      </c>
      <c r="P762" s="7">
        <v>72.0</v>
      </c>
    </row>
    <row r="763" ht="15.75" customHeight="1">
      <c r="A763" s="7">
        <v>762.0</v>
      </c>
      <c r="B763" s="7" t="s">
        <v>878</v>
      </c>
      <c r="C763" s="7" t="s">
        <v>79</v>
      </c>
      <c r="D763" s="7" t="s">
        <v>102</v>
      </c>
      <c r="E763" s="7" t="s">
        <v>80</v>
      </c>
      <c r="F763" s="7">
        <v>1.0</v>
      </c>
      <c r="G763" s="7" t="s">
        <v>95</v>
      </c>
      <c r="H763" s="7" t="s">
        <v>97</v>
      </c>
      <c r="I763" s="7" t="s">
        <v>79</v>
      </c>
      <c r="J763" s="7" t="s">
        <v>117</v>
      </c>
      <c r="K763" s="7" t="s">
        <v>112</v>
      </c>
      <c r="L763" s="7" t="s">
        <v>100</v>
      </c>
      <c r="M763" s="7">
        <v>1.0</v>
      </c>
      <c r="N763" s="7">
        <v>0.0</v>
      </c>
      <c r="O763" s="7">
        <v>0.0</v>
      </c>
      <c r="P763" s="7">
        <v>72.0</v>
      </c>
    </row>
    <row r="764" ht="15.75" customHeight="1">
      <c r="A764" s="7">
        <v>763.0</v>
      </c>
      <c r="B764" s="7" t="s">
        <v>878</v>
      </c>
      <c r="C764" s="7" t="s">
        <v>79</v>
      </c>
      <c r="D764" s="7" t="s">
        <v>102</v>
      </c>
      <c r="E764" s="7" t="s">
        <v>80</v>
      </c>
      <c r="F764" s="7">
        <v>1.0</v>
      </c>
      <c r="G764" s="7" t="s">
        <v>90</v>
      </c>
      <c r="H764" s="7" t="s">
        <v>91</v>
      </c>
      <c r="I764" s="7" t="s">
        <v>92</v>
      </c>
      <c r="L764" s="7" t="s">
        <v>85</v>
      </c>
      <c r="M764" s="7">
        <v>0.0</v>
      </c>
      <c r="N764" s="7">
        <v>1.0</v>
      </c>
      <c r="O764" s="7">
        <v>1.0</v>
      </c>
      <c r="P764" s="7">
        <v>72.0</v>
      </c>
    </row>
    <row r="765" ht="15.75" customHeight="1">
      <c r="A765" s="7">
        <v>764.0</v>
      </c>
      <c r="B765" s="7" t="s">
        <v>878</v>
      </c>
      <c r="C765" s="7" t="s">
        <v>79</v>
      </c>
      <c r="D765" s="7" t="s">
        <v>102</v>
      </c>
      <c r="E765" s="7" t="s">
        <v>80</v>
      </c>
      <c r="F765" s="7">
        <v>1.0</v>
      </c>
      <c r="G765" s="7" t="s">
        <v>105</v>
      </c>
      <c r="H765" s="7" t="s">
        <v>106</v>
      </c>
      <c r="I765" s="7" t="s">
        <v>113</v>
      </c>
      <c r="J765" s="7" t="s">
        <v>114</v>
      </c>
      <c r="K765" s="7" t="s">
        <v>109</v>
      </c>
      <c r="L765" s="7" t="s">
        <v>100</v>
      </c>
      <c r="M765" s="7">
        <v>1.0</v>
      </c>
      <c r="N765" s="7">
        <v>0.0</v>
      </c>
      <c r="O765" s="7">
        <v>0.0</v>
      </c>
      <c r="P765" s="7">
        <v>72.0</v>
      </c>
    </row>
    <row r="766" ht="15.75" customHeight="1">
      <c r="A766" s="7">
        <v>765.0</v>
      </c>
      <c r="B766" s="7" t="s">
        <v>878</v>
      </c>
      <c r="C766" s="7" t="s">
        <v>79</v>
      </c>
      <c r="D766" s="7" t="s">
        <v>115</v>
      </c>
      <c r="E766" s="7" t="s">
        <v>80</v>
      </c>
      <c r="F766" s="7">
        <v>1.0</v>
      </c>
      <c r="G766" s="7" t="s">
        <v>49</v>
      </c>
      <c r="H766" s="7" t="s">
        <v>81</v>
      </c>
      <c r="I766" s="7" t="s">
        <v>116</v>
      </c>
      <c r="L766" s="7" t="s">
        <v>85</v>
      </c>
      <c r="M766" s="7">
        <v>0.0</v>
      </c>
      <c r="N766" s="7">
        <v>1.0</v>
      </c>
      <c r="O766" s="7">
        <v>1.0</v>
      </c>
      <c r="P766" s="7">
        <v>72.0</v>
      </c>
    </row>
    <row r="767" ht="15.75" customHeight="1">
      <c r="A767" s="7">
        <v>766.0</v>
      </c>
      <c r="B767" s="7" t="s">
        <v>878</v>
      </c>
      <c r="C767" s="7" t="s">
        <v>79</v>
      </c>
      <c r="D767" s="7" t="s">
        <v>115</v>
      </c>
      <c r="E767" s="7" t="s">
        <v>80</v>
      </c>
      <c r="F767" s="7">
        <v>1.0</v>
      </c>
      <c r="G767" s="7" t="s">
        <v>95</v>
      </c>
      <c r="H767" s="7" t="s">
        <v>97</v>
      </c>
      <c r="I767" s="7" t="s">
        <v>79</v>
      </c>
      <c r="J767" s="7" t="s">
        <v>117</v>
      </c>
      <c r="K767" s="7" t="s">
        <v>112</v>
      </c>
      <c r="L767" s="7" t="s">
        <v>100</v>
      </c>
      <c r="M767" s="7">
        <v>1.0</v>
      </c>
      <c r="N767" s="7">
        <v>0.0</v>
      </c>
      <c r="O767" s="7">
        <v>0.0</v>
      </c>
      <c r="P767" s="7">
        <v>72.0</v>
      </c>
    </row>
    <row r="768" ht="15.75" customHeight="1">
      <c r="A768" s="7">
        <v>767.0</v>
      </c>
      <c r="B768" s="7" t="s">
        <v>878</v>
      </c>
      <c r="C768" s="7" t="s">
        <v>79</v>
      </c>
      <c r="D768" s="7" t="s">
        <v>115</v>
      </c>
      <c r="E768" s="7" t="s">
        <v>80</v>
      </c>
      <c r="F768" s="7">
        <v>1.0</v>
      </c>
      <c r="G768" s="7" t="s">
        <v>90</v>
      </c>
      <c r="H768" s="7" t="s">
        <v>91</v>
      </c>
      <c r="I768" s="7" t="s">
        <v>92</v>
      </c>
      <c r="L768" s="7" t="s">
        <v>85</v>
      </c>
      <c r="M768" s="7">
        <v>0.0</v>
      </c>
      <c r="N768" s="7">
        <v>1.0</v>
      </c>
      <c r="O768" s="7">
        <v>1.0</v>
      </c>
      <c r="P768" s="7">
        <v>72.0</v>
      </c>
    </row>
    <row r="769" ht="15.75" customHeight="1">
      <c r="A769" s="7">
        <v>768.0</v>
      </c>
      <c r="B769" s="7" t="s">
        <v>878</v>
      </c>
      <c r="C769" s="7" t="s">
        <v>79</v>
      </c>
      <c r="D769" s="7" t="s">
        <v>115</v>
      </c>
      <c r="E769" s="7" t="s">
        <v>80</v>
      </c>
      <c r="F769" s="7">
        <v>1.0</v>
      </c>
      <c r="G769" s="7" t="s">
        <v>105</v>
      </c>
      <c r="H769" s="7" t="s">
        <v>106</v>
      </c>
      <c r="I769" s="7" t="s">
        <v>107</v>
      </c>
      <c r="J769" s="7" t="s">
        <v>108</v>
      </c>
      <c r="K769" s="7" t="s">
        <v>109</v>
      </c>
      <c r="L769" s="7" t="s">
        <v>100</v>
      </c>
      <c r="M769" s="7">
        <v>1.0</v>
      </c>
      <c r="N769" s="7">
        <v>0.0</v>
      </c>
      <c r="O769" s="7">
        <v>0.0</v>
      </c>
      <c r="P769" s="7">
        <v>72.0</v>
      </c>
    </row>
    <row r="770" ht="15.75" customHeight="1">
      <c r="A770" s="7">
        <v>769.0</v>
      </c>
      <c r="B770" s="7" t="s">
        <v>885</v>
      </c>
      <c r="C770" s="7" t="s">
        <v>79</v>
      </c>
      <c r="D770" s="7" t="s">
        <v>48</v>
      </c>
      <c r="E770" s="7" t="s">
        <v>80</v>
      </c>
      <c r="F770" s="7">
        <v>1.0</v>
      </c>
      <c r="G770" s="7" t="s">
        <v>49</v>
      </c>
      <c r="H770" s="7" t="s">
        <v>872</v>
      </c>
      <c r="I770" s="7" t="s">
        <v>886</v>
      </c>
      <c r="L770" s="7" t="s">
        <v>85</v>
      </c>
      <c r="M770" s="7">
        <v>0.0</v>
      </c>
      <c r="N770" s="7">
        <v>12.0</v>
      </c>
      <c r="O770" s="7">
        <v>1.0</v>
      </c>
      <c r="P770" s="7">
        <v>73.0</v>
      </c>
    </row>
    <row r="771" ht="15.75" customHeight="1">
      <c r="A771" s="7">
        <v>770.0</v>
      </c>
      <c r="B771" s="7" t="s">
        <v>885</v>
      </c>
      <c r="C771" s="7" t="s">
        <v>79</v>
      </c>
      <c r="D771" s="7" t="s">
        <v>48</v>
      </c>
      <c r="E771" s="7" t="s">
        <v>80</v>
      </c>
      <c r="F771" s="7">
        <v>1.0</v>
      </c>
      <c r="G771" s="7" t="s">
        <v>95</v>
      </c>
      <c r="H771" s="7" t="s">
        <v>97</v>
      </c>
      <c r="I771" s="7" t="s">
        <v>97</v>
      </c>
      <c r="J771" s="7" t="s">
        <v>98</v>
      </c>
      <c r="K771" s="7" t="s">
        <v>99</v>
      </c>
      <c r="L771" s="7" t="s">
        <v>100</v>
      </c>
      <c r="M771" s="7">
        <v>1.0</v>
      </c>
      <c r="N771" s="7">
        <v>0.0</v>
      </c>
      <c r="O771" s="7">
        <v>0.0</v>
      </c>
      <c r="P771" s="7">
        <v>73.0</v>
      </c>
    </row>
    <row r="772" ht="15.75" customHeight="1">
      <c r="A772" s="7">
        <v>771.0</v>
      </c>
      <c r="B772" s="7" t="s">
        <v>885</v>
      </c>
      <c r="C772" s="7" t="s">
        <v>79</v>
      </c>
      <c r="D772" s="7" t="s">
        <v>48</v>
      </c>
      <c r="E772" s="7" t="s">
        <v>80</v>
      </c>
      <c r="F772" s="7">
        <v>1.0</v>
      </c>
      <c r="G772" s="7" t="s">
        <v>90</v>
      </c>
      <c r="H772" s="7" t="s">
        <v>91</v>
      </c>
      <c r="I772" s="7" t="s">
        <v>92</v>
      </c>
      <c r="L772" s="7" t="s">
        <v>85</v>
      </c>
      <c r="M772" s="7">
        <v>0.0</v>
      </c>
      <c r="N772" s="7">
        <v>1.0</v>
      </c>
      <c r="O772" s="7">
        <v>1.0</v>
      </c>
      <c r="P772" s="7">
        <v>73.0</v>
      </c>
    </row>
    <row r="773" ht="15.75" customHeight="1">
      <c r="A773" s="7">
        <v>772.0</v>
      </c>
      <c r="B773" s="7" t="s">
        <v>885</v>
      </c>
      <c r="C773" s="7" t="s">
        <v>79</v>
      </c>
      <c r="D773" s="7" t="s">
        <v>48</v>
      </c>
      <c r="E773" s="7" t="s">
        <v>80</v>
      </c>
      <c r="F773" s="7">
        <v>1.0</v>
      </c>
      <c r="G773" s="7" t="s">
        <v>105</v>
      </c>
      <c r="H773" s="7" t="s">
        <v>106</v>
      </c>
      <c r="I773" s="7" t="s">
        <v>107</v>
      </c>
      <c r="J773" s="7" t="s">
        <v>108</v>
      </c>
      <c r="K773" s="7" t="s">
        <v>109</v>
      </c>
      <c r="L773" s="7" t="s">
        <v>100</v>
      </c>
      <c r="M773" s="7">
        <v>1.0</v>
      </c>
      <c r="N773" s="7">
        <v>0.0</v>
      </c>
      <c r="O773" s="7">
        <v>0.0</v>
      </c>
      <c r="P773" s="7">
        <v>73.0</v>
      </c>
    </row>
    <row r="774" ht="15.75" customHeight="1">
      <c r="A774" s="7">
        <v>773.0</v>
      </c>
      <c r="B774" s="7" t="s">
        <v>885</v>
      </c>
      <c r="C774" s="7" t="s">
        <v>79</v>
      </c>
      <c r="D774" s="7" t="s">
        <v>102</v>
      </c>
      <c r="E774" s="7" t="s">
        <v>80</v>
      </c>
      <c r="F774" s="7">
        <v>1.0</v>
      </c>
      <c r="G774" s="7" t="s">
        <v>49</v>
      </c>
      <c r="H774" s="7" t="s">
        <v>872</v>
      </c>
      <c r="I774" s="7" t="s">
        <v>245</v>
      </c>
      <c r="L774" s="7" t="s">
        <v>85</v>
      </c>
      <c r="M774" s="7">
        <v>0.0</v>
      </c>
      <c r="N774" s="7">
        <v>1.0</v>
      </c>
      <c r="O774" s="7">
        <v>1.0</v>
      </c>
      <c r="P774" s="7">
        <v>73.0</v>
      </c>
    </row>
    <row r="775" ht="15.75" customHeight="1">
      <c r="A775" s="7">
        <v>774.0</v>
      </c>
      <c r="B775" s="7" t="s">
        <v>885</v>
      </c>
      <c r="C775" s="7" t="s">
        <v>79</v>
      </c>
      <c r="D775" s="7" t="s">
        <v>102</v>
      </c>
      <c r="E775" s="7" t="s">
        <v>80</v>
      </c>
      <c r="F775" s="7">
        <v>1.0</v>
      </c>
      <c r="G775" s="7" t="s">
        <v>95</v>
      </c>
      <c r="H775" s="7" t="s">
        <v>97</v>
      </c>
      <c r="I775" s="7" t="s">
        <v>110</v>
      </c>
      <c r="J775" s="7" t="s">
        <v>111</v>
      </c>
      <c r="K775" s="7" t="s">
        <v>112</v>
      </c>
      <c r="L775" s="7" t="s">
        <v>100</v>
      </c>
      <c r="M775" s="7">
        <v>1.0</v>
      </c>
      <c r="N775" s="7">
        <v>0.0</v>
      </c>
      <c r="O775" s="7">
        <v>0.0</v>
      </c>
      <c r="P775" s="7">
        <v>73.0</v>
      </c>
    </row>
    <row r="776" ht="15.75" customHeight="1">
      <c r="A776" s="7">
        <v>775.0</v>
      </c>
      <c r="B776" s="7" t="s">
        <v>885</v>
      </c>
      <c r="C776" s="7" t="s">
        <v>79</v>
      </c>
      <c r="D776" s="7" t="s">
        <v>102</v>
      </c>
      <c r="E776" s="7" t="s">
        <v>80</v>
      </c>
      <c r="F776" s="7">
        <v>1.0</v>
      </c>
      <c r="G776" s="7" t="s">
        <v>90</v>
      </c>
      <c r="H776" s="7" t="s">
        <v>91</v>
      </c>
      <c r="I776" s="7" t="s">
        <v>92</v>
      </c>
      <c r="L776" s="7" t="s">
        <v>85</v>
      </c>
      <c r="M776" s="7">
        <v>0.0</v>
      </c>
      <c r="N776" s="7">
        <v>1.0</v>
      </c>
      <c r="O776" s="7">
        <v>1.0</v>
      </c>
      <c r="P776" s="7">
        <v>73.0</v>
      </c>
    </row>
    <row r="777" ht="15.75" customHeight="1">
      <c r="A777" s="7">
        <v>776.0</v>
      </c>
      <c r="B777" s="7" t="s">
        <v>885</v>
      </c>
      <c r="C777" s="7" t="s">
        <v>79</v>
      </c>
      <c r="D777" s="7" t="s">
        <v>102</v>
      </c>
      <c r="E777" s="7" t="s">
        <v>80</v>
      </c>
      <c r="F777" s="7">
        <v>1.0</v>
      </c>
      <c r="G777" s="7" t="s">
        <v>105</v>
      </c>
      <c r="H777" s="7" t="s">
        <v>106</v>
      </c>
      <c r="I777" s="7" t="s">
        <v>113</v>
      </c>
      <c r="J777" s="7" t="s">
        <v>114</v>
      </c>
      <c r="K777" s="7" t="s">
        <v>109</v>
      </c>
      <c r="L777" s="7" t="s">
        <v>100</v>
      </c>
      <c r="M777" s="7">
        <v>1.0</v>
      </c>
      <c r="N777" s="7">
        <v>0.0</v>
      </c>
      <c r="O777" s="7">
        <v>0.0</v>
      </c>
      <c r="P777" s="7">
        <v>73.0</v>
      </c>
    </row>
    <row r="778" ht="15.75" customHeight="1">
      <c r="A778" s="7">
        <v>777.0</v>
      </c>
      <c r="B778" s="7" t="s">
        <v>885</v>
      </c>
      <c r="C778" s="7" t="s">
        <v>79</v>
      </c>
      <c r="D778" s="7" t="s">
        <v>115</v>
      </c>
      <c r="E778" s="7" t="s">
        <v>80</v>
      </c>
      <c r="F778" s="7">
        <v>1.0</v>
      </c>
      <c r="G778" s="7" t="s">
        <v>49</v>
      </c>
      <c r="H778" s="7" t="s">
        <v>872</v>
      </c>
      <c r="I778" s="7" t="s">
        <v>270</v>
      </c>
      <c r="L778" s="7" t="s">
        <v>85</v>
      </c>
      <c r="M778" s="7">
        <v>0.0</v>
      </c>
      <c r="N778" s="7">
        <v>1.0</v>
      </c>
      <c r="O778" s="7">
        <v>1.0</v>
      </c>
      <c r="P778" s="7">
        <v>73.0</v>
      </c>
    </row>
    <row r="779" ht="15.75" customHeight="1">
      <c r="A779" s="7">
        <v>778.0</v>
      </c>
      <c r="B779" s="7" t="s">
        <v>885</v>
      </c>
      <c r="C779" s="7" t="s">
        <v>79</v>
      </c>
      <c r="D779" s="7" t="s">
        <v>115</v>
      </c>
      <c r="E779" s="7" t="s">
        <v>80</v>
      </c>
      <c r="F779" s="7">
        <v>1.0</v>
      </c>
      <c r="G779" s="7" t="s">
        <v>95</v>
      </c>
      <c r="H779" s="7" t="s">
        <v>97</v>
      </c>
      <c r="I779" s="7" t="s">
        <v>110</v>
      </c>
      <c r="J779" s="7" t="s">
        <v>111</v>
      </c>
      <c r="K779" s="7" t="s">
        <v>112</v>
      </c>
      <c r="L779" s="7" t="s">
        <v>100</v>
      </c>
      <c r="M779" s="7">
        <v>1.0</v>
      </c>
      <c r="N779" s="7">
        <v>0.0</v>
      </c>
      <c r="O779" s="7">
        <v>0.0</v>
      </c>
      <c r="P779" s="7">
        <v>73.0</v>
      </c>
    </row>
    <row r="780" ht="15.75" customHeight="1">
      <c r="A780" s="7">
        <v>779.0</v>
      </c>
      <c r="B780" s="7" t="s">
        <v>885</v>
      </c>
      <c r="C780" s="7" t="s">
        <v>79</v>
      </c>
      <c r="D780" s="7" t="s">
        <v>115</v>
      </c>
      <c r="E780" s="7" t="s">
        <v>80</v>
      </c>
      <c r="F780" s="7">
        <v>1.0</v>
      </c>
      <c r="G780" s="7" t="s">
        <v>90</v>
      </c>
      <c r="H780" s="7" t="s">
        <v>91</v>
      </c>
      <c r="I780" s="7" t="s">
        <v>92</v>
      </c>
      <c r="L780" s="7" t="s">
        <v>85</v>
      </c>
      <c r="M780" s="7">
        <v>0.0</v>
      </c>
      <c r="N780" s="7">
        <v>1.0</v>
      </c>
      <c r="O780" s="7">
        <v>1.0</v>
      </c>
      <c r="P780" s="7">
        <v>73.0</v>
      </c>
    </row>
    <row r="781" ht="15.75" customHeight="1">
      <c r="A781" s="7">
        <v>780.0</v>
      </c>
      <c r="B781" s="7" t="s">
        <v>885</v>
      </c>
      <c r="C781" s="7" t="s">
        <v>79</v>
      </c>
      <c r="D781" s="7" t="s">
        <v>115</v>
      </c>
      <c r="E781" s="7" t="s">
        <v>80</v>
      </c>
      <c r="F781" s="7">
        <v>1.0</v>
      </c>
      <c r="G781" s="7" t="s">
        <v>105</v>
      </c>
      <c r="H781" s="7" t="s">
        <v>106</v>
      </c>
      <c r="I781" s="7" t="s">
        <v>113</v>
      </c>
      <c r="J781" s="7" t="s">
        <v>114</v>
      </c>
      <c r="K781" s="7" t="s">
        <v>109</v>
      </c>
      <c r="L781" s="7" t="s">
        <v>100</v>
      </c>
      <c r="M781" s="7">
        <v>1.0</v>
      </c>
      <c r="N781" s="7">
        <v>0.0</v>
      </c>
      <c r="O781" s="7">
        <v>0.0</v>
      </c>
      <c r="P781" s="7">
        <v>73.0</v>
      </c>
    </row>
    <row r="782" ht="15.75" customHeight="1">
      <c r="A782" s="7">
        <v>781.0</v>
      </c>
      <c r="B782" s="7" t="s">
        <v>892</v>
      </c>
      <c r="C782" s="7" t="s">
        <v>79</v>
      </c>
      <c r="D782" s="7" t="s">
        <v>48</v>
      </c>
      <c r="E782" s="7" t="s">
        <v>80</v>
      </c>
      <c r="F782" s="7">
        <v>1.0</v>
      </c>
      <c r="G782" s="7" t="s">
        <v>49</v>
      </c>
      <c r="H782" s="7" t="s">
        <v>872</v>
      </c>
      <c r="I782" s="7" t="s">
        <v>893</v>
      </c>
      <c r="L782" s="7" t="s">
        <v>85</v>
      </c>
      <c r="M782" s="7">
        <v>0.0</v>
      </c>
      <c r="N782" s="7">
        <v>32.0</v>
      </c>
      <c r="O782" s="7">
        <v>1.0</v>
      </c>
      <c r="P782" s="7">
        <v>74.0</v>
      </c>
    </row>
    <row r="783" ht="15.75" customHeight="1">
      <c r="A783" s="7">
        <v>782.0</v>
      </c>
      <c r="B783" s="7" t="s">
        <v>892</v>
      </c>
      <c r="C783" s="7" t="s">
        <v>79</v>
      </c>
      <c r="D783" s="7" t="s">
        <v>48</v>
      </c>
      <c r="E783" s="7" t="s">
        <v>80</v>
      </c>
      <c r="F783" s="7">
        <v>1.0</v>
      </c>
      <c r="G783" s="7" t="s">
        <v>95</v>
      </c>
      <c r="H783" s="7" t="s">
        <v>97</v>
      </c>
      <c r="I783" s="7" t="s">
        <v>97</v>
      </c>
      <c r="J783" s="7" t="s">
        <v>98</v>
      </c>
      <c r="K783" s="7" t="s">
        <v>99</v>
      </c>
      <c r="L783" s="7" t="s">
        <v>100</v>
      </c>
      <c r="M783" s="7">
        <v>1.0</v>
      </c>
      <c r="N783" s="7">
        <v>0.0</v>
      </c>
      <c r="O783" s="7">
        <v>0.0</v>
      </c>
      <c r="P783" s="7">
        <v>74.0</v>
      </c>
    </row>
    <row r="784" ht="15.75" customHeight="1">
      <c r="A784" s="7">
        <v>783.0</v>
      </c>
      <c r="B784" s="7" t="s">
        <v>892</v>
      </c>
      <c r="C784" s="7" t="s">
        <v>79</v>
      </c>
      <c r="D784" s="7" t="s">
        <v>48</v>
      </c>
      <c r="E784" s="7" t="s">
        <v>80</v>
      </c>
      <c r="F784" s="7">
        <v>1.0</v>
      </c>
      <c r="G784" s="7" t="s">
        <v>90</v>
      </c>
      <c r="H784" s="7" t="s">
        <v>91</v>
      </c>
      <c r="I784" s="7" t="s">
        <v>92</v>
      </c>
      <c r="L784" s="7" t="s">
        <v>85</v>
      </c>
      <c r="M784" s="7">
        <v>0.0</v>
      </c>
      <c r="N784" s="7">
        <v>1.0</v>
      </c>
      <c r="O784" s="7">
        <v>1.0</v>
      </c>
      <c r="P784" s="7">
        <v>74.0</v>
      </c>
    </row>
    <row r="785" ht="15.75" customHeight="1">
      <c r="A785" s="7">
        <v>784.0</v>
      </c>
      <c r="B785" s="7" t="s">
        <v>892</v>
      </c>
      <c r="C785" s="7" t="s">
        <v>79</v>
      </c>
      <c r="D785" s="7" t="s">
        <v>48</v>
      </c>
      <c r="E785" s="7" t="s">
        <v>80</v>
      </c>
      <c r="F785" s="7">
        <v>1.0</v>
      </c>
      <c r="G785" s="7" t="s">
        <v>105</v>
      </c>
      <c r="H785" s="7" t="s">
        <v>106</v>
      </c>
      <c r="I785" s="7" t="s">
        <v>919</v>
      </c>
      <c r="J785" s="7" t="s">
        <v>920</v>
      </c>
      <c r="K785" s="7" t="s">
        <v>109</v>
      </c>
      <c r="L785" s="7" t="s">
        <v>100</v>
      </c>
      <c r="M785" s="7">
        <v>1.0</v>
      </c>
      <c r="N785" s="7">
        <v>0.0</v>
      </c>
      <c r="O785" s="7">
        <v>0.0</v>
      </c>
      <c r="P785" s="7">
        <v>74.0</v>
      </c>
    </row>
    <row r="786" ht="15.75" customHeight="1">
      <c r="A786" s="7">
        <v>785.0</v>
      </c>
      <c r="B786" s="7" t="s">
        <v>892</v>
      </c>
      <c r="C786" s="7" t="s">
        <v>79</v>
      </c>
      <c r="D786" s="7" t="s">
        <v>102</v>
      </c>
      <c r="E786" s="7" t="s">
        <v>80</v>
      </c>
      <c r="F786" s="7">
        <v>1.0</v>
      </c>
      <c r="G786" s="7" t="s">
        <v>49</v>
      </c>
      <c r="H786" s="7" t="s">
        <v>872</v>
      </c>
      <c r="I786" s="7" t="s">
        <v>245</v>
      </c>
      <c r="L786" s="7" t="s">
        <v>85</v>
      </c>
      <c r="M786" s="7">
        <v>0.0</v>
      </c>
      <c r="N786" s="7">
        <v>1.0</v>
      </c>
      <c r="O786" s="7">
        <v>1.0</v>
      </c>
      <c r="P786" s="7">
        <v>74.0</v>
      </c>
    </row>
    <row r="787" ht="15.75" customHeight="1">
      <c r="A787" s="7">
        <v>786.0</v>
      </c>
      <c r="B787" s="7" t="s">
        <v>892</v>
      </c>
      <c r="C787" s="7" t="s">
        <v>79</v>
      </c>
      <c r="D787" s="7" t="s">
        <v>102</v>
      </c>
      <c r="E787" s="7" t="s">
        <v>80</v>
      </c>
      <c r="F787" s="7">
        <v>1.0</v>
      </c>
      <c r="G787" s="7" t="s">
        <v>95</v>
      </c>
      <c r="H787" s="7" t="s">
        <v>97</v>
      </c>
      <c r="I787" s="7" t="s">
        <v>79</v>
      </c>
      <c r="J787" s="7" t="s">
        <v>117</v>
      </c>
      <c r="K787" s="7" t="s">
        <v>112</v>
      </c>
      <c r="L787" s="7" t="s">
        <v>100</v>
      </c>
      <c r="M787" s="7">
        <v>1.0</v>
      </c>
      <c r="N787" s="7">
        <v>0.0</v>
      </c>
      <c r="O787" s="7">
        <v>0.0</v>
      </c>
      <c r="P787" s="7">
        <v>74.0</v>
      </c>
    </row>
    <row r="788" ht="15.75" customHeight="1">
      <c r="A788" s="7">
        <v>787.0</v>
      </c>
      <c r="B788" s="7" t="s">
        <v>892</v>
      </c>
      <c r="C788" s="7" t="s">
        <v>79</v>
      </c>
      <c r="D788" s="7" t="s">
        <v>102</v>
      </c>
      <c r="E788" s="7" t="s">
        <v>80</v>
      </c>
      <c r="F788" s="7">
        <v>1.0</v>
      </c>
      <c r="G788" s="7" t="s">
        <v>90</v>
      </c>
      <c r="H788" s="7" t="s">
        <v>91</v>
      </c>
      <c r="I788" s="7" t="s">
        <v>92</v>
      </c>
      <c r="L788" s="7" t="s">
        <v>85</v>
      </c>
      <c r="M788" s="7">
        <v>0.0</v>
      </c>
      <c r="N788" s="7">
        <v>1.0</v>
      </c>
      <c r="O788" s="7">
        <v>1.0</v>
      </c>
      <c r="P788" s="7">
        <v>74.0</v>
      </c>
    </row>
    <row r="789" ht="15.75" customHeight="1">
      <c r="A789" s="7">
        <v>788.0</v>
      </c>
      <c r="B789" s="7" t="s">
        <v>892</v>
      </c>
      <c r="C789" s="7" t="s">
        <v>79</v>
      </c>
      <c r="D789" s="7" t="s">
        <v>102</v>
      </c>
      <c r="E789" s="7" t="s">
        <v>80</v>
      </c>
      <c r="F789" s="7">
        <v>1.0</v>
      </c>
      <c r="G789" s="7" t="s">
        <v>105</v>
      </c>
      <c r="H789" s="7" t="s">
        <v>106</v>
      </c>
      <c r="I789" s="7" t="s">
        <v>113</v>
      </c>
      <c r="J789" s="7" t="s">
        <v>114</v>
      </c>
      <c r="K789" s="7" t="s">
        <v>109</v>
      </c>
      <c r="L789" s="7" t="s">
        <v>100</v>
      </c>
      <c r="M789" s="7">
        <v>1.0</v>
      </c>
      <c r="N789" s="7">
        <v>0.0</v>
      </c>
      <c r="O789" s="7">
        <v>0.0</v>
      </c>
      <c r="P789" s="7">
        <v>74.0</v>
      </c>
    </row>
    <row r="790" ht="15.75" customHeight="1">
      <c r="A790" s="7">
        <v>789.0</v>
      </c>
      <c r="B790" s="7" t="s">
        <v>892</v>
      </c>
      <c r="C790" s="7" t="s">
        <v>79</v>
      </c>
      <c r="D790" s="7" t="s">
        <v>115</v>
      </c>
      <c r="E790" s="7" t="s">
        <v>80</v>
      </c>
      <c r="F790" s="7">
        <v>1.0</v>
      </c>
      <c r="G790" s="7" t="s">
        <v>49</v>
      </c>
      <c r="H790" s="7" t="s">
        <v>872</v>
      </c>
      <c r="I790" s="7" t="s">
        <v>270</v>
      </c>
      <c r="L790" s="7" t="s">
        <v>85</v>
      </c>
      <c r="M790" s="7">
        <v>0.0</v>
      </c>
      <c r="N790" s="7">
        <v>1.0</v>
      </c>
      <c r="O790" s="7">
        <v>1.0</v>
      </c>
      <c r="P790" s="7">
        <v>74.0</v>
      </c>
    </row>
    <row r="791" ht="15.75" customHeight="1">
      <c r="A791" s="7">
        <v>790.0</v>
      </c>
      <c r="B791" s="7" t="s">
        <v>892</v>
      </c>
      <c r="C791" s="7" t="s">
        <v>79</v>
      </c>
      <c r="D791" s="7" t="s">
        <v>115</v>
      </c>
      <c r="E791" s="7" t="s">
        <v>80</v>
      </c>
      <c r="F791" s="7">
        <v>1.0</v>
      </c>
      <c r="G791" s="7" t="s">
        <v>95</v>
      </c>
      <c r="H791" s="7" t="s">
        <v>97</v>
      </c>
      <c r="I791" s="7" t="s">
        <v>110</v>
      </c>
      <c r="J791" s="7" t="s">
        <v>111</v>
      </c>
      <c r="K791" s="7" t="s">
        <v>112</v>
      </c>
      <c r="L791" s="7" t="s">
        <v>100</v>
      </c>
      <c r="M791" s="7">
        <v>1.0</v>
      </c>
      <c r="N791" s="7">
        <v>0.0</v>
      </c>
      <c r="O791" s="7">
        <v>0.0</v>
      </c>
      <c r="P791" s="7">
        <v>74.0</v>
      </c>
    </row>
    <row r="792" ht="15.75" customHeight="1">
      <c r="A792" s="7">
        <v>791.0</v>
      </c>
      <c r="B792" s="7" t="s">
        <v>892</v>
      </c>
      <c r="C792" s="7" t="s">
        <v>79</v>
      </c>
      <c r="D792" s="7" t="s">
        <v>115</v>
      </c>
      <c r="E792" s="7" t="s">
        <v>80</v>
      </c>
      <c r="F792" s="7">
        <v>1.0</v>
      </c>
      <c r="G792" s="7" t="s">
        <v>90</v>
      </c>
      <c r="H792" s="7" t="s">
        <v>91</v>
      </c>
      <c r="I792" s="7" t="s">
        <v>92</v>
      </c>
      <c r="L792" s="7" t="s">
        <v>85</v>
      </c>
      <c r="M792" s="7">
        <v>0.0</v>
      </c>
      <c r="N792" s="7">
        <v>1.0</v>
      </c>
      <c r="O792" s="7">
        <v>1.0</v>
      </c>
      <c r="P792" s="7">
        <v>74.0</v>
      </c>
    </row>
    <row r="793" ht="15.75" customHeight="1">
      <c r="A793" s="7">
        <v>792.0</v>
      </c>
      <c r="B793" s="7" t="s">
        <v>892</v>
      </c>
      <c r="C793" s="7" t="s">
        <v>79</v>
      </c>
      <c r="D793" s="7" t="s">
        <v>115</v>
      </c>
      <c r="E793" s="7" t="s">
        <v>80</v>
      </c>
      <c r="F793" s="7">
        <v>1.0</v>
      </c>
      <c r="G793" s="7" t="s">
        <v>105</v>
      </c>
      <c r="H793" s="7" t="s">
        <v>106</v>
      </c>
      <c r="I793" s="7" t="s">
        <v>113</v>
      </c>
      <c r="J793" s="7" t="s">
        <v>114</v>
      </c>
      <c r="K793" s="7" t="s">
        <v>109</v>
      </c>
      <c r="L793" s="7" t="s">
        <v>100</v>
      </c>
      <c r="M793" s="7">
        <v>1.0</v>
      </c>
      <c r="N793" s="7">
        <v>0.0</v>
      </c>
      <c r="O793" s="7">
        <v>0.0</v>
      </c>
      <c r="P793" s="7">
        <v>74.0</v>
      </c>
    </row>
    <row r="794" ht="15.75" customHeight="1">
      <c r="A794" s="7">
        <v>793.0</v>
      </c>
      <c r="B794" s="7" t="s">
        <v>898</v>
      </c>
      <c r="C794" s="7" t="s">
        <v>79</v>
      </c>
      <c r="D794" s="7" t="s">
        <v>48</v>
      </c>
      <c r="E794" s="7" t="s">
        <v>80</v>
      </c>
      <c r="F794" s="7">
        <v>1.0</v>
      </c>
      <c r="G794" s="7" t="s">
        <v>49</v>
      </c>
      <c r="H794" s="7" t="s">
        <v>872</v>
      </c>
      <c r="I794" s="7" t="s">
        <v>899</v>
      </c>
      <c r="L794" s="7" t="s">
        <v>85</v>
      </c>
      <c r="M794" s="7">
        <v>0.0</v>
      </c>
      <c r="N794" s="7">
        <v>37.0</v>
      </c>
      <c r="O794" s="7">
        <v>1.0</v>
      </c>
      <c r="P794" s="7">
        <v>75.0</v>
      </c>
    </row>
    <row r="795" ht="15.75" customHeight="1">
      <c r="A795" s="7">
        <v>794.0</v>
      </c>
      <c r="B795" s="7" t="s">
        <v>898</v>
      </c>
      <c r="C795" s="7" t="s">
        <v>79</v>
      </c>
      <c r="D795" s="7" t="s">
        <v>48</v>
      </c>
      <c r="E795" s="7" t="s">
        <v>80</v>
      </c>
      <c r="F795" s="7">
        <v>1.0</v>
      </c>
      <c r="G795" s="7" t="s">
        <v>95</v>
      </c>
      <c r="H795" s="7" t="s">
        <v>97</v>
      </c>
      <c r="I795" s="7" t="s">
        <v>97</v>
      </c>
      <c r="J795" s="7" t="s">
        <v>98</v>
      </c>
      <c r="K795" s="7" t="s">
        <v>99</v>
      </c>
      <c r="L795" s="7" t="s">
        <v>100</v>
      </c>
      <c r="M795" s="7">
        <v>1.0</v>
      </c>
      <c r="N795" s="7">
        <v>0.0</v>
      </c>
      <c r="O795" s="7">
        <v>0.0</v>
      </c>
      <c r="P795" s="7">
        <v>75.0</v>
      </c>
    </row>
    <row r="796" ht="15.75" customHeight="1">
      <c r="A796" s="7">
        <v>795.0</v>
      </c>
      <c r="B796" s="7" t="s">
        <v>898</v>
      </c>
      <c r="C796" s="7" t="s">
        <v>79</v>
      </c>
      <c r="D796" s="7" t="s">
        <v>48</v>
      </c>
      <c r="E796" s="7" t="s">
        <v>80</v>
      </c>
      <c r="F796" s="7">
        <v>1.0</v>
      </c>
      <c r="G796" s="7" t="s">
        <v>90</v>
      </c>
      <c r="H796" s="7" t="s">
        <v>91</v>
      </c>
      <c r="I796" s="7" t="s">
        <v>92</v>
      </c>
      <c r="L796" s="7" t="s">
        <v>85</v>
      </c>
      <c r="M796" s="7">
        <v>0.0</v>
      </c>
      <c r="N796" s="7">
        <v>1.0</v>
      </c>
      <c r="O796" s="7">
        <v>1.0</v>
      </c>
      <c r="P796" s="7">
        <v>75.0</v>
      </c>
    </row>
    <row r="797" ht="15.75" customHeight="1">
      <c r="A797" s="7">
        <v>796.0</v>
      </c>
      <c r="B797" s="7" t="s">
        <v>898</v>
      </c>
      <c r="C797" s="7" t="s">
        <v>79</v>
      </c>
      <c r="D797" s="7" t="s">
        <v>48</v>
      </c>
      <c r="E797" s="7" t="s">
        <v>80</v>
      </c>
      <c r="F797" s="7">
        <v>1.0</v>
      </c>
      <c r="G797" s="7" t="s">
        <v>105</v>
      </c>
      <c r="H797" s="7" t="s">
        <v>106</v>
      </c>
      <c r="I797" s="7" t="s">
        <v>926</v>
      </c>
      <c r="J797" s="7" t="s">
        <v>927</v>
      </c>
      <c r="K797" s="7" t="s">
        <v>109</v>
      </c>
      <c r="L797" s="7" t="s">
        <v>100</v>
      </c>
      <c r="M797" s="7">
        <v>1.0</v>
      </c>
      <c r="N797" s="7">
        <v>0.0</v>
      </c>
      <c r="O797" s="7">
        <v>0.0</v>
      </c>
      <c r="P797" s="7">
        <v>75.0</v>
      </c>
    </row>
    <row r="798" ht="15.75" customHeight="1">
      <c r="A798" s="7">
        <v>797.0</v>
      </c>
      <c r="B798" s="7" t="s">
        <v>898</v>
      </c>
      <c r="C798" s="7" t="s">
        <v>79</v>
      </c>
      <c r="D798" s="7" t="s">
        <v>102</v>
      </c>
      <c r="E798" s="7" t="s">
        <v>80</v>
      </c>
      <c r="F798" s="7">
        <v>1.0</v>
      </c>
      <c r="G798" s="7" t="s">
        <v>49</v>
      </c>
      <c r="H798" s="7" t="s">
        <v>872</v>
      </c>
      <c r="I798" s="7" t="s">
        <v>245</v>
      </c>
      <c r="L798" s="7" t="s">
        <v>85</v>
      </c>
      <c r="M798" s="7">
        <v>0.0</v>
      </c>
      <c r="N798" s="7">
        <v>1.0</v>
      </c>
      <c r="O798" s="7">
        <v>1.0</v>
      </c>
      <c r="P798" s="7">
        <v>75.0</v>
      </c>
    </row>
    <row r="799" ht="15.75" customHeight="1">
      <c r="A799" s="7">
        <v>798.0</v>
      </c>
      <c r="B799" s="7" t="s">
        <v>898</v>
      </c>
      <c r="C799" s="7" t="s">
        <v>79</v>
      </c>
      <c r="D799" s="7" t="s">
        <v>102</v>
      </c>
      <c r="E799" s="7" t="s">
        <v>80</v>
      </c>
      <c r="F799" s="7">
        <v>1.0</v>
      </c>
      <c r="G799" s="7" t="s">
        <v>95</v>
      </c>
      <c r="H799" s="7" t="s">
        <v>97</v>
      </c>
      <c r="I799" s="7" t="s">
        <v>79</v>
      </c>
      <c r="J799" s="7" t="s">
        <v>117</v>
      </c>
      <c r="K799" s="7" t="s">
        <v>112</v>
      </c>
      <c r="L799" s="7" t="s">
        <v>100</v>
      </c>
      <c r="M799" s="7">
        <v>1.0</v>
      </c>
      <c r="N799" s="7">
        <v>0.0</v>
      </c>
      <c r="O799" s="7">
        <v>0.0</v>
      </c>
      <c r="P799" s="7">
        <v>75.0</v>
      </c>
    </row>
    <row r="800" ht="15.75" customHeight="1">
      <c r="A800" s="7">
        <v>799.0</v>
      </c>
      <c r="B800" s="7" t="s">
        <v>898</v>
      </c>
      <c r="C800" s="7" t="s">
        <v>79</v>
      </c>
      <c r="D800" s="7" t="s">
        <v>102</v>
      </c>
      <c r="E800" s="7" t="s">
        <v>80</v>
      </c>
      <c r="F800" s="7">
        <v>1.0</v>
      </c>
      <c r="G800" s="7" t="s">
        <v>90</v>
      </c>
      <c r="H800" s="7" t="s">
        <v>91</v>
      </c>
      <c r="I800" s="7" t="s">
        <v>92</v>
      </c>
      <c r="L800" s="7" t="s">
        <v>85</v>
      </c>
      <c r="M800" s="7">
        <v>0.0</v>
      </c>
      <c r="N800" s="7">
        <v>1.0</v>
      </c>
      <c r="O800" s="7">
        <v>1.0</v>
      </c>
      <c r="P800" s="7">
        <v>75.0</v>
      </c>
    </row>
    <row r="801" ht="15.75" customHeight="1">
      <c r="A801" s="7">
        <v>800.0</v>
      </c>
      <c r="B801" s="7" t="s">
        <v>898</v>
      </c>
      <c r="C801" s="7" t="s">
        <v>79</v>
      </c>
      <c r="D801" s="7" t="s">
        <v>102</v>
      </c>
      <c r="E801" s="7" t="s">
        <v>80</v>
      </c>
      <c r="F801" s="7">
        <v>1.0</v>
      </c>
      <c r="G801" s="7" t="s">
        <v>105</v>
      </c>
      <c r="H801" s="7" t="s">
        <v>106</v>
      </c>
      <c r="I801" s="7" t="s">
        <v>113</v>
      </c>
      <c r="J801" s="7" t="s">
        <v>114</v>
      </c>
      <c r="K801" s="7" t="s">
        <v>109</v>
      </c>
      <c r="L801" s="7" t="s">
        <v>100</v>
      </c>
      <c r="M801" s="7">
        <v>1.0</v>
      </c>
      <c r="N801" s="7">
        <v>0.0</v>
      </c>
      <c r="O801" s="7">
        <v>0.0</v>
      </c>
      <c r="P801" s="7">
        <v>75.0</v>
      </c>
    </row>
    <row r="802" ht="15.75" customHeight="1">
      <c r="A802" s="7">
        <v>801.0</v>
      </c>
      <c r="B802" s="7" t="s">
        <v>898</v>
      </c>
      <c r="C802" s="7" t="s">
        <v>79</v>
      </c>
      <c r="D802" s="7" t="s">
        <v>115</v>
      </c>
      <c r="E802" s="7" t="s">
        <v>80</v>
      </c>
      <c r="F802" s="7">
        <v>1.0</v>
      </c>
      <c r="G802" s="7" t="s">
        <v>49</v>
      </c>
      <c r="H802" s="7" t="s">
        <v>872</v>
      </c>
      <c r="I802" s="7" t="s">
        <v>270</v>
      </c>
      <c r="L802" s="7" t="s">
        <v>85</v>
      </c>
      <c r="M802" s="7">
        <v>0.0</v>
      </c>
      <c r="N802" s="7">
        <v>1.0</v>
      </c>
      <c r="O802" s="7">
        <v>1.0</v>
      </c>
      <c r="P802" s="7">
        <v>75.0</v>
      </c>
    </row>
    <row r="803" ht="15.75" customHeight="1">
      <c r="A803" s="7">
        <v>802.0</v>
      </c>
      <c r="B803" s="7" t="s">
        <v>898</v>
      </c>
      <c r="C803" s="7" t="s">
        <v>79</v>
      </c>
      <c r="D803" s="7" t="s">
        <v>115</v>
      </c>
      <c r="E803" s="7" t="s">
        <v>80</v>
      </c>
      <c r="F803" s="7">
        <v>1.0</v>
      </c>
      <c r="G803" s="7" t="s">
        <v>95</v>
      </c>
      <c r="H803" s="7" t="s">
        <v>97</v>
      </c>
      <c r="I803" s="7" t="s">
        <v>110</v>
      </c>
      <c r="J803" s="7" t="s">
        <v>111</v>
      </c>
      <c r="K803" s="7" t="s">
        <v>112</v>
      </c>
      <c r="L803" s="7" t="s">
        <v>100</v>
      </c>
      <c r="M803" s="7">
        <v>1.0</v>
      </c>
      <c r="N803" s="7">
        <v>0.0</v>
      </c>
      <c r="O803" s="7">
        <v>0.0</v>
      </c>
      <c r="P803" s="7">
        <v>75.0</v>
      </c>
    </row>
    <row r="804" ht="15.75" customHeight="1">
      <c r="A804" s="7">
        <v>803.0</v>
      </c>
      <c r="B804" s="7" t="s">
        <v>898</v>
      </c>
      <c r="C804" s="7" t="s">
        <v>79</v>
      </c>
      <c r="D804" s="7" t="s">
        <v>115</v>
      </c>
      <c r="E804" s="7" t="s">
        <v>80</v>
      </c>
      <c r="F804" s="7">
        <v>1.0</v>
      </c>
      <c r="G804" s="7" t="s">
        <v>90</v>
      </c>
      <c r="H804" s="7" t="s">
        <v>91</v>
      </c>
      <c r="I804" s="7" t="s">
        <v>92</v>
      </c>
      <c r="L804" s="7" t="s">
        <v>85</v>
      </c>
      <c r="M804" s="7">
        <v>0.0</v>
      </c>
      <c r="N804" s="7">
        <v>1.0</v>
      </c>
      <c r="O804" s="7">
        <v>1.0</v>
      </c>
      <c r="P804" s="7">
        <v>75.0</v>
      </c>
    </row>
    <row r="805" ht="15.75" customHeight="1">
      <c r="A805" s="7">
        <v>804.0</v>
      </c>
      <c r="B805" s="7" t="s">
        <v>898</v>
      </c>
      <c r="C805" s="7" t="s">
        <v>79</v>
      </c>
      <c r="D805" s="7" t="s">
        <v>115</v>
      </c>
      <c r="E805" s="7" t="s">
        <v>80</v>
      </c>
      <c r="F805" s="7">
        <v>1.0</v>
      </c>
      <c r="G805" s="7" t="s">
        <v>105</v>
      </c>
      <c r="H805" s="7" t="s">
        <v>106</v>
      </c>
      <c r="I805" s="7" t="s">
        <v>113</v>
      </c>
      <c r="J805" s="7" t="s">
        <v>114</v>
      </c>
      <c r="K805" s="7" t="s">
        <v>109</v>
      </c>
      <c r="L805" s="7" t="s">
        <v>100</v>
      </c>
      <c r="M805" s="7">
        <v>1.0</v>
      </c>
      <c r="N805" s="7">
        <v>0.0</v>
      </c>
      <c r="O805" s="7">
        <v>0.0</v>
      </c>
      <c r="P805" s="7">
        <v>75.0</v>
      </c>
    </row>
    <row r="806" ht="15.75" customHeight="1">
      <c r="A806" s="7">
        <v>805.0</v>
      </c>
      <c r="B806" s="7" t="s">
        <v>904</v>
      </c>
      <c r="C806" s="7" t="s">
        <v>79</v>
      </c>
      <c r="D806" s="7" t="s">
        <v>48</v>
      </c>
      <c r="E806" s="7" t="s">
        <v>80</v>
      </c>
      <c r="F806" s="7">
        <v>1.0</v>
      </c>
      <c r="G806" s="7" t="s">
        <v>49</v>
      </c>
      <c r="H806" s="7" t="s">
        <v>81</v>
      </c>
      <c r="I806" s="7" t="s">
        <v>905</v>
      </c>
      <c r="L806" s="7" t="s">
        <v>85</v>
      </c>
      <c r="M806" s="7">
        <v>0.0</v>
      </c>
      <c r="N806" s="7">
        <v>14.0</v>
      </c>
      <c r="O806" s="7">
        <v>1.0</v>
      </c>
      <c r="P806" s="7">
        <v>76.0</v>
      </c>
    </row>
    <row r="807" ht="15.75" customHeight="1">
      <c r="A807" s="7">
        <v>806.0</v>
      </c>
      <c r="B807" s="7" t="s">
        <v>904</v>
      </c>
      <c r="C807" s="7" t="s">
        <v>79</v>
      </c>
      <c r="D807" s="7" t="s">
        <v>48</v>
      </c>
      <c r="E807" s="7" t="s">
        <v>80</v>
      </c>
      <c r="F807" s="7">
        <v>1.0</v>
      </c>
      <c r="G807" s="7" t="s">
        <v>95</v>
      </c>
      <c r="H807" s="7" t="s">
        <v>97</v>
      </c>
      <c r="I807" s="7" t="s">
        <v>97</v>
      </c>
      <c r="J807" s="7" t="s">
        <v>98</v>
      </c>
      <c r="K807" s="7" t="s">
        <v>99</v>
      </c>
      <c r="L807" s="7" t="s">
        <v>100</v>
      </c>
      <c r="M807" s="7">
        <v>1.0</v>
      </c>
      <c r="N807" s="7">
        <v>0.0</v>
      </c>
      <c r="O807" s="7">
        <v>0.0</v>
      </c>
      <c r="P807" s="7">
        <v>76.0</v>
      </c>
    </row>
    <row r="808" ht="15.75" customHeight="1">
      <c r="A808" s="7">
        <v>807.0</v>
      </c>
      <c r="B808" s="7" t="s">
        <v>904</v>
      </c>
      <c r="C808" s="7" t="s">
        <v>79</v>
      </c>
      <c r="D808" s="7" t="s">
        <v>48</v>
      </c>
      <c r="E808" s="7" t="s">
        <v>80</v>
      </c>
      <c r="F808" s="7">
        <v>1.0</v>
      </c>
      <c r="G808" s="7" t="s">
        <v>90</v>
      </c>
      <c r="H808" s="7" t="s">
        <v>91</v>
      </c>
      <c r="I808" s="7" t="s">
        <v>124</v>
      </c>
      <c r="J808" s="7" t="s">
        <v>928</v>
      </c>
      <c r="K808" s="7" t="s">
        <v>126</v>
      </c>
      <c r="L808" s="7" t="s">
        <v>100</v>
      </c>
      <c r="M808" s="7">
        <v>1.0</v>
      </c>
      <c r="N808" s="7">
        <v>0.0</v>
      </c>
      <c r="O808" s="7">
        <v>0.0</v>
      </c>
      <c r="P808" s="7">
        <v>76.0</v>
      </c>
    </row>
    <row r="809" ht="15.75" customHeight="1">
      <c r="A809" s="7">
        <v>808.0</v>
      </c>
      <c r="B809" s="7" t="s">
        <v>904</v>
      </c>
      <c r="C809" s="7" t="s">
        <v>79</v>
      </c>
      <c r="D809" s="7" t="s">
        <v>48</v>
      </c>
      <c r="E809" s="7" t="s">
        <v>80</v>
      </c>
      <c r="F809" s="7">
        <v>1.0</v>
      </c>
      <c r="G809" s="7" t="s">
        <v>105</v>
      </c>
      <c r="H809" s="7" t="s">
        <v>106</v>
      </c>
      <c r="I809" s="7" t="s">
        <v>926</v>
      </c>
      <c r="J809" s="7" t="s">
        <v>927</v>
      </c>
      <c r="K809" s="7" t="s">
        <v>109</v>
      </c>
      <c r="L809" s="7" t="s">
        <v>100</v>
      </c>
      <c r="M809" s="7">
        <v>1.0</v>
      </c>
      <c r="N809" s="7">
        <v>0.0</v>
      </c>
      <c r="O809" s="7">
        <v>0.0</v>
      </c>
      <c r="P809" s="7">
        <v>76.0</v>
      </c>
    </row>
    <row r="810" ht="15.75" customHeight="1">
      <c r="A810" s="7">
        <v>809.0</v>
      </c>
      <c r="B810" s="7" t="s">
        <v>904</v>
      </c>
      <c r="C810" s="7" t="s">
        <v>79</v>
      </c>
      <c r="D810" s="7" t="s">
        <v>102</v>
      </c>
      <c r="E810" s="7" t="s">
        <v>80</v>
      </c>
      <c r="F810" s="7">
        <v>1.0</v>
      </c>
      <c r="G810" s="7" t="s">
        <v>49</v>
      </c>
      <c r="H810" s="7" t="s">
        <v>81</v>
      </c>
      <c r="I810" s="7" t="s">
        <v>103</v>
      </c>
      <c r="L810" s="7" t="s">
        <v>85</v>
      </c>
      <c r="M810" s="7">
        <v>0.0</v>
      </c>
      <c r="N810" s="7">
        <v>1.0</v>
      </c>
      <c r="O810" s="7">
        <v>1.0</v>
      </c>
      <c r="P810" s="7">
        <v>76.0</v>
      </c>
    </row>
    <row r="811" ht="15.75" customHeight="1">
      <c r="A811" s="7">
        <v>810.0</v>
      </c>
      <c r="B811" s="7" t="s">
        <v>904</v>
      </c>
      <c r="C811" s="7" t="s">
        <v>79</v>
      </c>
      <c r="D811" s="7" t="s">
        <v>102</v>
      </c>
      <c r="E811" s="7" t="s">
        <v>80</v>
      </c>
      <c r="F811" s="7">
        <v>1.0</v>
      </c>
      <c r="G811" s="7" t="s">
        <v>95</v>
      </c>
      <c r="H811" s="7" t="s">
        <v>97</v>
      </c>
      <c r="I811" s="7" t="s">
        <v>110</v>
      </c>
      <c r="J811" s="7" t="s">
        <v>111</v>
      </c>
      <c r="K811" s="7" t="s">
        <v>112</v>
      </c>
      <c r="L811" s="7" t="s">
        <v>100</v>
      </c>
      <c r="M811" s="7">
        <v>1.0</v>
      </c>
      <c r="N811" s="7">
        <v>0.0</v>
      </c>
      <c r="O811" s="7">
        <v>0.0</v>
      </c>
      <c r="P811" s="7">
        <v>76.0</v>
      </c>
    </row>
    <row r="812" ht="15.75" customHeight="1">
      <c r="A812" s="7">
        <v>811.0</v>
      </c>
      <c r="B812" s="7" t="s">
        <v>904</v>
      </c>
      <c r="C812" s="7" t="s">
        <v>79</v>
      </c>
      <c r="D812" s="7" t="s">
        <v>102</v>
      </c>
      <c r="E812" s="7" t="s">
        <v>80</v>
      </c>
      <c r="F812" s="7">
        <v>1.0</v>
      </c>
      <c r="G812" s="7" t="s">
        <v>90</v>
      </c>
      <c r="H812" s="7" t="s">
        <v>91</v>
      </c>
      <c r="I812" s="7" t="s">
        <v>92</v>
      </c>
      <c r="L812" s="7" t="s">
        <v>85</v>
      </c>
      <c r="M812" s="7">
        <v>0.0</v>
      </c>
      <c r="N812" s="7">
        <v>1.0</v>
      </c>
      <c r="O812" s="7">
        <v>1.0</v>
      </c>
      <c r="P812" s="7">
        <v>76.0</v>
      </c>
    </row>
    <row r="813" ht="15.75" customHeight="1">
      <c r="A813" s="7">
        <v>812.0</v>
      </c>
      <c r="B813" s="7" t="s">
        <v>904</v>
      </c>
      <c r="C813" s="7" t="s">
        <v>79</v>
      </c>
      <c r="D813" s="7" t="s">
        <v>102</v>
      </c>
      <c r="E813" s="7" t="s">
        <v>80</v>
      </c>
      <c r="F813" s="7">
        <v>1.0</v>
      </c>
      <c r="G813" s="7" t="s">
        <v>105</v>
      </c>
      <c r="H813" s="7" t="s">
        <v>106</v>
      </c>
      <c r="I813" s="7" t="s">
        <v>113</v>
      </c>
      <c r="J813" s="7" t="s">
        <v>114</v>
      </c>
      <c r="K813" s="7" t="s">
        <v>109</v>
      </c>
      <c r="L813" s="7" t="s">
        <v>100</v>
      </c>
      <c r="M813" s="7">
        <v>1.0</v>
      </c>
      <c r="N813" s="7">
        <v>0.0</v>
      </c>
      <c r="O813" s="7">
        <v>0.0</v>
      </c>
      <c r="P813" s="7">
        <v>76.0</v>
      </c>
    </row>
    <row r="814" ht="15.75" customHeight="1">
      <c r="A814" s="7">
        <v>813.0</v>
      </c>
      <c r="B814" s="7" t="s">
        <v>904</v>
      </c>
      <c r="C814" s="7" t="s">
        <v>79</v>
      </c>
      <c r="D814" s="7" t="s">
        <v>115</v>
      </c>
      <c r="E814" s="7" t="s">
        <v>80</v>
      </c>
      <c r="F814" s="7">
        <v>1.0</v>
      </c>
      <c r="G814" s="7" t="s">
        <v>49</v>
      </c>
      <c r="H814" s="7" t="s">
        <v>81</v>
      </c>
      <c r="I814" s="7" t="s">
        <v>116</v>
      </c>
      <c r="L814" s="7" t="s">
        <v>85</v>
      </c>
      <c r="M814" s="7">
        <v>0.0</v>
      </c>
      <c r="N814" s="7">
        <v>1.0</v>
      </c>
      <c r="O814" s="7">
        <v>1.0</v>
      </c>
      <c r="P814" s="7">
        <v>76.0</v>
      </c>
    </row>
    <row r="815" ht="15.75" customHeight="1">
      <c r="A815" s="7">
        <v>814.0</v>
      </c>
      <c r="B815" s="7" t="s">
        <v>904</v>
      </c>
      <c r="C815" s="7" t="s">
        <v>79</v>
      </c>
      <c r="D815" s="7" t="s">
        <v>115</v>
      </c>
      <c r="E815" s="7" t="s">
        <v>80</v>
      </c>
      <c r="F815" s="7">
        <v>1.0</v>
      </c>
      <c r="G815" s="7" t="s">
        <v>95</v>
      </c>
      <c r="H815" s="7" t="s">
        <v>97</v>
      </c>
      <c r="I815" s="7" t="s">
        <v>110</v>
      </c>
      <c r="J815" s="7" t="s">
        <v>111</v>
      </c>
      <c r="K815" s="7" t="s">
        <v>112</v>
      </c>
      <c r="L815" s="7" t="s">
        <v>100</v>
      </c>
      <c r="M815" s="7">
        <v>1.0</v>
      </c>
      <c r="N815" s="7">
        <v>0.0</v>
      </c>
      <c r="O815" s="7">
        <v>0.0</v>
      </c>
      <c r="P815" s="7">
        <v>76.0</v>
      </c>
    </row>
    <row r="816" ht="15.75" customHeight="1">
      <c r="A816" s="7">
        <v>815.0</v>
      </c>
      <c r="B816" s="7" t="s">
        <v>904</v>
      </c>
      <c r="C816" s="7" t="s">
        <v>79</v>
      </c>
      <c r="D816" s="7" t="s">
        <v>115</v>
      </c>
      <c r="E816" s="7" t="s">
        <v>80</v>
      </c>
      <c r="F816" s="7">
        <v>1.0</v>
      </c>
      <c r="G816" s="7" t="s">
        <v>90</v>
      </c>
      <c r="H816" s="7" t="s">
        <v>91</v>
      </c>
      <c r="I816" s="7" t="s">
        <v>92</v>
      </c>
      <c r="L816" s="7" t="s">
        <v>85</v>
      </c>
      <c r="M816" s="7">
        <v>0.0</v>
      </c>
      <c r="N816" s="7">
        <v>1.0</v>
      </c>
      <c r="O816" s="7">
        <v>1.0</v>
      </c>
      <c r="P816" s="7">
        <v>76.0</v>
      </c>
    </row>
    <row r="817" ht="15.75" customHeight="1">
      <c r="A817" s="7">
        <v>816.0</v>
      </c>
      <c r="B817" s="7" t="s">
        <v>904</v>
      </c>
      <c r="C817" s="7" t="s">
        <v>79</v>
      </c>
      <c r="D817" s="7" t="s">
        <v>115</v>
      </c>
      <c r="E817" s="7" t="s">
        <v>80</v>
      </c>
      <c r="F817" s="7">
        <v>1.0</v>
      </c>
      <c r="G817" s="7" t="s">
        <v>105</v>
      </c>
      <c r="H817" s="7" t="s">
        <v>106</v>
      </c>
      <c r="I817" s="7" t="s">
        <v>107</v>
      </c>
      <c r="J817" s="7" t="s">
        <v>108</v>
      </c>
      <c r="K817" s="7" t="s">
        <v>109</v>
      </c>
      <c r="L817" s="7" t="s">
        <v>100</v>
      </c>
      <c r="M817" s="7">
        <v>1.0</v>
      </c>
      <c r="N817" s="7">
        <v>0.0</v>
      </c>
      <c r="O817" s="7">
        <v>0.0</v>
      </c>
      <c r="P817" s="7">
        <v>76.0</v>
      </c>
    </row>
    <row r="818" ht="15.75" customHeight="1">
      <c r="A818" s="7">
        <v>817.0</v>
      </c>
      <c r="B818" s="7" t="s">
        <v>909</v>
      </c>
      <c r="C818" s="7" t="s">
        <v>79</v>
      </c>
      <c r="D818" s="7" t="s">
        <v>48</v>
      </c>
      <c r="E818" s="7" t="s">
        <v>80</v>
      </c>
      <c r="F818" s="7">
        <v>1.0</v>
      </c>
      <c r="G818" s="7" t="s">
        <v>49</v>
      </c>
      <c r="H818" s="7" t="s">
        <v>81</v>
      </c>
      <c r="I818" s="7" t="s">
        <v>910</v>
      </c>
      <c r="L818" s="7" t="s">
        <v>85</v>
      </c>
      <c r="M818" s="7">
        <v>0.0</v>
      </c>
      <c r="N818" s="7">
        <v>11.0</v>
      </c>
      <c r="O818" s="7">
        <v>1.0</v>
      </c>
      <c r="P818" s="7">
        <v>77.0</v>
      </c>
    </row>
    <row r="819" ht="15.75" customHeight="1">
      <c r="A819" s="7">
        <v>818.0</v>
      </c>
      <c r="B819" s="7" t="s">
        <v>909</v>
      </c>
      <c r="C819" s="7" t="s">
        <v>79</v>
      </c>
      <c r="D819" s="7" t="s">
        <v>48</v>
      </c>
      <c r="E819" s="7" t="s">
        <v>80</v>
      </c>
      <c r="F819" s="7">
        <v>1.0</v>
      </c>
      <c r="G819" s="7" t="s">
        <v>95</v>
      </c>
      <c r="H819" s="7" t="s">
        <v>97</v>
      </c>
      <c r="I819" s="7" t="s">
        <v>97</v>
      </c>
      <c r="J819" s="7" t="s">
        <v>98</v>
      </c>
      <c r="K819" s="7" t="s">
        <v>99</v>
      </c>
      <c r="L819" s="7" t="s">
        <v>100</v>
      </c>
      <c r="M819" s="7">
        <v>1.0</v>
      </c>
      <c r="N819" s="7">
        <v>0.0</v>
      </c>
      <c r="O819" s="7">
        <v>0.0</v>
      </c>
      <c r="P819" s="7">
        <v>77.0</v>
      </c>
    </row>
    <row r="820" ht="15.75" customHeight="1">
      <c r="A820" s="7">
        <v>819.0</v>
      </c>
      <c r="B820" s="7" t="s">
        <v>909</v>
      </c>
      <c r="C820" s="7" t="s">
        <v>79</v>
      </c>
      <c r="D820" s="7" t="s">
        <v>48</v>
      </c>
      <c r="E820" s="7" t="s">
        <v>80</v>
      </c>
      <c r="F820" s="7">
        <v>1.0</v>
      </c>
      <c r="G820" s="7" t="s">
        <v>90</v>
      </c>
      <c r="H820" s="7" t="s">
        <v>91</v>
      </c>
      <c r="I820" s="7" t="s">
        <v>92</v>
      </c>
      <c r="L820" s="7" t="s">
        <v>85</v>
      </c>
      <c r="M820" s="7">
        <v>0.0</v>
      </c>
      <c r="N820" s="7">
        <v>1.0</v>
      </c>
      <c r="O820" s="7">
        <v>1.0</v>
      </c>
      <c r="P820" s="7">
        <v>77.0</v>
      </c>
    </row>
    <row r="821" ht="15.75" customHeight="1">
      <c r="A821" s="7">
        <v>820.0</v>
      </c>
      <c r="B821" s="7" t="s">
        <v>909</v>
      </c>
      <c r="C821" s="7" t="s">
        <v>79</v>
      </c>
      <c r="D821" s="7" t="s">
        <v>48</v>
      </c>
      <c r="E821" s="7" t="s">
        <v>80</v>
      </c>
      <c r="F821" s="7">
        <v>1.0</v>
      </c>
      <c r="G821" s="7" t="s">
        <v>105</v>
      </c>
      <c r="H821" s="7" t="s">
        <v>106</v>
      </c>
      <c r="I821" s="7" t="s">
        <v>113</v>
      </c>
      <c r="J821" s="7" t="s">
        <v>114</v>
      </c>
      <c r="K821" s="7" t="s">
        <v>109</v>
      </c>
      <c r="L821" s="7" t="s">
        <v>100</v>
      </c>
      <c r="M821" s="7">
        <v>1.0</v>
      </c>
      <c r="N821" s="7">
        <v>0.0</v>
      </c>
      <c r="O821" s="7">
        <v>0.0</v>
      </c>
      <c r="P821" s="7">
        <v>77.0</v>
      </c>
    </row>
    <row r="822" ht="15.75" customHeight="1">
      <c r="A822" s="7">
        <v>821.0</v>
      </c>
      <c r="B822" s="7" t="s">
        <v>909</v>
      </c>
      <c r="C822" s="7" t="s">
        <v>79</v>
      </c>
      <c r="D822" s="7" t="s">
        <v>102</v>
      </c>
      <c r="E822" s="7" t="s">
        <v>80</v>
      </c>
      <c r="F822" s="7">
        <v>1.0</v>
      </c>
      <c r="G822" s="7" t="s">
        <v>49</v>
      </c>
      <c r="H822" s="7" t="s">
        <v>81</v>
      </c>
      <c r="I822" s="7" t="s">
        <v>913</v>
      </c>
      <c r="L822" s="7" t="s">
        <v>85</v>
      </c>
      <c r="M822" s="7">
        <v>0.0</v>
      </c>
      <c r="N822" s="7">
        <v>11.0</v>
      </c>
      <c r="O822" s="7">
        <v>1.0</v>
      </c>
      <c r="P822" s="7">
        <v>77.0</v>
      </c>
    </row>
    <row r="823" ht="15.75" customHeight="1">
      <c r="A823" s="7">
        <v>822.0</v>
      </c>
      <c r="B823" s="7" t="s">
        <v>909</v>
      </c>
      <c r="C823" s="7" t="s">
        <v>79</v>
      </c>
      <c r="D823" s="7" t="s">
        <v>102</v>
      </c>
      <c r="E823" s="7" t="s">
        <v>80</v>
      </c>
      <c r="F823" s="7">
        <v>1.0</v>
      </c>
      <c r="G823" s="7" t="s">
        <v>95</v>
      </c>
      <c r="H823" s="7" t="s">
        <v>97</v>
      </c>
      <c r="I823" s="7" t="s">
        <v>79</v>
      </c>
      <c r="J823" s="7" t="s">
        <v>117</v>
      </c>
      <c r="K823" s="7" t="s">
        <v>112</v>
      </c>
      <c r="L823" s="7" t="s">
        <v>100</v>
      </c>
      <c r="M823" s="7">
        <v>1.0</v>
      </c>
      <c r="N823" s="7">
        <v>0.0</v>
      </c>
      <c r="O823" s="7">
        <v>0.0</v>
      </c>
      <c r="P823" s="7">
        <v>77.0</v>
      </c>
    </row>
    <row r="824" ht="15.75" customHeight="1">
      <c r="A824" s="7">
        <v>823.0</v>
      </c>
      <c r="B824" s="7" t="s">
        <v>909</v>
      </c>
      <c r="C824" s="7" t="s">
        <v>79</v>
      </c>
      <c r="D824" s="7" t="s">
        <v>102</v>
      </c>
      <c r="E824" s="7" t="s">
        <v>80</v>
      </c>
      <c r="F824" s="7">
        <v>1.0</v>
      </c>
      <c r="G824" s="7" t="s">
        <v>90</v>
      </c>
      <c r="H824" s="7" t="s">
        <v>91</v>
      </c>
      <c r="I824" s="7" t="s">
        <v>92</v>
      </c>
      <c r="L824" s="7" t="s">
        <v>85</v>
      </c>
      <c r="M824" s="7">
        <v>0.0</v>
      </c>
      <c r="N824" s="7">
        <v>1.0</v>
      </c>
      <c r="O824" s="7">
        <v>1.0</v>
      </c>
      <c r="P824" s="7">
        <v>77.0</v>
      </c>
    </row>
    <row r="825" ht="15.75" customHeight="1">
      <c r="A825" s="7">
        <v>824.0</v>
      </c>
      <c r="B825" s="7" t="s">
        <v>909</v>
      </c>
      <c r="C825" s="7" t="s">
        <v>79</v>
      </c>
      <c r="D825" s="7" t="s">
        <v>102</v>
      </c>
      <c r="E825" s="7" t="s">
        <v>80</v>
      </c>
      <c r="F825" s="7">
        <v>1.0</v>
      </c>
      <c r="G825" s="7" t="s">
        <v>105</v>
      </c>
      <c r="H825" s="7" t="s">
        <v>106</v>
      </c>
      <c r="I825" s="7" t="s">
        <v>113</v>
      </c>
      <c r="J825" s="7" t="s">
        <v>114</v>
      </c>
      <c r="K825" s="7" t="s">
        <v>109</v>
      </c>
      <c r="L825" s="7" t="s">
        <v>100</v>
      </c>
      <c r="M825" s="7">
        <v>1.0</v>
      </c>
      <c r="N825" s="7">
        <v>0.0</v>
      </c>
      <c r="O825" s="7">
        <v>0.0</v>
      </c>
      <c r="P825" s="7">
        <v>77.0</v>
      </c>
    </row>
    <row r="826" ht="15.75" customHeight="1">
      <c r="A826" s="7">
        <v>825.0</v>
      </c>
      <c r="B826" s="7" t="s">
        <v>909</v>
      </c>
      <c r="C826" s="7" t="s">
        <v>79</v>
      </c>
      <c r="D826" s="7" t="s">
        <v>115</v>
      </c>
      <c r="E826" s="7" t="s">
        <v>80</v>
      </c>
      <c r="F826" s="7">
        <v>1.0</v>
      </c>
      <c r="G826" s="7" t="s">
        <v>49</v>
      </c>
      <c r="H826" s="7" t="s">
        <v>81</v>
      </c>
      <c r="I826" s="7" t="s">
        <v>116</v>
      </c>
      <c r="L826" s="7" t="s">
        <v>85</v>
      </c>
      <c r="M826" s="7">
        <v>0.0</v>
      </c>
      <c r="N826" s="7">
        <v>1.0</v>
      </c>
      <c r="O826" s="7">
        <v>1.0</v>
      </c>
      <c r="P826" s="7">
        <v>77.0</v>
      </c>
    </row>
    <row r="827" ht="15.75" customHeight="1">
      <c r="A827" s="7">
        <v>826.0</v>
      </c>
      <c r="B827" s="7" t="s">
        <v>909</v>
      </c>
      <c r="C827" s="7" t="s">
        <v>79</v>
      </c>
      <c r="D827" s="7" t="s">
        <v>115</v>
      </c>
      <c r="E827" s="7" t="s">
        <v>80</v>
      </c>
      <c r="F827" s="7">
        <v>1.0</v>
      </c>
      <c r="G827" s="7" t="s">
        <v>95</v>
      </c>
      <c r="H827" s="7" t="s">
        <v>97</v>
      </c>
      <c r="I827" s="7" t="s">
        <v>110</v>
      </c>
      <c r="J827" s="7" t="s">
        <v>111</v>
      </c>
      <c r="K827" s="7" t="s">
        <v>112</v>
      </c>
      <c r="L827" s="7" t="s">
        <v>100</v>
      </c>
      <c r="M827" s="7">
        <v>1.0</v>
      </c>
      <c r="N827" s="7">
        <v>0.0</v>
      </c>
      <c r="O827" s="7">
        <v>0.0</v>
      </c>
      <c r="P827" s="7">
        <v>77.0</v>
      </c>
    </row>
    <row r="828" ht="15.75" customHeight="1">
      <c r="A828" s="7">
        <v>827.0</v>
      </c>
      <c r="B828" s="7" t="s">
        <v>909</v>
      </c>
      <c r="C828" s="7" t="s">
        <v>79</v>
      </c>
      <c r="D828" s="7" t="s">
        <v>115</v>
      </c>
      <c r="E828" s="7" t="s">
        <v>80</v>
      </c>
      <c r="F828" s="7">
        <v>1.0</v>
      </c>
      <c r="G828" s="7" t="s">
        <v>90</v>
      </c>
      <c r="H828" s="7" t="s">
        <v>91</v>
      </c>
      <c r="I828" s="7" t="s">
        <v>92</v>
      </c>
      <c r="L828" s="7" t="s">
        <v>85</v>
      </c>
      <c r="M828" s="7">
        <v>0.0</v>
      </c>
      <c r="N828" s="7">
        <v>1.0</v>
      </c>
      <c r="O828" s="7">
        <v>1.0</v>
      </c>
      <c r="P828" s="7">
        <v>77.0</v>
      </c>
    </row>
    <row r="829" ht="15.75" customHeight="1">
      <c r="A829" s="7">
        <v>828.0</v>
      </c>
      <c r="B829" s="7" t="s">
        <v>909</v>
      </c>
      <c r="C829" s="7" t="s">
        <v>79</v>
      </c>
      <c r="D829" s="7" t="s">
        <v>115</v>
      </c>
      <c r="E829" s="7" t="s">
        <v>80</v>
      </c>
      <c r="F829" s="7">
        <v>1.0</v>
      </c>
      <c r="G829" s="7" t="s">
        <v>105</v>
      </c>
      <c r="H829" s="7" t="s">
        <v>106</v>
      </c>
      <c r="I829" s="7" t="s">
        <v>113</v>
      </c>
      <c r="J829" s="7" t="s">
        <v>114</v>
      </c>
      <c r="K829" s="7" t="s">
        <v>109</v>
      </c>
      <c r="L829" s="7" t="s">
        <v>100</v>
      </c>
      <c r="M829" s="7">
        <v>1.0</v>
      </c>
      <c r="N829" s="7">
        <v>0.0</v>
      </c>
      <c r="O829" s="7">
        <v>0.0</v>
      </c>
      <c r="P829" s="7">
        <v>77.0</v>
      </c>
    </row>
    <row r="830" ht="15.75" customHeight="1">
      <c r="A830" s="7">
        <v>829.0</v>
      </c>
      <c r="B830" s="7" t="s">
        <v>915</v>
      </c>
      <c r="C830" s="7" t="s">
        <v>79</v>
      </c>
      <c r="D830" s="7" t="s">
        <v>48</v>
      </c>
      <c r="E830" s="7" t="s">
        <v>80</v>
      </c>
      <c r="F830" s="7">
        <v>1.0</v>
      </c>
      <c r="G830" s="7" t="s">
        <v>49</v>
      </c>
      <c r="H830" s="7" t="s">
        <v>872</v>
      </c>
      <c r="I830" s="7" t="s">
        <v>916</v>
      </c>
      <c r="L830" s="7" t="s">
        <v>85</v>
      </c>
      <c r="M830" s="7">
        <v>0.0</v>
      </c>
      <c r="N830" s="7">
        <v>4.0</v>
      </c>
      <c r="O830" s="7">
        <v>1.0</v>
      </c>
      <c r="P830" s="7">
        <v>78.0</v>
      </c>
    </row>
    <row r="831" ht="15.75" customHeight="1">
      <c r="A831" s="7">
        <v>830.0</v>
      </c>
      <c r="B831" s="7" t="s">
        <v>915</v>
      </c>
      <c r="C831" s="7" t="s">
        <v>79</v>
      </c>
      <c r="D831" s="7" t="s">
        <v>48</v>
      </c>
      <c r="E831" s="7" t="s">
        <v>80</v>
      </c>
      <c r="F831" s="7">
        <v>1.0</v>
      </c>
      <c r="G831" s="7" t="s">
        <v>95</v>
      </c>
      <c r="H831" s="7" t="s">
        <v>97</v>
      </c>
      <c r="I831" s="7" t="s">
        <v>97</v>
      </c>
      <c r="J831" s="7" t="s">
        <v>98</v>
      </c>
      <c r="K831" s="7" t="s">
        <v>99</v>
      </c>
      <c r="L831" s="7" t="s">
        <v>100</v>
      </c>
      <c r="M831" s="7">
        <v>1.0</v>
      </c>
      <c r="N831" s="7">
        <v>0.0</v>
      </c>
      <c r="O831" s="7">
        <v>0.0</v>
      </c>
      <c r="P831" s="7">
        <v>78.0</v>
      </c>
    </row>
    <row r="832" ht="15.75" customHeight="1">
      <c r="A832" s="7">
        <v>831.0</v>
      </c>
      <c r="B832" s="7" t="s">
        <v>915</v>
      </c>
      <c r="C832" s="7" t="s">
        <v>79</v>
      </c>
      <c r="D832" s="7" t="s">
        <v>48</v>
      </c>
      <c r="E832" s="7" t="s">
        <v>80</v>
      </c>
      <c r="F832" s="7">
        <v>1.0</v>
      </c>
      <c r="G832" s="7" t="s">
        <v>90</v>
      </c>
      <c r="H832" s="7" t="s">
        <v>91</v>
      </c>
      <c r="I832" s="7" t="s">
        <v>124</v>
      </c>
      <c r="J832" s="7" t="s">
        <v>928</v>
      </c>
      <c r="K832" s="7" t="s">
        <v>126</v>
      </c>
      <c r="L832" s="7" t="s">
        <v>100</v>
      </c>
      <c r="M832" s="7">
        <v>1.0</v>
      </c>
      <c r="N832" s="7">
        <v>0.0</v>
      </c>
      <c r="O832" s="7">
        <v>0.0</v>
      </c>
      <c r="P832" s="7">
        <v>78.0</v>
      </c>
    </row>
    <row r="833" ht="15.75" customHeight="1">
      <c r="A833" s="7">
        <v>832.0</v>
      </c>
      <c r="B833" s="7" t="s">
        <v>915</v>
      </c>
      <c r="C833" s="7" t="s">
        <v>79</v>
      </c>
      <c r="D833" s="7" t="s">
        <v>48</v>
      </c>
      <c r="E833" s="7" t="s">
        <v>80</v>
      </c>
      <c r="F833" s="7">
        <v>1.0</v>
      </c>
      <c r="G833" s="7" t="s">
        <v>105</v>
      </c>
      <c r="H833" s="7" t="s">
        <v>106</v>
      </c>
      <c r="I833" s="7" t="s">
        <v>926</v>
      </c>
      <c r="J833" s="7" t="s">
        <v>927</v>
      </c>
      <c r="K833" s="7" t="s">
        <v>109</v>
      </c>
      <c r="L833" s="7" t="s">
        <v>100</v>
      </c>
      <c r="M833" s="7">
        <v>1.0</v>
      </c>
      <c r="N833" s="7">
        <v>0.0</v>
      </c>
      <c r="O833" s="7">
        <v>0.0</v>
      </c>
      <c r="P833" s="7">
        <v>78.0</v>
      </c>
    </row>
    <row r="834" ht="15.75" customHeight="1">
      <c r="A834" s="7">
        <v>833.0</v>
      </c>
      <c r="B834" s="7" t="s">
        <v>915</v>
      </c>
      <c r="C834" s="7" t="s">
        <v>79</v>
      </c>
      <c r="D834" s="7" t="s">
        <v>102</v>
      </c>
      <c r="E834" s="7" t="s">
        <v>80</v>
      </c>
      <c r="F834" s="7">
        <v>1.0</v>
      </c>
      <c r="G834" s="7" t="s">
        <v>49</v>
      </c>
      <c r="H834" s="7" t="s">
        <v>872</v>
      </c>
      <c r="I834" s="7" t="s">
        <v>245</v>
      </c>
      <c r="L834" s="7" t="s">
        <v>85</v>
      </c>
      <c r="M834" s="7">
        <v>0.0</v>
      </c>
      <c r="N834" s="7">
        <v>1.0</v>
      </c>
      <c r="O834" s="7">
        <v>1.0</v>
      </c>
      <c r="P834" s="7">
        <v>78.0</v>
      </c>
    </row>
    <row r="835" ht="15.75" customHeight="1">
      <c r="A835" s="7">
        <v>834.0</v>
      </c>
      <c r="B835" s="7" t="s">
        <v>915</v>
      </c>
      <c r="C835" s="7" t="s">
        <v>79</v>
      </c>
      <c r="D835" s="7" t="s">
        <v>102</v>
      </c>
      <c r="E835" s="7" t="s">
        <v>80</v>
      </c>
      <c r="F835" s="7">
        <v>1.0</v>
      </c>
      <c r="G835" s="7" t="s">
        <v>95</v>
      </c>
      <c r="H835" s="7" t="s">
        <v>97</v>
      </c>
      <c r="I835" s="7" t="s">
        <v>110</v>
      </c>
      <c r="J835" s="7" t="s">
        <v>111</v>
      </c>
      <c r="K835" s="7" t="s">
        <v>112</v>
      </c>
      <c r="L835" s="7" t="s">
        <v>100</v>
      </c>
      <c r="M835" s="7">
        <v>1.0</v>
      </c>
      <c r="N835" s="7">
        <v>0.0</v>
      </c>
      <c r="O835" s="7">
        <v>0.0</v>
      </c>
      <c r="P835" s="7">
        <v>78.0</v>
      </c>
    </row>
    <row r="836" ht="15.75" customHeight="1">
      <c r="A836" s="7">
        <v>835.0</v>
      </c>
      <c r="B836" s="7" t="s">
        <v>915</v>
      </c>
      <c r="C836" s="7" t="s">
        <v>79</v>
      </c>
      <c r="D836" s="7" t="s">
        <v>102</v>
      </c>
      <c r="E836" s="7" t="s">
        <v>80</v>
      </c>
      <c r="F836" s="7">
        <v>1.0</v>
      </c>
      <c r="G836" s="7" t="s">
        <v>90</v>
      </c>
      <c r="H836" s="7" t="s">
        <v>91</v>
      </c>
      <c r="I836" s="7" t="s">
        <v>92</v>
      </c>
      <c r="L836" s="7" t="s">
        <v>85</v>
      </c>
      <c r="M836" s="7">
        <v>0.0</v>
      </c>
      <c r="N836" s="7">
        <v>1.0</v>
      </c>
      <c r="O836" s="7">
        <v>1.0</v>
      </c>
      <c r="P836" s="7">
        <v>78.0</v>
      </c>
    </row>
    <row r="837" ht="15.75" customHeight="1">
      <c r="A837" s="7">
        <v>836.0</v>
      </c>
      <c r="B837" s="7" t="s">
        <v>915</v>
      </c>
      <c r="C837" s="7" t="s">
        <v>79</v>
      </c>
      <c r="D837" s="7" t="s">
        <v>102</v>
      </c>
      <c r="E837" s="7" t="s">
        <v>80</v>
      </c>
      <c r="F837" s="7">
        <v>1.0</v>
      </c>
      <c r="G837" s="7" t="s">
        <v>105</v>
      </c>
      <c r="H837" s="7" t="s">
        <v>106</v>
      </c>
      <c r="I837" s="7" t="s">
        <v>113</v>
      </c>
      <c r="J837" s="7" t="s">
        <v>114</v>
      </c>
      <c r="K837" s="7" t="s">
        <v>109</v>
      </c>
      <c r="L837" s="7" t="s">
        <v>100</v>
      </c>
      <c r="M837" s="7">
        <v>1.0</v>
      </c>
      <c r="N837" s="7">
        <v>0.0</v>
      </c>
      <c r="O837" s="7">
        <v>0.0</v>
      </c>
      <c r="P837" s="7">
        <v>78.0</v>
      </c>
    </row>
    <row r="838" ht="15.75" customHeight="1">
      <c r="A838" s="7">
        <v>837.0</v>
      </c>
      <c r="B838" s="7" t="s">
        <v>915</v>
      </c>
      <c r="C838" s="7" t="s">
        <v>79</v>
      </c>
      <c r="D838" s="7" t="s">
        <v>115</v>
      </c>
      <c r="E838" s="7" t="s">
        <v>80</v>
      </c>
      <c r="F838" s="7">
        <v>1.0</v>
      </c>
      <c r="G838" s="7" t="s">
        <v>49</v>
      </c>
      <c r="H838" s="7" t="s">
        <v>872</v>
      </c>
      <c r="I838" s="7" t="s">
        <v>270</v>
      </c>
      <c r="L838" s="7" t="s">
        <v>85</v>
      </c>
      <c r="M838" s="7">
        <v>0.0</v>
      </c>
      <c r="N838" s="7">
        <v>1.0</v>
      </c>
      <c r="O838" s="7">
        <v>1.0</v>
      </c>
      <c r="P838" s="7">
        <v>78.0</v>
      </c>
    </row>
    <row r="839" ht="15.75" customHeight="1">
      <c r="A839" s="7">
        <v>838.0</v>
      </c>
      <c r="B839" s="7" t="s">
        <v>915</v>
      </c>
      <c r="C839" s="7" t="s">
        <v>79</v>
      </c>
      <c r="D839" s="7" t="s">
        <v>115</v>
      </c>
      <c r="E839" s="7" t="s">
        <v>80</v>
      </c>
      <c r="F839" s="7">
        <v>1.0</v>
      </c>
      <c r="G839" s="7" t="s">
        <v>95</v>
      </c>
      <c r="H839" s="7" t="s">
        <v>97</v>
      </c>
      <c r="I839" s="7" t="s">
        <v>79</v>
      </c>
      <c r="J839" s="7" t="s">
        <v>117</v>
      </c>
      <c r="K839" s="7" t="s">
        <v>112</v>
      </c>
      <c r="L839" s="7" t="s">
        <v>100</v>
      </c>
      <c r="M839" s="7">
        <v>1.0</v>
      </c>
      <c r="N839" s="7">
        <v>0.0</v>
      </c>
      <c r="O839" s="7">
        <v>0.0</v>
      </c>
      <c r="P839" s="7">
        <v>78.0</v>
      </c>
    </row>
    <row r="840" ht="15.75" customHeight="1">
      <c r="A840" s="7">
        <v>839.0</v>
      </c>
      <c r="B840" s="7" t="s">
        <v>915</v>
      </c>
      <c r="C840" s="7" t="s">
        <v>79</v>
      </c>
      <c r="D840" s="7" t="s">
        <v>115</v>
      </c>
      <c r="E840" s="7" t="s">
        <v>80</v>
      </c>
      <c r="F840" s="7">
        <v>1.0</v>
      </c>
      <c r="G840" s="7" t="s">
        <v>90</v>
      </c>
      <c r="H840" s="7" t="s">
        <v>91</v>
      </c>
      <c r="I840" s="7" t="s">
        <v>92</v>
      </c>
      <c r="L840" s="7" t="s">
        <v>85</v>
      </c>
      <c r="M840" s="7">
        <v>0.0</v>
      </c>
      <c r="N840" s="7">
        <v>1.0</v>
      </c>
      <c r="O840" s="7">
        <v>1.0</v>
      </c>
      <c r="P840" s="7">
        <v>78.0</v>
      </c>
    </row>
    <row r="841" ht="15.75" customHeight="1">
      <c r="A841" s="7">
        <v>840.0</v>
      </c>
      <c r="B841" s="7" t="s">
        <v>915</v>
      </c>
      <c r="C841" s="7" t="s">
        <v>79</v>
      </c>
      <c r="D841" s="7" t="s">
        <v>115</v>
      </c>
      <c r="E841" s="7" t="s">
        <v>80</v>
      </c>
      <c r="F841" s="7">
        <v>1.0</v>
      </c>
      <c r="G841" s="7" t="s">
        <v>105</v>
      </c>
      <c r="H841" s="7" t="s">
        <v>106</v>
      </c>
      <c r="I841" s="7" t="s">
        <v>113</v>
      </c>
      <c r="J841" s="7" t="s">
        <v>114</v>
      </c>
      <c r="K841" s="7" t="s">
        <v>109</v>
      </c>
      <c r="L841" s="7" t="s">
        <v>100</v>
      </c>
      <c r="M841" s="7">
        <v>1.0</v>
      </c>
      <c r="N841" s="7">
        <v>0.0</v>
      </c>
      <c r="O841" s="7">
        <v>0.0</v>
      </c>
      <c r="P841" s="7">
        <v>78.0</v>
      </c>
    </row>
    <row r="842" ht="15.75" customHeight="1">
      <c r="A842" s="7">
        <v>841.0</v>
      </c>
      <c r="B842" s="7" t="s">
        <v>922</v>
      </c>
      <c r="C842" s="7" t="s">
        <v>79</v>
      </c>
      <c r="D842" s="7" t="s">
        <v>48</v>
      </c>
      <c r="E842" s="7" t="s">
        <v>80</v>
      </c>
      <c r="F842" s="7">
        <v>1.0</v>
      </c>
      <c r="G842" s="7" t="s">
        <v>49</v>
      </c>
      <c r="H842" s="7" t="s">
        <v>872</v>
      </c>
      <c r="I842" s="7" t="s">
        <v>923</v>
      </c>
      <c r="L842" s="7" t="s">
        <v>85</v>
      </c>
      <c r="M842" s="7">
        <v>0.0</v>
      </c>
      <c r="N842" s="7">
        <v>17.0</v>
      </c>
      <c r="O842" s="7">
        <v>1.0</v>
      </c>
      <c r="P842" s="7">
        <v>79.0</v>
      </c>
    </row>
    <row r="843" ht="15.75" customHeight="1">
      <c r="A843" s="7">
        <v>842.0</v>
      </c>
      <c r="B843" s="7" t="s">
        <v>922</v>
      </c>
      <c r="C843" s="7" t="s">
        <v>79</v>
      </c>
      <c r="D843" s="7" t="s">
        <v>48</v>
      </c>
      <c r="E843" s="7" t="s">
        <v>80</v>
      </c>
      <c r="F843" s="7">
        <v>1.0</v>
      </c>
      <c r="G843" s="7" t="s">
        <v>95</v>
      </c>
      <c r="H843" s="7" t="s">
        <v>97</v>
      </c>
      <c r="I843" s="7" t="s">
        <v>97</v>
      </c>
      <c r="J843" s="7" t="s">
        <v>98</v>
      </c>
      <c r="K843" s="7" t="s">
        <v>99</v>
      </c>
      <c r="L843" s="7" t="s">
        <v>100</v>
      </c>
      <c r="M843" s="7">
        <v>1.0</v>
      </c>
      <c r="N843" s="7">
        <v>0.0</v>
      </c>
      <c r="O843" s="7">
        <v>0.0</v>
      </c>
      <c r="P843" s="7">
        <v>79.0</v>
      </c>
    </row>
    <row r="844" ht="15.75" customHeight="1">
      <c r="A844" s="7">
        <v>843.0</v>
      </c>
      <c r="B844" s="7" t="s">
        <v>922</v>
      </c>
      <c r="C844" s="7" t="s">
        <v>79</v>
      </c>
      <c r="D844" s="7" t="s">
        <v>48</v>
      </c>
      <c r="E844" s="7" t="s">
        <v>80</v>
      </c>
      <c r="F844" s="7">
        <v>1.0</v>
      </c>
      <c r="G844" s="7" t="s">
        <v>90</v>
      </c>
      <c r="H844" s="7" t="s">
        <v>91</v>
      </c>
      <c r="I844" s="7" t="s">
        <v>92</v>
      </c>
      <c r="L844" s="7" t="s">
        <v>85</v>
      </c>
      <c r="M844" s="7">
        <v>0.0</v>
      </c>
      <c r="N844" s="7">
        <v>1.0</v>
      </c>
      <c r="O844" s="7">
        <v>1.0</v>
      </c>
      <c r="P844" s="7">
        <v>79.0</v>
      </c>
    </row>
    <row r="845" ht="15.75" customHeight="1">
      <c r="A845" s="7">
        <v>844.0</v>
      </c>
      <c r="B845" s="7" t="s">
        <v>922</v>
      </c>
      <c r="C845" s="7" t="s">
        <v>79</v>
      </c>
      <c r="D845" s="7" t="s">
        <v>48</v>
      </c>
      <c r="E845" s="7" t="s">
        <v>80</v>
      </c>
      <c r="F845" s="7">
        <v>1.0</v>
      </c>
      <c r="G845" s="7" t="s">
        <v>105</v>
      </c>
      <c r="H845" s="7" t="s">
        <v>106</v>
      </c>
      <c r="I845" s="7" t="s">
        <v>113</v>
      </c>
      <c r="J845" s="7" t="s">
        <v>114</v>
      </c>
      <c r="K845" s="7" t="s">
        <v>109</v>
      </c>
      <c r="L845" s="7" t="s">
        <v>100</v>
      </c>
      <c r="M845" s="7">
        <v>1.0</v>
      </c>
      <c r="N845" s="7">
        <v>0.0</v>
      </c>
      <c r="O845" s="7">
        <v>0.0</v>
      </c>
      <c r="P845" s="7">
        <v>79.0</v>
      </c>
    </row>
    <row r="846" ht="15.75" customHeight="1">
      <c r="A846" s="7">
        <v>845.0</v>
      </c>
      <c r="B846" s="7" t="s">
        <v>922</v>
      </c>
      <c r="C846" s="7" t="s">
        <v>79</v>
      </c>
      <c r="D846" s="7" t="s">
        <v>102</v>
      </c>
      <c r="E846" s="7" t="s">
        <v>80</v>
      </c>
      <c r="F846" s="7">
        <v>1.0</v>
      </c>
      <c r="G846" s="7" t="s">
        <v>49</v>
      </c>
      <c r="H846" s="7" t="s">
        <v>872</v>
      </c>
      <c r="I846" s="7" t="s">
        <v>245</v>
      </c>
      <c r="L846" s="7" t="s">
        <v>85</v>
      </c>
      <c r="M846" s="7">
        <v>0.0</v>
      </c>
      <c r="N846" s="7">
        <v>1.0</v>
      </c>
      <c r="O846" s="7">
        <v>1.0</v>
      </c>
      <c r="P846" s="7">
        <v>79.0</v>
      </c>
    </row>
    <row r="847" ht="15.75" customHeight="1">
      <c r="A847" s="7">
        <v>846.0</v>
      </c>
      <c r="B847" s="7" t="s">
        <v>922</v>
      </c>
      <c r="C847" s="7" t="s">
        <v>79</v>
      </c>
      <c r="D847" s="7" t="s">
        <v>102</v>
      </c>
      <c r="E847" s="7" t="s">
        <v>80</v>
      </c>
      <c r="F847" s="7">
        <v>1.0</v>
      </c>
      <c r="G847" s="7" t="s">
        <v>95</v>
      </c>
      <c r="H847" s="7" t="s">
        <v>97</v>
      </c>
      <c r="I847" s="7" t="s">
        <v>110</v>
      </c>
      <c r="J847" s="7" t="s">
        <v>111</v>
      </c>
      <c r="K847" s="7" t="s">
        <v>112</v>
      </c>
      <c r="L847" s="7" t="s">
        <v>100</v>
      </c>
      <c r="M847" s="7">
        <v>1.0</v>
      </c>
      <c r="N847" s="7">
        <v>0.0</v>
      </c>
      <c r="O847" s="7">
        <v>0.0</v>
      </c>
      <c r="P847" s="7">
        <v>79.0</v>
      </c>
    </row>
    <row r="848" ht="15.75" customHeight="1">
      <c r="A848" s="7">
        <v>847.0</v>
      </c>
      <c r="B848" s="7" t="s">
        <v>922</v>
      </c>
      <c r="C848" s="7" t="s">
        <v>79</v>
      </c>
      <c r="D848" s="7" t="s">
        <v>102</v>
      </c>
      <c r="E848" s="7" t="s">
        <v>80</v>
      </c>
      <c r="F848" s="7">
        <v>1.0</v>
      </c>
      <c r="G848" s="7" t="s">
        <v>90</v>
      </c>
      <c r="H848" s="7" t="s">
        <v>91</v>
      </c>
      <c r="I848" s="7" t="s">
        <v>92</v>
      </c>
      <c r="L848" s="7" t="s">
        <v>85</v>
      </c>
      <c r="M848" s="7">
        <v>0.0</v>
      </c>
      <c r="N848" s="7">
        <v>1.0</v>
      </c>
      <c r="O848" s="7">
        <v>1.0</v>
      </c>
      <c r="P848" s="7">
        <v>79.0</v>
      </c>
    </row>
    <row r="849" ht="15.75" customHeight="1">
      <c r="A849" s="7">
        <v>848.0</v>
      </c>
      <c r="B849" s="7" t="s">
        <v>922</v>
      </c>
      <c r="C849" s="7" t="s">
        <v>79</v>
      </c>
      <c r="D849" s="7" t="s">
        <v>102</v>
      </c>
      <c r="E849" s="7" t="s">
        <v>80</v>
      </c>
      <c r="F849" s="7">
        <v>1.0</v>
      </c>
      <c r="G849" s="7" t="s">
        <v>105</v>
      </c>
      <c r="H849" s="7" t="s">
        <v>106</v>
      </c>
      <c r="I849" s="7" t="s">
        <v>113</v>
      </c>
      <c r="J849" s="7" t="s">
        <v>114</v>
      </c>
      <c r="K849" s="7" t="s">
        <v>109</v>
      </c>
      <c r="L849" s="7" t="s">
        <v>100</v>
      </c>
      <c r="M849" s="7">
        <v>1.0</v>
      </c>
      <c r="N849" s="7">
        <v>0.0</v>
      </c>
      <c r="O849" s="7">
        <v>0.0</v>
      </c>
      <c r="P849" s="7">
        <v>79.0</v>
      </c>
    </row>
    <row r="850" ht="15.75" customHeight="1">
      <c r="A850" s="7">
        <v>849.0</v>
      </c>
      <c r="B850" s="7" t="s">
        <v>922</v>
      </c>
      <c r="C850" s="7" t="s">
        <v>79</v>
      </c>
      <c r="D850" s="7" t="s">
        <v>115</v>
      </c>
      <c r="E850" s="7" t="s">
        <v>80</v>
      </c>
      <c r="F850" s="7">
        <v>1.0</v>
      </c>
      <c r="G850" s="7" t="s">
        <v>49</v>
      </c>
      <c r="H850" s="7" t="s">
        <v>872</v>
      </c>
      <c r="I850" s="7" t="s">
        <v>270</v>
      </c>
      <c r="L850" s="7" t="s">
        <v>85</v>
      </c>
      <c r="M850" s="7">
        <v>0.0</v>
      </c>
      <c r="N850" s="7">
        <v>1.0</v>
      </c>
      <c r="O850" s="7">
        <v>1.0</v>
      </c>
      <c r="P850" s="7">
        <v>79.0</v>
      </c>
    </row>
    <row r="851" ht="15.75" customHeight="1">
      <c r="A851" s="7">
        <v>850.0</v>
      </c>
      <c r="B851" s="7" t="s">
        <v>922</v>
      </c>
      <c r="C851" s="7" t="s">
        <v>79</v>
      </c>
      <c r="D851" s="7" t="s">
        <v>115</v>
      </c>
      <c r="E851" s="7" t="s">
        <v>80</v>
      </c>
      <c r="F851" s="7">
        <v>1.0</v>
      </c>
      <c r="G851" s="7" t="s">
        <v>95</v>
      </c>
      <c r="H851" s="7" t="s">
        <v>97</v>
      </c>
      <c r="I851" s="7" t="s">
        <v>110</v>
      </c>
      <c r="J851" s="7" t="s">
        <v>111</v>
      </c>
      <c r="K851" s="7" t="s">
        <v>112</v>
      </c>
      <c r="L851" s="7" t="s">
        <v>100</v>
      </c>
      <c r="M851" s="7">
        <v>1.0</v>
      </c>
      <c r="N851" s="7">
        <v>0.0</v>
      </c>
      <c r="O851" s="7">
        <v>0.0</v>
      </c>
      <c r="P851" s="7">
        <v>79.0</v>
      </c>
    </row>
    <row r="852" ht="15.75" customHeight="1">
      <c r="A852" s="7">
        <v>851.0</v>
      </c>
      <c r="B852" s="7" t="s">
        <v>922</v>
      </c>
      <c r="C852" s="7" t="s">
        <v>79</v>
      </c>
      <c r="D852" s="7" t="s">
        <v>115</v>
      </c>
      <c r="E852" s="7" t="s">
        <v>80</v>
      </c>
      <c r="F852" s="7">
        <v>1.0</v>
      </c>
      <c r="G852" s="7" t="s">
        <v>90</v>
      </c>
      <c r="H852" s="7" t="s">
        <v>91</v>
      </c>
      <c r="I852" s="7" t="s">
        <v>92</v>
      </c>
      <c r="L852" s="7" t="s">
        <v>85</v>
      </c>
      <c r="M852" s="7">
        <v>0.0</v>
      </c>
      <c r="N852" s="7">
        <v>1.0</v>
      </c>
      <c r="O852" s="7">
        <v>1.0</v>
      </c>
      <c r="P852" s="7">
        <v>79.0</v>
      </c>
    </row>
    <row r="853" ht="15.75" customHeight="1">
      <c r="A853" s="7">
        <v>852.0</v>
      </c>
      <c r="B853" s="7" t="s">
        <v>922</v>
      </c>
      <c r="C853" s="7" t="s">
        <v>79</v>
      </c>
      <c r="D853" s="7" t="s">
        <v>115</v>
      </c>
      <c r="E853" s="7" t="s">
        <v>80</v>
      </c>
      <c r="F853" s="7">
        <v>1.0</v>
      </c>
      <c r="G853" s="7" t="s">
        <v>105</v>
      </c>
      <c r="H853" s="7" t="s">
        <v>106</v>
      </c>
      <c r="I853" s="7" t="s">
        <v>113</v>
      </c>
      <c r="J853" s="7" t="s">
        <v>114</v>
      </c>
      <c r="K853" s="7" t="s">
        <v>109</v>
      </c>
      <c r="L853" s="7" t="s">
        <v>100</v>
      </c>
      <c r="M853" s="7">
        <v>1.0</v>
      </c>
      <c r="N853" s="7">
        <v>0.0</v>
      </c>
      <c r="O853" s="7">
        <v>0.0</v>
      </c>
      <c r="P853" s="7">
        <v>79.0</v>
      </c>
    </row>
    <row r="854" ht="15.75" customHeight="1">
      <c r="A854" s="7">
        <v>853.0</v>
      </c>
      <c r="B854" s="7" t="s">
        <v>929</v>
      </c>
      <c r="C854" s="7" t="s">
        <v>79</v>
      </c>
      <c r="D854" s="7" t="s">
        <v>48</v>
      </c>
      <c r="E854" s="7" t="s">
        <v>80</v>
      </c>
      <c r="F854" s="7">
        <v>1.0</v>
      </c>
      <c r="G854" s="7" t="s">
        <v>49</v>
      </c>
      <c r="H854" s="7" t="s">
        <v>872</v>
      </c>
      <c r="I854" s="7" t="s">
        <v>930</v>
      </c>
      <c r="L854" s="7" t="s">
        <v>85</v>
      </c>
      <c r="M854" s="7">
        <v>0.0</v>
      </c>
      <c r="N854" s="7">
        <v>8.0</v>
      </c>
      <c r="O854" s="7">
        <v>1.0</v>
      </c>
      <c r="P854" s="7">
        <v>80.0</v>
      </c>
    </row>
    <row r="855" ht="15.75" customHeight="1">
      <c r="A855" s="7">
        <v>854.0</v>
      </c>
      <c r="B855" s="7" t="s">
        <v>929</v>
      </c>
      <c r="C855" s="7" t="s">
        <v>79</v>
      </c>
      <c r="D855" s="7" t="s">
        <v>48</v>
      </c>
      <c r="E855" s="7" t="s">
        <v>80</v>
      </c>
      <c r="F855" s="7">
        <v>1.0</v>
      </c>
      <c r="G855" s="7" t="s">
        <v>95</v>
      </c>
      <c r="H855" s="7" t="s">
        <v>97</v>
      </c>
      <c r="I855" s="7" t="s">
        <v>97</v>
      </c>
      <c r="J855" s="7" t="s">
        <v>98</v>
      </c>
      <c r="K855" s="7" t="s">
        <v>99</v>
      </c>
      <c r="L855" s="7" t="s">
        <v>100</v>
      </c>
      <c r="M855" s="7">
        <v>1.0</v>
      </c>
      <c r="N855" s="7">
        <v>0.0</v>
      </c>
      <c r="O855" s="7">
        <v>0.0</v>
      </c>
      <c r="P855" s="7">
        <v>80.0</v>
      </c>
    </row>
    <row r="856" ht="15.75" customHeight="1">
      <c r="A856" s="7">
        <v>855.0</v>
      </c>
      <c r="B856" s="7" t="s">
        <v>929</v>
      </c>
      <c r="C856" s="7" t="s">
        <v>79</v>
      </c>
      <c r="D856" s="7" t="s">
        <v>48</v>
      </c>
      <c r="E856" s="7" t="s">
        <v>80</v>
      </c>
      <c r="F856" s="7">
        <v>1.0</v>
      </c>
      <c r="G856" s="7" t="s">
        <v>90</v>
      </c>
      <c r="H856" s="7" t="s">
        <v>91</v>
      </c>
      <c r="I856" s="7" t="s">
        <v>124</v>
      </c>
      <c r="J856" s="7" t="s">
        <v>928</v>
      </c>
      <c r="K856" s="7" t="s">
        <v>126</v>
      </c>
      <c r="L856" s="7" t="s">
        <v>100</v>
      </c>
      <c r="M856" s="7">
        <v>1.0</v>
      </c>
      <c r="N856" s="7">
        <v>0.0</v>
      </c>
      <c r="O856" s="7">
        <v>0.0</v>
      </c>
      <c r="P856" s="7">
        <v>80.0</v>
      </c>
    </row>
    <row r="857" ht="15.75" customHeight="1">
      <c r="A857" s="7">
        <v>856.0</v>
      </c>
      <c r="B857" s="7" t="s">
        <v>929</v>
      </c>
      <c r="C857" s="7" t="s">
        <v>79</v>
      </c>
      <c r="D857" s="7" t="s">
        <v>48</v>
      </c>
      <c r="E857" s="7" t="s">
        <v>80</v>
      </c>
      <c r="F857" s="7">
        <v>1.0</v>
      </c>
      <c r="G857" s="7" t="s">
        <v>105</v>
      </c>
      <c r="H857" s="7" t="s">
        <v>106</v>
      </c>
      <c r="I857" s="7" t="s">
        <v>941</v>
      </c>
      <c r="J857" s="7" t="s">
        <v>942</v>
      </c>
      <c r="K857" s="7" t="s">
        <v>109</v>
      </c>
      <c r="L857" s="7" t="s">
        <v>100</v>
      </c>
      <c r="M857" s="7">
        <v>1.0</v>
      </c>
      <c r="N857" s="7">
        <v>0.0</v>
      </c>
      <c r="O857" s="7">
        <v>0.0</v>
      </c>
      <c r="P857" s="7">
        <v>80.0</v>
      </c>
    </row>
    <row r="858" ht="15.75" customHeight="1">
      <c r="A858" s="7">
        <v>857.0</v>
      </c>
      <c r="B858" s="7" t="s">
        <v>929</v>
      </c>
      <c r="C858" s="7" t="s">
        <v>79</v>
      </c>
      <c r="D858" s="7" t="s">
        <v>102</v>
      </c>
      <c r="E858" s="7" t="s">
        <v>80</v>
      </c>
      <c r="F858" s="7">
        <v>1.0</v>
      </c>
      <c r="G858" s="7" t="s">
        <v>49</v>
      </c>
      <c r="H858" s="7" t="s">
        <v>872</v>
      </c>
      <c r="I858" s="7" t="s">
        <v>245</v>
      </c>
      <c r="L858" s="7" t="s">
        <v>85</v>
      </c>
      <c r="M858" s="7">
        <v>0.0</v>
      </c>
      <c r="N858" s="7">
        <v>1.0</v>
      </c>
      <c r="O858" s="7">
        <v>1.0</v>
      </c>
      <c r="P858" s="7">
        <v>80.0</v>
      </c>
    </row>
    <row r="859" ht="15.75" customHeight="1">
      <c r="A859" s="7">
        <v>858.0</v>
      </c>
      <c r="B859" s="7" t="s">
        <v>929</v>
      </c>
      <c r="C859" s="7" t="s">
        <v>79</v>
      </c>
      <c r="D859" s="7" t="s">
        <v>102</v>
      </c>
      <c r="E859" s="7" t="s">
        <v>80</v>
      </c>
      <c r="F859" s="7">
        <v>1.0</v>
      </c>
      <c r="G859" s="7" t="s">
        <v>95</v>
      </c>
      <c r="H859" s="7" t="s">
        <v>97</v>
      </c>
      <c r="I859" s="7" t="s">
        <v>110</v>
      </c>
      <c r="J859" s="7" t="s">
        <v>111</v>
      </c>
      <c r="K859" s="7" t="s">
        <v>112</v>
      </c>
      <c r="L859" s="7" t="s">
        <v>100</v>
      </c>
      <c r="M859" s="7">
        <v>1.0</v>
      </c>
      <c r="N859" s="7">
        <v>0.0</v>
      </c>
      <c r="O859" s="7">
        <v>0.0</v>
      </c>
      <c r="P859" s="7">
        <v>80.0</v>
      </c>
    </row>
    <row r="860" ht="15.75" customHeight="1">
      <c r="A860" s="7">
        <v>859.0</v>
      </c>
      <c r="B860" s="7" t="s">
        <v>929</v>
      </c>
      <c r="C860" s="7" t="s">
        <v>79</v>
      </c>
      <c r="D860" s="7" t="s">
        <v>102</v>
      </c>
      <c r="E860" s="7" t="s">
        <v>80</v>
      </c>
      <c r="F860" s="7">
        <v>1.0</v>
      </c>
      <c r="G860" s="7" t="s">
        <v>90</v>
      </c>
      <c r="H860" s="7" t="s">
        <v>91</v>
      </c>
      <c r="I860" s="7" t="s">
        <v>92</v>
      </c>
      <c r="L860" s="7" t="s">
        <v>85</v>
      </c>
      <c r="M860" s="7">
        <v>0.0</v>
      </c>
      <c r="N860" s="7">
        <v>1.0</v>
      </c>
      <c r="O860" s="7">
        <v>1.0</v>
      </c>
      <c r="P860" s="7">
        <v>80.0</v>
      </c>
    </row>
    <row r="861" ht="15.75" customHeight="1">
      <c r="A861" s="7">
        <v>860.0</v>
      </c>
      <c r="B861" s="7" t="s">
        <v>929</v>
      </c>
      <c r="C861" s="7" t="s">
        <v>79</v>
      </c>
      <c r="D861" s="7" t="s">
        <v>102</v>
      </c>
      <c r="E861" s="7" t="s">
        <v>80</v>
      </c>
      <c r="F861" s="7">
        <v>1.0</v>
      </c>
      <c r="G861" s="7" t="s">
        <v>105</v>
      </c>
      <c r="H861" s="7" t="s">
        <v>106</v>
      </c>
      <c r="I861" s="7" t="s">
        <v>113</v>
      </c>
      <c r="J861" s="7" t="s">
        <v>114</v>
      </c>
      <c r="K861" s="7" t="s">
        <v>109</v>
      </c>
      <c r="L861" s="7" t="s">
        <v>100</v>
      </c>
      <c r="M861" s="7">
        <v>1.0</v>
      </c>
      <c r="N861" s="7">
        <v>0.0</v>
      </c>
      <c r="O861" s="7">
        <v>0.0</v>
      </c>
      <c r="P861" s="7">
        <v>80.0</v>
      </c>
    </row>
    <row r="862" ht="15.75" customHeight="1">
      <c r="A862" s="7">
        <v>861.0</v>
      </c>
      <c r="B862" s="7" t="s">
        <v>929</v>
      </c>
      <c r="C862" s="7" t="s">
        <v>79</v>
      </c>
      <c r="D862" s="7" t="s">
        <v>115</v>
      </c>
      <c r="E862" s="7" t="s">
        <v>80</v>
      </c>
      <c r="F862" s="7">
        <v>1.0</v>
      </c>
      <c r="G862" s="7" t="s">
        <v>49</v>
      </c>
      <c r="H862" s="7" t="s">
        <v>872</v>
      </c>
      <c r="I862" s="7" t="s">
        <v>270</v>
      </c>
      <c r="L862" s="7" t="s">
        <v>85</v>
      </c>
      <c r="M862" s="7">
        <v>0.0</v>
      </c>
      <c r="N862" s="7">
        <v>1.0</v>
      </c>
      <c r="O862" s="7">
        <v>1.0</v>
      </c>
      <c r="P862" s="7">
        <v>80.0</v>
      </c>
    </row>
    <row r="863" ht="15.75" customHeight="1">
      <c r="A863" s="7">
        <v>862.0</v>
      </c>
      <c r="B863" s="7" t="s">
        <v>929</v>
      </c>
      <c r="C863" s="7" t="s">
        <v>79</v>
      </c>
      <c r="D863" s="7" t="s">
        <v>115</v>
      </c>
      <c r="E863" s="7" t="s">
        <v>80</v>
      </c>
      <c r="F863" s="7">
        <v>1.0</v>
      </c>
      <c r="G863" s="7" t="s">
        <v>95</v>
      </c>
      <c r="H863" s="7" t="s">
        <v>97</v>
      </c>
      <c r="I863" s="7" t="s">
        <v>79</v>
      </c>
      <c r="J863" s="7" t="s">
        <v>117</v>
      </c>
      <c r="K863" s="7" t="s">
        <v>112</v>
      </c>
      <c r="L863" s="7" t="s">
        <v>100</v>
      </c>
      <c r="M863" s="7">
        <v>1.0</v>
      </c>
      <c r="N863" s="7">
        <v>0.0</v>
      </c>
      <c r="O863" s="7">
        <v>0.0</v>
      </c>
      <c r="P863" s="7">
        <v>80.0</v>
      </c>
    </row>
    <row r="864" ht="15.75" customHeight="1">
      <c r="A864" s="7">
        <v>863.0</v>
      </c>
      <c r="B864" s="7" t="s">
        <v>929</v>
      </c>
      <c r="C864" s="7" t="s">
        <v>79</v>
      </c>
      <c r="D864" s="7" t="s">
        <v>115</v>
      </c>
      <c r="E864" s="7" t="s">
        <v>80</v>
      </c>
      <c r="F864" s="7">
        <v>1.0</v>
      </c>
      <c r="G864" s="7" t="s">
        <v>90</v>
      </c>
      <c r="H864" s="7" t="s">
        <v>91</v>
      </c>
      <c r="I864" s="7" t="s">
        <v>92</v>
      </c>
      <c r="L864" s="7" t="s">
        <v>85</v>
      </c>
      <c r="M864" s="7">
        <v>0.0</v>
      </c>
      <c r="N864" s="7">
        <v>1.0</v>
      </c>
      <c r="O864" s="7">
        <v>1.0</v>
      </c>
      <c r="P864" s="7">
        <v>80.0</v>
      </c>
    </row>
    <row r="865" ht="15.75" customHeight="1">
      <c r="A865" s="7">
        <v>864.0</v>
      </c>
      <c r="B865" s="7" t="s">
        <v>929</v>
      </c>
      <c r="C865" s="7" t="s">
        <v>79</v>
      </c>
      <c r="D865" s="7" t="s">
        <v>115</v>
      </c>
      <c r="E865" s="7" t="s">
        <v>80</v>
      </c>
      <c r="F865" s="7">
        <v>1.0</v>
      </c>
      <c r="G865" s="7" t="s">
        <v>105</v>
      </c>
      <c r="H865" s="7" t="s">
        <v>106</v>
      </c>
      <c r="I865" s="7" t="s">
        <v>107</v>
      </c>
      <c r="J865" s="7" t="s">
        <v>108</v>
      </c>
      <c r="K865" s="7" t="s">
        <v>109</v>
      </c>
      <c r="L865" s="7" t="s">
        <v>100</v>
      </c>
      <c r="M865" s="7">
        <v>1.0</v>
      </c>
      <c r="N865" s="7">
        <v>0.0</v>
      </c>
      <c r="O865" s="7">
        <v>0.0</v>
      </c>
      <c r="P865" s="7">
        <v>80.0</v>
      </c>
    </row>
    <row r="866" ht="15.75" customHeight="1">
      <c r="A866" s="7">
        <v>865.0</v>
      </c>
      <c r="B866" s="7" t="s">
        <v>933</v>
      </c>
      <c r="C866" s="7" t="s">
        <v>79</v>
      </c>
      <c r="D866" s="7" t="s">
        <v>48</v>
      </c>
      <c r="E866" s="7" t="s">
        <v>80</v>
      </c>
      <c r="F866" s="7">
        <v>1.0</v>
      </c>
      <c r="G866" s="7" t="s">
        <v>49</v>
      </c>
      <c r="H866" s="7" t="s">
        <v>872</v>
      </c>
      <c r="I866" s="7" t="s">
        <v>934</v>
      </c>
      <c r="L866" s="7" t="s">
        <v>85</v>
      </c>
      <c r="M866" s="7">
        <v>0.0</v>
      </c>
      <c r="N866" s="7">
        <v>36.0</v>
      </c>
      <c r="O866" s="7">
        <v>1.0</v>
      </c>
      <c r="P866" s="7">
        <v>81.0</v>
      </c>
    </row>
    <row r="867" ht="15.75" customHeight="1">
      <c r="A867" s="7">
        <v>866.0</v>
      </c>
      <c r="B867" s="7" t="s">
        <v>933</v>
      </c>
      <c r="C867" s="7" t="s">
        <v>79</v>
      </c>
      <c r="D867" s="7" t="s">
        <v>48</v>
      </c>
      <c r="E867" s="7" t="s">
        <v>80</v>
      </c>
      <c r="F867" s="7">
        <v>1.0</v>
      </c>
      <c r="G867" s="7" t="s">
        <v>95</v>
      </c>
      <c r="H867" s="7" t="s">
        <v>97</v>
      </c>
      <c r="I867" s="7" t="s">
        <v>97</v>
      </c>
      <c r="J867" s="7" t="s">
        <v>98</v>
      </c>
      <c r="K867" s="7" t="s">
        <v>99</v>
      </c>
      <c r="L867" s="7" t="s">
        <v>100</v>
      </c>
      <c r="M867" s="7">
        <v>1.0</v>
      </c>
      <c r="N867" s="7">
        <v>0.0</v>
      </c>
      <c r="O867" s="7">
        <v>0.0</v>
      </c>
      <c r="P867" s="7">
        <v>81.0</v>
      </c>
    </row>
    <row r="868" ht="15.75" customHeight="1">
      <c r="A868" s="7">
        <v>867.0</v>
      </c>
      <c r="B868" s="7" t="s">
        <v>933</v>
      </c>
      <c r="C868" s="7" t="s">
        <v>79</v>
      </c>
      <c r="D868" s="7" t="s">
        <v>48</v>
      </c>
      <c r="E868" s="7" t="s">
        <v>80</v>
      </c>
      <c r="F868" s="7">
        <v>1.0</v>
      </c>
      <c r="G868" s="7" t="s">
        <v>90</v>
      </c>
      <c r="H868" s="7" t="s">
        <v>91</v>
      </c>
      <c r="I868" s="7" t="s">
        <v>124</v>
      </c>
      <c r="J868" s="7" t="s">
        <v>928</v>
      </c>
      <c r="K868" s="7" t="s">
        <v>126</v>
      </c>
      <c r="L868" s="7" t="s">
        <v>100</v>
      </c>
      <c r="M868" s="7">
        <v>1.0</v>
      </c>
      <c r="N868" s="7">
        <v>0.0</v>
      </c>
      <c r="O868" s="7">
        <v>0.0</v>
      </c>
      <c r="P868" s="7">
        <v>81.0</v>
      </c>
    </row>
    <row r="869" ht="15.75" customHeight="1">
      <c r="A869" s="7">
        <v>868.0</v>
      </c>
      <c r="B869" s="7" t="s">
        <v>933</v>
      </c>
      <c r="C869" s="7" t="s">
        <v>79</v>
      </c>
      <c r="D869" s="7" t="s">
        <v>48</v>
      </c>
      <c r="E869" s="7" t="s">
        <v>80</v>
      </c>
      <c r="F869" s="7">
        <v>1.0</v>
      </c>
      <c r="G869" s="7" t="s">
        <v>105</v>
      </c>
      <c r="H869" s="7" t="s">
        <v>106</v>
      </c>
      <c r="I869" s="7" t="s">
        <v>941</v>
      </c>
      <c r="J869" s="7" t="s">
        <v>942</v>
      </c>
      <c r="K869" s="7" t="s">
        <v>109</v>
      </c>
      <c r="L869" s="7" t="s">
        <v>100</v>
      </c>
      <c r="M869" s="7">
        <v>1.0</v>
      </c>
      <c r="N869" s="7">
        <v>0.0</v>
      </c>
      <c r="O869" s="7">
        <v>0.0</v>
      </c>
      <c r="P869" s="7">
        <v>81.0</v>
      </c>
    </row>
    <row r="870" ht="15.75" customHeight="1">
      <c r="A870" s="7">
        <v>869.0</v>
      </c>
      <c r="B870" s="7" t="s">
        <v>933</v>
      </c>
      <c r="C870" s="7" t="s">
        <v>79</v>
      </c>
      <c r="D870" s="7" t="s">
        <v>102</v>
      </c>
      <c r="E870" s="7" t="s">
        <v>80</v>
      </c>
      <c r="F870" s="7">
        <v>1.0</v>
      </c>
      <c r="G870" s="7" t="s">
        <v>49</v>
      </c>
      <c r="H870" s="7" t="s">
        <v>872</v>
      </c>
      <c r="I870" s="7" t="s">
        <v>245</v>
      </c>
      <c r="L870" s="7" t="s">
        <v>85</v>
      </c>
      <c r="M870" s="7">
        <v>0.0</v>
      </c>
      <c r="N870" s="7">
        <v>1.0</v>
      </c>
      <c r="O870" s="7">
        <v>1.0</v>
      </c>
      <c r="P870" s="7">
        <v>81.0</v>
      </c>
    </row>
    <row r="871" ht="15.75" customHeight="1">
      <c r="A871" s="7">
        <v>870.0</v>
      </c>
      <c r="B871" s="7" t="s">
        <v>933</v>
      </c>
      <c r="C871" s="7" t="s">
        <v>79</v>
      </c>
      <c r="D871" s="7" t="s">
        <v>102</v>
      </c>
      <c r="E871" s="7" t="s">
        <v>80</v>
      </c>
      <c r="F871" s="7">
        <v>1.0</v>
      </c>
      <c r="G871" s="7" t="s">
        <v>95</v>
      </c>
      <c r="H871" s="7" t="s">
        <v>97</v>
      </c>
      <c r="I871" s="7" t="s">
        <v>110</v>
      </c>
      <c r="J871" s="7" t="s">
        <v>111</v>
      </c>
      <c r="K871" s="7" t="s">
        <v>112</v>
      </c>
      <c r="L871" s="7" t="s">
        <v>100</v>
      </c>
      <c r="M871" s="7">
        <v>1.0</v>
      </c>
      <c r="N871" s="7">
        <v>0.0</v>
      </c>
      <c r="O871" s="7">
        <v>0.0</v>
      </c>
      <c r="P871" s="7">
        <v>81.0</v>
      </c>
    </row>
    <row r="872" ht="15.75" customHeight="1">
      <c r="A872" s="7">
        <v>871.0</v>
      </c>
      <c r="B872" s="7" t="s">
        <v>933</v>
      </c>
      <c r="C872" s="7" t="s">
        <v>79</v>
      </c>
      <c r="D872" s="7" t="s">
        <v>102</v>
      </c>
      <c r="E872" s="7" t="s">
        <v>80</v>
      </c>
      <c r="F872" s="7">
        <v>1.0</v>
      </c>
      <c r="G872" s="7" t="s">
        <v>90</v>
      </c>
      <c r="H872" s="7" t="s">
        <v>91</v>
      </c>
      <c r="I872" s="7" t="s">
        <v>92</v>
      </c>
      <c r="L872" s="7" t="s">
        <v>85</v>
      </c>
      <c r="M872" s="7">
        <v>0.0</v>
      </c>
      <c r="N872" s="7">
        <v>1.0</v>
      </c>
      <c r="O872" s="7">
        <v>1.0</v>
      </c>
      <c r="P872" s="7">
        <v>81.0</v>
      </c>
    </row>
    <row r="873" ht="15.75" customHeight="1">
      <c r="A873" s="7">
        <v>872.0</v>
      </c>
      <c r="B873" s="7" t="s">
        <v>933</v>
      </c>
      <c r="C873" s="7" t="s">
        <v>79</v>
      </c>
      <c r="D873" s="7" t="s">
        <v>102</v>
      </c>
      <c r="E873" s="7" t="s">
        <v>80</v>
      </c>
      <c r="F873" s="7">
        <v>1.0</v>
      </c>
      <c r="G873" s="7" t="s">
        <v>105</v>
      </c>
      <c r="H873" s="7" t="s">
        <v>106</v>
      </c>
      <c r="I873" s="7" t="s">
        <v>113</v>
      </c>
      <c r="J873" s="7" t="s">
        <v>114</v>
      </c>
      <c r="K873" s="7" t="s">
        <v>109</v>
      </c>
      <c r="L873" s="7" t="s">
        <v>100</v>
      </c>
      <c r="M873" s="7">
        <v>1.0</v>
      </c>
      <c r="N873" s="7">
        <v>0.0</v>
      </c>
      <c r="O873" s="7">
        <v>0.0</v>
      </c>
      <c r="P873" s="7">
        <v>81.0</v>
      </c>
    </row>
    <row r="874" ht="15.75" customHeight="1">
      <c r="A874" s="7">
        <v>873.0</v>
      </c>
      <c r="B874" s="7" t="s">
        <v>933</v>
      </c>
      <c r="C874" s="7" t="s">
        <v>79</v>
      </c>
      <c r="D874" s="7" t="s">
        <v>115</v>
      </c>
      <c r="E874" s="7" t="s">
        <v>80</v>
      </c>
      <c r="F874" s="7">
        <v>1.0</v>
      </c>
      <c r="G874" s="7" t="s">
        <v>49</v>
      </c>
      <c r="H874" s="7" t="s">
        <v>872</v>
      </c>
      <c r="I874" s="7" t="s">
        <v>270</v>
      </c>
      <c r="L874" s="7" t="s">
        <v>85</v>
      </c>
      <c r="M874" s="7">
        <v>0.0</v>
      </c>
      <c r="N874" s="7">
        <v>1.0</v>
      </c>
      <c r="O874" s="7">
        <v>1.0</v>
      </c>
      <c r="P874" s="7">
        <v>81.0</v>
      </c>
    </row>
    <row r="875" ht="15.75" customHeight="1">
      <c r="A875" s="7">
        <v>874.0</v>
      </c>
      <c r="B875" s="7" t="s">
        <v>933</v>
      </c>
      <c r="C875" s="7" t="s">
        <v>79</v>
      </c>
      <c r="D875" s="7" t="s">
        <v>115</v>
      </c>
      <c r="E875" s="7" t="s">
        <v>80</v>
      </c>
      <c r="F875" s="7">
        <v>1.0</v>
      </c>
      <c r="G875" s="7" t="s">
        <v>95</v>
      </c>
      <c r="H875" s="7" t="s">
        <v>97</v>
      </c>
      <c r="I875" s="7" t="s">
        <v>79</v>
      </c>
      <c r="J875" s="7" t="s">
        <v>117</v>
      </c>
      <c r="K875" s="7" t="s">
        <v>112</v>
      </c>
      <c r="L875" s="7" t="s">
        <v>100</v>
      </c>
      <c r="M875" s="7">
        <v>1.0</v>
      </c>
      <c r="N875" s="7">
        <v>0.0</v>
      </c>
      <c r="O875" s="7">
        <v>0.0</v>
      </c>
      <c r="P875" s="7">
        <v>81.0</v>
      </c>
    </row>
    <row r="876" ht="15.75" customHeight="1">
      <c r="A876" s="7">
        <v>875.0</v>
      </c>
      <c r="B876" s="7" t="s">
        <v>933</v>
      </c>
      <c r="C876" s="7" t="s">
        <v>79</v>
      </c>
      <c r="D876" s="7" t="s">
        <v>115</v>
      </c>
      <c r="E876" s="7" t="s">
        <v>80</v>
      </c>
      <c r="F876" s="7">
        <v>1.0</v>
      </c>
      <c r="G876" s="7" t="s">
        <v>90</v>
      </c>
      <c r="H876" s="7" t="s">
        <v>91</v>
      </c>
      <c r="I876" s="7" t="s">
        <v>92</v>
      </c>
      <c r="L876" s="7" t="s">
        <v>85</v>
      </c>
      <c r="M876" s="7">
        <v>0.0</v>
      </c>
      <c r="N876" s="7">
        <v>1.0</v>
      </c>
      <c r="O876" s="7">
        <v>1.0</v>
      </c>
      <c r="P876" s="7">
        <v>81.0</v>
      </c>
    </row>
    <row r="877" ht="15.75" customHeight="1">
      <c r="A877" s="7">
        <v>876.0</v>
      </c>
      <c r="B877" s="7" t="s">
        <v>933</v>
      </c>
      <c r="C877" s="7" t="s">
        <v>79</v>
      </c>
      <c r="D877" s="7" t="s">
        <v>115</v>
      </c>
      <c r="E877" s="7" t="s">
        <v>80</v>
      </c>
      <c r="F877" s="7">
        <v>1.0</v>
      </c>
      <c r="G877" s="7" t="s">
        <v>105</v>
      </c>
      <c r="H877" s="7" t="s">
        <v>106</v>
      </c>
      <c r="I877" s="7" t="s">
        <v>107</v>
      </c>
      <c r="J877" s="7" t="s">
        <v>108</v>
      </c>
      <c r="K877" s="7" t="s">
        <v>109</v>
      </c>
      <c r="L877" s="7" t="s">
        <v>100</v>
      </c>
      <c r="M877" s="7">
        <v>1.0</v>
      </c>
      <c r="N877" s="7">
        <v>0.0</v>
      </c>
      <c r="O877" s="7">
        <v>0.0</v>
      </c>
      <c r="P877" s="7">
        <v>81.0</v>
      </c>
    </row>
    <row r="878" ht="15.75" customHeight="1">
      <c r="A878" s="7">
        <v>877.0</v>
      </c>
      <c r="B878" s="7" t="s">
        <v>937</v>
      </c>
      <c r="C878" s="7" t="s">
        <v>79</v>
      </c>
      <c r="D878" s="7" t="s">
        <v>48</v>
      </c>
      <c r="E878" s="7" t="s">
        <v>80</v>
      </c>
      <c r="F878" s="7">
        <v>1.0</v>
      </c>
      <c r="G878" s="7" t="s">
        <v>49</v>
      </c>
      <c r="H878" s="7" t="s">
        <v>81</v>
      </c>
      <c r="I878" s="7" t="s">
        <v>938</v>
      </c>
      <c r="L878" s="7" t="s">
        <v>85</v>
      </c>
      <c r="M878" s="7">
        <v>0.0</v>
      </c>
      <c r="N878" s="7">
        <v>44.0</v>
      </c>
      <c r="O878" s="7">
        <v>1.0</v>
      </c>
      <c r="P878" s="7">
        <v>82.0</v>
      </c>
    </row>
    <row r="879" ht="15.75" customHeight="1">
      <c r="A879" s="7">
        <v>878.0</v>
      </c>
      <c r="B879" s="7" t="s">
        <v>937</v>
      </c>
      <c r="C879" s="7" t="s">
        <v>79</v>
      </c>
      <c r="D879" s="7" t="s">
        <v>48</v>
      </c>
      <c r="E879" s="7" t="s">
        <v>80</v>
      </c>
      <c r="F879" s="7">
        <v>1.0</v>
      </c>
      <c r="G879" s="7" t="s">
        <v>95</v>
      </c>
      <c r="H879" s="7" t="s">
        <v>97</v>
      </c>
      <c r="I879" s="7" t="s">
        <v>97</v>
      </c>
      <c r="J879" s="7" t="s">
        <v>98</v>
      </c>
      <c r="K879" s="7" t="s">
        <v>99</v>
      </c>
      <c r="L879" s="7" t="s">
        <v>100</v>
      </c>
      <c r="M879" s="7">
        <v>1.0</v>
      </c>
      <c r="N879" s="7">
        <v>0.0</v>
      </c>
      <c r="O879" s="7">
        <v>0.0</v>
      </c>
      <c r="P879" s="7">
        <v>82.0</v>
      </c>
    </row>
    <row r="880" ht="15.75" customHeight="1">
      <c r="A880" s="7">
        <v>879.0</v>
      </c>
      <c r="B880" s="7" t="s">
        <v>937</v>
      </c>
      <c r="C880" s="7" t="s">
        <v>79</v>
      </c>
      <c r="D880" s="7" t="s">
        <v>48</v>
      </c>
      <c r="E880" s="7" t="s">
        <v>80</v>
      </c>
      <c r="F880" s="7">
        <v>1.0</v>
      </c>
      <c r="G880" s="7" t="s">
        <v>90</v>
      </c>
      <c r="H880" s="7" t="s">
        <v>91</v>
      </c>
      <c r="I880" s="7" t="s">
        <v>92</v>
      </c>
      <c r="L880" s="7" t="s">
        <v>85</v>
      </c>
      <c r="M880" s="7">
        <v>0.0</v>
      </c>
      <c r="N880" s="7">
        <v>1.0</v>
      </c>
      <c r="O880" s="7">
        <v>1.0</v>
      </c>
      <c r="P880" s="7">
        <v>82.0</v>
      </c>
    </row>
    <row r="881" ht="15.75" customHeight="1">
      <c r="A881" s="7">
        <v>880.0</v>
      </c>
      <c r="B881" s="7" t="s">
        <v>937</v>
      </c>
      <c r="C881" s="7" t="s">
        <v>79</v>
      </c>
      <c r="D881" s="7" t="s">
        <v>48</v>
      </c>
      <c r="E881" s="7" t="s">
        <v>80</v>
      </c>
      <c r="F881" s="7">
        <v>1.0</v>
      </c>
      <c r="G881" s="7" t="s">
        <v>105</v>
      </c>
      <c r="H881" s="7" t="s">
        <v>106</v>
      </c>
      <c r="I881" s="7" t="s">
        <v>926</v>
      </c>
      <c r="J881" s="7" t="s">
        <v>927</v>
      </c>
      <c r="K881" s="7" t="s">
        <v>109</v>
      </c>
      <c r="L881" s="7" t="s">
        <v>100</v>
      </c>
      <c r="M881" s="7">
        <v>1.0</v>
      </c>
      <c r="N881" s="7">
        <v>0.0</v>
      </c>
      <c r="O881" s="7">
        <v>0.0</v>
      </c>
      <c r="P881" s="7">
        <v>82.0</v>
      </c>
    </row>
    <row r="882" ht="15.75" customHeight="1">
      <c r="A882" s="7">
        <v>881.0</v>
      </c>
      <c r="B882" s="7" t="s">
        <v>937</v>
      </c>
      <c r="C882" s="7" t="s">
        <v>79</v>
      </c>
      <c r="D882" s="7" t="s">
        <v>102</v>
      </c>
      <c r="E882" s="7" t="s">
        <v>80</v>
      </c>
      <c r="F882" s="7">
        <v>1.0</v>
      </c>
      <c r="G882" s="7" t="s">
        <v>49</v>
      </c>
      <c r="H882" s="7" t="s">
        <v>81</v>
      </c>
      <c r="I882" s="7" t="s">
        <v>103</v>
      </c>
      <c r="L882" s="7" t="s">
        <v>85</v>
      </c>
      <c r="M882" s="7">
        <v>0.0</v>
      </c>
      <c r="N882" s="7">
        <v>1.0</v>
      </c>
      <c r="O882" s="7">
        <v>1.0</v>
      </c>
      <c r="P882" s="7">
        <v>82.0</v>
      </c>
    </row>
    <row r="883" ht="15.75" customHeight="1">
      <c r="A883" s="7">
        <v>882.0</v>
      </c>
      <c r="B883" s="7" t="s">
        <v>937</v>
      </c>
      <c r="C883" s="7" t="s">
        <v>79</v>
      </c>
      <c r="D883" s="7" t="s">
        <v>102</v>
      </c>
      <c r="E883" s="7" t="s">
        <v>80</v>
      </c>
      <c r="F883" s="7">
        <v>1.0</v>
      </c>
      <c r="G883" s="7" t="s">
        <v>95</v>
      </c>
      <c r="H883" s="7" t="s">
        <v>97</v>
      </c>
      <c r="I883" s="7" t="s">
        <v>79</v>
      </c>
      <c r="J883" s="7" t="s">
        <v>117</v>
      </c>
      <c r="K883" s="7" t="s">
        <v>112</v>
      </c>
      <c r="L883" s="7" t="s">
        <v>100</v>
      </c>
      <c r="M883" s="7">
        <v>1.0</v>
      </c>
      <c r="N883" s="7">
        <v>0.0</v>
      </c>
      <c r="O883" s="7">
        <v>0.0</v>
      </c>
      <c r="P883" s="7">
        <v>82.0</v>
      </c>
    </row>
    <row r="884" ht="15.75" customHeight="1">
      <c r="A884" s="7">
        <v>883.0</v>
      </c>
      <c r="B884" s="7" t="s">
        <v>937</v>
      </c>
      <c r="C884" s="7" t="s">
        <v>79</v>
      </c>
      <c r="D884" s="7" t="s">
        <v>102</v>
      </c>
      <c r="E884" s="7" t="s">
        <v>80</v>
      </c>
      <c r="F884" s="7">
        <v>1.0</v>
      </c>
      <c r="G884" s="7" t="s">
        <v>90</v>
      </c>
      <c r="H884" s="7" t="s">
        <v>91</v>
      </c>
      <c r="I884" s="7" t="s">
        <v>92</v>
      </c>
      <c r="L884" s="7" t="s">
        <v>85</v>
      </c>
      <c r="M884" s="7">
        <v>0.0</v>
      </c>
      <c r="N884" s="7">
        <v>1.0</v>
      </c>
      <c r="O884" s="7">
        <v>1.0</v>
      </c>
      <c r="P884" s="7">
        <v>82.0</v>
      </c>
    </row>
    <row r="885" ht="15.75" customHeight="1">
      <c r="A885" s="7">
        <v>884.0</v>
      </c>
      <c r="B885" s="7" t="s">
        <v>937</v>
      </c>
      <c r="C885" s="7" t="s">
        <v>79</v>
      </c>
      <c r="D885" s="7" t="s">
        <v>102</v>
      </c>
      <c r="E885" s="7" t="s">
        <v>80</v>
      </c>
      <c r="F885" s="7">
        <v>1.0</v>
      </c>
      <c r="G885" s="7" t="s">
        <v>105</v>
      </c>
      <c r="H885" s="7" t="s">
        <v>106</v>
      </c>
      <c r="I885" s="7" t="s">
        <v>113</v>
      </c>
      <c r="J885" s="7" t="s">
        <v>114</v>
      </c>
      <c r="K885" s="7" t="s">
        <v>109</v>
      </c>
      <c r="L885" s="7" t="s">
        <v>100</v>
      </c>
      <c r="M885" s="7">
        <v>1.0</v>
      </c>
      <c r="N885" s="7">
        <v>0.0</v>
      </c>
      <c r="O885" s="7">
        <v>0.0</v>
      </c>
      <c r="P885" s="7">
        <v>82.0</v>
      </c>
    </row>
    <row r="886" ht="15.75" customHeight="1">
      <c r="A886" s="7">
        <v>885.0</v>
      </c>
      <c r="B886" s="7" t="s">
        <v>937</v>
      </c>
      <c r="C886" s="7" t="s">
        <v>79</v>
      </c>
      <c r="D886" s="7" t="s">
        <v>115</v>
      </c>
      <c r="E886" s="7" t="s">
        <v>80</v>
      </c>
      <c r="F886" s="7">
        <v>1.0</v>
      </c>
      <c r="G886" s="7" t="s">
        <v>49</v>
      </c>
      <c r="H886" s="7" t="s">
        <v>81</v>
      </c>
      <c r="I886" s="7" t="s">
        <v>116</v>
      </c>
      <c r="L886" s="7" t="s">
        <v>85</v>
      </c>
      <c r="M886" s="7">
        <v>0.0</v>
      </c>
      <c r="N886" s="7">
        <v>1.0</v>
      </c>
      <c r="O886" s="7">
        <v>1.0</v>
      </c>
      <c r="P886" s="7">
        <v>82.0</v>
      </c>
    </row>
    <row r="887" ht="15.75" customHeight="1">
      <c r="A887" s="7">
        <v>886.0</v>
      </c>
      <c r="B887" s="7" t="s">
        <v>937</v>
      </c>
      <c r="C887" s="7" t="s">
        <v>79</v>
      </c>
      <c r="D887" s="7" t="s">
        <v>115</v>
      </c>
      <c r="E887" s="7" t="s">
        <v>80</v>
      </c>
      <c r="F887" s="7">
        <v>1.0</v>
      </c>
      <c r="G887" s="7" t="s">
        <v>95</v>
      </c>
      <c r="H887" s="7" t="s">
        <v>97</v>
      </c>
      <c r="I887" s="7" t="s">
        <v>110</v>
      </c>
      <c r="J887" s="7" t="s">
        <v>111</v>
      </c>
      <c r="K887" s="7" t="s">
        <v>112</v>
      </c>
      <c r="L887" s="7" t="s">
        <v>100</v>
      </c>
      <c r="M887" s="7">
        <v>1.0</v>
      </c>
      <c r="N887" s="7">
        <v>0.0</v>
      </c>
      <c r="O887" s="7">
        <v>0.0</v>
      </c>
      <c r="P887" s="7">
        <v>82.0</v>
      </c>
    </row>
    <row r="888" ht="15.75" customHeight="1">
      <c r="A888" s="7">
        <v>887.0</v>
      </c>
      <c r="B888" s="7" t="s">
        <v>937</v>
      </c>
      <c r="C888" s="7" t="s">
        <v>79</v>
      </c>
      <c r="D888" s="7" t="s">
        <v>115</v>
      </c>
      <c r="E888" s="7" t="s">
        <v>80</v>
      </c>
      <c r="F888" s="7">
        <v>1.0</v>
      </c>
      <c r="G888" s="7" t="s">
        <v>90</v>
      </c>
      <c r="H888" s="7" t="s">
        <v>91</v>
      </c>
      <c r="I888" s="7" t="s">
        <v>92</v>
      </c>
      <c r="L888" s="7" t="s">
        <v>85</v>
      </c>
      <c r="M888" s="7">
        <v>0.0</v>
      </c>
      <c r="N888" s="7">
        <v>1.0</v>
      </c>
      <c r="O888" s="7">
        <v>1.0</v>
      </c>
      <c r="P888" s="7">
        <v>82.0</v>
      </c>
    </row>
    <row r="889" ht="15.75" customHeight="1">
      <c r="A889" s="7">
        <v>888.0</v>
      </c>
      <c r="B889" s="7" t="s">
        <v>937</v>
      </c>
      <c r="C889" s="7" t="s">
        <v>79</v>
      </c>
      <c r="D889" s="7" t="s">
        <v>115</v>
      </c>
      <c r="E889" s="7" t="s">
        <v>80</v>
      </c>
      <c r="F889" s="7">
        <v>1.0</v>
      </c>
      <c r="G889" s="7" t="s">
        <v>105</v>
      </c>
      <c r="H889" s="7" t="s">
        <v>106</v>
      </c>
      <c r="I889" s="7" t="s">
        <v>113</v>
      </c>
      <c r="J889" s="7" t="s">
        <v>114</v>
      </c>
      <c r="K889" s="7" t="s">
        <v>109</v>
      </c>
      <c r="L889" s="7" t="s">
        <v>100</v>
      </c>
      <c r="M889" s="7">
        <v>1.0</v>
      </c>
      <c r="N889" s="7">
        <v>0.0</v>
      </c>
      <c r="O889" s="7">
        <v>0.0</v>
      </c>
      <c r="P889" s="7">
        <v>82.0</v>
      </c>
    </row>
    <row r="890" ht="15.75" customHeight="1">
      <c r="A890" s="7">
        <v>889.0</v>
      </c>
      <c r="B890" s="7" t="s">
        <v>943</v>
      </c>
      <c r="C890" s="7" t="s">
        <v>79</v>
      </c>
      <c r="D890" s="7" t="s">
        <v>48</v>
      </c>
      <c r="E890" s="7" t="s">
        <v>80</v>
      </c>
      <c r="F890" s="7">
        <v>1.0</v>
      </c>
      <c r="G890" s="7" t="s">
        <v>49</v>
      </c>
      <c r="H890" s="7" t="s">
        <v>81</v>
      </c>
      <c r="I890" s="7" t="s">
        <v>944</v>
      </c>
      <c r="L890" s="7" t="s">
        <v>85</v>
      </c>
      <c r="M890" s="7">
        <v>0.0</v>
      </c>
      <c r="N890" s="7">
        <v>9.0</v>
      </c>
      <c r="O890" s="7">
        <v>1.0</v>
      </c>
      <c r="P890" s="7">
        <v>83.0</v>
      </c>
    </row>
    <row r="891" ht="15.75" customHeight="1">
      <c r="A891" s="7">
        <v>890.0</v>
      </c>
      <c r="B891" s="7" t="s">
        <v>943</v>
      </c>
      <c r="C891" s="7" t="s">
        <v>79</v>
      </c>
      <c r="D891" s="7" t="s">
        <v>48</v>
      </c>
      <c r="E891" s="7" t="s">
        <v>80</v>
      </c>
      <c r="F891" s="7">
        <v>1.0</v>
      </c>
      <c r="G891" s="7" t="s">
        <v>95</v>
      </c>
      <c r="H891" s="7" t="s">
        <v>97</v>
      </c>
      <c r="I891" s="7" t="s">
        <v>97</v>
      </c>
      <c r="J891" s="7" t="s">
        <v>98</v>
      </c>
      <c r="K891" s="7" t="s">
        <v>99</v>
      </c>
      <c r="L891" s="7" t="s">
        <v>100</v>
      </c>
      <c r="M891" s="7">
        <v>1.0</v>
      </c>
      <c r="N891" s="7">
        <v>0.0</v>
      </c>
      <c r="O891" s="7">
        <v>0.0</v>
      </c>
      <c r="P891" s="7">
        <v>83.0</v>
      </c>
    </row>
    <row r="892" ht="15.75" customHeight="1">
      <c r="A892" s="7">
        <v>891.0</v>
      </c>
      <c r="B892" s="7" t="s">
        <v>943</v>
      </c>
      <c r="C892" s="7" t="s">
        <v>79</v>
      </c>
      <c r="D892" s="7" t="s">
        <v>48</v>
      </c>
      <c r="E892" s="7" t="s">
        <v>80</v>
      </c>
      <c r="F892" s="7">
        <v>1.0</v>
      </c>
      <c r="G892" s="7" t="s">
        <v>90</v>
      </c>
      <c r="H892" s="7" t="s">
        <v>91</v>
      </c>
      <c r="I892" s="7" t="s">
        <v>92</v>
      </c>
      <c r="L892" s="7" t="s">
        <v>85</v>
      </c>
      <c r="M892" s="7">
        <v>0.0</v>
      </c>
      <c r="N892" s="7">
        <v>1.0</v>
      </c>
      <c r="O892" s="7">
        <v>1.0</v>
      </c>
      <c r="P892" s="7">
        <v>83.0</v>
      </c>
    </row>
    <row r="893" ht="15.75" customHeight="1">
      <c r="A893" s="7">
        <v>892.0</v>
      </c>
      <c r="B893" s="7" t="s">
        <v>943</v>
      </c>
      <c r="C893" s="7" t="s">
        <v>79</v>
      </c>
      <c r="D893" s="7" t="s">
        <v>48</v>
      </c>
      <c r="E893" s="7" t="s">
        <v>80</v>
      </c>
      <c r="F893" s="7">
        <v>1.0</v>
      </c>
      <c r="G893" s="7" t="s">
        <v>105</v>
      </c>
      <c r="H893" s="7" t="s">
        <v>106</v>
      </c>
      <c r="I893" s="7" t="s">
        <v>107</v>
      </c>
      <c r="J893" s="7" t="s">
        <v>108</v>
      </c>
      <c r="K893" s="7" t="s">
        <v>109</v>
      </c>
      <c r="L893" s="7" t="s">
        <v>100</v>
      </c>
      <c r="M893" s="7">
        <v>1.0</v>
      </c>
      <c r="N893" s="7">
        <v>0.0</v>
      </c>
      <c r="O893" s="7">
        <v>0.0</v>
      </c>
      <c r="P893" s="7">
        <v>83.0</v>
      </c>
    </row>
    <row r="894" ht="15.75" customHeight="1">
      <c r="A894" s="7">
        <v>893.0</v>
      </c>
      <c r="B894" s="7" t="s">
        <v>943</v>
      </c>
      <c r="C894" s="7" t="s">
        <v>79</v>
      </c>
      <c r="D894" s="7" t="s">
        <v>102</v>
      </c>
      <c r="E894" s="7" t="s">
        <v>80</v>
      </c>
      <c r="F894" s="7">
        <v>1.0</v>
      </c>
      <c r="G894" s="7" t="s">
        <v>49</v>
      </c>
      <c r="H894" s="7" t="s">
        <v>81</v>
      </c>
      <c r="I894" s="7" t="s">
        <v>103</v>
      </c>
      <c r="L894" s="7" t="s">
        <v>85</v>
      </c>
      <c r="M894" s="7">
        <v>0.0</v>
      </c>
      <c r="N894" s="7">
        <v>1.0</v>
      </c>
      <c r="O894" s="7">
        <v>1.0</v>
      </c>
      <c r="P894" s="7">
        <v>83.0</v>
      </c>
    </row>
    <row r="895" ht="15.75" customHeight="1">
      <c r="A895" s="7">
        <v>894.0</v>
      </c>
      <c r="B895" s="7" t="s">
        <v>943</v>
      </c>
      <c r="C895" s="7" t="s">
        <v>79</v>
      </c>
      <c r="D895" s="7" t="s">
        <v>102</v>
      </c>
      <c r="E895" s="7" t="s">
        <v>80</v>
      </c>
      <c r="F895" s="7">
        <v>1.0</v>
      </c>
      <c r="G895" s="7" t="s">
        <v>95</v>
      </c>
      <c r="H895" s="7" t="s">
        <v>97</v>
      </c>
      <c r="I895" s="7" t="s">
        <v>110</v>
      </c>
      <c r="J895" s="7" t="s">
        <v>111</v>
      </c>
      <c r="K895" s="7" t="s">
        <v>112</v>
      </c>
      <c r="L895" s="7" t="s">
        <v>100</v>
      </c>
      <c r="M895" s="7">
        <v>1.0</v>
      </c>
      <c r="N895" s="7">
        <v>0.0</v>
      </c>
      <c r="O895" s="7">
        <v>0.0</v>
      </c>
      <c r="P895" s="7">
        <v>83.0</v>
      </c>
    </row>
    <row r="896" ht="15.75" customHeight="1">
      <c r="A896" s="7">
        <v>895.0</v>
      </c>
      <c r="B896" s="7" t="s">
        <v>943</v>
      </c>
      <c r="C896" s="7" t="s">
        <v>79</v>
      </c>
      <c r="D896" s="7" t="s">
        <v>102</v>
      </c>
      <c r="E896" s="7" t="s">
        <v>80</v>
      </c>
      <c r="F896" s="7">
        <v>1.0</v>
      </c>
      <c r="G896" s="7" t="s">
        <v>90</v>
      </c>
      <c r="H896" s="7" t="s">
        <v>91</v>
      </c>
      <c r="I896" s="7" t="s">
        <v>92</v>
      </c>
      <c r="L896" s="7" t="s">
        <v>85</v>
      </c>
      <c r="M896" s="7">
        <v>0.0</v>
      </c>
      <c r="N896" s="7">
        <v>1.0</v>
      </c>
      <c r="O896" s="7">
        <v>1.0</v>
      </c>
      <c r="P896" s="7">
        <v>83.0</v>
      </c>
    </row>
    <row r="897" ht="15.75" customHeight="1">
      <c r="A897" s="7">
        <v>896.0</v>
      </c>
      <c r="B897" s="7" t="s">
        <v>943</v>
      </c>
      <c r="C897" s="7" t="s">
        <v>79</v>
      </c>
      <c r="D897" s="7" t="s">
        <v>102</v>
      </c>
      <c r="E897" s="7" t="s">
        <v>80</v>
      </c>
      <c r="F897" s="7">
        <v>1.0</v>
      </c>
      <c r="G897" s="7" t="s">
        <v>105</v>
      </c>
      <c r="H897" s="7" t="s">
        <v>106</v>
      </c>
      <c r="I897" s="7" t="s">
        <v>113</v>
      </c>
      <c r="J897" s="7" t="s">
        <v>114</v>
      </c>
      <c r="K897" s="7" t="s">
        <v>109</v>
      </c>
      <c r="L897" s="7" t="s">
        <v>100</v>
      </c>
      <c r="M897" s="7">
        <v>1.0</v>
      </c>
      <c r="N897" s="7">
        <v>0.0</v>
      </c>
      <c r="O897" s="7">
        <v>0.0</v>
      </c>
      <c r="P897" s="7">
        <v>83.0</v>
      </c>
    </row>
    <row r="898" ht="15.75" customHeight="1">
      <c r="A898" s="7">
        <v>897.0</v>
      </c>
      <c r="B898" s="7" t="s">
        <v>943</v>
      </c>
      <c r="C898" s="7" t="s">
        <v>79</v>
      </c>
      <c r="D898" s="7" t="s">
        <v>115</v>
      </c>
      <c r="E898" s="7" t="s">
        <v>80</v>
      </c>
      <c r="F898" s="7">
        <v>1.0</v>
      </c>
      <c r="G898" s="7" t="s">
        <v>49</v>
      </c>
      <c r="H898" s="7" t="s">
        <v>81</v>
      </c>
      <c r="I898" s="7" t="s">
        <v>116</v>
      </c>
      <c r="L898" s="7" t="s">
        <v>85</v>
      </c>
      <c r="M898" s="7">
        <v>0.0</v>
      </c>
      <c r="N898" s="7">
        <v>1.0</v>
      </c>
      <c r="O898" s="7">
        <v>1.0</v>
      </c>
      <c r="P898" s="7">
        <v>83.0</v>
      </c>
    </row>
    <row r="899" ht="15.75" customHeight="1">
      <c r="A899" s="7">
        <v>898.0</v>
      </c>
      <c r="B899" s="7" t="s">
        <v>943</v>
      </c>
      <c r="C899" s="7" t="s">
        <v>79</v>
      </c>
      <c r="D899" s="7" t="s">
        <v>115</v>
      </c>
      <c r="E899" s="7" t="s">
        <v>80</v>
      </c>
      <c r="F899" s="7">
        <v>1.0</v>
      </c>
      <c r="G899" s="7" t="s">
        <v>95</v>
      </c>
      <c r="H899" s="7" t="s">
        <v>97</v>
      </c>
      <c r="I899" s="7" t="s">
        <v>110</v>
      </c>
      <c r="J899" s="7" t="s">
        <v>111</v>
      </c>
      <c r="K899" s="7" t="s">
        <v>112</v>
      </c>
      <c r="L899" s="7" t="s">
        <v>100</v>
      </c>
      <c r="M899" s="7">
        <v>1.0</v>
      </c>
      <c r="N899" s="7">
        <v>0.0</v>
      </c>
      <c r="O899" s="7">
        <v>0.0</v>
      </c>
      <c r="P899" s="7">
        <v>83.0</v>
      </c>
    </row>
    <row r="900" ht="15.75" customHeight="1">
      <c r="A900" s="7">
        <v>899.0</v>
      </c>
      <c r="B900" s="7" t="s">
        <v>943</v>
      </c>
      <c r="C900" s="7" t="s">
        <v>79</v>
      </c>
      <c r="D900" s="7" t="s">
        <v>115</v>
      </c>
      <c r="E900" s="7" t="s">
        <v>80</v>
      </c>
      <c r="F900" s="7">
        <v>1.0</v>
      </c>
      <c r="G900" s="7" t="s">
        <v>90</v>
      </c>
      <c r="H900" s="7" t="s">
        <v>91</v>
      </c>
      <c r="I900" s="7" t="s">
        <v>92</v>
      </c>
      <c r="L900" s="7" t="s">
        <v>85</v>
      </c>
      <c r="M900" s="7">
        <v>0.0</v>
      </c>
      <c r="N900" s="7">
        <v>1.0</v>
      </c>
      <c r="O900" s="7">
        <v>1.0</v>
      </c>
      <c r="P900" s="7">
        <v>83.0</v>
      </c>
    </row>
    <row r="901" ht="15.75" customHeight="1">
      <c r="A901" s="7">
        <v>900.0</v>
      </c>
      <c r="B901" s="7" t="s">
        <v>943</v>
      </c>
      <c r="C901" s="7" t="s">
        <v>79</v>
      </c>
      <c r="D901" s="7" t="s">
        <v>115</v>
      </c>
      <c r="E901" s="7" t="s">
        <v>80</v>
      </c>
      <c r="F901" s="7">
        <v>1.0</v>
      </c>
      <c r="G901" s="7" t="s">
        <v>105</v>
      </c>
      <c r="H901" s="7" t="s">
        <v>106</v>
      </c>
      <c r="I901" s="7" t="s">
        <v>113</v>
      </c>
      <c r="J901" s="7" t="s">
        <v>114</v>
      </c>
      <c r="K901" s="7" t="s">
        <v>109</v>
      </c>
      <c r="L901" s="7" t="s">
        <v>100</v>
      </c>
      <c r="M901" s="7">
        <v>1.0</v>
      </c>
      <c r="N901" s="7">
        <v>0.0</v>
      </c>
      <c r="O901" s="7">
        <v>0.0</v>
      </c>
      <c r="P901" s="7">
        <v>83.0</v>
      </c>
    </row>
    <row r="902" ht="15.75" customHeight="1">
      <c r="A902" s="7">
        <v>901.0</v>
      </c>
      <c r="B902" s="7" t="s">
        <v>947</v>
      </c>
      <c r="C902" s="7" t="s">
        <v>79</v>
      </c>
      <c r="D902" s="7" t="s">
        <v>48</v>
      </c>
      <c r="E902" s="7" t="s">
        <v>80</v>
      </c>
      <c r="F902" s="7">
        <v>1.0</v>
      </c>
      <c r="G902" s="7" t="s">
        <v>49</v>
      </c>
      <c r="H902" s="7" t="s">
        <v>948</v>
      </c>
      <c r="I902" s="7" t="s">
        <v>949</v>
      </c>
      <c r="L902" s="7" t="s">
        <v>85</v>
      </c>
      <c r="M902" s="7">
        <v>0.0</v>
      </c>
      <c r="N902" s="7">
        <v>1.0</v>
      </c>
      <c r="O902" s="7">
        <v>1.0</v>
      </c>
      <c r="P902" s="7">
        <v>84.0</v>
      </c>
    </row>
    <row r="903" ht="15.75" customHeight="1">
      <c r="A903" s="7">
        <v>902.0</v>
      </c>
      <c r="B903" s="7" t="s">
        <v>947</v>
      </c>
      <c r="C903" s="7" t="s">
        <v>79</v>
      </c>
      <c r="D903" s="7" t="s">
        <v>48</v>
      </c>
      <c r="E903" s="7" t="s">
        <v>80</v>
      </c>
      <c r="F903" s="7">
        <v>1.0</v>
      </c>
      <c r="G903" s="7" t="s">
        <v>95</v>
      </c>
      <c r="H903" s="7" t="s">
        <v>97</v>
      </c>
      <c r="I903" s="7" t="s">
        <v>97</v>
      </c>
      <c r="J903" s="7" t="s">
        <v>98</v>
      </c>
      <c r="K903" s="7" t="s">
        <v>99</v>
      </c>
      <c r="L903" s="7" t="s">
        <v>100</v>
      </c>
      <c r="M903" s="7">
        <v>1.0</v>
      </c>
      <c r="N903" s="7">
        <v>0.0</v>
      </c>
      <c r="O903" s="7">
        <v>0.0</v>
      </c>
      <c r="P903" s="7">
        <v>84.0</v>
      </c>
    </row>
    <row r="904" ht="15.75" customHeight="1">
      <c r="A904" s="7">
        <v>903.0</v>
      </c>
      <c r="B904" s="7" t="s">
        <v>947</v>
      </c>
      <c r="C904" s="7" t="s">
        <v>79</v>
      </c>
      <c r="D904" s="7" t="s">
        <v>48</v>
      </c>
      <c r="E904" s="7" t="s">
        <v>80</v>
      </c>
      <c r="F904" s="7">
        <v>1.0</v>
      </c>
      <c r="G904" s="7" t="s">
        <v>90</v>
      </c>
      <c r="H904" s="7" t="s">
        <v>265</v>
      </c>
      <c r="I904" s="7" t="s">
        <v>266</v>
      </c>
      <c r="J904" s="7" t="s">
        <v>267</v>
      </c>
      <c r="K904" s="7" t="s">
        <v>126</v>
      </c>
      <c r="L904" s="7" t="s">
        <v>100</v>
      </c>
      <c r="M904" s="7">
        <v>1.0</v>
      </c>
      <c r="N904" s="7">
        <v>0.0</v>
      </c>
      <c r="O904" s="7">
        <v>0.0</v>
      </c>
      <c r="P904" s="7">
        <v>84.0</v>
      </c>
    </row>
    <row r="905" ht="15.75" customHeight="1">
      <c r="A905" s="7">
        <v>904.0</v>
      </c>
      <c r="B905" s="7" t="s">
        <v>947</v>
      </c>
      <c r="C905" s="7" t="s">
        <v>79</v>
      </c>
      <c r="D905" s="7" t="s">
        <v>48</v>
      </c>
      <c r="E905" s="7" t="s">
        <v>80</v>
      </c>
      <c r="F905" s="7">
        <v>1.0</v>
      </c>
      <c r="G905" s="7" t="s">
        <v>105</v>
      </c>
      <c r="H905" s="7" t="s">
        <v>268</v>
      </c>
      <c r="I905" s="7" t="s">
        <v>268</v>
      </c>
      <c r="J905" s="7" t="s">
        <v>269</v>
      </c>
      <c r="K905" s="7" t="s">
        <v>99</v>
      </c>
      <c r="L905" s="7" t="s">
        <v>100</v>
      </c>
      <c r="M905" s="7">
        <v>1.0</v>
      </c>
      <c r="N905" s="7">
        <v>0.0</v>
      </c>
      <c r="O905" s="7">
        <v>0.0</v>
      </c>
      <c r="P905" s="7">
        <v>84.0</v>
      </c>
    </row>
    <row r="906" ht="15.75" customHeight="1">
      <c r="A906" s="7">
        <v>905.0</v>
      </c>
      <c r="B906" s="7" t="s">
        <v>947</v>
      </c>
      <c r="C906" s="7" t="s">
        <v>79</v>
      </c>
      <c r="D906" s="7" t="s">
        <v>102</v>
      </c>
      <c r="E906" s="7" t="s">
        <v>80</v>
      </c>
      <c r="F906" s="7">
        <v>1.0</v>
      </c>
      <c r="G906" s="7" t="s">
        <v>49</v>
      </c>
      <c r="H906" s="7" t="s">
        <v>948</v>
      </c>
      <c r="I906" s="7" t="s">
        <v>950</v>
      </c>
      <c r="J906" s="7" t="s">
        <v>969</v>
      </c>
      <c r="K906" s="7" t="s">
        <v>112</v>
      </c>
      <c r="L906" s="7" t="s">
        <v>100</v>
      </c>
      <c r="M906" s="7">
        <v>1.0</v>
      </c>
      <c r="N906" s="7">
        <v>0.0</v>
      </c>
      <c r="O906" s="7">
        <v>0.0</v>
      </c>
      <c r="P906" s="7">
        <v>84.0</v>
      </c>
    </row>
    <row r="907" ht="15.75" customHeight="1">
      <c r="A907" s="7">
        <v>906.0</v>
      </c>
      <c r="B907" s="7" t="s">
        <v>947</v>
      </c>
      <c r="C907" s="7" t="s">
        <v>79</v>
      </c>
      <c r="D907" s="7" t="s">
        <v>102</v>
      </c>
      <c r="E907" s="7" t="s">
        <v>80</v>
      </c>
      <c r="F907" s="7">
        <v>1.0</v>
      </c>
      <c r="G907" s="7" t="s">
        <v>95</v>
      </c>
      <c r="H907" s="7" t="s">
        <v>97</v>
      </c>
      <c r="I907" s="7" t="s">
        <v>97</v>
      </c>
      <c r="J907" s="7" t="s">
        <v>98</v>
      </c>
      <c r="K907" s="7" t="s">
        <v>99</v>
      </c>
      <c r="L907" s="7" t="s">
        <v>100</v>
      </c>
      <c r="M907" s="7">
        <v>1.0</v>
      </c>
      <c r="N907" s="7">
        <v>0.0</v>
      </c>
      <c r="O907" s="7">
        <v>0.0</v>
      </c>
      <c r="P907" s="7">
        <v>84.0</v>
      </c>
    </row>
    <row r="908" ht="15.75" customHeight="1">
      <c r="A908" s="7">
        <v>907.0</v>
      </c>
      <c r="B908" s="7" t="s">
        <v>947</v>
      </c>
      <c r="C908" s="7" t="s">
        <v>79</v>
      </c>
      <c r="D908" s="7" t="s">
        <v>102</v>
      </c>
      <c r="E908" s="7" t="s">
        <v>80</v>
      </c>
      <c r="F908" s="7">
        <v>1.0</v>
      </c>
      <c r="G908" s="7" t="s">
        <v>90</v>
      </c>
      <c r="H908" s="7" t="s">
        <v>265</v>
      </c>
      <c r="I908" s="7" t="s">
        <v>266</v>
      </c>
      <c r="J908" s="7" t="s">
        <v>267</v>
      </c>
      <c r="K908" s="7" t="s">
        <v>126</v>
      </c>
      <c r="L908" s="7" t="s">
        <v>100</v>
      </c>
      <c r="M908" s="7">
        <v>1.0</v>
      </c>
      <c r="N908" s="7">
        <v>0.0</v>
      </c>
      <c r="O908" s="7">
        <v>0.0</v>
      </c>
      <c r="P908" s="7">
        <v>84.0</v>
      </c>
    </row>
    <row r="909" ht="15.75" customHeight="1">
      <c r="A909" s="7">
        <v>908.0</v>
      </c>
      <c r="B909" s="7" t="s">
        <v>947</v>
      </c>
      <c r="C909" s="7" t="s">
        <v>79</v>
      </c>
      <c r="D909" s="7" t="s">
        <v>102</v>
      </c>
      <c r="E909" s="7" t="s">
        <v>80</v>
      </c>
      <c r="F909" s="7">
        <v>1.0</v>
      </c>
      <c r="G909" s="7" t="s">
        <v>105</v>
      </c>
      <c r="H909" s="7" t="s">
        <v>268</v>
      </c>
      <c r="I909" s="7" t="s">
        <v>268</v>
      </c>
      <c r="J909" s="7" t="s">
        <v>269</v>
      </c>
      <c r="K909" s="7" t="s">
        <v>99</v>
      </c>
      <c r="L909" s="7" t="s">
        <v>100</v>
      </c>
      <c r="M909" s="7">
        <v>1.0</v>
      </c>
      <c r="N909" s="7">
        <v>0.0</v>
      </c>
      <c r="O909" s="7">
        <v>0.0</v>
      </c>
      <c r="P909" s="7">
        <v>84.0</v>
      </c>
    </row>
    <row r="910" ht="15.75" customHeight="1">
      <c r="A910" s="7">
        <v>909.0</v>
      </c>
      <c r="B910" s="7" t="s">
        <v>947</v>
      </c>
      <c r="C910" s="7" t="s">
        <v>79</v>
      </c>
      <c r="D910" s="7" t="s">
        <v>115</v>
      </c>
      <c r="E910" s="7" t="s">
        <v>80</v>
      </c>
      <c r="F910" s="7">
        <v>1.0</v>
      </c>
      <c r="G910" s="7" t="s">
        <v>49</v>
      </c>
      <c r="H910" s="7" t="s">
        <v>948</v>
      </c>
      <c r="I910" s="7" t="s">
        <v>948</v>
      </c>
      <c r="J910" s="7" t="s">
        <v>974</v>
      </c>
      <c r="K910" s="7" t="s">
        <v>99</v>
      </c>
      <c r="L910" s="7" t="s">
        <v>100</v>
      </c>
      <c r="M910" s="7">
        <v>1.0</v>
      </c>
      <c r="N910" s="7">
        <v>0.0</v>
      </c>
      <c r="O910" s="7">
        <v>0.0</v>
      </c>
      <c r="P910" s="7">
        <v>84.0</v>
      </c>
    </row>
    <row r="911" ht="15.75" customHeight="1">
      <c r="A911" s="7">
        <v>910.0</v>
      </c>
      <c r="B911" s="7" t="s">
        <v>947</v>
      </c>
      <c r="C911" s="7" t="s">
        <v>79</v>
      </c>
      <c r="D911" s="7" t="s">
        <v>115</v>
      </c>
      <c r="E911" s="7" t="s">
        <v>80</v>
      </c>
      <c r="F911" s="7">
        <v>1.0</v>
      </c>
      <c r="G911" s="7" t="s">
        <v>95</v>
      </c>
      <c r="H911" s="7" t="s">
        <v>97</v>
      </c>
      <c r="I911" s="7" t="s">
        <v>953</v>
      </c>
      <c r="L911" s="7" t="s">
        <v>85</v>
      </c>
      <c r="M911" s="7">
        <v>0.0</v>
      </c>
      <c r="N911" s="7">
        <v>1.0</v>
      </c>
      <c r="O911" s="7">
        <v>1.0</v>
      </c>
      <c r="P911" s="7">
        <v>84.0</v>
      </c>
    </row>
    <row r="912" ht="15.75" customHeight="1">
      <c r="A912" s="7">
        <v>911.0</v>
      </c>
      <c r="B912" s="7" t="s">
        <v>947</v>
      </c>
      <c r="C912" s="7" t="s">
        <v>79</v>
      </c>
      <c r="D912" s="7" t="s">
        <v>115</v>
      </c>
      <c r="E912" s="7" t="s">
        <v>80</v>
      </c>
      <c r="F912" s="7">
        <v>1.0</v>
      </c>
      <c r="G912" s="7" t="s">
        <v>90</v>
      </c>
      <c r="H912" s="7" t="s">
        <v>265</v>
      </c>
      <c r="I912" s="7" t="s">
        <v>266</v>
      </c>
      <c r="J912" s="7" t="s">
        <v>267</v>
      </c>
      <c r="K912" s="7" t="s">
        <v>126</v>
      </c>
      <c r="L912" s="7" t="s">
        <v>100</v>
      </c>
      <c r="M912" s="7">
        <v>1.0</v>
      </c>
      <c r="N912" s="7">
        <v>0.0</v>
      </c>
      <c r="O912" s="7">
        <v>0.0</v>
      </c>
      <c r="P912" s="7">
        <v>84.0</v>
      </c>
    </row>
    <row r="913" ht="15.75" customHeight="1">
      <c r="A913" s="7">
        <v>912.0</v>
      </c>
      <c r="B913" s="7" t="s">
        <v>947</v>
      </c>
      <c r="C913" s="7" t="s">
        <v>79</v>
      </c>
      <c r="D913" s="7" t="s">
        <v>115</v>
      </c>
      <c r="E913" s="7" t="s">
        <v>80</v>
      </c>
      <c r="F913" s="7">
        <v>1.0</v>
      </c>
      <c r="G913" s="7" t="s">
        <v>105</v>
      </c>
      <c r="H913" s="7" t="s">
        <v>268</v>
      </c>
      <c r="I913" s="7" t="s">
        <v>975</v>
      </c>
      <c r="J913" s="7" t="s">
        <v>976</v>
      </c>
      <c r="K913" s="7" t="s">
        <v>109</v>
      </c>
      <c r="L913" s="7" t="s">
        <v>100</v>
      </c>
      <c r="M913" s="7">
        <v>1.0</v>
      </c>
      <c r="N913" s="7">
        <v>0.0</v>
      </c>
      <c r="O913" s="7">
        <v>0.0</v>
      </c>
      <c r="P913" s="7">
        <v>84.0</v>
      </c>
    </row>
    <row r="914" ht="15.75" customHeight="1">
      <c r="A914" s="7">
        <v>913.0</v>
      </c>
      <c r="B914" s="7" t="s">
        <v>957</v>
      </c>
      <c r="C914" s="7" t="s">
        <v>79</v>
      </c>
      <c r="D914" s="7" t="s">
        <v>48</v>
      </c>
      <c r="E914" s="7" t="s">
        <v>80</v>
      </c>
      <c r="F914" s="7">
        <v>1.0</v>
      </c>
      <c r="G914" s="7" t="s">
        <v>49</v>
      </c>
      <c r="H914" s="7" t="s">
        <v>958</v>
      </c>
      <c r="I914" s="7" t="s">
        <v>958</v>
      </c>
      <c r="J914" s="7" t="s">
        <v>977</v>
      </c>
      <c r="K914" s="7" t="s">
        <v>99</v>
      </c>
      <c r="L914" s="7" t="s">
        <v>100</v>
      </c>
      <c r="M914" s="7">
        <v>1.0</v>
      </c>
      <c r="N914" s="7">
        <v>0.0</v>
      </c>
      <c r="O914" s="7">
        <v>0.0</v>
      </c>
      <c r="P914" s="7">
        <v>86.0</v>
      </c>
    </row>
    <row r="915" ht="15.75" customHeight="1">
      <c r="A915" s="7">
        <v>914.0</v>
      </c>
      <c r="B915" s="7" t="s">
        <v>957</v>
      </c>
      <c r="C915" s="7" t="s">
        <v>79</v>
      </c>
      <c r="D915" s="7" t="s">
        <v>48</v>
      </c>
      <c r="E915" s="7" t="s">
        <v>80</v>
      </c>
      <c r="F915" s="7">
        <v>1.0</v>
      </c>
      <c r="G915" s="7" t="s">
        <v>95</v>
      </c>
      <c r="H915" s="7" t="s">
        <v>97</v>
      </c>
      <c r="I915" s="7" t="s">
        <v>97</v>
      </c>
      <c r="J915" s="7" t="s">
        <v>98</v>
      </c>
      <c r="K915" s="7" t="s">
        <v>99</v>
      </c>
      <c r="L915" s="7" t="s">
        <v>100</v>
      </c>
      <c r="M915" s="7">
        <v>1.0</v>
      </c>
      <c r="N915" s="7">
        <v>0.0</v>
      </c>
      <c r="O915" s="7">
        <v>0.0</v>
      </c>
      <c r="P915" s="7">
        <v>86.0</v>
      </c>
    </row>
    <row r="916" ht="15.75" customHeight="1">
      <c r="A916" s="7">
        <v>915.0</v>
      </c>
      <c r="B916" s="7" t="s">
        <v>957</v>
      </c>
      <c r="C916" s="7" t="s">
        <v>79</v>
      </c>
      <c r="D916" s="7" t="s">
        <v>48</v>
      </c>
      <c r="E916" s="7" t="s">
        <v>80</v>
      </c>
      <c r="F916" s="7">
        <v>1.0</v>
      </c>
      <c r="G916" s="7" t="s">
        <v>90</v>
      </c>
      <c r="H916" s="7" t="s">
        <v>978</v>
      </c>
      <c r="I916" s="7" t="s">
        <v>266</v>
      </c>
      <c r="J916" s="7" t="s">
        <v>979</v>
      </c>
      <c r="K916" s="7" t="s">
        <v>126</v>
      </c>
      <c r="L916" s="7" t="s">
        <v>100</v>
      </c>
      <c r="M916" s="7">
        <v>1.0</v>
      </c>
      <c r="N916" s="7">
        <v>0.0</v>
      </c>
      <c r="O916" s="7">
        <v>0.0</v>
      </c>
      <c r="P916" s="7">
        <v>86.0</v>
      </c>
    </row>
    <row r="917" ht="15.75" customHeight="1">
      <c r="A917" s="7">
        <v>916.0</v>
      </c>
      <c r="B917" s="7" t="s">
        <v>957</v>
      </c>
      <c r="C917" s="7" t="s">
        <v>79</v>
      </c>
      <c r="D917" s="7" t="s">
        <v>48</v>
      </c>
      <c r="E917" s="7" t="s">
        <v>80</v>
      </c>
      <c r="F917" s="7">
        <v>1.0</v>
      </c>
      <c r="G917" s="7" t="s">
        <v>105</v>
      </c>
      <c r="H917" s="7" t="s">
        <v>980</v>
      </c>
      <c r="I917" s="7" t="s">
        <v>980</v>
      </c>
      <c r="J917" s="7" t="s">
        <v>981</v>
      </c>
      <c r="K917" s="7" t="s">
        <v>99</v>
      </c>
      <c r="L917" s="7" t="s">
        <v>100</v>
      </c>
      <c r="M917" s="7">
        <v>1.0</v>
      </c>
      <c r="N917" s="7">
        <v>0.0</v>
      </c>
      <c r="O917" s="7">
        <v>0.0</v>
      </c>
      <c r="P917" s="7">
        <v>86.0</v>
      </c>
    </row>
    <row r="918" ht="15.75" customHeight="1">
      <c r="A918" s="7">
        <v>917.0</v>
      </c>
      <c r="B918" s="7" t="s">
        <v>957</v>
      </c>
      <c r="C918" s="7" t="s">
        <v>79</v>
      </c>
      <c r="D918" s="7" t="s">
        <v>102</v>
      </c>
      <c r="E918" s="7" t="s">
        <v>132</v>
      </c>
      <c r="F918" s="7">
        <v>0.0</v>
      </c>
      <c r="G918" s="7" t="s">
        <v>49</v>
      </c>
      <c r="H918" s="7" t="s">
        <v>958</v>
      </c>
      <c r="L918" s="7" t="s">
        <v>134</v>
      </c>
      <c r="M918" s="7">
        <v>0.0</v>
      </c>
      <c r="N918" s="7">
        <v>0.0</v>
      </c>
      <c r="O918" s="7">
        <v>1.0</v>
      </c>
      <c r="P918" s="7">
        <v>86.0</v>
      </c>
    </row>
    <row r="919" ht="15.75" customHeight="1">
      <c r="A919" s="7">
        <v>918.0</v>
      </c>
      <c r="B919" s="7" t="s">
        <v>957</v>
      </c>
      <c r="C919" s="7" t="s">
        <v>79</v>
      </c>
      <c r="D919" s="7" t="s">
        <v>102</v>
      </c>
      <c r="E919" s="7" t="s">
        <v>132</v>
      </c>
      <c r="F919" s="7">
        <v>0.0</v>
      </c>
      <c r="G919" s="7" t="s">
        <v>95</v>
      </c>
      <c r="H919" s="7" t="s">
        <v>97</v>
      </c>
      <c r="L919" s="7" t="s">
        <v>134</v>
      </c>
      <c r="M919" s="7">
        <v>0.0</v>
      </c>
      <c r="N919" s="7">
        <v>0.0</v>
      </c>
      <c r="O919" s="7">
        <v>1.0</v>
      </c>
      <c r="P919" s="7">
        <v>86.0</v>
      </c>
    </row>
    <row r="920" ht="15.75" customHeight="1">
      <c r="A920" s="7">
        <v>919.0</v>
      </c>
      <c r="B920" s="7" t="s">
        <v>957</v>
      </c>
      <c r="C920" s="7" t="s">
        <v>79</v>
      </c>
      <c r="D920" s="7" t="s">
        <v>102</v>
      </c>
      <c r="E920" s="7" t="s">
        <v>132</v>
      </c>
      <c r="F920" s="7">
        <v>0.0</v>
      </c>
      <c r="G920" s="7" t="s">
        <v>90</v>
      </c>
      <c r="H920" s="7" t="s">
        <v>978</v>
      </c>
      <c r="L920" s="7" t="s">
        <v>134</v>
      </c>
      <c r="M920" s="7">
        <v>0.0</v>
      </c>
      <c r="N920" s="7">
        <v>0.0</v>
      </c>
      <c r="O920" s="7">
        <v>1.0</v>
      </c>
      <c r="P920" s="7">
        <v>86.0</v>
      </c>
    </row>
    <row r="921" ht="15.75" customHeight="1">
      <c r="A921" s="7">
        <v>920.0</v>
      </c>
      <c r="B921" s="7" t="s">
        <v>957</v>
      </c>
      <c r="C921" s="7" t="s">
        <v>79</v>
      </c>
      <c r="D921" s="7" t="s">
        <v>102</v>
      </c>
      <c r="E921" s="7" t="s">
        <v>132</v>
      </c>
      <c r="F921" s="7">
        <v>0.0</v>
      </c>
      <c r="G921" s="7" t="s">
        <v>105</v>
      </c>
      <c r="H921" s="7" t="s">
        <v>980</v>
      </c>
      <c r="L921" s="7" t="s">
        <v>134</v>
      </c>
      <c r="M921" s="7">
        <v>0.0</v>
      </c>
      <c r="N921" s="7">
        <v>0.0</v>
      </c>
      <c r="O921" s="7">
        <v>1.0</v>
      </c>
      <c r="P921" s="7">
        <v>86.0</v>
      </c>
    </row>
    <row r="922" ht="15.75" customHeight="1">
      <c r="A922" s="7">
        <v>921.0</v>
      </c>
      <c r="B922" s="7" t="s">
        <v>957</v>
      </c>
      <c r="C922" s="7" t="s">
        <v>79</v>
      </c>
      <c r="D922" s="7" t="s">
        <v>115</v>
      </c>
      <c r="E922" s="7" t="s">
        <v>80</v>
      </c>
      <c r="F922" s="7">
        <v>1.0</v>
      </c>
      <c r="G922" s="7" t="s">
        <v>49</v>
      </c>
      <c r="H922" s="7" t="s">
        <v>958</v>
      </c>
      <c r="I922" s="7" t="s">
        <v>959</v>
      </c>
      <c r="L922" s="7" t="s">
        <v>85</v>
      </c>
      <c r="M922" s="7">
        <v>0.0</v>
      </c>
      <c r="N922" s="7">
        <v>1.0</v>
      </c>
      <c r="O922" s="7">
        <v>1.0</v>
      </c>
      <c r="P922" s="7">
        <v>86.0</v>
      </c>
    </row>
    <row r="923" ht="15.75" customHeight="1">
      <c r="A923" s="7">
        <v>922.0</v>
      </c>
      <c r="B923" s="7" t="s">
        <v>957</v>
      </c>
      <c r="C923" s="7" t="s">
        <v>79</v>
      </c>
      <c r="D923" s="7" t="s">
        <v>115</v>
      </c>
      <c r="E923" s="7" t="s">
        <v>80</v>
      </c>
      <c r="F923" s="7">
        <v>1.0</v>
      </c>
      <c r="G923" s="7" t="s">
        <v>95</v>
      </c>
      <c r="H923" s="7" t="s">
        <v>97</v>
      </c>
      <c r="I923" s="7" t="s">
        <v>963</v>
      </c>
      <c r="L923" s="7" t="s">
        <v>85</v>
      </c>
      <c r="M923" s="7">
        <v>0.0</v>
      </c>
      <c r="N923" s="7">
        <v>1.0</v>
      </c>
      <c r="O923" s="7">
        <v>1.0</v>
      </c>
      <c r="P923" s="7">
        <v>86.0</v>
      </c>
    </row>
    <row r="924" ht="15.75" customHeight="1">
      <c r="A924" s="7">
        <v>923.0</v>
      </c>
      <c r="B924" s="7" t="s">
        <v>957</v>
      </c>
      <c r="C924" s="7" t="s">
        <v>79</v>
      </c>
      <c r="D924" s="7" t="s">
        <v>115</v>
      </c>
      <c r="E924" s="7" t="s">
        <v>80</v>
      </c>
      <c r="F924" s="7">
        <v>1.0</v>
      </c>
      <c r="G924" s="7" t="s">
        <v>90</v>
      </c>
      <c r="H924" s="7" t="s">
        <v>978</v>
      </c>
      <c r="I924" s="7" t="s">
        <v>266</v>
      </c>
      <c r="J924" s="7" t="s">
        <v>979</v>
      </c>
      <c r="K924" s="7" t="s">
        <v>126</v>
      </c>
      <c r="L924" s="7" t="s">
        <v>100</v>
      </c>
      <c r="M924" s="7">
        <v>1.0</v>
      </c>
      <c r="N924" s="7">
        <v>0.0</v>
      </c>
      <c r="O924" s="7">
        <v>0.0</v>
      </c>
      <c r="P924" s="7">
        <v>86.0</v>
      </c>
    </row>
    <row r="925" ht="15.75" customHeight="1">
      <c r="A925" s="7">
        <v>924.0</v>
      </c>
      <c r="B925" s="7" t="s">
        <v>957</v>
      </c>
      <c r="C925" s="7" t="s">
        <v>79</v>
      </c>
      <c r="D925" s="7" t="s">
        <v>115</v>
      </c>
      <c r="E925" s="7" t="s">
        <v>80</v>
      </c>
      <c r="F925" s="7">
        <v>1.0</v>
      </c>
      <c r="G925" s="7" t="s">
        <v>105</v>
      </c>
      <c r="H925" s="7" t="s">
        <v>980</v>
      </c>
      <c r="I925" s="7" t="s">
        <v>980</v>
      </c>
      <c r="J925" s="7" t="s">
        <v>981</v>
      </c>
      <c r="K925" s="7" t="s">
        <v>99</v>
      </c>
      <c r="L925" s="7" t="s">
        <v>100</v>
      </c>
      <c r="M925" s="7">
        <v>1.0</v>
      </c>
      <c r="N925" s="7">
        <v>0.0</v>
      </c>
      <c r="O925" s="7">
        <v>0.0</v>
      </c>
      <c r="P925" s="7">
        <v>86.0</v>
      </c>
    </row>
    <row r="926" ht="15.75" customHeight="1">
      <c r="A926" s="7">
        <v>925.0</v>
      </c>
      <c r="B926" s="7" t="s">
        <v>965</v>
      </c>
      <c r="C926" s="7" t="s">
        <v>79</v>
      </c>
      <c r="D926" s="7" t="s">
        <v>48</v>
      </c>
      <c r="E926" s="7" t="s">
        <v>80</v>
      </c>
      <c r="F926" s="7">
        <v>1.0</v>
      </c>
      <c r="G926" s="7" t="s">
        <v>49</v>
      </c>
      <c r="H926" s="7" t="s">
        <v>872</v>
      </c>
      <c r="I926" s="7" t="s">
        <v>966</v>
      </c>
      <c r="L926" s="7" t="s">
        <v>85</v>
      </c>
      <c r="M926" s="7">
        <v>0.0</v>
      </c>
      <c r="N926" s="7">
        <v>25.0</v>
      </c>
      <c r="O926" s="7">
        <v>1.0</v>
      </c>
      <c r="P926" s="7">
        <v>87.0</v>
      </c>
    </row>
    <row r="927" ht="15.75" customHeight="1">
      <c r="A927" s="7">
        <v>926.0</v>
      </c>
      <c r="B927" s="7" t="s">
        <v>965</v>
      </c>
      <c r="C927" s="7" t="s">
        <v>79</v>
      </c>
      <c r="D927" s="7" t="s">
        <v>48</v>
      </c>
      <c r="E927" s="7" t="s">
        <v>80</v>
      </c>
      <c r="F927" s="7">
        <v>1.0</v>
      </c>
      <c r="G927" s="7" t="s">
        <v>95</v>
      </c>
      <c r="H927" s="7" t="s">
        <v>97</v>
      </c>
      <c r="I927" s="7" t="s">
        <v>97</v>
      </c>
      <c r="J927" s="7" t="s">
        <v>98</v>
      </c>
      <c r="K927" s="7" t="s">
        <v>99</v>
      </c>
      <c r="L927" s="7" t="s">
        <v>100</v>
      </c>
      <c r="M927" s="7">
        <v>1.0</v>
      </c>
      <c r="N927" s="7">
        <v>0.0</v>
      </c>
      <c r="O927" s="7">
        <v>0.0</v>
      </c>
      <c r="P927" s="7">
        <v>87.0</v>
      </c>
    </row>
    <row r="928" ht="15.75" customHeight="1">
      <c r="A928" s="7">
        <v>927.0</v>
      </c>
      <c r="B928" s="7" t="s">
        <v>965</v>
      </c>
      <c r="C928" s="7" t="s">
        <v>79</v>
      </c>
      <c r="D928" s="7" t="s">
        <v>48</v>
      </c>
      <c r="E928" s="7" t="s">
        <v>80</v>
      </c>
      <c r="F928" s="7">
        <v>1.0</v>
      </c>
      <c r="G928" s="7" t="s">
        <v>90</v>
      </c>
      <c r="H928" s="7" t="s">
        <v>91</v>
      </c>
      <c r="I928" s="7" t="s">
        <v>92</v>
      </c>
      <c r="L928" s="7" t="s">
        <v>85</v>
      </c>
      <c r="M928" s="7">
        <v>0.0</v>
      </c>
      <c r="N928" s="7">
        <v>1.0</v>
      </c>
      <c r="O928" s="7">
        <v>1.0</v>
      </c>
      <c r="P928" s="7">
        <v>87.0</v>
      </c>
    </row>
    <row r="929" ht="15.75" customHeight="1">
      <c r="A929" s="7">
        <v>928.0</v>
      </c>
      <c r="B929" s="7" t="s">
        <v>965</v>
      </c>
      <c r="C929" s="7" t="s">
        <v>79</v>
      </c>
      <c r="D929" s="7" t="s">
        <v>48</v>
      </c>
      <c r="E929" s="7" t="s">
        <v>80</v>
      </c>
      <c r="F929" s="7">
        <v>1.0</v>
      </c>
      <c r="G929" s="7" t="s">
        <v>105</v>
      </c>
      <c r="H929" s="7" t="s">
        <v>106</v>
      </c>
      <c r="I929" s="7" t="s">
        <v>107</v>
      </c>
      <c r="J929" s="7" t="s">
        <v>108</v>
      </c>
      <c r="K929" s="7" t="s">
        <v>109</v>
      </c>
      <c r="L929" s="7" t="s">
        <v>100</v>
      </c>
      <c r="M929" s="7">
        <v>1.0</v>
      </c>
      <c r="N929" s="7">
        <v>0.0</v>
      </c>
      <c r="O929" s="7">
        <v>0.0</v>
      </c>
      <c r="P929" s="7">
        <v>87.0</v>
      </c>
    </row>
    <row r="930" ht="15.75" customHeight="1">
      <c r="A930" s="7">
        <v>929.0</v>
      </c>
      <c r="B930" s="7" t="s">
        <v>965</v>
      </c>
      <c r="C930" s="7" t="s">
        <v>79</v>
      </c>
      <c r="D930" s="7" t="s">
        <v>102</v>
      </c>
      <c r="E930" s="7" t="s">
        <v>80</v>
      </c>
      <c r="F930" s="7">
        <v>1.0</v>
      </c>
      <c r="G930" s="7" t="s">
        <v>49</v>
      </c>
      <c r="H930" s="7" t="s">
        <v>872</v>
      </c>
      <c r="I930" s="7" t="s">
        <v>245</v>
      </c>
      <c r="L930" s="7" t="s">
        <v>85</v>
      </c>
      <c r="M930" s="7">
        <v>0.0</v>
      </c>
      <c r="N930" s="7">
        <v>1.0</v>
      </c>
      <c r="O930" s="7">
        <v>1.0</v>
      </c>
      <c r="P930" s="7">
        <v>87.0</v>
      </c>
    </row>
    <row r="931" ht="15.75" customHeight="1">
      <c r="A931" s="7">
        <v>930.0</v>
      </c>
      <c r="B931" s="7" t="s">
        <v>965</v>
      </c>
      <c r="C931" s="7" t="s">
        <v>79</v>
      </c>
      <c r="D931" s="7" t="s">
        <v>102</v>
      </c>
      <c r="E931" s="7" t="s">
        <v>80</v>
      </c>
      <c r="F931" s="7">
        <v>1.0</v>
      </c>
      <c r="G931" s="7" t="s">
        <v>95</v>
      </c>
      <c r="H931" s="7" t="s">
        <v>97</v>
      </c>
      <c r="I931" s="7" t="s">
        <v>79</v>
      </c>
      <c r="J931" s="7" t="s">
        <v>117</v>
      </c>
      <c r="K931" s="7" t="s">
        <v>112</v>
      </c>
      <c r="L931" s="7" t="s">
        <v>100</v>
      </c>
      <c r="M931" s="7">
        <v>1.0</v>
      </c>
      <c r="N931" s="7">
        <v>0.0</v>
      </c>
      <c r="O931" s="7">
        <v>0.0</v>
      </c>
      <c r="P931" s="7">
        <v>87.0</v>
      </c>
    </row>
    <row r="932" ht="15.75" customHeight="1">
      <c r="A932" s="7">
        <v>931.0</v>
      </c>
      <c r="B932" s="7" t="s">
        <v>965</v>
      </c>
      <c r="C932" s="7" t="s">
        <v>79</v>
      </c>
      <c r="D932" s="7" t="s">
        <v>102</v>
      </c>
      <c r="E932" s="7" t="s">
        <v>80</v>
      </c>
      <c r="F932" s="7">
        <v>1.0</v>
      </c>
      <c r="G932" s="7" t="s">
        <v>90</v>
      </c>
      <c r="H932" s="7" t="s">
        <v>91</v>
      </c>
      <c r="I932" s="7" t="s">
        <v>92</v>
      </c>
      <c r="L932" s="7" t="s">
        <v>85</v>
      </c>
      <c r="M932" s="7">
        <v>0.0</v>
      </c>
      <c r="N932" s="7">
        <v>1.0</v>
      </c>
      <c r="O932" s="7">
        <v>1.0</v>
      </c>
      <c r="P932" s="7">
        <v>87.0</v>
      </c>
    </row>
    <row r="933" ht="15.75" customHeight="1">
      <c r="A933" s="7">
        <v>932.0</v>
      </c>
      <c r="B933" s="7" t="s">
        <v>965</v>
      </c>
      <c r="C933" s="7" t="s">
        <v>79</v>
      </c>
      <c r="D933" s="7" t="s">
        <v>102</v>
      </c>
      <c r="E933" s="7" t="s">
        <v>80</v>
      </c>
      <c r="F933" s="7">
        <v>1.0</v>
      </c>
      <c r="G933" s="7" t="s">
        <v>105</v>
      </c>
      <c r="H933" s="7" t="s">
        <v>106</v>
      </c>
      <c r="I933" s="7" t="s">
        <v>113</v>
      </c>
      <c r="J933" s="7" t="s">
        <v>114</v>
      </c>
      <c r="K933" s="7" t="s">
        <v>109</v>
      </c>
      <c r="L933" s="7" t="s">
        <v>100</v>
      </c>
      <c r="M933" s="7">
        <v>1.0</v>
      </c>
      <c r="N933" s="7">
        <v>0.0</v>
      </c>
      <c r="O933" s="7">
        <v>0.0</v>
      </c>
      <c r="P933" s="7">
        <v>87.0</v>
      </c>
    </row>
    <row r="934" ht="15.75" customHeight="1">
      <c r="A934" s="7">
        <v>933.0</v>
      </c>
      <c r="B934" s="7" t="s">
        <v>965</v>
      </c>
      <c r="C934" s="7" t="s">
        <v>79</v>
      </c>
      <c r="D934" s="7" t="s">
        <v>115</v>
      </c>
      <c r="E934" s="7" t="s">
        <v>80</v>
      </c>
      <c r="F934" s="7">
        <v>1.0</v>
      </c>
      <c r="G934" s="7" t="s">
        <v>49</v>
      </c>
      <c r="H934" s="7" t="s">
        <v>872</v>
      </c>
      <c r="I934" s="7" t="s">
        <v>270</v>
      </c>
      <c r="L934" s="7" t="s">
        <v>85</v>
      </c>
      <c r="M934" s="7">
        <v>0.0</v>
      </c>
      <c r="N934" s="7">
        <v>1.0</v>
      </c>
      <c r="O934" s="7">
        <v>1.0</v>
      </c>
      <c r="P934" s="7">
        <v>87.0</v>
      </c>
    </row>
    <row r="935" ht="15.75" customHeight="1">
      <c r="A935" s="7">
        <v>934.0</v>
      </c>
      <c r="B935" s="7" t="s">
        <v>965</v>
      </c>
      <c r="C935" s="7" t="s">
        <v>79</v>
      </c>
      <c r="D935" s="7" t="s">
        <v>115</v>
      </c>
      <c r="E935" s="7" t="s">
        <v>80</v>
      </c>
      <c r="F935" s="7">
        <v>1.0</v>
      </c>
      <c r="G935" s="7" t="s">
        <v>95</v>
      </c>
      <c r="H935" s="7" t="s">
        <v>97</v>
      </c>
      <c r="I935" s="7" t="s">
        <v>110</v>
      </c>
      <c r="J935" s="7" t="s">
        <v>111</v>
      </c>
      <c r="K935" s="7" t="s">
        <v>112</v>
      </c>
      <c r="L935" s="7" t="s">
        <v>100</v>
      </c>
      <c r="M935" s="7">
        <v>1.0</v>
      </c>
      <c r="N935" s="7">
        <v>0.0</v>
      </c>
      <c r="O935" s="7">
        <v>0.0</v>
      </c>
      <c r="P935" s="7">
        <v>87.0</v>
      </c>
    </row>
    <row r="936" ht="15.75" customHeight="1">
      <c r="A936" s="7">
        <v>935.0</v>
      </c>
      <c r="B936" s="7" t="s">
        <v>965</v>
      </c>
      <c r="C936" s="7" t="s">
        <v>79</v>
      </c>
      <c r="D936" s="7" t="s">
        <v>115</v>
      </c>
      <c r="E936" s="7" t="s">
        <v>80</v>
      </c>
      <c r="F936" s="7">
        <v>1.0</v>
      </c>
      <c r="G936" s="7" t="s">
        <v>90</v>
      </c>
      <c r="H936" s="7" t="s">
        <v>91</v>
      </c>
      <c r="I936" s="7" t="s">
        <v>92</v>
      </c>
      <c r="L936" s="7" t="s">
        <v>85</v>
      </c>
      <c r="M936" s="7">
        <v>0.0</v>
      </c>
      <c r="N936" s="7">
        <v>1.0</v>
      </c>
      <c r="O936" s="7">
        <v>1.0</v>
      </c>
      <c r="P936" s="7">
        <v>87.0</v>
      </c>
    </row>
    <row r="937" ht="15.75" customHeight="1">
      <c r="A937" s="7">
        <v>936.0</v>
      </c>
      <c r="B937" s="7" t="s">
        <v>965</v>
      </c>
      <c r="C937" s="7" t="s">
        <v>79</v>
      </c>
      <c r="D937" s="7" t="s">
        <v>115</v>
      </c>
      <c r="E937" s="7" t="s">
        <v>80</v>
      </c>
      <c r="F937" s="7">
        <v>1.0</v>
      </c>
      <c r="G937" s="7" t="s">
        <v>105</v>
      </c>
      <c r="H937" s="7" t="s">
        <v>106</v>
      </c>
      <c r="I937" s="7" t="s">
        <v>113</v>
      </c>
      <c r="J937" s="7" t="s">
        <v>114</v>
      </c>
      <c r="K937" s="7" t="s">
        <v>109</v>
      </c>
      <c r="L937" s="7" t="s">
        <v>100</v>
      </c>
      <c r="M937" s="7">
        <v>1.0</v>
      </c>
      <c r="N937" s="7">
        <v>0.0</v>
      </c>
      <c r="O937" s="7">
        <v>0.0</v>
      </c>
      <c r="P937" s="7">
        <v>87.0</v>
      </c>
    </row>
    <row r="938" ht="15.75" customHeight="1">
      <c r="A938" s="7">
        <v>937.0</v>
      </c>
      <c r="B938" s="7" t="s">
        <v>970</v>
      </c>
      <c r="C938" s="7" t="s">
        <v>79</v>
      </c>
      <c r="D938" s="7" t="s">
        <v>48</v>
      </c>
      <c r="E938" s="7" t="s">
        <v>80</v>
      </c>
      <c r="F938" s="7">
        <v>1.0</v>
      </c>
      <c r="G938" s="7" t="s">
        <v>49</v>
      </c>
      <c r="H938" s="7" t="s">
        <v>872</v>
      </c>
      <c r="I938" s="7" t="s">
        <v>971</v>
      </c>
      <c r="L938" s="7" t="s">
        <v>85</v>
      </c>
      <c r="M938" s="7">
        <v>0.0</v>
      </c>
      <c r="N938" s="7">
        <v>31.0</v>
      </c>
      <c r="O938" s="7">
        <v>1.0</v>
      </c>
      <c r="P938" s="7">
        <v>88.0</v>
      </c>
    </row>
    <row r="939" ht="15.75" customHeight="1">
      <c r="A939" s="7">
        <v>938.0</v>
      </c>
      <c r="B939" s="7" t="s">
        <v>970</v>
      </c>
      <c r="C939" s="7" t="s">
        <v>79</v>
      </c>
      <c r="D939" s="7" t="s">
        <v>48</v>
      </c>
      <c r="E939" s="7" t="s">
        <v>80</v>
      </c>
      <c r="F939" s="7">
        <v>1.0</v>
      </c>
      <c r="G939" s="7" t="s">
        <v>95</v>
      </c>
      <c r="H939" s="7" t="s">
        <v>97</v>
      </c>
      <c r="I939" s="7" t="s">
        <v>97</v>
      </c>
      <c r="J939" s="7" t="s">
        <v>98</v>
      </c>
      <c r="K939" s="7" t="s">
        <v>99</v>
      </c>
      <c r="L939" s="7" t="s">
        <v>100</v>
      </c>
      <c r="M939" s="7">
        <v>1.0</v>
      </c>
      <c r="N939" s="7">
        <v>0.0</v>
      </c>
      <c r="O939" s="7">
        <v>0.0</v>
      </c>
      <c r="P939" s="7">
        <v>88.0</v>
      </c>
    </row>
    <row r="940" ht="15.75" customHeight="1">
      <c r="A940" s="7">
        <v>939.0</v>
      </c>
      <c r="B940" s="7" t="s">
        <v>970</v>
      </c>
      <c r="C940" s="7" t="s">
        <v>79</v>
      </c>
      <c r="D940" s="7" t="s">
        <v>48</v>
      </c>
      <c r="E940" s="7" t="s">
        <v>80</v>
      </c>
      <c r="F940" s="7">
        <v>1.0</v>
      </c>
      <c r="G940" s="7" t="s">
        <v>90</v>
      </c>
      <c r="H940" s="7" t="s">
        <v>91</v>
      </c>
      <c r="I940" s="7" t="s">
        <v>92</v>
      </c>
      <c r="L940" s="7" t="s">
        <v>85</v>
      </c>
      <c r="M940" s="7">
        <v>0.0</v>
      </c>
      <c r="N940" s="7">
        <v>1.0</v>
      </c>
      <c r="O940" s="7">
        <v>1.0</v>
      </c>
      <c r="P940" s="7">
        <v>88.0</v>
      </c>
    </row>
    <row r="941" ht="15.75" customHeight="1">
      <c r="A941" s="7">
        <v>940.0</v>
      </c>
      <c r="B941" s="7" t="s">
        <v>970</v>
      </c>
      <c r="C941" s="7" t="s">
        <v>79</v>
      </c>
      <c r="D941" s="7" t="s">
        <v>48</v>
      </c>
      <c r="E941" s="7" t="s">
        <v>80</v>
      </c>
      <c r="F941" s="7">
        <v>1.0</v>
      </c>
      <c r="G941" s="7" t="s">
        <v>105</v>
      </c>
      <c r="H941" s="7" t="s">
        <v>106</v>
      </c>
      <c r="I941" s="7" t="s">
        <v>107</v>
      </c>
      <c r="J941" s="7" t="s">
        <v>108</v>
      </c>
      <c r="K941" s="7" t="s">
        <v>109</v>
      </c>
      <c r="L941" s="7" t="s">
        <v>100</v>
      </c>
      <c r="M941" s="7">
        <v>1.0</v>
      </c>
      <c r="N941" s="7">
        <v>0.0</v>
      </c>
      <c r="O941" s="7">
        <v>0.0</v>
      </c>
      <c r="P941" s="7">
        <v>88.0</v>
      </c>
    </row>
    <row r="942" ht="15.75" customHeight="1">
      <c r="A942" s="7">
        <v>941.0</v>
      </c>
      <c r="B942" s="7" t="s">
        <v>970</v>
      </c>
      <c r="C942" s="7" t="s">
        <v>79</v>
      </c>
      <c r="D942" s="7" t="s">
        <v>102</v>
      </c>
      <c r="E942" s="7" t="s">
        <v>80</v>
      </c>
      <c r="F942" s="7">
        <v>1.0</v>
      </c>
      <c r="G942" s="7" t="s">
        <v>49</v>
      </c>
      <c r="H942" s="7" t="s">
        <v>872</v>
      </c>
      <c r="I942" s="7" t="s">
        <v>245</v>
      </c>
      <c r="L942" s="7" t="s">
        <v>85</v>
      </c>
      <c r="M942" s="7">
        <v>0.0</v>
      </c>
      <c r="N942" s="7">
        <v>1.0</v>
      </c>
      <c r="O942" s="7">
        <v>1.0</v>
      </c>
      <c r="P942" s="7">
        <v>88.0</v>
      </c>
    </row>
    <row r="943" ht="15.75" customHeight="1">
      <c r="A943" s="7">
        <v>942.0</v>
      </c>
      <c r="B943" s="7" t="s">
        <v>970</v>
      </c>
      <c r="C943" s="7" t="s">
        <v>79</v>
      </c>
      <c r="D943" s="7" t="s">
        <v>102</v>
      </c>
      <c r="E943" s="7" t="s">
        <v>80</v>
      </c>
      <c r="F943" s="7">
        <v>1.0</v>
      </c>
      <c r="G943" s="7" t="s">
        <v>95</v>
      </c>
      <c r="H943" s="7" t="s">
        <v>97</v>
      </c>
      <c r="I943" s="7" t="s">
        <v>110</v>
      </c>
      <c r="J943" s="7" t="s">
        <v>111</v>
      </c>
      <c r="K943" s="7" t="s">
        <v>112</v>
      </c>
      <c r="L943" s="7" t="s">
        <v>100</v>
      </c>
      <c r="M943" s="7">
        <v>1.0</v>
      </c>
      <c r="N943" s="7">
        <v>0.0</v>
      </c>
      <c r="O943" s="7">
        <v>0.0</v>
      </c>
      <c r="P943" s="7">
        <v>88.0</v>
      </c>
    </row>
    <row r="944" ht="15.75" customHeight="1">
      <c r="A944" s="7">
        <v>943.0</v>
      </c>
      <c r="B944" s="7" t="s">
        <v>970</v>
      </c>
      <c r="C944" s="7" t="s">
        <v>79</v>
      </c>
      <c r="D944" s="7" t="s">
        <v>102</v>
      </c>
      <c r="E944" s="7" t="s">
        <v>80</v>
      </c>
      <c r="F944" s="7">
        <v>1.0</v>
      </c>
      <c r="G944" s="7" t="s">
        <v>90</v>
      </c>
      <c r="H944" s="7" t="s">
        <v>91</v>
      </c>
      <c r="I944" s="7" t="s">
        <v>92</v>
      </c>
      <c r="L944" s="7" t="s">
        <v>85</v>
      </c>
      <c r="M944" s="7">
        <v>0.0</v>
      </c>
      <c r="N944" s="7">
        <v>1.0</v>
      </c>
      <c r="O944" s="7">
        <v>1.0</v>
      </c>
      <c r="P944" s="7">
        <v>88.0</v>
      </c>
    </row>
    <row r="945" ht="15.75" customHeight="1">
      <c r="A945" s="7">
        <v>944.0</v>
      </c>
      <c r="B945" s="7" t="s">
        <v>970</v>
      </c>
      <c r="C945" s="7" t="s">
        <v>79</v>
      </c>
      <c r="D945" s="7" t="s">
        <v>102</v>
      </c>
      <c r="E945" s="7" t="s">
        <v>80</v>
      </c>
      <c r="F945" s="7">
        <v>1.0</v>
      </c>
      <c r="G945" s="7" t="s">
        <v>105</v>
      </c>
      <c r="H945" s="7" t="s">
        <v>106</v>
      </c>
      <c r="I945" s="7" t="s">
        <v>113</v>
      </c>
      <c r="J945" s="7" t="s">
        <v>114</v>
      </c>
      <c r="K945" s="7" t="s">
        <v>109</v>
      </c>
      <c r="L945" s="7" t="s">
        <v>100</v>
      </c>
      <c r="M945" s="7">
        <v>1.0</v>
      </c>
      <c r="N945" s="7">
        <v>0.0</v>
      </c>
      <c r="O945" s="7">
        <v>0.0</v>
      </c>
      <c r="P945" s="7">
        <v>88.0</v>
      </c>
    </row>
    <row r="946" ht="15.75" customHeight="1">
      <c r="A946" s="7">
        <v>945.0</v>
      </c>
      <c r="B946" s="7" t="s">
        <v>970</v>
      </c>
      <c r="C946" s="7" t="s">
        <v>79</v>
      </c>
      <c r="D946" s="7" t="s">
        <v>115</v>
      </c>
      <c r="E946" s="7" t="s">
        <v>80</v>
      </c>
      <c r="F946" s="7">
        <v>1.0</v>
      </c>
      <c r="G946" s="7" t="s">
        <v>49</v>
      </c>
      <c r="H946" s="7" t="s">
        <v>872</v>
      </c>
      <c r="I946" s="7" t="s">
        <v>270</v>
      </c>
      <c r="L946" s="7" t="s">
        <v>85</v>
      </c>
      <c r="M946" s="7">
        <v>0.0</v>
      </c>
      <c r="N946" s="7">
        <v>1.0</v>
      </c>
      <c r="O946" s="7">
        <v>1.0</v>
      </c>
      <c r="P946" s="7">
        <v>88.0</v>
      </c>
    </row>
    <row r="947" ht="15.75" customHeight="1">
      <c r="A947" s="7">
        <v>946.0</v>
      </c>
      <c r="B947" s="7" t="s">
        <v>970</v>
      </c>
      <c r="C947" s="7" t="s">
        <v>79</v>
      </c>
      <c r="D947" s="7" t="s">
        <v>115</v>
      </c>
      <c r="E947" s="7" t="s">
        <v>80</v>
      </c>
      <c r="F947" s="7">
        <v>1.0</v>
      </c>
      <c r="G947" s="7" t="s">
        <v>95</v>
      </c>
      <c r="H947" s="7" t="s">
        <v>97</v>
      </c>
      <c r="I947" s="7" t="s">
        <v>79</v>
      </c>
      <c r="J947" s="7" t="s">
        <v>117</v>
      </c>
      <c r="K947" s="7" t="s">
        <v>112</v>
      </c>
      <c r="L947" s="7" t="s">
        <v>100</v>
      </c>
      <c r="M947" s="7">
        <v>1.0</v>
      </c>
      <c r="N947" s="7">
        <v>0.0</v>
      </c>
      <c r="O947" s="7">
        <v>0.0</v>
      </c>
      <c r="P947" s="7">
        <v>88.0</v>
      </c>
    </row>
    <row r="948" ht="15.75" customHeight="1">
      <c r="A948" s="7">
        <v>947.0</v>
      </c>
      <c r="B948" s="7" t="s">
        <v>970</v>
      </c>
      <c r="C948" s="7" t="s">
        <v>79</v>
      </c>
      <c r="D948" s="7" t="s">
        <v>115</v>
      </c>
      <c r="E948" s="7" t="s">
        <v>80</v>
      </c>
      <c r="F948" s="7">
        <v>1.0</v>
      </c>
      <c r="G948" s="7" t="s">
        <v>90</v>
      </c>
      <c r="H948" s="7" t="s">
        <v>91</v>
      </c>
      <c r="I948" s="7" t="s">
        <v>92</v>
      </c>
      <c r="L948" s="7" t="s">
        <v>85</v>
      </c>
      <c r="M948" s="7">
        <v>0.0</v>
      </c>
      <c r="N948" s="7">
        <v>1.0</v>
      </c>
      <c r="O948" s="7">
        <v>1.0</v>
      </c>
      <c r="P948" s="7">
        <v>88.0</v>
      </c>
    </row>
    <row r="949" ht="15.75" customHeight="1">
      <c r="A949" s="7">
        <v>948.0</v>
      </c>
      <c r="B949" s="7" t="s">
        <v>970</v>
      </c>
      <c r="C949" s="7" t="s">
        <v>79</v>
      </c>
      <c r="D949" s="7" t="s">
        <v>115</v>
      </c>
      <c r="E949" s="7" t="s">
        <v>80</v>
      </c>
      <c r="F949" s="7">
        <v>1.0</v>
      </c>
      <c r="G949" s="7" t="s">
        <v>105</v>
      </c>
      <c r="H949" s="7" t="s">
        <v>106</v>
      </c>
      <c r="I949" s="7" t="s">
        <v>113</v>
      </c>
      <c r="J949" s="7" t="s">
        <v>114</v>
      </c>
      <c r="K949" s="7" t="s">
        <v>109</v>
      </c>
      <c r="L949" s="7" t="s">
        <v>100</v>
      </c>
      <c r="M949" s="7">
        <v>1.0</v>
      </c>
      <c r="N949" s="7">
        <v>0.0</v>
      </c>
      <c r="O949" s="7">
        <v>0.0</v>
      </c>
      <c r="P949" s="7">
        <v>88.0</v>
      </c>
    </row>
    <row r="950" ht="15.75" customHeight="1">
      <c r="A950" s="7">
        <v>949.0</v>
      </c>
      <c r="B950" s="7" t="s">
        <v>982</v>
      </c>
      <c r="C950" s="7" t="s">
        <v>79</v>
      </c>
      <c r="D950" s="7" t="s">
        <v>48</v>
      </c>
      <c r="E950" s="7" t="s">
        <v>80</v>
      </c>
      <c r="F950" s="7">
        <v>1.0</v>
      </c>
      <c r="G950" s="7" t="s">
        <v>49</v>
      </c>
      <c r="H950" s="7" t="s">
        <v>81</v>
      </c>
      <c r="I950" s="7" t="s">
        <v>983</v>
      </c>
      <c r="L950" s="7" t="s">
        <v>85</v>
      </c>
      <c r="M950" s="7">
        <v>0.0</v>
      </c>
      <c r="N950" s="7">
        <v>17.0</v>
      </c>
      <c r="O950" s="7">
        <v>1.0</v>
      </c>
      <c r="P950" s="7">
        <v>89.0</v>
      </c>
    </row>
    <row r="951" ht="15.75" customHeight="1">
      <c r="A951" s="7">
        <v>950.0</v>
      </c>
      <c r="B951" s="7" t="s">
        <v>982</v>
      </c>
      <c r="C951" s="7" t="s">
        <v>79</v>
      </c>
      <c r="D951" s="7" t="s">
        <v>48</v>
      </c>
      <c r="E951" s="7" t="s">
        <v>80</v>
      </c>
      <c r="F951" s="7">
        <v>1.0</v>
      </c>
      <c r="G951" s="7" t="s">
        <v>95</v>
      </c>
      <c r="H951" s="7" t="s">
        <v>97</v>
      </c>
      <c r="I951" s="7" t="s">
        <v>97</v>
      </c>
      <c r="J951" s="7" t="s">
        <v>98</v>
      </c>
      <c r="K951" s="7" t="s">
        <v>99</v>
      </c>
      <c r="L951" s="7" t="s">
        <v>100</v>
      </c>
      <c r="M951" s="7">
        <v>1.0</v>
      </c>
      <c r="N951" s="7">
        <v>0.0</v>
      </c>
      <c r="O951" s="7">
        <v>0.0</v>
      </c>
      <c r="P951" s="7">
        <v>89.0</v>
      </c>
    </row>
    <row r="952" ht="15.75" customHeight="1">
      <c r="A952" s="7">
        <v>951.0</v>
      </c>
      <c r="B952" s="7" t="s">
        <v>982</v>
      </c>
      <c r="C952" s="7" t="s">
        <v>79</v>
      </c>
      <c r="D952" s="7" t="s">
        <v>48</v>
      </c>
      <c r="E952" s="7" t="s">
        <v>80</v>
      </c>
      <c r="F952" s="7">
        <v>1.0</v>
      </c>
      <c r="G952" s="7" t="s">
        <v>90</v>
      </c>
      <c r="H952" s="7" t="s">
        <v>91</v>
      </c>
      <c r="I952" s="7" t="s">
        <v>92</v>
      </c>
      <c r="L952" s="7" t="s">
        <v>85</v>
      </c>
      <c r="M952" s="7">
        <v>0.0</v>
      </c>
      <c r="N952" s="7">
        <v>1.0</v>
      </c>
      <c r="O952" s="7">
        <v>1.0</v>
      </c>
      <c r="P952" s="7">
        <v>89.0</v>
      </c>
    </row>
    <row r="953" ht="15.75" customHeight="1">
      <c r="A953" s="7">
        <v>952.0</v>
      </c>
      <c r="B953" s="7" t="s">
        <v>982</v>
      </c>
      <c r="C953" s="7" t="s">
        <v>79</v>
      </c>
      <c r="D953" s="7" t="s">
        <v>48</v>
      </c>
      <c r="E953" s="7" t="s">
        <v>80</v>
      </c>
      <c r="F953" s="7">
        <v>1.0</v>
      </c>
      <c r="G953" s="7" t="s">
        <v>105</v>
      </c>
      <c r="H953" s="7" t="s">
        <v>106</v>
      </c>
      <c r="I953" s="7" t="s">
        <v>926</v>
      </c>
      <c r="J953" s="7" t="s">
        <v>927</v>
      </c>
      <c r="K953" s="7" t="s">
        <v>109</v>
      </c>
      <c r="L953" s="7" t="s">
        <v>100</v>
      </c>
      <c r="M953" s="7">
        <v>1.0</v>
      </c>
      <c r="N953" s="7">
        <v>0.0</v>
      </c>
      <c r="O953" s="7">
        <v>0.0</v>
      </c>
      <c r="P953" s="7">
        <v>89.0</v>
      </c>
    </row>
    <row r="954" ht="15.75" customHeight="1">
      <c r="A954" s="7">
        <v>953.0</v>
      </c>
      <c r="B954" s="7" t="s">
        <v>982</v>
      </c>
      <c r="C954" s="7" t="s">
        <v>79</v>
      </c>
      <c r="D954" s="7" t="s">
        <v>102</v>
      </c>
      <c r="E954" s="7" t="s">
        <v>80</v>
      </c>
      <c r="F954" s="7">
        <v>1.0</v>
      </c>
      <c r="G954" s="7" t="s">
        <v>49</v>
      </c>
      <c r="H954" s="7" t="s">
        <v>81</v>
      </c>
      <c r="I954" s="7" t="s">
        <v>103</v>
      </c>
      <c r="L954" s="7" t="s">
        <v>85</v>
      </c>
      <c r="M954" s="7">
        <v>0.0</v>
      </c>
      <c r="N954" s="7">
        <v>1.0</v>
      </c>
      <c r="O954" s="7">
        <v>1.0</v>
      </c>
      <c r="P954" s="7">
        <v>89.0</v>
      </c>
    </row>
    <row r="955" ht="15.75" customHeight="1">
      <c r="A955" s="7">
        <v>954.0</v>
      </c>
      <c r="B955" s="7" t="s">
        <v>982</v>
      </c>
      <c r="C955" s="7" t="s">
        <v>79</v>
      </c>
      <c r="D955" s="7" t="s">
        <v>102</v>
      </c>
      <c r="E955" s="7" t="s">
        <v>80</v>
      </c>
      <c r="F955" s="7">
        <v>1.0</v>
      </c>
      <c r="G955" s="7" t="s">
        <v>95</v>
      </c>
      <c r="H955" s="7" t="s">
        <v>97</v>
      </c>
      <c r="I955" s="7" t="s">
        <v>79</v>
      </c>
      <c r="J955" s="7" t="s">
        <v>117</v>
      </c>
      <c r="K955" s="7" t="s">
        <v>112</v>
      </c>
      <c r="L955" s="7" t="s">
        <v>100</v>
      </c>
      <c r="M955" s="7">
        <v>1.0</v>
      </c>
      <c r="N955" s="7">
        <v>0.0</v>
      </c>
      <c r="O955" s="7">
        <v>0.0</v>
      </c>
      <c r="P955" s="7">
        <v>89.0</v>
      </c>
    </row>
    <row r="956" ht="15.75" customHeight="1">
      <c r="A956" s="7">
        <v>955.0</v>
      </c>
      <c r="B956" s="7" t="s">
        <v>982</v>
      </c>
      <c r="C956" s="7" t="s">
        <v>79</v>
      </c>
      <c r="D956" s="7" t="s">
        <v>102</v>
      </c>
      <c r="E956" s="7" t="s">
        <v>80</v>
      </c>
      <c r="F956" s="7">
        <v>1.0</v>
      </c>
      <c r="G956" s="7" t="s">
        <v>90</v>
      </c>
      <c r="H956" s="7" t="s">
        <v>91</v>
      </c>
      <c r="I956" s="7" t="s">
        <v>92</v>
      </c>
      <c r="L956" s="7" t="s">
        <v>85</v>
      </c>
      <c r="M956" s="7">
        <v>0.0</v>
      </c>
      <c r="N956" s="7">
        <v>1.0</v>
      </c>
      <c r="O956" s="7">
        <v>1.0</v>
      </c>
      <c r="P956" s="7">
        <v>89.0</v>
      </c>
    </row>
    <row r="957" ht="15.75" customHeight="1">
      <c r="A957" s="7">
        <v>956.0</v>
      </c>
      <c r="B957" s="7" t="s">
        <v>982</v>
      </c>
      <c r="C957" s="7" t="s">
        <v>79</v>
      </c>
      <c r="D957" s="7" t="s">
        <v>102</v>
      </c>
      <c r="E957" s="7" t="s">
        <v>80</v>
      </c>
      <c r="F957" s="7">
        <v>1.0</v>
      </c>
      <c r="G957" s="7" t="s">
        <v>105</v>
      </c>
      <c r="H957" s="7" t="s">
        <v>106</v>
      </c>
      <c r="I957" s="7" t="s">
        <v>113</v>
      </c>
      <c r="J957" s="7" t="s">
        <v>114</v>
      </c>
      <c r="K957" s="7" t="s">
        <v>109</v>
      </c>
      <c r="L957" s="7" t="s">
        <v>100</v>
      </c>
      <c r="M957" s="7">
        <v>1.0</v>
      </c>
      <c r="N957" s="7">
        <v>0.0</v>
      </c>
      <c r="O957" s="7">
        <v>0.0</v>
      </c>
      <c r="P957" s="7">
        <v>89.0</v>
      </c>
    </row>
    <row r="958" ht="15.75" customHeight="1">
      <c r="A958" s="7">
        <v>957.0</v>
      </c>
      <c r="B958" s="7" t="s">
        <v>982</v>
      </c>
      <c r="C958" s="7" t="s">
        <v>79</v>
      </c>
      <c r="D958" s="7" t="s">
        <v>115</v>
      </c>
      <c r="E958" s="7" t="s">
        <v>80</v>
      </c>
      <c r="F958" s="7">
        <v>1.0</v>
      </c>
      <c r="G958" s="7" t="s">
        <v>49</v>
      </c>
      <c r="H958" s="7" t="s">
        <v>81</v>
      </c>
      <c r="I958" s="7" t="s">
        <v>116</v>
      </c>
      <c r="L958" s="7" t="s">
        <v>85</v>
      </c>
      <c r="M958" s="7">
        <v>0.0</v>
      </c>
      <c r="N958" s="7">
        <v>1.0</v>
      </c>
      <c r="O958" s="7">
        <v>1.0</v>
      </c>
      <c r="P958" s="7">
        <v>89.0</v>
      </c>
    </row>
    <row r="959" ht="15.75" customHeight="1">
      <c r="A959" s="7">
        <v>958.0</v>
      </c>
      <c r="B959" s="7" t="s">
        <v>982</v>
      </c>
      <c r="C959" s="7" t="s">
        <v>79</v>
      </c>
      <c r="D959" s="7" t="s">
        <v>115</v>
      </c>
      <c r="E959" s="7" t="s">
        <v>80</v>
      </c>
      <c r="F959" s="7">
        <v>1.0</v>
      </c>
      <c r="G959" s="7" t="s">
        <v>95</v>
      </c>
      <c r="H959" s="7" t="s">
        <v>97</v>
      </c>
      <c r="I959" s="7" t="s">
        <v>79</v>
      </c>
      <c r="J959" s="7" t="s">
        <v>117</v>
      </c>
      <c r="K959" s="7" t="s">
        <v>112</v>
      </c>
      <c r="L959" s="7" t="s">
        <v>100</v>
      </c>
      <c r="M959" s="7">
        <v>1.0</v>
      </c>
      <c r="N959" s="7">
        <v>0.0</v>
      </c>
      <c r="O959" s="7">
        <v>0.0</v>
      </c>
      <c r="P959" s="7">
        <v>89.0</v>
      </c>
    </row>
    <row r="960" ht="15.75" customHeight="1">
      <c r="A960" s="7">
        <v>959.0</v>
      </c>
      <c r="B960" s="7" t="s">
        <v>982</v>
      </c>
      <c r="C960" s="7" t="s">
        <v>79</v>
      </c>
      <c r="D960" s="7" t="s">
        <v>115</v>
      </c>
      <c r="E960" s="7" t="s">
        <v>80</v>
      </c>
      <c r="F960" s="7">
        <v>1.0</v>
      </c>
      <c r="G960" s="7" t="s">
        <v>90</v>
      </c>
      <c r="H960" s="7" t="s">
        <v>91</v>
      </c>
      <c r="I960" s="7" t="s">
        <v>92</v>
      </c>
      <c r="L960" s="7" t="s">
        <v>85</v>
      </c>
      <c r="M960" s="7">
        <v>0.0</v>
      </c>
      <c r="N960" s="7">
        <v>1.0</v>
      </c>
      <c r="O960" s="7">
        <v>1.0</v>
      </c>
      <c r="P960" s="7">
        <v>89.0</v>
      </c>
    </row>
    <row r="961" ht="15.75" customHeight="1">
      <c r="A961" s="7">
        <v>960.0</v>
      </c>
      <c r="B961" s="7" t="s">
        <v>982</v>
      </c>
      <c r="C961" s="7" t="s">
        <v>79</v>
      </c>
      <c r="D961" s="7" t="s">
        <v>115</v>
      </c>
      <c r="E961" s="7" t="s">
        <v>80</v>
      </c>
      <c r="F961" s="7">
        <v>1.0</v>
      </c>
      <c r="G961" s="7" t="s">
        <v>105</v>
      </c>
      <c r="H961" s="7" t="s">
        <v>106</v>
      </c>
      <c r="I961" s="7" t="s">
        <v>113</v>
      </c>
      <c r="J961" s="7" t="s">
        <v>114</v>
      </c>
      <c r="K961" s="7" t="s">
        <v>109</v>
      </c>
      <c r="L961" s="7" t="s">
        <v>100</v>
      </c>
      <c r="M961" s="7">
        <v>1.0</v>
      </c>
      <c r="N961" s="7">
        <v>0.0</v>
      </c>
      <c r="O961" s="7">
        <v>0.0</v>
      </c>
      <c r="P961" s="7">
        <v>89.0</v>
      </c>
    </row>
    <row r="962" ht="15.75" customHeight="1">
      <c r="A962" s="7">
        <v>961.0</v>
      </c>
      <c r="B962" s="7" t="s">
        <v>986</v>
      </c>
      <c r="C962" s="7" t="s">
        <v>79</v>
      </c>
      <c r="D962" s="7" t="s">
        <v>48</v>
      </c>
      <c r="E962" s="7" t="s">
        <v>80</v>
      </c>
      <c r="F962" s="7">
        <v>1.0</v>
      </c>
      <c r="G962" s="7" t="s">
        <v>49</v>
      </c>
      <c r="H962" s="7" t="s">
        <v>1006</v>
      </c>
      <c r="I962" s="7" t="s">
        <v>1006</v>
      </c>
      <c r="J962" s="7" t="s">
        <v>1007</v>
      </c>
      <c r="K962" s="7" t="s">
        <v>99</v>
      </c>
      <c r="L962" s="7" t="s">
        <v>100</v>
      </c>
      <c r="M962" s="7">
        <v>1.0</v>
      </c>
      <c r="N962" s="7">
        <v>0.0</v>
      </c>
      <c r="O962" s="7">
        <v>0.0</v>
      </c>
      <c r="P962" s="7">
        <v>90.0</v>
      </c>
    </row>
    <row r="963" ht="15.75" customHeight="1">
      <c r="A963" s="7">
        <v>962.0</v>
      </c>
      <c r="B963" s="7" t="s">
        <v>986</v>
      </c>
      <c r="C963" s="7" t="s">
        <v>79</v>
      </c>
      <c r="D963" s="7" t="s">
        <v>48</v>
      </c>
      <c r="E963" s="7" t="s">
        <v>80</v>
      </c>
      <c r="F963" s="7">
        <v>1.0</v>
      </c>
      <c r="G963" s="7" t="s">
        <v>95</v>
      </c>
      <c r="H963" s="7" t="s">
        <v>97</v>
      </c>
      <c r="I963" s="7" t="s">
        <v>97</v>
      </c>
      <c r="J963" s="7" t="s">
        <v>98</v>
      </c>
      <c r="K963" s="7" t="s">
        <v>99</v>
      </c>
      <c r="L963" s="7" t="s">
        <v>100</v>
      </c>
      <c r="M963" s="7">
        <v>1.0</v>
      </c>
      <c r="N963" s="7">
        <v>0.0</v>
      </c>
      <c r="O963" s="7">
        <v>0.0</v>
      </c>
      <c r="P963" s="7">
        <v>90.0</v>
      </c>
    </row>
    <row r="964" ht="15.75" customHeight="1">
      <c r="A964" s="7">
        <v>963.0</v>
      </c>
      <c r="B964" s="7" t="s">
        <v>986</v>
      </c>
      <c r="C964" s="7" t="s">
        <v>79</v>
      </c>
      <c r="D964" s="7" t="s">
        <v>48</v>
      </c>
      <c r="E964" s="7" t="s">
        <v>80</v>
      </c>
      <c r="F964" s="7">
        <v>1.0</v>
      </c>
      <c r="G964" s="7" t="s">
        <v>90</v>
      </c>
      <c r="H964" s="7" t="s">
        <v>1008</v>
      </c>
      <c r="I964" s="7" t="s">
        <v>266</v>
      </c>
      <c r="J964" s="7" t="s">
        <v>1009</v>
      </c>
      <c r="K964" s="7" t="s">
        <v>126</v>
      </c>
      <c r="L964" s="7" t="s">
        <v>100</v>
      </c>
      <c r="M964" s="7">
        <v>1.0</v>
      </c>
      <c r="N964" s="7">
        <v>0.0</v>
      </c>
      <c r="O964" s="7">
        <v>0.0</v>
      </c>
      <c r="P964" s="7">
        <v>90.0</v>
      </c>
    </row>
    <row r="965" ht="15.75" customHeight="1">
      <c r="A965" s="7">
        <v>964.0</v>
      </c>
      <c r="B965" s="7" t="s">
        <v>986</v>
      </c>
      <c r="C965" s="7" t="s">
        <v>79</v>
      </c>
      <c r="D965" s="7" t="s">
        <v>48</v>
      </c>
      <c r="E965" s="7" t="s">
        <v>80</v>
      </c>
      <c r="F965" s="7">
        <v>1.0</v>
      </c>
      <c r="G965" s="7" t="s">
        <v>105</v>
      </c>
      <c r="H965" s="7" t="s">
        <v>268</v>
      </c>
      <c r="I965" s="7" t="s">
        <v>268</v>
      </c>
      <c r="J965" s="7" t="s">
        <v>269</v>
      </c>
      <c r="K965" s="7" t="s">
        <v>99</v>
      </c>
      <c r="L965" s="7" t="s">
        <v>100</v>
      </c>
      <c r="M965" s="7">
        <v>1.0</v>
      </c>
      <c r="N965" s="7">
        <v>0.0</v>
      </c>
      <c r="O965" s="7">
        <v>0.0</v>
      </c>
      <c r="P965" s="7">
        <v>90.0</v>
      </c>
    </row>
    <row r="966" ht="15.75" customHeight="1">
      <c r="A966" s="7">
        <v>965.0</v>
      </c>
      <c r="B966" s="7" t="s">
        <v>986</v>
      </c>
      <c r="C966" s="7" t="s">
        <v>79</v>
      </c>
      <c r="D966" s="7" t="s">
        <v>102</v>
      </c>
      <c r="E966" s="7" t="s">
        <v>80</v>
      </c>
      <c r="F966" s="7">
        <v>1.0</v>
      </c>
      <c r="G966" s="7" t="s">
        <v>49</v>
      </c>
      <c r="H966" s="7" t="s">
        <v>1006</v>
      </c>
      <c r="I966" s="7" t="s">
        <v>1006</v>
      </c>
      <c r="J966" s="7" t="s">
        <v>1007</v>
      </c>
      <c r="K966" s="7" t="s">
        <v>99</v>
      </c>
      <c r="L966" s="7" t="s">
        <v>100</v>
      </c>
      <c r="M966" s="7">
        <v>1.0</v>
      </c>
      <c r="N966" s="7">
        <v>0.0</v>
      </c>
      <c r="O966" s="7">
        <v>0.0</v>
      </c>
      <c r="P966" s="7">
        <v>90.0</v>
      </c>
    </row>
    <row r="967" ht="15.75" customHeight="1">
      <c r="A967" s="7">
        <v>966.0</v>
      </c>
      <c r="B967" s="7" t="s">
        <v>986</v>
      </c>
      <c r="C967" s="7" t="s">
        <v>79</v>
      </c>
      <c r="D967" s="7" t="s">
        <v>102</v>
      </c>
      <c r="E967" s="7" t="s">
        <v>80</v>
      </c>
      <c r="F967" s="7">
        <v>1.0</v>
      </c>
      <c r="G967" s="7" t="s">
        <v>95</v>
      </c>
      <c r="H967" s="7" t="s">
        <v>97</v>
      </c>
      <c r="I967" s="7" t="s">
        <v>97</v>
      </c>
      <c r="J967" s="7" t="s">
        <v>98</v>
      </c>
      <c r="K967" s="7" t="s">
        <v>99</v>
      </c>
      <c r="L967" s="7" t="s">
        <v>100</v>
      </c>
      <c r="M967" s="7">
        <v>1.0</v>
      </c>
      <c r="N967" s="7">
        <v>0.0</v>
      </c>
      <c r="O967" s="7">
        <v>0.0</v>
      </c>
      <c r="P967" s="7">
        <v>90.0</v>
      </c>
    </row>
    <row r="968" ht="15.75" customHeight="1">
      <c r="A968" s="7">
        <v>967.0</v>
      </c>
      <c r="B968" s="7" t="s">
        <v>986</v>
      </c>
      <c r="C968" s="7" t="s">
        <v>79</v>
      </c>
      <c r="D968" s="7" t="s">
        <v>102</v>
      </c>
      <c r="E968" s="7" t="s">
        <v>80</v>
      </c>
      <c r="F968" s="7">
        <v>1.0</v>
      </c>
      <c r="G968" s="7" t="s">
        <v>90</v>
      </c>
      <c r="H968" s="7" t="s">
        <v>1008</v>
      </c>
      <c r="I968" s="7" t="s">
        <v>266</v>
      </c>
      <c r="J968" s="7" t="s">
        <v>1009</v>
      </c>
      <c r="K968" s="7" t="s">
        <v>126</v>
      </c>
      <c r="L968" s="7" t="s">
        <v>100</v>
      </c>
      <c r="M968" s="7">
        <v>1.0</v>
      </c>
      <c r="N968" s="7">
        <v>0.0</v>
      </c>
      <c r="O968" s="7">
        <v>0.0</v>
      </c>
      <c r="P968" s="7">
        <v>90.0</v>
      </c>
    </row>
    <row r="969" ht="15.75" customHeight="1">
      <c r="A969" s="7">
        <v>968.0</v>
      </c>
      <c r="B969" s="7" t="s">
        <v>986</v>
      </c>
      <c r="C969" s="7" t="s">
        <v>79</v>
      </c>
      <c r="D969" s="7" t="s">
        <v>102</v>
      </c>
      <c r="E969" s="7" t="s">
        <v>80</v>
      </c>
      <c r="F969" s="7">
        <v>1.0</v>
      </c>
      <c r="G969" s="7" t="s">
        <v>105</v>
      </c>
      <c r="H969" s="7" t="s">
        <v>268</v>
      </c>
      <c r="I969" s="7" t="s">
        <v>268</v>
      </c>
      <c r="J969" s="7" t="s">
        <v>269</v>
      </c>
      <c r="K969" s="7" t="s">
        <v>99</v>
      </c>
      <c r="L969" s="7" t="s">
        <v>100</v>
      </c>
      <c r="M969" s="7">
        <v>1.0</v>
      </c>
      <c r="N969" s="7">
        <v>0.0</v>
      </c>
      <c r="O969" s="7">
        <v>0.0</v>
      </c>
      <c r="P969" s="7">
        <v>90.0</v>
      </c>
    </row>
    <row r="970" ht="15.75" customHeight="1">
      <c r="A970" s="7">
        <v>969.0</v>
      </c>
      <c r="B970" s="7" t="s">
        <v>986</v>
      </c>
      <c r="C970" s="7" t="s">
        <v>79</v>
      </c>
      <c r="D970" s="7" t="s">
        <v>115</v>
      </c>
      <c r="E970" s="7" t="s">
        <v>80</v>
      </c>
      <c r="F970" s="7">
        <v>1.0</v>
      </c>
      <c r="G970" s="7" t="s">
        <v>49</v>
      </c>
      <c r="H970" s="7" t="s">
        <v>1006</v>
      </c>
      <c r="I970" s="7" t="s">
        <v>1006</v>
      </c>
      <c r="J970" s="7" t="s">
        <v>1007</v>
      </c>
      <c r="K970" s="7" t="s">
        <v>99</v>
      </c>
      <c r="L970" s="7" t="s">
        <v>100</v>
      </c>
      <c r="M970" s="7">
        <v>1.0</v>
      </c>
      <c r="N970" s="7">
        <v>0.0</v>
      </c>
      <c r="O970" s="7">
        <v>0.0</v>
      </c>
      <c r="P970" s="7">
        <v>90.0</v>
      </c>
    </row>
    <row r="971" ht="15.75" customHeight="1">
      <c r="A971" s="7">
        <v>970.0</v>
      </c>
      <c r="B971" s="7" t="s">
        <v>986</v>
      </c>
      <c r="C971" s="7" t="s">
        <v>79</v>
      </c>
      <c r="D971" s="7" t="s">
        <v>115</v>
      </c>
      <c r="E971" s="7" t="s">
        <v>80</v>
      </c>
      <c r="F971" s="7">
        <v>1.0</v>
      </c>
      <c r="G971" s="7" t="s">
        <v>95</v>
      </c>
      <c r="H971" s="7" t="s">
        <v>97</v>
      </c>
      <c r="I971" s="7" t="s">
        <v>953</v>
      </c>
      <c r="L971" s="7" t="s">
        <v>85</v>
      </c>
      <c r="M971" s="7">
        <v>0.0</v>
      </c>
      <c r="N971" s="7">
        <v>1.0</v>
      </c>
      <c r="O971" s="7">
        <v>1.0</v>
      </c>
      <c r="P971" s="7">
        <v>90.0</v>
      </c>
    </row>
    <row r="972" ht="15.75" customHeight="1">
      <c r="A972" s="7">
        <v>971.0</v>
      </c>
      <c r="B972" s="7" t="s">
        <v>986</v>
      </c>
      <c r="C972" s="7" t="s">
        <v>79</v>
      </c>
      <c r="D972" s="7" t="s">
        <v>115</v>
      </c>
      <c r="E972" s="7" t="s">
        <v>80</v>
      </c>
      <c r="F972" s="7">
        <v>1.0</v>
      </c>
      <c r="G972" s="7" t="s">
        <v>90</v>
      </c>
      <c r="H972" s="7" t="s">
        <v>1008</v>
      </c>
      <c r="I972" s="7" t="s">
        <v>266</v>
      </c>
      <c r="J972" s="7" t="s">
        <v>1009</v>
      </c>
      <c r="K972" s="7" t="s">
        <v>126</v>
      </c>
      <c r="L972" s="7" t="s">
        <v>100</v>
      </c>
      <c r="M972" s="7">
        <v>1.0</v>
      </c>
      <c r="N972" s="7">
        <v>0.0</v>
      </c>
      <c r="O972" s="7">
        <v>0.0</v>
      </c>
      <c r="P972" s="7">
        <v>90.0</v>
      </c>
    </row>
    <row r="973" ht="15.75" customHeight="1">
      <c r="A973" s="7">
        <v>972.0</v>
      </c>
      <c r="B973" s="7" t="s">
        <v>986</v>
      </c>
      <c r="C973" s="7" t="s">
        <v>79</v>
      </c>
      <c r="D973" s="7" t="s">
        <v>115</v>
      </c>
      <c r="E973" s="7" t="s">
        <v>80</v>
      </c>
      <c r="F973" s="7">
        <v>1.0</v>
      </c>
      <c r="G973" s="7" t="s">
        <v>105</v>
      </c>
      <c r="H973" s="7" t="s">
        <v>268</v>
      </c>
      <c r="I973" s="7" t="s">
        <v>1013</v>
      </c>
      <c r="J973" s="7" t="s">
        <v>1014</v>
      </c>
      <c r="K973" s="7" t="s">
        <v>109</v>
      </c>
      <c r="L973" s="7" t="s">
        <v>100</v>
      </c>
      <c r="M973" s="7">
        <v>1.0</v>
      </c>
      <c r="N973" s="7">
        <v>0.0</v>
      </c>
      <c r="O973" s="7">
        <v>0.0</v>
      </c>
      <c r="P973" s="7">
        <v>90.0</v>
      </c>
    </row>
    <row r="974" ht="15.75" customHeight="1">
      <c r="A974" s="7">
        <v>973.0</v>
      </c>
      <c r="B974" s="7" t="s">
        <v>988</v>
      </c>
      <c r="C974" s="7" t="s">
        <v>577</v>
      </c>
      <c r="D974" s="7" t="s">
        <v>48</v>
      </c>
      <c r="E974" s="7" t="s">
        <v>80</v>
      </c>
      <c r="F974" s="7">
        <v>1.0</v>
      </c>
      <c r="G974" s="7" t="s">
        <v>49</v>
      </c>
      <c r="H974" s="7" t="s">
        <v>989</v>
      </c>
      <c r="I974" s="7" t="s">
        <v>989</v>
      </c>
      <c r="J974" s="7" t="s">
        <v>1015</v>
      </c>
      <c r="K974" s="7" t="s">
        <v>99</v>
      </c>
      <c r="L974" s="7" t="s">
        <v>100</v>
      </c>
      <c r="M974" s="7">
        <v>1.0</v>
      </c>
      <c r="N974" s="7">
        <v>0.0</v>
      </c>
      <c r="O974" s="7">
        <v>0.0</v>
      </c>
      <c r="P974" s="7">
        <v>93.0</v>
      </c>
    </row>
    <row r="975" ht="15.75" customHeight="1">
      <c r="A975" s="7">
        <v>974.0</v>
      </c>
      <c r="B975" s="7" t="s">
        <v>988</v>
      </c>
      <c r="C975" s="7" t="s">
        <v>577</v>
      </c>
      <c r="D975" s="7" t="s">
        <v>48</v>
      </c>
      <c r="E975" s="7" t="s">
        <v>80</v>
      </c>
      <c r="F975" s="7">
        <v>1.0</v>
      </c>
      <c r="G975" s="7" t="s">
        <v>95</v>
      </c>
      <c r="H975" s="7" t="s">
        <v>992</v>
      </c>
      <c r="I975" s="7" t="s">
        <v>992</v>
      </c>
      <c r="J975" s="7" t="s">
        <v>1016</v>
      </c>
      <c r="K975" s="7" t="s">
        <v>99</v>
      </c>
      <c r="L975" s="7" t="s">
        <v>100</v>
      </c>
      <c r="M975" s="7">
        <v>1.0</v>
      </c>
      <c r="N975" s="7">
        <v>0.0</v>
      </c>
      <c r="O975" s="7">
        <v>0.0</v>
      </c>
      <c r="P975" s="7">
        <v>93.0</v>
      </c>
    </row>
    <row r="976" ht="15.75" customHeight="1">
      <c r="A976" s="7">
        <v>975.0</v>
      </c>
      <c r="B976" s="7" t="s">
        <v>988</v>
      </c>
      <c r="C976" s="7" t="s">
        <v>577</v>
      </c>
      <c r="D976" s="7" t="s">
        <v>48</v>
      </c>
      <c r="E976" s="7" t="s">
        <v>80</v>
      </c>
      <c r="F976" s="7">
        <v>1.0</v>
      </c>
      <c r="G976" s="7" t="s">
        <v>90</v>
      </c>
      <c r="H976" s="7" t="s">
        <v>93</v>
      </c>
      <c r="I976" s="7" t="s">
        <v>124</v>
      </c>
      <c r="J976" s="7" t="s">
        <v>197</v>
      </c>
      <c r="K976" s="7" t="s">
        <v>126</v>
      </c>
      <c r="L976" s="7" t="s">
        <v>100</v>
      </c>
      <c r="M976" s="7">
        <v>1.0</v>
      </c>
      <c r="N976" s="7">
        <v>0.0</v>
      </c>
      <c r="O976" s="7">
        <v>0.0</v>
      </c>
      <c r="P976" s="7">
        <v>93.0</v>
      </c>
    </row>
    <row r="977" ht="15.75" customHeight="1">
      <c r="A977" s="7">
        <v>976.0</v>
      </c>
      <c r="B977" s="7" t="s">
        <v>988</v>
      </c>
      <c r="C977" s="7" t="s">
        <v>577</v>
      </c>
      <c r="D977" s="7" t="s">
        <v>48</v>
      </c>
      <c r="E977" s="7" t="s">
        <v>80</v>
      </c>
      <c r="F977" s="7">
        <v>1.0</v>
      </c>
      <c r="G977" s="7" t="s">
        <v>105</v>
      </c>
      <c r="H977" s="7" t="s">
        <v>1020</v>
      </c>
      <c r="I977" s="7" t="s">
        <v>1020</v>
      </c>
      <c r="J977" s="7" t="s">
        <v>1021</v>
      </c>
      <c r="K977" s="7" t="s">
        <v>99</v>
      </c>
      <c r="L977" s="7" t="s">
        <v>100</v>
      </c>
      <c r="M977" s="7">
        <v>1.0</v>
      </c>
      <c r="N977" s="7">
        <v>0.0</v>
      </c>
      <c r="O977" s="7">
        <v>0.0</v>
      </c>
      <c r="P977" s="7">
        <v>93.0</v>
      </c>
    </row>
    <row r="978" ht="15.75" customHeight="1">
      <c r="A978" s="7">
        <v>977.0</v>
      </c>
      <c r="B978" s="7" t="s">
        <v>988</v>
      </c>
      <c r="C978" s="7" t="s">
        <v>577</v>
      </c>
      <c r="D978" s="7" t="s">
        <v>102</v>
      </c>
      <c r="E978" s="7" t="s">
        <v>80</v>
      </c>
      <c r="F978" s="7">
        <v>1.0</v>
      </c>
      <c r="G978" s="7" t="s">
        <v>49</v>
      </c>
      <c r="H978" s="7" t="s">
        <v>989</v>
      </c>
      <c r="L978" s="7" t="s">
        <v>85</v>
      </c>
      <c r="M978" s="7">
        <v>0.0</v>
      </c>
      <c r="N978" s="7">
        <v>0.0</v>
      </c>
      <c r="O978" s="7">
        <v>1.0</v>
      </c>
      <c r="P978" s="7">
        <v>93.0</v>
      </c>
    </row>
    <row r="979" ht="15.75" customHeight="1">
      <c r="A979" s="7">
        <v>978.0</v>
      </c>
      <c r="B979" s="7" t="s">
        <v>988</v>
      </c>
      <c r="C979" s="7" t="s">
        <v>577</v>
      </c>
      <c r="D979" s="7" t="s">
        <v>102</v>
      </c>
      <c r="E979" s="7" t="s">
        <v>80</v>
      </c>
      <c r="F979" s="7">
        <v>1.0</v>
      </c>
      <c r="G979" s="7" t="s">
        <v>95</v>
      </c>
      <c r="H979" s="7" t="s">
        <v>992</v>
      </c>
      <c r="L979" s="7" t="s">
        <v>85</v>
      </c>
      <c r="M979" s="7">
        <v>0.0</v>
      </c>
      <c r="N979" s="7">
        <v>0.0</v>
      </c>
      <c r="O979" s="7">
        <v>1.0</v>
      </c>
      <c r="P979" s="7">
        <v>93.0</v>
      </c>
    </row>
    <row r="980" ht="15.75" customHeight="1">
      <c r="A980" s="7">
        <v>979.0</v>
      </c>
      <c r="B980" s="7" t="s">
        <v>988</v>
      </c>
      <c r="C980" s="7" t="s">
        <v>577</v>
      </c>
      <c r="D980" s="7" t="s">
        <v>102</v>
      </c>
      <c r="E980" s="7" t="s">
        <v>80</v>
      </c>
      <c r="F980" s="7">
        <v>1.0</v>
      </c>
      <c r="G980" s="7" t="s">
        <v>90</v>
      </c>
      <c r="H980" s="7" t="s">
        <v>93</v>
      </c>
      <c r="I980" s="7" t="s">
        <v>124</v>
      </c>
      <c r="J980" s="7" t="s">
        <v>197</v>
      </c>
      <c r="K980" s="7" t="s">
        <v>126</v>
      </c>
      <c r="L980" s="7" t="s">
        <v>100</v>
      </c>
      <c r="M980" s="7">
        <v>1.0</v>
      </c>
      <c r="N980" s="7">
        <v>0.0</v>
      </c>
      <c r="O980" s="7">
        <v>0.0</v>
      </c>
      <c r="P980" s="7">
        <v>93.0</v>
      </c>
    </row>
    <row r="981" ht="15.75" customHeight="1">
      <c r="A981" s="7">
        <v>980.0</v>
      </c>
      <c r="B981" s="7" t="s">
        <v>988</v>
      </c>
      <c r="C981" s="7" t="s">
        <v>577</v>
      </c>
      <c r="D981" s="7" t="s">
        <v>102</v>
      </c>
      <c r="E981" s="7" t="s">
        <v>80</v>
      </c>
      <c r="F981" s="7">
        <v>1.0</v>
      </c>
      <c r="G981" s="7" t="s">
        <v>105</v>
      </c>
      <c r="H981" s="7" t="s">
        <v>1020</v>
      </c>
      <c r="I981" s="7" t="s">
        <v>1020</v>
      </c>
      <c r="J981" s="7" t="s">
        <v>1021</v>
      </c>
      <c r="K981" s="7" t="s">
        <v>99</v>
      </c>
      <c r="L981" s="7" t="s">
        <v>100</v>
      </c>
      <c r="M981" s="7">
        <v>1.0</v>
      </c>
      <c r="N981" s="7">
        <v>0.0</v>
      </c>
      <c r="O981" s="7">
        <v>0.0</v>
      </c>
      <c r="P981" s="7">
        <v>93.0</v>
      </c>
    </row>
    <row r="982" ht="15.75" customHeight="1">
      <c r="A982" s="7">
        <v>981.0</v>
      </c>
      <c r="B982" s="7" t="s">
        <v>988</v>
      </c>
      <c r="C982" s="7" t="s">
        <v>577</v>
      </c>
      <c r="D982" s="7" t="s">
        <v>115</v>
      </c>
      <c r="E982" s="7" t="s">
        <v>80</v>
      </c>
      <c r="F982" s="7">
        <v>1.0</v>
      </c>
      <c r="G982" s="7" t="s">
        <v>49</v>
      </c>
      <c r="H982" s="7" t="s">
        <v>989</v>
      </c>
      <c r="L982" s="7" t="s">
        <v>85</v>
      </c>
      <c r="M982" s="7">
        <v>0.0</v>
      </c>
      <c r="N982" s="7">
        <v>0.0</v>
      </c>
      <c r="O982" s="7">
        <v>1.0</v>
      </c>
      <c r="P982" s="7">
        <v>93.0</v>
      </c>
    </row>
    <row r="983" ht="15.75" customHeight="1">
      <c r="A983" s="7">
        <v>982.0</v>
      </c>
      <c r="B983" s="7" t="s">
        <v>988</v>
      </c>
      <c r="C983" s="7" t="s">
        <v>577</v>
      </c>
      <c r="D983" s="7" t="s">
        <v>115</v>
      </c>
      <c r="E983" s="7" t="s">
        <v>80</v>
      </c>
      <c r="F983" s="7">
        <v>1.0</v>
      </c>
      <c r="G983" s="7" t="s">
        <v>95</v>
      </c>
      <c r="H983" s="7" t="s">
        <v>992</v>
      </c>
      <c r="L983" s="7" t="s">
        <v>85</v>
      </c>
      <c r="M983" s="7">
        <v>0.0</v>
      </c>
      <c r="N983" s="7">
        <v>0.0</v>
      </c>
      <c r="O983" s="7">
        <v>1.0</v>
      </c>
      <c r="P983" s="7">
        <v>93.0</v>
      </c>
    </row>
    <row r="984" ht="15.75" customHeight="1">
      <c r="A984" s="7">
        <v>983.0</v>
      </c>
      <c r="B984" s="7" t="s">
        <v>988</v>
      </c>
      <c r="C984" s="7" t="s">
        <v>577</v>
      </c>
      <c r="D984" s="7" t="s">
        <v>115</v>
      </c>
      <c r="E984" s="7" t="s">
        <v>80</v>
      </c>
      <c r="F984" s="7">
        <v>1.0</v>
      </c>
      <c r="G984" s="7" t="s">
        <v>90</v>
      </c>
      <c r="H984" s="7" t="s">
        <v>93</v>
      </c>
      <c r="I984" s="7" t="s">
        <v>124</v>
      </c>
      <c r="J984" s="7" t="s">
        <v>197</v>
      </c>
      <c r="K984" s="7" t="s">
        <v>126</v>
      </c>
      <c r="L984" s="7" t="s">
        <v>100</v>
      </c>
      <c r="M984" s="7">
        <v>1.0</v>
      </c>
      <c r="N984" s="7">
        <v>0.0</v>
      </c>
      <c r="O984" s="7">
        <v>0.0</v>
      </c>
      <c r="P984" s="7">
        <v>93.0</v>
      </c>
    </row>
    <row r="985" ht="15.75" customHeight="1">
      <c r="A985" s="7">
        <v>984.0</v>
      </c>
      <c r="B985" s="7" t="s">
        <v>988</v>
      </c>
      <c r="C985" s="7" t="s">
        <v>577</v>
      </c>
      <c r="D985" s="7" t="s">
        <v>115</v>
      </c>
      <c r="E985" s="7" t="s">
        <v>80</v>
      </c>
      <c r="F985" s="7">
        <v>1.0</v>
      </c>
      <c r="G985" s="7" t="s">
        <v>105</v>
      </c>
      <c r="H985" s="7" t="s">
        <v>1020</v>
      </c>
      <c r="I985" s="7" t="s">
        <v>1020</v>
      </c>
      <c r="J985" s="7" t="s">
        <v>1021</v>
      </c>
      <c r="K985" s="7" t="s">
        <v>99</v>
      </c>
      <c r="L985" s="7" t="s">
        <v>100</v>
      </c>
      <c r="M985" s="7">
        <v>1.0</v>
      </c>
      <c r="N985" s="7">
        <v>0.0</v>
      </c>
      <c r="O985" s="7">
        <v>0.0</v>
      </c>
      <c r="P985" s="7">
        <v>93.0</v>
      </c>
    </row>
    <row r="986" ht="15.75" customHeight="1">
      <c r="A986" s="7">
        <v>985.0</v>
      </c>
      <c r="B986" s="7" t="s">
        <v>995</v>
      </c>
      <c r="C986" s="7" t="s">
        <v>577</v>
      </c>
      <c r="D986" s="7" t="s">
        <v>48</v>
      </c>
      <c r="E986" s="7" t="s">
        <v>80</v>
      </c>
      <c r="F986" s="7">
        <v>1.0</v>
      </c>
      <c r="G986" s="7" t="s">
        <v>49</v>
      </c>
      <c r="L986" s="7" t="s">
        <v>100</v>
      </c>
      <c r="M986" s="7">
        <v>0.0</v>
      </c>
      <c r="N986" s="7">
        <v>0.0</v>
      </c>
      <c r="O986" s="7">
        <v>0.0</v>
      </c>
      <c r="P986" s="7">
        <v>94.0</v>
      </c>
    </row>
    <row r="987" ht="15.75" customHeight="1">
      <c r="A987" s="7">
        <v>986.0</v>
      </c>
      <c r="B987" s="7" t="s">
        <v>995</v>
      </c>
      <c r="C987" s="7" t="s">
        <v>577</v>
      </c>
      <c r="D987" s="7" t="s">
        <v>48</v>
      </c>
      <c r="E987" s="7" t="s">
        <v>80</v>
      </c>
      <c r="F987" s="7">
        <v>1.0</v>
      </c>
      <c r="G987" s="7" t="s">
        <v>95</v>
      </c>
      <c r="H987" s="7" t="s">
        <v>996</v>
      </c>
      <c r="I987" s="7" t="s">
        <v>996</v>
      </c>
      <c r="J987" s="7" t="s">
        <v>1028</v>
      </c>
      <c r="K987" s="7" t="s">
        <v>99</v>
      </c>
      <c r="L987" s="7" t="s">
        <v>100</v>
      </c>
      <c r="M987" s="7">
        <v>1.0</v>
      </c>
      <c r="N987" s="7">
        <v>0.0</v>
      </c>
      <c r="O987" s="7">
        <v>0.0</v>
      </c>
      <c r="P987" s="7">
        <v>94.0</v>
      </c>
    </row>
    <row r="988" ht="15.75" customHeight="1">
      <c r="A988" s="7">
        <v>987.0</v>
      </c>
      <c r="B988" s="7" t="s">
        <v>995</v>
      </c>
      <c r="C988" s="7" t="s">
        <v>577</v>
      </c>
      <c r="D988" s="7" t="s">
        <v>48</v>
      </c>
      <c r="E988" s="7" t="s">
        <v>80</v>
      </c>
      <c r="F988" s="7">
        <v>1.0</v>
      </c>
      <c r="G988" s="7" t="s">
        <v>90</v>
      </c>
      <c r="H988" s="7" t="s">
        <v>93</v>
      </c>
      <c r="I988" s="7" t="s">
        <v>124</v>
      </c>
      <c r="J988" s="7" t="s">
        <v>197</v>
      </c>
      <c r="K988" s="7" t="s">
        <v>126</v>
      </c>
      <c r="L988" s="7" t="s">
        <v>100</v>
      </c>
      <c r="M988" s="7">
        <v>1.0</v>
      </c>
      <c r="N988" s="7">
        <v>0.0</v>
      </c>
      <c r="O988" s="7">
        <v>0.0</v>
      </c>
      <c r="P988" s="7">
        <v>94.0</v>
      </c>
    </row>
    <row r="989" ht="15.75" customHeight="1">
      <c r="A989" s="7">
        <v>988.0</v>
      </c>
      <c r="B989" s="7" t="s">
        <v>995</v>
      </c>
      <c r="C989" s="7" t="s">
        <v>577</v>
      </c>
      <c r="D989" s="7" t="s">
        <v>48</v>
      </c>
      <c r="E989" s="7" t="s">
        <v>80</v>
      </c>
      <c r="F989" s="7">
        <v>1.0</v>
      </c>
      <c r="G989" s="7" t="s">
        <v>105</v>
      </c>
      <c r="H989" s="7" t="s">
        <v>1020</v>
      </c>
      <c r="I989" s="7" t="s">
        <v>1020</v>
      </c>
      <c r="J989" s="7" t="s">
        <v>1021</v>
      </c>
      <c r="K989" s="7" t="s">
        <v>99</v>
      </c>
      <c r="L989" s="7" t="s">
        <v>100</v>
      </c>
      <c r="M989" s="7">
        <v>1.0</v>
      </c>
      <c r="N989" s="7">
        <v>0.0</v>
      </c>
      <c r="O989" s="7">
        <v>0.0</v>
      </c>
      <c r="P989" s="7">
        <v>94.0</v>
      </c>
    </row>
    <row r="990" ht="15.75" customHeight="1">
      <c r="A990" s="7">
        <v>989.0</v>
      </c>
      <c r="B990" s="7" t="s">
        <v>995</v>
      </c>
      <c r="C990" s="7" t="s">
        <v>577</v>
      </c>
      <c r="D990" s="7" t="s">
        <v>102</v>
      </c>
      <c r="E990" s="7" t="s">
        <v>80</v>
      </c>
      <c r="F990" s="7">
        <v>1.0</v>
      </c>
      <c r="G990" s="7" t="s">
        <v>49</v>
      </c>
      <c r="L990" s="7" t="s">
        <v>100</v>
      </c>
      <c r="M990" s="7">
        <v>0.0</v>
      </c>
      <c r="N990" s="7">
        <v>0.0</v>
      </c>
      <c r="O990" s="7">
        <v>0.0</v>
      </c>
      <c r="P990" s="7">
        <v>94.0</v>
      </c>
    </row>
    <row r="991" ht="15.75" customHeight="1">
      <c r="A991" s="7">
        <v>990.0</v>
      </c>
      <c r="B991" s="7" t="s">
        <v>995</v>
      </c>
      <c r="C991" s="7" t="s">
        <v>577</v>
      </c>
      <c r="D991" s="7" t="s">
        <v>102</v>
      </c>
      <c r="E991" s="7" t="s">
        <v>80</v>
      </c>
      <c r="F991" s="7">
        <v>1.0</v>
      </c>
      <c r="G991" s="7" t="s">
        <v>95</v>
      </c>
      <c r="H991" s="7" t="s">
        <v>996</v>
      </c>
      <c r="L991" s="7" t="s">
        <v>85</v>
      </c>
      <c r="M991" s="7">
        <v>0.0</v>
      </c>
      <c r="N991" s="7">
        <v>0.0</v>
      </c>
      <c r="O991" s="7">
        <v>1.0</v>
      </c>
      <c r="P991" s="7">
        <v>94.0</v>
      </c>
    </row>
    <row r="992" ht="15.75" customHeight="1">
      <c r="A992" s="7">
        <v>991.0</v>
      </c>
      <c r="B992" s="7" t="s">
        <v>995</v>
      </c>
      <c r="C992" s="7" t="s">
        <v>577</v>
      </c>
      <c r="D992" s="7" t="s">
        <v>102</v>
      </c>
      <c r="E992" s="7" t="s">
        <v>80</v>
      </c>
      <c r="F992" s="7">
        <v>1.0</v>
      </c>
      <c r="G992" s="7" t="s">
        <v>90</v>
      </c>
      <c r="H992" s="7" t="s">
        <v>93</v>
      </c>
      <c r="I992" s="7" t="s">
        <v>124</v>
      </c>
      <c r="J992" s="7" t="s">
        <v>197</v>
      </c>
      <c r="K992" s="7" t="s">
        <v>126</v>
      </c>
      <c r="L992" s="7" t="s">
        <v>100</v>
      </c>
      <c r="M992" s="7">
        <v>1.0</v>
      </c>
      <c r="N992" s="7">
        <v>0.0</v>
      </c>
      <c r="O992" s="7">
        <v>0.0</v>
      </c>
      <c r="P992" s="7">
        <v>94.0</v>
      </c>
    </row>
    <row r="993" ht="15.75" customHeight="1">
      <c r="A993" s="7">
        <v>992.0</v>
      </c>
      <c r="B993" s="7" t="s">
        <v>995</v>
      </c>
      <c r="C993" s="7" t="s">
        <v>577</v>
      </c>
      <c r="D993" s="7" t="s">
        <v>102</v>
      </c>
      <c r="E993" s="7" t="s">
        <v>80</v>
      </c>
      <c r="F993" s="7">
        <v>1.0</v>
      </c>
      <c r="G993" s="7" t="s">
        <v>105</v>
      </c>
      <c r="H993" s="7" t="s">
        <v>1020</v>
      </c>
      <c r="I993" s="7" t="s">
        <v>1020</v>
      </c>
      <c r="J993" s="7" t="s">
        <v>1021</v>
      </c>
      <c r="K993" s="7" t="s">
        <v>99</v>
      </c>
      <c r="L993" s="7" t="s">
        <v>100</v>
      </c>
      <c r="M993" s="7">
        <v>1.0</v>
      </c>
      <c r="N993" s="7">
        <v>0.0</v>
      </c>
      <c r="O993" s="7">
        <v>0.0</v>
      </c>
      <c r="P993" s="7">
        <v>94.0</v>
      </c>
    </row>
    <row r="994" ht="15.75" customHeight="1">
      <c r="A994" s="7">
        <v>993.0</v>
      </c>
      <c r="B994" s="7" t="s">
        <v>995</v>
      </c>
      <c r="C994" s="7" t="s">
        <v>577</v>
      </c>
      <c r="D994" s="7" t="s">
        <v>115</v>
      </c>
      <c r="E994" s="7" t="s">
        <v>80</v>
      </c>
      <c r="F994" s="7">
        <v>1.0</v>
      </c>
      <c r="G994" s="7" t="s">
        <v>49</v>
      </c>
      <c r="L994" s="7" t="s">
        <v>100</v>
      </c>
      <c r="M994" s="7">
        <v>0.0</v>
      </c>
      <c r="N994" s="7">
        <v>0.0</v>
      </c>
      <c r="O994" s="7">
        <v>0.0</v>
      </c>
      <c r="P994" s="7">
        <v>94.0</v>
      </c>
    </row>
    <row r="995" ht="15.75" customHeight="1">
      <c r="A995" s="7">
        <v>994.0</v>
      </c>
      <c r="B995" s="7" t="s">
        <v>995</v>
      </c>
      <c r="C995" s="7" t="s">
        <v>577</v>
      </c>
      <c r="D995" s="7" t="s">
        <v>115</v>
      </c>
      <c r="E995" s="7" t="s">
        <v>80</v>
      </c>
      <c r="F995" s="7">
        <v>1.0</v>
      </c>
      <c r="G995" s="7" t="s">
        <v>95</v>
      </c>
      <c r="H995" s="7" t="s">
        <v>996</v>
      </c>
      <c r="L995" s="7" t="s">
        <v>85</v>
      </c>
      <c r="M995" s="7">
        <v>0.0</v>
      </c>
      <c r="N995" s="7">
        <v>0.0</v>
      </c>
      <c r="O995" s="7">
        <v>1.0</v>
      </c>
      <c r="P995" s="7">
        <v>94.0</v>
      </c>
    </row>
    <row r="996" ht="15.75" customHeight="1">
      <c r="A996" s="7">
        <v>995.0</v>
      </c>
      <c r="B996" s="7" t="s">
        <v>995</v>
      </c>
      <c r="C996" s="7" t="s">
        <v>577</v>
      </c>
      <c r="D996" s="7" t="s">
        <v>115</v>
      </c>
      <c r="E996" s="7" t="s">
        <v>80</v>
      </c>
      <c r="F996" s="7">
        <v>1.0</v>
      </c>
      <c r="G996" s="7" t="s">
        <v>90</v>
      </c>
      <c r="H996" s="7" t="s">
        <v>93</v>
      </c>
      <c r="I996" s="7" t="s">
        <v>93</v>
      </c>
      <c r="J996" s="7" t="s">
        <v>1036</v>
      </c>
      <c r="K996" s="7" t="s">
        <v>99</v>
      </c>
      <c r="L996" s="7" t="s">
        <v>100</v>
      </c>
      <c r="M996" s="7">
        <v>1.0</v>
      </c>
      <c r="N996" s="7">
        <v>0.0</v>
      </c>
      <c r="O996" s="7">
        <v>0.0</v>
      </c>
      <c r="P996" s="7">
        <v>94.0</v>
      </c>
    </row>
    <row r="997" ht="15.75" customHeight="1">
      <c r="A997" s="7">
        <v>996.0</v>
      </c>
      <c r="B997" s="7" t="s">
        <v>995</v>
      </c>
      <c r="C997" s="7" t="s">
        <v>577</v>
      </c>
      <c r="D997" s="7" t="s">
        <v>115</v>
      </c>
      <c r="E997" s="7" t="s">
        <v>80</v>
      </c>
      <c r="F997" s="7">
        <v>1.0</v>
      </c>
      <c r="G997" s="7" t="s">
        <v>105</v>
      </c>
      <c r="H997" s="7" t="s">
        <v>1020</v>
      </c>
      <c r="I997" s="7" t="s">
        <v>1020</v>
      </c>
      <c r="J997" s="7" t="s">
        <v>1021</v>
      </c>
      <c r="K997" s="7" t="s">
        <v>99</v>
      </c>
      <c r="L997" s="7" t="s">
        <v>100</v>
      </c>
      <c r="M997" s="7">
        <v>1.0</v>
      </c>
      <c r="N997" s="7">
        <v>0.0</v>
      </c>
      <c r="O997" s="7">
        <v>0.0</v>
      </c>
      <c r="P997" s="7">
        <v>94.0</v>
      </c>
    </row>
    <row r="998" ht="15.75" customHeight="1">
      <c r="A998" s="7">
        <v>997.0</v>
      </c>
      <c r="B998" s="7" t="s">
        <v>999</v>
      </c>
      <c r="C998" s="7" t="s">
        <v>577</v>
      </c>
      <c r="D998" s="7" t="s">
        <v>48</v>
      </c>
      <c r="E998" s="7" t="s">
        <v>80</v>
      </c>
      <c r="F998" s="7">
        <v>1.0</v>
      </c>
      <c r="G998" s="7" t="s">
        <v>49</v>
      </c>
      <c r="H998" s="7" t="s">
        <v>1000</v>
      </c>
      <c r="I998" s="7" t="s">
        <v>1000</v>
      </c>
      <c r="J998" s="7" t="s">
        <v>1038</v>
      </c>
      <c r="K998" s="7" t="s">
        <v>99</v>
      </c>
      <c r="L998" s="7" t="s">
        <v>100</v>
      </c>
      <c r="M998" s="7">
        <v>1.0</v>
      </c>
      <c r="N998" s="7">
        <v>0.0</v>
      </c>
      <c r="O998" s="7">
        <v>0.0</v>
      </c>
      <c r="P998" s="7">
        <v>95.0</v>
      </c>
    </row>
    <row r="999" ht="15.75" customHeight="1">
      <c r="A999" s="7">
        <v>998.0</v>
      </c>
      <c r="B999" s="7" t="s">
        <v>999</v>
      </c>
      <c r="C999" s="7" t="s">
        <v>577</v>
      </c>
      <c r="D999" s="7" t="s">
        <v>48</v>
      </c>
      <c r="E999" s="7" t="s">
        <v>80</v>
      </c>
      <c r="F999" s="7">
        <v>1.0</v>
      </c>
      <c r="G999" s="7" t="s">
        <v>95</v>
      </c>
      <c r="H999" s="7" t="s">
        <v>996</v>
      </c>
      <c r="I999" s="7" t="s">
        <v>996</v>
      </c>
      <c r="J999" s="7" t="s">
        <v>1028</v>
      </c>
      <c r="K999" s="7" t="s">
        <v>99</v>
      </c>
      <c r="L999" s="7" t="s">
        <v>100</v>
      </c>
      <c r="M999" s="7">
        <v>1.0</v>
      </c>
      <c r="N999" s="7">
        <v>0.0</v>
      </c>
      <c r="O999" s="7">
        <v>0.0</v>
      </c>
      <c r="P999" s="7">
        <v>95.0</v>
      </c>
    </row>
    <row r="1000" ht="15.75" customHeight="1">
      <c r="A1000" s="7">
        <v>999.0</v>
      </c>
      <c r="B1000" s="7" t="s">
        <v>999</v>
      </c>
      <c r="C1000" s="7" t="s">
        <v>577</v>
      </c>
      <c r="D1000" s="7" t="s">
        <v>48</v>
      </c>
      <c r="E1000" s="7" t="s">
        <v>80</v>
      </c>
      <c r="F1000" s="7">
        <v>1.0</v>
      </c>
      <c r="G1000" s="7" t="s">
        <v>90</v>
      </c>
      <c r="H1000" s="7" t="s">
        <v>93</v>
      </c>
      <c r="I1000" s="7" t="s">
        <v>124</v>
      </c>
      <c r="J1000" s="7" t="s">
        <v>197</v>
      </c>
      <c r="K1000" s="7" t="s">
        <v>126</v>
      </c>
      <c r="L1000" s="7" t="s">
        <v>100</v>
      </c>
      <c r="M1000" s="7">
        <v>1.0</v>
      </c>
      <c r="N1000" s="7">
        <v>0.0</v>
      </c>
      <c r="O1000" s="7">
        <v>0.0</v>
      </c>
      <c r="P1000" s="7">
        <v>95.0</v>
      </c>
    </row>
    <row r="1001" ht="15.75" customHeight="1">
      <c r="A1001" s="7">
        <v>1000.0</v>
      </c>
      <c r="B1001" s="7" t="s">
        <v>999</v>
      </c>
      <c r="C1001" s="7" t="s">
        <v>577</v>
      </c>
      <c r="D1001" s="7" t="s">
        <v>48</v>
      </c>
      <c r="E1001" s="7" t="s">
        <v>80</v>
      </c>
      <c r="F1001" s="7">
        <v>1.0</v>
      </c>
      <c r="G1001" s="7" t="s">
        <v>105</v>
      </c>
      <c r="H1001" s="7" t="s">
        <v>1020</v>
      </c>
      <c r="I1001" s="7" t="s">
        <v>1020</v>
      </c>
      <c r="J1001" s="7" t="s">
        <v>1021</v>
      </c>
      <c r="K1001" s="7" t="s">
        <v>99</v>
      </c>
      <c r="L1001" s="7" t="s">
        <v>100</v>
      </c>
      <c r="M1001" s="7">
        <v>1.0</v>
      </c>
      <c r="N1001" s="7">
        <v>0.0</v>
      </c>
      <c r="O1001" s="7">
        <v>0.0</v>
      </c>
      <c r="P1001" s="7">
        <v>95.0</v>
      </c>
    </row>
    <row r="1002" ht="15.75" customHeight="1">
      <c r="A1002" s="7">
        <v>1001.0</v>
      </c>
      <c r="B1002" s="7" t="s">
        <v>999</v>
      </c>
      <c r="C1002" s="7" t="s">
        <v>577</v>
      </c>
      <c r="D1002" s="7" t="s">
        <v>102</v>
      </c>
      <c r="E1002" s="7" t="s">
        <v>80</v>
      </c>
      <c r="F1002" s="7">
        <v>1.0</v>
      </c>
      <c r="G1002" s="7" t="s">
        <v>49</v>
      </c>
      <c r="H1002" s="7" t="s">
        <v>1000</v>
      </c>
      <c r="L1002" s="7" t="s">
        <v>85</v>
      </c>
      <c r="M1002" s="7">
        <v>0.0</v>
      </c>
      <c r="N1002" s="7">
        <v>0.0</v>
      </c>
      <c r="O1002" s="7">
        <v>1.0</v>
      </c>
      <c r="P1002" s="7">
        <v>95.0</v>
      </c>
    </row>
    <row r="1003" ht="15.75" customHeight="1">
      <c r="A1003" s="7">
        <v>1002.0</v>
      </c>
      <c r="B1003" s="7" t="s">
        <v>999</v>
      </c>
      <c r="C1003" s="7" t="s">
        <v>577</v>
      </c>
      <c r="D1003" s="7" t="s">
        <v>102</v>
      </c>
      <c r="E1003" s="7" t="s">
        <v>80</v>
      </c>
      <c r="F1003" s="7">
        <v>1.0</v>
      </c>
      <c r="G1003" s="7" t="s">
        <v>95</v>
      </c>
      <c r="H1003" s="7" t="s">
        <v>996</v>
      </c>
      <c r="L1003" s="7" t="s">
        <v>85</v>
      </c>
      <c r="M1003" s="7">
        <v>0.0</v>
      </c>
      <c r="N1003" s="7">
        <v>0.0</v>
      </c>
      <c r="O1003" s="7">
        <v>1.0</v>
      </c>
      <c r="P1003" s="7">
        <v>95.0</v>
      </c>
    </row>
    <row r="1004" ht="15.75" customHeight="1">
      <c r="A1004" s="7">
        <v>1003.0</v>
      </c>
      <c r="B1004" s="7" t="s">
        <v>999</v>
      </c>
      <c r="C1004" s="7" t="s">
        <v>577</v>
      </c>
      <c r="D1004" s="7" t="s">
        <v>102</v>
      </c>
      <c r="E1004" s="7" t="s">
        <v>80</v>
      </c>
      <c r="F1004" s="7">
        <v>1.0</v>
      </c>
      <c r="G1004" s="7" t="s">
        <v>90</v>
      </c>
      <c r="H1004" s="7" t="s">
        <v>93</v>
      </c>
      <c r="I1004" s="7" t="s">
        <v>93</v>
      </c>
      <c r="J1004" s="7" t="s">
        <v>1036</v>
      </c>
      <c r="K1004" s="7" t="s">
        <v>99</v>
      </c>
      <c r="L1004" s="7" t="s">
        <v>100</v>
      </c>
      <c r="M1004" s="7">
        <v>1.0</v>
      </c>
      <c r="N1004" s="7">
        <v>0.0</v>
      </c>
      <c r="O1004" s="7">
        <v>0.0</v>
      </c>
      <c r="P1004" s="7">
        <v>95.0</v>
      </c>
    </row>
    <row r="1005" ht="15.75" customHeight="1">
      <c r="A1005" s="7">
        <v>1004.0</v>
      </c>
      <c r="B1005" s="7" t="s">
        <v>999</v>
      </c>
      <c r="C1005" s="7" t="s">
        <v>577</v>
      </c>
      <c r="D1005" s="7" t="s">
        <v>102</v>
      </c>
      <c r="E1005" s="7" t="s">
        <v>80</v>
      </c>
      <c r="F1005" s="7">
        <v>1.0</v>
      </c>
      <c r="G1005" s="7" t="s">
        <v>105</v>
      </c>
      <c r="H1005" s="7" t="s">
        <v>1020</v>
      </c>
      <c r="I1005" s="7" t="s">
        <v>1020</v>
      </c>
      <c r="J1005" s="7" t="s">
        <v>1021</v>
      </c>
      <c r="K1005" s="7" t="s">
        <v>99</v>
      </c>
      <c r="L1005" s="7" t="s">
        <v>100</v>
      </c>
      <c r="M1005" s="7">
        <v>1.0</v>
      </c>
      <c r="N1005" s="7">
        <v>0.0</v>
      </c>
      <c r="O1005" s="7">
        <v>0.0</v>
      </c>
      <c r="P1005" s="7">
        <v>95.0</v>
      </c>
    </row>
    <row r="1006" ht="15.75" customHeight="1">
      <c r="A1006" s="7">
        <v>1005.0</v>
      </c>
      <c r="B1006" s="7" t="s">
        <v>999</v>
      </c>
      <c r="C1006" s="7" t="s">
        <v>577</v>
      </c>
      <c r="D1006" s="7" t="s">
        <v>115</v>
      </c>
      <c r="E1006" s="7" t="s">
        <v>80</v>
      </c>
      <c r="F1006" s="7">
        <v>1.0</v>
      </c>
      <c r="G1006" s="7" t="s">
        <v>49</v>
      </c>
      <c r="H1006" s="7" t="s">
        <v>1000</v>
      </c>
      <c r="I1006" s="7" t="s">
        <v>1004</v>
      </c>
      <c r="L1006" s="7" t="s">
        <v>85</v>
      </c>
      <c r="M1006" s="7">
        <v>0.0</v>
      </c>
      <c r="N1006" s="7">
        <v>1.0</v>
      </c>
      <c r="O1006" s="7">
        <v>1.0</v>
      </c>
      <c r="P1006" s="7">
        <v>95.0</v>
      </c>
    </row>
    <row r="1007" ht="15.75" customHeight="1">
      <c r="A1007" s="7">
        <v>1006.0</v>
      </c>
      <c r="B1007" s="7" t="s">
        <v>999</v>
      </c>
      <c r="C1007" s="7" t="s">
        <v>577</v>
      </c>
      <c r="D1007" s="7" t="s">
        <v>115</v>
      </c>
      <c r="E1007" s="7" t="s">
        <v>80</v>
      </c>
      <c r="F1007" s="7">
        <v>1.0</v>
      </c>
      <c r="G1007" s="7" t="s">
        <v>95</v>
      </c>
      <c r="H1007" s="7" t="s">
        <v>996</v>
      </c>
      <c r="L1007" s="7" t="s">
        <v>85</v>
      </c>
      <c r="M1007" s="7">
        <v>0.0</v>
      </c>
      <c r="N1007" s="7">
        <v>0.0</v>
      </c>
      <c r="O1007" s="7">
        <v>1.0</v>
      </c>
      <c r="P1007" s="7">
        <v>95.0</v>
      </c>
    </row>
    <row r="1008" ht="15.75" customHeight="1">
      <c r="A1008" s="7">
        <v>1007.0</v>
      </c>
      <c r="B1008" s="7" t="s">
        <v>999</v>
      </c>
      <c r="C1008" s="7" t="s">
        <v>577</v>
      </c>
      <c r="D1008" s="7" t="s">
        <v>115</v>
      </c>
      <c r="E1008" s="7" t="s">
        <v>80</v>
      </c>
      <c r="F1008" s="7">
        <v>1.0</v>
      </c>
      <c r="G1008" s="7" t="s">
        <v>90</v>
      </c>
      <c r="H1008" s="7" t="s">
        <v>93</v>
      </c>
      <c r="I1008" s="7" t="s">
        <v>124</v>
      </c>
      <c r="J1008" s="7" t="s">
        <v>197</v>
      </c>
      <c r="K1008" s="7" t="s">
        <v>126</v>
      </c>
      <c r="L1008" s="7" t="s">
        <v>100</v>
      </c>
      <c r="M1008" s="7">
        <v>1.0</v>
      </c>
      <c r="N1008" s="7">
        <v>0.0</v>
      </c>
      <c r="O1008" s="7">
        <v>0.0</v>
      </c>
      <c r="P1008" s="7">
        <v>95.0</v>
      </c>
    </row>
    <row r="1009" ht="15.75" customHeight="1">
      <c r="A1009" s="7">
        <v>1008.0</v>
      </c>
      <c r="B1009" s="7" t="s">
        <v>999</v>
      </c>
      <c r="C1009" s="7" t="s">
        <v>577</v>
      </c>
      <c r="D1009" s="7" t="s">
        <v>115</v>
      </c>
      <c r="E1009" s="7" t="s">
        <v>80</v>
      </c>
      <c r="F1009" s="7">
        <v>1.0</v>
      </c>
      <c r="G1009" s="7" t="s">
        <v>105</v>
      </c>
      <c r="H1009" s="7" t="s">
        <v>1020</v>
      </c>
      <c r="I1009" s="7" t="s">
        <v>1020</v>
      </c>
      <c r="J1009" s="7" t="s">
        <v>1021</v>
      </c>
      <c r="K1009" s="7" t="s">
        <v>99</v>
      </c>
      <c r="L1009" s="7" t="s">
        <v>100</v>
      </c>
      <c r="M1009" s="7">
        <v>1.0</v>
      </c>
      <c r="N1009" s="7">
        <v>0.0</v>
      </c>
      <c r="O1009" s="7">
        <v>0.0</v>
      </c>
      <c r="P1009" s="7">
        <v>95.0</v>
      </c>
    </row>
    <row r="1010" ht="15.75" customHeight="1">
      <c r="A1010" s="7">
        <v>1009.0</v>
      </c>
      <c r="B1010" s="7" t="s">
        <v>1010</v>
      </c>
      <c r="C1010" s="7" t="s">
        <v>577</v>
      </c>
      <c r="D1010" s="7" t="s">
        <v>48</v>
      </c>
      <c r="E1010" s="7" t="s">
        <v>80</v>
      </c>
      <c r="F1010" s="7">
        <v>1.0</v>
      </c>
      <c r="G1010" s="7" t="s">
        <v>49</v>
      </c>
      <c r="H1010" s="7" t="s">
        <v>1000</v>
      </c>
      <c r="I1010" s="7" t="s">
        <v>1000</v>
      </c>
      <c r="J1010" s="7" t="s">
        <v>1038</v>
      </c>
      <c r="K1010" s="7" t="s">
        <v>99</v>
      </c>
      <c r="L1010" s="7" t="s">
        <v>100</v>
      </c>
      <c r="M1010" s="7">
        <v>1.0</v>
      </c>
      <c r="N1010" s="7">
        <v>0.0</v>
      </c>
      <c r="O1010" s="7">
        <v>0.0</v>
      </c>
      <c r="P1010" s="7">
        <v>96.0</v>
      </c>
    </row>
    <row r="1011" ht="15.75" customHeight="1">
      <c r="A1011" s="7">
        <v>1010.0</v>
      </c>
      <c r="B1011" s="7" t="s">
        <v>1010</v>
      </c>
      <c r="C1011" s="7" t="s">
        <v>577</v>
      </c>
      <c r="D1011" s="7" t="s">
        <v>48</v>
      </c>
      <c r="E1011" s="7" t="s">
        <v>80</v>
      </c>
      <c r="F1011" s="7">
        <v>1.0</v>
      </c>
      <c r="G1011" s="7" t="s">
        <v>95</v>
      </c>
      <c r="H1011" s="7" t="s">
        <v>996</v>
      </c>
      <c r="I1011" s="7" t="s">
        <v>996</v>
      </c>
      <c r="J1011" s="7" t="s">
        <v>1028</v>
      </c>
      <c r="K1011" s="7" t="s">
        <v>99</v>
      </c>
      <c r="L1011" s="7" t="s">
        <v>100</v>
      </c>
      <c r="M1011" s="7">
        <v>1.0</v>
      </c>
      <c r="N1011" s="7">
        <v>0.0</v>
      </c>
      <c r="O1011" s="7">
        <v>0.0</v>
      </c>
      <c r="P1011" s="7">
        <v>96.0</v>
      </c>
    </row>
    <row r="1012" ht="15.75" customHeight="1">
      <c r="A1012" s="7">
        <v>1011.0</v>
      </c>
      <c r="B1012" s="7" t="s">
        <v>1010</v>
      </c>
      <c r="C1012" s="7" t="s">
        <v>577</v>
      </c>
      <c r="D1012" s="7" t="s">
        <v>48</v>
      </c>
      <c r="E1012" s="7" t="s">
        <v>80</v>
      </c>
      <c r="F1012" s="7">
        <v>1.0</v>
      </c>
      <c r="G1012" s="7" t="s">
        <v>90</v>
      </c>
      <c r="H1012" s="7" t="s">
        <v>93</v>
      </c>
      <c r="I1012" s="7" t="s">
        <v>124</v>
      </c>
      <c r="J1012" s="7" t="s">
        <v>197</v>
      </c>
      <c r="K1012" s="7" t="s">
        <v>126</v>
      </c>
      <c r="L1012" s="7" t="s">
        <v>100</v>
      </c>
      <c r="M1012" s="7">
        <v>1.0</v>
      </c>
      <c r="N1012" s="7">
        <v>0.0</v>
      </c>
      <c r="O1012" s="7">
        <v>0.0</v>
      </c>
      <c r="P1012" s="7">
        <v>96.0</v>
      </c>
    </row>
    <row r="1013" ht="15.75" customHeight="1">
      <c r="A1013" s="7">
        <v>1012.0</v>
      </c>
      <c r="B1013" s="7" t="s">
        <v>1010</v>
      </c>
      <c r="C1013" s="7" t="s">
        <v>577</v>
      </c>
      <c r="D1013" s="7" t="s">
        <v>48</v>
      </c>
      <c r="E1013" s="7" t="s">
        <v>80</v>
      </c>
      <c r="F1013" s="7">
        <v>1.0</v>
      </c>
      <c r="G1013" s="7" t="s">
        <v>105</v>
      </c>
      <c r="H1013" s="7" t="s">
        <v>1020</v>
      </c>
      <c r="I1013" s="7" t="s">
        <v>1020</v>
      </c>
      <c r="J1013" s="7" t="s">
        <v>1021</v>
      </c>
      <c r="K1013" s="7" t="s">
        <v>99</v>
      </c>
      <c r="L1013" s="7" t="s">
        <v>100</v>
      </c>
      <c r="M1013" s="7">
        <v>1.0</v>
      </c>
      <c r="N1013" s="7">
        <v>0.0</v>
      </c>
      <c r="O1013" s="7">
        <v>0.0</v>
      </c>
      <c r="P1013" s="7">
        <v>96.0</v>
      </c>
    </row>
    <row r="1014" ht="15.75" customHeight="1">
      <c r="A1014" s="7">
        <v>1013.0</v>
      </c>
      <c r="B1014" s="7" t="s">
        <v>1010</v>
      </c>
      <c r="C1014" s="7" t="s">
        <v>577</v>
      </c>
      <c r="D1014" s="7" t="s">
        <v>102</v>
      </c>
      <c r="E1014" s="7" t="s">
        <v>80</v>
      </c>
      <c r="F1014" s="7">
        <v>1.0</v>
      </c>
      <c r="G1014" s="7" t="s">
        <v>49</v>
      </c>
      <c r="H1014" s="7" t="s">
        <v>1000</v>
      </c>
      <c r="L1014" s="7" t="s">
        <v>85</v>
      </c>
      <c r="M1014" s="7">
        <v>0.0</v>
      </c>
      <c r="N1014" s="7">
        <v>0.0</v>
      </c>
      <c r="O1014" s="7">
        <v>1.0</v>
      </c>
      <c r="P1014" s="7">
        <v>96.0</v>
      </c>
    </row>
    <row r="1015" ht="15.75" customHeight="1">
      <c r="A1015" s="7">
        <v>1014.0</v>
      </c>
      <c r="B1015" s="7" t="s">
        <v>1010</v>
      </c>
      <c r="C1015" s="7" t="s">
        <v>577</v>
      </c>
      <c r="D1015" s="7" t="s">
        <v>102</v>
      </c>
      <c r="E1015" s="7" t="s">
        <v>80</v>
      </c>
      <c r="F1015" s="7">
        <v>1.0</v>
      </c>
      <c r="G1015" s="7" t="s">
        <v>95</v>
      </c>
      <c r="H1015" s="7" t="s">
        <v>996</v>
      </c>
      <c r="L1015" s="7" t="s">
        <v>85</v>
      </c>
      <c r="M1015" s="7">
        <v>0.0</v>
      </c>
      <c r="N1015" s="7">
        <v>0.0</v>
      </c>
      <c r="O1015" s="7">
        <v>1.0</v>
      </c>
      <c r="P1015" s="7">
        <v>96.0</v>
      </c>
    </row>
    <row r="1016" ht="15.75" customHeight="1">
      <c r="A1016" s="7">
        <v>1015.0</v>
      </c>
      <c r="B1016" s="7" t="s">
        <v>1010</v>
      </c>
      <c r="C1016" s="7" t="s">
        <v>577</v>
      </c>
      <c r="D1016" s="7" t="s">
        <v>102</v>
      </c>
      <c r="E1016" s="7" t="s">
        <v>80</v>
      </c>
      <c r="F1016" s="7">
        <v>1.0</v>
      </c>
      <c r="G1016" s="7" t="s">
        <v>90</v>
      </c>
      <c r="H1016" s="7" t="s">
        <v>93</v>
      </c>
      <c r="I1016" s="7" t="s">
        <v>93</v>
      </c>
      <c r="J1016" s="7" t="s">
        <v>1036</v>
      </c>
      <c r="K1016" s="7" t="s">
        <v>99</v>
      </c>
      <c r="L1016" s="7" t="s">
        <v>100</v>
      </c>
      <c r="M1016" s="7">
        <v>1.0</v>
      </c>
      <c r="N1016" s="7">
        <v>0.0</v>
      </c>
      <c r="O1016" s="7">
        <v>0.0</v>
      </c>
      <c r="P1016" s="7">
        <v>96.0</v>
      </c>
    </row>
    <row r="1017" ht="15.75" customHeight="1">
      <c r="A1017" s="7">
        <v>1016.0</v>
      </c>
      <c r="B1017" s="7" t="s">
        <v>1010</v>
      </c>
      <c r="C1017" s="7" t="s">
        <v>577</v>
      </c>
      <c r="D1017" s="7" t="s">
        <v>102</v>
      </c>
      <c r="E1017" s="7" t="s">
        <v>80</v>
      </c>
      <c r="F1017" s="7">
        <v>1.0</v>
      </c>
      <c r="G1017" s="7" t="s">
        <v>105</v>
      </c>
      <c r="H1017" s="7" t="s">
        <v>1020</v>
      </c>
      <c r="I1017" s="7" t="s">
        <v>1020</v>
      </c>
      <c r="J1017" s="7" t="s">
        <v>1021</v>
      </c>
      <c r="K1017" s="7" t="s">
        <v>99</v>
      </c>
      <c r="L1017" s="7" t="s">
        <v>100</v>
      </c>
      <c r="M1017" s="7">
        <v>1.0</v>
      </c>
      <c r="N1017" s="7">
        <v>0.0</v>
      </c>
      <c r="O1017" s="7">
        <v>0.0</v>
      </c>
      <c r="P1017" s="7">
        <v>96.0</v>
      </c>
    </row>
    <row r="1018" ht="15.75" customHeight="1">
      <c r="A1018" s="7">
        <v>1017.0</v>
      </c>
      <c r="B1018" s="7" t="s">
        <v>1010</v>
      </c>
      <c r="C1018" s="7" t="s">
        <v>577</v>
      </c>
      <c r="D1018" s="7" t="s">
        <v>115</v>
      </c>
      <c r="E1018" s="7" t="s">
        <v>80</v>
      </c>
      <c r="F1018" s="7">
        <v>1.0</v>
      </c>
      <c r="G1018" s="7" t="s">
        <v>49</v>
      </c>
      <c r="H1018" s="7" t="s">
        <v>1000</v>
      </c>
      <c r="L1018" s="7" t="s">
        <v>85</v>
      </c>
      <c r="M1018" s="7">
        <v>0.0</v>
      </c>
      <c r="N1018" s="7">
        <v>0.0</v>
      </c>
      <c r="O1018" s="7">
        <v>1.0</v>
      </c>
      <c r="P1018" s="7">
        <v>96.0</v>
      </c>
    </row>
    <row r="1019" ht="15.75" customHeight="1">
      <c r="A1019" s="7">
        <v>1018.0</v>
      </c>
      <c r="B1019" s="7" t="s">
        <v>1010</v>
      </c>
      <c r="C1019" s="7" t="s">
        <v>577</v>
      </c>
      <c r="D1019" s="7" t="s">
        <v>115</v>
      </c>
      <c r="E1019" s="7" t="s">
        <v>80</v>
      </c>
      <c r="F1019" s="7">
        <v>1.0</v>
      </c>
      <c r="G1019" s="7" t="s">
        <v>95</v>
      </c>
      <c r="H1019" s="7" t="s">
        <v>996</v>
      </c>
      <c r="L1019" s="7" t="s">
        <v>85</v>
      </c>
      <c r="M1019" s="7">
        <v>0.0</v>
      </c>
      <c r="N1019" s="7">
        <v>0.0</v>
      </c>
      <c r="O1019" s="7">
        <v>1.0</v>
      </c>
      <c r="P1019" s="7">
        <v>96.0</v>
      </c>
    </row>
    <row r="1020" ht="15.75" customHeight="1">
      <c r="A1020" s="7">
        <v>1019.0</v>
      </c>
      <c r="B1020" s="7" t="s">
        <v>1010</v>
      </c>
      <c r="C1020" s="7" t="s">
        <v>577</v>
      </c>
      <c r="D1020" s="7" t="s">
        <v>115</v>
      </c>
      <c r="E1020" s="7" t="s">
        <v>80</v>
      </c>
      <c r="F1020" s="7">
        <v>1.0</v>
      </c>
      <c r="G1020" s="7" t="s">
        <v>90</v>
      </c>
      <c r="H1020" s="7" t="s">
        <v>93</v>
      </c>
      <c r="I1020" s="7" t="s">
        <v>124</v>
      </c>
      <c r="J1020" s="7" t="s">
        <v>197</v>
      </c>
      <c r="K1020" s="7" t="s">
        <v>126</v>
      </c>
      <c r="L1020" s="7" t="s">
        <v>100</v>
      </c>
      <c r="M1020" s="7">
        <v>1.0</v>
      </c>
      <c r="N1020" s="7">
        <v>0.0</v>
      </c>
      <c r="O1020" s="7">
        <v>0.0</v>
      </c>
      <c r="P1020" s="7">
        <v>96.0</v>
      </c>
    </row>
    <row r="1021" ht="15.75" customHeight="1">
      <c r="A1021" s="7">
        <v>1020.0</v>
      </c>
      <c r="B1021" s="7" t="s">
        <v>1010</v>
      </c>
      <c r="C1021" s="7" t="s">
        <v>577</v>
      </c>
      <c r="D1021" s="7" t="s">
        <v>115</v>
      </c>
      <c r="E1021" s="7" t="s">
        <v>80</v>
      </c>
      <c r="F1021" s="7">
        <v>1.0</v>
      </c>
      <c r="G1021" s="7" t="s">
        <v>105</v>
      </c>
      <c r="H1021" s="7" t="s">
        <v>1020</v>
      </c>
      <c r="I1021" s="7" t="s">
        <v>1020</v>
      </c>
      <c r="J1021" s="7" t="s">
        <v>1021</v>
      </c>
      <c r="K1021" s="7" t="s">
        <v>99</v>
      </c>
      <c r="L1021" s="7" t="s">
        <v>100</v>
      </c>
      <c r="M1021" s="7">
        <v>1.0</v>
      </c>
      <c r="N1021" s="7">
        <v>0.0</v>
      </c>
      <c r="O1021" s="7">
        <v>0.0</v>
      </c>
      <c r="P1021" s="7">
        <v>96.0</v>
      </c>
    </row>
    <row r="1022" ht="15.75" customHeight="1">
      <c r="A1022" s="7">
        <v>1021.0</v>
      </c>
      <c r="B1022" s="7" t="s">
        <v>1017</v>
      </c>
      <c r="C1022" s="7" t="s">
        <v>577</v>
      </c>
      <c r="D1022" s="7" t="s">
        <v>48</v>
      </c>
      <c r="E1022" s="7" t="s">
        <v>80</v>
      </c>
      <c r="F1022" s="7">
        <v>1.0</v>
      </c>
      <c r="G1022" s="7" t="s">
        <v>49</v>
      </c>
      <c r="H1022" s="7" t="s">
        <v>1018</v>
      </c>
      <c r="I1022" s="7" t="s">
        <v>1018</v>
      </c>
      <c r="J1022" s="7" t="s">
        <v>1052</v>
      </c>
      <c r="K1022" s="7" t="s">
        <v>99</v>
      </c>
      <c r="L1022" s="7" t="s">
        <v>100</v>
      </c>
      <c r="M1022" s="7">
        <v>1.0</v>
      </c>
      <c r="N1022" s="7">
        <v>0.0</v>
      </c>
      <c r="O1022" s="7">
        <v>0.0</v>
      </c>
      <c r="P1022" s="7">
        <v>97.0</v>
      </c>
    </row>
    <row r="1023" ht="15.75" customHeight="1">
      <c r="A1023" s="7">
        <v>1022.0</v>
      </c>
      <c r="B1023" s="7" t="s">
        <v>1017</v>
      </c>
      <c r="C1023" s="7" t="s">
        <v>577</v>
      </c>
      <c r="D1023" s="7" t="s">
        <v>48</v>
      </c>
      <c r="E1023" s="7" t="s">
        <v>80</v>
      </c>
      <c r="F1023" s="7">
        <v>1.0</v>
      </c>
      <c r="G1023" s="7" t="s">
        <v>95</v>
      </c>
      <c r="H1023" s="7" t="s">
        <v>996</v>
      </c>
      <c r="I1023" s="7" t="s">
        <v>996</v>
      </c>
      <c r="J1023" s="7" t="s">
        <v>1028</v>
      </c>
      <c r="K1023" s="7" t="s">
        <v>99</v>
      </c>
      <c r="L1023" s="7" t="s">
        <v>100</v>
      </c>
      <c r="M1023" s="7">
        <v>1.0</v>
      </c>
      <c r="N1023" s="7">
        <v>0.0</v>
      </c>
      <c r="O1023" s="7">
        <v>0.0</v>
      </c>
      <c r="P1023" s="7">
        <v>97.0</v>
      </c>
    </row>
    <row r="1024" ht="15.75" customHeight="1">
      <c r="A1024" s="7">
        <v>1023.0</v>
      </c>
      <c r="B1024" s="7" t="s">
        <v>1017</v>
      </c>
      <c r="C1024" s="7" t="s">
        <v>577</v>
      </c>
      <c r="D1024" s="7" t="s">
        <v>48</v>
      </c>
      <c r="E1024" s="7" t="s">
        <v>80</v>
      </c>
      <c r="F1024" s="7">
        <v>1.0</v>
      </c>
      <c r="G1024" s="7" t="s">
        <v>90</v>
      </c>
      <c r="H1024" s="7" t="s">
        <v>93</v>
      </c>
      <c r="I1024" s="7" t="s">
        <v>124</v>
      </c>
      <c r="J1024" s="7" t="s">
        <v>197</v>
      </c>
      <c r="K1024" s="7" t="s">
        <v>126</v>
      </c>
      <c r="L1024" s="7" t="s">
        <v>100</v>
      </c>
      <c r="M1024" s="7">
        <v>1.0</v>
      </c>
      <c r="N1024" s="7">
        <v>0.0</v>
      </c>
      <c r="O1024" s="7">
        <v>0.0</v>
      </c>
      <c r="P1024" s="7">
        <v>97.0</v>
      </c>
    </row>
    <row r="1025" ht="15.75" customHeight="1">
      <c r="A1025" s="7">
        <v>1024.0</v>
      </c>
      <c r="B1025" s="7" t="s">
        <v>1017</v>
      </c>
      <c r="C1025" s="7" t="s">
        <v>577</v>
      </c>
      <c r="D1025" s="7" t="s">
        <v>48</v>
      </c>
      <c r="E1025" s="7" t="s">
        <v>80</v>
      </c>
      <c r="F1025" s="7">
        <v>1.0</v>
      </c>
      <c r="G1025" s="7" t="s">
        <v>105</v>
      </c>
      <c r="H1025" s="7" t="s">
        <v>1020</v>
      </c>
      <c r="I1025" s="7" t="s">
        <v>1053</v>
      </c>
      <c r="J1025" s="7" t="s">
        <v>1054</v>
      </c>
      <c r="K1025" s="7" t="s">
        <v>109</v>
      </c>
      <c r="L1025" s="7" t="s">
        <v>100</v>
      </c>
      <c r="M1025" s="7">
        <v>1.0</v>
      </c>
      <c r="N1025" s="7">
        <v>0.0</v>
      </c>
      <c r="O1025" s="7">
        <v>0.0</v>
      </c>
      <c r="P1025" s="7">
        <v>97.0</v>
      </c>
    </row>
    <row r="1026" ht="15.75" customHeight="1">
      <c r="A1026" s="7">
        <v>1025.0</v>
      </c>
      <c r="B1026" s="7" t="s">
        <v>1017</v>
      </c>
      <c r="C1026" s="7" t="s">
        <v>577</v>
      </c>
      <c r="D1026" s="7" t="s">
        <v>102</v>
      </c>
      <c r="E1026" s="7" t="s">
        <v>80</v>
      </c>
      <c r="F1026" s="7">
        <v>1.0</v>
      </c>
      <c r="G1026" s="7" t="s">
        <v>49</v>
      </c>
      <c r="H1026" s="7" t="s">
        <v>1018</v>
      </c>
      <c r="L1026" s="7" t="s">
        <v>85</v>
      </c>
      <c r="M1026" s="7">
        <v>0.0</v>
      </c>
      <c r="N1026" s="7">
        <v>0.0</v>
      </c>
      <c r="O1026" s="7">
        <v>1.0</v>
      </c>
      <c r="P1026" s="7">
        <v>97.0</v>
      </c>
    </row>
    <row r="1027" ht="15.75" customHeight="1">
      <c r="A1027" s="7">
        <v>1026.0</v>
      </c>
      <c r="B1027" s="7" t="s">
        <v>1017</v>
      </c>
      <c r="C1027" s="7" t="s">
        <v>577</v>
      </c>
      <c r="D1027" s="7" t="s">
        <v>102</v>
      </c>
      <c r="E1027" s="7" t="s">
        <v>80</v>
      </c>
      <c r="F1027" s="7">
        <v>1.0</v>
      </c>
      <c r="G1027" s="7" t="s">
        <v>95</v>
      </c>
      <c r="H1027" s="7" t="s">
        <v>996</v>
      </c>
      <c r="L1027" s="7" t="s">
        <v>85</v>
      </c>
      <c r="M1027" s="7">
        <v>0.0</v>
      </c>
      <c r="N1027" s="7">
        <v>0.0</v>
      </c>
      <c r="O1027" s="7">
        <v>1.0</v>
      </c>
      <c r="P1027" s="7">
        <v>97.0</v>
      </c>
    </row>
    <row r="1028" ht="15.75" customHeight="1">
      <c r="A1028" s="7">
        <v>1027.0</v>
      </c>
      <c r="B1028" s="7" t="s">
        <v>1017</v>
      </c>
      <c r="C1028" s="7" t="s">
        <v>577</v>
      </c>
      <c r="D1028" s="7" t="s">
        <v>102</v>
      </c>
      <c r="E1028" s="7" t="s">
        <v>80</v>
      </c>
      <c r="F1028" s="7">
        <v>1.0</v>
      </c>
      <c r="G1028" s="7" t="s">
        <v>90</v>
      </c>
      <c r="H1028" s="7" t="s">
        <v>93</v>
      </c>
      <c r="I1028" s="7" t="s">
        <v>93</v>
      </c>
      <c r="J1028" s="7" t="s">
        <v>1036</v>
      </c>
      <c r="K1028" s="7" t="s">
        <v>99</v>
      </c>
      <c r="L1028" s="7" t="s">
        <v>100</v>
      </c>
      <c r="M1028" s="7">
        <v>1.0</v>
      </c>
      <c r="N1028" s="7">
        <v>0.0</v>
      </c>
      <c r="O1028" s="7">
        <v>0.0</v>
      </c>
      <c r="P1028" s="7">
        <v>97.0</v>
      </c>
    </row>
    <row r="1029" ht="15.75" customHeight="1">
      <c r="A1029" s="7">
        <v>1028.0</v>
      </c>
      <c r="B1029" s="7" t="s">
        <v>1017</v>
      </c>
      <c r="C1029" s="7" t="s">
        <v>577</v>
      </c>
      <c r="D1029" s="7" t="s">
        <v>102</v>
      </c>
      <c r="E1029" s="7" t="s">
        <v>80</v>
      </c>
      <c r="F1029" s="7">
        <v>1.0</v>
      </c>
      <c r="G1029" s="7" t="s">
        <v>105</v>
      </c>
      <c r="H1029" s="7" t="s">
        <v>1020</v>
      </c>
      <c r="I1029" s="7" t="s">
        <v>1020</v>
      </c>
      <c r="J1029" s="7" t="s">
        <v>1021</v>
      </c>
      <c r="K1029" s="7" t="s">
        <v>99</v>
      </c>
      <c r="L1029" s="7" t="s">
        <v>100</v>
      </c>
      <c r="M1029" s="7">
        <v>1.0</v>
      </c>
      <c r="N1029" s="7">
        <v>0.0</v>
      </c>
      <c r="O1029" s="7">
        <v>0.0</v>
      </c>
      <c r="P1029" s="7">
        <v>97.0</v>
      </c>
    </row>
    <row r="1030" ht="15.75" customHeight="1">
      <c r="A1030" s="7">
        <v>1029.0</v>
      </c>
      <c r="B1030" s="7" t="s">
        <v>1017</v>
      </c>
      <c r="C1030" s="7" t="s">
        <v>577</v>
      </c>
      <c r="D1030" s="7" t="s">
        <v>115</v>
      </c>
      <c r="E1030" s="7" t="s">
        <v>80</v>
      </c>
      <c r="F1030" s="7">
        <v>1.0</v>
      </c>
      <c r="G1030" s="7" t="s">
        <v>49</v>
      </c>
      <c r="H1030" s="7" t="s">
        <v>1018</v>
      </c>
      <c r="L1030" s="7" t="s">
        <v>85</v>
      </c>
      <c r="M1030" s="7">
        <v>0.0</v>
      </c>
      <c r="N1030" s="7">
        <v>0.0</v>
      </c>
      <c r="O1030" s="7">
        <v>1.0</v>
      </c>
      <c r="P1030" s="7">
        <v>97.0</v>
      </c>
    </row>
    <row r="1031" ht="15.75" customHeight="1">
      <c r="A1031" s="7">
        <v>1030.0</v>
      </c>
      <c r="B1031" s="7" t="s">
        <v>1017</v>
      </c>
      <c r="C1031" s="7" t="s">
        <v>577</v>
      </c>
      <c r="D1031" s="7" t="s">
        <v>115</v>
      </c>
      <c r="E1031" s="7" t="s">
        <v>80</v>
      </c>
      <c r="F1031" s="7">
        <v>1.0</v>
      </c>
      <c r="G1031" s="7" t="s">
        <v>95</v>
      </c>
      <c r="H1031" s="7" t="s">
        <v>996</v>
      </c>
      <c r="L1031" s="7" t="s">
        <v>85</v>
      </c>
      <c r="M1031" s="7">
        <v>0.0</v>
      </c>
      <c r="N1031" s="7">
        <v>0.0</v>
      </c>
      <c r="O1031" s="7">
        <v>1.0</v>
      </c>
      <c r="P1031" s="7">
        <v>97.0</v>
      </c>
    </row>
    <row r="1032" ht="15.75" customHeight="1">
      <c r="A1032" s="7">
        <v>1031.0</v>
      </c>
      <c r="B1032" s="7" t="s">
        <v>1017</v>
      </c>
      <c r="C1032" s="7" t="s">
        <v>577</v>
      </c>
      <c r="D1032" s="7" t="s">
        <v>115</v>
      </c>
      <c r="E1032" s="7" t="s">
        <v>80</v>
      </c>
      <c r="F1032" s="7">
        <v>1.0</v>
      </c>
      <c r="G1032" s="7" t="s">
        <v>90</v>
      </c>
      <c r="H1032" s="7" t="s">
        <v>93</v>
      </c>
      <c r="I1032" s="7" t="s">
        <v>93</v>
      </c>
      <c r="J1032" s="7" t="s">
        <v>1036</v>
      </c>
      <c r="K1032" s="7" t="s">
        <v>99</v>
      </c>
      <c r="L1032" s="7" t="s">
        <v>100</v>
      </c>
      <c r="M1032" s="7">
        <v>1.0</v>
      </c>
      <c r="N1032" s="7">
        <v>0.0</v>
      </c>
      <c r="O1032" s="7">
        <v>0.0</v>
      </c>
      <c r="P1032" s="7">
        <v>97.0</v>
      </c>
    </row>
    <row r="1033" ht="15.75" customHeight="1">
      <c r="A1033" s="7">
        <v>1032.0</v>
      </c>
      <c r="B1033" s="7" t="s">
        <v>1017</v>
      </c>
      <c r="C1033" s="7" t="s">
        <v>577</v>
      </c>
      <c r="D1033" s="7" t="s">
        <v>115</v>
      </c>
      <c r="E1033" s="7" t="s">
        <v>80</v>
      </c>
      <c r="F1033" s="7">
        <v>1.0</v>
      </c>
      <c r="G1033" s="7" t="s">
        <v>105</v>
      </c>
      <c r="H1033" s="7" t="s">
        <v>1020</v>
      </c>
      <c r="I1033" s="7" t="s">
        <v>1020</v>
      </c>
      <c r="J1033" s="7" t="s">
        <v>1021</v>
      </c>
      <c r="K1033" s="7" t="s">
        <v>99</v>
      </c>
      <c r="L1033" s="7" t="s">
        <v>100</v>
      </c>
      <c r="M1033" s="7">
        <v>1.0</v>
      </c>
      <c r="N1033" s="7">
        <v>0.0</v>
      </c>
      <c r="O1033" s="7">
        <v>0.0</v>
      </c>
      <c r="P1033" s="7">
        <v>97.0</v>
      </c>
    </row>
    <row r="1034" ht="15.75" customHeight="1">
      <c r="A1034" s="7">
        <v>1033.0</v>
      </c>
      <c r="B1034" s="7" t="s">
        <v>1024</v>
      </c>
      <c r="C1034" s="7" t="s">
        <v>577</v>
      </c>
      <c r="D1034" s="7" t="s">
        <v>48</v>
      </c>
      <c r="E1034" s="7" t="s">
        <v>80</v>
      </c>
      <c r="F1034" s="7">
        <v>1.0</v>
      </c>
      <c r="G1034" s="7" t="s">
        <v>49</v>
      </c>
      <c r="H1034" s="7" t="s">
        <v>1033</v>
      </c>
      <c r="I1034" s="7" t="s">
        <v>1033</v>
      </c>
      <c r="J1034" s="7" t="s">
        <v>1058</v>
      </c>
      <c r="K1034" s="7" t="s">
        <v>99</v>
      </c>
      <c r="L1034" s="7" t="s">
        <v>100</v>
      </c>
      <c r="M1034" s="7">
        <v>1.0</v>
      </c>
      <c r="N1034" s="7">
        <v>0.0</v>
      </c>
      <c r="O1034" s="7">
        <v>0.0</v>
      </c>
      <c r="P1034" s="7">
        <v>98.0</v>
      </c>
    </row>
    <row r="1035" ht="15.75" customHeight="1">
      <c r="A1035" s="7">
        <v>1034.0</v>
      </c>
      <c r="B1035" s="7" t="s">
        <v>1024</v>
      </c>
      <c r="C1035" s="7" t="s">
        <v>577</v>
      </c>
      <c r="D1035" s="7" t="s">
        <v>48</v>
      </c>
      <c r="E1035" s="7" t="s">
        <v>80</v>
      </c>
      <c r="F1035" s="7">
        <v>1.0</v>
      </c>
      <c r="G1035" s="7" t="s">
        <v>95</v>
      </c>
      <c r="H1035" s="7" t="s">
        <v>996</v>
      </c>
      <c r="I1035" s="7" t="s">
        <v>996</v>
      </c>
      <c r="J1035" s="7" t="s">
        <v>1028</v>
      </c>
      <c r="K1035" s="7" t="s">
        <v>99</v>
      </c>
      <c r="L1035" s="7" t="s">
        <v>100</v>
      </c>
      <c r="M1035" s="7">
        <v>1.0</v>
      </c>
      <c r="N1035" s="7">
        <v>0.0</v>
      </c>
      <c r="O1035" s="7">
        <v>0.0</v>
      </c>
      <c r="P1035" s="7">
        <v>98.0</v>
      </c>
    </row>
    <row r="1036" ht="15.75" customHeight="1">
      <c r="A1036" s="7">
        <v>1035.0</v>
      </c>
      <c r="B1036" s="7" t="s">
        <v>1024</v>
      </c>
      <c r="C1036" s="7" t="s">
        <v>577</v>
      </c>
      <c r="D1036" s="7" t="s">
        <v>48</v>
      </c>
      <c r="E1036" s="7" t="s">
        <v>80</v>
      </c>
      <c r="F1036" s="7">
        <v>1.0</v>
      </c>
      <c r="G1036" s="7" t="s">
        <v>90</v>
      </c>
      <c r="H1036" s="7" t="s">
        <v>93</v>
      </c>
      <c r="I1036" s="7" t="s">
        <v>1025</v>
      </c>
      <c r="J1036" s="7" t="s">
        <v>197</v>
      </c>
      <c r="K1036" s="7" t="s">
        <v>126</v>
      </c>
      <c r="L1036" s="7" t="s">
        <v>85</v>
      </c>
      <c r="M1036" s="7">
        <v>1.0</v>
      </c>
      <c r="N1036" s="7">
        <v>1.0</v>
      </c>
      <c r="O1036" s="7">
        <v>0.0</v>
      </c>
      <c r="P1036" s="7">
        <v>98.0</v>
      </c>
    </row>
    <row r="1037" ht="15.75" customHeight="1">
      <c r="A1037" s="7">
        <v>1036.0</v>
      </c>
      <c r="B1037" s="7" t="s">
        <v>1024</v>
      </c>
      <c r="C1037" s="7" t="s">
        <v>577</v>
      </c>
      <c r="D1037" s="7" t="s">
        <v>48</v>
      </c>
      <c r="E1037" s="7" t="s">
        <v>80</v>
      </c>
      <c r="F1037" s="7">
        <v>1.0</v>
      </c>
      <c r="G1037" s="7" t="s">
        <v>105</v>
      </c>
      <c r="H1037" s="7" t="s">
        <v>1020</v>
      </c>
      <c r="I1037" s="7" t="s">
        <v>1030</v>
      </c>
      <c r="J1037" s="7" t="s">
        <v>1021</v>
      </c>
      <c r="K1037" s="7" t="s">
        <v>99</v>
      </c>
      <c r="L1037" s="7" t="s">
        <v>85</v>
      </c>
      <c r="M1037" s="7">
        <v>1.0</v>
      </c>
      <c r="N1037" s="7">
        <v>1.0</v>
      </c>
      <c r="O1037" s="7">
        <v>0.0</v>
      </c>
      <c r="P1037" s="7">
        <v>98.0</v>
      </c>
    </row>
    <row r="1038" ht="15.75" customHeight="1">
      <c r="A1038" s="7">
        <v>1037.0</v>
      </c>
      <c r="B1038" s="7" t="s">
        <v>1024</v>
      </c>
      <c r="C1038" s="7" t="s">
        <v>577</v>
      </c>
      <c r="D1038" s="7" t="s">
        <v>102</v>
      </c>
      <c r="E1038" s="7" t="s">
        <v>80</v>
      </c>
      <c r="F1038" s="7">
        <v>1.0</v>
      </c>
      <c r="G1038" s="7" t="s">
        <v>49</v>
      </c>
      <c r="H1038" s="7" t="s">
        <v>1033</v>
      </c>
      <c r="L1038" s="7" t="s">
        <v>85</v>
      </c>
      <c r="M1038" s="7">
        <v>0.0</v>
      </c>
      <c r="N1038" s="7">
        <v>0.0</v>
      </c>
      <c r="O1038" s="7">
        <v>1.0</v>
      </c>
      <c r="P1038" s="7">
        <v>98.0</v>
      </c>
    </row>
    <row r="1039" ht="15.75" customHeight="1">
      <c r="A1039" s="7">
        <v>1038.0</v>
      </c>
      <c r="B1039" s="7" t="s">
        <v>1024</v>
      </c>
      <c r="C1039" s="7" t="s">
        <v>577</v>
      </c>
      <c r="D1039" s="7" t="s">
        <v>102</v>
      </c>
      <c r="E1039" s="7" t="s">
        <v>80</v>
      </c>
      <c r="F1039" s="7">
        <v>1.0</v>
      </c>
      <c r="G1039" s="7" t="s">
        <v>95</v>
      </c>
      <c r="H1039" s="7" t="s">
        <v>996</v>
      </c>
      <c r="L1039" s="7" t="s">
        <v>85</v>
      </c>
      <c r="M1039" s="7">
        <v>0.0</v>
      </c>
      <c r="N1039" s="7">
        <v>0.0</v>
      </c>
      <c r="O1039" s="7">
        <v>1.0</v>
      </c>
      <c r="P1039" s="7">
        <v>98.0</v>
      </c>
    </row>
    <row r="1040" ht="15.75" customHeight="1">
      <c r="A1040" s="7">
        <v>1039.0</v>
      </c>
      <c r="B1040" s="7" t="s">
        <v>1024</v>
      </c>
      <c r="C1040" s="7" t="s">
        <v>577</v>
      </c>
      <c r="D1040" s="7" t="s">
        <v>102</v>
      </c>
      <c r="E1040" s="7" t="s">
        <v>80</v>
      </c>
      <c r="F1040" s="7">
        <v>1.0</v>
      </c>
      <c r="G1040" s="7" t="s">
        <v>90</v>
      </c>
      <c r="H1040" s="7" t="s">
        <v>93</v>
      </c>
      <c r="I1040" s="7" t="s">
        <v>124</v>
      </c>
      <c r="J1040" s="7" t="s">
        <v>197</v>
      </c>
      <c r="K1040" s="7" t="s">
        <v>126</v>
      </c>
      <c r="L1040" s="7" t="s">
        <v>100</v>
      </c>
      <c r="M1040" s="7">
        <v>1.0</v>
      </c>
      <c r="N1040" s="7">
        <v>0.0</v>
      </c>
      <c r="O1040" s="7">
        <v>0.0</v>
      </c>
      <c r="P1040" s="7">
        <v>98.0</v>
      </c>
    </row>
    <row r="1041" ht="15.75" customHeight="1">
      <c r="A1041" s="7">
        <v>1040.0</v>
      </c>
      <c r="B1041" s="7" t="s">
        <v>1024</v>
      </c>
      <c r="C1041" s="7" t="s">
        <v>577</v>
      </c>
      <c r="D1041" s="7" t="s">
        <v>102</v>
      </c>
      <c r="E1041" s="7" t="s">
        <v>80</v>
      </c>
      <c r="F1041" s="7">
        <v>1.0</v>
      </c>
      <c r="G1041" s="7" t="s">
        <v>105</v>
      </c>
      <c r="H1041" s="7" t="s">
        <v>1020</v>
      </c>
      <c r="I1041" s="7" t="s">
        <v>1020</v>
      </c>
      <c r="J1041" s="7" t="s">
        <v>1021</v>
      </c>
      <c r="K1041" s="7" t="s">
        <v>99</v>
      </c>
      <c r="L1041" s="7" t="s">
        <v>100</v>
      </c>
      <c r="M1041" s="7">
        <v>1.0</v>
      </c>
      <c r="N1041" s="7">
        <v>0.0</v>
      </c>
      <c r="O1041" s="7">
        <v>0.0</v>
      </c>
      <c r="P1041" s="7">
        <v>98.0</v>
      </c>
    </row>
    <row r="1042" ht="15.75" customHeight="1">
      <c r="A1042" s="7">
        <v>1041.0</v>
      </c>
      <c r="B1042" s="7" t="s">
        <v>1024</v>
      </c>
      <c r="C1042" s="7" t="s">
        <v>577</v>
      </c>
      <c r="D1042" s="7" t="s">
        <v>115</v>
      </c>
      <c r="E1042" s="7" t="s">
        <v>80</v>
      </c>
      <c r="F1042" s="7">
        <v>1.0</v>
      </c>
      <c r="G1042" s="7" t="s">
        <v>49</v>
      </c>
      <c r="H1042" s="7" t="s">
        <v>1033</v>
      </c>
      <c r="L1042" s="7" t="s">
        <v>85</v>
      </c>
      <c r="M1042" s="7">
        <v>0.0</v>
      </c>
      <c r="N1042" s="7">
        <v>0.0</v>
      </c>
      <c r="O1042" s="7">
        <v>1.0</v>
      </c>
      <c r="P1042" s="7">
        <v>98.0</v>
      </c>
    </row>
    <row r="1043" ht="15.75" customHeight="1">
      <c r="A1043" s="7">
        <v>1042.0</v>
      </c>
      <c r="B1043" s="7" t="s">
        <v>1024</v>
      </c>
      <c r="C1043" s="7" t="s">
        <v>577</v>
      </c>
      <c r="D1043" s="7" t="s">
        <v>115</v>
      </c>
      <c r="E1043" s="7" t="s">
        <v>80</v>
      </c>
      <c r="F1043" s="7">
        <v>1.0</v>
      </c>
      <c r="G1043" s="7" t="s">
        <v>95</v>
      </c>
      <c r="H1043" s="7" t="s">
        <v>996</v>
      </c>
      <c r="L1043" s="7" t="s">
        <v>85</v>
      </c>
      <c r="M1043" s="7">
        <v>0.0</v>
      </c>
      <c r="N1043" s="7">
        <v>0.0</v>
      </c>
      <c r="O1043" s="7">
        <v>1.0</v>
      </c>
      <c r="P1043" s="7">
        <v>98.0</v>
      </c>
    </row>
    <row r="1044" ht="15.75" customHeight="1">
      <c r="A1044" s="7">
        <v>1043.0</v>
      </c>
      <c r="B1044" s="7" t="s">
        <v>1024</v>
      </c>
      <c r="C1044" s="7" t="s">
        <v>577</v>
      </c>
      <c r="D1044" s="7" t="s">
        <v>115</v>
      </c>
      <c r="E1044" s="7" t="s">
        <v>80</v>
      </c>
      <c r="F1044" s="7">
        <v>1.0</v>
      </c>
      <c r="G1044" s="7" t="s">
        <v>90</v>
      </c>
      <c r="H1044" s="7" t="s">
        <v>93</v>
      </c>
      <c r="I1044" s="7" t="s">
        <v>1026</v>
      </c>
      <c r="J1044" s="7" t="s">
        <v>1036</v>
      </c>
      <c r="K1044" s="7" t="s">
        <v>99</v>
      </c>
      <c r="L1044" s="7" t="s">
        <v>85</v>
      </c>
      <c r="M1044" s="7">
        <v>1.0</v>
      </c>
      <c r="N1044" s="7">
        <v>1.0</v>
      </c>
      <c r="O1044" s="7">
        <v>0.0</v>
      </c>
      <c r="P1044" s="7">
        <v>98.0</v>
      </c>
    </row>
    <row r="1045" ht="15.75" customHeight="1">
      <c r="A1045" s="7">
        <v>1044.0</v>
      </c>
      <c r="B1045" s="7" t="s">
        <v>1024</v>
      </c>
      <c r="C1045" s="7" t="s">
        <v>577</v>
      </c>
      <c r="D1045" s="7" t="s">
        <v>115</v>
      </c>
      <c r="E1045" s="7" t="s">
        <v>80</v>
      </c>
      <c r="F1045" s="7">
        <v>1.0</v>
      </c>
      <c r="G1045" s="7" t="s">
        <v>105</v>
      </c>
      <c r="H1045" s="7" t="s">
        <v>1020</v>
      </c>
      <c r="I1045" s="7" t="s">
        <v>1030</v>
      </c>
      <c r="J1045" s="7" t="s">
        <v>1021</v>
      </c>
      <c r="K1045" s="7" t="s">
        <v>99</v>
      </c>
      <c r="L1045" s="7" t="s">
        <v>85</v>
      </c>
      <c r="M1045" s="7">
        <v>1.0</v>
      </c>
      <c r="N1045" s="7">
        <v>1.0</v>
      </c>
      <c r="O1045" s="7">
        <v>0.0</v>
      </c>
      <c r="P1045" s="7">
        <v>98.0</v>
      </c>
    </row>
    <row r="1046" ht="15.75" customHeight="1">
      <c r="A1046" s="7">
        <v>1045.0</v>
      </c>
      <c r="B1046" s="7" t="s">
        <v>1040</v>
      </c>
      <c r="C1046" s="7" t="s">
        <v>577</v>
      </c>
      <c r="D1046" s="7" t="s">
        <v>48</v>
      </c>
      <c r="E1046" s="7" t="s">
        <v>80</v>
      </c>
      <c r="F1046" s="7">
        <v>1.0</v>
      </c>
      <c r="G1046" s="7" t="s">
        <v>49</v>
      </c>
      <c r="H1046" s="7" t="s">
        <v>1045</v>
      </c>
      <c r="I1046" s="7" t="s">
        <v>1045</v>
      </c>
      <c r="J1046" s="7" t="s">
        <v>1070</v>
      </c>
      <c r="K1046" s="7" t="s">
        <v>99</v>
      </c>
      <c r="L1046" s="7" t="s">
        <v>100</v>
      </c>
      <c r="M1046" s="7">
        <v>1.0</v>
      </c>
      <c r="N1046" s="7">
        <v>0.0</v>
      </c>
      <c r="O1046" s="7">
        <v>0.0</v>
      </c>
      <c r="P1046" s="7">
        <v>99.0</v>
      </c>
    </row>
    <row r="1047" ht="15.75" customHeight="1">
      <c r="A1047" s="7">
        <v>1046.0</v>
      </c>
      <c r="B1047" s="7" t="s">
        <v>1040</v>
      </c>
      <c r="C1047" s="7" t="s">
        <v>577</v>
      </c>
      <c r="D1047" s="7" t="s">
        <v>48</v>
      </c>
      <c r="E1047" s="7" t="s">
        <v>80</v>
      </c>
      <c r="F1047" s="7">
        <v>1.0</v>
      </c>
      <c r="G1047" s="7" t="s">
        <v>95</v>
      </c>
      <c r="H1047" s="7" t="s">
        <v>996</v>
      </c>
      <c r="I1047" s="7" t="s">
        <v>996</v>
      </c>
      <c r="J1047" s="7" t="s">
        <v>1028</v>
      </c>
      <c r="K1047" s="7" t="s">
        <v>99</v>
      </c>
      <c r="L1047" s="7" t="s">
        <v>100</v>
      </c>
      <c r="M1047" s="7">
        <v>1.0</v>
      </c>
      <c r="N1047" s="7">
        <v>0.0</v>
      </c>
      <c r="O1047" s="7">
        <v>0.0</v>
      </c>
      <c r="P1047" s="7">
        <v>99.0</v>
      </c>
    </row>
    <row r="1048" ht="15.75" customHeight="1">
      <c r="A1048" s="7">
        <v>1047.0</v>
      </c>
      <c r="B1048" s="7" t="s">
        <v>1040</v>
      </c>
      <c r="C1048" s="7" t="s">
        <v>577</v>
      </c>
      <c r="D1048" s="7" t="s">
        <v>48</v>
      </c>
      <c r="E1048" s="7" t="s">
        <v>80</v>
      </c>
      <c r="F1048" s="7">
        <v>1.0</v>
      </c>
      <c r="G1048" s="7" t="s">
        <v>90</v>
      </c>
      <c r="H1048" s="7" t="s">
        <v>93</v>
      </c>
      <c r="I1048" s="7" t="s">
        <v>1025</v>
      </c>
      <c r="J1048" s="7" t="s">
        <v>197</v>
      </c>
      <c r="K1048" s="7" t="s">
        <v>126</v>
      </c>
      <c r="L1048" s="7" t="s">
        <v>85</v>
      </c>
      <c r="M1048" s="7">
        <v>1.0</v>
      </c>
      <c r="N1048" s="7">
        <v>1.0</v>
      </c>
      <c r="O1048" s="7">
        <v>0.0</v>
      </c>
      <c r="P1048" s="7">
        <v>99.0</v>
      </c>
    </row>
    <row r="1049" ht="15.75" customHeight="1">
      <c r="A1049" s="7">
        <v>1048.0</v>
      </c>
      <c r="B1049" s="7" t="s">
        <v>1040</v>
      </c>
      <c r="C1049" s="7" t="s">
        <v>577</v>
      </c>
      <c r="D1049" s="7" t="s">
        <v>48</v>
      </c>
      <c r="E1049" s="7" t="s">
        <v>80</v>
      </c>
      <c r="F1049" s="7">
        <v>1.0</v>
      </c>
      <c r="G1049" s="7" t="s">
        <v>105</v>
      </c>
      <c r="H1049" s="7" t="s">
        <v>1020</v>
      </c>
      <c r="I1049" s="7" t="s">
        <v>1042</v>
      </c>
      <c r="J1049" s="7" t="s">
        <v>1043</v>
      </c>
      <c r="K1049" s="7" t="s">
        <v>109</v>
      </c>
      <c r="L1049" s="7" t="s">
        <v>85</v>
      </c>
      <c r="M1049" s="7">
        <v>1.0</v>
      </c>
      <c r="N1049" s="7">
        <v>1.0</v>
      </c>
      <c r="O1049" s="7">
        <v>0.0</v>
      </c>
      <c r="P1049" s="7">
        <v>99.0</v>
      </c>
    </row>
    <row r="1050" ht="15.75" customHeight="1">
      <c r="A1050" s="7">
        <v>1049.0</v>
      </c>
      <c r="B1050" s="7" t="s">
        <v>1040</v>
      </c>
      <c r="C1050" s="7" t="s">
        <v>577</v>
      </c>
      <c r="D1050" s="7" t="s">
        <v>102</v>
      </c>
      <c r="E1050" s="7" t="s">
        <v>80</v>
      </c>
      <c r="F1050" s="7">
        <v>1.0</v>
      </c>
      <c r="G1050" s="7" t="s">
        <v>49</v>
      </c>
      <c r="H1050" s="7" t="s">
        <v>1045</v>
      </c>
      <c r="I1050" s="7" t="s">
        <v>1046</v>
      </c>
      <c r="L1050" s="7" t="s">
        <v>85</v>
      </c>
      <c r="M1050" s="7">
        <v>0.0</v>
      </c>
      <c r="N1050" s="7">
        <v>1.0</v>
      </c>
      <c r="O1050" s="7">
        <v>1.0</v>
      </c>
      <c r="P1050" s="7">
        <v>99.0</v>
      </c>
    </row>
    <row r="1051" ht="15.75" customHeight="1">
      <c r="A1051" s="7">
        <v>1050.0</v>
      </c>
      <c r="B1051" s="7" t="s">
        <v>1040</v>
      </c>
      <c r="C1051" s="7" t="s">
        <v>577</v>
      </c>
      <c r="D1051" s="7" t="s">
        <v>102</v>
      </c>
      <c r="E1051" s="7" t="s">
        <v>80</v>
      </c>
      <c r="F1051" s="7">
        <v>1.0</v>
      </c>
      <c r="G1051" s="7" t="s">
        <v>95</v>
      </c>
      <c r="H1051" s="7" t="s">
        <v>996</v>
      </c>
      <c r="I1051" s="7" t="s">
        <v>1049</v>
      </c>
      <c r="L1051" s="7" t="s">
        <v>85</v>
      </c>
      <c r="M1051" s="7">
        <v>0.0</v>
      </c>
      <c r="N1051" s="7">
        <v>1.0</v>
      </c>
      <c r="O1051" s="7">
        <v>1.0</v>
      </c>
      <c r="P1051" s="7">
        <v>99.0</v>
      </c>
    </row>
    <row r="1052" ht="15.75" customHeight="1">
      <c r="A1052" s="7">
        <v>1051.0</v>
      </c>
      <c r="B1052" s="7" t="s">
        <v>1040</v>
      </c>
      <c r="C1052" s="7" t="s">
        <v>577</v>
      </c>
      <c r="D1052" s="7" t="s">
        <v>102</v>
      </c>
      <c r="E1052" s="7" t="s">
        <v>80</v>
      </c>
      <c r="F1052" s="7">
        <v>1.0</v>
      </c>
      <c r="G1052" s="7" t="s">
        <v>90</v>
      </c>
      <c r="H1052" s="7" t="s">
        <v>93</v>
      </c>
      <c r="I1052" s="7" t="s">
        <v>124</v>
      </c>
      <c r="J1052" s="7" t="s">
        <v>197</v>
      </c>
      <c r="K1052" s="7" t="s">
        <v>126</v>
      </c>
      <c r="L1052" s="7" t="s">
        <v>100</v>
      </c>
      <c r="M1052" s="7">
        <v>1.0</v>
      </c>
      <c r="N1052" s="7">
        <v>0.0</v>
      </c>
      <c r="O1052" s="7">
        <v>0.0</v>
      </c>
      <c r="P1052" s="7">
        <v>99.0</v>
      </c>
    </row>
    <row r="1053" ht="15.75" customHeight="1">
      <c r="A1053" s="7">
        <v>1052.0</v>
      </c>
      <c r="B1053" s="7" t="s">
        <v>1040</v>
      </c>
      <c r="C1053" s="7" t="s">
        <v>577</v>
      </c>
      <c r="D1053" s="7" t="s">
        <v>102</v>
      </c>
      <c r="E1053" s="7" t="s">
        <v>80</v>
      </c>
      <c r="F1053" s="7">
        <v>1.0</v>
      </c>
      <c r="G1053" s="7" t="s">
        <v>105</v>
      </c>
      <c r="H1053" s="7" t="s">
        <v>1020</v>
      </c>
      <c r="I1053" s="7" t="s">
        <v>1074</v>
      </c>
      <c r="J1053" s="7" t="s">
        <v>1043</v>
      </c>
      <c r="K1053" s="7" t="s">
        <v>109</v>
      </c>
      <c r="L1053" s="7" t="s">
        <v>100</v>
      </c>
      <c r="M1053" s="7">
        <v>1.0</v>
      </c>
      <c r="N1053" s="7">
        <v>0.0</v>
      </c>
      <c r="O1053" s="7">
        <v>0.0</v>
      </c>
      <c r="P1053" s="7">
        <v>99.0</v>
      </c>
    </row>
    <row r="1054" ht="15.75" customHeight="1">
      <c r="A1054" s="7">
        <v>1053.0</v>
      </c>
      <c r="B1054" s="7" t="s">
        <v>1040</v>
      </c>
      <c r="C1054" s="7" t="s">
        <v>577</v>
      </c>
      <c r="D1054" s="7" t="s">
        <v>115</v>
      </c>
      <c r="E1054" s="7" t="s">
        <v>80</v>
      </c>
      <c r="F1054" s="7">
        <v>1.0</v>
      </c>
      <c r="G1054" s="7" t="s">
        <v>49</v>
      </c>
      <c r="H1054" s="7" t="s">
        <v>1045</v>
      </c>
      <c r="L1054" s="7" t="s">
        <v>85</v>
      </c>
      <c r="M1054" s="7">
        <v>0.0</v>
      </c>
      <c r="N1054" s="7">
        <v>0.0</v>
      </c>
      <c r="O1054" s="7">
        <v>1.0</v>
      </c>
      <c r="P1054" s="7">
        <v>99.0</v>
      </c>
    </row>
    <row r="1055" ht="15.75" customHeight="1">
      <c r="A1055" s="7">
        <v>1054.0</v>
      </c>
      <c r="B1055" s="7" t="s">
        <v>1040</v>
      </c>
      <c r="C1055" s="7" t="s">
        <v>577</v>
      </c>
      <c r="D1055" s="7" t="s">
        <v>115</v>
      </c>
      <c r="E1055" s="7" t="s">
        <v>80</v>
      </c>
      <c r="F1055" s="7">
        <v>1.0</v>
      </c>
      <c r="G1055" s="7" t="s">
        <v>95</v>
      </c>
      <c r="H1055" s="7" t="s">
        <v>996</v>
      </c>
      <c r="L1055" s="7" t="s">
        <v>85</v>
      </c>
      <c r="M1055" s="7">
        <v>0.0</v>
      </c>
      <c r="N1055" s="7">
        <v>0.0</v>
      </c>
      <c r="O1055" s="7">
        <v>1.0</v>
      </c>
      <c r="P1055" s="7">
        <v>99.0</v>
      </c>
    </row>
    <row r="1056" ht="15.75" customHeight="1">
      <c r="A1056" s="7">
        <v>1055.0</v>
      </c>
      <c r="B1056" s="7" t="s">
        <v>1040</v>
      </c>
      <c r="C1056" s="7" t="s">
        <v>577</v>
      </c>
      <c r="D1056" s="7" t="s">
        <v>115</v>
      </c>
      <c r="E1056" s="7" t="s">
        <v>80</v>
      </c>
      <c r="F1056" s="7">
        <v>1.0</v>
      </c>
      <c r="G1056" s="7" t="s">
        <v>90</v>
      </c>
      <c r="H1056" s="7" t="s">
        <v>93</v>
      </c>
      <c r="I1056" s="7" t="s">
        <v>1026</v>
      </c>
      <c r="J1056" s="7" t="s">
        <v>1036</v>
      </c>
      <c r="K1056" s="7" t="s">
        <v>99</v>
      </c>
      <c r="L1056" s="7" t="s">
        <v>85</v>
      </c>
      <c r="M1056" s="7">
        <v>1.0</v>
      </c>
      <c r="N1056" s="7">
        <v>1.0</v>
      </c>
      <c r="O1056" s="7">
        <v>0.0</v>
      </c>
      <c r="P1056" s="7">
        <v>99.0</v>
      </c>
    </row>
    <row r="1057" ht="15.75" customHeight="1">
      <c r="A1057" s="7">
        <v>1056.0</v>
      </c>
      <c r="B1057" s="7" t="s">
        <v>1040</v>
      </c>
      <c r="C1057" s="7" t="s">
        <v>577</v>
      </c>
      <c r="D1057" s="7" t="s">
        <v>115</v>
      </c>
      <c r="E1057" s="7" t="s">
        <v>80</v>
      </c>
      <c r="F1057" s="7">
        <v>1.0</v>
      </c>
      <c r="G1057" s="7" t="s">
        <v>105</v>
      </c>
      <c r="H1057" s="7" t="s">
        <v>1020</v>
      </c>
      <c r="I1057" s="7" t="s">
        <v>1042</v>
      </c>
      <c r="J1057" s="7" t="s">
        <v>1043</v>
      </c>
      <c r="K1057" s="7" t="s">
        <v>109</v>
      </c>
      <c r="L1057" s="7" t="s">
        <v>85</v>
      </c>
      <c r="M1057" s="7">
        <v>1.0</v>
      </c>
      <c r="N1057" s="7">
        <v>1.0</v>
      </c>
      <c r="O1057" s="7">
        <v>0.0</v>
      </c>
      <c r="P1057" s="7">
        <v>99.0</v>
      </c>
    </row>
    <row r="1058" ht="15.75" customHeight="1">
      <c r="A1058" s="7">
        <v>1057.0</v>
      </c>
      <c r="B1058" s="7" t="s">
        <v>1055</v>
      </c>
      <c r="C1058" s="7" t="s">
        <v>577</v>
      </c>
      <c r="D1058" s="7" t="s">
        <v>48</v>
      </c>
      <c r="E1058" s="7" t="s">
        <v>80</v>
      </c>
      <c r="F1058" s="7">
        <v>1.0</v>
      </c>
      <c r="G1058" s="7" t="s">
        <v>49</v>
      </c>
      <c r="H1058" s="7" t="s">
        <v>1000</v>
      </c>
      <c r="I1058" s="7" t="s">
        <v>1000</v>
      </c>
      <c r="J1058" s="7" t="s">
        <v>1038</v>
      </c>
      <c r="K1058" s="7" t="s">
        <v>99</v>
      </c>
      <c r="L1058" s="7" t="s">
        <v>100</v>
      </c>
      <c r="M1058" s="7">
        <v>1.0</v>
      </c>
      <c r="N1058" s="7">
        <v>0.0</v>
      </c>
      <c r="O1058" s="7">
        <v>0.0</v>
      </c>
      <c r="P1058" s="7">
        <v>100.0</v>
      </c>
    </row>
    <row r="1059" ht="15.75" customHeight="1">
      <c r="A1059" s="7">
        <v>1058.0</v>
      </c>
      <c r="B1059" s="7" t="s">
        <v>1055</v>
      </c>
      <c r="C1059" s="7" t="s">
        <v>577</v>
      </c>
      <c r="D1059" s="7" t="s">
        <v>48</v>
      </c>
      <c r="E1059" s="7" t="s">
        <v>80</v>
      </c>
      <c r="F1059" s="7">
        <v>1.0</v>
      </c>
      <c r="G1059" s="7" t="s">
        <v>95</v>
      </c>
      <c r="H1059" s="7" t="s">
        <v>996</v>
      </c>
      <c r="I1059" s="7" t="s">
        <v>996</v>
      </c>
      <c r="J1059" s="7" t="s">
        <v>1028</v>
      </c>
      <c r="K1059" s="7" t="s">
        <v>99</v>
      </c>
      <c r="L1059" s="7" t="s">
        <v>100</v>
      </c>
      <c r="M1059" s="7">
        <v>1.0</v>
      </c>
      <c r="N1059" s="7">
        <v>0.0</v>
      </c>
      <c r="O1059" s="7">
        <v>0.0</v>
      </c>
      <c r="P1059" s="7">
        <v>100.0</v>
      </c>
    </row>
    <row r="1060" ht="15.75" customHeight="1">
      <c r="A1060" s="7">
        <v>1059.0</v>
      </c>
      <c r="B1060" s="7" t="s">
        <v>1055</v>
      </c>
      <c r="C1060" s="7" t="s">
        <v>577</v>
      </c>
      <c r="D1060" s="7" t="s">
        <v>48</v>
      </c>
      <c r="E1060" s="7" t="s">
        <v>80</v>
      </c>
      <c r="F1060" s="7">
        <v>1.0</v>
      </c>
      <c r="G1060" s="7" t="s">
        <v>90</v>
      </c>
      <c r="H1060" s="7" t="s">
        <v>93</v>
      </c>
      <c r="I1060" s="7" t="s">
        <v>1025</v>
      </c>
      <c r="J1060" s="7" t="s">
        <v>197</v>
      </c>
      <c r="K1060" s="7" t="s">
        <v>126</v>
      </c>
      <c r="L1060" s="7" t="s">
        <v>85</v>
      </c>
      <c r="M1060" s="7">
        <v>1.0</v>
      </c>
      <c r="N1060" s="7">
        <v>1.0</v>
      </c>
      <c r="O1060" s="7">
        <v>0.0</v>
      </c>
      <c r="P1060" s="7">
        <v>100.0</v>
      </c>
    </row>
    <row r="1061" ht="15.75" customHeight="1">
      <c r="A1061" s="7">
        <v>1060.0</v>
      </c>
      <c r="B1061" s="7" t="s">
        <v>1055</v>
      </c>
      <c r="C1061" s="7" t="s">
        <v>577</v>
      </c>
      <c r="D1061" s="7" t="s">
        <v>48</v>
      </c>
      <c r="E1061" s="7" t="s">
        <v>80</v>
      </c>
      <c r="F1061" s="7">
        <v>1.0</v>
      </c>
      <c r="G1061" s="7" t="s">
        <v>105</v>
      </c>
      <c r="H1061" s="7" t="s">
        <v>1020</v>
      </c>
      <c r="I1061" s="7" t="s">
        <v>1030</v>
      </c>
      <c r="J1061" s="7" t="s">
        <v>1021</v>
      </c>
      <c r="K1061" s="7" t="s">
        <v>99</v>
      </c>
      <c r="L1061" s="7" t="s">
        <v>85</v>
      </c>
      <c r="M1061" s="7">
        <v>1.0</v>
      </c>
      <c r="N1061" s="7">
        <v>1.0</v>
      </c>
      <c r="O1061" s="7">
        <v>0.0</v>
      </c>
      <c r="P1061" s="7">
        <v>100.0</v>
      </c>
    </row>
    <row r="1062" ht="15.75" customHeight="1">
      <c r="A1062" s="7">
        <v>1061.0</v>
      </c>
      <c r="B1062" s="7" t="s">
        <v>1055</v>
      </c>
      <c r="C1062" s="7" t="s">
        <v>577</v>
      </c>
      <c r="D1062" s="7" t="s">
        <v>102</v>
      </c>
      <c r="E1062" s="7" t="s">
        <v>132</v>
      </c>
      <c r="F1062" s="7">
        <v>0.0</v>
      </c>
      <c r="G1062" s="7" t="s">
        <v>49</v>
      </c>
      <c r="H1062" s="7" t="s">
        <v>1000</v>
      </c>
      <c r="L1062" s="7" t="s">
        <v>134</v>
      </c>
      <c r="M1062" s="7">
        <v>0.0</v>
      </c>
      <c r="N1062" s="7">
        <v>0.0</v>
      </c>
      <c r="O1062" s="7">
        <v>1.0</v>
      </c>
      <c r="P1062" s="7">
        <v>100.0</v>
      </c>
    </row>
    <row r="1063" ht="15.75" customHeight="1">
      <c r="A1063" s="7">
        <v>1062.0</v>
      </c>
      <c r="B1063" s="7" t="s">
        <v>1055</v>
      </c>
      <c r="C1063" s="7" t="s">
        <v>577</v>
      </c>
      <c r="D1063" s="7" t="s">
        <v>102</v>
      </c>
      <c r="E1063" s="7" t="s">
        <v>132</v>
      </c>
      <c r="F1063" s="7">
        <v>0.0</v>
      </c>
      <c r="G1063" s="7" t="s">
        <v>95</v>
      </c>
      <c r="H1063" s="7" t="s">
        <v>996</v>
      </c>
      <c r="L1063" s="7" t="s">
        <v>134</v>
      </c>
      <c r="M1063" s="7">
        <v>0.0</v>
      </c>
      <c r="N1063" s="7">
        <v>0.0</v>
      </c>
      <c r="O1063" s="7">
        <v>1.0</v>
      </c>
      <c r="P1063" s="7">
        <v>100.0</v>
      </c>
    </row>
    <row r="1064" ht="15.75" customHeight="1">
      <c r="A1064" s="7">
        <v>1063.0</v>
      </c>
      <c r="B1064" s="7" t="s">
        <v>1055</v>
      </c>
      <c r="C1064" s="7" t="s">
        <v>577</v>
      </c>
      <c r="D1064" s="7" t="s">
        <v>102</v>
      </c>
      <c r="E1064" s="7" t="s">
        <v>132</v>
      </c>
      <c r="F1064" s="7">
        <v>0.0</v>
      </c>
      <c r="G1064" s="7" t="s">
        <v>90</v>
      </c>
      <c r="H1064" s="7" t="s">
        <v>93</v>
      </c>
      <c r="L1064" s="7" t="s">
        <v>134</v>
      </c>
      <c r="M1064" s="7">
        <v>0.0</v>
      </c>
      <c r="N1064" s="7">
        <v>0.0</v>
      </c>
      <c r="O1064" s="7">
        <v>1.0</v>
      </c>
      <c r="P1064" s="7">
        <v>100.0</v>
      </c>
    </row>
    <row r="1065" ht="15.75" customHeight="1">
      <c r="A1065" s="7">
        <v>1064.0</v>
      </c>
      <c r="B1065" s="7" t="s">
        <v>1055</v>
      </c>
      <c r="C1065" s="7" t="s">
        <v>577</v>
      </c>
      <c r="D1065" s="7" t="s">
        <v>102</v>
      </c>
      <c r="E1065" s="7" t="s">
        <v>132</v>
      </c>
      <c r="F1065" s="7">
        <v>0.0</v>
      </c>
      <c r="G1065" s="7" t="s">
        <v>105</v>
      </c>
      <c r="H1065" s="7" t="s">
        <v>1020</v>
      </c>
      <c r="L1065" s="7" t="s">
        <v>134</v>
      </c>
      <c r="M1065" s="7">
        <v>0.0</v>
      </c>
      <c r="N1065" s="7">
        <v>0.0</v>
      </c>
      <c r="O1065" s="7">
        <v>1.0</v>
      </c>
      <c r="P1065" s="7">
        <v>100.0</v>
      </c>
    </row>
    <row r="1066" ht="15.75" customHeight="1">
      <c r="A1066" s="7">
        <v>1065.0</v>
      </c>
      <c r="B1066" s="7" t="s">
        <v>1055</v>
      </c>
      <c r="C1066" s="7" t="s">
        <v>577</v>
      </c>
      <c r="D1066" s="7" t="s">
        <v>115</v>
      </c>
      <c r="E1066" s="7" t="s">
        <v>80</v>
      </c>
      <c r="F1066" s="7">
        <v>1.0</v>
      </c>
      <c r="G1066" s="7" t="s">
        <v>49</v>
      </c>
      <c r="H1066" s="7" t="s">
        <v>1000</v>
      </c>
      <c r="L1066" s="7" t="s">
        <v>85</v>
      </c>
      <c r="M1066" s="7">
        <v>0.0</v>
      </c>
      <c r="N1066" s="7">
        <v>0.0</v>
      </c>
      <c r="O1066" s="7">
        <v>1.0</v>
      </c>
      <c r="P1066" s="7">
        <v>100.0</v>
      </c>
    </row>
    <row r="1067" ht="15.75" customHeight="1">
      <c r="A1067" s="7">
        <v>1066.0</v>
      </c>
      <c r="B1067" s="7" t="s">
        <v>1055</v>
      </c>
      <c r="C1067" s="7" t="s">
        <v>577</v>
      </c>
      <c r="D1067" s="7" t="s">
        <v>115</v>
      </c>
      <c r="E1067" s="7" t="s">
        <v>80</v>
      </c>
      <c r="F1067" s="7">
        <v>1.0</v>
      </c>
      <c r="G1067" s="7" t="s">
        <v>95</v>
      </c>
      <c r="H1067" s="7" t="s">
        <v>996</v>
      </c>
      <c r="L1067" s="7" t="s">
        <v>85</v>
      </c>
      <c r="M1067" s="7">
        <v>0.0</v>
      </c>
      <c r="N1067" s="7">
        <v>0.0</v>
      </c>
      <c r="O1067" s="7">
        <v>1.0</v>
      </c>
      <c r="P1067" s="7">
        <v>100.0</v>
      </c>
    </row>
    <row r="1068" ht="15.75" customHeight="1">
      <c r="A1068" s="7">
        <v>1067.0</v>
      </c>
      <c r="B1068" s="7" t="s">
        <v>1055</v>
      </c>
      <c r="C1068" s="7" t="s">
        <v>577</v>
      </c>
      <c r="D1068" s="7" t="s">
        <v>115</v>
      </c>
      <c r="E1068" s="7" t="s">
        <v>80</v>
      </c>
      <c r="F1068" s="7">
        <v>1.0</v>
      </c>
      <c r="G1068" s="7" t="s">
        <v>90</v>
      </c>
      <c r="H1068" s="7" t="s">
        <v>93</v>
      </c>
      <c r="I1068" s="7" t="s">
        <v>1026</v>
      </c>
      <c r="J1068" s="7" t="s">
        <v>1036</v>
      </c>
      <c r="K1068" s="7" t="s">
        <v>99</v>
      </c>
      <c r="L1068" s="7" t="s">
        <v>85</v>
      </c>
      <c r="M1068" s="7">
        <v>1.0</v>
      </c>
      <c r="N1068" s="7">
        <v>1.0</v>
      </c>
      <c r="O1068" s="7">
        <v>0.0</v>
      </c>
      <c r="P1068" s="7">
        <v>100.0</v>
      </c>
    </row>
    <row r="1069" ht="15.75" customHeight="1">
      <c r="A1069" s="7">
        <v>1068.0</v>
      </c>
      <c r="B1069" s="7" t="s">
        <v>1055</v>
      </c>
      <c r="C1069" s="7" t="s">
        <v>577</v>
      </c>
      <c r="D1069" s="7" t="s">
        <v>115</v>
      </c>
      <c r="E1069" s="7" t="s">
        <v>80</v>
      </c>
      <c r="F1069" s="7">
        <v>1.0</v>
      </c>
      <c r="G1069" s="7" t="s">
        <v>105</v>
      </c>
      <c r="H1069" s="7" t="s">
        <v>1020</v>
      </c>
      <c r="I1069" s="7" t="s">
        <v>1061</v>
      </c>
      <c r="J1069" s="7" t="s">
        <v>1063</v>
      </c>
      <c r="K1069" s="7" t="s">
        <v>109</v>
      </c>
      <c r="L1069" s="7" t="s">
        <v>85</v>
      </c>
      <c r="M1069" s="7">
        <v>1.0</v>
      </c>
      <c r="N1069" s="7">
        <v>1.0</v>
      </c>
      <c r="O1069" s="7">
        <v>0.0</v>
      </c>
      <c r="P1069" s="7">
        <v>100.0</v>
      </c>
    </row>
    <row r="1070" ht="15.75" customHeight="1">
      <c r="A1070" s="7">
        <v>1069.0</v>
      </c>
      <c r="B1070" s="7" t="s">
        <v>1065</v>
      </c>
      <c r="C1070" s="7" t="s">
        <v>577</v>
      </c>
      <c r="D1070" s="7" t="s">
        <v>48</v>
      </c>
      <c r="E1070" s="7" t="s">
        <v>80</v>
      </c>
      <c r="F1070" s="7">
        <v>1.0</v>
      </c>
      <c r="G1070" s="7" t="s">
        <v>49</v>
      </c>
      <c r="H1070" s="7" t="s">
        <v>1066</v>
      </c>
      <c r="I1070" s="7" t="s">
        <v>1066</v>
      </c>
      <c r="J1070" s="7" t="s">
        <v>1084</v>
      </c>
      <c r="K1070" s="7" t="s">
        <v>99</v>
      </c>
      <c r="L1070" s="7" t="s">
        <v>100</v>
      </c>
      <c r="M1070" s="7">
        <v>1.0</v>
      </c>
      <c r="N1070" s="7">
        <v>0.0</v>
      </c>
      <c r="O1070" s="7">
        <v>0.0</v>
      </c>
      <c r="P1070" s="7">
        <v>101.0</v>
      </c>
    </row>
    <row r="1071" ht="15.75" customHeight="1">
      <c r="A1071" s="7">
        <v>1070.0</v>
      </c>
      <c r="B1071" s="7" t="s">
        <v>1065</v>
      </c>
      <c r="C1071" s="7" t="s">
        <v>577</v>
      </c>
      <c r="D1071" s="7" t="s">
        <v>48</v>
      </c>
      <c r="E1071" s="7" t="s">
        <v>80</v>
      </c>
      <c r="F1071" s="7">
        <v>1.0</v>
      </c>
      <c r="G1071" s="7" t="s">
        <v>95</v>
      </c>
      <c r="H1071" s="7" t="s">
        <v>996</v>
      </c>
      <c r="I1071" s="7" t="s">
        <v>996</v>
      </c>
      <c r="J1071" s="7" t="s">
        <v>1028</v>
      </c>
      <c r="K1071" s="7" t="s">
        <v>99</v>
      </c>
      <c r="L1071" s="7" t="s">
        <v>100</v>
      </c>
      <c r="M1071" s="7">
        <v>1.0</v>
      </c>
      <c r="N1071" s="7">
        <v>0.0</v>
      </c>
      <c r="O1071" s="7">
        <v>0.0</v>
      </c>
      <c r="P1071" s="7">
        <v>101.0</v>
      </c>
    </row>
    <row r="1072" ht="15.75" customHeight="1">
      <c r="A1072" s="7">
        <v>1071.0</v>
      </c>
      <c r="B1072" s="7" t="s">
        <v>1065</v>
      </c>
      <c r="C1072" s="7" t="s">
        <v>577</v>
      </c>
      <c r="D1072" s="7" t="s">
        <v>48</v>
      </c>
      <c r="E1072" s="7" t="s">
        <v>80</v>
      </c>
      <c r="F1072" s="7">
        <v>1.0</v>
      </c>
      <c r="G1072" s="7" t="s">
        <v>90</v>
      </c>
      <c r="H1072" s="7" t="s">
        <v>93</v>
      </c>
      <c r="I1072" s="7" t="s">
        <v>124</v>
      </c>
      <c r="J1072" s="7" t="s">
        <v>197</v>
      </c>
      <c r="K1072" s="7" t="s">
        <v>126</v>
      </c>
      <c r="L1072" s="7" t="s">
        <v>100</v>
      </c>
      <c r="M1072" s="7">
        <v>1.0</v>
      </c>
      <c r="N1072" s="7">
        <v>0.0</v>
      </c>
      <c r="O1072" s="7">
        <v>0.0</v>
      </c>
      <c r="P1072" s="7">
        <v>101.0</v>
      </c>
    </row>
    <row r="1073" ht="15.75" customHeight="1">
      <c r="A1073" s="7">
        <v>1072.0</v>
      </c>
      <c r="B1073" s="7" t="s">
        <v>1065</v>
      </c>
      <c r="C1073" s="7" t="s">
        <v>577</v>
      </c>
      <c r="D1073" s="7" t="s">
        <v>48</v>
      </c>
      <c r="E1073" s="7" t="s">
        <v>80</v>
      </c>
      <c r="F1073" s="7">
        <v>1.0</v>
      </c>
      <c r="G1073" s="7" t="s">
        <v>105</v>
      </c>
      <c r="H1073" s="7" t="s">
        <v>1020</v>
      </c>
      <c r="I1073" s="7" t="s">
        <v>1020</v>
      </c>
      <c r="J1073" s="7" t="s">
        <v>1021</v>
      </c>
      <c r="K1073" s="7" t="s">
        <v>99</v>
      </c>
      <c r="L1073" s="7" t="s">
        <v>100</v>
      </c>
      <c r="M1073" s="7">
        <v>1.0</v>
      </c>
      <c r="N1073" s="7">
        <v>0.0</v>
      </c>
      <c r="O1073" s="7">
        <v>0.0</v>
      </c>
      <c r="P1073" s="7">
        <v>101.0</v>
      </c>
    </row>
    <row r="1074" ht="15.75" customHeight="1">
      <c r="A1074" s="7">
        <v>1073.0</v>
      </c>
      <c r="B1074" s="7" t="s">
        <v>1065</v>
      </c>
      <c r="C1074" s="7" t="s">
        <v>577</v>
      </c>
      <c r="D1074" s="7" t="s">
        <v>102</v>
      </c>
      <c r="E1074" s="7" t="s">
        <v>80</v>
      </c>
      <c r="F1074" s="7">
        <v>1.0</v>
      </c>
      <c r="G1074" s="7" t="s">
        <v>49</v>
      </c>
      <c r="H1074" s="7" t="s">
        <v>1066</v>
      </c>
      <c r="I1074" s="7" t="s">
        <v>1067</v>
      </c>
      <c r="L1074" s="7" t="s">
        <v>85</v>
      </c>
      <c r="M1074" s="7">
        <v>0.0</v>
      </c>
      <c r="N1074" s="7">
        <v>1.0</v>
      </c>
      <c r="O1074" s="7">
        <v>1.0</v>
      </c>
      <c r="P1074" s="7">
        <v>101.0</v>
      </c>
    </row>
    <row r="1075" ht="15.75" customHeight="1">
      <c r="A1075" s="7">
        <v>1074.0</v>
      </c>
      <c r="B1075" s="7" t="s">
        <v>1065</v>
      </c>
      <c r="C1075" s="7" t="s">
        <v>577</v>
      </c>
      <c r="D1075" s="7" t="s">
        <v>102</v>
      </c>
      <c r="E1075" s="7" t="s">
        <v>80</v>
      </c>
      <c r="F1075" s="7">
        <v>1.0</v>
      </c>
      <c r="G1075" s="7" t="s">
        <v>95</v>
      </c>
      <c r="H1075" s="7" t="s">
        <v>996</v>
      </c>
      <c r="L1075" s="7" t="s">
        <v>85</v>
      </c>
      <c r="M1075" s="7">
        <v>0.0</v>
      </c>
      <c r="N1075" s="7">
        <v>0.0</v>
      </c>
      <c r="O1075" s="7">
        <v>1.0</v>
      </c>
      <c r="P1075" s="7">
        <v>101.0</v>
      </c>
    </row>
    <row r="1076" ht="15.75" customHeight="1">
      <c r="A1076" s="7">
        <v>1075.0</v>
      </c>
      <c r="B1076" s="7" t="s">
        <v>1065</v>
      </c>
      <c r="C1076" s="7" t="s">
        <v>577</v>
      </c>
      <c r="D1076" s="7" t="s">
        <v>102</v>
      </c>
      <c r="E1076" s="7" t="s">
        <v>80</v>
      </c>
      <c r="F1076" s="7">
        <v>1.0</v>
      </c>
      <c r="G1076" s="7" t="s">
        <v>90</v>
      </c>
      <c r="H1076" s="7" t="s">
        <v>93</v>
      </c>
      <c r="I1076" s="7" t="s">
        <v>93</v>
      </c>
      <c r="J1076" s="7" t="s">
        <v>1036</v>
      </c>
      <c r="K1076" s="7" t="s">
        <v>99</v>
      </c>
      <c r="L1076" s="7" t="s">
        <v>100</v>
      </c>
      <c r="M1076" s="7">
        <v>1.0</v>
      </c>
      <c r="N1076" s="7">
        <v>0.0</v>
      </c>
      <c r="O1076" s="7">
        <v>0.0</v>
      </c>
      <c r="P1076" s="7">
        <v>101.0</v>
      </c>
    </row>
    <row r="1077" ht="15.75" customHeight="1">
      <c r="A1077" s="7">
        <v>1076.0</v>
      </c>
      <c r="B1077" s="7" t="s">
        <v>1065</v>
      </c>
      <c r="C1077" s="7" t="s">
        <v>577</v>
      </c>
      <c r="D1077" s="7" t="s">
        <v>102</v>
      </c>
      <c r="E1077" s="7" t="s">
        <v>80</v>
      </c>
      <c r="F1077" s="7">
        <v>1.0</v>
      </c>
      <c r="G1077" s="7" t="s">
        <v>105</v>
      </c>
      <c r="H1077" s="7" t="s">
        <v>1020</v>
      </c>
      <c r="I1077" s="7" t="s">
        <v>1020</v>
      </c>
      <c r="J1077" s="7" t="s">
        <v>1021</v>
      </c>
      <c r="K1077" s="7" t="s">
        <v>99</v>
      </c>
      <c r="L1077" s="7" t="s">
        <v>100</v>
      </c>
      <c r="M1077" s="7">
        <v>1.0</v>
      </c>
      <c r="N1077" s="7">
        <v>0.0</v>
      </c>
      <c r="O1077" s="7">
        <v>0.0</v>
      </c>
      <c r="P1077" s="7">
        <v>101.0</v>
      </c>
    </row>
    <row r="1078" ht="15.75" customHeight="1">
      <c r="A1078" s="7">
        <v>1077.0</v>
      </c>
      <c r="B1078" s="7" t="s">
        <v>1065</v>
      </c>
      <c r="C1078" s="7" t="s">
        <v>577</v>
      </c>
      <c r="D1078" s="7" t="s">
        <v>115</v>
      </c>
      <c r="E1078" s="7" t="s">
        <v>80</v>
      </c>
      <c r="F1078" s="7">
        <v>1.0</v>
      </c>
      <c r="G1078" s="7" t="s">
        <v>49</v>
      </c>
      <c r="H1078" s="7" t="s">
        <v>1066</v>
      </c>
      <c r="I1078" s="7" t="s">
        <v>1073</v>
      </c>
      <c r="L1078" s="7" t="s">
        <v>85</v>
      </c>
      <c r="M1078" s="7">
        <v>0.0</v>
      </c>
      <c r="N1078" s="7">
        <v>1.0</v>
      </c>
      <c r="O1078" s="7">
        <v>1.0</v>
      </c>
      <c r="P1078" s="7">
        <v>101.0</v>
      </c>
    </row>
    <row r="1079" ht="15.75" customHeight="1">
      <c r="A1079" s="7">
        <v>1078.0</v>
      </c>
      <c r="B1079" s="7" t="s">
        <v>1065</v>
      </c>
      <c r="C1079" s="7" t="s">
        <v>577</v>
      </c>
      <c r="D1079" s="7" t="s">
        <v>115</v>
      </c>
      <c r="E1079" s="7" t="s">
        <v>80</v>
      </c>
      <c r="F1079" s="7">
        <v>1.0</v>
      </c>
      <c r="G1079" s="7" t="s">
        <v>95</v>
      </c>
      <c r="H1079" s="7" t="s">
        <v>996</v>
      </c>
      <c r="L1079" s="7" t="s">
        <v>85</v>
      </c>
      <c r="M1079" s="7">
        <v>0.0</v>
      </c>
      <c r="N1079" s="7">
        <v>0.0</v>
      </c>
      <c r="O1079" s="7">
        <v>1.0</v>
      </c>
      <c r="P1079" s="7">
        <v>101.0</v>
      </c>
    </row>
    <row r="1080" ht="15.75" customHeight="1">
      <c r="A1080" s="7">
        <v>1079.0</v>
      </c>
      <c r="B1080" s="7" t="s">
        <v>1065</v>
      </c>
      <c r="C1080" s="7" t="s">
        <v>577</v>
      </c>
      <c r="D1080" s="7" t="s">
        <v>115</v>
      </c>
      <c r="E1080" s="7" t="s">
        <v>80</v>
      </c>
      <c r="F1080" s="7">
        <v>1.0</v>
      </c>
      <c r="G1080" s="7" t="s">
        <v>90</v>
      </c>
      <c r="H1080" s="7" t="s">
        <v>93</v>
      </c>
      <c r="I1080" s="7" t="s">
        <v>124</v>
      </c>
      <c r="J1080" s="7" t="s">
        <v>197</v>
      </c>
      <c r="K1080" s="7" t="s">
        <v>126</v>
      </c>
      <c r="L1080" s="7" t="s">
        <v>100</v>
      </c>
      <c r="M1080" s="7">
        <v>1.0</v>
      </c>
      <c r="N1080" s="7">
        <v>0.0</v>
      </c>
      <c r="O1080" s="7">
        <v>0.0</v>
      </c>
      <c r="P1080" s="7">
        <v>101.0</v>
      </c>
    </row>
    <row r="1081" ht="15.75" customHeight="1">
      <c r="A1081" s="7">
        <v>1080.0</v>
      </c>
      <c r="B1081" s="7" t="s">
        <v>1065</v>
      </c>
      <c r="C1081" s="7" t="s">
        <v>577</v>
      </c>
      <c r="D1081" s="7" t="s">
        <v>115</v>
      </c>
      <c r="E1081" s="7" t="s">
        <v>80</v>
      </c>
      <c r="F1081" s="7">
        <v>1.0</v>
      </c>
      <c r="G1081" s="7" t="s">
        <v>105</v>
      </c>
      <c r="H1081" s="7" t="s">
        <v>1020</v>
      </c>
      <c r="I1081" s="7" t="s">
        <v>1020</v>
      </c>
      <c r="J1081" s="7" t="s">
        <v>1021</v>
      </c>
      <c r="K1081" s="7" t="s">
        <v>99</v>
      </c>
      <c r="L1081" s="7" t="s">
        <v>100</v>
      </c>
      <c r="M1081" s="7">
        <v>1.0</v>
      </c>
      <c r="N1081" s="7">
        <v>0.0</v>
      </c>
      <c r="O1081" s="7">
        <v>0.0</v>
      </c>
      <c r="P1081" s="7">
        <v>101.0</v>
      </c>
    </row>
    <row r="1082" ht="15.75" customHeight="1">
      <c r="A1082" s="7">
        <v>1081.0</v>
      </c>
      <c r="B1082" s="7" t="s">
        <v>1075</v>
      </c>
      <c r="C1082" s="7" t="s">
        <v>577</v>
      </c>
      <c r="D1082" s="7" t="s">
        <v>48</v>
      </c>
      <c r="E1082" s="7" t="s">
        <v>80</v>
      </c>
      <c r="F1082" s="7">
        <v>1.0</v>
      </c>
      <c r="G1082" s="7" t="s">
        <v>49</v>
      </c>
      <c r="H1082" s="7" t="s">
        <v>1076</v>
      </c>
      <c r="I1082" s="7" t="s">
        <v>1076</v>
      </c>
      <c r="J1082" s="7" t="s">
        <v>1090</v>
      </c>
      <c r="K1082" s="7" t="s">
        <v>99</v>
      </c>
      <c r="L1082" s="7" t="s">
        <v>100</v>
      </c>
      <c r="M1082" s="7">
        <v>1.0</v>
      </c>
      <c r="N1082" s="7">
        <v>0.0</v>
      </c>
      <c r="O1082" s="7">
        <v>0.0</v>
      </c>
      <c r="P1082" s="7">
        <v>102.0</v>
      </c>
    </row>
    <row r="1083" ht="15.75" customHeight="1">
      <c r="A1083" s="7">
        <v>1082.0</v>
      </c>
      <c r="B1083" s="7" t="s">
        <v>1075</v>
      </c>
      <c r="C1083" s="7" t="s">
        <v>577</v>
      </c>
      <c r="D1083" s="7" t="s">
        <v>48</v>
      </c>
      <c r="E1083" s="7" t="s">
        <v>80</v>
      </c>
      <c r="F1083" s="7">
        <v>1.0</v>
      </c>
      <c r="G1083" s="7" t="s">
        <v>95</v>
      </c>
      <c r="H1083" s="7" t="s">
        <v>996</v>
      </c>
      <c r="I1083" s="7" t="s">
        <v>996</v>
      </c>
      <c r="J1083" s="7" t="s">
        <v>1028</v>
      </c>
      <c r="K1083" s="7" t="s">
        <v>99</v>
      </c>
      <c r="L1083" s="7" t="s">
        <v>100</v>
      </c>
      <c r="M1083" s="7">
        <v>1.0</v>
      </c>
      <c r="N1083" s="7">
        <v>0.0</v>
      </c>
      <c r="O1083" s="7">
        <v>0.0</v>
      </c>
      <c r="P1083" s="7">
        <v>102.0</v>
      </c>
    </row>
    <row r="1084" ht="15.75" customHeight="1">
      <c r="A1084" s="7">
        <v>1083.0</v>
      </c>
      <c r="B1084" s="7" t="s">
        <v>1075</v>
      </c>
      <c r="C1084" s="7" t="s">
        <v>577</v>
      </c>
      <c r="D1084" s="7" t="s">
        <v>48</v>
      </c>
      <c r="E1084" s="7" t="s">
        <v>80</v>
      </c>
      <c r="F1084" s="7">
        <v>1.0</v>
      </c>
      <c r="G1084" s="7" t="s">
        <v>90</v>
      </c>
      <c r="H1084" s="7" t="s">
        <v>93</v>
      </c>
      <c r="I1084" s="7" t="s">
        <v>124</v>
      </c>
      <c r="J1084" s="7" t="s">
        <v>197</v>
      </c>
      <c r="K1084" s="7" t="s">
        <v>126</v>
      </c>
      <c r="L1084" s="7" t="s">
        <v>100</v>
      </c>
      <c r="M1084" s="7">
        <v>1.0</v>
      </c>
      <c r="N1084" s="7">
        <v>0.0</v>
      </c>
      <c r="O1084" s="7">
        <v>0.0</v>
      </c>
      <c r="P1084" s="7">
        <v>102.0</v>
      </c>
    </row>
    <row r="1085" ht="15.75" customHeight="1">
      <c r="A1085" s="7">
        <v>1084.0</v>
      </c>
      <c r="B1085" s="7" t="s">
        <v>1075</v>
      </c>
      <c r="C1085" s="7" t="s">
        <v>577</v>
      </c>
      <c r="D1085" s="7" t="s">
        <v>48</v>
      </c>
      <c r="E1085" s="7" t="s">
        <v>80</v>
      </c>
      <c r="F1085" s="7">
        <v>1.0</v>
      </c>
      <c r="G1085" s="7" t="s">
        <v>105</v>
      </c>
      <c r="H1085" s="7" t="s">
        <v>1020</v>
      </c>
      <c r="I1085" s="7" t="s">
        <v>1020</v>
      </c>
      <c r="J1085" s="7" t="s">
        <v>1021</v>
      </c>
      <c r="K1085" s="7" t="s">
        <v>99</v>
      </c>
      <c r="L1085" s="7" t="s">
        <v>100</v>
      </c>
      <c r="M1085" s="7">
        <v>1.0</v>
      </c>
      <c r="N1085" s="7">
        <v>0.0</v>
      </c>
      <c r="O1085" s="7">
        <v>0.0</v>
      </c>
      <c r="P1085" s="7">
        <v>102.0</v>
      </c>
    </row>
    <row r="1086" ht="15.75" customHeight="1">
      <c r="A1086" s="7">
        <v>1085.0</v>
      </c>
      <c r="B1086" s="7" t="s">
        <v>1075</v>
      </c>
      <c r="C1086" s="7" t="s">
        <v>577</v>
      </c>
      <c r="D1086" s="7" t="s">
        <v>102</v>
      </c>
      <c r="E1086" s="7" t="s">
        <v>80</v>
      </c>
      <c r="F1086" s="7">
        <v>1.0</v>
      </c>
      <c r="G1086" s="7" t="s">
        <v>49</v>
      </c>
      <c r="H1086" s="7" t="s">
        <v>1076</v>
      </c>
      <c r="L1086" s="7" t="s">
        <v>85</v>
      </c>
      <c r="M1086" s="7">
        <v>0.0</v>
      </c>
      <c r="N1086" s="7">
        <v>0.0</v>
      </c>
      <c r="O1086" s="7">
        <v>1.0</v>
      </c>
      <c r="P1086" s="7">
        <v>102.0</v>
      </c>
    </row>
    <row r="1087" ht="15.75" customHeight="1">
      <c r="A1087" s="7">
        <v>1086.0</v>
      </c>
      <c r="B1087" s="7" t="s">
        <v>1075</v>
      </c>
      <c r="C1087" s="7" t="s">
        <v>577</v>
      </c>
      <c r="D1087" s="7" t="s">
        <v>102</v>
      </c>
      <c r="E1087" s="7" t="s">
        <v>80</v>
      </c>
      <c r="F1087" s="7">
        <v>1.0</v>
      </c>
      <c r="G1087" s="7" t="s">
        <v>95</v>
      </c>
      <c r="H1087" s="7" t="s">
        <v>996</v>
      </c>
      <c r="L1087" s="7" t="s">
        <v>85</v>
      </c>
      <c r="M1087" s="7">
        <v>0.0</v>
      </c>
      <c r="N1087" s="7">
        <v>0.0</v>
      </c>
      <c r="O1087" s="7">
        <v>1.0</v>
      </c>
      <c r="P1087" s="7">
        <v>102.0</v>
      </c>
    </row>
    <row r="1088" ht="15.75" customHeight="1">
      <c r="A1088" s="7">
        <v>1087.0</v>
      </c>
      <c r="B1088" s="7" t="s">
        <v>1075</v>
      </c>
      <c r="C1088" s="7" t="s">
        <v>577</v>
      </c>
      <c r="D1088" s="7" t="s">
        <v>102</v>
      </c>
      <c r="E1088" s="7" t="s">
        <v>80</v>
      </c>
      <c r="F1088" s="7">
        <v>1.0</v>
      </c>
      <c r="G1088" s="7" t="s">
        <v>90</v>
      </c>
      <c r="H1088" s="7" t="s">
        <v>93</v>
      </c>
      <c r="I1088" s="7" t="s">
        <v>124</v>
      </c>
      <c r="J1088" s="7" t="s">
        <v>197</v>
      </c>
      <c r="K1088" s="7" t="s">
        <v>126</v>
      </c>
      <c r="L1088" s="7" t="s">
        <v>100</v>
      </c>
      <c r="M1088" s="7">
        <v>1.0</v>
      </c>
      <c r="N1088" s="7">
        <v>0.0</v>
      </c>
      <c r="O1088" s="7">
        <v>0.0</v>
      </c>
      <c r="P1088" s="7">
        <v>102.0</v>
      </c>
    </row>
    <row r="1089" ht="15.75" customHeight="1">
      <c r="A1089" s="7">
        <v>1088.0</v>
      </c>
      <c r="B1089" s="7" t="s">
        <v>1075</v>
      </c>
      <c r="C1089" s="7" t="s">
        <v>577</v>
      </c>
      <c r="D1089" s="7" t="s">
        <v>102</v>
      </c>
      <c r="E1089" s="7" t="s">
        <v>80</v>
      </c>
      <c r="F1089" s="7">
        <v>1.0</v>
      </c>
      <c r="G1089" s="7" t="s">
        <v>105</v>
      </c>
      <c r="H1089" s="7" t="s">
        <v>1020</v>
      </c>
      <c r="I1089" s="7" t="s">
        <v>1020</v>
      </c>
      <c r="J1089" s="7" t="s">
        <v>1021</v>
      </c>
      <c r="K1089" s="7" t="s">
        <v>99</v>
      </c>
      <c r="L1089" s="7" t="s">
        <v>100</v>
      </c>
      <c r="M1089" s="7">
        <v>1.0</v>
      </c>
      <c r="N1089" s="7">
        <v>0.0</v>
      </c>
      <c r="O1089" s="7">
        <v>0.0</v>
      </c>
      <c r="P1089" s="7">
        <v>102.0</v>
      </c>
    </row>
    <row r="1090" ht="15.75" customHeight="1">
      <c r="A1090" s="7">
        <v>1089.0</v>
      </c>
      <c r="B1090" s="7" t="s">
        <v>1075</v>
      </c>
      <c r="C1090" s="7" t="s">
        <v>577</v>
      </c>
      <c r="D1090" s="7" t="s">
        <v>115</v>
      </c>
      <c r="E1090" s="7" t="s">
        <v>80</v>
      </c>
      <c r="F1090" s="7">
        <v>1.0</v>
      </c>
      <c r="G1090" s="7" t="s">
        <v>49</v>
      </c>
      <c r="H1090" s="7" t="s">
        <v>1076</v>
      </c>
      <c r="L1090" s="7" t="s">
        <v>85</v>
      </c>
      <c r="M1090" s="7">
        <v>0.0</v>
      </c>
      <c r="N1090" s="7">
        <v>0.0</v>
      </c>
      <c r="O1090" s="7">
        <v>1.0</v>
      </c>
      <c r="P1090" s="7">
        <v>102.0</v>
      </c>
    </row>
    <row r="1091" ht="15.75" customHeight="1">
      <c r="A1091" s="7">
        <v>1090.0</v>
      </c>
      <c r="B1091" s="7" t="s">
        <v>1075</v>
      </c>
      <c r="C1091" s="7" t="s">
        <v>577</v>
      </c>
      <c r="D1091" s="7" t="s">
        <v>115</v>
      </c>
      <c r="E1091" s="7" t="s">
        <v>80</v>
      </c>
      <c r="F1091" s="7">
        <v>1.0</v>
      </c>
      <c r="G1091" s="7" t="s">
        <v>95</v>
      </c>
      <c r="H1091" s="7" t="s">
        <v>996</v>
      </c>
      <c r="L1091" s="7" t="s">
        <v>85</v>
      </c>
      <c r="M1091" s="7">
        <v>0.0</v>
      </c>
      <c r="N1091" s="7">
        <v>0.0</v>
      </c>
      <c r="O1091" s="7">
        <v>1.0</v>
      </c>
      <c r="P1091" s="7">
        <v>102.0</v>
      </c>
    </row>
    <row r="1092" ht="15.75" customHeight="1">
      <c r="A1092" s="7">
        <v>1091.0</v>
      </c>
      <c r="B1092" s="7" t="s">
        <v>1075</v>
      </c>
      <c r="C1092" s="7" t="s">
        <v>577</v>
      </c>
      <c r="D1092" s="7" t="s">
        <v>115</v>
      </c>
      <c r="E1092" s="7" t="s">
        <v>80</v>
      </c>
      <c r="F1092" s="7">
        <v>1.0</v>
      </c>
      <c r="G1092" s="7" t="s">
        <v>90</v>
      </c>
      <c r="H1092" s="7" t="s">
        <v>93</v>
      </c>
      <c r="I1092" s="7" t="s">
        <v>124</v>
      </c>
      <c r="J1092" s="7" t="s">
        <v>197</v>
      </c>
      <c r="K1092" s="7" t="s">
        <v>126</v>
      </c>
      <c r="L1092" s="7" t="s">
        <v>100</v>
      </c>
      <c r="M1092" s="7">
        <v>1.0</v>
      </c>
      <c r="N1092" s="7">
        <v>0.0</v>
      </c>
      <c r="O1092" s="7">
        <v>0.0</v>
      </c>
      <c r="P1092" s="7">
        <v>102.0</v>
      </c>
    </row>
    <row r="1093" ht="15.75" customHeight="1">
      <c r="A1093" s="7">
        <v>1092.0</v>
      </c>
      <c r="B1093" s="7" t="s">
        <v>1075</v>
      </c>
      <c r="C1093" s="7" t="s">
        <v>577</v>
      </c>
      <c r="D1093" s="7" t="s">
        <v>115</v>
      </c>
      <c r="E1093" s="7" t="s">
        <v>80</v>
      </c>
      <c r="F1093" s="7">
        <v>1.0</v>
      </c>
      <c r="G1093" s="7" t="s">
        <v>105</v>
      </c>
      <c r="H1093" s="7" t="s">
        <v>1020</v>
      </c>
      <c r="I1093" s="7" t="s">
        <v>1020</v>
      </c>
      <c r="J1093" s="7" t="s">
        <v>1021</v>
      </c>
      <c r="K1093" s="7" t="s">
        <v>99</v>
      </c>
      <c r="L1093" s="7" t="s">
        <v>100</v>
      </c>
      <c r="M1093" s="7">
        <v>1.0</v>
      </c>
      <c r="N1093" s="7">
        <v>0.0</v>
      </c>
      <c r="O1093" s="7">
        <v>0.0</v>
      </c>
      <c r="P1093" s="7">
        <v>102.0</v>
      </c>
    </row>
    <row r="1094" ht="15.75" customHeight="1">
      <c r="A1094" s="7">
        <v>1093.0</v>
      </c>
      <c r="B1094" s="7" t="s">
        <v>1080</v>
      </c>
      <c r="C1094" s="7" t="s">
        <v>577</v>
      </c>
      <c r="D1094" s="7" t="s">
        <v>48</v>
      </c>
      <c r="E1094" s="7" t="s">
        <v>80</v>
      </c>
      <c r="F1094" s="7">
        <v>1.0</v>
      </c>
      <c r="G1094" s="7" t="s">
        <v>49</v>
      </c>
      <c r="H1094" s="7" t="s">
        <v>1086</v>
      </c>
      <c r="I1094" s="7" t="s">
        <v>1086</v>
      </c>
      <c r="J1094" s="7" t="s">
        <v>1099</v>
      </c>
      <c r="K1094" s="7" t="s">
        <v>99</v>
      </c>
      <c r="L1094" s="7" t="s">
        <v>100</v>
      </c>
      <c r="M1094" s="7">
        <v>1.0</v>
      </c>
      <c r="N1094" s="7">
        <v>0.0</v>
      </c>
      <c r="O1094" s="7">
        <v>0.0</v>
      </c>
      <c r="P1094" s="7">
        <v>103.0</v>
      </c>
    </row>
    <row r="1095" ht="15.75" customHeight="1">
      <c r="A1095" s="7">
        <v>1094.0</v>
      </c>
      <c r="B1095" s="7" t="s">
        <v>1080</v>
      </c>
      <c r="C1095" s="7" t="s">
        <v>577</v>
      </c>
      <c r="D1095" s="7" t="s">
        <v>48</v>
      </c>
      <c r="E1095" s="7" t="s">
        <v>80</v>
      </c>
      <c r="F1095" s="7">
        <v>1.0</v>
      </c>
      <c r="G1095" s="7" t="s">
        <v>95</v>
      </c>
      <c r="H1095" s="7" t="s">
        <v>996</v>
      </c>
      <c r="I1095" s="7" t="s">
        <v>996</v>
      </c>
      <c r="J1095" s="7" t="s">
        <v>1028</v>
      </c>
      <c r="K1095" s="7" t="s">
        <v>99</v>
      </c>
      <c r="L1095" s="7" t="s">
        <v>100</v>
      </c>
      <c r="M1095" s="7">
        <v>1.0</v>
      </c>
      <c r="N1095" s="7">
        <v>0.0</v>
      </c>
      <c r="O1095" s="7">
        <v>0.0</v>
      </c>
      <c r="P1095" s="7">
        <v>103.0</v>
      </c>
    </row>
    <row r="1096" ht="15.75" customHeight="1">
      <c r="A1096" s="7">
        <v>1095.0</v>
      </c>
      <c r="B1096" s="7" t="s">
        <v>1080</v>
      </c>
      <c r="C1096" s="7" t="s">
        <v>577</v>
      </c>
      <c r="D1096" s="7" t="s">
        <v>48</v>
      </c>
      <c r="E1096" s="7" t="s">
        <v>80</v>
      </c>
      <c r="F1096" s="7">
        <v>1.0</v>
      </c>
      <c r="G1096" s="7" t="s">
        <v>90</v>
      </c>
      <c r="H1096" s="7" t="s">
        <v>93</v>
      </c>
      <c r="I1096" s="7" t="s">
        <v>1025</v>
      </c>
      <c r="J1096" s="7" t="s">
        <v>197</v>
      </c>
      <c r="K1096" s="7" t="s">
        <v>126</v>
      </c>
      <c r="L1096" s="7" t="s">
        <v>85</v>
      </c>
      <c r="M1096" s="7">
        <v>1.0</v>
      </c>
      <c r="N1096" s="7">
        <v>1.0</v>
      </c>
      <c r="O1096" s="7">
        <v>0.0</v>
      </c>
      <c r="P1096" s="7">
        <v>103.0</v>
      </c>
    </row>
    <row r="1097" ht="15.75" customHeight="1">
      <c r="A1097" s="7">
        <v>1096.0</v>
      </c>
      <c r="B1097" s="7" t="s">
        <v>1080</v>
      </c>
      <c r="C1097" s="7" t="s">
        <v>577</v>
      </c>
      <c r="D1097" s="7" t="s">
        <v>48</v>
      </c>
      <c r="E1097" s="7" t="s">
        <v>80</v>
      </c>
      <c r="F1097" s="7">
        <v>1.0</v>
      </c>
      <c r="G1097" s="7" t="s">
        <v>105</v>
      </c>
      <c r="H1097" s="7" t="s">
        <v>1020</v>
      </c>
      <c r="I1097" s="7" t="s">
        <v>1082</v>
      </c>
      <c r="J1097" s="7" t="s">
        <v>1083</v>
      </c>
      <c r="K1097" s="7" t="s">
        <v>109</v>
      </c>
      <c r="L1097" s="7" t="s">
        <v>85</v>
      </c>
      <c r="M1097" s="7">
        <v>1.0</v>
      </c>
      <c r="N1097" s="7">
        <v>1.0</v>
      </c>
      <c r="O1097" s="7">
        <v>0.0</v>
      </c>
      <c r="P1097" s="7">
        <v>103.0</v>
      </c>
    </row>
    <row r="1098" ht="15.75" customHeight="1">
      <c r="A1098" s="7">
        <v>1097.0</v>
      </c>
      <c r="B1098" s="7" t="s">
        <v>1080</v>
      </c>
      <c r="C1098" s="7" t="s">
        <v>577</v>
      </c>
      <c r="D1098" s="7" t="s">
        <v>102</v>
      </c>
      <c r="E1098" s="7" t="s">
        <v>80</v>
      </c>
      <c r="F1098" s="7">
        <v>1.0</v>
      </c>
      <c r="G1098" s="7" t="s">
        <v>49</v>
      </c>
      <c r="H1098" s="7" t="s">
        <v>1086</v>
      </c>
      <c r="L1098" s="7" t="s">
        <v>85</v>
      </c>
      <c r="M1098" s="7">
        <v>0.0</v>
      </c>
      <c r="N1098" s="7">
        <v>0.0</v>
      </c>
      <c r="O1098" s="7">
        <v>1.0</v>
      </c>
      <c r="P1098" s="7">
        <v>103.0</v>
      </c>
    </row>
    <row r="1099" ht="15.75" customHeight="1">
      <c r="A1099" s="7">
        <v>1098.0</v>
      </c>
      <c r="B1099" s="7" t="s">
        <v>1080</v>
      </c>
      <c r="C1099" s="7" t="s">
        <v>577</v>
      </c>
      <c r="D1099" s="7" t="s">
        <v>102</v>
      </c>
      <c r="E1099" s="7" t="s">
        <v>80</v>
      </c>
      <c r="F1099" s="7">
        <v>1.0</v>
      </c>
      <c r="G1099" s="7" t="s">
        <v>95</v>
      </c>
      <c r="H1099" s="7" t="s">
        <v>996</v>
      </c>
      <c r="L1099" s="7" t="s">
        <v>85</v>
      </c>
      <c r="M1099" s="7">
        <v>0.0</v>
      </c>
      <c r="N1099" s="7">
        <v>0.0</v>
      </c>
      <c r="O1099" s="7">
        <v>1.0</v>
      </c>
      <c r="P1099" s="7">
        <v>103.0</v>
      </c>
    </row>
    <row r="1100" ht="15.75" customHeight="1">
      <c r="A1100" s="7">
        <v>1099.0</v>
      </c>
      <c r="B1100" s="7" t="s">
        <v>1080</v>
      </c>
      <c r="C1100" s="7" t="s">
        <v>577</v>
      </c>
      <c r="D1100" s="7" t="s">
        <v>102</v>
      </c>
      <c r="E1100" s="7" t="s">
        <v>80</v>
      </c>
      <c r="F1100" s="7">
        <v>1.0</v>
      </c>
      <c r="G1100" s="7" t="s">
        <v>90</v>
      </c>
      <c r="H1100" s="7" t="s">
        <v>93</v>
      </c>
      <c r="I1100" s="7" t="s">
        <v>124</v>
      </c>
      <c r="J1100" s="7" t="s">
        <v>197</v>
      </c>
      <c r="K1100" s="7" t="s">
        <v>126</v>
      </c>
      <c r="L1100" s="7" t="s">
        <v>100</v>
      </c>
      <c r="M1100" s="7">
        <v>1.0</v>
      </c>
      <c r="N1100" s="7">
        <v>0.0</v>
      </c>
      <c r="O1100" s="7">
        <v>0.0</v>
      </c>
      <c r="P1100" s="7">
        <v>103.0</v>
      </c>
    </row>
    <row r="1101" ht="15.75" customHeight="1">
      <c r="A1101" s="7">
        <v>1100.0</v>
      </c>
      <c r="B1101" s="7" t="s">
        <v>1080</v>
      </c>
      <c r="C1101" s="7" t="s">
        <v>577</v>
      </c>
      <c r="D1101" s="7" t="s">
        <v>102</v>
      </c>
      <c r="E1101" s="7" t="s">
        <v>80</v>
      </c>
      <c r="F1101" s="7">
        <v>1.0</v>
      </c>
      <c r="G1101" s="7" t="s">
        <v>105</v>
      </c>
      <c r="H1101" s="7" t="s">
        <v>1020</v>
      </c>
      <c r="I1101" s="7" t="s">
        <v>1102</v>
      </c>
      <c r="J1101" s="7" t="s">
        <v>1093</v>
      </c>
      <c r="K1101" s="7" t="s">
        <v>109</v>
      </c>
      <c r="L1101" s="7" t="s">
        <v>100</v>
      </c>
      <c r="M1101" s="7">
        <v>1.0</v>
      </c>
      <c r="N1101" s="7">
        <v>0.0</v>
      </c>
      <c r="O1101" s="7">
        <v>0.0</v>
      </c>
      <c r="P1101" s="7">
        <v>103.0</v>
      </c>
    </row>
    <row r="1102" ht="15.75" customHeight="1">
      <c r="A1102" s="7">
        <v>1101.0</v>
      </c>
      <c r="B1102" s="7" t="s">
        <v>1080</v>
      </c>
      <c r="C1102" s="7" t="s">
        <v>577</v>
      </c>
      <c r="D1102" s="7" t="s">
        <v>115</v>
      </c>
      <c r="E1102" s="7" t="s">
        <v>80</v>
      </c>
      <c r="F1102" s="7">
        <v>1.0</v>
      </c>
      <c r="G1102" s="7" t="s">
        <v>49</v>
      </c>
      <c r="H1102" s="7" t="s">
        <v>1086</v>
      </c>
      <c r="L1102" s="7" t="s">
        <v>85</v>
      </c>
      <c r="M1102" s="7">
        <v>0.0</v>
      </c>
      <c r="N1102" s="7">
        <v>0.0</v>
      </c>
      <c r="O1102" s="7">
        <v>1.0</v>
      </c>
      <c r="P1102" s="7">
        <v>103.0</v>
      </c>
    </row>
    <row r="1103" ht="15.75" customHeight="1">
      <c r="A1103" s="7">
        <v>1102.0</v>
      </c>
      <c r="B1103" s="7" t="s">
        <v>1080</v>
      </c>
      <c r="C1103" s="7" t="s">
        <v>577</v>
      </c>
      <c r="D1103" s="7" t="s">
        <v>115</v>
      </c>
      <c r="E1103" s="7" t="s">
        <v>80</v>
      </c>
      <c r="F1103" s="7">
        <v>1.0</v>
      </c>
      <c r="G1103" s="7" t="s">
        <v>95</v>
      </c>
      <c r="H1103" s="7" t="s">
        <v>996</v>
      </c>
      <c r="L1103" s="7" t="s">
        <v>85</v>
      </c>
      <c r="M1103" s="7">
        <v>0.0</v>
      </c>
      <c r="N1103" s="7">
        <v>0.0</v>
      </c>
      <c r="O1103" s="7">
        <v>1.0</v>
      </c>
      <c r="P1103" s="7">
        <v>103.0</v>
      </c>
    </row>
    <row r="1104" ht="15.75" customHeight="1">
      <c r="A1104" s="7">
        <v>1103.0</v>
      </c>
      <c r="B1104" s="7" t="s">
        <v>1080</v>
      </c>
      <c r="C1104" s="7" t="s">
        <v>577</v>
      </c>
      <c r="D1104" s="7" t="s">
        <v>115</v>
      </c>
      <c r="E1104" s="7" t="s">
        <v>80</v>
      </c>
      <c r="F1104" s="7">
        <v>1.0</v>
      </c>
      <c r="G1104" s="7" t="s">
        <v>90</v>
      </c>
      <c r="H1104" s="7" t="s">
        <v>93</v>
      </c>
      <c r="I1104" s="7" t="s">
        <v>1025</v>
      </c>
      <c r="J1104" s="7" t="s">
        <v>197</v>
      </c>
      <c r="K1104" s="7" t="s">
        <v>126</v>
      </c>
      <c r="L1104" s="7" t="s">
        <v>85</v>
      </c>
      <c r="M1104" s="7">
        <v>1.0</v>
      </c>
      <c r="N1104" s="7">
        <v>1.0</v>
      </c>
      <c r="O1104" s="7">
        <v>0.0</v>
      </c>
      <c r="P1104" s="7">
        <v>103.0</v>
      </c>
    </row>
    <row r="1105" ht="15.75" customHeight="1">
      <c r="A1105" s="7">
        <v>1104.0</v>
      </c>
      <c r="B1105" s="7" t="s">
        <v>1080</v>
      </c>
      <c r="C1105" s="7" t="s">
        <v>577</v>
      </c>
      <c r="D1105" s="7" t="s">
        <v>115</v>
      </c>
      <c r="E1105" s="7" t="s">
        <v>80</v>
      </c>
      <c r="F1105" s="7">
        <v>1.0</v>
      </c>
      <c r="G1105" s="7" t="s">
        <v>105</v>
      </c>
      <c r="H1105" s="7" t="s">
        <v>1020</v>
      </c>
      <c r="I1105" s="7" t="s">
        <v>1091</v>
      </c>
      <c r="J1105" s="7" t="s">
        <v>1093</v>
      </c>
      <c r="K1105" s="7" t="s">
        <v>109</v>
      </c>
      <c r="L1105" s="7" t="s">
        <v>85</v>
      </c>
      <c r="M1105" s="7">
        <v>1.0</v>
      </c>
      <c r="N1105" s="7">
        <v>1.0</v>
      </c>
      <c r="O1105" s="7">
        <v>0.0</v>
      </c>
      <c r="P1105" s="7">
        <v>103.0</v>
      </c>
    </row>
    <row r="1106" ht="15.75" customHeight="1">
      <c r="A1106" s="7">
        <v>1105.0</v>
      </c>
      <c r="B1106" s="7" t="s">
        <v>1095</v>
      </c>
      <c r="C1106" s="7" t="s">
        <v>577</v>
      </c>
      <c r="D1106" s="7" t="s">
        <v>48</v>
      </c>
      <c r="E1106" s="7" t="s">
        <v>80</v>
      </c>
      <c r="F1106" s="7">
        <v>1.0</v>
      </c>
      <c r="G1106" s="7" t="s">
        <v>49</v>
      </c>
      <c r="H1106" s="7" t="s">
        <v>1000</v>
      </c>
      <c r="I1106" s="7" t="s">
        <v>1000</v>
      </c>
      <c r="J1106" s="7" t="s">
        <v>1038</v>
      </c>
      <c r="K1106" s="7" t="s">
        <v>99</v>
      </c>
      <c r="L1106" s="7" t="s">
        <v>100</v>
      </c>
      <c r="M1106" s="7">
        <v>1.0</v>
      </c>
      <c r="N1106" s="7">
        <v>0.0</v>
      </c>
      <c r="O1106" s="7">
        <v>0.0</v>
      </c>
      <c r="P1106" s="7">
        <v>104.0</v>
      </c>
    </row>
    <row r="1107" ht="15.75" customHeight="1">
      <c r="A1107" s="7">
        <v>1106.0</v>
      </c>
      <c r="B1107" s="7" t="s">
        <v>1095</v>
      </c>
      <c r="C1107" s="7" t="s">
        <v>577</v>
      </c>
      <c r="D1107" s="7" t="s">
        <v>48</v>
      </c>
      <c r="E1107" s="7" t="s">
        <v>80</v>
      </c>
      <c r="F1107" s="7">
        <v>1.0</v>
      </c>
      <c r="G1107" s="7" t="s">
        <v>95</v>
      </c>
      <c r="H1107" s="7" t="s">
        <v>996</v>
      </c>
      <c r="I1107" s="7" t="s">
        <v>996</v>
      </c>
      <c r="J1107" s="7" t="s">
        <v>1028</v>
      </c>
      <c r="K1107" s="7" t="s">
        <v>99</v>
      </c>
      <c r="L1107" s="7" t="s">
        <v>100</v>
      </c>
      <c r="M1107" s="7">
        <v>1.0</v>
      </c>
      <c r="N1107" s="7">
        <v>0.0</v>
      </c>
      <c r="O1107" s="7">
        <v>0.0</v>
      </c>
      <c r="P1107" s="7">
        <v>104.0</v>
      </c>
    </row>
    <row r="1108" ht="15.75" customHeight="1">
      <c r="A1108" s="7">
        <v>1107.0</v>
      </c>
      <c r="B1108" s="7" t="s">
        <v>1095</v>
      </c>
      <c r="C1108" s="7" t="s">
        <v>577</v>
      </c>
      <c r="D1108" s="7" t="s">
        <v>48</v>
      </c>
      <c r="E1108" s="7" t="s">
        <v>80</v>
      </c>
      <c r="F1108" s="7">
        <v>1.0</v>
      </c>
      <c r="G1108" s="7" t="s">
        <v>90</v>
      </c>
      <c r="H1108" s="7" t="s">
        <v>93</v>
      </c>
      <c r="I1108" s="7" t="s">
        <v>1025</v>
      </c>
      <c r="J1108" s="7" t="s">
        <v>197</v>
      </c>
      <c r="K1108" s="7" t="s">
        <v>126</v>
      </c>
      <c r="L1108" s="7" t="s">
        <v>85</v>
      </c>
      <c r="M1108" s="7">
        <v>1.0</v>
      </c>
      <c r="N1108" s="7">
        <v>1.0</v>
      </c>
      <c r="O1108" s="7">
        <v>0.0</v>
      </c>
      <c r="P1108" s="7">
        <v>104.0</v>
      </c>
    </row>
    <row r="1109" ht="15.75" customHeight="1">
      <c r="A1109" s="7">
        <v>1108.0</v>
      </c>
      <c r="B1109" s="7" t="s">
        <v>1095</v>
      </c>
      <c r="C1109" s="7" t="s">
        <v>577</v>
      </c>
      <c r="D1109" s="7" t="s">
        <v>48</v>
      </c>
      <c r="E1109" s="7" t="s">
        <v>80</v>
      </c>
      <c r="F1109" s="7">
        <v>1.0</v>
      </c>
      <c r="G1109" s="7" t="s">
        <v>105</v>
      </c>
      <c r="H1109" s="7" t="s">
        <v>1020</v>
      </c>
      <c r="I1109" s="7" t="s">
        <v>1030</v>
      </c>
      <c r="J1109" s="7" t="s">
        <v>1021</v>
      </c>
      <c r="K1109" s="7" t="s">
        <v>99</v>
      </c>
      <c r="L1109" s="7" t="s">
        <v>85</v>
      </c>
      <c r="M1109" s="7">
        <v>1.0</v>
      </c>
      <c r="N1109" s="7">
        <v>1.0</v>
      </c>
      <c r="O1109" s="7">
        <v>0.0</v>
      </c>
      <c r="P1109" s="7">
        <v>104.0</v>
      </c>
    </row>
    <row r="1110" ht="15.75" customHeight="1">
      <c r="A1110" s="7">
        <v>1109.0</v>
      </c>
      <c r="B1110" s="7" t="s">
        <v>1095</v>
      </c>
      <c r="C1110" s="7" t="s">
        <v>577</v>
      </c>
      <c r="D1110" s="7" t="s">
        <v>102</v>
      </c>
      <c r="E1110" s="7" t="s">
        <v>132</v>
      </c>
      <c r="F1110" s="7">
        <v>0.0</v>
      </c>
      <c r="G1110" s="7" t="s">
        <v>49</v>
      </c>
      <c r="H1110" s="7" t="s">
        <v>1000</v>
      </c>
      <c r="L1110" s="7" t="s">
        <v>134</v>
      </c>
      <c r="M1110" s="7">
        <v>0.0</v>
      </c>
      <c r="N1110" s="7">
        <v>0.0</v>
      </c>
      <c r="O1110" s="7">
        <v>1.0</v>
      </c>
      <c r="P1110" s="7">
        <v>104.0</v>
      </c>
    </row>
    <row r="1111" ht="15.75" customHeight="1">
      <c r="A1111" s="7">
        <v>1110.0</v>
      </c>
      <c r="B1111" s="7" t="s">
        <v>1095</v>
      </c>
      <c r="C1111" s="7" t="s">
        <v>577</v>
      </c>
      <c r="D1111" s="7" t="s">
        <v>102</v>
      </c>
      <c r="E1111" s="7" t="s">
        <v>132</v>
      </c>
      <c r="F1111" s="7">
        <v>0.0</v>
      </c>
      <c r="G1111" s="7" t="s">
        <v>95</v>
      </c>
      <c r="H1111" s="7" t="s">
        <v>996</v>
      </c>
      <c r="L1111" s="7" t="s">
        <v>134</v>
      </c>
      <c r="M1111" s="7">
        <v>0.0</v>
      </c>
      <c r="N1111" s="7">
        <v>0.0</v>
      </c>
      <c r="O1111" s="7">
        <v>1.0</v>
      </c>
      <c r="P1111" s="7">
        <v>104.0</v>
      </c>
    </row>
    <row r="1112" ht="15.75" customHeight="1">
      <c r="A1112" s="7">
        <v>1111.0</v>
      </c>
      <c r="B1112" s="7" t="s">
        <v>1095</v>
      </c>
      <c r="C1112" s="7" t="s">
        <v>577</v>
      </c>
      <c r="D1112" s="7" t="s">
        <v>102</v>
      </c>
      <c r="E1112" s="7" t="s">
        <v>132</v>
      </c>
      <c r="F1112" s="7">
        <v>0.0</v>
      </c>
      <c r="G1112" s="7" t="s">
        <v>90</v>
      </c>
      <c r="H1112" s="7" t="s">
        <v>93</v>
      </c>
      <c r="L1112" s="7" t="s">
        <v>134</v>
      </c>
      <c r="M1112" s="7">
        <v>0.0</v>
      </c>
      <c r="N1112" s="7">
        <v>0.0</v>
      </c>
      <c r="O1112" s="7">
        <v>1.0</v>
      </c>
      <c r="P1112" s="7">
        <v>104.0</v>
      </c>
    </row>
    <row r="1113" ht="15.75" customHeight="1">
      <c r="A1113" s="7">
        <v>1112.0</v>
      </c>
      <c r="B1113" s="7" t="s">
        <v>1095</v>
      </c>
      <c r="C1113" s="7" t="s">
        <v>577</v>
      </c>
      <c r="D1113" s="7" t="s">
        <v>102</v>
      </c>
      <c r="E1113" s="7" t="s">
        <v>132</v>
      </c>
      <c r="F1113" s="7">
        <v>0.0</v>
      </c>
      <c r="G1113" s="7" t="s">
        <v>105</v>
      </c>
      <c r="H1113" s="7" t="s">
        <v>1020</v>
      </c>
      <c r="L1113" s="7" t="s">
        <v>134</v>
      </c>
      <c r="M1113" s="7">
        <v>0.0</v>
      </c>
      <c r="N1113" s="7">
        <v>0.0</v>
      </c>
      <c r="O1113" s="7">
        <v>1.0</v>
      </c>
      <c r="P1113" s="7">
        <v>104.0</v>
      </c>
    </row>
    <row r="1114" ht="15.75" customHeight="1">
      <c r="A1114" s="7">
        <v>1113.0</v>
      </c>
      <c r="B1114" s="7" t="s">
        <v>1095</v>
      </c>
      <c r="C1114" s="7" t="s">
        <v>577</v>
      </c>
      <c r="D1114" s="7" t="s">
        <v>115</v>
      </c>
      <c r="E1114" s="7" t="s">
        <v>80</v>
      </c>
      <c r="F1114" s="7">
        <v>1.0</v>
      </c>
      <c r="G1114" s="7" t="s">
        <v>49</v>
      </c>
      <c r="H1114" s="7" t="s">
        <v>1000</v>
      </c>
      <c r="L1114" s="7" t="s">
        <v>85</v>
      </c>
      <c r="M1114" s="7">
        <v>0.0</v>
      </c>
      <c r="N1114" s="7">
        <v>0.0</v>
      </c>
      <c r="O1114" s="7">
        <v>1.0</v>
      </c>
      <c r="P1114" s="7">
        <v>104.0</v>
      </c>
    </row>
    <row r="1115" ht="15.75" customHeight="1">
      <c r="A1115" s="7">
        <v>1114.0</v>
      </c>
      <c r="B1115" s="7" t="s">
        <v>1095</v>
      </c>
      <c r="C1115" s="7" t="s">
        <v>577</v>
      </c>
      <c r="D1115" s="7" t="s">
        <v>115</v>
      </c>
      <c r="E1115" s="7" t="s">
        <v>80</v>
      </c>
      <c r="F1115" s="7">
        <v>1.0</v>
      </c>
      <c r="G1115" s="7" t="s">
        <v>95</v>
      </c>
      <c r="H1115" s="7" t="s">
        <v>996</v>
      </c>
      <c r="L1115" s="7" t="s">
        <v>85</v>
      </c>
      <c r="M1115" s="7">
        <v>0.0</v>
      </c>
      <c r="N1115" s="7">
        <v>0.0</v>
      </c>
      <c r="O1115" s="7">
        <v>1.0</v>
      </c>
      <c r="P1115" s="7">
        <v>104.0</v>
      </c>
    </row>
    <row r="1116" ht="15.75" customHeight="1">
      <c r="A1116" s="7">
        <v>1115.0</v>
      </c>
      <c r="B1116" s="7" t="s">
        <v>1095</v>
      </c>
      <c r="C1116" s="7" t="s">
        <v>577</v>
      </c>
      <c r="D1116" s="7" t="s">
        <v>115</v>
      </c>
      <c r="E1116" s="7" t="s">
        <v>80</v>
      </c>
      <c r="F1116" s="7">
        <v>1.0</v>
      </c>
      <c r="G1116" s="7" t="s">
        <v>90</v>
      </c>
      <c r="H1116" s="7" t="s">
        <v>93</v>
      </c>
      <c r="I1116" s="7" t="s">
        <v>1026</v>
      </c>
      <c r="J1116" s="7" t="s">
        <v>1036</v>
      </c>
      <c r="K1116" s="7" t="s">
        <v>99</v>
      </c>
      <c r="L1116" s="7" t="s">
        <v>85</v>
      </c>
      <c r="M1116" s="7">
        <v>1.0</v>
      </c>
      <c r="N1116" s="7">
        <v>1.0</v>
      </c>
      <c r="O1116" s="7">
        <v>0.0</v>
      </c>
      <c r="P1116" s="7">
        <v>104.0</v>
      </c>
    </row>
    <row r="1117" ht="15.75" customHeight="1">
      <c r="A1117" s="7">
        <v>1116.0</v>
      </c>
      <c r="B1117" s="7" t="s">
        <v>1095</v>
      </c>
      <c r="C1117" s="7" t="s">
        <v>577</v>
      </c>
      <c r="D1117" s="7" t="s">
        <v>115</v>
      </c>
      <c r="E1117" s="7" t="s">
        <v>80</v>
      </c>
      <c r="F1117" s="7">
        <v>1.0</v>
      </c>
      <c r="G1117" s="7" t="s">
        <v>105</v>
      </c>
      <c r="H1117" s="7" t="s">
        <v>1020</v>
      </c>
      <c r="I1117" s="7" t="s">
        <v>1030</v>
      </c>
      <c r="J1117" s="7" t="s">
        <v>1021</v>
      </c>
      <c r="K1117" s="7" t="s">
        <v>99</v>
      </c>
      <c r="L1117" s="7" t="s">
        <v>85</v>
      </c>
      <c r="M1117" s="7">
        <v>1.0</v>
      </c>
      <c r="N1117" s="7">
        <v>1.0</v>
      </c>
      <c r="O1117" s="7">
        <v>0.0</v>
      </c>
      <c r="P1117" s="7">
        <v>104.0</v>
      </c>
    </row>
    <row r="1118" ht="15.75" customHeight="1">
      <c r="A1118" s="7">
        <v>1117.0</v>
      </c>
      <c r="B1118" s="7" t="s">
        <v>1101</v>
      </c>
      <c r="C1118" s="7" t="s">
        <v>577</v>
      </c>
      <c r="D1118" s="7" t="s">
        <v>48</v>
      </c>
      <c r="E1118" s="7" t="s">
        <v>80</v>
      </c>
      <c r="F1118" s="7">
        <v>1.0</v>
      </c>
      <c r="G1118" s="7" t="s">
        <v>49</v>
      </c>
      <c r="H1118" s="7" t="s">
        <v>1105</v>
      </c>
      <c r="I1118" s="7" t="s">
        <v>1105</v>
      </c>
      <c r="J1118" s="7" t="s">
        <v>1109</v>
      </c>
      <c r="K1118" s="7" t="s">
        <v>99</v>
      </c>
      <c r="L1118" s="7" t="s">
        <v>100</v>
      </c>
      <c r="M1118" s="7">
        <v>1.0</v>
      </c>
      <c r="N1118" s="7">
        <v>0.0</v>
      </c>
      <c r="O1118" s="7">
        <v>0.0</v>
      </c>
      <c r="P1118" s="7">
        <v>105.0</v>
      </c>
    </row>
    <row r="1119" ht="15.75" customHeight="1">
      <c r="A1119" s="7">
        <v>1118.0</v>
      </c>
      <c r="B1119" s="7" t="s">
        <v>1101</v>
      </c>
      <c r="C1119" s="7" t="s">
        <v>577</v>
      </c>
      <c r="D1119" s="7" t="s">
        <v>48</v>
      </c>
      <c r="E1119" s="7" t="s">
        <v>80</v>
      </c>
      <c r="F1119" s="7">
        <v>1.0</v>
      </c>
      <c r="G1119" s="7" t="s">
        <v>95</v>
      </c>
      <c r="H1119" s="7" t="s">
        <v>996</v>
      </c>
      <c r="I1119" s="7" t="s">
        <v>996</v>
      </c>
      <c r="J1119" s="7" t="s">
        <v>1028</v>
      </c>
      <c r="K1119" s="7" t="s">
        <v>99</v>
      </c>
      <c r="L1119" s="7" t="s">
        <v>100</v>
      </c>
      <c r="M1119" s="7">
        <v>1.0</v>
      </c>
      <c r="N1119" s="7">
        <v>0.0</v>
      </c>
      <c r="O1119" s="7">
        <v>0.0</v>
      </c>
      <c r="P1119" s="7">
        <v>105.0</v>
      </c>
    </row>
    <row r="1120" ht="15.75" customHeight="1">
      <c r="A1120" s="7">
        <v>1119.0</v>
      </c>
      <c r="B1120" s="7" t="s">
        <v>1101</v>
      </c>
      <c r="C1120" s="7" t="s">
        <v>577</v>
      </c>
      <c r="D1120" s="7" t="s">
        <v>48</v>
      </c>
      <c r="E1120" s="7" t="s">
        <v>80</v>
      </c>
      <c r="F1120" s="7">
        <v>1.0</v>
      </c>
      <c r="G1120" s="7" t="s">
        <v>90</v>
      </c>
      <c r="H1120" s="7" t="s">
        <v>93</v>
      </c>
      <c r="I1120" s="7" t="s">
        <v>1025</v>
      </c>
      <c r="J1120" s="7" t="s">
        <v>197</v>
      </c>
      <c r="K1120" s="7" t="s">
        <v>126</v>
      </c>
      <c r="L1120" s="7" t="s">
        <v>85</v>
      </c>
      <c r="M1120" s="7">
        <v>1.0</v>
      </c>
      <c r="N1120" s="7">
        <v>1.0</v>
      </c>
      <c r="O1120" s="7">
        <v>0.0</v>
      </c>
      <c r="P1120" s="7">
        <v>105.0</v>
      </c>
    </row>
    <row r="1121" ht="15.75" customHeight="1">
      <c r="A1121" s="7">
        <v>1120.0</v>
      </c>
      <c r="B1121" s="7" t="s">
        <v>1101</v>
      </c>
      <c r="C1121" s="7" t="s">
        <v>577</v>
      </c>
      <c r="D1121" s="7" t="s">
        <v>48</v>
      </c>
      <c r="E1121" s="7" t="s">
        <v>80</v>
      </c>
      <c r="F1121" s="7">
        <v>1.0</v>
      </c>
      <c r="G1121" s="7" t="s">
        <v>105</v>
      </c>
      <c r="H1121" s="7" t="s">
        <v>1020</v>
      </c>
      <c r="I1121" s="7" t="s">
        <v>1030</v>
      </c>
      <c r="J1121" s="7" t="s">
        <v>1021</v>
      </c>
      <c r="K1121" s="7" t="s">
        <v>99</v>
      </c>
      <c r="L1121" s="7" t="s">
        <v>85</v>
      </c>
      <c r="M1121" s="7">
        <v>1.0</v>
      </c>
      <c r="N1121" s="7">
        <v>1.0</v>
      </c>
      <c r="O1121" s="7">
        <v>0.0</v>
      </c>
      <c r="P1121" s="7">
        <v>105.0</v>
      </c>
    </row>
    <row r="1122" ht="15.75" customHeight="1">
      <c r="A1122" s="7">
        <v>1121.0</v>
      </c>
      <c r="B1122" s="7" t="s">
        <v>1101</v>
      </c>
      <c r="C1122" s="7" t="s">
        <v>577</v>
      </c>
      <c r="D1122" s="7" t="s">
        <v>102</v>
      </c>
      <c r="E1122" s="7" t="s">
        <v>132</v>
      </c>
      <c r="F1122" s="7">
        <v>0.0</v>
      </c>
      <c r="G1122" s="7" t="s">
        <v>49</v>
      </c>
      <c r="H1122" s="7" t="s">
        <v>1105</v>
      </c>
      <c r="L1122" s="7" t="s">
        <v>134</v>
      </c>
      <c r="M1122" s="7">
        <v>0.0</v>
      </c>
      <c r="N1122" s="7">
        <v>0.0</v>
      </c>
      <c r="O1122" s="7">
        <v>1.0</v>
      </c>
      <c r="P1122" s="7">
        <v>105.0</v>
      </c>
    </row>
    <row r="1123" ht="15.75" customHeight="1">
      <c r="A1123" s="7">
        <v>1122.0</v>
      </c>
      <c r="B1123" s="7" t="s">
        <v>1101</v>
      </c>
      <c r="C1123" s="7" t="s">
        <v>577</v>
      </c>
      <c r="D1123" s="7" t="s">
        <v>102</v>
      </c>
      <c r="E1123" s="7" t="s">
        <v>132</v>
      </c>
      <c r="F1123" s="7">
        <v>0.0</v>
      </c>
      <c r="G1123" s="7" t="s">
        <v>95</v>
      </c>
      <c r="H1123" s="7" t="s">
        <v>996</v>
      </c>
      <c r="L1123" s="7" t="s">
        <v>134</v>
      </c>
      <c r="M1123" s="7">
        <v>0.0</v>
      </c>
      <c r="N1123" s="7">
        <v>0.0</v>
      </c>
      <c r="O1123" s="7">
        <v>1.0</v>
      </c>
      <c r="P1123" s="7">
        <v>105.0</v>
      </c>
    </row>
    <row r="1124" ht="15.75" customHeight="1">
      <c r="A1124" s="7">
        <v>1123.0</v>
      </c>
      <c r="B1124" s="7" t="s">
        <v>1101</v>
      </c>
      <c r="C1124" s="7" t="s">
        <v>577</v>
      </c>
      <c r="D1124" s="7" t="s">
        <v>102</v>
      </c>
      <c r="E1124" s="7" t="s">
        <v>132</v>
      </c>
      <c r="F1124" s="7">
        <v>0.0</v>
      </c>
      <c r="G1124" s="7" t="s">
        <v>90</v>
      </c>
      <c r="H1124" s="7" t="s">
        <v>93</v>
      </c>
      <c r="L1124" s="7" t="s">
        <v>134</v>
      </c>
      <c r="M1124" s="7">
        <v>0.0</v>
      </c>
      <c r="N1124" s="7">
        <v>0.0</v>
      </c>
      <c r="O1124" s="7">
        <v>1.0</v>
      </c>
      <c r="P1124" s="7">
        <v>105.0</v>
      </c>
    </row>
    <row r="1125" ht="15.75" customHeight="1">
      <c r="A1125" s="7">
        <v>1124.0</v>
      </c>
      <c r="B1125" s="7" t="s">
        <v>1101</v>
      </c>
      <c r="C1125" s="7" t="s">
        <v>577</v>
      </c>
      <c r="D1125" s="7" t="s">
        <v>102</v>
      </c>
      <c r="E1125" s="7" t="s">
        <v>132</v>
      </c>
      <c r="F1125" s="7">
        <v>0.0</v>
      </c>
      <c r="G1125" s="7" t="s">
        <v>105</v>
      </c>
      <c r="H1125" s="7" t="s">
        <v>1020</v>
      </c>
      <c r="L1125" s="7" t="s">
        <v>134</v>
      </c>
      <c r="M1125" s="7">
        <v>0.0</v>
      </c>
      <c r="N1125" s="7">
        <v>0.0</v>
      </c>
      <c r="O1125" s="7">
        <v>1.0</v>
      </c>
      <c r="P1125" s="7">
        <v>105.0</v>
      </c>
    </row>
    <row r="1126" ht="15.75" customHeight="1">
      <c r="A1126" s="7">
        <v>1125.0</v>
      </c>
      <c r="B1126" s="7" t="s">
        <v>1101</v>
      </c>
      <c r="C1126" s="7" t="s">
        <v>577</v>
      </c>
      <c r="D1126" s="7" t="s">
        <v>115</v>
      </c>
      <c r="E1126" s="7" t="s">
        <v>80</v>
      </c>
      <c r="F1126" s="7">
        <v>1.0</v>
      </c>
      <c r="G1126" s="7" t="s">
        <v>49</v>
      </c>
      <c r="H1126" s="7" t="s">
        <v>1105</v>
      </c>
      <c r="L1126" s="7" t="s">
        <v>85</v>
      </c>
      <c r="M1126" s="7">
        <v>0.0</v>
      </c>
      <c r="N1126" s="7">
        <v>0.0</v>
      </c>
      <c r="O1126" s="7">
        <v>1.0</v>
      </c>
      <c r="P1126" s="7">
        <v>105.0</v>
      </c>
    </row>
    <row r="1127" ht="15.75" customHeight="1">
      <c r="A1127" s="7">
        <v>1126.0</v>
      </c>
      <c r="B1127" s="7" t="s">
        <v>1101</v>
      </c>
      <c r="C1127" s="7" t="s">
        <v>577</v>
      </c>
      <c r="D1127" s="7" t="s">
        <v>115</v>
      </c>
      <c r="E1127" s="7" t="s">
        <v>80</v>
      </c>
      <c r="F1127" s="7">
        <v>1.0</v>
      </c>
      <c r="G1127" s="7" t="s">
        <v>95</v>
      </c>
      <c r="H1127" s="7" t="s">
        <v>996</v>
      </c>
      <c r="L1127" s="7" t="s">
        <v>85</v>
      </c>
      <c r="M1127" s="7">
        <v>0.0</v>
      </c>
      <c r="N1127" s="7">
        <v>0.0</v>
      </c>
      <c r="O1127" s="7">
        <v>1.0</v>
      </c>
      <c r="P1127" s="7">
        <v>105.0</v>
      </c>
    </row>
    <row r="1128" ht="15.75" customHeight="1">
      <c r="A1128" s="7">
        <v>1127.0</v>
      </c>
      <c r="B1128" s="7" t="s">
        <v>1101</v>
      </c>
      <c r="C1128" s="7" t="s">
        <v>577</v>
      </c>
      <c r="D1128" s="7" t="s">
        <v>115</v>
      </c>
      <c r="E1128" s="7" t="s">
        <v>80</v>
      </c>
      <c r="F1128" s="7">
        <v>1.0</v>
      </c>
      <c r="G1128" s="7" t="s">
        <v>90</v>
      </c>
      <c r="H1128" s="7" t="s">
        <v>93</v>
      </c>
      <c r="I1128" s="7" t="s">
        <v>1025</v>
      </c>
      <c r="J1128" s="7" t="s">
        <v>197</v>
      </c>
      <c r="K1128" s="7" t="s">
        <v>126</v>
      </c>
      <c r="L1128" s="7" t="s">
        <v>85</v>
      </c>
      <c r="M1128" s="7">
        <v>1.0</v>
      </c>
      <c r="N1128" s="7">
        <v>1.0</v>
      </c>
      <c r="O1128" s="7">
        <v>0.0</v>
      </c>
      <c r="P1128" s="7">
        <v>105.0</v>
      </c>
    </row>
    <row r="1129" ht="15.75" customHeight="1">
      <c r="A1129" s="7">
        <v>1128.0</v>
      </c>
      <c r="B1129" s="7" t="s">
        <v>1101</v>
      </c>
      <c r="C1129" s="7" t="s">
        <v>577</v>
      </c>
      <c r="D1129" s="7" t="s">
        <v>115</v>
      </c>
      <c r="E1129" s="7" t="s">
        <v>80</v>
      </c>
      <c r="F1129" s="7">
        <v>1.0</v>
      </c>
      <c r="G1129" s="7" t="s">
        <v>105</v>
      </c>
      <c r="H1129" s="7" t="s">
        <v>1020</v>
      </c>
      <c r="I1129" s="7" t="s">
        <v>1030</v>
      </c>
      <c r="J1129" s="7" t="s">
        <v>1021</v>
      </c>
      <c r="K1129" s="7" t="s">
        <v>99</v>
      </c>
      <c r="L1129" s="7" t="s">
        <v>85</v>
      </c>
      <c r="M1129" s="7">
        <v>1.0</v>
      </c>
      <c r="N1129" s="7">
        <v>1.0</v>
      </c>
      <c r="O1129" s="7">
        <v>0.0</v>
      </c>
      <c r="P1129" s="7">
        <v>105.0</v>
      </c>
    </row>
    <row r="1130" ht="15.75" customHeight="1">
      <c r="A1130" s="7">
        <v>1129.0</v>
      </c>
      <c r="B1130" s="7" t="s">
        <v>1108</v>
      </c>
      <c r="C1130" s="7" t="s">
        <v>577</v>
      </c>
      <c r="D1130" s="7" t="s">
        <v>48</v>
      </c>
      <c r="E1130" s="7" t="s">
        <v>80</v>
      </c>
      <c r="F1130" s="7">
        <v>1.0</v>
      </c>
      <c r="G1130" s="7" t="s">
        <v>49</v>
      </c>
      <c r="H1130" s="7" t="s">
        <v>1112</v>
      </c>
      <c r="I1130" s="7" t="s">
        <v>1112</v>
      </c>
      <c r="J1130" s="7" t="s">
        <v>1116</v>
      </c>
      <c r="K1130" s="7" t="s">
        <v>99</v>
      </c>
      <c r="L1130" s="7" t="s">
        <v>100</v>
      </c>
      <c r="M1130" s="7">
        <v>1.0</v>
      </c>
      <c r="N1130" s="7">
        <v>0.0</v>
      </c>
      <c r="O1130" s="7">
        <v>0.0</v>
      </c>
      <c r="P1130" s="7">
        <v>106.0</v>
      </c>
    </row>
    <row r="1131" ht="15.75" customHeight="1">
      <c r="A1131" s="7">
        <v>1130.0</v>
      </c>
      <c r="B1131" s="7" t="s">
        <v>1108</v>
      </c>
      <c r="C1131" s="7" t="s">
        <v>577</v>
      </c>
      <c r="D1131" s="7" t="s">
        <v>48</v>
      </c>
      <c r="E1131" s="7" t="s">
        <v>80</v>
      </c>
      <c r="F1131" s="7">
        <v>1.0</v>
      </c>
      <c r="G1131" s="7" t="s">
        <v>95</v>
      </c>
      <c r="H1131" s="7" t="s">
        <v>996</v>
      </c>
      <c r="I1131" s="7" t="s">
        <v>996</v>
      </c>
      <c r="J1131" s="7" t="s">
        <v>1028</v>
      </c>
      <c r="K1131" s="7" t="s">
        <v>99</v>
      </c>
      <c r="L1131" s="7" t="s">
        <v>100</v>
      </c>
      <c r="M1131" s="7">
        <v>1.0</v>
      </c>
      <c r="N1131" s="7">
        <v>0.0</v>
      </c>
      <c r="O1131" s="7">
        <v>0.0</v>
      </c>
      <c r="P1131" s="7">
        <v>106.0</v>
      </c>
    </row>
    <row r="1132" ht="15.75" customHeight="1">
      <c r="A1132" s="7">
        <v>1131.0</v>
      </c>
      <c r="B1132" s="7" t="s">
        <v>1108</v>
      </c>
      <c r="C1132" s="7" t="s">
        <v>577</v>
      </c>
      <c r="D1132" s="7" t="s">
        <v>48</v>
      </c>
      <c r="E1132" s="7" t="s">
        <v>80</v>
      </c>
      <c r="F1132" s="7">
        <v>1.0</v>
      </c>
      <c r="G1132" s="7" t="s">
        <v>90</v>
      </c>
      <c r="H1132" s="7" t="s">
        <v>93</v>
      </c>
      <c r="I1132" s="7" t="s">
        <v>1025</v>
      </c>
      <c r="J1132" s="7" t="s">
        <v>197</v>
      </c>
      <c r="K1132" s="7" t="s">
        <v>126</v>
      </c>
      <c r="L1132" s="7" t="s">
        <v>85</v>
      </c>
      <c r="M1132" s="7">
        <v>1.0</v>
      </c>
      <c r="N1132" s="7">
        <v>1.0</v>
      </c>
      <c r="O1132" s="7">
        <v>0.0</v>
      </c>
      <c r="P1132" s="7">
        <v>106.0</v>
      </c>
    </row>
    <row r="1133" ht="15.75" customHeight="1">
      <c r="A1133" s="7">
        <v>1132.0</v>
      </c>
      <c r="B1133" s="7" t="s">
        <v>1108</v>
      </c>
      <c r="C1133" s="7" t="s">
        <v>577</v>
      </c>
      <c r="D1133" s="7" t="s">
        <v>48</v>
      </c>
      <c r="E1133" s="7" t="s">
        <v>80</v>
      </c>
      <c r="F1133" s="7">
        <v>1.0</v>
      </c>
      <c r="G1133" s="7" t="s">
        <v>105</v>
      </c>
      <c r="H1133" s="7" t="s">
        <v>1020</v>
      </c>
      <c r="I1133" s="7" t="s">
        <v>1030</v>
      </c>
      <c r="J1133" s="7" t="s">
        <v>1021</v>
      </c>
      <c r="K1133" s="7" t="s">
        <v>99</v>
      </c>
      <c r="L1133" s="7" t="s">
        <v>85</v>
      </c>
      <c r="M1133" s="7">
        <v>1.0</v>
      </c>
      <c r="N1133" s="7">
        <v>1.0</v>
      </c>
      <c r="O1133" s="7">
        <v>0.0</v>
      </c>
      <c r="P1133" s="7">
        <v>106.0</v>
      </c>
    </row>
    <row r="1134" ht="15.75" customHeight="1">
      <c r="A1134" s="7">
        <v>1133.0</v>
      </c>
      <c r="B1134" s="7" t="s">
        <v>1108</v>
      </c>
      <c r="C1134" s="7" t="s">
        <v>577</v>
      </c>
      <c r="D1134" s="7" t="s">
        <v>102</v>
      </c>
      <c r="E1134" s="7" t="s">
        <v>80</v>
      </c>
      <c r="F1134" s="7">
        <v>1.0</v>
      </c>
      <c r="G1134" s="7" t="s">
        <v>49</v>
      </c>
      <c r="H1134" s="7" t="s">
        <v>1112</v>
      </c>
      <c r="L1134" s="7" t="s">
        <v>85</v>
      </c>
      <c r="M1134" s="7">
        <v>0.0</v>
      </c>
      <c r="N1134" s="7">
        <v>0.0</v>
      </c>
      <c r="O1134" s="7">
        <v>1.0</v>
      </c>
      <c r="P1134" s="7">
        <v>106.0</v>
      </c>
    </row>
    <row r="1135" ht="15.75" customHeight="1">
      <c r="A1135" s="7">
        <v>1134.0</v>
      </c>
      <c r="B1135" s="7" t="s">
        <v>1108</v>
      </c>
      <c r="C1135" s="7" t="s">
        <v>577</v>
      </c>
      <c r="D1135" s="7" t="s">
        <v>102</v>
      </c>
      <c r="E1135" s="7" t="s">
        <v>80</v>
      </c>
      <c r="F1135" s="7">
        <v>1.0</v>
      </c>
      <c r="G1135" s="7" t="s">
        <v>95</v>
      </c>
      <c r="H1135" s="7" t="s">
        <v>996</v>
      </c>
      <c r="L1135" s="7" t="s">
        <v>85</v>
      </c>
      <c r="M1135" s="7">
        <v>0.0</v>
      </c>
      <c r="N1135" s="7">
        <v>0.0</v>
      </c>
      <c r="O1135" s="7">
        <v>1.0</v>
      </c>
      <c r="P1135" s="7">
        <v>106.0</v>
      </c>
    </row>
    <row r="1136" ht="15.75" customHeight="1">
      <c r="A1136" s="7">
        <v>1135.0</v>
      </c>
      <c r="B1136" s="7" t="s">
        <v>1108</v>
      </c>
      <c r="C1136" s="7" t="s">
        <v>577</v>
      </c>
      <c r="D1136" s="7" t="s">
        <v>102</v>
      </c>
      <c r="E1136" s="7" t="s">
        <v>80</v>
      </c>
      <c r="F1136" s="7">
        <v>1.0</v>
      </c>
      <c r="G1136" s="7" t="s">
        <v>90</v>
      </c>
      <c r="H1136" s="7" t="s">
        <v>93</v>
      </c>
      <c r="I1136" s="7" t="s">
        <v>124</v>
      </c>
      <c r="J1136" s="7" t="s">
        <v>197</v>
      </c>
      <c r="K1136" s="7" t="s">
        <v>126</v>
      </c>
      <c r="L1136" s="7" t="s">
        <v>100</v>
      </c>
      <c r="M1136" s="7">
        <v>1.0</v>
      </c>
      <c r="N1136" s="7">
        <v>0.0</v>
      </c>
      <c r="O1136" s="7">
        <v>0.0</v>
      </c>
      <c r="P1136" s="7">
        <v>106.0</v>
      </c>
    </row>
    <row r="1137" ht="15.75" customHeight="1">
      <c r="A1137" s="7">
        <v>1136.0</v>
      </c>
      <c r="B1137" s="7" t="s">
        <v>1108</v>
      </c>
      <c r="C1137" s="7" t="s">
        <v>577</v>
      </c>
      <c r="D1137" s="7" t="s">
        <v>102</v>
      </c>
      <c r="E1137" s="7" t="s">
        <v>80</v>
      </c>
      <c r="F1137" s="7">
        <v>1.0</v>
      </c>
      <c r="G1137" s="7" t="s">
        <v>105</v>
      </c>
      <c r="H1137" s="7" t="s">
        <v>1020</v>
      </c>
      <c r="I1137" s="7" t="s">
        <v>1117</v>
      </c>
      <c r="J1137" s="7" t="s">
        <v>1118</v>
      </c>
      <c r="K1137" s="7" t="s">
        <v>109</v>
      </c>
      <c r="L1137" s="7" t="s">
        <v>100</v>
      </c>
      <c r="M1137" s="7">
        <v>1.0</v>
      </c>
      <c r="N1137" s="7">
        <v>0.0</v>
      </c>
      <c r="O1137" s="7">
        <v>0.0</v>
      </c>
      <c r="P1137" s="7">
        <v>106.0</v>
      </c>
    </row>
    <row r="1138" ht="15.75" customHeight="1">
      <c r="A1138" s="7">
        <v>1137.0</v>
      </c>
      <c r="B1138" s="7" t="s">
        <v>1108</v>
      </c>
      <c r="C1138" s="7" t="s">
        <v>577</v>
      </c>
      <c r="D1138" s="7" t="s">
        <v>115</v>
      </c>
      <c r="E1138" s="7" t="s">
        <v>80</v>
      </c>
      <c r="F1138" s="7">
        <v>1.0</v>
      </c>
      <c r="G1138" s="7" t="s">
        <v>49</v>
      </c>
      <c r="H1138" s="7" t="s">
        <v>1112</v>
      </c>
      <c r="L1138" s="7" t="s">
        <v>85</v>
      </c>
      <c r="M1138" s="7">
        <v>0.0</v>
      </c>
      <c r="N1138" s="7">
        <v>0.0</v>
      </c>
      <c r="O1138" s="7">
        <v>1.0</v>
      </c>
      <c r="P1138" s="7">
        <v>106.0</v>
      </c>
    </row>
    <row r="1139" ht="15.75" customHeight="1">
      <c r="A1139" s="7">
        <v>1138.0</v>
      </c>
      <c r="B1139" s="7" t="s">
        <v>1108</v>
      </c>
      <c r="C1139" s="7" t="s">
        <v>577</v>
      </c>
      <c r="D1139" s="7" t="s">
        <v>115</v>
      </c>
      <c r="E1139" s="7" t="s">
        <v>80</v>
      </c>
      <c r="F1139" s="7">
        <v>1.0</v>
      </c>
      <c r="G1139" s="7" t="s">
        <v>95</v>
      </c>
      <c r="H1139" s="7" t="s">
        <v>996</v>
      </c>
      <c r="L1139" s="7" t="s">
        <v>85</v>
      </c>
      <c r="M1139" s="7">
        <v>0.0</v>
      </c>
      <c r="N1139" s="7">
        <v>0.0</v>
      </c>
      <c r="O1139" s="7">
        <v>1.0</v>
      </c>
      <c r="P1139" s="7">
        <v>106.0</v>
      </c>
    </row>
    <row r="1140" ht="15.75" customHeight="1">
      <c r="A1140" s="7">
        <v>1139.0</v>
      </c>
      <c r="B1140" s="7" t="s">
        <v>1108</v>
      </c>
      <c r="C1140" s="7" t="s">
        <v>577</v>
      </c>
      <c r="D1140" s="7" t="s">
        <v>115</v>
      </c>
      <c r="E1140" s="7" t="s">
        <v>80</v>
      </c>
      <c r="F1140" s="7">
        <v>1.0</v>
      </c>
      <c r="G1140" s="7" t="s">
        <v>90</v>
      </c>
      <c r="H1140" s="7" t="s">
        <v>93</v>
      </c>
      <c r="I1140" s="7" t="s">
        <v>1025</v>
      </c>
      <c r="J1140" s="7" t="s">
        <v>197</v>
      </c>
      <c r="K1140" s="7" t="s">
        <v>126</v>
      </c>
      <c r="L1140" s="7" t="s">
        <v>85</v>
      </c>
      <c r="M1140" s="7">
        <v>1.0</v>
      </c>
      <c r="N1140" s="7">
        <v>1.0</v>
      </c>
      <c r="O1140" s="7">
        <v>0.0</v>
      </c>
      <c r="P1140" s="7">
        <v>106.0</v>
      </c>
    </row>
    <row r="1141" ht="15.75" customHeight="1">
      <c r="A1141" s="7">
        <v>1140.0</v>
      </c>
      <c r="B1141" s="7" t="s">
        <v>1108</v>
      </c>
      <c r="C1141" s="7" t="s">
        <v>577</v>
      </c>
      <c r="D1141" s="7" t="s">
        <v>115</v>
      </c>
      <c r="E1141" s="7" t="s">
        <v>80</v>
      </c>
      <c r="F1141" s="7">
        <v>1.0</v>
      </c>
      <c r="G1141" s="7" t="s">
        <v>105</v>
      </c>
      <c r="H1141" s="7" t="s">
        <v>1020</v>
      </c>
      <c r="I1141" s="7" t="s">
        <v>1030</v>
      </c>
      <c r="J1141" s="7" t="s">
        <v>1021</v>
      </c>
      <c r="K1141" s="7" t="s">
        <v>99</v>
      </c>
      <c r="L1141" s="7" t="s">
        <v>85</v>
      </c>
      <c r="M1141" s="7">
        <v>1.0</v>
      </c>
      <c r="N1141" s="7">
        <v>1.0</v>
      </c>
      <c r="O1141" s="7">
        <v>0.0</v>
      </c>
      <c r="P1141" s="7">
        <v>106.0</v>
      </c>
    </row>
    <row r="1142" ht="15.75" customHeight="1">
      <c r="A1142" s="7">
        <v>1141.0</v>
      </c>
      <c r="B1142" s="7" t="s">
        <v>1119</v>
      </c>
      <c r="C1142" s="7" t="s">
        <v>577</v>
      </c>
      <c r="D1142" s="7" t="s">
        <v>48</v>
      </c>
      <c r="E1142" s="7" t="s">
        <v>80</v>
      </c>
      <c r="F1142" s="7">
        <v>1.0</v>
      </c>
      <c r="G1142" s="7" t="s">
        <v>49</v>
      </c>
      <c r="H1142" s="7" t="s">
        <v>1120</v>
      </c>
      <c r="I1142" s="7" t="s">
        <v>1123</v>
      </c>
      <c r="J1142" s="7" t="s">
        <v>1124</v>
      </c>
      <c r="K1142" s="7" t="s">
        <v>112</v>
      </c>
      <c r="L1142" s="7" t="s">
        <v>100</v>
      </c>
      <c r="M1142" s="7">
        <v>1.0</v>
      </c>
      <c r="N1142" s="7">
        <v>0.0</v>
      </c>
      <c r="O1142" s="7">
        <v>0.0</v>
      </c>
      <c r="P1142" s="7">
        <v>107.0</v>
      </c>
    </row>
    <row r="1143" ht="15.75" customHeight="1">
      <c r="A1143" s="7">
        <v>1142.0</v>
      </c>
      <c r="B1143" s="7" t="s">
        <v>1119</v>
      </c>
      <c r="C1143" s="7" t="s">
        <v>577</v>
      </c>
      <c r="D1143" s="7" t="s">
        <v>48</v>
      </c>
      <c r="E1143" s="7" t="s">
        <v>80</v>
      </c>
      <c r="F1143" s="7">
        <v>1.0</v>
      </c>
      <c r="G1143" s="7" t="s">
        <v>95</v>
      </c>
      <c r="H1143" s="7" t="s">
        <v>996</v>
      </c>
      <c r="I1143" s="7" t="s">
        <v>996</v>
      </c>
      <c r="J1143" s="7" t="s">
        <v>1028</v>
      </c>
      <c r="K1143" s="7" t="s">
        <v>99</v>
      </c>
      <c r="L1143" s="7" t="s">
        <v>100</v>
      </c>
      <c r="M1143" s="7">
        <v>1.0</v>
      </c>
      <c r="N1143" s="7">
        <v>0.0</v>
      </c>
      <c r="O1143" s="7">
        <v>0.0</v>
      </c>
      <c r="P1143" s="7">
        <v>107.0</v>
      </c>
    </row>
    <row r="1144" ht="15.75" customHeight="1">
      <c r="A1144" s="7">
        <v>1143.0</v>
      </c>
      <c r="B1144" s="7" t="s">
        <v>1119</v>
      </c>
      <c r="C1144" s="7" t="s">
        <v>577</v>
      </c>
      <c r="D1144" s="7" t="s">
        <v>48</v>
      </c>
      <c r="E1144" s="7" t="s">
        <v>80</v>
      </c>
      <c r="F1144" s="7">
        <v>1.0</v>
      </c>
      <c r="G1144" s="7" t="s">
        <v>90</v>
      </c>
      <c r="H1144" s="7" t="s">
        <v>93</v>
      </c>
      <c r="I1144" s="7" t="s">
        <v>124</v>
      </c>
      <c r="J1144" s="7" t="s">
        <v>197</v>
      </c>
      <c r="K1144" s="7" t="s">
        <v>126</v>
      </c>
      <c r="L1144" s="7" t="s">
        <v>100</v>
      </c>
      <c r="M1144" s="7">
        <v>1.0</v>
      </c>
      <c r="N1144" s="7">
        <v>0.0</v>
      </c>
      <c r="O1144" s="7">
        <v>0.0</v>
      </c>
      <c r="P1144" s="7">
        <v>107.0</v>
      </c>
    </row>
    <row r="1145" ht="15.75" customHeight="1">
      <c r="A1145" s="7">
        <v>1144.0</v>
      </c>
      <c r="B1145" s="7" t="s">
        <v>1119</v>
      </c>
      <c r="C1145" s="7" t="s">
        <v>577</v>
      </c>
      <c r="D1145" s="7" t="s">
        <v>48</v>
      </c>
      <c r="E1145" s="7" t="s">
        <v>80</v>
      </c>
      <c r="F1145" s="7">
        <v>1.0</v>
      </c>
      <c r="G1145" s="7" t="s">
        <v>105</v>
      </c>
      <c r="H1145" s="7" t="s">
        <v>1020</v>
      </c>
      <c r="I1145" s="7" t="s">
        <v>1126</v>
      </c>
      <c r="J1145" s="7" t="s">
        <v>1083</v>
      </c>
      <c r="K1145" s="7" t="s">
        <v>109</v>
      </c>
      <c r="L1145" s="7" t="s">
        <v>100</v>
      </c>
      <c r="M1145" s="7">
        <v>1.0</v>
      </c>
      <c r="N1145" s="7">
        <v>0.0</v>
      </c>
      <c r="O1145" s="7">
        <v>0.0</v>
      </c>
      <c r="P1145" s="7">
        <v>107.0</v>
      </c>
    </row>
    <row r="1146" ht="15.75" customHeight="1">
      <c r="A1146" s="7">
        <v>1145.0</v>
      </c>
      <c r="B1146" s="7" t="s">
        <v>1119</v>
      </c>
      <c r="C1146" s="7" t="s">
        <v>577</v>
      </c>
      <c r="D1146" s="7" t="s">
        <v>102</v>
      </c>
      <c r="E1146" s="7" t="s">
        <v>80</v>
      </c>
      <c r="F1146" s="7">
        <v>1.0</v>
      </c>
      <c r="G1146" s="7" t="s">
        <v>49</v>
      </c>
      <c r="H1146" s="7" t="s">
        <v>1120</v>
      </c>
      <c r="L1146" s="7" t="s">
        <v>85</v>
      </c>
      <c r="M1146" s="7">
        <v>0.0</v>
      </c>
      <c r="N1146" s="7">
        <v>0.0</v>
      </c>
      <c r="O1146" s="7">
        <v>1.0</v>
      </c>
      <c r="P1146" s="7">
        <v>107.0</v>
      </c>
    </row>
    <row r="1147" ht="15.75" customHeight="1">
      <c r="A1147" s="7">
        <v>1146.0</v>
      </c>
      <c r="B1147" s="7" t="s">
        <v>1119</v>
      </c>
      <c r="C1147" s="7" t="s">
        <v>577</v>
      </c>
      <c r="D1147" s="7" t="s">
        <v>102</v>
      </c>
      <c r="E1147" s="7" t="s">
        <v>80</v>
      </c>
      <c r="F1147" s="7">
        <v>1.0</v>
      </c>
      <c r="G1147" s="7" t="s">
        <v>95</v>
      </c>
      <c r="H1147" s="7" t="s">
        <v>996</v>
      </c>
      <c r="L1147" s="7" t="s">
        <v>85</v>
      </c>
      <c r="M1147" s="7">
        <v>0.0</v>
      </c>
      <c r="N1147" s="7">
        <v>0.0</v>
      </c>
      <c r="O1147" s="7">
        <v>1.0</v>
      </c>
      <c r="P1147" s="7">
        <v>107.0</v>
      </c>
    </row>
    <row r="1148" ht="15.75" customHeight="1">
      <c r="A1148" s="7">
        <v>1147.0</v>
      </c>
      <c r="B1148" s="7" t="s">
        <v>1119</v>
      </c>
      <c r="C1148" s="7" t="s">
        <v>577</v>
      </c>
      <c r="D1148" s="7" t="s">
        <v>102</v>
      </c>
      <c r="E1148" s="7" t="s">
        <v>80</v>
      </c>
      <c r="F1148" s="7">
        <v>1.0</v>
      </c>
      <c r="G1148" s="7" t="s">
        <v>90</v>
      </c>
      <c r="H1148" s="7" t="s">
        <v>93</v>
      </c>
      <c r="I1148" s="7" t="s">
        <v>124</v>
      </c>
      <c r="J1148" s="7" t="s">
        <v>197</v>
      </c>
      <c r="K1148" s="7" t="s">
        <v>126</v>
      </c>
      <c r="L1148" s="7" t="s">
        <v>100</v>
      </c>
      <c r="M1148" s="7">
        <v>1.0</v>
      </c>
      <c r="N1148" s="7">
        <v>0.0</v>
      </c>
      <c r="O1148" s="7">
        <v>0.0</v>
      </c>
      <c r="P1148" s="7">
        <v>107.0</v>
      </c>
    </row>
    <row r="1149" ht="15.75" customHeight="1">
      <c r="A1149" s="7">
        <v>1148.0</v>
      </c>
      <c r="B1149" s="7" t="s">
        <v>1119</v>
      </c>
      <c r="C1149" s="7" t="s">
        <v>577</v>
      </c>
      <c r="D1149" s="7" t="s">
        <v>102</v>
      </c>
      <c r="E1149" s="7" t="s">
        <v>80</v>
      </c>
      <c r="F1149" s="7">
        <v>1.0</v>
      </c>
      <c r="G1149" s="7" t="s">
        <v>105</v>
      </c>
      <c r="H1149" s="7" t="s">
        <v>1020</v>
      </c>
      <c r="I1149" s="7" t="s">
        <v>1126</v>
      </c>
      <c r="J1149" s="7" t="s">
        <v>1083</v>
      </c>
      <c r="K1149" s="7" t="s">
        <v>109</v>
      </c>
      <c r="L1149" s="7" t="s">
        <v>100</v>
      </c>
      <c r="M1149" s="7">
        <v>1.0</v>
      </c>
      <c r="N1149" s="7">
        <v>0.0</v>
      </c>
      <c r="O1149" s="7">
        <v>0.0</v>
      </c>
      <c r="P1149" s="7">
        <v>107.0</v>
      </c>
    </row>
    <row r="1150" ht="15.75" customHeight="1">
      <c r="A1150" s="7">
        <v>1149.0</v>
      </c>
      <c r="B1150" s="7" t="s">
        <v>1119</v>
      </c>
      <c r="C1150" s="7" t="s">
        <v>577</v>
      </c>
      <c r="D1150" s="7" t="s">
        <v>115</v>
      </c>
      <c r="E1150" s="7" t="s">
        <v>80</v>
      </c>
      <c r="F1150" s="7">
        <v>1.0</v>
      </c>
      <c r="G1150" s="7" t="s">
        <v>49</v>
      </c>
      <c r="H1150" s="7" t="s">
        <v>1120</v>
      </c>
      <c r="L1150" s="7" t="s">
        <v>85</v>
      </c>
      <c r="M1150" s="7">
        <v>0.0</v>
      </c>
      <c r="N1150" s="7">
        <v>0.0</v>
      </c>
      <c r="O1150" s="7">
        <v>1.0</v>
      </c>
      <c r="P1150" s="7">
        <v>107.0</v>
      </c>
    </row>
    <row r="1151" ht="15.75" customHeight="1">
      <c r="A1151" s="7">
        <v>1150.0</v>
      </c>
      <c r="B1151" s="7" t="s">
        <v>1119</v>
      </c>
      <c r="C1151" s="7" t="s">
        <v>577</v>
      </c>
      <c r="D1151" s="7" t="s">
        <v>115</v>
      </c>
      <c r="E1151" s="7" t="s">
        <v>80</v>
      </c>
      <c r="F1151" s="7">
        <v>1.0</v>
      </c>
      <c r="G1151" s="7" t="s">
        <v>95</v>
      </c>
      <c r="H1151" s="7" t="s">
        <v>996</v>
      </c>
      <c r="L1151" s="7" t="s">
        <v>85</v>
      </c>
      <c r="M1151" s="7">
        <v>0.0</v>
      </c>
      <c r="N1151" s="7">
        <v>0.0</v>
      </c>
      <c r="O1151" s="7">
        <v>1.0</v>
      </c>
      <c r="P1151" s="7">
        <v>107.0</v>
      </c>
    </row>
    <row r="1152" ht="15.75" customHeight="1">
      <c r="A1152" s="7">
        <v>1151.0</v>
      </c>
      <c r="B1152" s="7" t="s">
        <v>1119</v>
      </c>
      <c r="C1152" s="7" t="s">
        <v>577</v>
      </c>
      <c r="D1152" s="7" t="s">
        <v>115</v>
      </c>
      <c r="E1152" s="7" t="s">
        <v>80</v>
      </c>
      <c r="F1152" s="7">
        <v>1.0</v>
      </c>
      <c r="G1152" s="7" t="s">
        <v>90</v>
      </c>
      <c r="H1152" s="7" t="s">
        <v>93</v>
      </c>
      <c r="I1152" s="7" t="s">
        <v>124</v>
      </c>
      <c r="J1152" s="7" t="s">
        <v>197</v>
      </c>
      <c r="K1152" s="7" t="s">
        <v>126</v>
      </c>
      <c r="L1152" s="7" t="s">
        <v>100</v>
      </c>
      <c r="M1152" s="7">
        <v>1.0</v>
      </c>
      <c r="N1152" s="7">
        <v>0.0</v>
      </c>
      <c r="O1152" s="7">
        <v>0.0</v>
      </c>
      <c r="P1152" s="7">
        <v>107.0</v>
      </c>
    </row>
    <row r="1153" ht="15.75" customHeight="1">
      <c r="A1153" s="7">
        <v>1152.0</v>
      </c>
      <c r="B1153" s="7" t="s">
        <v>1119</v>
      </c>
      <c r="C1153" s="7" t="s">
        <v>577</v>
      </c>
      <c r="D1153" s="7" t="s">
        <v>115</v>
      </c>
      <c r="E1153" s="7" t="s">
        <v>80</v>
      </c>
      <c r="F1153" s="7">
        <v>1.0</v>
      </c>
      <c r="G1153" s="7" t="s">
        <v>105</v>
      </c>
      <c r="H1153" s="7" t="s">
        <v>1020</v>
      </c>
      <c r="I1153" s="7" t="s">
        <v>1132</v>
      </c>
      <c r="J1153" s="7" t="s">
        <v>1133</v>
      </c>
      <c r="K1153" s="7" t="s">
        <v>109</v>
      </c>
      <c r="L1153" s="7" t="s">
        <v>100</v>
      </c>
      <c r="M1153" s="7">
        <v>1.0</v>
      </c>
      <c r="N1153" s="7">
        <v>0.0</v>
      </c>
      <c r="O1153" s="7">
        <v>0.0</v>
      </c>
      <c r="P1153" s="7">
        <v>107.0</v>
      </c>
    </row>
    <row r="1154" ht="15.75" customHeight="1">
      <c r="A1154" s="7">
        <v>1153.0</v>
      </c>
      <c r="B1154" s="7" t="s">
        <v>1127</v>
      </c>
      <c r="C1154" s="7" t="s">
        <v>577</v>
      </c>
      <c r="D1154" s="7" t="s">
        <v>48</v>
      </c>
      <c r="E1154" s="7" t="s">
        <v>80</v>
      </c>
      <c r="F1154" s="7">
        <v>1.0</v>
      </c>
      <c r="G1154" s="7" t="s">
        <v>49</v>
      </c>
      <c r="H1154" s="7" t="s">
        <v>1128</v>
      </c>
      <c r="I1154" s="7" t="s">
        <v>1128</v>
      </c>
      <c r="J1154" s="7" t="s">
        <v>1134</v>
      </c>
      <c r="K1154" s="7" t="s">
        <v>99</v>
      </c>
      <c r="L1154" s="7" t="s">
        <v>100</v>
      </c>
      <c r="M1154" s="7">
        <v>1.0</v>
      </c>
      <c r="N1154" s="7">
        <v>0.0</v>
      </c>
      <c r="O1154" s="7">
        <v>0.0</v>
      </c>
      <c r="P1154" s="7">
        <v>108.0</v>
      </c>
    </row>
    <row r="1155" ht="15.75" customHeight="1">
      <c r="A1155" s="7">
        <v>1154.0</v>
      </c>
      <c r="B1155" s="7" t="s">
        <v>1127</v>
      </c>
      <c r="C1155" s="7" t="s">
        <v>577</v>
      </c>
      <c r="D1155" s="7" t="s">
        <v>48</v>
      </c>
      <c r="E1155" s="7" t="s">
        <v>80</v>
      </c>
      <c r="F1155" s="7">
        <v>1.0</v>
      </c>
      <c r="G1155" s="7" t="s">
        <v>95</v>
      </c>
      <c r="H1155" s="7" t="s">
        <v>996</v>
      </c>
      <c r="I1155" s="7" t="s">
        <v>996</v>
      </c>
      <c r="J1155" s="7" t="s">
        <v>1028</v>
      </c>
      <c r="K1155" s="7" t="s">
        <v>99</v>
      </c>
      <c r="L1155" s="7" t="s">
        <v>100</v>
      </c>
      <c r="M1155" s="7">
        <v>1.0</v>
      </c>
      <c r="N1155" s="7">
        <v>0.0</v>
      </c>
      <c r="O1155" s="7">
        <v>0.0</v>
      </c>
      <c r="P1155" s="7">
        <v>108.0</v>
      </c>
    </row>
    <row r="1156" ht="15.75" customHeight="1">
      <c r="A1156" s="7">
        <v>1155.0</v>
      </c>
      <c r="B1156" s="7" t="s">
        <v>1127</v>
      </c>
      <c r="C1156" s="7" t="s">
        <v>577</v>
      </c>
      <c r="D1156" s="7" t="s">
        <v>48</v>
      </c>
      <c r="E1156" s="7" t="s">
        <v>80</v>
      </c>
      <c r="F1156" s="7">
        <v>1.0</v>
      </c>
      <c r="G1156" s="7" t="s">
        <v>90</v>
      </c>
      <c r="H1156" s="7" t="s">
        <v>93</v>
      </c>
      <c r="I1156" s="7" t="s">
        <v>124</v>
      </c>
      <c r="J1156" s="7" t="s">
        <v>197</v>
      </c>
      <c r="K1156" s="7" t="s">
        <v>126</v>
      </c>
      <c r="L1156" s="7" t="s">
        <v>100</v>
      </c>
      <c r="M1156" s="7">
        <v>1.0</v>
      </c>
      <c r="N1156" s="7">
        <v>0.0</v>
      </c>
      <c r="O1156" s="7">
        <v>0.0</v>
      </c>
      <c r="P1156" s="7">
        <v>108.0</v>
      </c>
    </row>
    <row r="1157" ht="15.75" customHeight="1">
      <c r="A1157" s="7">
        <v>1156.0</v>
      </c>
      <c r="B1157" s="7" t="s">
        <v>1127</v>
      </c>
      <c r="C1157" s="7" t="s">
        <v>577</v>
      </c>
      <c r="D1157" s="7" t="s">
        <v>48</v>
      </c>
      <c r="E1157" s="7" t="s">
        <v>80</v>
      </c>
      <c r="F1157" s="7">
        <v>1.0</v>
      </c>
      <c r="G1157" s="7" t="s">
        <v>105</v>
      </c>
      <c r="H1157" s="7" t="s">
        <v>1020</v>
      </c>
      <c r="I1157" s="7" t="s">
        <v>1136</v>
      </c>
      <c r="J1157" s="7" t="s">
        <v>1137</v>
      </c>
      <c r="K1157" s="7" t="s">
        <v>109</v>
      </c>
      <c r="L1157" s="7" t="s">
        <v>100</v>
      </c>
      <c r="M1157" s="7">
        <v>1.0</v>
      </c>
      <c r="N1157" s="7">
        <v>0.0</v>
      </c>
      <c r="O1157" s="7">
        <v>0.0</v>
      </c>
      <c r="P1157" s="7">
        <v>108.0</v>
      </c>
    </row>
    <row r="1158" ht="15.75" customHeight="1">
      <c r="A1158" s="7">
        <v>1157.0</v>
      </c>
      <c r="B1158" s="7" t="s">
        <v>1127</v>
      </c>
      <c r="C1158" s="7" t="s">
        <v>577</v>
      </c>
      <c r="D1158" s="7" t="s">
        <v>102</v>
      </c>
      <c r="E1158" s="7" t="s">
        <v>80</v>
      </c>
      <c r="F1158" s="7">
        <v>1.0</v>
      </c>
      <c r="G1158" s="7" t="s">
        <v>49</v>
      </c>
      <c r="H1158" s="7" t="s">
        <v>1128</v>
      </c>
      <c r="L1158" s="7" t="s">
        <v>85</v>
      </c>
      <c r="M1158" s="7">
        <v>0.0</v>
      </c>
      <c r="N1158" s="7">
        <v>0.0</v>
      </c>
      <c r="O1158" s="7">
        <v>1.0</v>
      </c>
      <c r="P1158" s="7">
        <v>108.0</v>
      </c>
    </row>
    <row r="1159" ht="15.75" customHeight="1">
      <c r="A1159" s="7">
        <v>1158.0</v>
      </c>
      <c r="B1159" s="7" t="s">
        <v>1127</v>
      </c>
      <c r="C1159" s="7" t="s">
        <v>577</v>
      </c>
      <c r="D1159" s="7" t="s">
        <v>102</v>
      </c>
      <c r="E1159" s="7" t="s">
        <v>80</v>
      </c>
      <c r="F1159" s="7">
        <v>1.0</v>
      </c>
      <c r="G1159" s="7" t="s">
        <v>95</v>
      </c>
      <c r="H1159" s="7" t="s">
        <v>996</v>
      </c>
      <c r="L1159" s="7" t="s">
        <v>85</v>
      </c>
      <c r="M1159" s="7">
        <v>0.0</v>
      </c>
      <c r="N1159" s="7">
        <v>0.0</v>
      </c>
      <c r="O1159" s="7">
        <v>1.0</v>
      </c>
      <c r="P1159" s="7">
        <v>108.0</v>
      </c>
    </row>
    <row r="1160" ht="15.75" customHeight="1">
      <c r="A1160" s="7">
        <v>1159.0</v>
      </c>
      <c r="B1160" s="7" t="s">
        <v>1127</v>
      </c>
      <c r="C1160" s="7" t="s">
        <v>577</v>
      </c>
      <c r="D1160" s="7" t="s">
        <v>102</v>
      </c>
      <c r="E1160" s="7" t="s">
        <v>80</v>
      </c>
      <c r="F1160" s="7">
        <v>1.0</v>
      </c>
      <c r="G1160" s="7" t="s">
        <v>90</v>
      </c>
      <c r="H1160" s="7" t="s">
        <v>93</v>
      </c>
      <c r="I1160" s="7" t="s">
        <v>93</v>
      </c>
      <c r="J1160" s="7" t="s">
        <v>1036</v>
      </c>
      <c r="K1160" s="7" t="s">
        <v>99</v>
      </c>
      <c r="L1160" s="7" t="s">
        <v>100</v>
      </c>
      <c r="M1160" s="7">
        <v>1.0</v>
      </c>
      <c r="N1160" s="7">
        <v>0.0</v>
      </c>
      <c r="O1160" s="7">
        <v>0.0</v>
      </c>
      <c r="P1160" s="7">
        <v>108.0</v>
      </c>
    </row>
    <row r="1161" ht="15.75" customHeight="1">
      <c r="A1161" s="7">
        <v>1160.0</v>
      </c>
      <c r="B1161" s="7" t="s">
        <v>1127</v>
      </c>
      <c r="C1161" s="7" t="s">
        <v>577</v>
      </c>
      <c r="D1161" s="7" t="s">
        <v>102</v>
      </c>
      <c r="E1161" s="7" t="s">
        <v>80</v>
      </c>
      <c r="F1161" s="7">
        <v>1.0</v>
      </c>
      <c r="G1161" s="7" t="s">
        <v>105</v>
      </c>
      <c r="H1161" s="7" t="s">
        <v>1020</v>
      </c>
      <c r="I1161" s="7" t="s">
        <v>1020</v>
      </c>
      <c r="J1161" s="7" t="s">
        <v>1021</v>
      </c>
      <c r="K1161" s="7" t="s">
        <v>99</v>
      </c>
      <c r="L1161" s="7" t="s">
        <v>100</v>
      </c>
      <c r="M1161" s="7">
        <v>1.0</v>
      </c>
      <c r="N1161" s="7">
        <v>0.0</v>
      </c>
      <c r="O1161" s="7">
        <v>0.0</v>
      </c>
      <c r="P1161" s="7">
        <v>108.0</v>
      </c>
    </row>
    <row r="1162" ht="15.75" customHeight="1">
      <c r="A1162" s="7">
        <v>1161.0</v>
      </c>
      <c r="B1162" s="7" t="s">
        <v>1127</v>
      </c>
      <c r="C1162" s="7" t="s">
        <v>577</v>
      </c>
      <c r="D1162" s="7" t="s">
        <v>115</v>
      </c>
      <c r="E1162" s="7" t="s">
        <v>80</v>
      </c>
      <c r="F1162" s="7">
        <v>1.0</v>
      </c>
      <c r="G1162" s="7" t="s">
        <v>49</v>
      </c>
      <c r="H1162" s="7" t="s">
        <v>1128</v>
      </c>
      <c r="L1162" s="7" t="s">
        <v>85</v>
      </c>
      <c r="M1162" s="7">
        <v>0.0</v>
      </c>
      <c r="N1162" s="7">
        <v>0.0</v>
      </c>
      <c r="O1162" s="7">
        <v>1.0</v>
      </c>
      <c r="P1162" s="7">
        <v>108.0</v>
      </c>
    </row>
    <row r="1163" ht="15.75" customHeight="1">
      <c r="A1163" s="7">
        <v>1162.0</v>
      </c>
      <c r="B1163" s="7" t="s">
        <v>1127</v>
      </c>
      <c r="C1163" s="7" t="s">
        <v>577</v>
      </c>
      <c r="D1163" s="7" t="s">
        <v>115</v>
      </c>
      <c r="E1163" s="7" t="s">
        <v>80</v>
      </c>
      <c r="F1163" s="7">
        <v>1.0</v>
      </c>
      <c r="G1163" s="7" t="s">
        <v>95</v>
      </c>
      <c r="H1163" s="7" t="s">
        <v>996</v>
      </c>
      <c r="L1163" s="7" t="s">
        <v>85</v>
      </c>
      <c r="M1163" s="7">
        <v>0.0</v>
      </c>
      <c r="N1163" s="7">
        <v>0.0</v>
      </c>
      <c r="O1163" s="7">
        <v>1.0</v>
      </c>
      <c r="P1163" s="7">
        <v>108.0</v>
      </c>
    </row>
    <row r="1164" ht="15.75" customHeight="1">
      <c r="A1164" s="7">
        <v>1163.0</v>
      </c>
      <c r="B1164" s="7" t="s">
        <v>1127</v>
      </c>
      <c r="C1164" s="7" t="s">
        <v>577</v>
      </c>
      <c r="D1164" s="7" t="s">
        <v>115</v>
      </c>
      <c r="E1164" s="7" t="s">
        <v>80</v>
      </c>
      <c r="F1164" s="7">
        <v>1.0</v>
      </c>
      <c r="G1164" s="7" t="s">
        <v>90</v>
      </c>
      <c r="H1164" s="7" t="s">
        <v>93</v>
      </c>
      <c r="I1164" s="7" t="s">
        <v>124</v>
      </c>
      <c r="J1164" s="7" t="s">
        <v>197</v>
      </c>
      <c r="K1164" s="7" t="s">
        <v>126</v>
      </c>
      <c r="L1164" s="7" t="s">
        <v>100</v>
      </c>
      <c r="M1164" s="7">
        <v>1.0</v>
      </c>
      <c r="N1164" s="7">
        <v>0.0</v>
      </c>
      <c r="O1164" s="7">
        <v>0.0</v>
      </c>
      <c r="P1164" s="7">
        <v>108.0</v>
      </c>
    </row>
    <row r="1165" ht="15.75" customHeight="1">
      <c r="A1165" s="7">
        <v>1164.0</v>
      </c>
      <c r="B1165" s="7" t="s">
        <v>1127</v>
      </c>
      <c r="C1165" s="7" t="s">
        <v>577</v>
      </c>
      <c r="D1165" s="7" t="s">
        <v>115</v>
      </c>
      <c r="E1165" s="7" t="s">
        <v>80</v>
      </c>
      <c r="F1165" s="7">
        <v>1.0</v>
      </c>
      <c r="G1165" s="7" t="s">
        <v>105</v>
      </c>
      <c r="H1165" s="7" t="s">
        <v>1020</v>
      </c>
      <c r="I1165" s="7" t="s">
        <v>1020</v>
      </c>
      <c r="J1165" s="7" t="s">
        <v>1021</v>
      </c>
      <c r="K1165" s="7" t="s">
        <v>99</v>
      </c>
      <c r="L1165" s="7" t="s">
        <v>100</v>
      </c>
      <c r="M1165" s="7">
        <v>1.0</v>
      </c>
      <c r="N1165" s="7">
        <v>0.0</v>
      </c>
      <c r="O1165" s="7">
        <v>0.0</v>
      </c>
      <c r="P1165" s="7">
        <v>108.0</v>
      </c>
    </row>
    <row r="1166" ht="15.75" customHeight="1">
      <c r="A1166" s="7">
        <v>1165.0</v>
      </c>
      <c r="B1166" s="7" t="s">
        <v>1135</v>
      </c>
      <c r="C1166" s="7" t="s">
        <v>577</v>
      </c>
      <c r="D1166" s="7" t="s">
        <v>48</v>
      </c>
      <c r="E1166" s="7" t="s">
        <v>80</v>
      </c>
      <c r="F1166" s="7">
        <v>1.0</v>
      </c>
      <c r="G1166" s="7" t="s">
        <v>49</v>
      </c>
      <c r="H1166" s="7" t="s">
        <v>1000</v>
      </c>
      <c r="I1166" s="7" t="s">
        <v>1000</v>
      </c>
      <c r="J1166" s="7" t="s">
        <v>1038</v>
      </c>
      <c r="K1166" s="7" t="s">
        <v>99</v>
      </c>
      <c r="L1166" s="7" t="s">
        <v>100</v>
      </c>
      <c r="M1166" s="7">
        <v>1.0</v>
      </c>
      <c r="N1166" s="7">
        <v>0.0</v>
      </c>
      <c r="O1166" s="7">
        <v>0.0</v>
      </c>
      <c r="P1166" s="7">
        <v>109.0</v>
      </c>
    </row>
    <row r="1167" ht="15.75" customHeight="1">
      <c r="A1167" s="7">
        <v>1166.0</v>
      </c>
      <c r="B1167" s="7" t="s">
        <v>1135</v>
      </c>
      <c r="C1167" s="7" t="s">
        <v>577</v>
      </c>
      <c r="D1167" s="7" t="s">
        <v>48</v>
      </c>
      <c r="E1167" s="7" t="s">
        <v>80</v>
      </c>
      <c r="F1167" s="7">
        <v>1.0</v>
      </c>
      <c r="G1167" s="7" t="s">
        <v>95</v>
      </c>
      <c r="H1167" s="7" t="s">
        <v>996</v>
      </c>
      <c r="I1167" s="7" t="s">
        <v>996</v>
      </c>
      <c r="J1167" s="7" t="s">
        <v>1028</v>
      </c>
      <c r="K1167" s="7" t="s">
        <v>99</v>
      </c>
      <c r="L1167" s="7" t="s">
        <v>100</v>
      </c>
      <c r="M1167" s="7">
        <v>1.0</v>
      </c>
      <c r="N1167" s="7">
        <v>0.0</v>
      </c>
      <c r="O1167" s="7">
        <v>0.0</v>
      </c>
      <c r="P1167" s="7">
        <v>109.0</v>
      </c>
    </row>
    <row r="1168" ht="15.75" customHeight="1">
      <c r="A1168" s="7">
        <v>1167.0</v>
      </c>
      <c r="B1168" s="7" t="s">
        <v>1135</v>
      </c>
      <c r="C1168" s="7" t="s">
        <v>577</v>
      </c>
      <c r="D1168" s="7" t="s">
        <v>48</v>
      </c>
      <c r="E1168" s="7" t="s">
        <v>80</v>
      </c>
      <c r="F1168" s="7">
        <v>1.0</v>
      </c>
      <c r="G1168" s="7" t="s">
        <v>90</v>
      </c>
      <c r="H1168" s="7" t="s">
        <v>93</v>
      </c>
      <c r="I1168" s="7" t="s">
        <v>1025</v>
      </c>
      <c r="J1168" s="7" t="s">
        <v>197</v>
      </c>
      <c r="K1168" s="7" t="s">
        <v>126</v>
      </c>
      <c r="L1168" s="7" t="s">
        <v>85</v>
      </c>
      <c r="M1168" s="7">
        <v>1.0</v>
      </c>
      <c r="N1168" s="7">
        <v>1.0</v>
      </c>
      <c r="O1168" s="7">
        <v>0.0</v>
      </c>
      <c r="P1168" s="7">
        <v>109.0</v>
      </c>
    </row>
    <row r="1169" ht="15.75" customHeight="1">
      <c r="A1169" s="7">
        <v>1168.0</v>
      </c>
      <c r="B1169" s="7" t="s">
        <v>1135</v>
      </c>
      <c r="C1169" s="7" t="s">
        <v>577</v>
      </c>
      <c r="D1169" s="7" t="s">
        <v>48</v>
      </c>
      <c r="E1169" s="7" t="s">
        <v>80</v>
      </c>
      <c r="F1169" s="7">
        <v>1.0</v>
      </c>
      <c r="G1169" s="7" t="s">
        <v>105</v>
      </c>
      <c r="H1169" s="7" t="s">
        <v>1020</v>
      </c>
      <c r="I1169" s="7" t="s">
        <v>1139</v>
      </c>
      <c r="J1169" s="7" t="s">
        <v>1141</v>
      </c>
      <c r="K1169" s="7" t="s">
        <v>109</v>
      </c>
      <c r="L1169" s="7" t="s">
        <v>85</v>
      </c>
      <c r="M1169" s="7">
        <v>1.0</v>
      </c>
      <c r="N1169" s="7">
        <v>1.0</v>
      </c>
      <c r="O1169" s="7">
        <v>0.0</v>
      </c>
      <c r="P1169" s="7">
        <v>109.0</v>
      </c>
    </row>
    <row r="1170" ht="15.75" customHeight="1">
      <c r="A1170" s="7">
        <v>1169.0</v>
      </c>
      <c r="B1170" s="7" t="s">
        <v>1135</v>
      </c>
      <c r="C1170" s="7" t="s">
        <v>577</v>
      </c>
      <c r="D1170" s="7" t="s">
        <v>102</v>
      </c>
      <c r="E1170" s="7" t="s">
        <v>132</v>
      </c>
      <c r="F1170" s="7">
        <v>0.0</v>
      </c>
      <c r="G1170" s="7" t="s">
        <v>49</v>
      </c>
      <c r="H1170" s="7" t="s">
        <v>1000</v>
      </c>
      <c r="L1170" s="7" t="s">
        <v>134</v>
      </c>
      <c r="M1170" s="7">
        <v>0.0</v>
      </c>
      <c r="N1170" s="7">
        <v>0.0</v>
      </c>
      <c r="O1170" s="7">
        <v>1.0</v>
      </c>
      <c r="P1170" s="7">
        <v>109.0</v>
      </c>
    </row>
    <row r="1171" ht="15.75" customHeight="1">
      <c r="A1171" s="7">
        <v>1170.0</v>
      </c>
      <c r="B1171" s="7" t="s">
        <v>1135</v>
      </c>
      <c r="C1171" s="7" t="s">
        <v>577</v>
      </c>
      <c r="D1171" s="7" t="s">
        <v>102</v>
      </c>
      <c r="E1171" s="7" t="s">
        <v>132</v>
      </c>
      <c r="F1171" s="7">
        <v>0.0</v>
      </c>
      <c r="G1171" s="7" t="s">
        <v>95</v>
      </c>
      <c r="H1171" s="7" t="s">
        <v>996</v>
      </c>
      <c r="L1171" s="7" t="s">
        <v>134</v>
      </c>
      <c r="M1171" s="7">
        <v>0.0</v>
      </c>
      <c r="N1171" s="7">
        <v>0.0</v>
      </c>
      <c r="O1171" s="7">
        <v>1.0</v>
      </c>
      <c r="P1171" s="7">
        <v>109.0</v>
      </c>
    </row>
    <row r="1172" ht="15.75" customHeight="1">
      <c r="A1172" s="7">
        <v>1171.0</v>
      </c>
      <c r="B1172" s="7" t="s">
        <v>1135</v>
      </c>
      <c r="C1172" s="7" t="s">
        <v>577</v>
      </c>
      <c r="D1172" s="7" t="s">
        <v>102</v>
      </c>
      <c r="E1172" s="7" t="s">
        <v>132</v>
      </c>
      <c r="F1172" s="7">
        <v>0.0</v>
      </c>
      <c r="G1172" s="7" t="s">
        <v>90</v>
      </c>
      <c r="H1172" s="7" t="s">
        <v>93</v>
      </c>
      <c r="L1172" s="7" t="s">
        <v>134</v>
      </c>
      <c r="M1172" s="7">
        <v>0.0</v>
      </c>
      <c r="N1172" s="7">
        <v>0.0</v>
      </c>
      <c r="O1172" s="7">
        <v>1.0</v>
      </c>
      <c r="P1172" s="7">
        <v>109.0</v>
      </c>
    </row>
    <row r="1173" ht="15.75" customHeight="1">
      <c r="A1173" s="7">
        <v>1172.0</v>
      </c>
      <c r="B1173" s="7" t="s">
        <v>1135</v>
      </c>
      <c r="C1173" s="7" t="s">
        <v>577</v>
      </c>
      <c r="D1173" s="7" t="s">
        <v>102</v>
      </c>
      <c r="E1173" s="7" t="s">
        <v>132</v>
      </c>
      <c r="F1173" s="7">
        <v>0.0</v>
      </c>
      <c r="G1173" s="7" t="s">
        <v>105</v>
      </c>
      <c r="H1173" s="7" t="s">
        <v>1020</v>
      </c>
      <c r="L1173" s="7" t="s">
        <v>134</v>
      </c>
      <c r="M1173" s="7">
        <v>0.0</v>
      </c>
      <c r="N1173" s="7">
        <v>0.0</v>
      </c>
      <c r="O1173" s="7">
        <v>1.0</v>
      </c>
      <c r="P1173" s="7">
        <v>109.0</v>
      </c>
    </row>
    <row r="1174" ht="15.75" customHeight="1">
      <c r="A1174" s="7">
        <v>1173.0</v>
      </c>
      <c r="B1174" s="7" t="s">
        <v>1135</v>
      </c>
      <c r="C1174" s="7" t="s">
        <v>577</v>
      </c>
      <c r="D1174" s="7" t="s">
        <v>115</v>
      </c>
      <c r="E1174" s="7" t="s">
        <v>80</v>
      </c>
      <c r="F1174" s="7">
        <v>1.0</v>
      </c>
      <c r="G1174" s="7" t="s">
        <v>49</v>
      </c>
      <c r="H1174" s="7" t="s">
        <v>1000</v>
      </c>
      <c r="L1174" s="7" t="s">
        <v>85</v>
      </c>
      <c r="M1174" s="7">
        <v>0.0</v>
      </c>
      <c r="N1174" s="7">
        <v>0.0</v>
      </c>
      <c r="O1174" s="7">
        <v>1.0</v>
      </c>
      <c r="P1174" s="7">
        <v>109.0</v>
      </c>
    </row>
    <row r="1175" ht="15.75" customHeight="1">
      <c r="A1175" s="7">
        <v>1174.0</v>
      </c>
      <c r="B1175" s="7" t="s">
        <v>1135</v>
      </c>
      <c r="C1175" s="7" t="s">
        <v>577</v>
      </c>
      <c r="D1175" s="7" t="s">
        <v>115</v>
      </c>
      <c r="E1175" s="7" t="s">
        <v>80</v>
      </c>
      <c r="F1175" s="7">
        <v>1.0</v>
      </c>
      <c r="G1175" s="7" t="s">
        <v>95</v>
      </c>
      <c r="H1175" s="7" t="s">
        <v>996</v>
      </c>
      <c r="L1175" s="7" t="s">
        <v>85</v>
      </c>
      <c r="M1175" s="7">
        <v>0.0</v>
      </c>
      <c r="N1175" s="7">
        <v>0.0</v>
      </c>
      <c r="O1175" s="7">
        <v>1.0</v>
      </c>
      <c r="P1175" s="7">
        <v>109.0</v>
      </c>
    </row>
    <row r="1176" ht="15.75" customHeight="1">
      <c r="A1176" s="7">
        <v>1175.0</v>
      </c>
      <c r="B1176" s="7" t="s">
        <v>1135</v>
      </c>
      <c r="C1176" s="7" t="s">
        <v>577</v>
      </c>
      <c r="D1176" s="7" t="s">
        <v>115</v>
      </c>
      <c r="E1176" s="7" t="s">
        <v>80</v>
      </c>
      <c r="F1176" s="7">
        <v>1.0</v>
      </c>
      <c r="G1176" s="7" t="s">
        <v>90</v>
      </c>
      <c r="H1176" s="7" t="s">
        <v>93</v>
      </c>
      <c r="I1176" s="7" t="s">
        <v>1025</v>
      </c>
      <c r="J1176" s="7" t="s">
        <v>197</v>
      </c>
      <c r="K1176" s="7" t="s">
        <v>126</v>
      </c>
      <c r="L1176" s="7" t="s">
        <v>85</v>
      </c>
      <c r="M1176" s="7">
        <v>1.0</v>
      </c>
      <c r="N1176" s="7">
        <v>1.0</v>
      </c>
      <c r="O1176" s="7">
        <v>0.0</v>
      </c>
      <c r="P1176" s="7">
        <v>109.0</v>
      </c>
    </row>
    <row r="1177" ht="15.75" customHeight="1">
      <c r="A1177" s="7">
        <v>1176.0</v>
      </c>
      <c r="B1177" s="7" t="s">
        <v>1135</v>
      </c>
      <c r="C1177" s="7" t="s">
        <v>577</v>
      </c>
      <c r="D1177" s="7" t="s">
        <v>115</v>
      </c>
      <c r="E1177" s="7" t="s">
        <v>80</v>
      </c>
      <c r="F1177" s="7">
        <v>1.0</v>
      </c>
      <c r="G1177" s="7" t="s">
        <v>105</v>
      </c>
      <c r="H1177" s="7" t="s">
        <v>1020</v>
      </c>
      <c r="I1177" s="7" t="s">
        <v>1030</v>
      </c>
      <c r="J1177" s="7" t="s">
        <v>1021</v>
      </c>
      <c r="K1177" s="7" t="s">
        <v>99</v>
      </c>
      <c r="L1177" s="7" t="s">
        <v>85</v>
      </c>
      <c r="M1177" s="7">
        <v>1.0</v>
      </c>
      <c r="N1177" s="7">
        <v>1.0</v>
      </c>
      <c r="O1177" s="7">
        <v>0.0</v>
      </c>
      <c r="P1177" s="7">
        <v>109.0</v>
      </c>
    </row>
    <row r="1178" ht="15.75" customHeight="1">
      <c r="A1178" s="7">
        <v>1177.0</v>
      </c>
      <c r="B1178" s="7" t="s">
        <v>1144</v>
      </c>
      <c r="C1178" s="7" t="s">
        <v>577</v>
      </c>
      <c r="D1178" s="7" t="s">
        <v>48</v>
      </c>
      <c r="E1178" s="7" t="s">
        <v>80</v>
      </c>
      <c r="F1178" s="7">
        <v>1.0</v>
      </c>
      <c r="G1178" s="7" t="s">
        <v>49</v>
      </c>
      <c r="H1178" s="7" t="s">
        <v>1145</v>
      </c>
      <c r="I1178" s="7" t="s">
        <v>1145</v>
      </c>
      <c r="J1178" s="7" t="s">
        <v>1149</v>
      </c>
      <c r="K1178" s="7" t="s">
        <v>99</v>
      </c>
      <c r="L1178" s="7" t="s">
        <v>100</v>
      </c>
      <c r="M1178" s="7">
        <v>1.0</v>
      </c>
      <c r="N1178" s="7">
        <v>0.0</v>
      </c>
      <c r="O1178" s="7">
        <v>0.0</v>
      </c>
      <c r="P1178" s="7">
        <v>110.0</v>
      </c>
    </row>
    <row r="1179" ht="15.75" customHeight="1">
      <c r="A1179" s="7">
        <v>1178.0</v>
      </c>
      <c r="B1179" s="7" t="s">
        <v>1144</v>
      </c>
      <c r="C1179" s="7" t="s">
        <v>577</v>
      </c>
      <c r="D1179" s="7" t="s">
        <v>48</v>
      </c>
      <c r="E1179" s="7" t="s">
        <v>80</v>
      </c>
      <c r="F1179" s="7">
        <v>1.0</v>
      </c>
      <c r="G1179" s="7" t="s">
        <v>95</v>
      </c>
      <c r="H1179" s="7" t="s">
        <v>996</v>
      </c>
      <c r="I1179" s="7" t="s">
        <v>996</v>
      </c>
      <c r="J1179" s="7" t="s">
        <v>1028</v>
      </c>
      <c r="K1179" s="7" t="s">
        <v>99</v>
      </c>
      <c r="L1179" s="7" t="s">
        <v>100</v>
      </c>
      <c r="M1179" s="7">
        <v>1.0</v>
      </c>
      <c r="N1179" s="7">
        <v>0.0</v>
      </c>
      <c r="O1179" s="7">
        <v>0.0</v>
      </c>
      <c r="P1179" s="7">
        <v>110.0</v>
      </c>
    </row>
    <row r="1180" ht="15.75" customHeight="1">
      <c r="A1180" s="7">
        <v>1179.0</v>
      </c>
      <c r="B1180" s="7" t="s">
        <v>1144</v>
      </c>
      <c r="C1180" s="7" t="s">
        <v>577</v>
      </c>
      <c r="D1180" s="7" t="s">
        <v>48</v>
      </c>
      <c r="E1180" s="7" t="s">
        <v>80</v>
      </c>
      <c r="F1180" s="7">
        <v>1.0</v>
      </c>
      <c r="G1180" s="7" t="s">
        <v>90</v>
      </c>
      <c r="H1180" s="7" t="s">
        <v>93</v>
      </c>
      <c r="I1180" s="7" t="s">
        <v>124</v>
      </c>
      <c r="J1180" s="7" t="s">
        <v>197</v>
      </c>
      <c r="K1180" s="7" t="s">
        <v>126</v>
      </c>
      <c r="L1180" s="7" t="s">
        <v>100</v>
      </c>
      <c r="M1180" s="7">
        <v>1.0</v>
      </c>
      <c r="N1180" s="7">
        <v>0.0</v>
      </c>
      <c r="O1180" s="7">
        <v>0.0</v>
      </c>
      <c r="P1180" s="7">
        <v>110.0</v>
      </c>
    </row>
    <row r="1181" ht="15.75" customHeight="1">
      <c r="A1181" s="7">
        <v>1180.0</v>
      </c>
      <c r="B1181" s="7" t="s">
        <v>1144</v>
      </c>
      <c r="C1181" s="7" t="s">
        <v>577</v>
      </c>
      <c r="D1181" s="7" t="s">
        <v>48</v>
      </c>
      <c r="E1181" s="7" t="s">
        <v>80</v>
      </c>
      <c r="F1181" s="7">
        <v>1.0</v>
      </c>
      <c r="G1181" s="7" t="s">
        <v>105</v>
      </c>
      <c r="H1181" s="7" t="s">
        <v>1020</v>
      </c>
      <c r="I1181" s="7" t="s">
        <v>1020</v>
      </c>
      <c r="J1181" s="7" t="s">
        <v>1021</v>
      </c>
      <c r="K1181" s="7" t="s">
        <v>99</v>
      </c>
      <c r="L1181" s="7" t="s">
        <v>100</v>
      </c>
      <c r="M1181" s="7">
        <v>1.0</v>
      </c>
      <c r="N1181" s="7">
        <v>0.0</v>
      </c>
      <c r="O1181" s="7">
        <v>0.0</v>
      </c>
      <c r="P1181" s="7">
        <v>110.0</v>
      </c>
    </row>
    <row r="1182" ht="15.75" customHeight="1">
      <c r="A1182" s="7">
        <v>1181.0</v>
      </c>
      <c r="B1182" s="7" t="s">
        <v>1144</v>
      </c>
      <c r="C1182" s="7" t="s">
        <v>577</v>
      </c>
      <c r="D1182" s="7" t="s">
        <v>102</v>
      </c>
      <c r="E1182" s="7" t="s">
        <v>80</v>
      </c>
      <c r="F1182" s="7">
        <v>1.0</v>
      </c>
      <c r="G1182" s="7" t="s">
        <v>49</v>
      </c>
      <c r="H1182" s="7" t="s">
        <v>1145</v>
      </c>
      <c r="L1182" s="7" t="s">
        <v>85</v>
      </c>
      <c r="M1182" s="7">
        <v>0.0</v>
      </c>
      <c r="N1182" s="7">
        <v>0.0</v>
      </c>
      <c r="O1182" s="7">
        <v>1.0</v>
      </c>
      <c r="P1182" s="7">
        <v>110.0</v>
      </c>
    </row>
    <row r="1183" ht="15.75" customHeight="1">
      <c r="A1183" s="7">
        <v>1182.0</v>
      </c>
      <c r="B1183" s="7" t="s">
        <v>1144</v>
      </c>
      <c r="C1183" s="7" t="s">
        <v>577</v>
      </c>
      <c r="D1183" s="7" t="s">
        <v>102</v>
      </c>
      <c r="E1183" s="7" t="s">
        <v>80</v>
      </c>
      <c r="F1183" s="7">
        <v>1.0</v>
      </c>
      <c r="G1183" s="7" t="s">
        <v>95</v>
      </c>
      <c r="H1183" s="7" t="s">
        <v>996</v>
      </c>
      <c r="L1183" s="7" t="s">
        <v>85</v>
      </c>
      <c r="M1183" s="7">
        <v>0.0</v>
      </c>
      <c r="N1183" s="7">
        <v>0.0</v>
      </c>
      <c r="O1183" s="7">
        <v>1.0</v>
      </c>
      <c r="P1183" s="7">
        <v>110.0</v>
      </c>
    </row>
    <row r="1184" ht="15.75" customHeight="1">
      <c r="A1184" s="7">
        <v>1183.0</v>
      </c>
      <c r="B1184" s="7" t="s">
        <v>1144</v>
      </c>
      <c r="C1184" s="7" t="s">
        <v>577</v>
      </c>
      <c r="D1184" s="7" t="s">
        <v>102</v>
      </c>
      <c r="E1184" s="7" t="s">
        <v>80</v>
      </c>
      <c r="F1184" s="7">
        <v>1.0</v>
      </c>
      <c r="G1184" s="7" t="s">
        <v>90</v>
      </c>
      <c r="H1184" s="7" t="s">
        <v>93</v>
      </c>
      <c r="I1184" s="7" t="s">
        <v>93</v>
      </c>
      <c r="J1184" s="7" t="s">
        <v>1036</v>
      </c>
      <c r="K1184" s="7" t="s">
        <v>99</v>
      </c>
      <c r="L1184" s="7" t="s">
        <v>100</v>
      </c>
      <c r="M1184" s="7">
        <v>1.0</v>
      </c>
      <c r="N1184" s="7">
        <v>0.0</v>
      </c>
      <c r="O1184" s="7">
        <v>0.0</v>
      </c>
      <c r="P1184" s="7">
        <v>110.0</v>
      </c>
    </row>
    <row r="1185" ht="15.75" customHeight="1">
      <c r="A1185" s="7">
        <v>1184.0</v>
      </c>
      <c r="B1185" s="7" t="s">
        <v>1144</v>
      </c>
      <c r="C1185" s="7" t="s">
        <v>577</v>
      </c>
      <c r="D1185" s="7" t="s">
        <v>102</v>
      </c>
      <c r="E1185" s="7" t="s">
        <v>80</v>
      </c>
      <c r="F1185" s="7">
        <v>1.0</v>
      </c>
      <c r="G1185" s="7" t="s">
        <v>105</v>
      </c>
      <c r="H1185" s="7" t="s">
        <v>1020</v>
      </c>
      <c r="I1185" s="7" t="s">
        <v>1020</v>
      </c>
      <c r="J1185" s="7" t="s">
        <v>1021</v>
      </c>
      <c r="K1185" s="7" t="s">
        <v>99</v>
      </c>
      <c r="L1185" s="7" t="s">
        <v>100</v>
      </c>
      <c r="M1185" s="7">
        <v>1.0</v>
      </c>
      <c r="N1185" s="7">
        <v>0.0</v>
      </c>
      <c r="O1185" s="7">
        <v>0.0</v>
      </c>
      <c r="P1185" s="7">
        <v>110.0</v>
      </c>
    </row>
    <row r="1186" ht="15.75" customHeight="1">
      <c r="A1186" s="7">
        <v>1185.0</v>
      </c>
      <c r="B1186" s="7" t="s">
        <v>1144</v>
      </c>
      <c r="C1186" s="7" t="s">
        <v>577</v>
      </c>
      <c r="D1186" s="7" t="s">
        <v>115</v>
      </c>
      <c r="E1186" s="7" t="s">
        <v>80</v>
      </c>
      <c r="F1186" s="7">
        <v>1.0</v>
      </c>
      <c r="G1186" s="7" t="s">
        <v>49</v>
      </c>
      <c r="H1186" s="7" t="s">
        <v>1145</v>
      </c>
      <c r="L1186" s="7" t="s">
        <v>85</v>
      </c>
      <c r="M1186" s="7">
        <v>0.0</v>
      </c>
      <c r="N1186" s="7">
        <v>0.0</v>
      </c>
      <c r="O1186" s="7">
        <v>1.0</v>
      </c>
      <c r="P1186" s="7">
        <v>110.0</v>
      </c>
    </row>
    <row r="1187" ht="15.75" customHeight="1">
      <c r="A1187" s="7">
        <v>1186.0</v>
      </c>
      <c r="B1187" s="7" t="s">
        <v>1144</v>
      </c>
      <c r="C1187" s="7" t="s">
        <v>577</v>
      </c>
      <c r="D1187" s="7" t="s">
        <v>115</v>
      </c>
      <c r="E1187" s="7" t="s">
        <v>80</v>
      </c>
      <c r="F1187" s="7">
        <v>1.0</v>
      </c>
      <c r="G1187" s="7" t="s">
        <v>95</v>
      </c>
      <c r="H1187" s="7" t="s">
        <v>996</v>
      </c>
      <c r="L1187" s="7" t="s">
        <v>85</v>
      </c>
      <c r="M1187" s="7">
        <v>0.0</v>
      </c>
      <c r="N1187" s="7">
        <v>0.0</v>
      </c>
      <c r="O1187" s="7">
        <v>1.0</v>
      </c>
      <c r="P1187" s="7">
        <v>110.0</v>
      </c>
    </row>
    <row r="1188" ht="15.75" customHeight="1">
      <c r="A1188" s="7">
        <v>1187.0</v>
      </c>
      <c r="B1188" s="7" t="s">
        <v>1144</v>
      </c>
      <c r="C1188" s="7" t="s">
        <v>577</v>
      </c>
      <c r="D1188" s="7" t="s">
        <v>115</v>
      </c>
      <c r="E1188" s="7" t="s">
        <v>80</v>
      </c>
      <c r="F1188" s="7">
        <v>1.0</v>
      </c>
      <c r="G1188" s="7" t="s">
        <v>90</v>
      </c>
      <c r="H1188" s="7" t="s">
        <v>93</v>
      </c>
      <c r="I1188" s="7" t="s">
        <v>124</v>
      </c>
      <c r="J1188" s="7" t="s">
        <v>197</v>
      </c>
      <c r="K1188" s="7" t="s">
        <v>126</v>
      </c>
      <c r="L1188" s="7" t="s">
        <v>100</v>
      </c>
      <c r="M1188" s="7">
        <v>1.0</v>
      </c>
      <c r="N1188" s="7">
        <v>0.0</v>
      </c>
      <c r="O1188" s="7">
        <v>0.0</v>
      </c>
      <c r="P1188" s="7">
        <v>110.0</v>
      </c>
    </row>
    <row r="1189" ht="15.75" customHeight="1">
      <c r="A1189" s="7">
        <v>1188.0</v>
      </c>
      <c r="B1189" s="7" t="s">
        <v>1144</v>
      </c>
      <c r="C1189" s="7" t="s">
        <v>577</v>
      </c>
      <c r="D1189" s="7" t="s">
        <v>115</v>
      </c>
      <c r="E1189" s="7" t="s">
        <v>80</v>
      </c>
      <c r="F1189" s="7">
        <v>1.0</v>
      </c>
      <c r="G1189" s="7" t="s">
        <v>105</v>
      </c>
      <c r="H1189" s="7" t="s">
        <v>1020</v>
      </c>
      <c r="I1189" s="7" t="s">
        <v>1157</v>
      </c>
      <c r="J1189" s="7" t="s">
        <v>1158</v>
      </c>
      <c r="K1189" s="7" t="s">
        <v>109</v>
      </c>
      <c r="L1189" s="7" t="s">
        <v>100</v>
      </c>
      <c r="M1189" s="7">
        <v>1.0</v>
      </c>
      <c r="N1189" s="7">
        <v>0.0</v>
      </c>
      <c r="O1189" s="7">
        <v>0.0</v>
      </c>
      <c r="P1189" s="7">
        <v>110.0</v>
      </c>
    </row>
    <row r="1190" ht="15.75" customHeight="1">
      <c r="A1190" s="7">
        <v>1189.0</v>
      </c>
      <c r="B1190" s="7" t="s">
        <v>1150</v>
      </c>
      <c r="C1190" s="7" t="s">
        <v>577</v>
      </c>
      <c r="D1190" s="7" t="s">
        <v>48</v>
      </c>
      <c r="E1190" s="7" t="s">
        <v>80</v>
      </c>
      <c r="F1190" s="7">
        <v>1.0</v>
      </c>
      <c r="G1190" s="7" t="s">
        <v>49</v>
      </c>
      <c r="H1190" s="7" t="s">
        <v>1159</v>
      </c>
      <c r="I1190" s="7" t="s">
        <v>1159</v>
      </c>
      <c r="J1190" s="7" t="s">
        <v>1161</v>
      </c>
      <c r="K1190" s="7" t="s">
        <v>99</v>
      </c>
      <c r="L1190" s="7" t="s">
        <v>100</v>
      </c>
      <c r="M1190" s="7">
        <v>1.0</v>
      </c>
      <c r="N1190" s="7">
        <v>0.0</v>
      </c>
      <c r="O1190" s="7">
        <v>0.0</v>
      </c>
      <c r="P1190" s="7">
        <v>111.0</v>
      </c>
    </row>
    <row r="1191" ht="15.75" customHeight="1">
      <c r="A1191" s="7">
        <v>1190.0</v>
      </c>
      <c r="B1191" s="7" t="s">
        <v>1150</v>
      </c>
      <c r="C1191" s="7" t="s">
        <v>577</v>
      </c>
      <c r="D1191" s="7" t="s">
        <v>48</v>
      </c>
      <c r="E1191" s="7" t="s">
        <v>80</v>
      </c>
      <c r="F1191" s="7">
        <v>1.0</v>
      </c>
      <c r="G1191" s="7" t="s">
        <v>95</v>
      </c>
      <c r="H1191" s="7" t="s">
        <v>996</v>
      </c>
      <c r="I1191" s="7" t="s">
        <v>996</v>
      </c>
      <c r="J1191" s="7" t="s">
        <v>1028</v>
      </c>
      <c r="K1191" s="7" t="s">
        <v>99</v>
      </c>
      <c r="L1191" s="7" t="s">
        <v>100</v>
      </c>
      <c r="M1191" s="7">
        <v>1.0</v>
      </c>
      <c r="N1191" s="7">
        <v>0.0</v>
      </c>
      <c r="O1191" s="7">
        <v>0.0</v>
      </c>
      <c r="P1191" s="7">
        <v>111.0</v>
      </c>
    </row>
    <row r="1192" ht="15.75" customHeight="1">
      <c r="A1192" s="7">
        <v>1191.0</v>
      </c>
      <c r="B1192" s="7" t="s">
        <v>1150</v>
      </c>
      <c r="C1192" s="7" t="s">
        <v>577</v>
      </c>
      <c r="D1192" s="7" t="s">
        <v>48</v>
      </c>
      <c r="E1192" s="7" t="s">
        <v>80</v>
      </c>
      <c r="F1192" s="7">
        <v>1.0</v>
      </c>
      <c r="G1192" s="7" t="s">
        <v>90</v>
      </c>
      <c r="H1192" s="7" t="s">
        <v>93</v>
      </c>
      <c r="I1192" s="7" t="s">
        <v>1025</v>
      </c>
      <c r="J1192" s="7" t="s">
        <v>197</v>
      </c>
      <c r="K1192" s="7" t="s">
        <v>126</v>
      </c>
      <c r="L1192" s="7" t="s">
        <v>85</v>
      </c>
      <c r="M1192" s="7">
        <v>1.0</v>
      </c>
      <c r="N1192" s="7">
        <v>1.0</v>
      </c>
      <c r="O1192" s="7">
        <v>0.0</v>
      </c>
      <c r="P1192" s="7">
        <v>111.0</v>
      </c>
    </row>
    <row r="1193" ht="15.75" customHeight="1">
      <c r="A1193" s="7">
        <v>1192.0</v>
      </c>
      <c r="B1193" s="7" t="s">
        <v>1150</v>
      </c>
      <c r="C1193" s="7" t="s">
        <v>577</v>
      </c>
      <c r="D1193" s="7" t="s">
        <v>48</v>
      </c>
      <c r="E1193" s="7" t="s">
        <v>80</v>
      </c>
      <c r="F1193" s="7">
        <v>1.0</v>
      </c>
      <c r="G1193" s="7" t="s">
        <v>105</v>
      </c>
      <c r="H1193" s="7" t="s">
        <v>1020</v>
      </c>
      <c r="I1193" s="7" t="s">
        <v>1152</v>
      </c>
      <c r="J1193" s="7" t="s">
        <v>1154</v>
      </c>
      <c r="K1193" s="7" t="s">
        <v>109</v>
      </c>
      <c r="L1193" s="7" t="s">
        <v>85</v>
      </c>
      <c r="M1193" s="7">
        <v>1.0</v>
      </c>
      <c r="N1193" s="7">
        <v>1.0</v>
      </c>
      <c r="O1193" s="7">
        <v>0.0</v>
      </c>
      <c r="P1193" s="7">
        <v>111.0</v>
      </c>
    </row>
    <row r="1194" ht="15.75" customHeight="1">
      <c r="A1194" s="7">
        <v>1193.0</v>
      </c>
      <c r="B1194" s="7" t="s">
        <v>1150</v>
      </c>
      <c r="C1194" s="7" t="s">
        <v>577</v>
      </c>
      <c r="D1194" s="7" t="s">
        <v>102</v>
      </c>
      <c r="E1194" s="7" t="s">
        <v>80</v>
      </c>
      <c r="F1194" s="7">
        <v>1.0</v>
      </c>
      <c r="G1194" s="7" t="s">
        <v>49</v>
      </c>
      <c r="H1194" s="7" t="s">
        <v>1159</v>
      </c>
      <c r="L1194" s="7" t="s">
        <v>85</v>
      </c>
      <c r="M1194" s="7">
        <v>0.0</v>
      </c>
      <c r="N1194" s="7">
        <v>0.0</v>
      </c>
      <c r="O1194" s="7">
        <v>1.0</v>
      </c>
      <c r="P1194" s="7">
        <v>111.0</v>
      </c>
    </row>
    <row r="1195" ht="15.75" customHeight="1">
      <c r="A1195" s="7">
        <v>1194.0</v>
      </c>
      <c r="B1195" s="7" t="s">
        <v>1150</v>
      </c>
      <c r="C1195" s="7" t="s">
        <v>577</v>
      </c>
      <c r="D1195" s="7" t="s">
        <v>102</v>
      </c>
      <c r="E1195" s="7" t="s">
        <v>80</v>
      </c>
      <c r="F1195" s="7">
        <v>1.0</v>
      </c>
      <c r="G1195" s="7" t="s">
        <v>95</v>
      </c>
      <c r="H1195" s="7" t="s">
        <v>996</v>
      </c>
      <c r="L1195" s="7" t="s">
        <v>85</v>
      </c>
      <c r="M1195" s="7">
        <v>0.0</v>
      </c>
      <c r="N1195" s="7">
        <v>0.0</v>
      </c>
      <c r="O1195" s="7">
        <v>1.0</v>
      </c>
      <c r="P1195" s="7">
        <v>111.0</v>
      </c>
    </row>
    <row r="1196" ht="15.75" customHeight="1">
      <c r="A1196" s="7">
        <v>1195.0</v>
      </c>
      <c r="B1196" s="7" t="s">
        <v>1150</v>
      </c>
      <c r="C1196" s="7" t="s">
        <v>577</v>
      </c>
      <c r="D1196" s="7" t="s">
        <v>102</v>
      </c>
      <c r="E1196" s="7" t="s">
        <v>80</v>
      </c>
      <c r="F1196" s="7">
        <v>1.0</v>
      </c>
      <c r="G1196" s="7" t="s">
        <v>90</v>
      </c>
      <c r="H1196" s="7" t="s">
        <v>93</v>
      </c>
      <c r="I1196" s="7" t="s">
        <v>124</v>
      </c>
      <c r="J1196" s="7" t="s">
        <v>197</v>
      </c>
      <c r="K1196" s="7" t="s">
        <v>126</v>
      </c>
      <c r="L1196" s="7" t="s">
        <v>100</v>
      </c>
      <c r="M1196" s="7">
        <v>1.0</v>
      </c>
      <c r="N1196" s="7">
        <v>0.0</v>
      </c>
      <c r="O1196" s="7">
        <v>0.0</v>
      </c>
      <c r="P1196" s="7">
        <v>111.0</v>
      </c>
    </row>
    <row r="1197" ht="15.75" customHeight="1">
      <c r="A1197" s="7">
        <v>1196.0</v>
      </c>
      <c r="B1197" s="7" t="s">
        <v>1150</v>
      </c>
      <c r="C1197" s="7" t="s">
        <v>577</v>
      </c>
      <c r="D1197" s="7" t="s">
        <v>102</v>
      </c>
      <c r="E1197" s="7" t="s">
        <v>80</v>
      </c>
      <c r="F1197" s="7">
        <v>1.0</v>
      </c>
      <c r="G1197" s="7" t="s">
        <v>105</v>
      </c>
      <c r="H1197" s="7" t="s">
        <v>1020</v>
      </c>
      <c r="I1197" s="7" t="s">
        <v>1020</v>
      </c>
      <c r="J1197" s="7" t="s">
        <v>1021</v>
      </c>
      <c r="K1197" s="7" t="s">
        <v>99</v>
      </c>
      <c r="L1197" s="7" t="s">
        <v>100</v>
      </c>
      <c r="M1197" s="7">
        <v>1.0</v>
      </c>
      <c r="N1197" s="7">
        <v>0.0</v>
      </c>
      <c r="O1197" s="7">
        <v>0.0</v>
      </c>
      <c r="P1197" s="7">
        <v>111.0</v>
      </c>
    </row>
    <row r="1198" ht="15.75" customHeight="1">
      <c r="A1198" s="7">
        <v>1197.0</v>
      </c>
      <c r="B1198" s="7" t="s">
        <v>1150</v>
      </c>
      <c r="C1198" s="7" t="s">
        <v>577</v>
      </c>
      <c r="D1198" s="7" t="s">
        <v>115</v>
      </c>
      <c r="E1198" s="7" t="s">
        <v>80</v>
      </c>
      <c r="F1198" s="7">
        <v>1.0</v>
      </c>
      <c r="G1198" s="7" t="s">
        <v>49</v>
      </c>
      <c r="H1198" s="7" t="s">
        <v>1159</v>
      </c>
      <c r="L1198" s="7" t="s">
        <v>85</v>
      </c>
      <c r="M1198" s="7">
        <v>0.0</v>
      </c>
      <c r="N1198" s="7">
        <v>0.0</v>
      </c>
      <c r="O1198" s="7">
        <v>1.0</v>
      </c>
      <c r="P1198" s="7">
        <v>111.0</v>
      </c>
    </row>
    <row r="1199" ht="15.75" customHeight="1">
      <c r="A1199" s="7">
        <v>1198.0</v>
      </c>
      <c r="B1199" s="7" t="s">
        <v>1150</v>
      </c>
      <c r="C1199" s="7" t="s">
        <v>577</v>
      </c>
      <c r="D1199" s="7" t="s">
        <v>115</v>
      </c>
      <c r="E1199" s="7" t="s">
        <v>80</v>
      </c>
      <c r="F1199" s="7">
        <v>1.0</v>
      </c>
      <c r="G1199" s="7" t="s">
        <v>95</v>
      </c>
      <c r="H1199" s="7" t="s">
        <v>996</v>
      </c>
      <c r="L1199" s="7" t="s">
        <v>85</v>
      </c>
      <c r="M1199" s="7">
        <v>0.0</v>
      </c>
      <c r="N1199" s="7">
        <v>0.0</v>
      </c>
      <c r="O1199" s="7">
        <v>1.0</v>
      </c>
      <c r="P1199" s="7">
        <v>111.0</v>
      </c>
    </row>
    <row r="1200" ht="15.75" customHeight="1">
      <c r="A1200" s="7">
        <v>1199.0</v>
      </c>
      <c r="B1200" s="7" t="s">
        <v>1150</v>
      </c>
      <c r="C1200" s="7" t="s">
        <v>577</v>
      </c>
      <c r="D1200" s="7" t="s">
        <v>115</v>
      </c>
      <c r="E1200" s="7" t="s">
        <v>80</v>
      </c>
      <c r="F1200" s="7">
        <v>1.0</v>
      </c>
      <c r="G1200" s="7" t="s">
        <v>90</v>
      </c>
      <c r="H1200" s="7" t="s">
        <v>93</v>
      </c>
      <c r="I1200" s="7" t="s">
        <v>93</v>
      </c>
      <c r="J1200" s="7" t="s">
        <v>1036</v>
      </c>
      <c r="K1200" s="7" t="s">
        <v>99</v>
      </c>
      <c r="L1200" s="7" t="s">
        <v>100</v>
      </c>
      <c r="M1200" s="7">
        <v>1.0</v>
      </c>
      <c r="N1200" s="7">
        <v>0.0</v>
      </c>
      <c r="O1200" s="7">
        <v>0.0</v>
      </c>
      <c r="P1200" s="7">
        <v>111.0</v>
      </c>
    </row>
    <row r="1201" ht="15.75" customHeight="1">
      <c r="A1201" s="7">
        <v>1200.0</v>
      </c>
      <c r="B1201" s="7" t="s">
        <v>1150</v>
      </c>
      <c r="C1201" s="7" t="s">
        <v>577</v>
      </c>
      <c r="D1201" s="7" t="s">
        <v>115</v>
      </c>
      <c r="E1201" s="7" t="s">
        <v>80</v>
      </c>
      <c r="F1201" s="7">
        <v>1.0</v>
      </c>
      <c r="G1201" s="7" t="s">
        <v>105</v>
      </c>
      <c r="H1201" s="7" t="s">
        <v>1020</v>
      </c>
      <c r="I1201" s="7" t="s">
        <v>1168</v>
      </c>
      <c r="J1201" s="7" t="s">
        <v>1169</v>
      </c>
      <c r="K1201" s="7" t="s">
        <v>109</v>
      </c>
      <c r="L1201" s="7" t="s">
        <v>100</v>
      </c>
      <c r="M1201" s="7">
        <v>1.0</v>
      </c>
      <c r="N1201" s="7">
        <v>0.0</v>
      </c>
      <c r="O1201" s="7">
        <v>0.0</v>
      </c>
      <c r="P1201" s="7">
        <v>111.0</v>
      </c>
    </row>
    <row r="1202" ht="15.75" customHeight="1">
      <c r="A1202" s="7">
        <v>1201.0</v>
      </c>
      <c r="B1202" s="7" t="s">
        <v>1164</v>
      </c>
      <c r="C1202" s="7" t="s">
        <v>577</v>
      </c>
      <c r="D1202" s="7" t="s">
        <v>48</v>
      </c>
      <c r="E1202" s="7" t="s">
        <v>80</v>
      </c>
      <c r="F1202" s="7">
        <v>1.0</v>
      </c>
      <c r="G1202" s="7" t="s">
        <v>49</v>
      </c>
      <c r="H1202" s="7" t="s">
        <v>1165</v>
      </c>
      <c r="I1202" s="7" t="s">
        <v>1165</v>
      </c>
      <c r="J1202" s="7" t="s">
        <v>1170</v>
      </c>
      <c r="K1202" s="7" t="s">
        <v>99</v>
      </c>
      <c r="L1202" s="7" t="s">
        <v>100</v>
      </c>
      <c r="M1202" s="7">
        <v>1.0</v>
      </c>
      <c r="N1202" s="7">
        <v>0.0</v>
      </c>
      <c r="O1202" s="7">
        <v>0.0</v>
      </c>
      <c r="P1202" s="7">
        <v>112.0</v>
      </c>
    </row>
    <row r="1203" ht="15.75" customHeight="1">
      <c r="A1203" s="7">
        <v>1202.0</v>
      </c>
      <c r="B1203" s="7" t="s">
        <v>1164</v>
      </c>
      <c r="C1203" s="7" t="s">
        <v>577</v>
      </c>
      <c r="D1203" s="7" t="s">
        <v>48</v>
      </c>
      <c r="E1203" s="7" t="s">
        <v>80</v>
      </c>
      <c r="F1203" s="7">
        <v>1.0</v>
      </c>
      <c r="G1203" s="7" t="s">
        <v>95</v>
      </c>
      <c r="H1203" s="7" t="s">
        <v>996</v>
      </c>
      <c r="I1203" s="7" t="s">
        <v>996</v>
      </c>
      <c r="J1203" s="7" t="s">
        <v>1028</v>
      </c>
      <c r="K1203" s="7" t="s">
        <v>99</v>
      </c>
      <c r="L1203" s="7" t="s">
        <v>100</v>
      </c>
      <c r="M1203" s="7">
        <v>1.0</v>
      </c>
      <c r="N1203" s="7">
        <v>0.0</v>
      </c>
      <c r="O1203" s="7">
        <v>0.0</v>
      </c>
      <c r="P1203" s="7">
        <v>112.0</v>
      </c>
    </row>
    <row r="1204" ht="15.75" customHeight="1">
      <c r="A1204" s="7">
        <v>1203.0</v>
      </c>
      <c r="B1204" s="7" t="s">
        <v>1164</v>
      </c>
      <c r="C1204" s="7" t="s">
        <v>577</v>
      </c>
      <c r="D1204" s="7" t="s">
        <v>48</v>
      </c>
      <c r="E1204" s="7" t="s">
        <v>80</v>
      </c>
      <c r="F1204" s="7">
        <v>1.0</v>
      </c>
      <c r="G1204" s="7" t="s">
        <v>90</v>
      </c>
      <c r="H1204" s="7" t="s">
        <v>93</v>
      </c>
      <c r="I1204" s="7" t="s">
        <v>124</v>
      </c>
      <c r="J1204" s="7" t="s">
        <v>197</v>
      </c>
      <c r="K1204" s="7" t="s">
        <v>126</v>
      </c>
      <c r="L1204" s="7" t="s">
        <v>100</v>
      </c>
      <c r="M1204" s="7">
        <v>1.0</v>
      </c>
      <c r="N1204" s="7">
        <v>0.0</v>
      </c>
      <c r="O1204" s="7">
        <v>0.0</v>
      </c>
      <c r="P1204" s="7">
        <v>112.0</v>
      </c>
    </row>
    <row r="1205" ht="15.75" customHeight="1">
      <c r="A1205" s="7">
        <v>1204.0</v>
      </c>
      <c r="B1205" s="7" t="s">
        <v>1164</v>
      </c>
      <c r="C1205" s="7" t="s">
        <v>577</v>
      </c>
      <c r="D1205" s="7" t="s">
        <v>48</v>
      </c>
      <c r="E1205" s="7" t="s">
        <v>80</v>
      </c>
      <c r="F1205" s="7">
        <v>1.0</v>
      </c>
      <c r="G1205" s="7" t="s">
        <v>105</v>
      </c>
      <c r="H1205" s="7" t="s">
        <v>1020</v>
      </c>
      <c r="I1205" s="7" t="s">
        <v>1172</v>
      </c>
      <c r="J1205" s="7" t="s">
        <v>1173</v>
      </c>
      <c r="K1205" s="7" t="s">
        <v>109</v>
      </c>
      <c r="L1205" s="7" t="s">
        <v>100</v>
      </c>
      <c r="M1205" s="7">
        <v>1.0</v>
      </c>
      <c r="N1205" s="7">
        <v>0.0</v>
      </c>
      <c r="O1205" s="7">
        <v>0.0</v>
      </c>
      <c r="P1205" s="7">
        <v>112.0</v>
      </c>
    </row>
    <row r="1206" ht="15.75" customHeight="1">
      <c r="A1206" s="7">
        <v>1205.0</v>
      </c>
      <c r="B1206" s="7" t="s">
        <v>1164</v>
      </c>
      <c r="C1206" s="7" t="s">
        <v>577</v>
      </c>
      <c r="D1206" s="7" t="s">
        <v>102</v>
      </c>
      <c r="E1206" s="7" t="s">
        <v>80</v>
      </c>
      <c r="F1206" s="7">
        <v>1.0</v>
      </c>
      <c r="G1206" s="7" t="s">
        <v>49</v>
      </c>
      <c r="H1206" s="7" t="s">
        <v>1165</v>
      </c>
      <c r="L1206" s="7" t="s">
        <v>85</v>
      </c>
      <c r="M1206" s="7">
        <v>0.0</v>
      </c>
      <c r="N1206" s="7">
        <v>0.0</v>
      </c>
      <c r="O1206" s="7">
        <v>1.0</v>
      </c>
      <c r="P1206" s="7">
        <v>112.0</v>
      </c>
    </row>
    <row r="1207" ht="15.75" customHeight="1">
      <c r="A1207" s="7">
        <v>1206.0</v>
      </c>
      <c r="B1207" s="7" t="s">
        <v>1164</v>
      </c>
      <c r="C1207" s="7" t="s">
        <v>577</v>
      </c>
      <c r="D1207" s="7" t="s">
        <v>102</v>
      </c>
      <c r="E1207" s="7" t="s">
        <v>80</v>
      </c>
      <c r="F1207" s="7">
        <v>1.0</v>
      </c>
      <c r="G1207" s="7" t="s">
        <v>95</v>
      </c>
      <c r="H1207" s="7" t="s">
        <v>996</v>
      </c>
      <c r="L1207" s="7" t="s">
        <v>85</v>
      </c>
      <c r="M1207" s="7">
        <v>0.0</v>
      </c>
      <c r="N1207" s="7">
        <v>0.0</v>
      </c>
      <c r="O1207" s="7">
        <v>1.0</v>
      </c>
      <c r="P1207" s="7">
        <v>112.0</v>
      </c>
    </row>
    <row r="1208" ht="15.75" customHeight="1">
      <c r="A1208" s="7">
        <v>1207.0</v>
      </c>
      <c r="B1208" s="7" t="s">
        <v>1164</v>
      </c>
      <c r="C1208" s="7" t="s">
        <v>577</v>
      </c>
      <c r="D1208" s="7" t="s">
        <v>102</v>
      </c>
      <c r="E1208" s="7" t="s">
        <v>80</v>
      </c>
      <c r="F1208" s="7">
        <v>1.0</v>
      </c>
      <c r="G1208" s="7" t="s">
        <v>90</v>
      </c>
      <c r="H1208" s="7" t="s">
        <v>93</v>
      </c>
      <c r="I1208" s="7" t="s">
        <v>93</v>
      </c>
      <c r="J1208" s="7" t="s">
        <v>1036</v>
      </c>
      <c r="K1208" s="7" t="s">
        <v>99</v>
      </c>
      <c r="L1208" s="7" t="s">
        <v>100</v>
      </c>
      <c r="M1208" s="7">
        <v>1.0</v>
      </c>
      <c r="N1208" s="7">
        <v>0.0</v>
      </c>
      <c r="O1208" s="7">
        <v>0.0</v>
      </c>
      <c r="P1208" s="7">
        <v>112.0</v>
      </c>
    </row>
    <row r="1209" ht="15.75" customHeight="1">
      <c r="A1209" s="7">
        <v>1208.0</v>
      </c>
      <c r="B1209" s="7" t="s">
        <v>1164</v>
      </c>
      <c r="C1209" s="7" t="s">
        <v>577</v>
      </c>
      <c r="D1209" s="7" t="s">
        <v>102</v>
      </c>
      <c r="E1209" s="7" t="s">
        <v>80</v>
      </c>
      <c r="F1209" s="7">
        <v>1.0</v>
      </c>
      <c r="G1209" s="7" t="s">
        <v>105</v>
      </c>
      <c r="H1209" s="7" t="s">
        <v>1020</v>
      </c>
      <c r="I1209" s="7" t="s">
        <v>1020</v>
      </c>
      <c r="J1209" s="7" t="s">
        <v>1021</v>
      </c>
      <c r="K1209" s="7" t="s">
        <v>99</v>
      </c>
      <c r="L1209" s="7" t="s">
        <v>100</v>
      </c>
      <c r="M1209" s="7">
        <v>1.0</v>
      </c>
      <c r="N1209" s="7">
        <v>0.0</v>
      </c>
      <c r="O1209" s="7">
        <v>0.0</v>
      </c>
      <c r="P1209" s="7">
        <v>112.0</v>
      </c>
    </row>
    <row r="1210" ht="15.75" customHeight="1">
      <c r="A1210" s="7">
        <v>1209.0</v>
      </c>
      <c r="B1210" s="7" t="s">
        <v>1164</v>
      </c>
      <c r="C1210" s="7" t="s">
        <v>577</v>
      </c>
      <c r="D1210" s="7" t="s">
        <v>115</v>
      </c>
      <c r="E1210" s="7" t="s">
        <v>80</v>
      </c>
      <c r="F1210" s="7">
        <v>1.0</v>
      </c>
      <c r="G1210" s="7" t="s">
        <v>49</v>
      </c>
      <c r="H1210" s="7" t="s">
        <v>1165</v>
      </c>
      <c r="L1210" s="7" t="s">
        <v>85</v>
      </c>
      <c r="M1210" s="7">
        <v>0.0</v>
      </c>
      <c r="N1210" s="7">
        <v>0.0</v>
      </c>
      <c r="O1210" s="7">
        <v>1.0</v>
      </c>
      <c r="P1210" s="7">
        <v>112.0</v>
      </c>
    </row>
    <row r="1211" ht="15.75" customHeight="1">
      <c r="A1211" s="7">
        <v>1210.0</v>
      </c>
      <c r="B1211" s="7" t="s">
        <v>1164</v>
      </c>
      <c r="C1211" s="7" t="s">
        <v>577</v>
      </c>
      <c r="D1211" s="7" t="s">
        <v>115</v>
      </c>
      <c r="E1211" s="7" t="s">
        <v>80</v>
      </c>
      <c r="F1211" s="7">
        <v>1.0</v>
      </c>
      <c r="G1211" s="7" t="s">
        <v>95</v>
      </c>
      <c r="H1211" s="7" t="s">
        <v>996</v>
      </c>
      <c r="L1211" s="7" t="s">
        <v>85</v>
      </c>
      <c r="M1211" s="7">
        <v>0.0</v>
      </c>
      <c r="N1211" s="7">
        <v>0.0</v>
      </c>
      <c r="O1211" s="7">
        <v>1.0</v>
      </c>
      <c r="P1211" s="7">
        <v>112.0</v>
      </c>
    </row>
    <row r="1212" ht="15.75" customHeight="1">
      <c r="A1212" s="7">
        <v>1211.0</v>
      </c>
      <c r="B1212" s="7" t="s">
        <v>1164</v>
      </c>
      <c r="C1212" s="7" t="s">
        <v>577</v>
      </c>
      <c r="D1212" s="7" t="s">
        <v>115</v>
      </c>
      <c r="E1212" s="7" t="s">
        <v>80</v>
      </c>
      <c r="F1212" s="7">
        <v>1.0</v>
      </c>
      <c r="G1212" s="7" t="s">
        <v>90</v>
      </c>
      <c r="H1212" s="7" t="s">
        <v>93</v>
      </c>
      <c r="I1212" s="7" t="s">
        <v>124</v>
      </c>
      <c r="J1212" s="7" t="s">
        <v>197</v>
      </c>
      <c r="K1212" s="7" t="s">
        <v>126</v>
      </c>
      <c r="L1212" s="7" t="s">
        <v>100</v>
      </c>
      <c r="M1212" s="7">
        <v>1.0</v>
      </c>
      <c r="N1212" s="7">
        <v>0.0</v>
      </c>
      <c r="O1212" s="7">
        <v>0.0</v>
      </c>
      <c r="P1212" s="7">
        <v>112.0</v>
      </c>
    </row>
    <row r="1213" ht="15.75" customHeight="1">
      <c r="A1213" s="7">
        <v>1212.0</v>
      </c>
      <c r="B1213" s="7" t="s">
        <v>1164</v>
      </c>
      <c r="C1213" s="7" t="s">
        <v>577</v>
      </c>
      <c r="D1213" s="7" t="s">
        <v>115</v>
      </c>
      <c r="E1213" s="7" t="s">
        <v>80</v>
      </c>
      <c r="F1213" s="7">
        <v>1.0</v>
      </c>
      <c r="G1213" s="7" t="s">
        <v>105</v>
      </c>
      <c r="H1213" s="7" t="s">
        <v>1020</v>
      </c>
      <c r="I1213" s="7" t="s">
        <v>1183</v>
      </c>
      <c r="J1213" s="7" t="s">
        <v>1184</v>
      </c>
      <c r="K1213" s="7" t="s">
        <v>109</v>
      </c>
      <c r="L1213" s="7" t="s">
        <v>100</v>
      </c>
      <c r="M1213" s="7">
        <v>1.0</v>
      </c>
      <c r="N1213" s="7">
        <v>0.0</v>
      </c>
      <c r="O1213" s="7">
        <v>0.0</v>
      </c>
      <c r="P1213" s="7">
        <v>112.0</v>
      </c>
    </row>
    <row r="1214" ht="15.75" customHeight="1">
      <c r="A1214" s="7">
        <v>1213.0</v>
      </c>
      <c r="B1214" s="7" t="s">
        <v>1174</v>
      </c>
      <c r="C1214" s="7" t="s">
        <v>272</v>
      </c>
      <c r="D1214" s="7" t="s">
        <v>48</v>
      </c>
      <c r="E1214" s="7" t="s">
        <v>80</v>
      </c>
      <c r="F1214" s="7">
        <v>1.0</v>
      </c>
      <c r="G1214" s="7" t="s">
        <v>49</v>
      </c>
      <c r="H1214" s="7" t="s">
        <v>1185</v>
      </c>
      <c r="I1214" s="7" t="s">
        <v>1185</v>
      </c>
      <c r="J1214" s="7" t="s">
        <v>1186</v>
      </c>
      <c r="K1214" s="7" t="s">
        <v>99</v>
      </c>
      <c r="L1214" s="7" t="s">
        <v>100</v>
      </c>
      <c r="M1214" s="7">
        <v>1.0</v>
      </c>
      <c r="N1214" s="7">
        <v>0.0</v>
      </c>
      <c r="O1214" s="7">
        <v>0.0</v>
      </c>
      <c r="P1214" s="7">
        <v>113.0</v>
      </c>
    </row>
    <row r="1215" ht="15.75" customHeight="1">
      <c r="A1215" s="7">
        <v>1214.0</v>
      </c>
      <c r="B1215" s="7" t="s">
        <v>1174</v>
      </c>
      <c r="C1215" s="7" t="s">
        <v>272</v>
      </c>
      <c r="D1215" s="7" t="s">
        <v>48</v>
      </c>
      <c r="E1215" s="7" t="s">
        <v>80</v>
      </c>
      <c r="F1215" s="7">
        <v>1.0</v>
      </c>
      <c r="G1215" s="7" t="s">
        <v>95</v>
      </c>
      <c r="H1215" s="7" t="s">
        <v>281</v>
      </c>
      <c r="I1215" s="7" t="s">
        <v>274</v>
      </c>
      <c r="J1215" s="7" t="s">
        <v>1187</v>
      </c>
      <c r="K1215" s="7" t="s">
        <v>99</v>
      </c>
      <c r="L1215" s="7" t="s">
        <v>100</v>
      </c>
      <c r="M1215" s="7">
        <v>1.0</v>
      </c>
      <c r="N1215" s="7">
        <v>0.0</v>
      </c>
      <c r="O1215" s="7">
        <v>0.0</v>
      </c>
      <c r="P1215" s="7">
        <v>113.0</v>
      </c>
    </row>
    <row r="1216" ht="15.75" customHeight="1">
      <c r="A1216" s="7">
        <v>1215.0</v>
      </c>
      <c r="B1216" s="7" t="s">
        <v>1174</v>
      </c>
      <c r="C1216" s="7" t="s">
        <v>272</v>
      </c>
      <c r="D1216" s="7" t="s">
        <v>48</v>
      </c>
      <c r="E1216" s="7" t="s">
        <v>80</v>
      </c>
      <c r="F1216" s="7">
        <v>1.0</v>
      </c>
      <c r="G1216" s="7" t="s">
        <v>90</v>
      </c>
      <c r="H1216" s="7" t="s">
        <v>1189</v>
      </c>
      <c r="I1216" s="7" t="s">
        <v>266</v>
      </c>
      <c r="J1216" s="7" t="s">
        <v>1191</v>
      </c>
      <c r="K1216" s="7" t="s">
        <v>126</v>
      </c>
      <c r="L1216" s="7" t="s">
        <v>100</v>
      </c>
      <c r="M1216" s="7">
        <v>1.0</v>
      </c>
      <c r="N1216" s="7">
        <v>0.0</v>
      </c>
      <c r="O1216" s="7">
        <v>0.0</v>
      </c>
      <c r="P1216" s="7">
        <v>113.0</v>
      </c>
    </row>
    <row r="1217" ht="15.75" customHeight="1">
      <c r="A1217" s="7">
        <v>1216.0</v>
      </c>
      <c r="B1217" s="7" t="s">
        <v>1174</v>
      </c>
      <c r="C1217" s="7" t="s">
        <v>272</v>
      </c>
      <c r="D1217" s="7" t="s">
        <v>48</v>
      </c>
      <c r="E1217" s="7" t="s">
        <v>80</v>
      </c>
      <c r="F1217" s="7">
        <v>1.0</v>
      </c>
      <c r="G1217" s="7" t="s">
        <v>105</v>
      </c>
      <c r="H1217" s="7" t="s">
        <v>980</v>
      </c>
      <c r="I1217" s="7" t="s">
        <v>980</v>
      </c>
      <c r="J1217" s="7" t="s">
        <v>981</v>
      </c>
      <c r="K1217" s="7" t="s">
        <v>99</v>
      </c>
      <c r="L1217" s="7" t="s">
        <v>100</v>
      </c>
      <c r="M1217" s="7">
        <v>1.0</v>
      </c>
      <c r="N1217" s="7">
        <v>0.0</v>
      </c>
      <c r="O1217" s="7">
        <v>0.0</v>
      </c>
      <c r="P1217" s="7">
        <v>113.0</v>
      </c>
    </row>
    <row r="1218" ht="15.75" customHeight="1">
      <c r="A1218" s="7">
        <v>1217.0</v>
      </c>
      <c r="B1218" s="7" t="s">
        <v>1174</v>
      </c>
      <c r="C1218" s="7" t="s">
        <v>272</v>
      </c>
      <c r="D1218" s="7" t="s">
        <v>102</v>
      </c>
      <c r="E1218" s="7" t="s">
        <v>80</v>
      </c>
      <c r="F1218" s="7">
        <v>1.0</v>
      </c>
      <c r="G1218" s="7" t="s">
        <v>49</v>
      </c>
      <c r="H1218" s="7" t="s">
        <v>1185</v>
      </c>
      <c r="I1218" s="7" t="s">
        <v>1185</v>
      </c>
      <c r="J1218" s="7" t="s">
        <v>1186</v>
      </c>
      <c r="K1218" s="7" t="s">
        <v>99</v>
      </c>
      <c r="L1218" s="7" t="s">
        <v>100</v>
      </c>
      <c r="M1218" s="7">
        <v>1.0</v>
      </c>
      <c r="N1218" s="7">
        <v>0.0</v>
      </c>
      <c r="O1218" s="7">
        <v>0.0</v>
      </c>
      <c r="P1218" s="7">
        <v>113.0</v>
      </c>
    </row>
    <row r="1219" ht="15.75" customHeight="1">
      <c r="A1219" s="7">
        <v>1218.0</v>
      </c>
      <c r="B1219" s="7" t="s">
        <v>1174</v>
      </c>
      <c r="C1219" s="7" t="s">
        <v>272</v>
      </c>
      <c r="D1219" s="7" t="s">
        <v>102</v>
      </c>
      <c r="E1219" s="7" t="s">
        <v>80</v>
      </c>
      <c r="F1219" s="7">
        <v>1.0</v>
      </c>
      <c r="G1219" s="7" t="s">
        <v>95</v>
      </c>
      <c r="H1219" s="7" t="s">
        <v>281</v>
      </c>
      <c r="I1219" s="7" t="s">
        <v>274</v>
      </c>
      <c r="J1219" s="7" t="s">
        <v>1187</v>
      </c>
      <c r="K1219" s="7" t="s">
        <v>99</v>
      </c>
      <c r="L1219" s="7" t="s">
        <v>100</v>
      </c>
      <c r="M1219" s="7">
        <v>1.0</v>
      </c>
      <c r="N1219" s="7">
        <v>0.0</v>
      </c>
      <c r="O1219" s="7">
        <v>0.0</v>
      </c>
      <c r="P1219" s="7">
        <v>113.0</v>
      </c>
    </row>
    <row r="1220" ht="15.75" customHeight="1">
      <c r="A1220" s="7">
        <v>1219.0</v>
      </c>
      <c r="B1220" s="7" t="s">
        <v>1174</v>
      </c>
      <c r="C1220" s="7" t="s">
        <v>272</v>
      </c>
      <c r="D1220" s="7" t="s">
        <v>102</v>
      </c>
      <c r="E1220" s="7" t="s">
        <v>80</v>
      </c>
      <c r="F1220" s="7">
        <v>1.0</v>
      </c>
      <c r="G1220" s="7" t="s">
        <v>90</v>
      </c>
      <c r="H1220" s="7" t="s">
        <v>1189</v>
      </c>
      <c r="I1220" s="7" t="s">
        <v>266</v>
      </c>
      <c r="J1220" s="7" t="s">
        <v>1191</v>
      </c>
      <c r="K1220" s="7" t="s">
        <v>126</v>
      </c>
      <c r="L1220" s="7" t="s">
        <v>100</v>
      </c>
      <c r="M1220" s="7">
        <v>1.0</v>
      </c>
      <c r="N1220" s="7">
        <v>0.0</v>
      </c>
      <c r="O1220" s="7">
        <v>0.0</v>
      </c>
      <c r="P1220" s="7">
        <v>113.0</v>
      </c>
    </row>
    <row r="1221" ht="15.75" customHeight="1">
      <c r="A1221" s="7">
        <v>1220.0</v>
      </c>
      <c r="B1221" s="7" t="s">
        <v>1174</v>
      </c>
      <c r="C1221" s="7" t="s">
        <v>272</v>
      </c>
      <c r="D1221" s="7" t="s">
        <v>102</v>
      </c>
      <c r="E1221" s="7" t="s">
        <v>80</v>
      </c>
      <c r="F1221" s="7">
        <v>1.0</v>
      </c>
      <c r="G1221" s="7" t="s">
        <v>105</v>
      </c>
      <c r="H1221" s="7" t="s">
        <v>980</v>
      </c>
      <c r="I1221" s="7" t="s">
        <v>980</v>
      </c>
      <c r="J1221" s="7" t="s">
        <v>981</v>
      </c>
      <c r="K1221" s="7" t="s">
        <v>99</v>
      </c>
      <c r="L1221" s="7" t="s">
        <v>100</v>
      </c>
      <c r="M1221" s="7">
        <v>1.0</v>
      </c>
      <c r="N1221" s="7">
        <v>0.0</v>
      </c>
      <c r="O1221" s="7">
        <v>0.0</v>
      </c>
      <c r="P1221" s="7">
        <v>113.0</v>
      </c>
    </row>
    <row r="1222" ht="15.75" customHeight="1">
      <c r="A1222" s="7">
        <v>1221.0</v>
      </c>
      <c r="B1222" s="7" t="s">
        <v>1174</v>
      </c>
      <c r="C1222" s="7" t="s">
        <v>272</v>
      </c>
      <c r="D1222" s="7" t="s">
        <v>115</v>
      </c>
      <c r="E1222" s="7" t="s">
        <v>80</v>
      </c>
      <c r="F1222" s="7">
        <v>1.0</v>
      </c>
      <c r="G1222" s="7" t="s">
        <v>49</v>
      </c>
      <c r="H1222" s="7" t="s">
        <v>1185</v>
      </c>
      <c r="I1222" s="7" t="s">
        <v>1185</v>
      </c>
      <c r="J1222" s="7" t="s">
        <v>1186</v>
      </c>
      <c r="K1222" s="7" t="s">
        <v>99</v>
      </c>
      <c r="L1222" s="7" t="s">
        <v>100</v>
      </c>
      <c r="M1222" s="7">
        <v>1.0</v>
      </c>
      <c r="N1222" s="7">
        <v>0.0</v>
      </c>
      <c r="O1222" s="7">
        <v>0.0</v>
      </c>
      <c r="P1222" s="7">
        <v>113.0</v>
      </c>
    </row>
    <row r="1223" ht="15.75" customHeight="1">
      <c r="A1223" s="7">
        <v>1222.0</v>
      </c>
      <c r="B1223" s="7" t="s">
        <v>1174</v>
      </c>
      <c r="C1223" s="7" t="s">
        <v>272</v>
      </c>
      <c r="D1223" s="7" t="s">
        <v>115</v>
      </c>
      <c r="E1223" s="7" t="s">
        <v>80</v>
      </c>
      <c r="F1223" s="7">
        <v>1.0</v>
      </c>
      <c r="G1223" s="7" t="s">
        <v>95</v>
      </c>
      <c r="H1223" s="7" t="s">
        <v>281</v>
      </c>
      <c r="I1223" s="7" t="s">
        <v>1175</v>
      </c>
      <c r="L1223" s="7" t="s">
        <v>85</v>
      </c>
      <c r="M1223" s="7">
        <v>0.0</v>
      </c>
      <c r="N1223" s="7">
        <v>1.0</v>
      </c>
      <c r="O1223" s="7">
        <v>1.0</v>
      </c>
      <c r="P1223" s="7">
        <v>113.0</v>
      </c>
    </row>
    <row r="1224" ht="15.75" customHeight="1">
      <c r="A1224" s="7">
        <v>1223.0</v>
      </c>
      <c r="B1224" s="7" t="s">
        <v>1174</v>
      </c>
      <c r="C1224" s="7" t="s">
        <v>272</v>
      </c>
      <c r="D1224" s="7" t="s">
        <v>115</v>
      </c>
      <c r="E1224" s="7" t="s">
        <v>80</v>
      </c>
      <c r="F1224" s="7">
        <v>1.0</v>
      </c>
      <c r="G1224" s="7" t="s">
        <v>90</v>
      </c>
      <c r="H1224" s="7" t="s">
        <v>1189</v>
      </c>
      <c r="I1224" s="7" t="s">
        <v>266</v>
      </c>
      <c r="J1224" s="7" t="s">
        <v>1191</v>
      </c>
      <c r="K1224" s="7" t="s">
        <v>126</v>
      </c>
      <c r="L1224" s="7" t="s">
        <v>100</v>
      </c>
      <c r="M1224" s="7">
        <v>1.0</v>
      </c>
      <c r="N1224" s="7">
        <v>0.0</v>
      </c>
      <c r="O1224" s="7">
        <v>0.0</v>
      </c>
      <c r="P1224" s="7">
        <v>113.0</v>
      </c>
    </row>
    <row r="1225" ht="15.75" customHeight="1">
      <c r="A1225" s="7">
        <v>1224.0</v>
      </c>
      <c r="B1225" s="7" t="s">
        <v>1174</v>
      </c>
      <c r="C1225" s="7" t="s">
        <v>272</v>
      </c>
      <c r="D1225" s="7" t="s">
        <v>115</v>
      </c>
      <c r="E1225" s="7" t="s">
        <v>80</v>
      </c>
      <c r="F1225" s="7">
        <v>1.0</v>
      </c>
      <c r="G1225" s="7" t="s">
        <v>105</v>
      </c>
      <c r="H1225" s="7" t="s">
        <v>980</v>
      </c>
      <c r="I1225" s="7" t="s">
        <v>980</v>
      </c>
      <c r="J1225" s="7" t="s">
        <v>981</v>
      </c>
      <c r="K1225" s="7" t="s">
        <v>99</v>
      </c>
      <c r="L1225" s="7" t="s">
        <v>100</v>
      </c>
      <c r="M1225" s="7">
        <v>1.0</v>
      </c>
      <c r="N1225" s="7">
        <v>0.0</v>
      </c>
      <c r="O1225" s="7">
        <v>0.0</v>
      </c>
      <c r="P1225" s="7">
        <v>113.0</v>
      </c>
    </row>
    <row r="1226" ht="15.75" customHeight="1">
      <c r="A1226" s="7">
        <v>1225.0</v>
      </c>
      <c r="B1226" s="7" t="s">
        <v>1178</v>
      </c>
      <c r="C1226" s="7" t="s">
        <v>272</v>
      </c>
      <c r="D1226" s="7" t="s">
        <v>48</v>
      </c>
      <c r="E1226" s="7" t="s">
        <v>80</v>
      </c>
      <c r="F1226" s="7">
        <v>1.0</v>
      </c>
      <c r="G1226" s="7" t="s">
        <v>49</v>
      </c>
      <c r="I1226" s="7" t="s">
        <v>1180</v>
      </c>
      <c r="L1226" s="7" t="s">
        <v>85</v>
      </c>
      <c r="M1226" s="7">
        <v>0.0</v>
      </c>
      <c r="N1226" s="7">
        <v>1.0</v>
      </c>
      <c r="O1226" s="7">
        <v>0.0</v>
      </c>
      <c r="P1226" s="7">
        <v>114.0</v>
      </c>
    </row>
    <row r="1227" ht="15.75" customHeight="1">
      <c r="A1227" s="7">
        <v>1226.0</v>
      </c>
      <c r="B1227" s="7" t="s">
        <v>1178</v>
      </c>
      <c r="C1227" s="7" t="s">
        <v>272</v>
      </c>
      <c r="D1227" s="7" t="s">
        <v>48</v>
      </c>
      <c r="E1227" s="7" t="s">
        <v>80</v>
      </c>
      <c r="F1227" s="7">
        <v>1.0</v>
      </c>
      <c r="G1227" s="7" t="s">
        <v>95</v>
      </c>
      <c r="H1227" s="7" t="s">
        <v>274</v>
      </c>
      <c r="I1227" s="7" t="s">
        <v>1209</v>
      </c>
      <c r="J1227" s="7" t="s">
        <v>1210</v>
      </c>
      <c r="K1227" s="7" t="s">
        <v>99</v>
      </c>
      <c r="L1227" s="7" t="s">
        <v>100</v>
      </c>
      <c r="M1227" s="7">
        <v>1.0</v>
      </c>
      <c r="N1227" s="7">
        <v>0.0</v>
      </c>
      <c r="O1227" s="7">
        <v>0.0</v>
      </c>
      <c r="P1227" s="7">
        <v>114.0</v>
      </c>
    </row>
    <row r="1228" ht="15.75" customHeight="1">
      <c r="A1228" s="7">
        <v>1227.0</v>
      </c>
      <c r="B1228" s="7" t="s">
        <v>1178</v>
      </c>
      <c r="C1228" s="7" t="s">
        <v>272</v>
      </c>
      <c r="D1228" s="7" t="s">
        <v>48</v>
      </c>
      <c r="E1228" s="7" t="s">
        <v>80</v>
      </c>
      <c r="F1228" s="7">
        <v>1.0</v>
      </c>
      <c r="G1228" s="7" t="s">
        <v>90</v>
      </c>
      <c r="H1228" s="7" t="s">
        <v>265</v>
      </c>
      <c r="I1228" s="7" t="s">
        <v>323</v>
      </c>
      <c r="J1228" s="7" t="s">
        <v>267</v>
      </c>
      <c r="K1228" s="7" t="s">
        <v>126</v>
      </c>
      <c r="L1228" s="7" t="s">
        <v>85</v>
      </c>
      <c r="M1228" s="7">
        <v>1.0</v>
      </c>
      <c r="N1228" s="7">
        <v>1.0</v>
      </c>
      <c r="O1228" s="7">
        <v>0.0</v>
      </c>
      <c r="P1228" s="7">
        <v>114.0</v>
      </c>
    </row>
    <row r="1229" ht="15.75" customHeight="1">
      <c r="A1229" s="7">
        <v>1228.0</v>
      </c>
      <c r="B1229" s="7" t="s">
        <v>1178</v>
      </c>
      <c r="C1229" s="7" t="s">
        <v>272</v>
      </c>
      <c r="D1229" s="7" t="s">
        <v>48</v>
      </c>
      <c r="E1229" s="7" t="s">
        <v>80</v>
      </c>
      <c r="F1229" s="7">
        <v>1.0</v>
      </c>
      <c r="G1229" s="7" t="s">
        <v>105</v>
      </c>
      <c r="H1229" s="7" t="s">
        <v>328</v>
      </c>
      <c r="I1229" s="7" t="s">
        <v>1190</v>
      </c>
      <c r="J1229" s="7" t="s">
        <v>1193</v>
      </c>
      <c r="K1229" s="7" t="s">
        <v>109</v>
      </c>
      <c r="L1229" s="7" t="s">
        <v>85</v>
      </c>
      <c r="M1229" s="7">
        <v>1.0</v>
      </c>
      <c r="N1229" s="7">
        <v>1.0</v>
      </c>
      <c r="O1229" s="7">
        <v>0.0</v>
      </c>
      <c r="P1229" s="7">
        <v>114.0</v>
      </c>
    </row>
    <row r="1230" ht="15.75" customHeight="1">
      <c r="A1230" s="7">
        <v>1229.0</v>
      </c>
      <c r="B1230" s="7" t="s">
        <v>1178</v>
      </c>
      <c r="C1230" s="7" t="s">
        <v>272</v>
      </c>
      <c r="D1230" s="7" t="s">
        <v>102</v>
      </c>
      <c r="E1230" s="7" t="s">
        <v>80</v>
      </c>
      <c r="F1230" s="7">
        <v>1.0</v>
      </c>
      <c r="G1230" s="7" t="s">
        <v>49</v>
      </c>
      <c r="L1230" s="7" t="s">
        <v>100</v>
      </c>
      <c r="M1230" s="7">
        <v>0.0</v>
      </c>
      <c r="N1230" s="7">
        <v>0.0</v>
      </c>
      <c r="O1230" s="7">
        <v>0.0</v>
      </c>
      <c r="P1230" s="7">
        <v>114.0</v>
      </c>
    </row>
    <row r="1231" ht="15.75" customHeight="1">
      <c r="A1231" s="7">
        <v>1230.0</v>
      </c>
      <c r="B1231" s="7" t="s">
        <v>1178</v>
      </c>
      <c r="C1231" s="7" t="s">
        <v>272</v>
      </c>
      <c r="D1231" s="7" t="s">
        <v>102</v>
      </c>
      <c r="E1231" s="7" t="s">
        <v>80</v>
      </c>
      <c r="F1231" s="7">
        <v>1.0</v>
      </c>
      <c r="G1231" s="7" t="s">
        <v>95</v>
      </c>
      <c r="H1231" s="7" t="s">
        <v>274</v>
      </c>
      <c r="I1231" s="7" t="s">
        <v>1209</v>
      </c>
      <c r="J1231" s="7" t="s">
        <v>1210</v>
      </c>
      <c r="K1231" s="7" t="s">
        <v>99</v>
      </c>
      <c r="L1231" s="7" t="s">
        <v>100</v>
      </c>
      <c r="M1231" s="7">
        <v>1.0</v>
      </c>
      <c r="N1231" s="7">
        <v>0.0</v>
      </c>
      <c r="O1231" s="7">
        <v>0.0</v>
      </c>
      <c r="P1231" s="7">
        <v>114.0</v>
      </c>
    </row>
    <row r="1232" ht="15.75" customHeight="1">
      <c r="A1232" s="7">
        <v>1231.0</v>
      </c>
      <c r="B1232" s="7" t="s">
        <v>1178</v>
      </c>
      <c r="C1232" s="7" t="s">
        <v>272</v>
      </c>
      <c r="D1232" s="7" t="s">
        <v>102</v>
      </c>
      <c r="E1232" s="7" t="s">
        <v>80</v>
      </c>
      <c r="F1232" s="7">
        <v>1.0</v>
      </c>
      <c r="G1232" s="7" t="s">
        <v>90</v>
      </c>
      <c r="H1232" s="7" t="s">
        <v>265</v>
      </c>
      <c r="I1232" s="7" t="s">
        <v>266</v>
      </c>
      <c r="J1232" s="7" t="s">
        <v>267</v>
      </c>
      <c r="K1232" s="7" t="s">
        <v>126</v>
      </c>
      <c r="L1232" s="7" t="s">
        <v>100</v>
      </c>
      <c r="M1232" s="7">
        <v>1.0</v>
      </c>
      <c r="N1232" s="7">
        <v>0.0</v>
      </c>
      <c r="O1232" s="7">
        <v>0.0</v>
      </c>
      <c r="P1232" s="7">
        <v>114.0</v>
      </c>
    </row>
    <row r="1233" ht="15.75" customHeight="1">
      <c r="A1233" s="7">
        <v>1232.0</v>
      </c>
      <c r="B1233" s="7" t="s">
        <v>1178</v>
      </c>
      <c r="C1233" s="7" t="s">
        <v>272</v>
      </c>
      <c r="D1233" s="7" t="s">
        <v>102</v>
      </c>
      <c r="E1233" s="7" t="s">
        <v>80</v>
      </c>
      <c r="F1233" s="7">
        <v>1.0</v>
      </c>
      <c r="G1233" s="7" t="s">
        <v>105</v>
      </c>
      <c r="H1233" s="7" t="s">
        <v>328</v>
      </c>
      <c r="I1233" s="7" t="s">
        <v>1214</v>
      </c>
      <c r="J1233" s="7" t="s">
        <v>1193</v>
      </c>
      <c r="K1233" s="7" t="s">
        <v>109</v>
      </c>
      <c r="L1233" s="7" t="s">
        <v>100</v>
      </c>
      <c r="M1233" s="7">
        <v>1.0</v>
      </c>
      <c r="N1233" s="7">
        <v>0.0</v>
      </c>
      <c r="O1233" s="7">
        <v>0.0</v>
      </c>
      <c r="P1233" s="7">
        <v>114.0</v>
      </c>
    </row>
    <row r="1234" ht="15.75" customHeight="1">
      <c r="A1234" s="7">
        <v>1233.0</v>
      </c>
      <c r="B1234" s="7" t="s">
        <v>1178</v>
      </c>
      <c r="C1234" s="7" t="s">
        <v>272</v>
      </c>
      <c r="D1234" s="7" t="s">
        <v>115</v>
      </c>
      <c r="E1234" s="7" t="s">
        <v>80</v>
      </c>
      <c r="F1234" s="7">
        <v>1.0</v>
      </c>
      <c r="G1234" s="7" t="s">
        <v>49</v>
      </c>
      <c r="I1234" s="7" t="s">
        <v>1196</v>
      </c>
      <c r="L1234" s="7" t="s">
        <v>85</v>
      </c>
      <c r="M1234" s="7">
        <v>0.0</v>
      </c>
      <c r="N1234" s="7">
        <v>1.0</v>
      </c>
      <c r="O1234" s="7">
        <v>0.0</v>
      </c>
      <c r="P1234" s="7">
        <v>114.0</v>
      </c>
    </row>
    <row r="1235" ht="15.75" customHeight="1">
      <c r="A1235" s="7">
        <v>1234.0</v>
      </c>
      <c r="B1235" s="7" t="s">
        <v>1178</v>
      </c>
      <c r="C1235" s="7" t="s">
        <v>272</v>
      </c>
      <c r="D1235" s="7" t="s">
        <v>115</v>
      </c>
      <c r="E1235" s="7" t="s">
        <v>80</v>
      </c>
      <c r="F1235" s="7">
        <v>1.0</v>
      </c>
      <c r="G1235" s="7" t="s">
        <v>95</v>
      </c>
      <c r="H1235" s="7" t="s">
        <v>274</v>
      </c>
      <c r="I1235" s="7" t="s">
        <v>1198</v>
      </c>
      <c r="L1235" s="7" t="s">
        <v>85</v>
      </c>
      <c r="M1235" s="7">
        <v>0.0</v>
      </c>
      <c r="N1235" s="7">
        <v>1.0</v>
      </c>
      <c r="O1235" s="7">
        <v>1.0</v>
      </c>
      <c r="P1235" s="7">
        <v>114.0</v>
      </c>
    </row>
    <row r="1236" ht="15.75" customHeight="1">
      <c r="A1236" s="7">
        <v>1235.0</v>
      </c>
      <c r="B1236" s="7" t="s">
        <v>1178</v>
      </c>
      <c r="C1236" s="7" t="s">
        <v>272</v>
      </c>
      <c r="D1236" s="7" t="s">
        <v>115</v>
      </c>
      <c r="E1236" s="7" t="s">
        <v>80</v>
      </c>
      <c r="F1236" s="7">
        <v>1.0</v>
      </c>
      <c r="G1236" s="7" t="s">
        <v>90</v>
      </c>
      <c r="H1236" s="7" t="s">
        <v>265</v>
      </c>
      <c r="I1236" s="7" t="s">
        <v>266</v>
      </c>
      <c r="J1236" s="7" t="s">
        <v>267</v>
      </c>
      <c r="K1236" s="7" t="s">
        <v>126</v>
      </c>
      <c r="L1236" s="7" t="s">
        <v>100</v>
      </c>
      <c r="M1236" s="7">
        <v>1.0</v>
      </c>
      <c r="N1236" s="7">
        <v>0.0</v>
      </c>
      <c r="O1236" s="7">
        <v>0.0</v>
      </c>
      <c r="P1236" s="7">
        <v>114.0</v>
      </c>
    </row>
    <row r="1237" ht="15.75" customHeight="1">
      <c r="A1237" s="7">
        <v>1236.0</v>
      </c>
      <c r="B1237" s="7" t="s">
        <v>1178</v>
      </c>
      <c r="C1237" s="7" t="s">
        <v>272</v>
      </c>
      <c r="D1237" s="7" t="s">
        <v>115</v>
      </c>
      <c r="E1237" s="7" t="s">
        <v>80</v>
      </c>
      <c r="F1237" s="7">
        <v>1.0</v>
      </c>
      <c r="G1237" s="7" t="s">
        <v>105</v>
      </c>
      <c r="H1237" s="7" t="s">
        <v>328</v>
      </c>
      <c r="I1237" s="7" t="s">
        <v>328</v>
      </c>
      <c r="J1237" s="7" t="s">
        <v>1218</v>
      </c>
      <c r="K1237" s="7" t="s">
        <v>99</v>
      </c>
      <c r="L1237" s="7" t="s">
        <v>100</v>
      </c>
      <c r="M1237" s="7">
        <v>1.0</v>
      </c>
      <c r="N1237" s="7">
        <v>0.0</v>
      </c>
      <c r="O1237" s="7">
        <v>0.0</v>
      </c>
      <c r="P1237" s="7">
        <v>114.0</v>
      </c>
    </row>
    <row r="1238" ht="15.75" customHeight="1">
      <c r="A1238" s="7">
        <v>1237.0</v>
      </c>
      <c r="B1238" s="7" t="s">
        <v>1201</v>
      </c>
      <c r="C1238" s="7" t="s">
        <v>272</v>
      </c>
      <c r="D1238" s="7" t="s">
        <v>48</v>
      </c>
      <c r="E1238" s="7" t="s">
        <v>80</v>
      </c>
      <c r="F1238" s="7">
        <v>1.0</v>
      </c>
      <c r="G1238" s="7" t="s">
        <v>49</v>
      </c>
      <c r="H1238" s="7" t="s">
        <v>1224</v>
      </c>
      <c r="I1238" s="7" t="s">
        <v>1224</v>
      </c>
      <c r="J1238" s="7" t="s">
        <v>1225</v>
      </c>
      <c r="K1238" s="7" t="s">
        <v>99</v>
      </c>
      <c r="L1238" s="7" t="s">
        <v>100</v>
      </c>
      <c r="M1238" s="7">
        <v>1.0</v>
      </c>
      <c r="N1238" s="7">
        <v>0.0</v>
      </c>
      <c r="O1238" s="7">
        <v>0.0</v>
      </c>
      <c r="P1238" s="7">
        <v>115.0</v>
      </c>
    </row>
    <row r="1239" ht="15.75" customHeight="1">
      <c r="A1239" s="7">
        <v>1238.0</v>
      </c>
      <c r="B1239" s="7" t="s">
        <v>1201</v>
      </c>
      <c r="C1239" s="7" t="s">
        <v>272</v>
      </c>
      <c r="D1239" s="7" t="s">
        <v>48</v>
      </c>
      <c r="E1239" s="7" t="s">
        <v>80</v>
      </c>
      <c r="F1239" s="7">
        <v>1.0</v>
      </c>
      <c r="G1239" s="7" t="s">
        <v>95</v>
      </c>
      <c r="H1239" s="7" t="s">
        <v>281</v>
      </c>
      <c r="I1239" s="7" t="s">
        <v>274</v>
      </c>
      <c r="J1239" s="7" t="s">
        <v>1187</v>
      </c>
      <c r="K1239" s="7" t="s">
        <v>99</v>
      </c>
      <c r="L1239" s="7" t="s">
        <v>100</v>
      </c>
      <c r="M1239" s="7">
        <v>1.0</v>
      </c>
      <c r="N1239" s="7">
        <v>0.0</v>
      </c>
      <c r="O1239" s="7">
        <v>0.0</v>
      </c>
      <c r="P1239" s="7">
        <v>115.0</v>
      </c>
    </row>
    <row r="1240" ht="15.75" customHeight="1">
      <c r="A1240" s="7">
        <v>1239.0</v>
      </c>
      <c r="B1240" s="7" t="s">
        <v>1201</v>
      </c>
      <c r="C1240" s="7" t="s">
        <v>272</v>
      </c>
      <c r="D1240" s="7" t="s">
        <v>48</v>
      </c>
      <c r="E1240" s="7" t="s">
        <v>80</v>
      </c>
      <c r="F1240" s="7">
        <v>1.0</v>
      </c>
      <c r="G1240" s="7" t="s">
        <v>90</v>
      </c>
      <c r="H1240" s="7" t="s">
        <v>265</v>
      </c>
      <c r="I1240" s="7" t="s">
        <v>1202</v>
      </c>
      <c r="J1240" s="7" t="s">
        <v>267</v>
      </c>
      <c r="K1240" s="7" t="s">
        <v>126</v>
      </c>
      <c r="L1240" s="7" t="s">
        <v>85</v>
      </c>
      <c r="M1240" s="7">
        <v>1.0</v>
      </c>
      <c r="N1240" s="7">
        <v>1.0</v>
      </c>
      <c r="O1240" s="7">
        <v>0.0</v>
      </c>
      <c r="P1240" s="7">
        <v>115.0</v>
      </c>
    </row>
    <row r="1241" ht="15.75" customHeight="1">
      <c r="A1241" s="7">
        <v>1240.0</v>
      </c>
      <c r="B1241" s="7" t="s">
        <v>1201</v>
      </c>
      <c r="C1241" s="7" t="s">
        <v>272</v>
      </c>
      <c r="D1241" s="7" t="s">
        <v>48</v>
      </c>
      <c r="E1241" s="7" t="s">
        <v>80</v>
      </c>
      <c r="F1241" s="7">
        <v>1.0</v>
      </c>
      <c r="G1241" s="7" t="s">
        <v>105</v>
      </c>
      <c r="H1241" s="7" t="s">
        <v>328</v>
      </c>
      <c r="I1241" s="7" t="s">
        <v>1205</v>
      </c>
      <c r="J1241" s="7" t="s">
        <v>1207</v>
      </c>
      <c r="K1241" s="7" t="s">
        <v>109</v>
      </c>
      <c r="L1241" s="7" t="s">
        <v>85</v>
      </c>
      <c r="M1241" s="7">
        <v>1.0</v>
      </c>
      <c r="N1241" s="7">
        <v>1.0</v>
      </c>
      <c r="O1241" s="7">
        <v>0.0</v>
      </c>
      <c r="P1241" s="7">
        <v>115.0</v>
      </c>
    </row>
    <row r="1242" ht="15.75" customHeight="1">
      <c r="A1242" s="7">
        <v>1241.0</v>
      </c>
      <c r="B1242" s="7" t="s">
        <v>1201</v>
      </c>
      <c r="C1242" s="7" t="s">
        <v>272</v>
      </c>
      <c r="D1242" s="7" t="s">
        <v>102</v>
      </c>
      <c r="E1242" s="7" t="s">
        <v>80</v>
      </c>
      <c r="F1242" s="7">
        <v>1.0</v>
      </c>
      <c r="G1242" s="7" t="s">
        <v>49</v>
      </c>
      <c r="H1242" s="7" t="s">
        <v>1224</v>
      </c>
      <c r="I1242" s="7" t="s">
        <v>1224</v>
      </c>
      <c r="J1242" s="7" t="s">
        <v>1225</v>
      </c>
      <c r="K1242" s="7" t="s">
        <v>99</v>
      </c>
      <c r="L1242" s="7" t="s">
        <v>100</v>
      </c>
      <c r="M1242" s="7">
        <v>1.0</v>
      </c>
      <c r="N1242" s="7">
        <v>0.0</v>
      </c>
      <c r="O1242" s="7">
        <v>0.0</v>
      </c>
      <c r="P1242" s="7">
        <v>115.0</v>
      </c>
    </row>
    <row r="1243" ht="15.75" customHeight="1">
      <c r="A1243" s="7">
        <v>1242.0</v>
      </c>
      <c r="B1243" s="7" t="s">
        <v>1201</v>
      </c>
      <c r="C1243" s="7" t="s">
        <v>272</v>
      </c>
      <c r="D1243" s="7" t="s">
        <v>102</v>
      </c>
      <c r="E1243" s="7" t="s">
        <v>80</v>
      </c>
      <c r="F1243" s="7">
        <v>1.0</v>
      </c>
      <c r="G1243" s="7" t="s">
        <v>95</v>
      </c>
      <c r="H1243" s="7" t="s">
        <v>281</v>
      </c>
      <c r="I1243" s="7" t="s">
        <v>274</v>
      </c>
      <c r="J1243" s="7" t="s">
        <v>1187</v>
      </c>
      <c r="K1243" s="7" t="s">
        <v>99</v>
      </c>
      <c r="L1243" s="7" t="s">
        <v>100</v>
      </c>
      <c r="M1243" s="7">
        <v>1.0</v>
      </c>
      <c r="N1243" s="7">
        <v>0.0</v>
      </c>
      <c r="O1243" s="7">
        <v>0.0</v>
      </c>
      <c r="P1243" s="7">
        <v>115.0</v>
      </c>
    </row>
    <row r="1244" ht="15.75" customHeight="1">
      <c r="A1244" s="7">
        <v>1243.0</v>
      </c>
      <c r="B1244" s="7" t="s">
        <v>1201</v>
      </c>
      <c r="C1244" s="7" t="s">
        <v>272</v>
      </c>
      <c r="D1244" s="7" t="s">
        <v>102</v>
      </c>
      <c r="E1244" s="7" t="s">
        <v>80</v>
      </c>
      <c r="F1244" s="7">
        <v>1.0</v>
      </c>
      <c r="G1244" s="7" t="s">
        <v>90</v>
      </c>
      <c r="H1244" s="7" t="s">
        <v>265</v>
      </c>
      <c r="I1244" s="7" t="s">
        <v>323</v>
      </c>
      <c r="J1244" s="7" t="s">
        <v>267</v>
      </c>
      <c r="K1244" s="7" t="s">
        <v>126</v>
      </c>
      <c r="L1244" s="7" t="s">
        <v>85</v>
      </c>
      <c r="M1244" s="7">
        <v>1.0</v>
      </c>
      <c r="N1244" s="7">
        <v>1.0</v>
      </c>
      <c r="O1244" s="7">
        <v>0.0</v>
      </c>
      <c r="P1244" s="7">
        <v>115.0</v>
      </c>
    </row>
    <row r="1245" ht="15.75" customHeight="1">
      <c r="A1245" s="7">
        <v>1244.0</v>
      </c>
      <c r="B1245" s="7" t="s">
        <v>1201</v>
      </c>
      <c r="C1245" s="7" t="s">
        <v>272</v>
      </c>
      <c r="D1245" s="7" t="s">
        <v>102</v>
      </c>
      <c r="E1245" s="7" t="s">
        <v>80</v>
      </c>
      <c r="F1245" s="7">
        <v>1.0</v>
      </c>
      <c r="G1245" s="7" t="s">
        <v>105</v>
      </c>
      <c r="H1245" s="7" t="s">
        <v>328</v>
      </c>
      <c r="I1245" s="7" t="s">
        <v>1212</v>
      </c>
      <c r="J1245" s="7" t="s">
        <v>1207</v>
      </c>
      <c r="K1245" s="7" t="s">
        <v>109</v>
      </c>
      <c r="L1245" s="7" t="s">
        <v>85</v>
      </c>
      <c r="M1245" s="7">
        <v>1.0</v>
      </c>
      <c r="N1245" s="7">
        <v>1.0</v>
      </c>
      <c r="O1245" s="7">
        <v>0.0</v>
      </c>
      <c r="P1245" s="7">
        <v>115.0</v>
      </c>
    </row>
    <row r="1246" ht="15.75" customHeight="1">
      <c r="A1246" s="7">
        <v>1245.0</v>
      </c>
      <c r="B1246" s="7" t="s">
        <v>1201</v>
      </c>
      <c r="C1246" s="7" t="s">
        <v>272</v>
      </c>
      <c r="D1246" s="7" t="s">
        <v>115</v>
      </c>
      <c r="E1246" s="7" t="s">
        <v>80</v>
      </c>
      <c r="F1246" s="7">
        <v>1.0</v>
      </c>
      <c r="G1246" s="7" t="s">
        <v>49</v>
      </c>
      <c r="H1246" s="7" t="s">
        <v>1224</v>
      </c>
      <c r="I1246" s="7" t="s">
        <v>1224</v>
      </c>
      <c r="J1246" s="7" t="s">
        <v>1225</v>
      </c>
      <c r="K1246" s="7" t="s">
        <v>99</v>
      </c>
      <c r="L1246" s="7" t="s">
        <v>100</v>
      </c>
      <c r="M1246" s="7">
        <v>1.0</v>
      </c>
      <c r="N1246" s="7">
        <v>0.0</v>
      </c>
      <c r="O1246" s="7">
        <v>0.0</v>
      </c>
      <c r="P1246" s="7">
        <v>115.0</v>
      </c>
    </row>
    <row r="1247" ht="15.75" customHeight="1">
      <c r="A1247" s="7">
        <v>1246.0</v>
      </c>
      <c r="B1247" s="7" t="s">
        <v>1201</v>
      </c>
      <c r="C1247" s="7" t="s">
        <v>272</v>
      </c>
      <c r="D1247" s="7" t="s">
        <v>115</v>
      </c>
      <c r="E1247" s="7" t="s">
        <v>80</v>
      </c>
      <c r="F1247" s="7">
        <v>1.0</v>
      </c>
      <c r="G1247" s="7" t="s">
        <v>95</v>
      </c>
      <c r="H1247" s="7" t="s">
        <v>281</v>
      </c>
      <c r="I1247" s="7" t="s">
        <v>1215</v>
      </c>
      <c r="L1247" s="7" t="s">
        <v>85</v>
      </c>
      <c r="M1247" s="7">
        <v>0.0</v>
      </c>
      <c r="N1247" s="7">
        <v>1.0</v>
      </c>
      <c r="O1247" s="7">
        <v>1.0</v>
      </c>
      <c r="P1247" s="7">
        <v>115.0</v>
      </c>
    </row>
    <row r="1248" ht="15.75" customHeight="1">
      <c r="A1248" s="7">
        <v>1247.0</v>
      </c>
      <c r="B1248" s="7" t="s">
        <v>1201</v>
      </c>
      <c r="C1248" s="7" t="s">
        <v>272</v>
      </c>
      <c r="D1248" s="7" t="s">
        <v>115</v>
      </c>
      <c r="E1248" s="7" t="s">
        <v>80</v>
      </c>
      <c r="F1248" s="7">
        <v>1.0</v>
      </c>
      <c r="G1248" s="7" t="s">
        <v>90</v>
      </c>
      <c r="H1248" s="7" t="s">
        <v>265</v>
      </c>
      <c r="I1248" s="7" t="s">
        <v>266</v>
      </c>
      <c r="J1248" s="7" t="s">
        <v>267</v>
      </c>
      <c r="K1248" s="7" t="s">
        <v>126</v>
      </c>
      <c r="L1248" s="7" t="s">
        <v>100</v>
      </c>
      <c r="M1248" s="7">
        <v>1.0</v>
      </c>
      <c r="N1248" s="7">
        <v>0.0</v>
      </c>
      <c r="O1248" s="7">
        <v>0.0</v>
      </c>
      <c r="P1248" s="7">
        <v>115.0</v>
      </c>
    </row>
    <row r="1249" ht="15.75" customHeight="1">
      <c r="A1249" s="7">
        <v>1248.0</v>
      </c>
      <c r="B1249" s="7" t="s">
        <v>1201</v>
      </c>
      <c r="C1249" s="7" t="s">
        <v>272</v>
      </c>
      <c r="D1249" s="7" t="s">
        <v>115</v>
      </c>
      <c r="E1249" s="7" t="s">
        <v>80</v>
      </c>
      <c r="F1249" s="7">
        <v>1.0</v>
      </c>
      <c r="G1249" s="7" t="s">
        <v>105</v>
      </c>
      <c r="H1249" s="7" t="s">
        <v>328</v>
      </c>
      <c r="I1249" s="7" t="s">
        <v>1239</v>
      </c>
      <c r="J1249" s="7" t="s">
        <v>1207</v>
      </c>
      <c r="K1249" s="7" t="s">
        <v>109</v>
      </c>
      <c r="L1249" s="7" t="s">
        <v>100</v>
      </c>
      <c r="M1249" s="7">
        <v>1.0</v>
      </c>
      <c r="N1249" s="7">
        <v>0.0</v>
      </c>
      <c r="O1249" s="7">
        <v>0.0</v>
      </c>
      <c r="P1249" s="7">
        <v>115.0</v>
      </c>
    </row>
    <row r="1250" ht="15.75" customHeight="1">
      <c r="A1250" s="7">
        <v>1249.0</v>
      </c>
      <c r="B1250" s="7" t="s">
        <v>1240</v>
      </c>
      <c r="C1250" s="7" t="s">
        <v>272</v>
      </c>
      <c r="D1250" s="7" t="s">
        <v>48</v>
      </c>
      <c r="E1250" s="7" t="s">
        <v>80</v>
      </c>
      <c r="F1250" s="7">
        <v>1.0</v>
      </c>
      <c r="G1250" s="7" t="s">
        <v>49</v>
      </c>
      <c r="H1250" s="7" t="s">
        <v>337</v>
      </c>
      <c r="I1250" s="7" t="s">
        <v>337</v>
      </c>
      <c r="J1250" s="7" t="s">
        <v>338</v>
      </c>
      <c r="K1250" s="7" t="s">
        <v>99</v>
      </c>
      <c r="L1250" s="7" t="s">
        <v>100</v>
      </c>
      <c r="M1250" s="7">
        <v>1.0</v>
      </c>
      <c r="N1250" s="7">
        <v>0.0</v>
      </c>
      <c r="O1250" s="7">
        <v>0.0</v>
      </c>
      <c r="P1250" s="7">
        <v>117.0</v>
      </c>
    </row>
    <row r="1251" ht="15.75" customHeight="1">
      <c r="A1251" s="7">
        <v>1250.0</v>
      </c>
      <c r="B1251" s="7" t="s">
        <v>1240</v>
      </c>
      <c r="C1251" s="7" t="s">
        <v>272</v>
      </c>
      <c r="D1251" s="7" t="s">
        <v>48</v>
      </c>
      <c r="E1251" s="7" t="s">
        <v>80</v>
      </c>
      <c r="F1251" s="7">
        <v>1.0</v>
      </c>
      <c r="G1251" s="7" t="s">
        <v>95</v>
      </c>
      <c r="H1251" s="7" t="s">
        <v>274</v>
      </c>
      <c r="I1251" s="7" t="s">
        <v>274</v>
      </c>
      <c r="J1251" s="7" t="s">
        <v>1241</v>
      </c>
      <c r="K1251" s="7" t="s">
        <v>99</v>
      </c>
      <c r="L1251" s="7" t="s">
        <v>100</v>
      </c>
      <c r="M1251" s="7">
        <v>1.0</v>
      </c>
      <c r="N1251" s="7">
        <v>0.0</v>
      </c>
      <c r="O1251" s="7">
        <v>0.0</v>
      </c>
      <c r="P1251" s="7">
        <v>117.0</v>
      </c>
    </row>
    <row r="1252" ht="15.75" customHeight="1">
      <c r="A1252" s="7">
        <v>1251.0</v>
      </c>
      <c r="B1252" s="7" t="s">
        <v>1240</v>
      </c>
      <c r="C1252" s="7" t="s">
        <v>272</v>
      </c>
      <c r="D1252" s="7" t="s">
        <v>48</v>
      </c>
      <c r="E1252" s="7" t="s">
        <v>80</v>
      </c>
      <c r="F1252" s="7">
        <v>1.0</v>
      </c>
      <c r="G1252" s="7" t="s">
        <v>90</v>
      </c>
      <c r="H1252" s="7" t="s">
        <v>265</v>
      </c>
      <c r="I1252" s="7" t="s">
        <v>266</v>
      </c>
      <c r="J1252" s="7" t="s">
        <v>267</v>
      </c>
      <c r="K1252" s="7" t="s">
        <v>126</v>
      </c>
      <c r="L1252" s="7" t="s">
        <v>100</v>
      </c>
      <c r="M1252" s="7">
        <v>1.0</v>
      </c>
      <c r="N1252" s="7">
        <v>0.0</v>
      </c>
      <c r="O1252" s="7">
        <v>0.0</v>
      </c>
      <c r="P1252" s="7">
        <v>117.0</v>
      </c>
    </row>
    <row r="1253" ht="15.75" customHeight="1">
      <c r="A1253" s="7">
        <v>1252.0</v>
      </c>
      <c r="B1253" s="7" t="s">
        <v>1240</v>
      </c>
      <c r="C1253" s="7" t="s">
        <v>272</v>
      </c>
      <c r="D1253" s="7" t="s">
        <v>48</v>
      </c>
      <c r="E1253" s="7" t="s">
        <v>80</v>
      </c>
      <c r="F1253" s="7">
        <v>1.0</v>
      </c>
      <c r="G1253" s="7" t="s">
        <v>105</v>
      </c>
      <c r="H1253" s="7" t="s">
        <v>980</v>
      </c>
      <c r="I1253" s="7" t="s">
        <v>980</v>
      </c>
      <c r="J1253" s="7" t="s">
        <v>981</v>
      </c>
      <c r="K1253" s="7" t="s">
        <v>99</v>
      </c>
      <c r="L1253" s="7" t="s">
        <v>100</v>
      </c>
      <c r="M1253" s="7">
        <v>1.0</v>
      </c>
      <c r="N1253" s="7">
        <v>0.0</v>
      </c>
      <c r="O1253" s="7">
        <v>0.0</v>
      </c>
      <c r="P1253" s="7">
        <v>117.0</v>
      </c>
    </row>
    <row r="1254" ht="15.75" customHeight="1">
      <c r="A1254" s="7">
        <v>1253.0</v>
      </c>
      <c r="B1254" s="7" t="s">
        <v>1240</v>
      </c>
      <c r="C1254" s="7" t="s">
        <v>272</v>
      </c>
      <c r="D1254" s="7" t="s">
        <v>102</v>
      </c>
      <c r="E1254" s="7" t="s">
        <v>80</v>
      </c>
      <c r="F1254" s="7">
        <v>1.0</v>
      </c>
      <c r="G1254" s="7" t="s">
        <v>49</v>
      </c>
      <c r="H1254" s="7" t="s">
        <v>337</v>
      </c>
      <c r="I1254" s="7" t="s">
        <v>337</v>
      </c>
      <c r="J1254" s="7" t="s">
        <v>338</v>
      </c>
      <c r="K1254" s="7" t="s">
        <v>99</v>
      </c>
      <c r="L1254" s="7" t="s">
        <v>100</v>
      </c>
      <c r="M1254" s="7">
        <v>1.0</v>
      </c>
      <c r="N1254" s="7">
        <v>0.0</v>
      </c>
      <c r="O1254" s="7">
        <v>0.0</v>
      </c>
      <c r="P1254" s="7">
        <v>117.0</v>
      </c>
    </row>
    <row r="1255" ht="15.75" customHeight="1">
      <c r="A1255" s="7">
        <v>1254.0</v>
      </c>
      <c r="B1255" s="7" t="s">
        <v>1240</v>
      </c>
      <c r="C1255" s="7" t="s">
        <v>272</v>
      </c>
      <c r="D1255" s="7" t="s">
        <v>102</v>
      </c>
      <c r="E1255" s="7" t="s">
        <v>80</v>
      </c>
      <c r="F1255" s="7">
        <v>1.0</v>
      </c>
      <c r="G1255" s="7" t="s">
        <v>95</v>
      </c>
      <c r="H1255" s="7" t="s">
        <v>274</v>
      </c>
      <c r="I1255" s="7" t="s">
        <v>274</v>
      </c>
      <c r="J1255" s="7" t="s">
        <v>1241</v>
      </c>
      <c r="K1255" s="7" t="s">
        <v>99</v>
      </c>
      <c r="L1255" s="7" t="s">
        <v>100</v>
      </c>
      <c r="M1255" s="7">
        <v>1.0</v>
      </c>
      <c r="N1255" s="7">
        <v>0.0</v>
      </c>
      <c r="O1255" s="7">
        <v>0.0</v>
      </c>
      <c r="P1255" s="7">
        <v>117.0</v>
      </c>
    </row>
    <row r="1256" ht="15.75" customHeight="1">
      <c r="A1256" s="7">
        <v>1255.0</v>
      </c>
      <c r="B1256" s="7" t="s">
        <v>1240</v>
      </c>
      <c r="C1256" s="7" t="s">
        <v>272</v>
      </c>
      <c r="D1256" s="7" t="s">
        <v>102</v>
      </c>
      <c r="E1256" s="7" t="s">
        <v>80</v>
      </c>
      <c r="F1256" s="7">
        <v>1.0</v>
      </c>
      <c r="G1256" s="7" t="s">
        <v>90</v>
      </c>
      <c r="H1256" s="7" t="s">
        <v>265</v>
      </c>
      <c r="I1256" s="7" t="s">
        <v>266</v>
      </c>
      <c r="J1256" s="7" t="s">
        <v>267</v>
      </c>
      <c r="K1256" s="7" t="s">
        <v>126</v>
      </c>
      <c r="L1256" s="7" t="s">
        <v>100</v>
      </c>
      <c r="M1256" s="7">
        <v>1.0</v>
      </c>
      <c r="N1256" s="7">
        <v>0.0</v>
      </c>
      <c r="O1256" s="7">
        <v>0.0</v>
      </c>
      <c r="P1256" s="7">
        <v>117.0</v>
      </c>
    </row>
    <row r="1257" ht="15.75" customHeight="1">
      <c r="A1257" s="7">
        <v>1256.0</v>
      </c>
      <c r="B1257" s="7" t="s">
        <v>1240</v>
      </c>
      <c r="C1257" s="7" t="s">
        <v>272</v>
      </c>
      <c r="D1257" s="7" t="s">
        <v>102</v>
      </c>
      <c r="E1257" s="7" t="s">
        <v>80</v>
      </c>
      <c r="F1257" s="7">
        <v>1.0</v>
      </c>
      <c r="G1257" s="7" t="s">
        <v>105</v>
      </c>
      <c r="H1257" s="7" t="s">
        <v>980</v>
      </c>
      <c r="I1257" s="7" t="s">
        <v>980</v>
      </c>
      <c r="J1257" s="7" t="s">
        <v>981</v>
      </c>
      <c r="K1257" s="7" t="s">
        <v>99</v>
      </c>
      <c r="L1257" s="7" t="s">
        <v>100</v>
      </c>
      <c r="M1257" s="7">
        <v>1.0</v>
      </c>
      <c r="N1257" s="7">
        <v>0.0</v>
      </c>
      <c r="O1257" s="7">
        <v>0.0</v>
      </c>
      <c r="P1257" s="7">
        <v>117.0</v>
      </c>
    </row>
    <row r="1258" ht="15.75" customHeight="1">
      <c r="A1258" s="7">
        <v>1257.0</v>
      </c>
      <c r="B1258" s="7" t="s">
        <v>1240</v>
      </c>
      <c r="C1258" s="7" t="s">
        <v>272</v>
      </c>
      <c r="D1258" s="7" t="s">
        <v>115</v>
      </c>
      <c r="E1258" s="7" t="s">
        <v>80</v>
      </c>
      <c r="F1258" s="7">
        <v>1.0</v>
      </c>
      <c r="G1258" s="7" t="s">
        <v>49</v>
      </c>
      <c r="H1258" s="7" t="s">
        <v>337</v>
      </c>
      <c r="I1258" s="7" t="s">
        <v>337</v>
      </c>
      <c r="J1258" s="7" t="s">
        <v>338</v>
      </c>
      <c r="K1258" s="7" t="s">
        <v>99</v>
      </c>
      <c r="L1258" s="7" t="s">
        <v>100</v>
      </c>
      <c r="M1258" s="7">
        <v>1.0</v>
      </c>
      <c r="N1258" s="7">
        <v>0.0</v>
      </c>
      <c r="O1258" s="7">
        <v>0.0</v>
      </c>
      <c r="P1258" s="7">
        <v>117.0</v>
      </c>
    </row>
    <row r="1259" ht="15.75" customHeight="1">
      <c r="A1259" s="7">
        <v>1258.0</v>
      </c>
      <c r="B1259" s="7" t="s">
        <v>1240</v>
      </c>
      <c r="C1259" s="7" t="s">
        <v>272</v>
      </c>
      <c r="D1259" s="7" t="s">
        <v>115</v>
      </c>
      <c r="E1259" s="7" t="s">
        <v>80</v>
      </c>
      <c r="F1259" s="7">
        <v>1.0</v>
      </c>
      <c r="G1259" s="7" t="s">
        <v>95</v>
      </c>
      <c r="H1259" s="7" t="s">
        <v>274</v>
      </c>
      <c r="I1259" s="7" t="s">
        <v>274</v>
      </c>
      <c r="J1259" s="7" t="s">
        <v>1241</v>
      </c>
      <c r="K1259" s="7" t="s">
        <v>99</v>
      </c>
      <c r="L1259" s="7" t="s">
        <v>100</v>
      </c>
      <c r="M1259" s="7">
        <v>1.0</v>
      </c>
      <c r="N1259" s="7">
        <v>0.0</v>
      </c>
      <c r="O1259" s="7">
        <v>0.0</v>
      </c>
      <c r="P1259" s="7">
        <v>117.0</v>
      </c>
    </row>
    <row r="1260" ht="15.75" customHeight="1">
      <c r="A1260" s="7">
        <v>1259.0</v>
      </c>
      <c r="B1260" s="7" t="s">
        <v>1240</v>
      </c>
      <c r="C1260" s="7" t="s">
        <v>272</v>
      </c>
      <c r="D1260" s="7" t="s">
        <v>115</v>
      </c>
      <c r="E1260" s="7" t="s">
        <v>80</v>
      </c>
      <c r="F1260" s="7">
        <v>1.0</v>
      </c>
      <c r="G1260" s="7" t="s">
        <v>90</v>
      </c>
      <c r="H1260" s="7" t="s">
        <v>265</v>
      </c>
      <c r="I1260" s="7" t="s">
        <v>266</v>
      </c>
      <c r="J1260" s="7" t="s">
        <v>267</v>
      </c>
      <c r="K1260" s="7" t="s">
        <v>126</v>
      </c>
      <c r="L1260" s="7" t="s">
        <v>100</v>
      </c>
      <c r="M1260" s="7">
        <v>1.0</v>
      </c>
      <c r="N1260" s="7">
        <v>0.0</v>
      </c>
      <c r="O1260" s="7">
        <v>0.0</v>
      </c>
      <c r="P1260" s="7">
        <v>117.0</v>
      </c>
    </row>
    <row r="1261" ht="15.75" customHeight="1">
      <c r="A1261" s="7">
        <v>1260.0</v>
      </c>
      <c r="B1261" s="7" t="s">
        <v>1240</v>
      </c>
      <c r="C1261" s="7" t="s">
        <v>272</v>
      </c>
      <c r="D1261" s="7" t="s">
        <v>115</v>
      </c>
      <c r="E1261" s="7" t="s">
        <v>80</v>
      </c>
      <c r="F1261" s="7">
        <v>1.0</v>
      </c>
      <c r="G1261" s="7" t="s">
        <v>105</v>
      </c>
      <c r="H1261" s="7" t="s">
        <v>980</v>
      </c>
      <c r="I1261" s="7" t="s">
        <v>980</v>
      </c>
      <c r="J1261" s="7" t="s">
        <v>981</v>
      </c>
      <c r="K1261" s="7" t="s">
        <v>99</v>
      </c>
      <c r="L1261" s="7" t="s">
        <v>100</v>
      </c>
      <c r="M1261" s="7">
        <v>1.0</v>
      </c>
      <c r="N1261" s="7">
        <v>0.0</v>
      </c>
      <c r="O1261" s="7">
        <v>0.0</v>
      </c>
      <c r="P1261" s="7">
        <v>117.0</v>
      </c>
    </row>
    <row r="1262" ht="15.75" customHeight="1">
      <c r="A1262" s="7">
        <v>1261.0</v>
      </c>
      <c r="B1262" s="7" t="s">
        <v>1219</v>
      </c>
      <c r="C1262" s="7" t="s">
        <v>272</v>
      </c>
      <c r="D1262" s="7" t="s">
        <v>48</v>
      </c>
      <c r="E1262" s="7" t="s">
        <v>80</v>
      </c>
      <c r="F1262" s="7">
        <v>1.0</v>
      </c>
      <c r="G1262" s="7" t="s">
        <v>49</v>
      </c>
      <c r="H1262" s="7" t="s">
        <v>1220</v>
      </c>
      <c r="I1262" s="7" t="s">
        <v>1221</v>
      </c>
      <c r="L1262" s="7" t="s">
        <v>85</v>
      </c>
      <c r="M1262" s="7">
        <v>0.0</v>
      </c>
      <c r="N1262" s="7">
        <v>1.0</v>
      </c>
      <c r="O1262" s="7">
        <v>1.0</v>
      </c>
      <c r="P1262" s="7">
        <v>118.0</v>
      </c>
    </row>
    <row r="1263" ht="15.75" customHeight="1">
      <c r="A1263" s="7">
        <v>1262.0</v>
      </c>
      <c r="B1263" s="7" t="s">
        <v>1219</v>
      </c>
      <c r="C1263" s="7" t="s">
        <v>272</v>
      </c>
      <c r="D1263" s="7" t="s">
        <v>48</v>
      </c>
      <c r="E1263" s="7" t="s">
        <v>80</v>
      </c>
      <c r="F1263" s="7">
        <v>1.0</v>
      </c>
      <c r="G1263" s="7" t="s">
        <v>95</v>
      </c>
      <c r="H1263" s="7" t="s">
        <v>274</v>
      </c>
      <c r="I1263" s="7" t="s">
        <v>274</v>
      </c>
      <c r="J1263" s="7" t="s">
        <v>1241</v>
      </c>
      <c r="K1263" s="7" t="s">
        <v>99</v>
      </c>
      <c r="L1263" s="7" t="s">
        <v>100</v>
      </c>
      <c r="M1263" s="7">
        <v>1.0</v>
      </c>
      <c r="N1263" s="7">
        <v>0.0</v>
      </c>
      <c r="O1263" s="7">
        <v>0.0</v>
      </c>
      <c r="P1263" s="7">
        <v>118.0</v>
      </c>
    </row>
    <row r="1264" ht="15.75" customHeight="1">
      <c r="A1264" s="7">
        <v>1263.0</v>
      </c>
      <c r="B1264" s="7" t="s">
        <v>1219</v>
      </c>
      <c r="C1264" s="7" t="s">
        <v>272</v>
      </c>
      <c r="D1264" s="7" t="s">
        <v>48</v>
      </c>
      <c r="E1264" s="7" t="s">
        <v>80</v>
      </c>
      <c r="F1264" s="7">
        <v>1.0</v>
      </c>
      <c r="G1264" s="7" t="s">
        <v>90</v>
      </c>
      <c r="H1264" s="7" t="s">
        <v>265</v>
      </c>
      <c r="I1264" s="7" t="s">
        <v>266</v>
      </c>
      <c r="J1264" s="7" t="s">
        <v>267</v>
      </c>
      <c r="K1264" s="7" t="s">
        <v>126</v>
      </c>
      <c r="L1264" s="7" t="s">
        <v>100</v>
      </c>
      <c r="M1264" s="7">
        <v>1.0</v>
      </c>
      <c r="N1264" s="7">
        <v>0.0</v>
      </c>
      <c r="O1264" s="7">
        <v>0.0</v>
      </c>
      <c r="P1264" s="7">
        <v>118.0</v>
      </c>
    </row>
    <row r="1265" ht="15.75" customHeight="1">
      <c r="A1265" s="7">
        <v>1264.0</v>
      </c>
      <c r="B1265" s="7" t="s">
        <v>1219</v>
      </c>
      <c r="C1265" s="7" t="s">
        <v>272</v>
      </c>
      <c r="D1265" s="7" t="s">
        <v>48</v>
      </c>
      <c r="E1265" s="7" t="s">
        <v>80</v>
      </c>
      <c r="F1265" s="7">
        <v>1.0</v>
      </c>
      <c r="G1265" s="7" t="s">
        <v>105</v>
      </c>
      <c r="H1265" s="7" t="s">
        <v>980</v>
      </c>
      <c r="I1265" s="7" t="s">
        <v>980</v>
      </c>
      <c r="J1265" s="7" t="s">
        <v>981</v>
      </c>
      <c r="K1265" s="7" t="s">
        <v>99</v>
      </c>
      <c r="L1265" s="7" t="s">
        <v>100</v>
      </c>
      <c r="M1265" s="7">
        <v>1.0</v>
      </c>
      <c r="N1265" s="7">
        <v>0.0</v>
      </c>
      <c r="O1265" s="7">
        <v>0.0</v>
      </c>
      <c r="P1265" s="7">
        <v>118.0</v>
      </c>
    </row>
    <row r="1266" ht="15.75" customHeight="1">
      <c r="A1266" s="7">
        <v>1265.0</v>
      </c>
      <c r="B1266" s="7" t="s">
        <v>1219</v>
      </c>
      <c r="C1266" s="7" t="s">
        <v>272</v>
      </c>
      <c r="D1266" s="7" t="s">
        <v>102</v>
      </c>
      <c r="E1266" s="7" t="s">
        <v>80</v>
      </c>
      <c r="F1266" s="7">
        <v>1.0</v>
      </c>
      <c r="G1266" s="7" t="s">
        <v>49</v>
      </c>
      <c r="H1266" s="7" t="s">
        <v>1220</v>
      </c>
      <c r="I1266" s="7" t="s">
        <v>1221</v>
      </c>
      <c r="L1266" s="7" t="s">
        <v>85</v>
      </c>
      <c r="M1266" s="7">
        <v>0.0</v>
      </c>
      <c r="N1266" s="7">
        <v>1.0</v>
      </c>
      <c r="O1266" s="7">
        <v>1.0</v>
      </c>
      <c r="P1266" s="7">
        <v>118.0</v>
      </c>
    </row>
    <row r="1267" ht="15.75" customHeight="1">
      <c r="A1267" s="7">
        <v>1266.0</v>
      </c>
      <c r="B1267" s="7" t="s">
        <v>1219</v>
      </c>
      <c r="C1267" s="7" t="s">
        <v>272</v>
      </c>
      <c r="D1267" s="7" t="s">
        <v>102</v>
      </c>
      <c r="E1267" s="7" t="s">
        <v>80</v>
      </c>
      <c r="F1267" s="7">
        <v>1.0</v>
      </c>
      <c r="G1267" s="7" t="s">
        <v>95</v>
      </c>
      <c r="H1267" s="7" t="s">
        <v>274</v>
      </c>
      <c r="I1267" s="7" t="s">
        <v>274</v>
      </c>
      <c r="J1267" s="7" t="s">
        <v>1241</v>
      </c>
      <c r="K1267" s="7" t="s">
        <v>99</v>
      </c>
      <c r="L1267" s="7" t="s">
        <v>100</v>
      </c>
      <c r="M1267" s="7">
        <v>1.0</v>
      </c>
      <c r="N1267" s="7">
        <v>0.0</v>
      </c>
      <c r="O1267" s="7">
        <v>0.0</v>
      </c>
      <c r="P1267" s="7">
        <v>118.0</v>
      </c>
    </row>
    <row r="1268" ht="15.75" customHeight="1">
      <c r="A1268" s="7">
        <v>1267.0</v>
      </c>
      <c r="B1268" s="7" t="s">
        <v>1219</v>
      </c>
      <c r="C1268" s="7" t="s">
        <v>272</v>
      </c>
      <c r="D1268" s="7" t="s">
        <v>102</v>
      </c>
      <c r="E1268" s="7" t="s">
        <v>80</v>
      </c>
      <c r="F1268" s="7">
        <v>1.0</v>
      </c>
      <c r="G1268" s="7" t="s">
        <v>90</v>
      </c>
      <c r="H1268" s="7" t="s">
        <v>265</v>
      </c>
      <c r="I1268" s="7" t="s">
        <v>266</v>
      </c>
      <c r="J1268" s="7" t="s">
        <v>267</v>
      </c>
      <c r="K1268" s="7" t="s">
        <v>126</v>
      </c>
      <c r="L1268" s="7" t="s">
        <v>100</v>
      </c>
      <c r="M1268" s="7">
        <v>1.0</v>
      </c>
      <c r="N1268" s="7">
        <v>0.0</v>
      </c>
      <c r="O1268" s="7">
        <v>0.0</v>
      </c>
      <c r="P1268" s="7">
        <v>118.0</v>
      </c>
    </row>
    <row r="1269" ht="15.75" customHeight="1">
      <c r="A1269" s="7">
        <v>1268.0</v>
      </c>
      <c r="B1269" s="7" t="s">
        <v>1219</v>
      </c>
      <c r="C1269" s="7" t="s">
        <v>272</v>
      </c>
      <c r="D1269" s="7" t="s">
        <v>102</v>
      </c>
      <c r="E1269" s="7" t="s">
        <v>80</v>
      </c>
      <c r="F1269" s="7">
        <v>1.0</v>
      </c>
      <c r="G1269" s="7" t="s">
        <v>105</v>
      </c>
      <c r="H1269" s="7" t="s">
        <v>980</v>
      </c>
      <c r="I1269" s="7" t="s">
        <v>980</v>
      </c>
      <c r="J1269" s="7" t="s">
        <v>981</v>
      </c>
      <c r="K1269" s="7" t="s">
        <v>99</v>
      </c>
      <c r="L1269" s="7" t="s">
        <v>100</v>
      </c>
      <c r="M1269" s="7">
        <v>1.0</v>
      </c>
      <c r="N1269" s="7">
        <v>0.0</v>
      </c>
      <c r="O1269" s="7">
        <v>0.0</v>
      </c>
      <c r="P1269" s="7">
        <v>118.0</v>
      </c>
    </row>
    <row r="1270" ht="15.75" customHeight="1">
      <c r="A1270" s="7">
        <v>1269.0</v>
      </c>
      <c r="B1270" s="7" t="s">
        <v>1219</v>
      </c>
      <c r="C1270" s="7" t="s">
        <v>272</v>
      </c>
      <c r="D1270" s="7" t="s">
        <v>115</v>
      </c>
      <c r="E1270" s="7" t="s">
        <v>80</v>
      </c>
      <c r="F1270" s="7">
        <v>1.0</v>
      </c>
      <c r="G1270" s="7" t="s">
        <v>49</v>
      </c>
      <c r="H1270" s="7" t="s">
        <v>1220</v>
      </c>
      <c r="I1270" s="7" t="s">
        <v>1220</v>
      </c>
      <c r="J1270" s="7" t="s">
        <v>1272</v>
      </c>
      <c r="K1270" s="7" t="s">
        <v>99</v>
      </c>
      <c r="L1270" s="7" t="s">
        <v>100</v>
      </c>
      <c r="M1270" s="7">
        <v>1.0</v>
      </c>
      <c r="N1270" s="7">
        <v>0.0</v>
      </c>
      <c r="O1270" s="7">
        <v>0.0</v>
      </c>
      <c r="P1270" s="7">
        <v>118.0</v>
      </c>
    </row>
    <row r="1271" ht="15.75" customHeight="1">
      <c r="A1271" s="7">
        <v>1270.0</v>
      </c>
      <c r="B1271" s="7" t="s">
        <v>1219</v>
      </c>
      <c r="C1271" s="7" t="s">
        <v>272</v>
      </c>
      <c r="D1271" s="7" t="s">
        <v>115</v>
      </c>
      <c r="E1271" s="7" t="s">
        <v>80</v>
      </c>
      <c r="F1271" s="7">
        <v>1.0</v>
      </c>
      <c r="G1271" s="7" t="s">
        <v>95</v>
      </c>
      <c r="H1271" s="7" t="s">
        <v>274</v>
      </c>
      <c r="I1271" s="7" t="s">
        <v>274</v>
      </c>
      <c r="J1271" s="7" t="s">
        <v>1241</v>
      </c>
      <c r="K1271" s="7" t="s">
        <v>99</v>
      </c>
      <c r="L1271" s="7" t="s">
        <v>100</v>
      </c>
      <c r="M1271" s="7">
        <v>1.0</v>
      </c>
      <c r="N1271" s="7">
        <v>0.0</v>
      </c>
      <c r="O1271" s="7">
        <v>0.0</v>
      </c>
      <c r="P1271" s="7">
        <v>118.0</v>
      </c>
    </row>
    <row r="1272" ht="15.75" customHeight="1">
      <c r="A1272" s="7">
        <v>1271.0</v>
      </c>
      <c r="B1272" s="7" t="s">
        <v>1219</v>
      </c>
      <c r="C1272" s="7" t="s">
        <v>272</v>
      </c>
      <c r="D1272" s="7" t="s">
        <v>115</v>
      </c>
      <c r="E1272" s="7" t="s">
        <v>80</v>
      </c>
      <c r="F1272" s="7">
        <v>1.0</v>
      </c>
      <c r="G1272" s="7" t="s">
        <v>90</v>
      </c>
      <c r="H1272" s="7" t="s">
        <v>265</v>
      </c>
      <c r="I1272" s="7" t="s">
        <v>266</v>
      </c>
      <c r="J1272" s="7" t="s">
        <v>267</v>
      </c>
      <c r="K1272" s="7" t="s">
        <v>126</v>
      </c>
      <c r="L1272" s="7" t="s">
        <v>100</v>
      </c>
      <c r="M1272" s="7">
        <v>1.0</v>
      </c>
      <c r="N1272" s="7">
        <v>0.0</v>
      </c>
      <c r="O1272" s="7">
        <v>0.0</v>
      </c>
      <c r="P1272" s="7">
        <v>118.0</v>
      </c>
    </row>
    <row r="1273" ht="15.75" customHeight="1">
      <c r="A1273" s="7">
        <v>1272.0</v>
      </c>
      <c r="B1273" s="7" t="s">
        <v>1219</v>
      </c>
      <c r="C1273" s="7" t="s">
        <v>272</v>
      </c>
      <c r="D1273" s="7" t="s">
        <v>115</v>
      </c>
      <c r="E1273" s="7" t="s">
        <v>80</v>
      </c>
      <c r="F1273" s="7">
        <v>1.0</v>
      </c>
      <c r="G1273" s="7" t="s">
        <v>105</v>
      </c>
      <c r="H1273" s="7" t="s">
        <v>980</v>
      </c>
      <c r="I1273" s="7" t="s">
        <v>980</v>
      </c>
      <c r="J1273" s="7" t="s">
        <v>981</v>
      </c>
      <c r="K1273" s="7" t="s">
        <v>99</v>
      </c>
      <c r="L1273" s="7" t="s">
        <v>100</v>
      </c>
      <c r="M1273" s="7">
        <v>1.0</v>
      </c>
      <c r="N1273" s="7">
        <v>0.0</v>
      </c>
      <c r="O1273" s="7">
        <v>0.0</v>
      </c>
      <c r="P1273" s="7">
        <v>118.0</v>
      </c>
    </row>
    <row r="1274" ht="15.75" customHeight="1">
      <c r="A1274" s="7">
        <v>1273.0</v>
      </c>
      <c r="B1274" s="7" t="s">
        <v>1227</v>
      </c>
      <c r="C1274" s="7" t="s">
        <v>272</v>
      </c>
      <c r="D1274" s="7" t="s">
        <v>48</v>
      </c>
      <c r="E1274" s="7" t="s">
        <v>80</v>
      </c>
      <c r="F1274" s="7">
        <v>1.0</v>
      </c>
      <c r="G1274" s="7" t="s">
        <v>49</v>
      </c>
      <c r="H1274" s="7" t="s">
        <v>1276</v>
      </c>
      <c r="I1274" s="7" t="s">
        <v>1277</v>
      </c>
      <c r="J1274" s="7" t="s">
        <v>1278</v>
      </c>
      <c r="K1274" s="7" t="s">
        <v>112</v>
      </c>
      <c r="L1274" s="7" t="s">
        <v>100</v>
      </c>
      <c r="M1274" s="7">
        <v>1.0</v>
      </c>
      <c r="N1274" s="7">
        <v>0.0</v>
      </c>
      <c r="O1274" s="7">
        <v>0.0</v>
      </c>
      <c r="P1274" s="7">
        <v>120.0</v>
      </c>
    </row>
    <row r="1275" ht="15.75" customHeight="1">
      <c r="A1275" s="7">
        <v>1274.0</v>
      </c>
      <c r="B1275" s="7" t="s">
        <v>1227</v>
      </c>
      <c r="C1275" s="7" t="s">
        <v>272</v>
      </c>
      <c r="D1275" s="7" t="s">
        <v>48</v>
      </c>
      <c r="E1275" s="7" t="s">
        <v>80</v>
      </c>
      <c r="F1275" s="7">
        <v>1.0</v>
      </c>
      <c r="G1275" s="7" t="s">
        <v>95</v>
      </c>
      <c r="H1275" s="7" t="s">
        <v>316</v>
      </c>
      <c r="I1275" s="7" t="s">
        <v>274</v>
      </c>
      <c r="J1275" s="7" t="s">
        <v>317</v>
      </c>
      <c r="K1275" s="7" t="s">
        <v>99</v>
      </c>
      <c r="L1275" s="7" t="s">
        <v>100</v>
      </c>
      <c r="M1275" s="7">
        <v>1.0</v>
      </c>
      <c r="N1275" s="7">
        <v>0.0</v>
      </c>
      <c r="O1275" s="7">
        <v>0.0</v>
      </c>
      <c r="P1275" s="7">
        <v>120.0</v>
      </c>
    </row>
    <row r="1276" ht="15.75" customHeight="1">
      <c r="A1276" s="7">
        <v>1275.0</v>
      </c>
      <c r="B1276" s="7" t="s">
        <v>1227</v>
      </c>
      <c r="C1276" s="7" t="s">
        <v>272</v>
      </c>
      <c r="D1276" s="7" t="s">
        <v>48</v>
      </c>
      <c r="E1276" s="7" t="s">
        <v>80</v>
      </c>
      <c r="F1276" s="7">
        <v>1.0</v>
      </c>
      <c r="G1276" s="7" t="s">
        <v>90</v>
      </c>
      <c r="H1276" s="7" t="s">
        <v>1228</v>
      </c>
      <c r="I1276" s="7" t="s">
        <v>1229</v>
      </c>
      <c r="J1276" s="7" t="s">
        <v>1230</v>
      </c>
      <c r="K1276" s="7" t="s">
        <v>99</v>
      </c>
      <c r="L1276" s="7" t="s">
        <v>85</v>
      </c>
      <c r="M1276" s="7">
        <v>1.0</v>
      </c>
      <c r="N1276" s="7">
        <v>1.0</v>
      </c>
      <c r="O1276" s="7">
        <v>0.0</v>
      </c>
      <c r="P1276" s="7">
        <v>120.0</v>
      </c>
    </row>
    <row r="1277" ht="15.75" customHeight="1">
      <c r="A1277" s="7">
        <v>1276.0</v>
      </c>
      <c r="B1277" s="7" t="s">
        <v>1227</v>
      </c>
      <c r="C1277" s="7" t="s">
        <v>272</v>
      </c>
      <c r="D1277" s="7" t="s">
        <v>48</v>
      </c>
      <c r="E1277" s="7" t="s">
        <v>80</v>
      </c>
      <c r="F1277" s="7">
        <v>1.0</v>
      </c>
      <c r="G1277" s="7" t="s">
        <v>105</v>
      </c>
      <c r="H1277" s="7" t="s">
        <v>1233</v>
      </c>
      <c r="I1277" s="7" t="s">
        <v>1234</v>
      </c>
      <c r="J1277" s="7" t="s">
        <v>1236</v>
      </c>
      <c r="K1277" s="7" t="s">
        <v>112</v>
      </c>
      <c r="L1277" s="7" t="s">
        <v>85</v>
      </c>
      <c r="M1277" s="7">
        <v>1.0</v>
      </c>
      <c r="N1277" s="7">
        <v>1.0</v>
      </c>
      <c r="O1277" s="7">
        <v>0.0</v>
      </c>
      <c r="P1277" s="7">
        <v>120.0</v>
      </c>
    </row>
    <row r="1278" ht="15.75" customHeight="1">
      <c r="A1278" s="7">
        <v>1277.0</v>
      </c>
      <c r="B1278" s="7" t="s">
        <v>1227</v>
      </c>
      <c r="C1278" s="7" t="s">
        <v>272</v>
      </c>
      <c r="D1278" s="7" t="s">
        <v>102</v>
      </c>
      <c r="E1278" s="7" t="s">
        <v>80</v>
      </c>
      <c r="F1278" s="7">
        <v>1.0</v>
      </c>
      <c r="G1278" s="7" t="s">
        <v>49</v>
      </c>
      <c r="H1278" s="7" t="s">
        <v>1276</v>
      </c>
      <c r="I1278" s="7" t="s">
        <v>1276</v>
      </c>
      <c r="J1278" s="7" t="s">
        <v>1279</v>
      </c>
      <c r="K1278" s="7" t="s">
        <v>99</v>
      </c>
      <c r="L1278" s="7" t="s">
        <v>100</v>
      </c>
      <c r="M1278" s="7">
        <v>1.0</v>
      </c>
      <c r="N1278" s="7">
        <v>0.0</v>
      </c>
      <c r="O1278" s="7">
        <v>0.0</v>
      </c>
      <c r="P1278" s="7">
        <v>120.0</v>
      </c>
    </row>
    <row r="1279" ht="15.75" customHeight="1">
      <c r="A1279" s="7">
        <v>1278.0</v>
      </c>
      <c r="B1279" s="7" t="s">
        <v>1227</v>
      </c>
      <c r="C1279" s="7" t="s">
        <v>272</v>
      </c>
      <c r="D1279" s="7" t="s">
        <v>102</v>
      </c>
      <c r="E1279" s="7" t="s">
        <v>80</v>
      </c>
      <c r="F1279" s="7">
        <v>1.0</v>
      </c>
      <c r="G1279" s="7" t="s">
        <v>95</v>
      </c>
      <c r="H1279" s="7" t="s">
        <v>316</v>
      </c>
      <c r="I1279" s="7" t="s">
        <v>274</v>
      </c>
      <c r="J1279" s="7" t="s">
        <v>317</v>
      </c>
      <c r="K1279" s="7" t="s">
        <v>99</v>
      </c>
      <c r="L1279" s="7" t="s">
        <v>100</v>
      </c>
      <c r="M1279" s="7">
        <v>1.0</v>
      </c>
      <c r="N1279" s="7">
        <v>0.0</v>
      </c>
      <c r="O1279" s="7">
        <v>0.0</v>
      </c>
      <c r="P1279" s="7">
        <v>120.0</v>
      </c>
    </row>
    <row r="1280" ht="15.75" customHeight="1">
      <c r="A1280" s="7">
        <v>1279.0</v>
      </c>
      <c r="B1280" s="7" t="s">
        <v>1227</v>
      </c>
      <c r="C1280" s="7" t="s">
        <v>272</v>
      </c>
      <c r="D1280" s="7" t="s">
        <v>102</v>
      </c>
      <c r="E1280" s="7" t="s">
        <v>80</v>
      </c>
      <c r="F1280" s="7">
        <v>1.0</v>
      </c>
      <c r="G1280" s="7" t="s">
        <v>90</v>
      </c>
      <c r="H1280" s="7" t="s">
        <v>1228</v>
      </c>
      <c r="I1280" s="7" t="s">
        <v>1229</v>
      </c>
      <c r="J1280" s="7" t="s">
        <v>1230</v>
      </c>
      <c r="K1280" s="7" t="s">
        <v>99</v>
      </c>
      <c r="L1280" s="7" t="s">
        <v>85</v>
      </c>
      <c r="M1280" s="7">
        <v>1.0</v>
      </c>
      <c r="N1280" s="7">
        <v>1.0</v>
      </c>
      <c r="O1280" s="7">
        <v>0.0</v>
      </c>
      <c r="P1280" s="7">
        <v>120.0</v>
      </c>
    </row>
    <row r="1281" ht="15.75" customHeight="1">
      <c r="A1281" s="7">
        <v>1280.0</v>
      </c>
      <c r="B1281" s="7" t="s">
        <v>1227</v>
      </c>
      <c r="C1281" s="7" t="s">
        <v>272</v>
      </c>
      <c r="D1281" s="7" t="s">
        <v>102</v>
      </c>
      <c r="E1281" s="7" t="s">
        <v>80</v>
      </c>
      <c r="F1281" s="7">
        <v>1.0</v>
      </c>
      <c r="G1281" s="7" t="s">
        <v>105</v>
      </c>
      <c r="H1281" s="7" t="s">
        <v>1233</v>
      </c>
      <c r="I1281" s="7" t="s">
        <v>1234</v>
      </c>
      <c r="J1281" s="7" t="s">
        <v>1236</v>
      </c>
      <c r="K1281" s="7" t="s">
        <v>112</v>
      </c>
      <c r="L1281" s="7" t="s">
        <v>85</v>
      </c>
      <c r="M1281" s="7">
        <v>1.0</v>
      </c>
      <c r="N1281" s="7">
        <v>1.0</v>
      </c>
      <c r="O1281" s="7">
        <v>0.0</v>
      </c>
      <c r="P1281" s="7">
        <v>120.0</v>
      </c>
    </row>
    <row r="1282" ht="15.75" customHeight="1">
      <c r="A1282" s="7">
        <v>1281.0</v>
      </c>
      <c r="B1282" s="7" t="s">
        <v>1227</v>
      </c>
      <c r="C1282" s="7" t="s">
        <v>272</v>
      </c>
      <c r="D1282" s="7" t="s">
        <v>115</v>
      </c>
      <c r="E1282" s="7" t="s">
        <v>80</v>
      </c>
      <c r="F1282" s="7">
        <v>1.0</v>
      </c>
      <c r="G1282" s="7" t="s">
        <v>49</v>
      </c>
      <c r="H1282" s="7" t="s">
        <v>1276</v>
      </c>
      <c r="I1282" s="7" t="s">
        <v>1276</v>
      </c>
      <c r="J1282" s="7" t="s">
        <v>1279</v>
      </c>
      <c r="K1282" s="7" t="s">
        <v>99</v>
      </c>
      <c r="L1282" s="7" t="s">
        <v>100</v>
      </c>
      <c r="M1282" s="7">
        <v>1.0</v>
      </c>
      <c r="N1282" s="7">
        <v>0.0</v>
      </c>
      <c r="O1282" s="7">
        <v>0.0</v>
      </c>
      <c r="P1282" s="7">
        <v>120.0</v>
      </c>
    </row>
    <row r="1283" ht="15.75" customHeight="1">
      <c r="A1283" s="7">
        <v>1282.0</v>
      </c>
      <c r="B1283" s="7" t="s">
        <v>1227</v>
      </c>
      <c r="C1283" s="7" t="s">
        <v>272</v>
      </c>
      <c r="D1283" s="7" t="s">
        <v>115</v>
      </c>
      <c r="E1283" s="7" t="s">
        <v>80</v>
      </c>
      <c r="F1283" s="7">
        <v>1.0</v>
      </c>
      <c r="G1283" s="7" t="s">
        <v>95</v>
      </c>
      <c r="H1283" s="7" t="s">
        <v>316</v>
      </c>
      <c r="I1283" s="7" t="s">
        <v>274</v>
      </c>
      <c r="J1283" s="7" t="s">
        <v>317</v>
      </c>
      <c r="K1283" s="7" t="s">
        <v>99</v>
      </c>
      <c r="L1283" s="7" t="s">
        <v>100</v>
      </c>
      <c r="M1283" s="7">
        <v>1.0</v>
      </c>
      <c r="N1283" s="7">
        <v>0.0</v>
      </c>
      <c r="O1283" s="7">
        <v>0.0</v>
      </c>
      <c r="P1283" s="7">
        <v>120.0</v>
      </c>
    </row>
    <row r="1284" ht="15.75" customHeight="1">
      <c r="A1284" s="7">
        <v>1283.0</v>
      </c>
      <c r="B1284" s="7" t="s">
        <v>1227</v>
      </c>
      <c r="C1284" s="7" t="s">
        <v>272</v>
      </c>
      <c r="D1284" s="7" t="s">
        <v>115</v>
      </c>
      <c r="E1284" s="7" t="s">
        <v>80</v>
      </c>
      <c r="F1284" s="7">
        <v>1.0</v>
      </c>
      <c r="G1284" s="7" t="s">
        <v>90</v>
      </c>
      <c r="H1284" s="7" t="s">
        <v>1228</v>
      </c>
      <c r="I1284" s="7" t="s">
        <v>1228</v>
      </c>
      <c r="J1284" s="7" t="s">
        <v>1230</v>
      </c>
      <c r="K1284" s="7" t="s">
        <v>99</v>
      </c>
      <c r="L1284" s="7" t="s">
        <v>100</v>
      </c>
      <c r="M1284" s="7">
        <v>1.0</v>
      </c>
      <c r="N1284" s="7">
        <v>0.0</v>
      </c>
      <c r="O1284" s="7">
        <v>0.0</v>
      </c>
      <c r="P1284" s="7">
        <v>120.0</v>
      </c>
    </row>
    <row r="1285" ht="15.75" customHeight="1">
      <c r="A1285" s="7">
        <v>1284.0</v>
      </c>
      <c r="B1285" s="7" t="s">
        <v>1227</v>
      </c>
      <c r="C1285" s="7" t="s">
        <v>272</v>
      </c>
      <c r="D1285" s="7" t="s">
        <v>115</v>
      </c>
      <c r="E1285" s="7" t="s">
        <v>80</v>
      </c>
      <c r="F1285" s="7">
        <v>1.0</v>
      </c>
      <c r="G1285" s="7" t="s">
        <v>105</v>
      </c>
      <c r="H1285" s="7" t="s">
        <v>1233</v>
      </c>
      <c r="I1285" s="7" t="s">
        <v>1291</v>
      </c>
      <c r="J1285" s="7" t="s">
        <v>1236</v>
      </c>
      <c r="K1285" s="7" t="s">
        <v>112</v>
      </c>
      <c r="L1285" s="7" t="s">
        <v>100</v>
      </c>
      <c r="M1285" s="7">
        <v>1.0</v>
      </c>
      <c r="N1285" s="7">
        <v>0.0</v>
      </c>
      <c r="O1285" s="7">
        <v>0.0</v>
      </c>
      <c r="P1285" s="7">
        <v>120.0</v>
      </c>
    </row>
    <row r="1286" ht="15.75" customHeight="1">
      <c r="A1286" s="7">
        <v>1285.0</v>
      </c>
      <c r="B1286" s="7" t="s">
        <v>1242</v>
      </c>
      <c r="C1286" s="7" t="s">
        <v>272</v>
      </c>
      <c r="D1286" s="7" t="s">
        <v>48</v>
      </c>
      <c r="E1286" s="7" t="s">
        <v>80</v>
      </c>
      <c r="F1286" s="7">
        <v>1.0</v>
      </c>
      <c r="G1286" s="7" t="s">
        <v>49</v>
      </c>
      <c r="H1286" s="7" t="s">
        <v>1292</v>
      </c>
      <c r="I1286" s="7" t="s">
        <v>1293</v>
      </c>
      <c r="J1286" s="7" t="s">
        <v>1294</v>
      </c>
      <c r="K1286" s="7" t="s">
        <v>112</v>
      </c>
      <c r="L1286" s="7" t="s">
        <v>100</v>
      </c>
      <c r="M1286" s="7">
        <v>1.0</v>
      </c>
      <c r="N1286" s="7">
        <v>0.0</v>
      </c>
      <c r="O1286" s="7">
        <v>0.0</v>
      </c>
      <c r="P1286" s="7">
        <v>121.0</v>
      </c>
    </row>
    <row r="1287" ht="15.75" customHeight="1">
      <c r="A1287" s="7">
        <v>1286.0</v>
      </c>
      <c r="B1287" s="7" t="s">
        <v>1242</v>
      </c>
      <c r="C1287" s="7" t="s">
        <v>272</v>
      </c>
      <c r="D1287" s="7" t="s">
        <v>48</v>
      </c>
      <c r="E1287" s="7" t="s">
        <v>80</v>
      </c>
      <c r="F1287" s="7">
        <v>1.0</v>
      </c>
      <c r="G1287" s="7" t="s">
        <v>95</v>
      </c>
      <c r="H1287" s="7" t="s">
        <v>274</v>
      </c>
      <c r="I1287" s="7" t="s">
        <v>274</v>
      </c>
      <c r="J1287" s="7" t="s">
        <v>1241</v>
      </c>
      <c r="K1287" s="7" t="s">
        <v>99</v>
      </c>
      <c r="L1287" s="7" t="s">
        <v>100</v>
      </c>
      <c r="M1287" s="7">
        <v>1.0</v>
      </c>
      <c r="N1287" s="7">
        <v>0.0</v>
      </c>
      <c r="O1287" s="7">
        <v>0.0</v>
      </c>
      <c r="P1287" s="7">
        <v>121.0</v>
      </c>
    </row>
    <row r="1288" ht="15.75" customHeight="1">
      <c r="A1288" s="7">
        <v>1287.0</v>
      </c>
      <c r="B1288" s="7" t="s">
        <v>1242</v>
      </c>
      <c r="C1288" s="7" t="s">
        <v>272</v>
      </c>
      <c r="D1288" s="7" t="s">
        <v>48</v>
      </c>
      <c r="E1288" s="7" t="s">
        <v>80</v>
      </c>
      <c r="F1288" s="7">
        <v>1.0</v>
      </c>
      <c r="G1288" s="7" t="s">
        <v>90</v>
      </c>
      <c r="H1288" s="7" t="s">
        <v>265</v>
      </c>
      <c r="I1288" s="7" t="s">
        <v>266</v>
      </c>
      <c r="J1288" s="7" t="s">
        <v>267</v>
      </c>
      <c r="K1288" s="7" t="s">
        <v>126</v>
      </c>
      <c r="L1288" s="7" t="s">
        <v>100</v>
      </c>
      <c r="M1288" s="7">
        <v>1.0</v>
      </c>
      <c r="N1288" s="7">
        <v>0.0</v>
      </c>
      <c r="O1288" s="7">
        <v>0.0</v>
      </c>
      <c r="P1288" s="7">
        <v>121.0</v>
      </c>
    </row>
    <row r="1289" ht="15.75" customHeight="1">
      <c r="A1289" s="7">
        <v>1288.0</v>
      </c>
      <c r="B1289" s="7" t="s">
        <v>1242</v>
      </c>
      <c r="C1289" s="7" t="s">
        <v>272</v>
      </c>
      <c r="D1289" s="7" t="s">
        <v>48</v>
      </c>
      <c r="E1289" s="7" t="s">
        <v>80</v>
      </c>
      <c r="F1289" s="7">
        <v>1.0</v>
      </c>
      <c r="G1289" s="7" t="s">
        <v>105</v>
      </c>
      <c r="H1289" s="7" t="s">
        <v>1246</v>
      </c>
      <c r="I1289" s="7" t="s">
        <v>1246</v>
      </c>
      <c r="J1289" s="7" t="s">
        <v>1296</v>
      </c>
      <c r="K1289" s="7" t="s">
        <v>99</v>
      </c>
      <c r="L1289" s="7" t="s">
        <v>100</v>
      </c>
      <c r="M1289" s="7">
        <v>1.0</v>
      </c>
      <c r="N1289" s="7">
        <v>0.0</v>
      </c>
      <c r="O1289" s="7">
        <v>0.0</v>
      </c>
      <c r="P1289" s="7">
        <v>121.0</v>
      </c>
    </row>
    <row r="1290" ht="15.75" customHeight="1">
      <c r="A1290" s="7">
        <v>1289.0</v>
      </c>
      <c r="B1290" s="7" t="s">
        <v>1242</v>
      </c>
      <c r="C1290" s="7" t="s">
        <v>272</v>
      </c>
      <c r="D1290" s="7" t="s">
        <v>102</v>
      </c>
      <c r="E1290" s="7" t="s">
        <v>80</v>
      </c>
      <c r="F1290" s="7">
        <v>1.0</v>
      </c>
      <c r="G1290" s="7" t="s">
        <v>49</v>
      </c>
      <c r="H1290" s="7" t="s">
        <v>1292</v>
      </c>
      <c r="I1290" s="7" t="s">
        <v>1293</v>
      </c>
      <c r="J1290" s="7" t="s">
        <v>1294</v>
      </c>
      <c r="K1290" s="7" t="s">
        <v>112</v>
      </c>
      <c r="L1290" s="7" t="s">
        <v>100</v>
      </c>
      <c r="M1290" s="7">
        <v>1.0</v>
      </c>
      <c r="N1290" s="7">
        <v>0.0</v>
      </c>
      <c r="O1290" s="7">
        <v>0.0</v>
      </c>
      <c r="P1290" s="7">
        <v>121.0</v>
      </c>
    </row>
    <row r="1291" ht="15.75" customHeight="1">
      <c r="A1291" s="7">
        <v>1290.0</v>
      </c>
      <c r="B1291" s="7" t="s">
        <v>1242</v>
      </c>
      <c r="C1291" s="7" t="s">
        <v>272</v>
      </c>
      <c r="D1291" s="7" t="s">
        <v>102</v>
      </c>
      <c r="E1291" s="7" t="s">
        <v>80</v>
      </c>
      <c r="F1291" s="7">
        <v>1.0</v>
      </c>
      <c r="G1291" s="7" t="s">
        <v>95</v>
      </c>
      <c r="H1291" s="7" t="s">
        <v>274</v>
      </c>
      <c r="I1291" s="7" t="s">
        <v>274</v>
      </c>
      <c r="J1291" s="7" t="s">
        <v>1241</v>
      </c>
      <c r="K1291" s="7" t="s">
        <v>99</v>
      </c>
      <c r="L1291" s="7" t="s">
        <v>100</v>
      </c>
      <c r="M1291" s="7">
        <v>1.0</v>
      </c>
      <c r="N1291" s="7">
        <v>0.0</v>
      </c>
      <c r="O1291" s="7">
        <v>0.0</v>
      </c>
      <c r="P1291" s="7">
        <v>121.0</v>
      </c>
    </row>
    <row r="1292" ht="15.75" customHeight="1">
      <c r="A1292" s="7">
        <v>1291.0</v>
      </c>
      <c r="B1292" s="7" t="s">
        <v>1242</v>
      </c>
      <c r="C1292" s="7" t="s">
        <v>272</v>
      </c>
      <c r="D1292" s="7" t="s">
        <v>102</v>
      </c>
      <c r="E1292" s="7" t="s">
        <v>80</v>
      </c>
      <c r="F1292" s="7">
        <v>1.0</v>
      </c>
      <c r="G1292" s="7" t="s">
        <v>90</v>
      </c>
      <c r="H1292" s="7" t="s">
        <v>265</v>
      </c>
      <c r="I1292" s="7" t="s">
        <v>1243</v>
      </c>
      <c r="J1292" s="7" t="s">
        <v>267</v>
      </c>
      <c r="K1292" s="7" t="s">
        <v>126</v>
      </c>
      <c r="L1292" s="7" t="s">
        <v>85</v>
      </c>
      <c r="M1292" s="7">
        <v>1.0</v>
      </c>
      <c r="N1292" s="7">
        <v>1.0</v>
      </c>
      <c r="O1292" s="7">
        <v>0.0</v>
      </c>
      <c r="P1292" s="7">
        <v>121.0</v>
      </c>
    </row>
    <row r="1293" ht="15.75" customHeight="1">
      <c r="A1293" s="7">
        <v>1292.0</v>
      </c>
      <c r="B1293" s="7" t="s">
        <v>1242</v>
      </c>
      <c r="C1293" s="7" t="s">
        <v>272</v>
      </c>
      <c r="D1293" s="7" t="s">
        <v>102</v>
      </c>
      <c r="E1293" s="7" t="s">
        <v>80</v>
      </c>
      <c r="F1293" s="7">
        <v>1.0</v>
      </c>
      <c r="G1293" s="7" t="s">
        <v>105</v>
      </c>
      <c r="H1293" s="7" t="s">
        <v>1246</v>
      </c>
      <c r="I1293" s="7" t="s">
        <v>1247</v>
      </c>
      <c r="J1293" s="7" t="s">
        <v>1249</v>
      </c>
      <c r="K1293" s="7" t="s">
        <v>112</v>
      </c>
      <c r="L1293" s="7" t="s">
        <v>85</v>
      </c>
      <c r="M1293" s="7">
        <v>1.0</v>
      </c>
      <c r="N1293" s="7">
        <v>1.0</v>
      </c>
      <c r="O1293" s="7">
        <v>0.0</v>
      </c>
      <c r="P1293" s="7">
        <v>121.0</v>
      </c>
    </row>
    <row r="1294" ht="15.75" customHeight="1">
      <c r="A1294" s="7">
        <v>1293.0</v>
      </c>
      <c r="B1294" s="7" t="s">
        <v>1242</v>
      </c>
      <c r="C1294" s="7" t="s">
        <v>272</v>
      </c>
      <c r="D1294" s="7" t="s">
        <v>115</v>
      </c>
      <c r="E1294" s="7" t="s">
        <v>80</v>
      </c>
      <c r="F1294" s="7">
        <v>1.0</v>
      </c>
      <c r="G1294" s="7" t="s">
        <v>49</v>
      </c>
      <c r="H1294" s="7" t="s">
        <v>1292</v>
      </c>
      <c r="I1294" s="7" t="s">
        <v>1292</v>
      </c>
      <c r="J1294" s="7" t="s">
        <v>1297</v>
      </c>
      <c r="K1294" s="7" t="s">
        <v>99</v>
      </c>
      <c r="L1294" s="7" t="s">
        <v>100</v>
      </c>
      <c r="M1294" s="7">
        <v>1.0</v>
      </c>
      <c r="N1294" s="7">
        <v>0.0</v>
      </c>
      <c r="O1294" s="7">
        <v>0.0</v>
      </c>
      <c r="P1294" s="7">
        <v>121.0</v>
      </c>
    </row>
    <row r="1295" ht="15.75" customHeight="1">
      <c r="A1295" s="7">
        <v>1294.0</v>
      </c>
      <c r="B1295" s="7" t="s">
        <v>1242</v>
      </c>
      <c r="C1295" s="7" t="s">
        <v>272</v>
      </c>
      <c r="D1295" s="7" t="s">
        <v>115</v>
      </c>
      <c r="E1295" s="7" t="s">
        <v>80</v>
      </c>
      <c r="F1295" s="7">
        <v>1.0</v>
      </c>
      <c r="G1295" s="7" t="s">
        <v>95</v>
      </c>
      <c r="H1295" s="7" t="s">
        <v>274</v>
      </c>
      <c r="I1295" s="7" t="s">
        <v>1252</v>
      </c>
      <c r="L1295" s="7" t="s">
        <v>85</v>
      </c>
      <c r="M1295" s="7">
        <v>0.0</v>
      </c>
      <c r="N1295" s="7">
        <v>1.0</v>
      </c>
      <c r="O1295" s="7">
        <v>1.0</v>
      </c>
      <c r="P1295" s="7">
        <v>121.0</v>
      </c>
    </row>
    <row r="1296" ht="15.75" customHeight="1">
      <c r="A1296" s="7">
        <v>1295.0</v>
      </c>
      <c r="B1296" s="7" t="s">
        <v>1242</v>
      </c>
      <c r="C1296" s="7" t="s">
        <v>272</v>
      </c>
      <c r="D1296" s="7" t="s">
        <v>115</v>
      </c>
      <c r="E1296" s="7" t="s">
        <v>80</v>
      </c>
      <c r="F1296" s="7">
        <v>1.0</v>
      </c>
      <c r="G1296" s="7" t="s">
        <v>90</v>
      </c>
      <c r="H1296" s="7" t="s">
        <v>265</v>
      </c>
      <c r="I1296" s="7" t="s">
        <v>266</v>
      </c>
      <c r="J1296" s="7" t="s">
        <v>267</v>
      </c>
      <c r="K1296" s="7" t="s">
        <v>126</v>
      </c>
      <c r="L1296" s="7" t="s">
        <v>100</v>
      </c>
      <c r="M1296" s="7">
        <v>1.0</v>
      </c>
      <c r="N1296" s="7">
        <v>0.0</v>
      </c>
      <c r="O1296" s="7">
        <v>0.0</v>
      </c>
      <c r="P1296" s="7">
        <v>121.0</v>
      </c>
    </row>
    <row r="1297" ht="15.75" customHeight="1">
      <c r="A1297" s="7">
        <v>1296.0</v>
      </c>
      <c r="B1297" s="7" t="s">
        <v>1242</v>
      </c>
      <c r="C1297" s="7" t="s">
        <v>272</v>
      </c>
      <c r="D1297" s="7" t="s">
        <v>115</v>
      </c>
      <c r="E1297" s="7" t="s">
        <v>80</v>
      </c>
      <c r="F1297" s="7">
        <v>1.0</v>
      </c>
      <c r="G1297" s="7" t="s">
        <v>105</v>
      </c>
      <c r="H1297" s="7" t="s">
        <v>1246</v>
      </c>
      <c r="I1297" s="7" t="s">
        <v>1246</v>
      </c>
      <c r="J1297" s="7" t="s">
        <v>1296</v>
      </c>
      <c r="K1297" s="7" t="s">
        <v>99</v>
      </c>
      <c r="L1297" s="7" t="s">
        <v>100</v>
      </c>
      <c r="M1297" s="7">
        <v>1.0</v>
      </c>
      <c r="N1297" s="7">
        <v>0.0</v>
      </c>
      <c r="O1297" s="7">
        <v>0.0</v>
      </c>
      <c r="P1297" s="7">
        <v>121.0</v>
      </c>
    </row>
    <row r="1298" ht="15.75" customHeight="1">
      <c r="A1298" s="7">
        <v>1297.0</v>
      </c>
      <c r="B1298" s="7" t="s">
        <v>1254</v>
      </c>
      <c r="C1298" s="7" t="s">
        <v>272</v>
      </c>
      <c r="D1298" s="7" t="s">
        <v>48</v>
      </c>
      <c r="E1298" s="7" t="s">
        <v>80</v>
      </c>
      <c r="F1298" s="7">
        <v>1.0</v>
      </c>
      <c r="G1298" s="7" t="s">
        <v>49</v>
      </c>
      <c r="H1298" s="7" t="s">
        <v>1267</v>
      </c>
      <c r="I1298" s="7" t="s">
        <v>1267</v>
      </c>
      <c r="J1298" s="7" t="s">
        <v>1298</v>
      </c>
      <c r="K1298" s="7" t="s">
        <v>99</v>
      </c>
      <c r="L1298" s="7" t="s">
        <v>100</v>
      </c>
      <c r="M1298" s="7">
        <v>1.0</v>
      </c>
      <c r="N1298" s="7">
        <v>0.0</v>
      </c>
      <c r="O1298" s="7">
        <v>0.0</v>
      </c>
      <c r="P1298" s="7">
        <v>124.0</v>
      </c>
    </row>
    <row r="1299" ht="15.75" customHeight="1">
      <c r="A1299" s="7">
        <v>1298.0</v>
      </c>
      <c r="B1299" s="7" t="s">
        <v>1254</v>
      </c>
      <c r="C1299" s="7" t="s">
        <v>272</v>
      </c>
      <c r="D1299" s="7" t="s">
        <v>48</v>
      </c>
      <c r="E1299" s="7" t="s">
        <v>80</v>
      </c>
      <c r="F1299" s="7">
        <v>1.0</v>
      </c>
      <c r="G1299" s="7" t="s">
        <v>95</v>
      </c>
      <c r="H1299" s="7" t="s">
        <v>274</v>
      </c>
      <c r="I1299" s="7" t="s">
        <v>1209</v>
      </c>
      <c r="J1299" s="7" t="s">
        <v>1210</v>
      </c>
      <c r="K1299" s="7" t="s">
        <v>99</v>
      </c>
      <c r="L1299" s="7" t="s">
        <v>100</v>
      </c>
      <c r="M1299" s="7">
        <v>1.0</v>
      </c>
      <c r="N1299" s="7">
        <v>0.0</v>
      </c>
      <c r="O1299" s="7">
        <v>0.0</v>
      </c>
      <c r="P1299" s="7">
        <v>124.0</v>
      </c>
    </row>
    <row r="1300" ht="15.75" customHeight="1">
      <c r="A1300" s="7">
        <v>1299.0</v>
      </c>
      <c r="B1300" s="7" t="s">
        <v>1254</v>
      </c>
      <c r="C1300" s="7" t="s">
        <v>272</v>
      </c>
      <c r="D1300" s="7" t="s">
        <v>48</v>
      </c>
      <c r="E1300" s="7" t="s">
        <v>80</v>
      </c>
      <c r="F1300" s="7">
        <v>1.0</v>
      </c>
      <c r="G1300" s="7" t="s">
        <v>90</v>
      </c>
      <c r="H1300" s="7" t="s">
        <v>1255</v>
      </c>
      <c r="I1300" s="7" t="s">
        <v>1256</v>
      </c>
      <c r="J1300" s="7" t="s">
        <v>1259</v>
      </c>
      <c r="K1300" s="7" t="s">
        <v>99</v>
      </c>
      <c r="L1300" s="7" t="s">
        <v>85</v>
      </c>
      <c r="M1300" s="7">
        <v>1.0</v>
      </c>
      <c r="N1300" s="7">
        <v>1.0</v>
      </c>
      <c r="O1300" s="7">
        <v>0.0</v>
      </c>
      <c r="P1300" s="7">
        <v>124.0</v>
      </c>
    </row>
    <row r="1301" ht="15.75" customHeight="1">
      <c r="A1301" s="7">
        <v>1300.0</v>
      </c>
      <c r="B1301" s="7" t="s">
        <v>1254</v>
      </c>
      <c r="C1301" s="7" t="s">
        <v>272</v>
      </c>
      <c r="D1301" s="7" t="s">
        <v>48</v>
      </c>
      <c r="E1301" s="7" t="s">
        <v>80</v>
      </c>
      <c r="F1301" s="7">
        <v>1.0</v>
      </c>
      <c r="G1301" s="7" t="s">
        <v>105</v>
      </c>
      <c r="H1301" s="7" t="s">
        <v>1261</v>
      </c>
      <c r="I1301" s="7" t="s">
        <v>1262</v>
      </c>
      <c r="J1301" s="7" t="s">
        <v>1264</v>
      </c>
      <c r="K1301" s="7" t="s">
        <v>109</v>
      </c>
      <c r="L1301" s="7" t="s">
        <v>85</v>
      </c>
      <c r="M1301" s="7">
        <v>1.0</v>
      </c>
      <c r="N1301" s="7">
        <v>1.0</v>
      </c>
      <c r="O1301" s="7">
        <v>0.0</v>
      </c>
      <c r="P1301" s="7">
        <v>124.0</v>
      </c>
    </row>
    <row r="1302" ht="15.75" customHeight="1">
      <c r="A1302" s="7">
        <v>1301.0</v>
      </c>
      <c r="B1302" s="7" t="s">
        <v>1254</v>
      </c>
      <c r="C1302" s="7" t="s">
        <v>272</v>
      </c>
      <c r="D1302" s="7" t="s">
        <v>102</v>
      </c>
      <c r="E1302" s="7" t="s">
        <v>80</v>
      </c>
      <c r="F1302" s="7">
        <v>1.0</v>
      </c>
      <c r="G1302" s="7" t="s">
        <v>49</v>
      </c>
      <c r="H1302" s="7" t="s">
        <v>1267</v>
      </c>
      <c r="I1302" s="7" t="s">
        <v>1268</v>
      </c>
      <c r="L1302" s="7" t="s">
        <v>85</v>
      </c>
      <c r="M1302" s="7">
        <v>0.0</v>
      </c>
      <c r="N1302" s="7">
        <v>1.0</v>
      </c>
      <c r="O1302" s="7">
        <v>1.0</v>
      </c>
      <c r="P1302" s="7">
        <v>124.0</v>
      </c>
    </row>
    <row r="1303" ht="15.75" customHeight="1">
      <c r="A1303" s="7">
        <v>1302.0</v>
      </c>
      <c r="B1303" s="7" t="s">
        <v>1254</v>
      </c>
      <c r="C1303" s="7" t="s">
        <v>272</v>
      </c>
      <c r="D1303" s="7" t="s">
        <v>102</v>
      </c>
      <c r="E1303" s="7" t="s">
        <v>80</v>
      </c>
      <c r="F1303" s="7">
        <v>1.0</v>
      </c>
      <c r="G1303" s="7" t="s">
        <v>95</v>
      </c>
      <c r="H1303" s="7" t="s">
        <v>274</v>
      </c>
      <c r="I1303" s="7" t="s">
        <v>1209</v>
      </c>
      <c r="J1303" s="7" t="s">
        <v>1210</v>
      </c>
      <c r="K1303" s="7" t="s">
        <v>99</v>
      </c>
      <c r="L1303" s="7" t="s">
        <v>100</v>
      </c>
      <c r="M1303" s="7">
        <v>1.0</v>
      </c>
      <c r="N1303" s="7">
        <v>0.0</v>
      </c>
      <c r="O1303" s="7">
        <v>0.0</v>
      </c>
      <c r="P1303" s="7">
        <v>124.0</v>
      </c>
    </row>
    <row r="1304" ht="15.75" customHeight="1">
      <c r="A1304" s="7">
        <v>1303.0</v>
      </c>
      <c r="B1304" s="7" t="s">
        <v>1254</v>
      </c>
      <c r="C1304" s="7" t="s">
        <v>272</v>
      </c>
      <c r="D1304" s="7" t="s">
        <v>102</v>
      </c>
      <c r="E1304" s="7" t="s">
        <v>80</v>
      </c>
      <c r="F1304" s="7">
        <v>1.0</v>
      </c>
      <c r="G1304" s="7" t="s">
        <v>90</v>
      </c>
      <c r="H1304" s="7" t="s">
        <v>1255</v>
      </c>
      <c r="I1304" s="7" t="s">
        <v>1256</v>
      </c>
      <c r="J1304" s="7" t="s">
        <v>1259</v>
      </c>
      <c r="K1304" s="7" t="s">
        <v>99</v>
      </c>
      <c r="L1304" s="7" t="s">
        <v>85</v>
      </c>
      <c r="M1304" s="7">
        <v>1.0</v>
      </c>
      <c r="N1304" s="7">
        <v>1.0</v>
      </c>
      <c r="O1304" s="7">
        <v>0.0</v>
      </c>
      <c r="P1304" s="7">
        <v>124.0</v>
      </c>
    </row>
    <row r="1305" ht="15.75" customHeight="1">
      <c r="A1305" s="7">
        <v>1304.0</v>
      </c>
      <c r="B1305" s="7" t="s">
        <v>1254</v>
      </c>
      <c r="C1305" s="7" t="s">
        <v>272</v>
      </c>
      <c r="D1305" s="7" t="s">
        <v>102</v>
      </c>
      <c r="E1305" s="7" t="s">
        <v>80</v>
      </c>
      <c r="F1305" s="7">
        <v>1.0</v>
      </c>
      <c r="G1305" s="7" t="s">
        <v>105</v>
      </c>
      <c r="H1305" s="7" t="s">
        <v>1261</v>
      </c>
      <c r="I1305" s="7" t="s">
        <v>1273</v>
      </c>
      <c r="J1305" s="7" t="s">
        <v>1275</v>
      </c>
      <c r="K1305" s="7" t="s">
        <v>112</v>
      </c>
      <c r="L1305" s="7" t="s">
        <v>85</v>
      </c>
      <c r="M1305" s="7">
        <v>1.0</v>
      </c>
      <c r="N1305" s="7">
        <v>1.0</v>
      </c>
      <c r="O1305" s="7">
        <v>0.0</v>
      </c>
      <c r="P1305" s="7">
        <v>124.0</v>
      </c>
    </row>
    <row r="1306" ht="15.75" customHeight="1">
      <c r="A1306" s="7">
        <v>1305.0</v>
      </c>
      <c r="B1306" s="7" t="s">
        <v>1254</v>
      </c>
      <c r="C1306" s="7" t="s">
        <v>272</v>
      </c>
      <c r="D1306" s="7" t="s">
        <v>115</v>
      </c>
      <c r="E1306" s="7" t="s">
        <v>80</v>
      </c>
      <c r="F1306" s="7">
        <v>1.0</v>
      </c>
      <c r="G1306" s="7" t="s">
        <v>49</v>
      </c>
      <c r="H1306" s="7" t="s">
        <v>1267</v>
      </c>
      <c r="I1306" s="7" t="s">
        <v>1267</v>
      </c>
      <c r="J1306" s="7" t="s">
        <v>1298</v>
      </c>
      <c r="K1306" s="7" t="s">
        <v>99</v>
      </c>
      <c r="L1306" s="7" t="s">
        <v>100</v>
      </c>
      <c r="M1306" s="7">
        <v>1.0</v>
      </c>
      <c r="N1306" s="7">
        <v>0.0</v>
      </c>
      <c r="O1306" s="7">
        <v>0.0</v>
      </c>
      <c r="P1306" s="7">
        <v>124.0</v>
      </c>
    </row>
    <row r="1307" ht="15.75" customHeight="1">
      <c r="A1307" s="7">
        <v>1306.0</v>
      </c>
      <c r="B1307" s="7" t="s">
        <v>1254</v>
      </c>
      <c r="C1307" s="7" t="s">
        <v>272</v>
      </c>
      <c r="D1307" s="7" t="s">
        <v>115</v>
      </c>
      <c r="E1307" s="7" t="s">
        <v>80</v>
      </c>
      <c r="F1307" s="7">
        <v>1.0</v>
      </c>
      <c r="G1307" s="7" t="s">
        <v>95</v>
      </c>
      <c r="H1307" s="7" t="s">
        <v>274</v>
      </c>
      <c r="I1307" s="7" t="s">
        <v>281</v>
      </c>
      <c r="J1307" s="7" t="s">
        <v>1309</v>
      </c>
      <c r="K1307" s="7" t="s">
        <v>99</v>
      </c>
      <c r="L1307" s="7" t="s">
        <v>100</v>
      </c>
      <c r="M1307" s="7">
        <v>1.0</v>
      </c>
      <c r="N1307" s="7">
        <v>0.0</v>
      </c>
      <c r="O1307" s="7">
        <v>0.0</v>
      </c>
      <c r="P1307" s="7">
        <v>124.0</v>
      </c>
    </row>
    <row r="1308" ht="15.75" customHeight="1">
      <c r="A1308" s="7">
        <v>1307.0</v>
      </c>
      <c r="B1308" s="7" t="s">
        <v>1254</v>
      </c>
      <c r="C1308" s="7" t="s">
        <v>272</v>
      </c>
      <c r="D1308" s="7" t="s">
        <v>115</v>
      </c>
      <c r="E1308" s="7" t="s">
        <v>80</v>
      </c>
      <c r="F1308" s="7">
        <v>1.0</v>
      </c>
      <c r="G1308" s="7" t="s">
        <v>90</v>
      </c>
      <c r="H1308" s="7" t="s">
        <v>1255</v>
      </c>
      <c r="I1308" s="7" t="s">
        <v>1256</v>
      </c>
      <c r="J1308" s="7" t="s">
        <v>1259</v>
      </c>
      <c r="K1308" s="7" t="s">
        <v>99</v>
      </c>
      <c r="L1308" s="7" t="s">
        <v>85</v>
      </c>
      <c r="M1308" s="7">
        <v>1.0</v>
      </c>
      <c r="N1308" s="7">
        <v>1.0</v>
      </c>
      <c r="O1308" s="7">
        <v>0.0</v>
      </c>
      <c r="P1308" s="7">
        <v>124.0</v>
      </c>
    </row>
    <row r="1309" ht="15.75" customHeight="1">
      <c r="A1309" s="7">
        <v>1308.0</v>
      </c>
      <c r="B1309" s="7" t="s">
        <v>1254</v>
      </c>
      <c r="C1309" s="7" t="s">
        <v>272</v>
      </c>
      <c r="D1309" s="7" t="s">
        <v>115</v>
      </c>
      <c r="E1309" s="7" t="s">
        <v>80</v>
      </c>
      <c r="F1309" s="7">
        <v>1.0</v>
      </c>
      <c r="G1309" s="7" t="s">
        <v>105</v>
      </c>
      <c r="H1309" s="7" t="s">
        <v>1261</v>
      </c>
      <c r="I1309" s="7" t="s">
        <v>1273</v>
      </c>
      <c r="J1309" s="7" t="s">
        <v>1275</v>
      </c>
      <c r="K1309" s="7" t="s">
        <v>112</v>
      </c>
      <c r="L1309" s="7" t="s">
        <v>85</v>
      </c>
      <c r="M1309" s="7">
        <v>1.0</v>
      </c>
      <c r="N1309" s="7">
        <v>1.0</v>
      </c>
      <c r="O1309" s="7">
        <v>0.0</v>
      </c>
      <c r="P1309" s="7">
        <v>124.0</v>
      </c>
    </row>
    <row r="1310" ht="15.75" customHeight="1">
      <c r="A1310" s="7">
        <v>1309.0</v>
      </c>
      <c r="B1310" s="7" t="s">
        <v>1280</v>
      </c>
      <c r="C1310" s="7" t="s">
        <v>272</v>
      </c>
      <c r="D1310" s="7" t="s">
        <v>48</v>
      </c>
      <c r="E1310" s="7" t="s">
        <v>80</v>
      </c>
      <c r="F1310" s="7">
        <v>1.0</v>
      </c>
      <c r="G1310" s="7" t="s">
        <v>49</v>
      </c>
      <c r="H1310" s="7" t="s">
        <v>1281</v>
      </c>
      <c r="I1310" s="7" t="s">
        <v>1282</v>
      </c>
      <c r="L1310" s="7" t="s">
        <v>85</v>
      </c>
      <c r="M1310" s="7">
        <v>0.0</v>
      </c>
      <c r="N1310" s="7">
        <v>1.0</v>
      </c>
      <c r="O1310" s="7">
        <v>1.0</v>
      </c>
      <c r="P1310" s="7">
        <v>126.0</v>
      </c>
    </row>
    <row r="1311" ht="15.75" customHeight="1">
      <c r="A1311" s="7">
        <v>1310.0</v>
      </c>
      <c r="B1311" s="7" t="s">
        <v>1280</v>
      </c>
      <c r="C1311" s="7" t="s">
        <v>272</v>
      </c>
      <c r="D1311" s="7" t="s">
        <v>48</v>
      </c>
      <c r="E1311" s="7" t="s">
        <v>80</v>
      </c>
      <c r="F1311" s="7">
        <v>1.0</v>
      </c>
      <c r="G1311" s="7" t="s">
        <v>95</v>
      </c>
      <c r="H1311" s="7" t="s">
        <v>274</v>
      </c>
      <c r="I1311" s="7" t="s">
        <v>274</v>
      </c>
      <c r="J1311" s="7" t="s">
        <v>1241</v>
      </c>
      <c r="K1311" s="7" t="s">
        <v>99</v>
      </c>
      <c r="L1311" s="7" t="s">
        <v>100</v>
      </c>
      <c r="M1311" s="7">
        <v>1.0</v>
      </c>
      <c r="N1311" s="7">
        <v>0.0</v>
      </c>
      <c r="O1311" s="7">
        <v>0.0</v>
      </c>
      <c r="P1311" s="7">
        <v>126.0</v>
      </c>
    </row>
    <row r="1312" ht="15.75" customHeight="1">
      <c r="A1312" s="7">
        <v>1311.0</v>
      </c>
      <c r="B1312" s="7" t="s">
        <v>1280</v>
      </c>
      <c r="C1312" s="7" t="s">
        <v>272</v>
      </c>
      <c r="D1312" s="7" t="s">
        <v>48</v>
      </c>
      <c r="E1312" s="7" t="s">
        <v>80</v>
      </c>
      <c r="F1312" s="7">
        <v>1.0</v>
      </c>
      <c r="G1312" s="7" t="s">
        <v>90</v>
      </c>
      <c r="H1312" s="7" t="s">
        <v>1255</v>
      </c>
      <c r="I1312" s="7" t="s">
        <v>1256</v>
      </c>
      <c r="J1312" s="7" t="s">
        <v>1259</v>
      </c>
      <c r="K1312" s="7" t="s">
        <v>99</v>
      </c>
      <c r="L1312" s="7" t="s">
        <v>85</v>
      </c>
      <c r="M1312" s="7">
        <v>1.0</v>
      </c>
      <c r="N1312" s="7">
        <v>1.0</v>
      </c>
      <c r="O1312" s="7">
        <v>0.0</v>
      </c>
      <c r="P1312" s="7">
        <v>126.0</v>
      </c>
    </row>
    <row r="1313" ht="15.75" customHeight="1">
      <c r="A1313" s="7">
        <v>1312.0</v>
      </c>
      <c r="B1313" s="7" t="s">
        <v>1280</v>
      </c>
      <c r="C1313" s="7" t="s">
        <v>272</v>
      </c>
      <c r="D1313" s="7" t="s">
        <v>48</v>
      </c>
      <c r="E1313" s="7" t="s">
        <v>80</v>
      </c>
      <c r="F1313" s="7">
        <v>1.0</v>
      </c>
      <c r="G1313" s="7" t="s">
        <v>105</v>
      </c>
      <c r="H1313" s="7" t="s">
        <v>1287</v>
      </c>
      <c r="I1313" s="7" t="s">
        <v>1288</v>
      </c>
      <c r="J1313" s="7" t="s">
        <v>1290</v>
      </c>
      <c r="K1313" s="7" t="s">
        <v>112</v>
      </c>
      <c r="L1313" s="7" t="s">
        <v>85</v>
      </c>
      <c r="M1313" s="7">
        <v>1.0</v>
      </c>
      <c r="N1313" s="7">
        <v>1.0</v>
      </c>
      <c r="O1313" s="7">
        <v>0.0</v>
      </c>
      <c r="P1313" s="7">
        <v>126.0</v>
      </c>
    </row>
    <row r="1314" ht="15.75" customHeight="1">
      <c r="A1314" s="7">
        <v>1313.0</v>
      </c>
      <c r="B1314" s="7" t="s">
        <v>1280</v>
      </c>
      <c r="C1314" s="7" t="s">
        <v>272</v>
      </c>
      <c r="D1314" s="7" t="s">
        <v>102</v>
      </c>
      <c r="E1314" s="7" t="s">
        <v>80</v>
      </c>
      <c r="F1314" s="7">
        <v>1.0</v>
      </c>
      <c r="G1314" s="7" t="s">
        <v>49</v>
      </c>
      <c r="H1314" s="7" t="s">
        <v>1281</v>
      </c>
      <c r="L1314" s="7" t="s">
        <v>85</v>
      </c>
      <c r="M1314" s="7">
        <v>0.0</v>
      </c>
      <c r="N1314" s="7">
        <v>0.0</v>
      </c>
      <c r="O1314" s="7">
        <v>1.0</v>
      </c>
      <c r="P1314" s="7">
        <v>126.0</v>
      </c>
    </row>
    <row r="1315" ht="15.75" customHeight="1">
      <c r="A1315" s="7">
        <v>1314.0</v>
      </c>
      <c r="B1315" s="7" t="s">
        <v>1280</v>
      </c>
      <c r="C1315" s="7" t="s">
        <v>272</v>
      </c>
      <c r="D1315" s="7" t="s">
        <v>102</v>
      </c>
      <c r="E1315" s="7" t="s">
        <v>80</v>
      </c>
      <c r="F1315" s="7">
        <v>1.0</v>
      </c>
      <c r="G1315" s="7" t="s">
        <v>95</v>
      </c>
      <c r="H1315" s="7" t="s">
        <v>274</v>
      </c>
      <c r="I1315" s="7" t="s">
        <v>274</v>
      </c>
      <c r="J1315" s="7" t="s">
        <v>1241</v>
      </c>
      <c r="K1315" s="7" t="s">
        <v>99</v>
      </c>
      <c r="L1315" s="7" t="s">
        <v>100</v>
      </c>
      <c r="M1315" s="7">
        <v>1.0</v>
      </c>
      <c r="N1315" s="7">
        <v>0.0</v>
      </c>
      <c r="O1315" s="7">
        <v>0.0</v>
      </c>
      <c r="P1315" s="7">
        <v>126.0</v>
      </c>
    </row>
    <row r="1316" ht="15.75" customHeight="1">
      <c r="A1316" s="7">
        <v>1315.0</v>
      </c>
      <c r="B1316" s="7" t="s">
        <v>1280</v>
      </c>
      <c r="C1316" s="7" t="s">
        <v>272</v>
      </c>
      <c r="D1316" s="7" t="s">
        <v>102</v>
      </c>
      <c r="E1316" s="7" t="s">
        <v>80</v>
      </c>
      <c r="F1316" s="7">
        <v>1.0</v>
      </c>
      <c r="G1316" s="7" t="s">
        <v>90</v>
      </c>
      <c r="H1316" s="7" t="s">
        <v>1255</v>
      </c>
      <c r="I1316" s="7" t="s">
        <v>1256</v>
      </c>
      <c r="J1316" s="7" t="s">
        <v>1259</v>
      </c>
      <c r="K1316" s="7" t="s">
        <v>99</v>
      </c>
      <c r="L1316" s="7" t="s">
        <v>85</v>
      </c>
      <c r="M1316" s="7">
        <v>1.0</v>
      </c>
      <c r="N1316" s="7">
        <v>1.0</v>
      </c>
      <c r="O1316" s="7">
        <v>0.0</v>
      </c>
      <c r="P1316" s="7">
        <v>126.0</v>
      </c>
    </row>
    <row r="1317" ht="15.75" customHeight="1">
      <c r="A1317" s="7">
        <v>1316.0</v>
      </c>
      <c r="B1317" s="7" t="s">
        <v>1280</v>
      </c>
      <c r="C1317" s="7" t="s">
        <v>272</v>
      </c>
      <c r="D1317" s="7" t="s">
        <v>102</v>
      </c>
      <c r="E1317" s="7" t="s">
        <v>80</v>
      </c>
      <c r="F1317" s="7">
        <v>1.0</v>
      </c>
      <c r="G1317" s="7" t="s">
        <v>105</v>
      </c>
      <c r="H1317" s="7" t="s">
        <v>1287</v>
      </c>
      <c r="I1317" s="7" t="s">
        <v>1288</v>
      </c>
      <c r="J1317" s="7" t="s">
        <v>1290</v>
      </c>
      <c r="K1317" s="7" t="s">
        <v>112</v>
      </c>
      <c r="L1317" s="7" t="s">
        <v>85</v>
      </c>
      <c r="M1317" s="7">
        <v>1.0</v>
      </c>
      <c r="N1317" s="7">
        <v>1.0</v>
      </c>
      <c r="O1317" s="7">
        <v>0.0</v>
      </c>
      <c r="P1317" s="7">
        <v>126.0</v>
      </c>
    </row>
    <row r="1318" ht="15.75" customHeight="1">
      <c r="A1318" s="7">
        <v>1317.0</v>
      </c>
      <c r="B1318" s="7" t="s">
        <v>1280</v>
      </c>
      <c r="C1318" s="7" t="s">
        <v>272</v>
      </c>
      <c r="D1318" s="7" t="s">
        <v>115</v>
      </c>
      <c r="E1318" s="7" t="s">
        <v>80</v>
      </c>
      <c r="F1318" s="7">
        <v>1.0</v>
      </c>
      <c r="G1318" s="7" t="s">
        <v>49</v>
      </c>
      <c r="H1318" s="7" t="s">
        <v>1281</v>
      </c>
      <c r="L1318" s="7" t="s">
        <v>85</v>
      </c>
      <c r="M1318" s="7">
        <v>0.0</v>
      </c>
      <c r="N1318" s="7">
        <v>0.0</v>
      </c>
      <c r="O1318" s="7">
        <v>1.0</v>
      </c>
      <c r="P1318" s="7">
        <v>126.0</v>
      </c>
    </row>
    <row r="1319" ht="15.75" customHeight="1">
      <c r="A1319" s="7">
        <v>1318.0</v>
      </c>
      <c r="B1319" s="7" t="s">
        <v>1280</v>
      </c>
      <c r="C1319" s="7" t="s">
        <v>272</v>
      </c>
      <c r="D1319" s="7" t="s">
        <v>115</v>
      </c>
      <c r="E1319" s="7" t="s">
        <v>80</v>
      </c>
      <c r="F1319" s="7">
        <v>1.0</v>
      </c>
      <c r="G1319" s="7" t="s">
        <v>95</v>
      </c>
      <c r="H1319" s="7" t="s">
        <v>274</v>
      </c>
      <c r="I1319" s="7" t="s">
        <v>274</v>
      </c>
      <c r="J1319" s="7" t="s">
        <v>1241</v>
      </c>
      <c r="K1319" s="7" t="s">
        <v>99</v>
      </c>
      <c r="L1319" s="7" t="s">
        <v>100</v>
      </c>
      <c r="M1319" s="7">
        <v>1.0</v>
      </c>
      <c r="N1319" s="7">
        <v>0.0</v>
      </c>
      <c r="O1319" s="7">
        <v>0.0</v>
      </c>
      <c r="P1319" s="7">
        <v>126.0</v>
      </c>
    </row>
    <row r="1320" ht="15.75" customHeight="1">
      <c r="A1320" s="7">
        <v>1319.0</v>
      </c>
      <c r="B1320" s="7" t="s">
        <v>1280</v>
      </c>
      <c r="C1320" s="7" t="s">
        <v>272</v>
      </c>
      <c r="D1320" s="7" t="s">
        <v>115</v>
      </c>
      <c r="E1320" s="7" t="s">
        <v>80</v>
      </c>
      <c r="F1320" s="7">
        <v>1.0</v>
      </c>
      <c r="G1320" s="7" t="s">
        <v>90</v>
      </c>
      <c r="H1320" s="7" t="s">
        <v>1255</v>
      </c>
      <c r="I1320" s="7" t="s">
        <v>169</v>
      </c>
      <c r="L1320" s="7" t="s">
        <v>85</v>
      </c>
      <c r="M1320" s="7">
        <v>0.0</v>
      </c>
      <c r="N1320" s="7">
        <v>1.0</v>
      </c>
      <c r="O1320" s="7">
        <v>1.0</v>
      </c>
      <c r="P1320" s="7">
        <v>126.0</v>
      </c>
    </row>
    <row r="1321" ht="15.75" customHeight="1">
      <c r="A1321" s="7">
        <v>1320.0</v>
      </c>
      <c r="B1321" s="7" t="s">
        <v>1280</v>
      </c>
      <c r="C1321" s="7" t="s">
        <v>272</v>
      </c>
      <c r="D1321" s="7" t="s">
        <v>115</v>
      </c>
      <c r="E1321" s="7" t="s">
        <v>80</v>
      </c>
      <c r="F1321" s="7">
        <v>1.0</v>
      </c>
      <c r="G1321" s="7" t="s">
        <v>105</v>
      </c>
      <c r="H1321" s="7" t="s">
        <v>1287</v>
      </c>
      <c r="I1321" s="7" t="s">
        <v>1265</v>
      </c>
      <c r="L1321" s="7" t="s">
        <v>85</v>
      </c>
      <c r="M1321" s="7">
        <v>0.0</v>
      </c>
      <c r="N1321" s="7">
        <v>1.0</v>
      </c>
      <c r="O1321" s="7">
        <v>1.0</v>
      </c>
      <c r="P1321" s="7">
        <v>126.0</v>
      </c>
    </row>
    <row r="1322" ht="15.75" customHeight="1">
      <c r="A1322" s="7">
        <v>1321.0</v>
      </c>
      <c r="B1322" s="7" t="s">
        <v>1299</v>
      </c>
      <c r="C1322" s="7" t="s">
        <v>272</v>
      </c>
      <c r="D1322" s="7" t="s">
        <v>48</v>
      </c>
      <c r="E1322" s="7" t="s">
        <v>80</v>
      </c>
      <c r="F1322" s="7">
        <v>1.0</v>
      </c>
      <c r="G1322" s="7" t="s">
        <v>49</v>
      </c>
      <c r="H1322" s="7" t="s">
        <v>1300</v>
      </c>
      <c r="I1322" s="7" t="s">
        <v>1301</v>
      </c>
      <c r="L1322" s="7" t="s">
        <v>85</v>
      </c>
      <c r="M1322" s="7">
        <v>0.0</v>
      </c>
      <c r="N1322" s="7">
        <v>1.0</v>
      </c>
      <c r="O1322" s="7">
        <v>1.0</v>
      </c>
      <c r="P1322" s="7">
        <v>127.0</v>
      </c>
    </row>
    <row r="1323" ht="15.75" customHeight="1">
      <c r="A1323" s="7">
        <v>1322.0</v>
      </c>
      <c r="B1323" s="7" t="s">
        <v>1299</v>
      </c>
      <c r="C1323" s="7" t="s">
        <v>272</v>
      </c>
      <c r="D1323" s="7" t="s">
        <v>48</v>
      </c>
      <c r="E1323" s="7" t="s">
        <v>80</v>
      </c>
      <c r="F1323" s="7">
        <v>1.0</v>
      </c>
      <c r="G1323" s="7" t="s">
        <v>95</v>
      </c>
      <c r="H1323" s="7" t="s">
        <v>274</v>
      </c>
      <c r="I1323" s="7" t="s">
        <v>334</v>
      </c>
      <c r="J1323" s="7" t="s">
        <v>1323</v>
      </c>
      <c r="K1323" s="7" t="s">
        <v>112</v>
      </c>
      <c r="L1323" s="7" t="s">
        <v>100</v>
      </c>
      <c r="M1323" s="7">
        <v>1.0</v>
      </c>
      <c r="N1323" s="7">
        <v>0.0</v>
      </c>
      <c r="O1323" s="7">
        <v>0.0</v>
      </c>
      <c r="P1323" s="7">
        <v>127.0</v>
      </c>
    </row>
    <row r="1324" ht="15.75" customHeight="1">
      <c r="A1324" s="7">
        <v>1323.0</v>
      </c>
      <c r="B1324" s="7" t="s">
        <v>1299</v>
      </c>
      <c r="C1324" s="7" t="s">
        <v>272</v>
      </c>
      <c r="D1324" s="7" t="s">
        <v>48</v>
      </c>
      <c r="E1324" s="7" t="s">
        <v>80</v>
      </c>
      <c r="F1324" s="7">
        <v>1.0</v>
      </c>
      <c r="G1324" s="7" t="s">
        <v>90</v>
      </c>
      <c r="H1324" s="7" t="s">
        <v>1255</v>
      </c>
      <c r="I1324" s="7" t="s">
        <v>1304</v>
      </c>
      <c r="J1324" s="7" t="s">
        <v>1259</v>
      </c>
      <c r="K1324" s="7" t="s">
        <v>99</v>
      </c>
      <c r="L1324" s="7" t="s">
        <v>85</v>
      </c>
      <c r="M1324" s="7">
        <v>1.0</v>
      </c>
      <c r="N1324" s="7">
        <v>2.0</v>
      </c>
      <c r="O1324" s="7">
        <v>0.0</v>
      </c>
      <c r="P1324" s="7">
        <v>127.0</v>
      </c>
    </row>
    <row r="1325" ht="15.75" customHeight="1">
      <c r="A1325" s="7">
        <v>1324.0</v>
      </c>
      <c r="B1325" s="7" t="s">
        <v>1299</v>
      </c>
      <c r="C1325" s="7" t="s">
        <v>272</v>
      </c>
      <c r="D1325" s="7" t="s">
        <v>48</v>
      </c>
      <c r="E1325" s="7" t="s">
        <v>80</v>
      </c>
      <c r="F1325" s="7">
        <v>1.0</v>
      </c>
      <c r="G1325" s="7" t="s">
        <v>105</v>
      </c>
      <c r="H1325" s="7" t="s">
        <v>1287</v>
      </c>
      <c r="I1325" s="7" t="s">
        <v>1308</v>
      </c>
      <c r="J1325" s="7" t="s">
        <v>1310</v>
      </c>
      <c r="K1325" s="7" t="s">
        <v>109</v>
      </c>
      <c r="L1325" s="7" t="s">
        <v>85</v>
      </c>
      <c r="M1325" s="7">
        <v>1.0</v>
      </c>
      <c r="N1325" s="7">
        <v>2.0</v>
      </c>
      <c r="O1325" s="7">
        <v>0.0</v>
      </c>
      <c r="P1325" s="7">
        <v>127.0</v>
      </c>
    </row>
    <row r="1326" ht="15.75" customHeight="1">
      <c r="A1326" s="7">
        <v>1325.0</v>
      </c>
      <c r="B1326" s="7" t="s">
        <v>1299</v>
      </c>
      <c r="C1326" s="7" t="s">
        <v>272</v>
      </c>
      <c r="D1326" s="7" t="s">
        <v>102</v>
      </c>
      <c r="E1326" s="7" t="s">
        <v>80</v>
      </c>
      <c r="F1326" s="7">
        <v>1.0</v>
      </c>
      <c r="G1326" s="7" t="s">
        <v>49</v>
      </c>
      <c r="H1326" s="7" t="s">
        <v>1300</v>
      </c>
      <c r="I1326" s="7" t="s">
        <v>1301</v>
      </c>
      <c r="L1326" s="7" t="s">
        <v>85</v>
      </c>
      <c r="M1326" s="7">
        <v>0.0</v>
      </c>
      <c r="N1326" s="7">
        <v>1.0</v>
      </c>
      <c r="O1326" s="7">
        <v>1.0</v>
      </c>
      <c r="P1326" s="7">
        <v>127.0</v>
      </c>
    </row>
    <row r="1327" ht="15.75" customHeight="1">
      <c r="A1327" s="7">
        <v>1326.0</v>
      </c>
      <c r="B1327" s="7" t="s">
        <v>1299</v>
      </c>
      <c r="C1327" s="7" t="s">
        <v>272</v>
      </c>
      <c r="D1327" s="7" t="s">
        <v>102</v>
      </c>
      <c r="E1327" s="7" t="s">
        <v>80</v>
      </c>
      <c r="F1327" s="7">
        <v>1.0</v>
      </c>
      <c r="G1327" s="7" t="s">
        <v>95</v>
      </c>
      <c r="H1327" s="7" t="s">
        <v>274</v>
      </c>
      <c r="I1327" s="7" t="s">
        <v>1209</v>
      </c>
      <c r="J1327" s="7" t="s">
        <v>1210</v>
      </c>
      <c r="K1327" s="7" t="s">
        <v>99</v>
      </c>
      <c r="L1327" s="7" t="s">
        <v>100</v>
      </c>
      <c r="M1327" s="7">
        <v>1.0</v>
      </c>
      <c r="N1327" s="7">
        <v>0.0</v>
      </c>
      <c r="O1327" s="7">
        <v>0.0</v>
      </c>
      <c r="P1327" s="7">
        <v>127.0</v>
      </c>
    </row>
    <row r="1328" ht="15.75" customHeight="1">
      <c r="A1328" s="7">
        <v>1327.0</v>
      </c>
      <c r="B1328" s="7" t="s">
        <v>1299</v>
      </c>
      <c r="C1328" s="7" t="s">
        <v>272</v>
      </c>
      <c r="D1328" s="7" t="s">
        <v>102</v>
      </c>
      <c r="E1328" s="7" t="s">
        <v>80</v>
      </c>
      <c r="F1328" s="7">
        <v>1.0</v>
      </c>
      <c r="G1328" s="7" t="s">
        <v>90</v>
      </c>
      <c r="H1328" s="7" t="s">
        <v>1255</v>
      </c>
      <c r="I1328" s="7" t="s">
        <v>1313</v>
      </c>
      <c r="J1328" s="7" t="s">
        <v>1259</v>
      </c>
      <c r="K1328" s="7" t="s">
        <v>99</v>
      </c>
      <c r="L1328" s="7" t="s">
        <v>85</v>
      </c>
      <c r="M1328" s="7">
        <v>1.0</v>
      </c>
      <c r="N1328" s="7">
        <v>3.0</v>
      </c>
      <c r="O1328" s="7">
        <v>0.0</v>
      </c>
      <c r="P1328" s="7">
        <v>127.0</v>
      </c>
    </row>
    <row r="1329" ht="15.75" customHeight="1">
      <c r="A1329" s="7">
        <v>1328.0</v>
      </c>
      <c r="B1329" s="7" t="s">
        <v>1299</v>
      </c>
      <c r="C1329" s="7" t="s">
        <v>272</v>
      </c>
      <c r="D1329" s="7" t="s">
        <v>102</v>
      </c>
      <c r="E1329" s="7" t="s">
        <v>80</v>
      </c>
      <c r="F1329" s="7">
        <v>1.0</v>
      </c>
      <c r="G1329" s="7" t="s">
        <v>105</v>
      </c>
      <c r="H1329" s="7" t="s">
        <v>1287</v>
      </c>
      <c r="I1329" s="7" t="s">
        <v>1316</v>
      </c>
      <c r="J1329" s="7" t="s">
        <v>1318</v>
      </c>
      <c r="K1329" s="7" t="s">
        <v>109</v>
      </c>
      <c r="L1329" s="7" t="s">
        <v>85</v>
      </c>
      <c r="M1329" s="7">
        <v>1.0</v>
      </c>
      <c r="N1329" s="7">
        <v>3.0</v>
      </c>
      <c r="O1329" s="7">
        <v>0.0</v>
      </c>
      <c r="P1329" s="7">
        <v>127.0</v>
      </c>
    </row>
    <row r="1330" ht="15.75" customHeight="1">
      <c r="A1330" s="7">
        <v>1329.0</v>
      </c>
      <c r="B1330" s="7" t="s">
        <v>1299</v>
      </c>
      <c r="C1330" s="7" t="s">
        <v>272</v>
      </c>
      <c r="D1330" s="7" t="s">
        <v>115</v>
      </c>
      <c r="E1330" s="7" t="s">
        <v>80</v>
      </c>
      <c r="F1330" s="7">
        <v>1.0</v>
      </c>
      <c r="G1330" s="7" t="s">
        <v>49</v>
      </c>
      <c r="H1330" s="7" t="s">
        <v>1300</v>
      </c>
      <c r="I1330" s="7" t="s">
        <v>1320</v>
      </c>
      <c r="L1330" s="7" t="s">
        <v>85</v>
      </c>
      <c r="M1330" s="7">
        <v>0.0</v>
      </c>
      <c r="N1330" s="7">
        <v>1.0</v>
      </c>
      <c r="O1330" s="7">
        <v>1.0</v>
      </c>
      <c r="P1330" s="7">
        <v>127.0</v>
      </c>
    </row>
    <row r="1331" ht="15.75" customHeight="1">
      <c r="A1331" s="7">
        <v>1330.0</v>
      </c>
      <c r="B1331" s="7" t="s">
        <v>1299</v>
      </c>
      <c r="C1331" s="7" t="s">
        <v>272</v>
      </c>
      <c r="D1331" s="7" t="s">
        <v>115</v>
      </c>
      <c r="E1331" s="7" t="s">
        <v>80</v>
      </c>
      <c r="F1331" s="7">
        <v>1.0</v>
      </c>
      <c r="G1331" s="7" t="s">
        <v>95</v>
      </c>
      <c r="H1331" s="7" t="s">
        <v>274</v>
      </c>
      <c r="I1331" s="7" t="s">
        <v>334</v>
      </c>
      <c r="J1331" s="7" t="s">
        <v>1323</v>
      </c>
      <c r="K1331" s="7" t="s">
        <v>112</v>
      </c>
      <c r="L1331" s="7" t="s">
        <v>100</v>
      </c>
      <c r="M1331" s="7">
        <v>1.0</v>
      </c>
      <c r="N1331" s="7">
        <v>0.0</v>
      </c>
      <c r="O1331" s="7">
        <v>0.0</v>
      </c>
      <c r="P1331" s="7">
        <v>127.0</v>
      </c>
    </row>
    <row r="1332" ht="15.75" customHeight="1">
      <c r="A1332" s="7">
        <v>1331.0</v>
      </c>
      <c r="B1332" s="7" t="s">
        <v>1299</v>
      </c>
      <c r="C1332" s="7" t="s">
        <v>272</v>
      </c>
      <c r="D1332" s="7" t="s">
        <v>115</v>
      </c>
      <c r="E1332" s="7" t="s">
        <v>80</v>
      </c>
      <c r="F1332" s="7">
        <v>1.0</v>
      </c>
      <c r="G1332" s="7" t="s">
        <v>90</v>
      </c>
      <c r="H1332" s="7" t="s">
        <v>1255</v>
      </c>
      <c r="I1332" s="7" t="s">
        <v>1306</v>
      </c>
      <c r="L1332" s="7" t="s">
        <v>85</v>
      </c>
      <c r="M1332" s="7">
        <v>0.0</v>
      </c>
      <c r="N1332" s="7">
        <v>2.0</v>
      </c>
      <c r="O1332" s="7">
        <v>1.0</v>
      </c>
      <c r="P1332" s="7">
        <v>127.0</v>
      </c>
    </row>
    <row r="1333" ht="15.75" customHeight="1">
      <c r="A1333" s="7">
        <v>1332.0</v>
      </c>
      <c r="B1333" s="7" t="s">
        <v>1299</v>
      </c>
      <c r="C1333" s="7" t="s">
        <v>272</v>
      </c>
      <c r="D1333" s="7" t="s">
        <v>115</v>
      </c>
      <c r="E1333" s="7" t="s">
        <v>80</v>
      </c>
      <c r="F1333" s="7">
        <v>1.0</v>
      </c>
      <c r="G1333" s="7" t="s">
        <v>105</v>
      </c>
      <c r="H1333" s="7" t="s">
        <v>1287</v>
      </c>
      <c r="I1333" s="7" t="s">
        <v>1324</v>
      </c>
      <c r="L1333" s="7" t="s">
        <v>85</v>
      </c>
      <c r="M1333" s="7">
        <v>0.0</v>
      </c>
      <c r="N1333" s="7">
        <v>2.0</v>
      </c>
      <c r="O1333" s="7">
        <v>1.0</v>
      </c>
      <c r="P1333" s="7">
        <v>127.0</v>
      </c>
    </row>
    <row r="1334" ht="15.75" customHeight="1">
      <c r="A1334" s="7">
        <v>1333.0</v>
      </c>
      <c r="B1334" s="7" t="s">
        <v>1325</v>
      </c>
      <c r="C1334" s="7" t="s">
        <v>272</v>
      </c>
      <c r="D1334" s="7" t="s">
        <v>48</v>
      </c>
      <c r="E1334" s="7" t="s">
        <v>80</v>
      </c>
      <c r="F1334" s="7">
        <v>1.0</v>
      </c>
      <c r="G1334" s="7" t="s">
        <v>49</v>
      </c>
      <c r="H1334" s="7" t="s">
        <v>1328</v>
      </c>
      <c r="I1334" s="7" t="s">
        <v>1328</v>
      </c>
      <c r="J1334" s="7" t="s">
        <v>1329</v>
      </c>
      <c r="K1334" s="7" t="s">
        <v>99</v>
      </c>
      <c r="L1334" s="7" t="s">
        <v>100</v>
      </c>
      <c r="M1334" s="7">
        <v>1.0</v>
      </c>
      <c r="N1334" s="7">
        <v>0.0</v>
      </c>
      <c r="O1334" s="7">
        <v>0.0</v>
      </c>
      <c r="P1334" s="7">
        <v>128.0</v>
      </c>
    </row>
    <row r="1335" ht="15.75" customHeight="1">
      <c r="A1335" s="7">
        <v>1334.0</v>
      </c>
      <c r="B1335" s="7" t="s">
        <v>1325</v>
      </c>
      <c r="C1335" s="7" t="s">
        <v>272</v>
      </c>
      <c r="D1335" s="7" t="s">
        <v>48</v>
      </c>
      <c r="E1335" s="7" t="s">
        <v>80</v>
      </c>
      <c r="F1335" s="7">
        <v>1.0</v>
      </c>
      <c r="G1335" s="7" t="s">
        <v>95</v>
      </c>
      <c r="H1335" s="7" t="s">
        <v>274</v>
      </c>
      <c r="I1335" s="7" t="s">
        <v>274</v>
      </c>
      <c r="J1335" s="7" t="s">
        <v>1241</v>
      </c>
      <c r="K1335" s="7" t="s">
        <v>99</v>
      </c>
      <c r="L1335" s="7" t="s">
        <v>100</v>
      </c>
      <c r="M1335" s="7">
        <v>1.0</v>
      </c>
      <c r="N1335" s="7">
        <v>0.0</v>
      </c>
      <c r="O1335" s="7">
        <v>0.0</v>
      </c>
      <c r="P1335" s="7">
        <v>128.0</v>
      </c>
    </row>
    <row r="1336" ht="15.75" customHeight="1">
      <c r="A1336" s="7">
        <v>1335.0</v>
      </c>
      <c r="B1336" s="7" t="s">
        <v>1325</v>
      </c>
      <c r="C1336" s="7" t="s">
        <v>272</v>
      </c>
      <c r="D1336" s="7" t="s">
        <v>48</v>
      </c>
      <c r="E1336" s="7" t="s">
        <v>80</v>
      </c>
      <c r="F1336" s="7">
        <v>1.0</v>
      </c>
      <c r="G1336" s="7" t="s">
        <v>90</v>
      </c>
      <c r="H1336" s="7" t="s">
        <v>1255</v>
      </c>
      <c r="I1336" s="7" t="s">
        <v>1256</v>
      </c>
      <c r="J1336" s="7" t="s">
        <v>1259</v>
      </c>
      <c r="K1336" s="7" t="s">
        <v>99</v>
      </c>
      <c r="L1336" s="7" t="s">
        <v>85</v>
      </c>
      <c r="M1336" s="7">
        <v>1.0</v>
      </c>
      <c r="N1336" s="7">
        <v>1.0</v>
      </c>
      <c r="O1336" s="7">
        <v>0.0</v>
      </c>
      <c r="P1336" s="7">
        <v>128.0</v>
      </c>
    </row>
    <row r="1337" ht="15.75" customHeight="1">
      <c r="A1337" s="7">
        <v>1336.0</v>
      </c>
      <c r="B1337" s="7" t="s">
        <v>1325</v>
      </c>
      <c r="C1337" s="7" t="s">
        <v>272</v>
      </c>
      <c r="D1337" s="7" t="s">
        <v>48</v>
      </c>
      <c r="E1337" s="7" t="s">
        <v>80</v>
      </c>
      <c r="F1337" s="7">
        <v>1.0</v>
      </c>
      <c r="G1337" s="7" t="s">
        <v>105</v>
      </c>
      <c r="H1337" s="7" t="s">
        <v>1261</v>
      </c>
      <c r="I1337" s="7" t="s">
        <v>1273</v>
      </c>
      <c r="J1337" s="7" t="s">
        <v>1275</v>
      </c>
      <c r="K1337" s="7" t="s">
        <v>112</v>
      </c>
      <c r="L1337" s="7" t="s">
        <v>85</v>
      </c>
      <c r="M1337" s="7">
        <v>1.0</v>
      </c>
      <c r="N1337" s="7">
        <v>1.0</v>
      </c>
      <c r="O1337" s="7">
        <v>0.0</v>
      </c>
      <c r="P1337" s="7">
        <v>128.0</v>
      </c>
    </row>
    <row r="1338" ht="15.75" customHeight="1">
      <c r="A1338" s="7">
        <v>1337.0</v>
      </c>
      <c r="B1338" s="7" t="s">
        <v>1325</v>
      </c>
      <c r="C1338" s="7" t="s">
        <v>272</v>
      </c>
      <c r="D1338" s="7" t="s">
        <v>102</v>
      </c>
      <c r="E1338" s="7" t="s">
        <v>80</v>
      </c>
      <c r="F1338" s="7">
        <v>1.0</v>
      </c>
      <c r="G1338" s="7" t="s">
        <v>49</v>
      </c>
      <c r="H1338" s="7" t="s">
        <v>1328</v>
      </c>
      <c r="I1338" s="7" t="s">
        <v>1328</v>
      </c>
      <c r="J1338" s="7" t="s">
        <v>1329</v>
      </c>
      <c r="K1338" s="7" t="s">
        <v>99</v>
      </c>
      <c r="L1338" s="7" t="s">
        <v>100</v>
      </c>
      <c r="M1338" s="7">
        <v>1.0</v>
      </c>
      <c r="N1338" s="7">
        <v>0.0</v>
      </c>
      <c r="O1338" s="7">
        <v>0.0</v>
      </c>
      <c r="P1338" s="7">
        <v>128.0</v>
      </c>
    </row>
    <row r="1339" ht="15.75" customHeight="1">
      <c r="A1339" s="7">
        <v>1338.0</v>
      </c>
      <c r="B1339" s="7" t="s">
        <v>1325</v>
      </c>
      <c r="C1339" s="7" t="s">
        <v>272</v>
      </c>
      <c r="D1339" s="7" t="s">
        <v>102</v>
      </c>
      <c r="E1339" s="7" t="s">
        <v>80</v>
      </c>
      <c r="F1339" s="7">
        <v>1.0</v>
      </c>
      <c r="G1339" s="7" t="s">
        <v>95</v>
      </c>
      <c r="H1339" s="7" t="s">
        <v>274</v>
      </c>
      <c r="I1339" s="7" t="s">
        <v>274</v>
      </c>
      <c r="J1339" s="7" t="s">
        <v>1241</v>
      </c>
      <c r="K1339" s="7" t="s">
        <v>99</v>
      </c>
      <c r="L1339" s="7" t="s">
        <v>100</v>
      </c>
      <c r="M1339" s="7">
        <v>1.0</v>
      </c>
      <c r="N1339" s="7">
        <v>0.0</v>
      </c>
      <c r="O1339" s="7">
        <v>0.0</v>
      </c>
      <c r="P1339" s="7">
        <v>128.0</v>
      </c>
    </row>
    <row r="1340" ht="15.75" customHeight="1">
      <c r="A1340" s="7">
        <v>1339.0</v>
      </c>
      <c r="B1340" s="7" t="s">
        <v>1325</v>
      </c>
      <c r="C1340" s="7" t="s">
        <v>272</v>
      </c>
      <c r="D1340" s="7" t="s">
        <v>102</v>
      </c>
      <c r="E1340" s="7" t="s">
        <v>80</v>
      </c>
      <c r="F1340" s="7">
        <v>1.0</v>
      </c>
      <c r="G1340" s="7" t="s">
        <v>90</v>
      </c>
      <c r="H1340" s="7" t="s">
        <v>1255</v>
      </c>
      <c r="I1340" s="7" t="s">
        <v>1256</v>
      </c>
      <c r="J1340" s="7" t="s">
        <v>1259</v>
      </c>
      <c r="K1340" s="7" t="s">
        <v>99</v>
      </c>
      <c r="L1340" s="7" t="s">
        <v>85</v>
      </c>
      <c r="M1340" s="7">
        <v>1.0</v>
      </c>
      <c r="N1340" s="7">
        <v>1.0</v>
      </c>
      <c r="O1340" s="7">
        <v>0.0</v>
      </c>
      <c r="P1340" s="7">
        <v>128.0</v>
      </c>
    </row>
    <row r="1341" ht="15.75" customHeight="1">
      <c r="A1341" s="7">
        <v>1340.0</v>
      </c>
      <c r="B1341" s="7" t="s">
        <v>1325</v>
      </c>
      <c r="C1341" s="7" t="s">
        <v>272</v>
      </c>
      <c r="D1341" s="7" t="s">
        <v>102</v>
      </c>
      <c r="E1341" s="7" t="s">
        <v>80</v>
      </c>
      <c r="F1341" s="7">
        <v>1.0</v>
      </c>
      <c r="G1341" s="7" t="s">
        <v>105</v>
      </c>
      <c r="H1341" s="7" t="s">
        <v>1261</v>
      </c>
      <c r="I1341" s="7" t="s">
        <v>1273</v>
      </c>
      <c r="J1341" s="7" t="s">
        <v>1275</v>
      </c>
      <c r="K1341" s="7" t="s">
        <v>112</v>
      </c>
      <c r="L1341" s="7" t="s">
        <v>85</v>
      </c>
      <c r="M1341" s="7">
        <v>1.0</v>
      </c>
      <c r="N1341" s="7">
        <v>1.0</v>
      </c>
      <c r="O1341" s="7">
        <v>0.0</v>
      </c>
      <c r="P1341" s="7">
        <v>128.0</v>
      </c>
    </row>
    <row r="1342" ht="15.75" customHeight="1">
      <c r="A1342" s="7">
        <v>1341.0</v>
      </c>
      <c r="B1342" s="7" t="s">
        <v>1325</v>
      </c>
      <c r="C1342" s="7" t="s">
        <v>272</v>
      </c>
      <c r="D1342" s="7" t="s">
        <v>115</v>
      </c>
      <c r="E1342" s="7" t="s">
        <v>80</v>
      </c>
      <c r="F1342" s="7">
        <v>1.0</v>
      </c>
      <c r="G1342" s="7" t="s">
        <v>49</v>
      </c>
      <c r="H1342" s="7" t="s">
        <v>1328</v>
      </c>
      <c r="I1342" s="7" t="s">
        <v>1328</v>
      </c>
      <c r="J1342" s="7" t="s">
        <v>1329</v>
      </c>
      <c r="K1342" s="7" t="s">
        <v>99</v>
      </c>
      <c r="L1342" s="7" t="s">
        <v>100</v>
      </c>
      <c r="M1342" s="7">
        <v>1.0</v>
      </c>
      <c r="N1342" s="7">
        <v>0.0</v>
      </c>
      <c r="O1342" s="7">
        <v>0.0</v>
      </c>
      <c r="P1342" s="7">
        <v>128.0</v>
      </c>
    </row>
    <row r="1343" ht="15.75" customHeight="1">
      <c r="A1343" s="7">
        <v>1342.0</v>
      </c>
      <c r="B1343" s="7" t="s">
        <v>1325</v>
      </c>
      <c r="C1343" s="7" t="s">
        <v>272</v>
      </c>
      <c r="D1343" s="7" t="s">
        <v>115</v>
      </c>
      <c r="E1343" s="7" t="s">
        <v>80</v>
      </c>
      <c r="F1343" s="7">
        <v>1.0</v>
      </c>
      <c r="G1343" s="7" t="s">
        <v>95</v>
      </c>
      <c r="H1343" s="7" t="s">
        <v>274</v>
      </c>
      <c r="I1343" s="7" t="s">
        <v>274</v>
      </c>
      <c r="J1343" s="7" t="s">
        <v>1241</v>
      </c>
      <c r="K1343" s="7" t="s">
        <v>99</v>
      </c>
      <c r="L1343" s="7" t="s">
        <v>100</v>
      </c>
      <c r="M1343" s="7">
        <v>1.0</v>
      </c>
      <c r="N1343" s="7">
        <v>0.0</v>
      </c>
      <c r="O1343" s="7">
        <v>0.0</v>
      </c>
      <c r="P1343" s="7">
        <v>128.0</v>
      </c>
    </row>
    <row r="1344" ht="15.75" customHeight="1">
      <c r="A1344" s="7">
        <v>1343.0</v>
      </c>
      <c r="B1344" s="7" t="s">
        <v>1325</v>
      </c>
      <c r="C1344" s="7" t="s">
        <v>272</v>
      </c>
      <c r="D1344" s="7" t="s">
        <v>115</v>
      </c>
      <c r="E1344" s="7" t="s">
        <v>80</v>
      </c>
      <c r="F1344" s="7">
        <v>1.0</v>
      </c>
      <c r="G1344" s="7" t="s">
        <v>90</v>
      </c>
      <c r="H1344" s="7" t="s">
        <v>1255</v>
      </c>
      <c r="I1344" s="7" t="s">
        <v>1256</v>
      </c>
      <c r="J1344" s="7" t="s">
        <v>1259</v>
      </c>
      <c r="K1344" s="7" t="s">
        <v>99</v>
      </c>
      <c r="L1344" s="7" t="s">
        <v>85</v>
      </c>
      <c r="M1344" s="7">
        <v>1.0</v>
      </c>
      <c r="N1344" s="7">
        <v>1.0</v>
      </c>
      <c r="O1344" s="7">
        <v>0.0</v>
      </c>
      <c r="P1344" s="7">
        <v>128.0</v>
      </c>
    </row>
    <row r="1345" ht="15.75" customHeight="1">
      <c r="A1345" s="7">
        <v>1344.0</v>
      </c>
      <c r="B1345" s="7" t="s">
        <v>1325</v>
      </c>
      <c r="C1345" s="7" t="s">
        <v>272</v>
      </c>
      <c r="D1345" s="7" t="s">
        <v>115</v>
      </c>
      <c r="E1345" s="7" t="s">
        <v>80</v>
      </c>
      <c r="F1345" s="7">
        <v>1.0</v>
      </c>
      <c r="G1345" s="7" t="s">
        <v>105</v>
      </c>
      <c r="H1345" s="7" t="s">
        <v>1261</v>
      </c>
      <c r="I1345" s="7" t="s">
        <v>1273</v>
      </c>
      <c r="J1345" s="7" t="s">
        <v>1275</v>
      </c>
      <c r="K1345" s="7" t="s">
        <v>112</v>
      </c>
      <c r="L1345" s="7" t="s">
        <v>85</v>
      </c>
      <c r="M1345" s="7">
        <v>1.0</v>
      </c>
      <c r="N1345" s="7">
        <v>1.0</v>
      </c>
      <c r="O1345" s="7">
        <v>0.0</v>
      </c>
      <c r="P1345" s="7">
        <v>128.0</v>
      </c>
    </row>
    <row r="1346" ht="15.75" customHeight="1">
      <c r="A1346" s="7">
        <v>1345.0</v>
      </c>
      <c r="B1346" s="7" t="s">
        <v>1330</v>
      </c>
      <c r="C1346" s="7" t="s">
        <v>272</v>
      </c>
      <c r="D1346" s="7" t="s">
        <v>48</v>
      </c>
      <c r="E1346" s="7" t="s">
        <v>80</v>
      </c>
      <c r="F1346" s="7">
        <v>1.0</v>
      </c>
      <c r="G1346" s="7" t="s">
        <v>49</v>
      </c>
      <c r="H1346" s="7" t="s">
        <v>1335</v>
      </c>
      <c r="I1346" s="7" t="s">
        <v>1335</v>
      </c>
      <c r="J1346" s="7" t="s">
        <v>1336</v>
      </c>
      <c r="K1346" s="7" t="s">
        <v>99</v>
      </c>
      <c r="L1346" s="7" t="s">
        <v>100</v>
      </c>
      <c r="M1346" s="7">
        <v>1.0</v>
      </c>
      <c r="N1346" s="7">
        <v>0.0</v>
      </c>
      <c r="O1346" s="7">
        <v>0.0</v>
      </c>
      <c r="P1346" s="7">
        <v>130.0</v>
      </c>
    </row>
    <row r="1347" ht="15.75" customHeight="1">
      <c r="A1347" s="7">
        <v>1346.0</v>
      </c>
      <c r="B1347" s="7" t="s">
        <v>1330</v>
      </c>
      <c r="C1347" s="7" t="s">
        <v>272</v>
      </c>
      <c r="D1347" s="7" t="s">
        <v>48</v>
      </c>
      <c r="E1347" s="7" t="s">
        <v>80</v>
      </c>
      <c r="F1347" s="7">
        <v>1.0</v>
      </c>
      <c r="G1347" s="7" t="s">
        <v>95</v>
      </c>
      <c r="H1347" s="7" t="s">
        <v>274</v>
      </c>
      <c r="I1347" s="7" t="s">
        <v>274</v>
      </c>
      <c r="J1347" s="7" t="s">
        <v>1241</v>
      </c>
      <c r="K1347" s="7" t="s">
        <v>99</v>
      </c>
      <c r="L1347" s="7" t="s">
        <v>100</v>
      </c>
      <c r="M1347" s="7">
        <v>1.0</v>
      </c>
      <c r="N1347" s="7">
        <v>0.0</v>
      </c>
      <c r="O1347" s="7">
        <v>0.0</v>
      </c>
      <c r="P1347" s="7">
        <v>130.0</v>
      </c>
    </row>
    <row r="1348" ht="15.75" customHeight="1">
      <c r="A1348" s="7">
        <v>1347.0</v>
      </c>
      <c r="B1348" s="7" t="s">
        <v>1330</v>
      </c>
      <c r="C1348" s="7" t="s">
        <v>272</v>
      </c>
      <c r="D1348" s="7" t="s">
        <v>48</v>
      </c>
      <c r="E1348" s="7" t="s">
        <v>80</v>
      </c>
      <c r="F1348" s="7">
        <v>1.0</v>
      </c>
      <c r="G1348" s="7" t="s">
        <v>90</v>
      </c>
      <c r="H1348" s="7" t="s">
        <v>265</v>
      </c>
      <c r="I1348" s="7" t="s">
        <v>323</v>
      </c>
      <c r="J1348" s="7" t="s">
        <v>267</v>
      </c>
      <c r="K1348" s="7" t="s">
        <v>126</v>
      </c>
      <c r="L1348" s="7" t="s">
        <v>85</v>
      </c>
      <c r="M1348" s="7">
        <v>1.0</v>
      </c>
      <c r="N1348" s="7">
        <v>1.0</v>
      </c>
      <c r="O1348" s="7">
        <v>0.0</v>
      </c>
      <c r="P1348" s="7">
        <v>130.0</v>
      </c>
    </row>
    <row r="1349" ht="15.75" customHeight="1">
      <c r="A1349" s="7">
        <v>1348.0</v>
      </c>
      <c r="B1349" s="7" t="s">
        <v>1330</v>
      </c>
      <c r="C1349" s="7" t="s">
        <v>272</v>
      </c>
      <c r="D1349" s="7" t="s">
        <v>48</v>
      </c>
      <c r="E1349" s="7" t="s">
        <v>80</v>
      </c>
      <c r="F1349" s="7">
        <v>1.0</v>
      </c>
      <c r="G1349" s="7" t="s">
        <v>105</v>
      </c>
      <c r="H1349" s="7" t="s">
        <v>328</v>
      </c>
      <c r="I1349" s="7" t="s">
        <v>1332</v>
      </c>
      <c r="J1349" s="7" t="s">
        <v>1334</v>
      </c>
      <c r="K1349" s="7" t="s">
        <v>109</v>
      </c>
      <c r="L1349" s="7" t="s">
        <v>85</v>
      </c>
      <c r="M1349" s="7">
        <v>1.0</v>
      </c>
      <c r="N1349" s="7">
        <v>1.0</v>
      </c>
      <c r="O1349" s="7">
        <v>0.0</v>
      </c>
      <c r="P1349" s="7">
        <v>130.0</v>
      </c>
    </row>
    <row r="1350" ht="15.75" customHeight="1">
      <c r="A1350" s="7">
        <v>1349.0</v>
      </c>
      <c r="B1350" s="7" t="s">
        <v>1330</v>
      </c>
      <c r="C1350" s="7" t="s">
        <v>272</v>
      </c>
      <c r="D1350" s="7" t="s">
        <v>102</v>
      </c>
      <c r="E1350" s="7" t="s">
        <v>80</v>
      </c>
      <c r="F1350" s="7">
        <v>1.0</v>
      </c>
      <c r="G1350" s="7" t="s">
        <v>49</v>
      </c>
      <c r="H1350" s="7" t="s">
        <v>1335</v>
      </c>
      <c r="I1350" s="7" t="s">
        <v>1335</v>
      </c>
      <c r="J1350" s="7" t="s">
        <v>1336</v>
      </c>
      <c r="K1350" s="7" t="s">
        <v>99</v>
      </c>
      <c r="L1350" s="7" t="s">
        <v>100</v>
      </c>
      <c r="M1350" s="7">
        <v>1.0</v>
      </c>
      <c r="N1350" s="7">
        <v>0.0</v>
      </c>
      <c r="O1350" s="7">
        <v>0.0</v>
      </c>
      <c r="P1350" s="7">
        <v>130.0</v>
      </c>
    </row>
    <row r="1351" ht="15.75" customHeight="1">
      <c r="A1351" s="7">
        <v>1350.0</v>
      </c>
      <c r="B1351" s="7" t="s">
        <v>1330</v>
      </c>
      <c r="C1351" s="7" t="s">
        <v>272</v>
      </c>
      <c r="D1351" s="7" t="s">
        <v>102</v>
      </c>
      <c r="E1351" s="7" t="s">
        <v>80</v>
      </c>
      <c r="F1351" s="7">
        <v>1.0</v>
      </c>
      <c r="G1351" s="7" t="s">
        <v>95</v>
      </c>
      <c r="H1351" s="7" t="s">
        <v>274</v>
      </c>
      <c r="I1351" s="7" t="s">
        <v>274</v>
      </c>
      <c r="J1351" s="7" t="s">
        <v>1241</v>
      </c>
      <c r="K1351" s="7" t="s">
        <v>99</v>
      </c>
      <c r="L1351" s="7" t="s">
        <v>100</v>
      </c>
      <c r="M1351" s="7">
        <v>1.0</v>
      </c>
      <c r="N1351" s="7">
        <v>0.0</v>
      </c>
      <c r="O1351" s="7">
        <v>0.0</v>
      </c>
      <c r="P1351" s="7">
        <v>130.0</v>
      </c>
    </row>
    <row r="1352" ht="15.75" customHeight="1">
      <c r="A1352" s="7">
        <v>1351.0</v>
      </c>
      <c r="B1352" s="7" t="s">
        <v>1330</v>
      </c>
      <c r="C1352" s="7" t="s">
        <v>272</v>
      </c>
      <c r="D1352" s="7" t="s">
        <v>102</v>
      </c>
      <c r="E1352" s="7" t="s">
        <v>80</v>
      </c>
      <c r="F1352" s="7">
        <v>1.0</v>
      </c>
      <c r="G1352" s="7" t="s">
        <v>90</v>
      </c>
      <c r="H1352" s="7" t="s">
        <v>265</v>
      </c>
      <c r="I1352" s="7" t="s">
        <v>323</v>
      </c>
      <c r="J1352" s="7" t="s">
        <v>267</v>
      </c>
      <c r="K1352" s="7" t="s">
        <v>126</v>
      </c>
      <c r="L1352" s="7" t="s">
        <v>85</v>
      </c>
      <c r="M1352" s="7">
        <v>1.0</v>
      </c>
      <c r="N1352" s="7">
        <v>1.0</v>
      </c>
      <c r="O1352" s="7">
        <v>0.0</v>
      </c>
      <c r="P1352" s="7">
        <v>130.0</v>
      </c>
    </row>
    <row r="1353" ht="15.75" customHeight="1">
      <c r="A1353" s="7">
        <v>1352.0</v>
      </c>
      <c r="B1353" s="7" t="s">
        <v>1330</v>
      </c>
      <c r="C1353" s="7" t="s">
        <v>272</v>
      </c>
      <c r="D1353" s="7" t="s">
        <v>102</v>
      </c>
      <c r="E1353" s="7" t="s">
        <v>80</v>
      </c>
      <c r="F1353" s="7">
        <v>1.0</v>
      </c>
      <c r="G1353" s="7" t="s">
        <v>105</v>
      </c>
      <c r="H1353" s="7" t="s">
        <v>328</v>
      </c>
      <c r="I1353" s="7" t="s">
        <v>1332</v>
      </c>
      <c r="J1353" s="7" t="s">
        <v>1334</v>
      </c>
      <c r="K1353" s="7" t="s">
        <v>109</v>
      </c>
      <c r="L1353" s="7" t="s">
        <v>85</v>
      </c>
      <c r="M1353" s="7">
        <v>1.0</v>
      </c>
      <c r="N1353" s="7">
        <v>1.0</v>
      </c>
      <c r="O1353" s="7">
        <v>0.0</v>
      </c>
      <c r="P1353" s="7">
        <v>130.0</v>
      </c>
    </row>
    <row r="1354" ht="15.75" customHeight="1">
      <c r="A1354" s="7">
        <v>1353.0</v>
      </c>
      <c r="B1354" s="7" t="s">
        <v>1330</v>
      </c>
      <c r="C1354" s="7" t="s">
        <v>272</v>
      </c>
      <c r="D1354" s="7" t="s">
        <v>115</v>
      </c>
      <c r="E1354" s="7" t="s">
        <v>80</v>
      </c>
      <c r="F1354" s="7">
        <v>1.0</v>
      </c>
      <c r="G1354" s="7" t="s">
        <v>49</v>
      </c>
      <c r="H1354" s="7" t="s">
        <v>1335</v>
      </c>
      <c r="I1354" s="7" t="s">
        <v>1335</v>
      </c>
      <c r="J1354" s="7" t="s">
        <v>1336</v>
      </c>
      <c r="K1354" s="7" t="s">
        <v>99</v>
      </c>
      <c r="L1354" s="7" t="s">
        <v>100</v>
      </c>
      <c r="M1354" s="7">
        <v>1.0</v>
      </c>
      <c r="N1354" s="7">
        <v>0.0</v>
      </c>
      <c r="O1354" s="7">
        <v>0.0</v>
      </c>
      <c r="P1354" s="7">
        <v>130.0</v>
      </c>
    </row>
    <row r="1355" ht="15.75" customHeight="1">
      <c r="A1355" s="7">
        <v>1354.0</v>
      </c>
      <c r="B1355" s="7" t="s">
        <v>1330</v>
      </c>
      <c r="C1355" s="7" t="s">
        <v>272</v>
      </c>
      <c r="D1355" s="7" t="s">
        <v>115</v>
      </c>
      <c r="E1355" s="7" t="s">
        <v>80</v>
      </c>
      <c r="F1355" s="7">
        <v>1.0</v>
      </c>
      <c r="G1355" s="7" t="s">
        <v>95</v>
      </c>
      <c r="H1355" s="7" t="s">
        <v>274</v>
      </c>
      <c r="I1355" s="7" t="s">
        <v>274</v>
      </c>
      <c r="J1355" s="7" t="s">
        <v>1241</v>
      </c>
      <c r="K1355" s="7" t="s">
        <v>99</v>
      </c>
      <c r="L1355" s="7" t="s">
        <v>100</v>
      </c>
      <c r="M1355" s="7">
        <v>1.0</v>
      </c>
      <c r="N1355" s="7">
        <v>0.0</v>
      </c>
      <c r="O1355" s="7">
        <v>0.0</v>
      </c>
      <c r="P1355" s="7">
        <v>130.0</v>
      </c>
    </row>
    <row r="1356" ht="15.75" customHeight="1">
      <c r="A1356" s="7">
        <v>1355.0</v>
      </c>
      <c r="B1356" s="7" t="s">
        <v>1330</v>
      </c>
      <c r="C1356" s="7" t="s">
        <v>272</v>
      </c>
      <c r="D1356" s="7" t="s">
        <v>115</v>
      </c>
      <c r="E1356" s="7" t="s">
        <v>80</v>
      </c>
      <c r="F1356" s="7">
        <v>1.0</v>
      </c>
      <c r="G1356" s="7" t="s">
        <v>90</v>
      </c>
      <c r="H1356" s="7" t="s">
        <v>265</v>
      </c>
      <c r="I1356" s="7" t="s">
        <v>323</v>
      </c>
      <c r="J1356" s="7" t="s">
        <v>267</v>
      </c>
      <c r="K1356" s="7" t="s">
        <v>126</v>
      </c>
      <c r="L1356" s="7" t="s">
        <v>85</v>
      </c>
      <c r="M1356" s="7">
        <v>1.0</v>
      </c>
      <c r="N1356" s="7">
        <v>1.0</v>
      </c>
      <c r="O1356" s="7">
        <v>0.0</v>
      </c>
      <c r="P1356" s="7">
        <v>130.0</v>
      </c>
    </row>
    <row r="1357" ht="15.75" customHeight="1">
      <c r="A1357" s="7">
        <v>1356.0</v>
      </c>
      <c r="B1357" s="7" t="s">
        <v>1330</v>
      </c>
      <c r="C1357" s="7" t="s">
        <v>272</v>
      </c>
      <c r="D1357" s="7" t="s">
        <v>115</v>
      </c>
      <c r="E1357" s="7" t="s">
        <v>80</v>
      </c>
      <c r="F1357" s="7">
        <v>1.0</v>
      </c>
      <c r="G1357" s="7" t="s">
        <v>105</v>
      </c>
      <c r="H1357" s="7" t="s">
        <v>328</v>
      </c>
      <c r="I1357" s="7" t="s">
        <v>1332</v>
      </c>
      <c r="J1357" s="7" t="s">
        <v>1334</v>
      </c>
      <c r="K1357" s="7" t="s">
        <v>109</v>
      </c>
      <c r="L1357" s="7" t="s">
        <v>85</v>
      </c>
      <c r="M1357" s="7">
        <v>1.0</v>
      </c>
      <c r="N1357" s="7">
        <v>1.0</v>
      </c>
      <c r="O1357" s="7">
        <v>0.0</v>
      </c>
      <c r="P1357" s="7">
        <v>130.0</v>
      </c>
    </row>
    <row r="1358" ht="15.75" customHeight="1">
      <c r="A1358" s="7">
        <v>1357.0</v>
      </c>
      <c r="B1358" s="7" t="s">
        <v>1342</v>
      </c>
      <c r="C1358" s="7" t="s">
        <v>272</v>
      </c>
      <c r="D1358" s="7" t="s">
        <v>48</v>
      </c>
      <c r="E1358" s="7" t="s">
        <v>80</v>
      </c>
      <c r="F1358" s="7">
        <v>1.0</v>
      </c>
      <c r="G1358" s="7" t="s">
        <v>49</v>
      </c>
      <c r="H1358" s="7" t="s">
        <v>1343</v>
      </c>
      <c r="I1358" s="7" t="s">
        <v>1344</v>
      </c>
      <c r="J1358" s="7" t="s">
        <v>1345</v>
      </c>
      <c r="K1358" s="7" t="s">
        <v>112</v>
      </c>
      <c r="L1358" s="7" t="s">
        <v>100</v>
      </c>
      <c r="M1358" s="7">
        <v>1.0</v>
      </c>
      <c r="N1358" s="7">
        <v>0.0</v>
      </c>
      <c r="O1358" s="7">
        <v>0.0</v>
      </c>
      <c r="P1358" s="7">
        <v>132.0</v>
      </c>
    </row>
    <row r="1359" ht="15.75" customHeight="1">
      <c r="A1359" s="7">
        <v>1358.0</v>
      </c>
      <c r="B1359" s="7" t="s">
        <v>1342</v>
      </c>
      <c r="C1359" s="7" t="s">
        <v>272</v>
      </c>
      <c r="D1359" s="7" t="s">
        <v>48</v>
      </c>
      <c r="E1359" s="7" t="s">
        <v>80</v>
      </c>
      <c r="F1359" s="7">
        <v>1.0</v>
      </c>
      <c r="G1359" s="7" t="s">
        <v>95</v>
      </c>
      <c r="H1359" s="7" t="s">
        <v>274</v>
      </c>
      <c r="I1359" s="7" t="s">
        <v>274</v>
      </c>
      <c r="J1359" s="7" t="s">
        <v>1241</v>
      </c>
      <c r="K1359" s="7" t="s">
        <v>99</v>
      </c>
      <c r="L1359" s="7" t="s">
        <v>100</v>
      </c>
      <c r="M1359" s="7">
        <v>1.0</v>
      </c>
      <c r="N1359" s="7">
        <v>0.0</v>
      </c>
      <c r="O1359" s="7">
        <v>0.0</v>
      </c>
      <c r="P1359" s="7">
        <v>132.0</v>
      </c>
    </row>
    <row r="1360" ht="15.75" customHeight="1">
      <c r="A1360" s="7">
        <v>1359.0</v>
      </c>
      <c r="B1360" s="7" t="s">
        <v>1342</v>
      </c>
      <c r="C1360" s="7" t="s">
        <v>272</v>
      </c>
      <c r="D1360" s="7" t="s">
        <v>48</v>
      </c>
      <c r="E1360" s="7" t="s">
        <v>80</v>
      </c>
      <c r="F1360" s="7">
        <v>1.0</v>
      </c>
      <c r="G1360" s="7" t="s">
        <v>90</v>
      </c>
      <c r="H1360" s="7" t="s">
        <v>265</v>
      </c>
      <c r="I1360" s="7" t="s">
        <v>266</v>
      </c>
      <c r="J1360" s="7" t="s">
        <v>267</v>
      </c>
      <c r="K1360" s="7" t="s">
        <v>126</v>
      </c>
      <c r="L1360" s="7" t="s">
        <v>100</v>
      </c>
      <c r="M1360" s="7">
        <v>1.0</v>
      </c>
      <c r="N1360" s="7">
        <v>0.0</v>
      </c>
      <c r="O1360" s="7">
        <v>0.0</v>
      </c>
      <c r="P1360" s="7">
        <v>132.0</v>
      </c>
    </row>
    <row r="1361" ht="15.75" customHeight="1">
      <c r="A1361" s="7">
        <v>1360.0</v>
      </c>
      <c r="B1361" s="7" t="s">
        <v>1342</v>
      </c>
      <c r="C1361" s="7" t="s">
        <v>272</v>
      </c>
      <c r="D1361" s="7" t="s">
        <v>48</v>
      </c>
      <c r="E1361" s="7" t="s">
        <v>80</v>
      </c>
      <c r="F1361" s="7">
        <v>1.0</v>
      </c>
      <c r="G1361" s="7" t="s">
        <v>105</v>
      </c>
      <c r="H1361" s="7" t="s">
        <v>980</v>
      </c>
      <c r="I1361" s="7" t="s">
        <v>980</v>
      </c>
      <c r="J1361" s="7" t="s">
        <v>981</v>
      </c>
      <c r="K1361" s="7" t="s">
        <v>99</v>
      </c>
      <c r="L1361" s="7" t="s">
        <v>100</v>
      </c>
      <c r="M1361" s="7">
        <v>1.0</v>
      </c>
      <c r="N1361" s="7">
        <v>0.0</v>
      </c>
      <c r="O1361" s="7">
        <v>0.0</v>
      </c>
      <c r="P1361" s="7">
        <v>132.0</v>
      </c>
    </row>
    <row r="1362" ht="15.75" customHeight="1">
      <c r="A1362" s="7">
        <v>1361.0</v>
      </c>
      <c r="B1362" s="7" t="s">
        <v>1342</v>
      </c>
      <c r="C1362" s="7" t="s">
        <v>272</v>
      </c>
      <c r="D1362" s="7" t="s">
        <v>102</v>
      </c>
      <c r="E1362" s="7" t="s">
        <v>80</v>
      </c>
      <c r="F1362" s="7">
        <v>1.0</v>
      </c>
      <c r="G1362" s="7" t="s">
        <v>49</v>
      </c>
      <c r="H1362" s="7" t="s">
        <v>1343</v>
      </c>
      <c r="I1362" s="7" t="s">
        <v>1344</v>
      </c>
      <c r="J1362" s="7" t="s">
        <v>1345</v>
      </c>
      <c r="K1362" s="7" t="s">
        <v>112</v>
      </c>
      <c r="L1362" s="7" t="s">
        <v>100</v>
      </c>
      <c r="M1362" s="7">
        <v>1.0</v>
      </c>
      <c r="N1362" s="7">
        <v>0.0</v>
      </c>
      <c r="O1362" s="7">
        <v>0.0</v>
      </c>
      <c r="P1362" s="7">
        <v>132.0</v>
      </c>
    </row>
    <row r="1363" ht="15.75" customHeight="1">
      <c r="A1363" s="7">
        <v>1362.0</v>
      </c>
      <c r="B1363" s="7" t="s">
        <v>1342</v>
      </c>
      <c r="C1363" s="7" t="s">
        <v>272</v>
      </c>
      <c r="D1363" s="7" t="s">
        <v>102</v>
      </c>
      <c r="E1363" s="7" t="s">
        <v>80</v>
      </c>
      <c r="F1363" s="7">
        <v>1.0</v>
      </c>
      <c r="G1363" s="7" t="s">
        <v>95</v>
      </c>
      <c r="H1363" s="7" t="s">
        <v>274</v>
      </c>
      <c r="I1363" s="7" t="s">
        <v>274</v>
      </c>
      <c r="J1363" s="7" t="s">
        <v>1241</v>
      </c>
      <c r="K1363" s="7" t="s">
        <v>99</v>
      </c>
      <c r="L1363" s="7" t="s">
        <v>100</v>
      </c>
      <c r="M1363" s="7">
        <v>1.0</v>
      </c>
      <c r="N1363" s="7">
        <v>0.0</v>
      </c>
      <c r="O1363" s="7">
        <v>0.0</v>
      </c>
      <c r="P1363" s="7">
        <v>132.0</v>
      </c>
    </row>
    <row r="1364" ht="15.75" customHeight="1">
      <c r="A1364" s="7">
        <v>1363.0</v>
      </c>
      <c r="B1364" s="7" t="s">
        <v>1342</v>
      </c>
      <c r="C1364" s="7" t="s">
        <v>272</v>
      </c>
      <c r="D1364" s="7" t="s">
        <v>102</v>
      </c>
      <c r="E1364" s="7" t="s">
        <v>80</v>
      </c>
      <c r="F1364" s="7">
        <v>1.0</v>
      </c>
      <c r="G1364" s="7" t="s">
        <v>90</v>
      </c>
      <c r="H1364" s="7" t="s">
        <v>265</v>
      </c>
      <c r="I1364" s="7" t="s">
        <v>266</v>
      </c>
      <c r="J1364" s="7" t="s">
        <v>267</v>
      </c>
      <c r="K1364" s="7" t="s">
        <v>126</v>
      </c>
      <c r="L1364" s="7" t="s">
        <v>100</v>
      </c>
      <c r="M1364" s="7">
        <v>1.0</v>
      </c>
      <c r="N1364" s="7">
        <v>0.0</v>
      </c>
      <c r="O1364" s="7">
        <v>0.0</v>
      </c>
      <c r="P1364" s="7">
        <v>132.0</v>
      </c>
    </row>
    <row r="1365" ht="15.75" customHeight="1">
      <c r="A1365" s="7">
        <v>1364.0</v>
      </c>
      <c r="B1365" s="7" t="s">
        <v>1342</v>
      </c>
      <c r="C1365" s="7" t="s">
        <v>272</v>
      </c>
      <c r="D1365" s="7" t="s">
        <v>102</v>
      </c>
      <c r="E1365" s="7" t="s">
        <v>80</v>
      </c>
      <c r="F1365" s="7">
        <v>1.0</v>
      </c>
      <c r="G1365" s="7" t="s">
        <v>105</v>
      </c>
      <c r="H1365" s="7" t="s">
        <v>980</v>
      </c>
      <c r="I1365" s="7" t="s">
        <v>980</v>
      </c>
      <c r="J1365" s="7" t="s">
        <v>981</v>
      </c>
      <c r="K1365" s="7" t="s">
        <v>99</v>
      </c>
      <c r="L1365" s="7" t="s">
        <v>100</v>
      </c>
      <c r="M1365" s="7">
        <v>1.0</v>
      </c>
      <c r="N1365" s="7">
        <v>0.0</v>
      </c>
      <c r="O1365" s="7">
        <v>0.0</v>
      </c>
      <c r="P1365" s="7">
        <v>132.0</v>
      </c>
    </row>
    <row r="1366" ht="15.75" customHeight="1">
      <c r="A1366" s="7">
        <v>1365.0</v>
      </c>
      <c r="B1366" s="7" t="s">
        <v>1342</v>
      </c>
      <c r="C1366" s="7" t="s">
        <v>272</v>
      </c>
      <c r="D1366" s="7" t="s">
        <v>115</v>
      </c>
      <c r="E1366" s="7" t="s">
        <v>80</v>
      </c>
      <c r="F1366" s="7">
        <v>1.0</v>
      </c>
      <c r="G1366" s="7" t="s">
        <v>49</v>
      </c>
      <c r="H1366" s="7" t="s">
        <v>1343</v>
      </c>
      <c r="I1366" s="7" t="s">
        <v>1344</v>
      </c>
      <c r="J1366" s="7" t="s">
        <v>1345</v>
      </c>
      <c r="K1366" s="7" t="s">
        <v>112</v>
      </c>
      <c r="L1366" s="7" t="s">
        <v>100</v>
      </c>
      <c r="M1366" s="7">
        <v>1.0</v>
      </c>
      <c r="N1366" s="7">
        <v>0.0</v>
      </c>
      <c r="O1366" s="7">
        <v>0.0</v>
      </c>
      <c r="P1366" s="7">
        <v>132.0</v>
      </c>
    </row>
    <row r="1367" ht="15.75" customHeight="1">
      <c r="A1367" s="7">
        <v>1366.0</v>
      </c>
      <c r="B1367" s="7" t="s">
        <v>1342</v>
      </c>
      <c r="C1367" s="7" t="s">
        <v>272</v>
      </c>
      <c r="D1367" s="7" t="s">
        <v>115</v>
      </c>
      <c r="E1367" s="7" t="s">
        <v>80</v>
      </c>
      <c r="F1367" s="7">
        <v>1.0</v>
      </c>
      <c r="G1367" s="7" t="s">
        <v>95</v>
      </c>
      <c r="H1367" s="7" t="s">
        <v>274</v>
      </c>
      <c r="I1367" s="7" t="s">
        <v>274</v>
      </c>
      <c r="J1367" s="7" t="s">
        <v>1241</v>
      </c>
      <c r="K1367" s="7" t="s">
        <v>99</v>
      </c>
      <c r="L1367" s="7" t="s">
        <v>100</v>
      </c>
      <c r="M1367" s="7">
        <v>1.0</v>
      </c>
      <c r="N1367" s="7">
        <v>0.0</v>
      </c>
      <c r="O1367" s="7">
        <v>0.0</v>
      </c>
      <c r="P1367" s="7">
        <v>132.0</v>
      </c>
    </row>
    <row r="1368" ht="15.75" customHeight="1">
      <c r="A1368" s="7">
        <v>1367.0</v>
      </c>
      <c r="B1368" s="7" t="s">
        <v>1342</v>
      </c>
      <c r="C1368" s="7" t="s">
        <v>272</v>
      </c>
      <c r="D1368" s="7" t="s">
        <v>115</v>
      </c>
      <c r="E1368" s="7" t="s">
        <v>80</v>
      </c>
      <c r="F1368" s="7">
        <v>1.0</v>
      </c>
      <c r="G1368" s="7" t="s">
        <v>90</v>
      </c>
      <c r="H1368" s="7" t="s">
        <v>265</v>
      </c>
      <c r="I1368" s="7" t="s">
        <v>266</v>
      </c>
      <c r="J1368" s="7" t="s">
        <v>267</v>
      </c>
      <c r="K1368" s="7" t="s">
        <v>126</v>
      </c>
      <c r="L1368" s="7" t="s">
        <v>100</v>
      </c>
      <c r="M1368" s="7">
        <v>1.0</v>
      </c>
      <c r="N1368" s="7">
        <v>0.0</v>
      </c>
      <c r="O1368" s="7">
        <v>0.0</v>
      </c>
      <c r="P1368" s="7">
        <v>132.0</v>
      </c>
    </row>
    <row r="1369" ht="15.75" customHeight="1">
      <c r="A1369" s="7">
        <v>1368.0</v>
      </c>
      <c r="B1369" s="7" t="s">
        <v>1342</v>
      </c>
      <c r="C1369" s="7" t="s">
        <v>272</v>
      </c>
      <c r="D1369" s="7" t="s">
        <v>115</v>
      </c>
      <c r="E1369" s="7" t="s">
        <v>80</v>
      </c>
      <c r="F1369" s="7">
        <v>1.0</v>
      </c>
      <c r="G1369" s="7" t="s">
        <v>105</v>
      </c>
      <c r="H1369" s="7" t="s">
        <v>980</v>
      </c>
      <c r="I1369" s="7" t="s">
        <v>980</v>
      </c>
      <c r="J1369" s="7" t="s">
        <v>981</v>
      </c>
      <c r="K1369" s="7" t="s">
        <v>99</v>
      </c>
      <c r="L1369" s="7" t="s">
        <v>100</v>
      </c>
      <c r="M1369" s="7">
        <v>1.0</v>
      </c>
      <c r="N1369" s="7">
        <v>0.0</v>
      </c>
      <c r="O1369" s="7">
        <v>0.0</v>
      </c>
      <c r="P1369" s="7">
        <v>132.0</v>
      </c>
    </row>
    <row r="1370" ht="15.75" customHeight="1">
      <c r="A1370" s="7">
        <v>1369.0</v>
      </c>
      <c r="B1370" s="7" t="s">
        <v>1338</v>
      </c>
      <c r="C1370" s="7" t="s">
        <v>272</v>
      </c>
      <c r="D1370" s="7" t="s">
        <v>48</v>
      </c>
      <c r="E1370" s="7" t="s">
        <v>80</v>
      </c>
      <c r="F1370" s="7">
        <v>1.0</v>
      </c>
      <c r="G1370" s="7" t="s">
        <v>49</v>
      </c>
      <c r="H1370" s="7" t="s">
        <v>1339</v>
      </c>
      <c r="I1370" s="7" t="s">
        <v>1341</v>
      </c>
      <c r="J1370" s="7" t="s">
        <v>1365</v>
      </c>
      <c r="K1370" s="7" t="s">
        <v>99</v>
      </c>
      <c r="L1370" s="7" t="s">
        <v>100</v>
      </c>
      <c r="M1370" s="7">
        <v>1.0</v>
      </c>
      <c r="N1370" s="7">
        <v>0.0</v>
      </c>
      <c r="O1370" s="7">
        <v>0.0</v>
      </c>
      <c r="P1370" s="7">
        <v>133.0</v>
      </c>
    </row>
    <row r="1371" ht="15.75" customHeight="1">
      <c r="A1371" s="7">
        <v>1370.0</v>
      </c>
      <c r="B1371" s="7" t="s">
        <v>1338</v>
      </c>
      <c r="C1371" s="7" t="s">
        <v>272</v>
      </c>
      <c r="D1371" s="7" t="s">
        <v>48</v>
      </c>
      <c r="E1371" s="7" t="s">
        <v>80</v>
      </c>
      <c r="F1371" s="7">
        <v>1.0</v>
      </c>
      <c r="G1371" s="7" t="s">
        <v>95</v>
      </c>
      <c r="H1371" s="7" t="s">
        <v>274</v>
      </c>
      <c r="I1371" s="7" t="s">
        <v>274</v>
      </c>
      <c r="J1371" s="7" t="s">
        <v>1241</v>
      </c>
      <c r="K1371" s="7" t="s">
        <v>99</v>
      </c>
      <c r="L1371" s="7" t="s">
        <v>100</v>
      </c>
      <c r="M1371" s="7">
        <v>1.0</v>
      </c>
      <c r="N1371" s="7">
        <v>0.0</v>
      </c>
      <c r="O1371" s="7">
        <v>0.0</v>
      </c>
      <c r="P1371" s="7">
        <v>133.0</v>
      </c>
    </row>
    <row r="1372" ht="15.75" customHeight="1">
      <c r="A1372" s="7">
        <v>1371.0</v>
      </c>
      <c r="B1372" s="7" t="s">
        <v>1338</v>
      </c>
      <c r="C1372" s="7" t="s">
        <v>272</v>
      </c>
      <c r="D1372" s="7" t="s">
        <v>48</v>
      </c>
      <c r="E1372" s="7" t="s">
        <v>80</v>
      </c>
      <c r="F1372" s="7">
        <v>1.0</v>
      </c>
      <c r="G1372" s="7" t="s">
        <v>90</v>
      </c>
      <c r="H1372" s="7" t="s">
        <v>265</v>
      </c>
      <c r="I1372" s="7" t="s">
        <v>266</v>
      </c>
      <c r="J1372" s="7" t="s">
        <v>267</v>
      </c>
      <c r="K1372" s="7" t="s">
        <v>126</v>
      </c>
      <c r="L1372" s="7" t="s">
        <v>100</v>
      </c>
      <c r="M1372" s="7">
        <v>1.0</v>
      </c>
      <c r="N1372" s="7">
        <v>0.0</v>
      </c>
      <c r="O1372" s="7">
        <v>0.0</v>
      </c>
      <c r="P1372" s="7">
        <v>133.0</v>
      </c>
    </row>
    <row r="1373" ht="15.75" customHeight="1">
      <c r="A1373" s="7">
        <v>1372.0</v>
      </c>
      <c r="B1373" s="7" t="s">
        <v>1338</v>
      </c>
      <c r="C1373" s="7" t="s">
        <v>272</v>
      </c>
      <c r="D1373" s="7" t="s">
        <v>48</v>
      </c>
      <c r="E1373" s="7" t="s">
        <v>80</v>
      </c>
      <c r="F1373" s="7">
        <v>1.0</v>
      </c>
      <c r="G1373" s="7" t="s">
        <v>105</v>
      </c>
      <c r="H1373" s="7" t="s">
        <v>1347</v>
      </c>
      <c r="I1373" s="7" t="s">
        <v>1347</v>
      </c>
      <c r="J1373" s="7" t="s">
        <v>1370</v>
      </c>
      <c r="K1373" s="7" t="s">
        <v>99</v>
      </c>
      <c r="L1373" s="7" t="s">
        <v>100</v>
      </c>
      <c r="M1373" s="7">
        <v>1.0</v>
      </c>
      <c r="N1373" s="7">
        <v>0.0</v>
      </c>
      <c r="O1373" s="7">
        <v>0.0</v>
      </c>
      <c r="P1373" s="7">
        <v>133.0</v>
      </c>
    </row>
    <row r="1374" ht="15.75" customHeight="1">
      <c r="A1374" s="7">
        <v>1373.0</v>
      </c>
      <c r="B1374" s="7" t="s">
        <v>1338</v>
      </c>
      <c r="C1374" s="7" t="s">
        <v>272</v>
      </c>
      <c r="D1374" s="7" t="s">
        <v>102</v>
      </c>
      <c r="E1374" s="7" t="s">
        <v>80</v>
      </c>
      <c r="F1374" s="7">
        <v>1.0</v>
      </c>
      <c r="G1374" s="7" t="s">
        <v>49</v>
      </c>
      <c r="H1374" s="7" t="s">
        <v>1339</v>
      </c>
      <c r="I1374" s="7" t="s">
        <v>1340</v>
      </c>
      <c r="L1374" s="7" t="s">
        <v>85</v>
      </c>
      <c r="M1374" s="7">
        <v>0.0</v>
      </c>
      <c r="N1374" s="7">
        <v>1.0</v>
      </c>
      <c r="O1374" s="7">
        <v>1.0</v>
      </c>
      <c r="P1374" s="7">
        <v>133.0</v>
      </c>
    </row>
    <row r="1375" ht="15.75" customHeight="1">
      <c r="A1375" s="7">
        <v>1374.0</v>
      </c>
      <c r="B1375" s="7" t="s">
        <v>1338</v>
      </c>
      <c r="C1375" s="7" t="s">
        <v>272</v>
      </c>
      <c r="D1375" s="7" t="s">
        <v>102</v>
      </c>
      <c r="E1375" s="7" t="s">
        <v>80</v>
      </c>
      <c r="F1375" s="7">
        <v>1.0</v>
      </c>
      <c r="G1375" s="7" t="s">
        <v>95</v>
      </c>
      <c r="H1375" s="7" t="s">
        <v>274</v>
      </c>
      <c r="I1375" s="7" t="s">
        <v>274</v>
      </c>
      <c r="J1375" s="7" t="s">
        <v>1241</v>
      </c>
      <c r="K1375" s="7" t="s">
        <v>99</v>
      </c>
      <c r="L1375" s="7" t="s">
        <v>100</v>
      </c>
      <c r="M1375" s="7">
        <v>1.0</v>
      </c>
      <c r="N1375" s="7">
        <v>0.0</v>
      </c>
      <c r="O1375" s="7">
        <v>0.0</v>
      </c>
      <c r="P1375" s="7">
        <v>133.0</v>
      </c>
    </row>
    <row r="1376" ht="15.75" customHeight="1">
      <c r="A1376" s="7">
        <v>1375.0</v>
      </c>
      <c r="B1376" s="7" t="s">
        <v>1338</v>
      </c>
      <c r="C1376" s="7" t="s">
        <v>272</v>
      </c>
      <c r="D1376" s="7" t="s">
        <v>102</v>
      </c>
      <c r="E1376" s="7" t="s">
        <v>80</v>
      </c>
      <c r="F1376" s="7">
        <v>1.0</v>
      </c>
      <c r="G1376" s="7" t="s">
        <v>90</v>
      </c>
      <c r="H1376" s="7" t="s">
        <v>265</v>
      </c>
      <c r="I1376" s="7" t="s">
        <v>266</v>
      </c>
      <c r="J1376" s="7" t="s">
        <v>267</v>
      </c>
      <c r="K1376" s="7" t="s">
        <v>126</v>
      </c>
      <c r="L1376" s="7" t="s">
        <v>100</v>
      </c>
      <c r="M1376" s="7">
        <v>1.0</v>
      </c>
      <c r="N1376" s="7">
        <v>0.0</v>
      </c>
      <c r="O1376" s="7">
        <v>0.0</v>
      </c>
      <c r="P1376" s="7">
        <v>133.0</v>
      </c>
    </row>
    <row r="1377" ht="15.75" customHeight="1">
      <c r="A1377" s="7">
        <v>1376.0</v>
      </c>
      <c r="B1377" s="7" t="s">
        <v>1338</v>
      </c>
      <c r="C1377" s="7" t="s">
        <v>272</v>
      </c>
      <c r="D1377" s="7" t="s">
        <v>102</v>
      </c>
      <c r="E1377" s="7" t="s">
        <v>80</v>
      </c>
      <c r="F1377" s="7">
        <v>1.0</v>
      </c>
      <c r="G1377" s="7" t="s">
        <v>105</v>
      </c>
      <c r="H1377" s="7" t="s">
        <v>1347</v>
      </c>
      <c r="I1377" s="7" t="s">
        <v>1347</v>
      </c>
      <c r="J1377" s="7" t="s">
        <v>1370</v>
      </c>
      <c r="K1377" s="7" t="s">
        <v>99</v>
      </c>
      <c r="L1377" s="7" t="s">
        <v>100</v>
      </c>
      <c r="M1377" s="7">
        <v>1.0</v>
      </c>
      <c r="N1377" s="7">
        <v>0.0</v>
      </c>
      <c r="O1377" s="7">
        <v>0.0</v>
      </c>
      <c r="P1377" s="7">
        <v>133.0</v>
      </c>
    </row>
    <row r="1378" ht="15.75" customHeight="1">
      <c r="A1378" s="7">
        <v>1377.0</v>
      </c>
      <c r="B1378" s="7" t="s">
        <v>1338</v>
      </c>
      <c r="C1378" s="7" t="s">
        <v>272</v>
      </c>
      <c r="D1378" s="7" t="s">
        <v>115</v>
      </c>
      <c r="E1378" s="7" t="s">
        <v>80</v>
      </c>
      <c r="F1378" s="7">
        <v>1.0</v>
      </c>
      <c r="G1378" s="7" t="s">
        <v>49</v>
      </c>
      <c r="H1378" s="7" t="s">
        <v>1339</v>
      </c>
      <c r="I1378" s="7" t="s">
        <v>1339</v>
      </c>
      <c r="J1378" s="7" t="s">
        <v>1376</v>
      </c>
      <c r="K1378" s="7" t="s">
        <v>99</v>
      </c>
      <c r="L1378" s="7" t="s">
        <v>100</v>
      </c>
      <c r="M1378" s="7">
        <v>1.0</v>
      </c>
      <c r="N1378" s="7">
        <v>0.0</v>
      </c>
      <c r="O1378" s="7">
        <v>0.0</v>
      </c>
      <c r="P1378" s="7">
        <v>133.0</v>
      </c>
    </row>
    <row r="1379" ht="15.75" customHeight="1">
      <c r="A1379" s="7">
        <v>1378.0</v>
      </c>
      <c r="B1379" s="7" t="s">
        <v>1338</v>
      </c>
      <c r="C1379" s="7" t="s">
        <v>272</v>
      </c>
      <c r="D1379" s="7" t="s">
        <v>115</v>
      </c>
      <c r="E1379" s="7" t="s">
        <v>80</v>
      </c>
      <c r="F1379" s="7">
        <v>1.0</v>
      </c>
      <c r="G1379" s="7" t="s">
        <v>95</v>
      </c>
      <c r="H1379" s="7" t="s">
        <v>274</v>
      </c>
      <c r="I1379" s="7" t="s">
        <v>274</v>
      </c>
      <c r="J1379" s="7" t="s">
        <v>1241</v>
      </c>
      <c r="K1379" s="7" t="s">
        <v>99</v>
      </c>
      <c r="L1379" s="7" t="s">
        <v>100</v>
      </c>
      <c r="M1379" s="7">
        <v>1.0</v>
      </c>
      <c r="N1379" s="7">
        <v>0.0</v>
      </c>
      <c r="O1379" s="7">
        <v>0.0</v>
      </c>
      <c r="P1379" s="7">
        <v>133.0</v>
      </c>
    </row>
    <row r="1380" ht="15.75" customHeight="1">
      <c r="A1380" s="7">
        <v>1379.0</v>
      </c>
      <c r="B1380" s="7" t="s">
        <v>1338</v>
      </c>
      <c r="C1380" s="7" t="s">
        <v>272</v>
      </c>
      <c r="D1380" s="7" t="s">
        <v>115</v>
      </c>
      <c r="E1380" s="7" t="s">
        <v>80</v>
      </c>
      <c r="F1380" s="7">
        <v>1.0</v>
      </c>
      <c r="G1380" s="7" t="s">
        <v>90</v>
      </c>
      <c r="H1380" s="7" t="s">
        <v>265</v>
      </c>
      <c r="I1380" s="7" t="s">
        <v>266</v>
      </c>
      <c r="J1380" s="7" t="s">
        <v>267</v>
      </c>
      <c r="K1380" s="7" t="s">
        <v>126</v>
      </c>
      <c r="L1380" s="7" t="s">
        <v>100</v>
      </c>
      <c r="M1380" s="7">
        <v>1.0</v>
      </c>
      <c r="N1380" s="7">
        <v>0.0</v>
      </c>
      <c r="O1380" s="7">
        <v>0.0</v>
      </c>
      <c r="P1380" s="7">
        <v>133.0</v>
      </c>
    </row>
    <row r="1381" ht="15.75" customHeight="1">
      <c r="A1381" s="7">
        <v>1380.0</v>
      </c>
      <c r="B1381" s="7" t="s">
        <v>1338</v>
      </c>
      <c r="C1381" s="7" t="s">
        <v>272</v>
      </c>
      <c r="D1381" s="7" t="s">
        <v>115</v>
      </c>
      <c r="E1381" s="7" t="s">
        <v>80</v>
      </c>
      <c r="F1381" s="7">
        <v>1.0</v>
      </c>
      <c r="G1381" s="7" t="s">
        <v>105</v>
      </c>
      <c r="H1381" s="7" t="s">
        <v>1347</v>
      </c>
      <c r="I1381" s="7" t="s">
        <v>980</v>
      </c>
      <c r="L1381" s="7" t="s">
        <v>85</v>
      </c>
      <c r="M1381" s="7">
        <v>0.0</v>
      </c>
      <c r="N1381" s="7">
        <v>1.0</v>
      </c>
      <c r="O1381" s="7">
        <v>1.0</v>
      </c>
      <c r="P1381" s="7">
        <v>133.0</v>
      </c>
    </row>
    <row r="1382" ht="15.75" customHeight="1">
      <c r="A1382" s="7">
        <v>1381.0</v>
      </c>
      <c r="B1382" s="7" t="s">
        <v>1349</v>
      </c>
      <c r="C1382" s="7" t="s">
        <v>272</v>
      </c>
      <c r="D1382" s="7" t="s">
        <v>48</v>
      </c>
      <c r="E1382" s="7" t="s">
        <v>80</v>
      </c>
      <c r="F1382" s="7">
        <v>1.0</v>
      </c>
      <c r="G1382" s="7" t="s">
        <v>49</v>
      </c>
      <c r="H1382" s="7" t="s">
        <v>1350</v>
      </c>
      <c r="I1382" s="7" t="s">
        <v>1379</v>
      </c>
      <c r="J1382" s="7" t="s">
        <v>1380</v>
      </c>
      <c r="K1382" s="7" t="s">
        <v>99</v>
      </c>
      <c r="L1382" s="7" t="s">
        <v>100</v>
      </c>
      <c r="M1382" s="7">
        <v>1.0</v>
      </c>
      <c r="N1382" s="7">
        <v>0.0</v>
      </c>
      <c r="O1382" s="7">
        <v>0.0</v>
      </c>
      <c r="P1382" s="7">
        <v>134.0</v>
      </c>
    </row>
    <row r="1383" ht="15.75" customHeight="1">
      <c r="A1383" s="7">
        <v>1382.0</v>
      </c>
      <c r="B1383" s="7" t="s">
        <v>1349</v>
      </c>
      <c r="C1383" s="7" t="s">
        <v>272</v>
      </c>
      <c r="D1383" s="7" t="s">
        <v>48</v>
      </c>
      <c r="E1383" s="7" t="s">
        <v>80</v>
      </c>
      <c r="F1383" s="7">
        <v>1.0</v>
      </c>
      <c r="G1383" s="7" t="s">
        <v>95</v>
      </c>
      <c r="H1383" s="7" t="s">
        <v>274</v>
      </c>
      <c r="I1383" s="7" t="s">
        <v>274</v>
      </c>
      <c r="J1383" s="7" t="s">
        <v>1241</v>
      </c>
      <c r="K1383" s="7" t="s">
        <v>99</v>
      </c>
      <c r="L1383" s="7" t="s">
        <v>100</v>
      </c>
      <c r="M1383" s="7">
        <v>1.0</v>
      </c>
      <c r="N1383" s="7">
        <v>0.0</v>
      </c>
      <c r="O1383" s="7">
        <v>0.0</v>
      </c>
      <c r="P1383" s="7">
        <v>134.0</v>
      </c>
    </row>
    <row r="1384" ht="15.75" customHeight="1">
      <c r="A1384" s="7">
        <v>1383.0</v>
      </c>
      <c r="B1384" s="7" t="s">
        <v>1349</v>
      </c>
      <c r="C1384" s="7" t="s">
        <v>272</v>
      </c>
      <c r="D1384" s="7" t="s">
        <v>48</v>
      </c>
      <c r="E1384" s="7" t="s">
        <v>80</v>
      </c>
      <c r="F1384" s="7">
        <v>1.0</v>
      </c>
      <c r="G1384" s="7" t="s">
        <v>90</v>
      </c>
      <c r="H1384" s="7" t="s">
        <v>265</v>
      </c>
      <c r="I1384" s="7" t="s">
        <v>266</v>
      </c>
      <c r="J1384" s="7" t="s">
        <v>267</v>
      </c>
      <c r="K1384" s="7" t="s">
        <v>126</v>
      </c>
      <c r="L1384" s="7" t="s">
        <v>100</v>
      </c>
      <c r="M1384" s="7">
        <v>1.0</v>
      </c>
      <c r="N1384" s="7">
        <v>0.0</v>
      </c>
      <c r="O1384" s="7">
        <v>0.0</v>
      </c>
      <c r="P1384" s="7">
        <v>134.0</v>
      </c>
    </row>
    <row r="1385" ht="15.75" customHeight="1">
      <c r="A1385" s="7">
        <v>1384.0</v>
      </c>
      <c r="B1385" s="7" t="s">
        <v>1349</v>
      </c>
      <c r="C1385" s="7" t="s">
        <v>272</v>
      </c>
      <c r="D1385" s="7" t="s">
        <v>48</v>
      </c>
      <c r="E1385" s="7" t="s">
        <v>80</v>
      </c>
      <c r="F1385" s="7">
        <v>1.0</v>
      </c>
      <c r="G1385" s="7" t="s">
        <v>105</v>
      </c>
      <c r="H1385" s="7" t="s">
        <v>980</v>
      </c>
      <c r="I1385" s="7" t="s">
        <v>980</v>
      </c>
      <c r="J1385" s="7" t="s">
        <v>981</v>
      </c>
      <c r="K1385" s="7" t="s">
        <v>99</v>
      </c>
      <c r="L1385" s="7" t="s">
        <v>100</v>
      </c>
      <c r="M1385" s="7">
        <v>1.0</v>
      </c>
      <c r="N1385" s="7">
        <v>0.0</v>
      </c>
      <c r="O1385" s="7">
        <v>0.0</v>
      </c>
      <c r="P1385" s="7">
        <v>134.0</v>
      </c>
    </row>
    <row r="1386" ht="15.75" customHeight="1">
      <c r="A1386" s="7">
        <v>1385.0</v>
      </c>
      <c r="B1386" s="7" t="s">
        <v>1349</v>
      </c>
      <c r="C1386" s="7" t="s">
        <v>272</v>
      </c>
      <c r="D1386" s="7" t="s">
        <v>102</v>
      </c>
      <c r="E1386" s="7" t="s">
        <v>80</v>
      </c>
      <c r="F1386" s="7">
        <v>1.0</v>
      </c>
      <c r="G1386" s="7" t="s">
        <v>49</v>
      </c>
      <c r="H1386" s="7" t="s">
        <v>1350</v>
      </c>
      <c r="I1386" s="7" t="s">
        <v>1379</v>
      </c>
      <c r="J1386" s="7" t="s">
        <v>1380</v>
      </c>
      <c r="K1386" s="7" t="s">
        <v>99</v>
      </c>
      <c r="L1386" s="7" t="s">
        <v>100</v>
      </c>
      <c r="M1386" s="7">
        <v>1.0</v>
      </c>
      <c r="N1386" s="7">
        <v>0.0</v>
      </c>
      <c r="O1386" s="7">
        <v>0.0</v>
      </c>
      <c r="P1386" s="7">
        <v>134.0</v>
      </c>
    </row>
    <row r="1387" ht="15.75" customHeight="1">
      <c r="A1387" s="7">
        <v>1386.0</v>
      </c>
      <c r="B1387" s="7" t="s">
        <v>1349</v>
      </c>
      <c r="C1387" s="7" t="s">
        <v>272</v>
      </c>
      <c r="D1387" s="7" t="s">
        <v>102</v>
      </c>
      <c r="E1387" s="7" t="s">
        <v>80</v>
      </c>
      <c r="F1387" s="7">
        <v>1.0</v>
      </c>
      <c r="G1387" s="7" t="s">
        <v>95</v>
      </c>
      <c r="H1387" s="7" t="s">
        <v>274</v>
      </c>
      <c r="I1387" s="7" t="s">
        <v>274</v>
      </c>
      <c r="J1387" s="7" t="s">
        <v>1241</v>
      </c>
      <c r="K1387" s="7" t="s">
        <v>99</v>
      </c>
      <c r="L1387" s="7" t="s">
        <v>100</v>
      </c>
      <c r="M1387" s="7">
        <v>1.0</v>
      </c>
      <c r="N1387" s="7">
        <v>0.0</v>
      </c>
      <c r="O1387" s="7">
        <v>0.0</v>
      </c>
      <c r="P1387" s="7">
        <v>134.0</v>
      </c>
    </row>
    <row r="1388" ht="15.75" customHeight="1">
      <c r="A1388" s="7">
        <v>1387.0</v>
      </c>
      <c r="B1388" s="7" t="s">
        <v>1349</v>
      </c>
      <c r="C1388" s="7" t="s">
        <v>272</v>
      </c>
      <c r="D1388" s="7" t="s">
        <v>102</v>
      </c>
      <c r="E1388" s="7" t="s">
        <v>80</v>
      </c>
      <c r="F1388" s="7">
        <v>1.0</v>
      </c>
      <c r="G1388" s="7" t="s">
        <v>90</v>
      </c>
      <c r="H1388" s="7" t="s">
        <v>265</v>
      </c>
      <c r="I1388" s="7" t="s">
        <v>266</v>
      </c>
      <c r="J1388" s="7" t="s">
        <v>267</v>
      </c>
      <c r="K1388" s="7" t="s">
        <v>126</v>
      </c>
      <c r="L1388" s="7" t="s">
        <v>100</v>
      </c>
      <c r="M1388" s="7">
        <v>1.0</v>
      </c>
      <c r="N1388" s="7">
        <v>0.0</v>
      </c>
      <c r="O1388" s="7">
        <v>0.0</v>
      </c>
      <c r="P1388" s="7">
        <v>134.0</v>
      </c>
    </row>
    <row r="1389" ht="15.75" customHeight="1">
      <c r="A1389" s="7">
        <v>1388.0</v>
      </c>
      <c r="B1389" s="7" t="s">
        <v>1349</v>
      </c>
      <c r="C1389" s="7" t="s">
        <v>272</v>
      </c>
      <c r="D1389" s="7" t="s">
        <v>102</v>
      </c>
      <c r="E1389" s="7" t="s">
        <v>80</v>
      </c>
      <c r="F1389" s="7">
        <v>1.0</v>
      </c>
      <c r="G1389" s="7" t="s">
        <v>105</v>
      </c>
      <c r="H1389" s="7" t="s">
        <v>980</v>
      </c>
      <c r="I1389" s="7" t="s">
        <v>1389</v>
      </c>
      <c r="J1389" s="7" t="s">
        <v>1390</v>
      </c>
      <c r="K1389" s="7" t="s">
        <v>112</v>
      </c>
      <c r="L1389" s="7" t="s">
        <v>100</v>
      </c>
      <c r="M1389" s="7">
        <v>1.0</v>
      </c>
      <c r="N1389" s="7">
        <v>0.0</v>
      </c>
      <c r="O1389" s="7">
        <v>0.0</v>
      </c>
      <c r="P1389" s="7">
        <v>134.0</v>
      </c>
    </row>
    <row r="1390" ht="15.75" customHeight="1">
      <c r="A1390" s="7">
        <v>1389.0</v>
      </c>
      <c r="B1390" s="7" t="s">
        <v>1349</v>
      </c>
      <c r="C1390" s="7" t="s">
        <v>272</v>
      </c>
      <c r="D1390" s="7" t="s">
        <v>115</v>
      </c>
      <c r="E1390" s="7" t="s">
        <v>80</v>
      </c>
      <c r="F1390" s="7">
        <v>1.0</v>
      </c>
      <c r="G1390" s="7" t="s">
        <v>49</v>
      </c>
      <c r="H1390" s="7" t="s">
        <v>1350</v>
      </c>
      <c r="L1390" s="7" t="s">
        <v>85</v>
      </c>
      <c r="M1390" s="7">
        <v>0.0</v>
      </c>
      <c r="N1390" s="7">
        <v>0.0</v>
      </c>
      <c r="O1390" s="7">
        <v>1.0</v>
      </c>
      <c r="P1390" s="7">
        <v>134.0</v>
      </c>
    </row>
    <row r="1391" ht="15.75" customHeight="1">
      <c r="A1391" s="7">
        <v>1390.0</v>
      </c>
      <c r="B1391" s="7" t="s">
        <v>1349</v>
      </c>
      <c r="C1391" s="7" t="s">
        <v>272</v>
      </c>
      <c r="D1391" s="7" t="s">
        <v>115</v>
      </c>
      <c r="E1391" s="7" t="s">
        <v>80</v>
      </c>
      <c r="F1391" s="7">
        <v>1.0</v>
      </c>
      <c r="G1391" s="7" t="s">
        <v>95</v>
      </c>
      <c r="H1391" s="7" t="s">
        <v>274</v>
      </c>
      <c r="I1391" s="7" t="s">
        <v>1175</v>
      </c>
      <c r="L1391" s="7" t="s">
        <v>85</v>
      </c>
      <c r="M1391" s="7">
        <v>0.0</v>
      </c>
      <c r="N1391" s="7">
        <v>1.0</v>
      </c>
      <c r="O1391" s="7">
        <v>1.0</v>
      </c>
      <c r="P1391" s="7">
        <v>134.0</v>
      </c>
    </row>
    <row r="1392" ht="15.75" customHeight="1">
      <c r="A1392" s="7">
        <v>1391.0</v>
      </c>
      <c r="B1392" s="7" t="s">
        <v>1349</v>
      </c>
      <c r="C1392" s="7" t="s">
        <v>272</v>
      </c>
      <c r="D1392" s="7" t="s">
        <v>115</v>
      </c>
      <c r="E1392" s="7" t="s">
        <v>80</v>
      </c>
      <c r="F1392" s="7">
        <v>1.0</v>
      </c>
      <c r="G1392" s="7" t="s">
        <v>90</v>
      </c>
      <c r="H1392" s="7" t="s">
        <v>265</v>
      </c>
      <c r="I1392" s="7" t="s">
        <v>266</v>
      </c>
      <c r="J1392" s="7" t="s">
        <v>267</v>
      </c>
      <c r="K1392" s="7" t="s">
        <v>126</v>
      </c>
      <c r="L1392" s="7" t="s">
        <v>100</v>
      </c>
      <c r="M1392" s="7">
        <v>1.0</v>
      </c>
      <c r="N1392" s="7">
        <v>0.0</v>
      </c>
      <c r="O1392" s="7">
        <v>0.0</v>
      </c>
      <c r="P1392" s="7">
        <v>134.0</v>
      </c>
    </row>
    <row r="1393" ht="15.75" customHeight="1">
      <c r="A1393" s="7">
        <v>1392.0</v>
      </c>
      <c r="B1393" s="7" t="s">
        <v>1349</v>
      </c>
      <c r="C1393" s="7" t="s">
        <v>272</v>
      </c>
      <c r="D1393" s="7" t="s">
        <v>115</v>
      </c>
      <c r="E1393" s="7" t="s">
        <v>80</v>
      </c>
      <c r="F1393" s="7">
        <v>1.0</v>
      </c>
      <c r="G1393" s="7" t="s">
        <v>105</v>
      </c>
      <c r="H1393" s="7" t="s">
        <v>980</v>
      </c>
      <c r="I1393" s="7" t="s">
        <v>980</v>
      </c>
      <c r="J1393" s="7" t="s">
        <v>981</v>
      </c>
      <c r="K1393" s="7" t="s">
        <v>99</v>
      </c>
      <c r="L1393" s="7" t="s">
        <v>100</v>
      </c>
      <c r="M1393" s="7">
        <v>1.0</v>
      </c>
      <c r="N1393" s="7">
        <v>0.0</v>
      </c>
      <c r="O1393" s="7">
        <v>0.0</v>
      </c>
      <c r="P1393" s="7">
        <v>134.0</v>
      </c>
    </row>
    <row r="1394" ht="15.75" customHeight="1">
      <c r="A1394" s="7">
        <v>1393.0</v>
      </c>
      <c r="B1394" s="7" t="s">
        <v>1353</v>
      </c>
      <c r="C1394" s="7" t="s">
        <v>272</v>
      </c>
      <c r="D1394" s="7" t="s">
        <v>48</v>
      </c>
      <c r="E1394" s="7" t="s">
        <v>80</v>
      </c>
      <c r="F1394" s="7">
        <v>1.0</v>
      </c>
      <c r="G1394" s="7" t="s">
        <v>49</v>
      </c>
      <c r="H1394" s="7" t="s">
        <v>1354</v>
      </c>
      <c r="I1394" s="7" t="s">
        <v>1354</v>
      </c>
      <c r="J1394" s="7" t="s">
        <v>1358</v>
      </c>
      <c r="K1394" s="7" t="s">
        <v>99</v>
      </c>
      <c r="L1394" s="7" t="s">
        <v>100</v>
      </c>
      <c r="M1394" s="7">
        <v>1.0</v>
      </c>
      <c r="N1394" s="7">
        <v>0.0</v>
      </c>
      <c r="O1394" s="7">
        <v>0.0</v>
      </c>
      <c r="P1394" s="7">
        <v>135.0</v>
      </c>
    </row>
    <row r="1395" ht="15.75" customHeight="1">
      <c r="A1395" s="7">
        <v>1394.0</v>
      </c>
      <c r="B1395" s="7" t="s">
        <v>1353</v>
      </c>
      <c r="C1395" s="7" t="s">
        <v>272</v>
      </c>
      <c r="D1395" s="7" t="s">
        <v>48</v>
      </c>
      <c r="E1395" s="7" t="s">
        <v>80</v>
      </c>
      <c r="F1395" s="7">
        <v>1.0</v>
      </c>
      <c r="G1395" s="7" t="s">
        <v>95</v>
      </c>
      <c r="H1395" s="7" t="s">
        <v>274</v>
      </c>
      <c r="I1395" s="7" t="s">
        <v>1397</v>
      </c>
      <c r="J1395" s="7" t="s">
        <v>1398</v>
      </c>
      <c r="K1395" s="7" t="s">
        <v>112</v>
      </c>
      <c r="L1395" s="7" t="s">
        <v>100</v>
      </c>
      <c r="M1395" s="7">
        <v>1.0</v>
      </c>
      <c r="N1395" s="7">
        <v>0.0</v>
      </c>
      <c r="O1395" s="7">
        <v>0.0</v>
      </c>
      <c r="P1395" s="7">
        <v>135.0</v>
      </c>
    </row>
    <row r="1396" ht="15.75" customHeight="1">
      <c r="A1396" s="7">
        <v>1395.0</v>
      </c>
      <c r="B1396" s="7" t="s">
        <v>1353</v>
      </c>
      <c r="C1396" s="7" t="s">
        <v>272</v>
      </c>
      <c r="D1396" s="7" t="s">
        <v>48</v>
      </c>
      <c r="E1396" s="7" t="s">
        <v>80</v>
      </c>
      <c r="F1396" s="7">
        <v>1.0</v>
      </c>
      <c r="G1396" s="7" t="s">
        <v>90</v>
      </c>
      <c r="H1396" s="7" t="s">
        <v>265</v>
      </c>
      <c r="I1396" s="7" t="s">
        <v>266</v>
      </c>
      <c r="J1396" s="7" t="s">
        <v>267</v>
      </c>
      <c r="K1396" s="7" t="s">
        <v>126</v>
      </c>
      <c r="L1396" s="7" t="s">
        <v>100</v>
      </c>
      <c r="M1396" s="7">
        <v>1.0</v>
      </c>
      <c r="N1396" s="7">
        <v>0.0</v>
      </c>
      <c r="O1396" s="7">
        <v>0.0</v>
      </c>
      <c r="P1396" s="7">
        <v>135.0</v>
      </c>
    </row>
    <row r="1397" ht="15.75" customHeight="1">
      <c r="A1397" s="7">
        <v>1396.0</v>
      </c>
      <c r="B1397" s="7" t="s">
        <v>1353</v>
      </c>
      <c r="C1397" s="7" t="s">
        <v>272</v>
      </c>
      <c r="D1397" s="7" t="s">
        <v>48</v>
      </c>
      <c r="E1397" s="7" t="s">
        <v>80</v>
      </c>
      <c r="F1397" s="7">
        <v>1.0</v>
      </c>
      <c r="G1397" s="7" t="s">
        <v>105</v>
      </c>
      <c r="H1397" s="7" t="s">
        <v>980</v>
      </c>
      <c r="I1397" s="7" t="s">
        <v>980</v>
      </c>
      <c r="J1397" s="7" t="s">
        <v>981</v>
      </c>
      <c r="K1397" s="7" t="s">
        <v>99</v>
      </c>
      <c r="L1397" s="7" t="s">
        <v>100</v>
      </c>
      <c r="M1397" s="7">
        <v>1.0</v>
      </c>
      <c r="N1397" s="7">
        <v>0.0</v>
      </c>
      <c r="O1397" s="7">
        <v>0.0</v>
      </c>
      <c r="P1397" s="7">
        <v>135.0</v>
      </c>
    </row>
    <row r="1398" ht="15.75" customHeight="1">
      <c r="A1398" s="7">
        <v>1397.0</v>
      </c>
      <c r="B1398" s="7" t="s">
        <v>1353</v>
      </c>
      <c r="C1398" s="7" t="s">
        <v>272</v>
      </c>
      <c r="D1398" s="7" t="s">
        <v>102</v>
      </c>
      <c r="E1398" s="7" t="s">
        <v>80</v>
      </c>
      <c r="F1398" s="7">
        <v>1.0</v>
      </c>
      <c r="G1398" s="7" t="s">
        <v>49</v>
      </c>
      <c r="H1398" s="7" t="s">
        <v>1354</v>
      </c>
      <c r="I1398" s="7" t="s">
        <v>1354</v>
      </c>
      <c r="J1398" s="7" t="s">
        <v>1358</v>
      </c>
      <c r="K1398" s="7" t="s">
        <v>99</v>
      </c>
      <c r="L1398" s="7" t="s">
        <v>100</v>
      </c>
      <c r="M1398" s="7">
        <v>1.0</v>
      </c>
      <c r="N1398" s="7">
        <v>0.0</v>
      </c>
      <c r="O1398" s="7">
        <v>0.0</v>
      </c>
      <c r="P1398" s="7">
        <v>135.0</v>
      </c>
    </row>
    <row r="1399" ht="15.75" customHeight="1">
      <c r="A1399" s="7">
        <v>1398.0</v>
      </c>
      <c r="B1399" s="7" t="s">
        <v>1353</v>
      </c>
      <c r="C1399" s="7" t="s">
        <v>272</v>
      </c>
      <c r="D1399" s="7" t="s">
        <v>102</v>
      </c>
      <c r="E1399" s="7" t="s">
        <v>80</v>
      </c>
      <c r="F1399" s="7">
        <v>1.0</v>
      </c>
      <c r="G1399" s="7" t="s">
        <v>95</v>
      </c>
      <c r="H1399" s="7" t="s">
        <v>274</v>
      </c>
      <c r="I1399" s="7" t="s">
        <v>274</v>
      </c>
      <c r="J1399" s="7" t="s">
        <v>1241</v>
      </c>
      <c r="K1399" s="7" t="s">
        <v>99</v>
      </c>
      <c r="L1399" s="7" t="s">
        <v>100</v>
      </c>
      <c r="M1399" s="7">
        <v>1.0</v>
      </c>
      <c r="N1399" s="7">
        <v>0.0</v>
      </c>
      <c r="O1399" s="7">
        <v>0.0</v>
      </c>
      <c r="P1399" s="7">
        <v>135.0</v>
      </c>
    </row>
    <row r="1400" ht="15.75" customHeight="1">
      <c r="A1400" s="7">
        <v>1399.0</v>
      </c>
      <c r="B1400" s="7" t="s">
        <v>1353</v>
      </c>
      <c r="C1400" s="7" t="s">
        <v>272</v>
      </c>
      <c r="D1400" s="7" t="s">
        <v>102</v>
      </c>
      <c r="E1400" s="7" t="s">
        <v>80</v>
      </c>
      <c r="F1400" s="7">
        <v>1.0</v>
      </c>
      <c r="G1400" s="7" t="s">
        <v>90</v>
      </c>
      <c r="H1400" s="7" t="s">
        <v>265</v>
      </c>
      <c r="I1400" s="7" t="s">
        <v>266</v>
      </c>
      <c r="J1400" s="7" t="s">
        <v>267</v>
      </c>
      <c r="K1400" s="7" t="s">
        <v>126</v>
      </c>
      <c r="L1400" s="7" t="s">
        <v>100</v>
      </c>
      <c r="M1400" s="7">
        <v>1.0</v>
      </c>
      <c r="N1400" s="7">
        <v>0.0</v>
      </c>
      <c r="O1400" s="7">
        <v>0.0</v>
      </c>
      <c r="P1400" s="7">
        <v>135.0</v>
      </c>
    </row>
    <row r="1401" ht="15.75" customHeight="1">
      <c r="A1401" s="7">
        <v>1400.0</v>
      </c>
      <c r="B1401" s="7" t="s">
        <v>1353</v>
      </c>
      <c r="C1401" s="7" t="s">
        <v>272</v>
      </c>
      <c r="D1401" s="7" t="s">
        <v>102</v>
      </c>
      <c r="E1401" s="7" t="s">
        <v>80</v>
      </c>
      <c r="F1401" s="7">
        <v>1.0</v>
      </c>
      <c r="G1401" s="7" t="s">
        <v>105</v>
      </c>
      <c r="H1401" s="7" t="s">
        <v>980</v>
      </c>
      <c r="I1401" s="7" t="s">
        <v>980</v>
      </c>
      <c r="J1401" s="7" t="s">
        <v>981</v>
      </c>
      <c r="K1401" s="7" t="s">
        <v>99</v>
      </c>
      <c r="L1401" s="7" t="s">
        <v>100</v>
      </c>
      <c r="M1401" s="7">
        <v>1.0</v>
      </c>
      <c r="N1401" s="7">
        <v>0.0</v>
      </c>
      <c r="O1401" s="7">
        <v>0.0</v>
      </c>
      <c r="P1401" s="7">
        <v>135.0</v>
      </c>
    </row>
    <row r="1402" ht="15.75" customHeight="1">
      <c r="A1402" s="7">
        <v>1401.0</v>
      </c>
      <c r="B1402" s="7" t="s">
        <v>1353</v>
      </c>
      <c r="C1402" s="7" t="s">
        <v>272</v>
      </c>
      <c r="D1402" s="7" t="s">
        <v>115</v>
      </c>
      <c r="E1402" s="7" t="s">
        <v>80</v>
      </c>
      <c r="F1402" s="7">
        <v>1.0</v>
      </c>
      <c r="G1402" s="7" t="s">
        <v>49</v>
      </c>
      <c r="H1402" s="7" t="s">
        <v>1354</v>
      </c>
      <c r="I1402" s="7" t="s">
        <v>1355</v>
      </c>
      <c r="J1402" s="7" t="s">
        <v>1358</v>
      </c>
      <c r="K1402" s="7" t="s">
        <v>99</v>
      </c>
      <c r="L1402" s="7" t="s">
        <v>85</v>
      </c>
      <c r="M1402" s="7">
        <v>1.0</v>
      </c>
      <c r="N1402" s="7">
        <v>1.0</v>
      </c>
      <c r="O1402" s="7">
        <v>0.0</v>
      </c>
      <c r="P1402" s="7">
        <v>135.0</v>
      </c>
    </row>
    <row r="1403" ht="15.75" customHeight="1">
      <c r="A1403" s="7">
        <v>1402.0</v>
      </c>
      <c r="B1403" s="7" t="s">
        <v>1353</v>
      </c>
      <c r="C1403" s="7" t="s">
        <v>272</v>
      </c>
      <c r="D1403" s="7" t="s">
        <v>115</v>
      </c>
      <c r="E1403" s="7" t="s">
        <v>80</v>
      </c>
      <c r="F1403" s="7">
        <v>1.0</v>
      </c>
      <c r="G1403" s="7" t="s">
        <v>95</v>
      </c>
      <c r="H1403" s="7" t="s">
        <v>274</v>
      </c>
      <c r="I1403" s="7" t="s">
        <v>274</v>
      </c>
      <c r="J1403" s="7" t="s">
        <v>1241</v>
      </c>
      <c r="K1403" s="7" t="s">
        <v>99</v>
      </c>
      <c r="L1403" s="7" t="s">
        <v>100</v>
      </c>
      <c r="M1403" s="7">
        <v>1.0</v>
      </c>
      <c r="N1403" s="7">
        <v>0.0</v>
      </c>
      <c r="O1403" s="7">
        <v>0.0</v>
      </c>
      <c r="P1403" s="7">
        <v>135.0</v>
      </c>
    </row>
    <row r="1404" ht="15.75" customHeight="1">
      <c r="A1404" s="7">
        <v>1403.0</v>
      </c>
      <c r="B1404" s="7" t="s">
        <v>1353</v>
      </c>
      <c r="C1404" s="7" t="s">
        <v>272</v>
      </c>
      <c r="D1404" s="7" t="s">
        <v>115</v>
      </c>
      <c r="E1404" s="7" t="s">
        <v>80</v>
      </c>
      <c r="F1404" s="7">
        <v>1.0</v>
      </c>
      <c r="G1404" s="7" t="s">
        <v>90</v>
      </c>
      <c r="H1404" s="7" t="s">
        <v>265</v>
      </c>
      <c r="I1404" s="7" t="s">
        <v>266</v>
      </c>
      <c r="J1404" s="7" t="s">
        <v>267</v>
      </c>
      <c r="K1404" s="7" t="s">
        <v>126</v>
      </c>
      <c r="L1404" s="7" t="s">
        <v>100</v>
      </c>
      <c r="M1404" s="7">
        <v>1.0</v>
      </c>
      <c r="N1404" s="7">
        <v>0.0</v>
      </c>
      <c r="O1404" s="7">
        <v>0.0</v>
      </c>
      <c r="P1404" s="7">
        <v>135.0</v>
      </c>
    </row>
    <row r="1405" ht="15.75" customHeight="1">
      <c r="A1405" s="7">
        <v>1404.0</v>
      </c>
      <c r="B1405" s="7" t="s">
        <v>1353</v>
      </c>
      <c r="C1405" s="7" t="s">
        <v>272</v>
      </c>
      <c r="D1405" s="7" t="s">
        <v>115</v>
      </c>
      <c r="E1405" s="7" t="s">
        <v>80</v>
      </c>
      <c r="F1405" s="7">
        <v>1.0</v>
      </c>
      <c r="G1405" s="7" t="s">
        <v>105</v>
      </c>
      <c r="H1405" s="7" t="s">
        <v>980</v>
      </c>
      <c r="I1405" s="7" t="s">
        <v>980</v>
      </c>
      <c r="J1405" s="7" t="s">
        <v>981</v>
      </c>
      <c r="K1405" s="7" t="s">
        <v>99</v>
      </c>
      <c r="L1405" s="7" t="s">
        <v>100</v>
      </c>
      <c r="M1405" s="7">
        <v>1.0</v>
      </c>
      <c r="N1405" s="7">
        <v>0.0</v>
      </c>
      <c r="O1405" s="7">
        <v>0.0</v>
      </c>
      <c r="P1405" s="7">
        <v>135.0</v>
      </c>
    </row>
    <row r="1406" ht="15.75" customHeight="1">
      <c r="A1406" s="7">
        <v>1405.0</v>
      </c>
      <c r="B1406" s="7" t="s">
        <v>1361</v>
      </c>
      <c r="C1406" s="7" t="s">
        <v>272</v>
      </c>
      <c r="D1406" s="7" t="s">
        <v>48</v>
      </c>
      <c r="E1406" s="7" t="s">
        <v>80</v>
      </c>
      <c r="F1406" s="7">
        <v>1.0</v>
      </c>
      <c r="G1406" s="7" t="s">
        <v>49</v>
      </c>
      <c r="H1406" s="7" t="s">
        <v>1362</v>
      </c>
      <c r="I1406" s="7" t="s">
        <v>1363</v>
      </c>
      <c r="L1406" s="7" t="s">
        <v>85</v>
      </c>
      <c r="M1406" s="7">
        <v>0.0</v>
      </c>
      <c r="N1406" s="7">
        <v>2.0</v>
      </c>
      <c r="O1406" s="7">
        <v>1.0</v>
      </c>
      <c r="P1406" s="7">
        <v>136.0</v>
      </c>
    </row>
    <row r="1407" ht="15.75" customHeight="1">
      <c r="A1407" s="7">
        <v>1406.0</v>
      </c>
      <c r="B1407" s="7" t="s">
        <v>1361</v>
      </c>
      <c r="C1407" s="7" t="s">
        <v>272</v>
      </c>
      <c r="D1407" s="7" t="s">
        <v>48</v>
      </c>
      <c r="E1407" s="7" t="s">
        <v>80</v>
      </c>
      <c r="F1407" s="7">
        <v>1.0</v>
      </c>
      <c r="G1407" s="7" t="s">
        <v>95</v>
      </c>
      <c r="H1407" s="7" t="s">
        <v>274</v>
      </c>
      <c r="I1407" s="7" t="s">
        <v>1209</v>
      </c>
      <c r="J1407" s="7" t="s">
        <v>1210</v>
      </c>
      <c r="K1407" s="7" t="s">
        <v>99</v>
      </c>
      <c r="L1407" s="7" t="s">
        <v>100</v>
      </c>
      <c r="M1407" s="7">
        <v>1.0</v>
      </c>
      <c r="N1407" s="7">
        <v>0.0</v>
      </c>
      <c r="O1407" s="7">
        <v>0.0</v>
      </c>
      <c r="P1407" s="7">
        <v>136.0</v>
      </c>
    </row>
    <row r="1408" ht="15.75" customHeight="1">
      <c r="A1408" s="7">
        <v>1407.0</v>
      </c>
      <c r="B1408" s="7" t="s">
        <v>1361</v>
      </c>
      <c r="C1408" s="7" t="s">
        <v>272</v>
      </c>
      <c r="D1408" s="7" t="s">
        <v>48</v>
      </c>
      <c r="E1408" s="7" t="s">
        <v>80</v>
      </c>
      <c r="F1408" s="7">
        <v>1.0</v>
      </c>
      <c r="G1408" s="7" t="s">
        <v>90</v>
      </c>
      <c r="H1408" s="7" t="s">
        <v>265</v>
      </c>
      <c r="I1408" s="7" t="s">
        <v>1367</v>
      </c>
      <c r="J1408" s="7" t="s">
        <v>267</v>
      </c>
      <c r="K1408" s="7" t="s">
        <v>126</v>
      </c>
      <c r="L1408" s="7" t="s">
        <v>85</v>
      </c>
      <c r="M1408" s="7">
        <v>1.0</v>
      </c>
      <c r="N1408" s="7">
        <v>2.0</v>
      </c>
      <c r="O1408" s="7">
        <v>0.0</v>
      </c>
      <c r="P1408" s="7">
        <v>136.0</v>
      </c>
    </row>
    <row r="1409" ht="15.75" customHeight="1">
      <c r="A1409" s="7">
        <v>1408.0</v>
      </c>
      <c r="B1409" s="7" t="s">
        <v>1361</v>
      </c>
      <c r="C1409" s="7" t="s">
        <v>272</v>
      </c>
      <c r="D1409" s="7" t="s">
        <v>48</v>
      </c>
      <c r="E1409" s="7" t="s">
        <v>80</v>
      </c>
      <c r="F1409" s="7">
        <v>1.0</v>
      </c>
      <c r="G1409" s="7" t="s">
        <v>105</v>
      </c>
      <c r="H1409" s="7" t="s">
        <v>328</v>
      </c>
      <c r="I1409" s="7" t="s">
        <v>1372</v>
      </c>
      <c r="J1409" s="7" t="s">
        <v>1218</v>
      </c>
      <c r="K1409" s="7" t="s">
        <v>99</v>
      </c>
      <c r="L1409" s="7" t="s">
        <v>85</v>
      </c>
      <c r="M1409" s="7">
        <v>1.0</v>
      </c>
      <c r="N1409" s="7">
        <v>2.0</v>
      </c>
      <c r="O1409" s="7">
        <v>0.0</v>
      </c>
      <c r="P1409" s="7">
        <v>136.0</v>
      </c>
    </row>
    <row r="1410" ht="15.75" customHeight="1">
      <c r="A1410" s="7">
        <v>1409.0</v>
      </c>
      <c r="B1410" s="7" t="s">
        <v>1361</v>
      </c>
      <c r="C1410" s="7" t="s">
        <v>272</v>
      </c>
      <c r="D1410" s="7" t="s">
        <v>102</v>
      </c>
      <c r="E1410" s="7" t="s">
        <v>80</v>
      </c>
      <c r="F1410" s="7">
        <v>1.0</v>
      </c>
      <c r="G1410" s="7" t="s">
        <v>49</v>
      </c>
      <c r="H1410" s="7" t="s">
        <v>1362</v>
      </c>
      <c r="I1410" s="7" t="s">
        <v>1363</v>
      </c>
      <c r="L1410" s="7" t="s">
        <v>85</v>
      </c>
      <c r="M1410" s="7">
        <v>0.0</v>
      </c>
      <c r="N1410" s="7">
        <v>2.0</v>
      </c>
      <c r="O1410" s="7">
        <v>1.0</v>
      </c>
      <c r="P1410" s="7">
        <v>136.0</v>
      </c>
    </row>
    <row r="1411" ht="15.75" customHeight="1">
      <c r="A1411" s="7">
        <v>1410.0</v>
      </c>
      <c r="B1411" s="7" t="s">
        <v>1361</v>
      </c>
      <c r="C1411" s="7" t="s">
        <v>272</v>
      </c>
      <c r="D1411" s="7" t="s">
        <v>102</v>
      </c>
      <c r="E1411" s="7" t="s">
        <v>80</v>
      </c>
      <c r="F1411" s="7">
        <v>1.0</v>
      </c>
      <c r="G1411" s="7" t="s">
        <v>95</v>
      </c>
      <c r="H1411" s="7" t="s">
        <v>274</v>
      </c>
      <c r="I1411" s="7" t="s">
        <v>1209</v>
      </c>
      <c r="J1411" s="7" t="s">
        <v>1210</v>
      </c>
      <c r="K1411" s="7" t="s">
        <v>99</v>
      </c>
      <c r="L1411" s="7" t="s">
        <v>100</v>
      </c>
      <c r="M1411" s="7">
        <v>1.0</v>
      </c>
      <c r="N1411" s="7">
        <v>0.0</v>
      </c>
      <c r="O1411" s="7">
        <v>0.0</v>
      </c>
      <c r="P1411" s="7">
        <v>136.0</v>
      </c>
    </row>
    <row r="1412" ht="15.75" customHeight="1">
      <c r="A1412" s="7">
        <v>1411.0</v>
      </c>
      <c r="B1412" s="7" t="s">
        <v>1361</v>
      </c>
      <c r="C1412" s="7" t="s">
        <v>272</v>
      </c>
      <c r="D1412" s="7" t="s">
        <v>102</v>
      </c>
      <c r="E1412" s="7" t="s">
        <v>80</v>
      </c>
      <c r="F1412" s="7">
        <v>1.0</v>
      </c>
      <c r="G1412" s="7" t="s">
        <v>90</v>
      </c>
      <c r="H1412" s="7" t="s">
        <v>265</v>
      </c>
      <c r="I1412" s="7" t="s">
        <v>266</v>
      </c>
      <c r="J1412" s="7" t="s">
        <v>267</v>
      </c>
      <c r="K1412" s="7" t="s">
        <v>126</v>
      </c>
      <c r="L1412" s="7" t="s">
        <v>100</v>
      </c>
      <c r="M1412" s="7">
        <v>1.0</v>
      </c>
      <c r="N1412" s="7">
        <v>0.0</v>
      </c>
      <c r="O1412" s="7">
        <v>0.0</v>
      </c>
      <c r="P1412" s="7">
        <v>136.0</v>
      </c>
    </row>
    <row r="1413" ht="15.75" customHeight="1">
      <c r="A1413" s="7">
        <v>1412.0</v>
      </c>
      <c r="B1413" s="7" t="s">
        <v>1361</v>
      </c>
      <c r="C1413" s="7" t="s">
        <v>272</v>
      </c>
      <c r="D1413" s="7" t="s">
        <v>102</v>
      </c>
      <c r="E1413" s="7" t="s">
        <v>80</v>
      </c>
      <c r="F1413" s="7">
        <v>1.0</v>
      </c>
      <c r="G1413" s="7" t="s">
        <v>105</v>
      </c>
      <c r="H1413" s="7" t="s">
        <v>328</v>
      </c>
      <c r="I1413" s="7" t="s">
        <v>1416</v>
      </c>
      <c r="J1413" s="7" t="s">
        <v>1417</v>
      </c>
      <c r="K1413" s="7" t="s">
        <v>109</v>
      </c>
      <c r="L1413" s="7" t="s">
        <v>100</v>
      </c>
      <c r="M1413" s="7">
        <v>1.0</v>
      </c>
      <c r="N1413" s="7">
        <v>0.0</v>
      </c>
      <c r="O1413" s="7">
        <v>0.0</v>
      </c>
      <c r="P1413" s="7">
        <v>136.0</v>
      </c>
    </row>
    <row r="1414" ht="15.75" customHeight="1">
      <c r="A1414" s="7">
        <v>1413.0</v>
      </c>
      <c r="B1414" s="7" t="s">
        <v>1361</v>
      </c>
      <c r="C1414" s="7" t="s">
        <v>272</v>
      </c>
      <c r="D1414" s="7" t="s">
        <v>115</v>
      </c>
      <c r="E1414" s="7" t="s">
        <v>80</v>
      </c>
      <c r="F1414" s="7">
        <v>1.0</v>
      </c>
      <c r="G1414" s="7" t="s">
        <v>49</v>
      </c>
      <c r="H1414" s="7" t="s">
        <v>1362</v>
      </c>
      <c r="I1414" s="7" t="s">
        <v>1377</v>
      </c>
      <c r="L1414" s="7" t="s">
        <v>85</v>
      </c>
      <c r="M1414" s="7">
        <v>0.0</v>
      </c>
      <c r="N1414" s="7">
        <v>2.0</v>
      </c>
      <c r="O1414" s="7">
        <v>1.0</v>
      </c>
      <c r="P1414" s="7">
        <v>136.0</v>
      </c>
    </row>
    <row r="1415" ht="15.75" customHeight="1">
      <c r="A1415" s="7">
        <v>1414.0</v>
      </c>
      <c r="B1415" s="7" t="s">
        <v>1361</v>
      </c>
      <c r="C1415" s="7" t="s">
        <v>272</v>
      </c>
      <c r="D1415" s="7" t="s">
        <v>115</v>
      </c>
      <c r="E1415" s="7" t="s">
        <v>80</v>
      </c>
      <c r="F1415" s="7">
        <v>1.0</v>
      </c>
      <c r="G1415" s="7" t="s">
        <v>95</v>
      </c>
      <c r="H1415" s="7" t="s">
        <v>274</v>
      </c>
      <c r="I1415" s="7" t="s">
        <v>1209</v>
      </c>
      <c r="J1415" s="7" t="s">
        <v>1210</v>
      </c>
      <c r="K1415" s="7" t="s">
        <v>99</v>
      </c>
      <c r="L1415" s="7" t="s">
        <v>100</v>
      </c>
      <c r="M1415" s="7">
        <v>1.0</v>
      </c>
      <c r="N1415" s="7">
        <v>0.0</v>
      </c>
      <c r="O1415" s="7">
        <v>0.0</v>
      </c>
      <c r="P1415" s="7">
        <v>136.0</v>
      </c>
    </row>
    <row r="1416" ht="15.75" customHeight="1">
      <c r="A1416" s="7">
        <v>1415.0</v>
      </c>
      <c r="B1416" s="7" t="s">
        <v>1361</v>
      </c>
      <c r="C1416" s="7" t="s">
        <v>272</v>
      </c>
      <c r="D1416" s="7" t="s">
        <v>115</v>
      </c>
      <c r="E1416" s="7" t="s">
        <v>80</v>
      </c>
      <c r="F1416" s="7">
        <v>1.0</v>
      </c>
      <c r="G1416" s="7" t="s">
        <v>90</v>
      </c>
      <c r="H1416" s="7" t="s">
        <v>265</v>
      </c>
      <c r="I1416" s="7" t="s">
        <v>266</v>
      </c>
      <c r="J1416" s="7" t="s">
        <v>267</v>
      </c>
      <c r="K1416" s="7" t="s">
        <v>126</v>
      </c>
      <c r="L1416" s="7" t="s">
        <v>100</v>
      </c>
      <c r="M1416" s="7">
        <v>1.0</v>
      </c>
      <c r="N1416" s="7">
        <v>0.0</v>
      </c>
      <c r="O1416" s="7">
        <v>0.0</v>
      </c>
      <c r="P1416" s="7">
        <v>136.0</v>
      </c>
    </row>
    <row r="1417" ht="15.75" customHeight="1">
      <c r="A1417" s="7">
        <v>1416.0</v>
      </c>
      <c r="B1417" s="7" t="s">
        <v>1361</v>
      </c>
      <c r="C1417" s="7" t="s">
        <v>272</v>
      </c>
      <c r="D1417" s="7" t="s">
        <v>115</v>
      </c>
      <c r="E1417" s="7" t="s">
        <v>80</v>
      </c>
      <c r="F1417" s="7">
        <v>1.0</v>
      </c>
      <c r="G1417" s="7" t="s">
        <v>105</v>
      </c>
      <c r="H1417" s="7" t="s">
        <v>328</v>
      </c>
      <c r="I1417" s="7" t="s">
        <v>328</v>
      </c>
      <c r="J1417" s="7" t="s">
        <v>1218</v>
      </c>
      <c r="K1417" s="7" t="s">
        <v>99</v>
      </c>
      <c r="L1417" s="7" t="s">
        <v>100</v>
      </c>
      <c r="M1417" s="7">
        <v>1.0</v>
      </c>
      <c r="N1417" s="7">
        <v>0.0</v>
      </c>
      <c r="O1417" s="7">
        <v>0.0</v>
      </c>
      <c r="P1417" s="7">
        <v>136.0</v>
      </c>
    </row>
    <row r="1418" ht="15.75" customHeight="1">
      <c r="A1418" s="7">
        <v>1417.0</v>
      </c>
      <c r="B1418" s="7" t="s">
        <v>1427</v>
      </c>
      <c r="C1418" s="7" t="s">
        <v>272</v>
      </c>
      <c r="D1418" s="7" t="s">
        <v>48</v>
      </c>
      <c r="E1418" s="7" t="s">
        <v>80</v>
      </c>
      <c r="F1418" s="7">
        <v>1.0</v>
      </c>
      <c r="G1418" s="7" t="s">
        <v>49</v>
      </c>
      <c r="H1418" s="7" t="s">
        <v>1428</v>
      </c>
      <c r="I1418" s="7" t="s">
        <v>1428</v>
      </c>
      <c r="J1418" s="7" t="s">
        <v>1429</v>
      </c>
      <c r="K1418" s="7" t="s">
        <v>99</v>
      </c>
      <c r="L1418" s="7" t="s">
        <v>100</v>
      </c>
      <c r="M1418" s="7">
        <v>1.0</v>
      </c>
      <c r="N1418" s="7">
        <v>0.0</v>
      </c>
      <c r="O1418" s="7">
        <v>0.0</v>
      </c>
      <c r="P1418" s="7">
        <v>139.0</v>
      </c>
    </row>
    <row r="1419" ht="15.75" customHeight="1">
      <c r="A1419" s="7">
        <v>1418.0</v>
      </c>
      <c r="B1419" s="7" t="s">
        <v>1427</v>
      </c>
      <c r="C1419" s="7" t="s">
        <v>272</v>
      </c>
      <c r="D1419" s="7" t="s">
        <v>48</v>
      </c>
      <c r="E1419" s="7" t="s">
        <v>80</v>
      </c>
      <c r="F1419" s="7">
        <v>1.0</v>
      </c>
      <c r="G1419" s="7" t="s">
        <v>95</v>
      </c>
      <c r="H1419" s="7" t="s">
        <v>274</v>
      </c>
      <c r="I1419" s="7" t="s">
        <v>274</v>
      </c>
      <c r="J1419" s="7" t="s">
        <v>1241</v>
      </c>
      <c r="K1419" s="7" t="s">
        <v>99</v>
      </c>
      <c r="L1419" s="7" t="s">
        <v>100</v>
      </c>
      <c r="M1419" s="7">
        <v>1.0</v>
      </c>
      <c r="N1419" s="7">
        <v>0.0</v>
      </c>
      <c r="O1419" s="7">
        <v>0.0</v>
      </c>
      <c r="P1419" s="7">
        <v>139.0</v>
      </c>
    </row>
    <row r="1420" ht="15.75" customHeight="1">
      <c r="A1420" s="7">
        <v>1419.0</v>
      </c>
      <c r="B1420" s="7" t="s">
        <v>1427</v>
      </c>
      <c r="C1420" s="7" t="s">
        <v>272</v>
      </c>
      <c r="D1420" s="7" t="s">
        <v>48</v>
      </c>
      <c r="E1420" s="7" t="s">
        <v>80</v>
      </c>
      <c r="F1420" s="7">
        <v>1.0</v>
      </c>
      <c r="G1420" s="7" t="s">
        <v>90</v>
      </c>
      <c r="H1420" s="7" t="s">
        <v>265</v>
      </c>
      <c r="I1420" s="7" t="s">
        <v>266</v>
      </c>
      <c r="J1420" s="7" t="s">
        <v>267</v>
      </c>
      <c r="K1420" s="7" t="s">
        <v>126</v>
      </c>
      <c r="L1420" s="7" t="s">
        <v>100</v>
      </c>
      <c r="M1420" s="7">
        <v>1.0</v>
      </c>
      <c r="N1420" s="7">
        <v>0.0</v>
      </c>
      <c r="O1420" s="7">
        <v>0.0</v>
      </c>
      <c r="P1420" s="7">
        <v>139.0</v>
      </c>
    </row>
    <row r="1421" ht="15.75" customHeight="1">
      <c r="A1421" s="7">
        <v>1420.0</v>
      </c>
      <c r="B1421" s="7" t="s">
        <v>1427</v>
      </c>
      <c r="C1421" s="7" t="s">
        <v>272</v>
      </c>
      <c r="D1421" s="7" t="s">
        <v>48</v>
      </c>
      <c r="E1421" s="7" t="s">
        <v>80</v>
      </c>
      <c r="F1421" s="7">
        <v>1.0</v>
      </c>
      <c r="G1421" s="7" t="s">
        <v>105</v>
      </c>
      <c r="H1421" s="7" t="s">
        <v>980</v>
      </c>
      <c r="I1421" s="7" t="s">
        <v>980</v>
      </c>
      <c r="J1421" s="7" t="s">
        <v>981</v>
      </c>
      <c r="K1421" s="7" t="s">
        <v>99</v>
      </c>
      <c r="L1421" s="7" t="s">
        <v>100</v>
      </c>
      <c r="M1421" s="7">
        <v>1.0</v>
      </c>
      <c r="N1421" s="7">
        <v>0.0</v>
      </c>
      <c r="O1421" s="7">
        <v>0.0</v>
      </c>
      <c r="P1421" s="7">
        <v>139.0</v>
      </c>
    </row>
    <row r="1422" ht="15.75" customHeight="1">
      <c r="A1422" s="7">
        <v>1421.0</v>
      </c>
      <c r="B1422" s="7" t="s">
        <v>1427</v>
      </c>
      <c r="C1422" s="7" t="s">
        <v>272</v>
      </c>
      <c r="D1422" s="7" t="s">
        <v>102</v>
      </c>
      <c r="E1422" s="7" t="s">
        <v>80</v>
      </c>
      <c r="F1422" s="7">
        <v>1.0</v>
      </c>
      <c r="G1422" s="7" t="s">
        <v>49</v>
      </c>
      <c r="H1422" s="7" t="s">
        <v>1428</v>
      </c>
      <c r="I1422" s="7" t="s">
        <v>1428</v>
      </c>
      <c r="J1422" s="7" t="s">
        <v>1429</v>
      </c>
      <c r="K1422" s="7" t="s">
        <v>99</v>
      </c>
      <c r="L1422" s="7" t="s">
        <v>100</v>
      </c>
      <c r="M1422" s="7">
        <v>1.0</v>
      </c>
      <c r="N1422" s="7">
        <v>0.0</v>
      </c>
      <c r="O1422" s="7">
        <v>0.0</v>
      </c>
      <c r="P1422" s="7">
        <v>139.0</v>
      </c>
    </row>
    <row r="1423" ht="15.75" customHeight="1">
      <c r="A1423" s="7">
        <v>1422.0</v>
      </c>
      <c r="B1423" s="7" t="s">
        <v>1427</v>
      </c>
      <c r="C1423" s="7" t="s">
        <v>272</v>
      </c>
      <c r="D1423" s="7" t="s">
        <v>102</v>
      </c>
      <c r="E1423" s="7" t="s">
        <v>80</v>
      </c>
      <c r="F1423" s="7">
        <v>1.0</v>
      </c>
      <c r="G1423" s="7" t="s">
        <v>95</v>
      </c>
      <c r="H1423" s="7" t="s">
        <v>274</v>
      </c>
      <c r="I1423" s="7" t="s">
        <v>274</v>
      </c>
      <c r="J1423" s="7" t="s">
        <v>1241</v>
      </c>
      <c r="K1423" s="7" t="s">
        <v>99</v>
      </c>
      <c r="L1423" s="7" t="s">
        <v>100</v>
      </c>
      <c r="M1423" s="7">
        <v>1.0</v>
      </c>
      <c r="N1423" s="7">
        <v>0.0</v>
      </c>
      <c r="O1423" s="7">
        <v>0.0</v>
      </c>
      <c r="P1423" s="7">
        <v>139.0</v>
      </c>
    </row>
    <row r="1424" ht="15.75" customHeight="1">
      <c r="A1424" s="7">
        <v>1423.0</v>
      </c>
      <c r="B1424" s="7" t="s">
        <v>1427</v>
      </c>
      <c r="C1424" s="7" t="s">
        <v>272</v>
      </c>
      <c r="D1424" s="7" t="s">
        <v>102</v>
      </c>
      <c r="E1424" s="7" t="s">
        <v>80</v>
      </c>
      <c r="F1424" s="7">
        <v>1.0</v>
      </c>
      <c r="G1424" s="7" t="s">
        <v>90</v>
      </c>
      <c r="H1424" s="7" t="s">
        <v>265</v>
      </c>
      <c r="I1424" s="7" t="s">
        <v>266</v>
      </c>
      <c r="J1424" s="7" t="s">
        <v>267</v>
      </c>
      <c r="K1424" s="7" t="s">
        <v>126</v>
      </c>
      <c r="L1424" s="7" t="s">
        <v>100</v>
      </c>
      <c r="M1424" s="7">
        <v>1.0</v>
      </c>
      <c r="N1424" s="7">
        <v>0.0</v>
      </c>
      <c r="O1424" s="7">
        <v>0.0</v>
      </c>
      <c r="P1424" s="7">
        <v>139.0</v>
      </c>
    </row>
    <row r="1425" ht="15.75" customHeight="1">
      <c r="A1425" s="7">
        <v>1424.0</v>
      </c>
      <c r="B1425" s="7" t="s">
        <v>1427</v>
      </c>
      <c r="C1425" s="7" t="s">
        <v>272</v>
      </c>
      <c r="D1425" s="7" t="s">
        <v>102</v>
      </c>
      <c r="E1425" s="7" t="s">
        <v>80</v>
      </c>
      <c r="F1425" s="7">
        <v>1.0</v>
      </c>
      <c r="G1425" s="7" t="s">
        <v>105</v>
      </c>
      <c r="H1425" s="7" t="s">
        <v>980</v>
      </c>
      <c r="I1425" s="7" t="s">
        <v>980</v>
      </c>
      <c r="J1425" s="7" t="s">
        <v>981</v>
      </c>
      <c r="K1425" s="7" t="s">
        <v>99</v>
      </c>
      <c r="L1425" s="7" t="s">
        <v>100</v>
      </c>
      <c r="M1425" s="7">
        <v>1.0</v>
      </c>
      <c r="N1425" s="7">
        <v>0.0</v>
      </c>
      <c r="O1425" s="7">
        <v>0.0</v>
      </c>
      <c r="P1425" s="7">
        <v>139.0</v>
      </c>
    </row>
    <row r="1426" ht="15.75" customHeight="1">
      <c r="A1426" s="7">
        <v>1425.0</v>
      </c>
      <c r="B1426" s="7" t="s">
        <v>1427</v>
      </c>
      <c r="C1426" s="7" t="s">
        <v>272</v>
      </c>
      <c r="D1426" s="7" t="s">
        <v>115</v>
      </c>
      <c r="E1426" s="7" t="s">
        <v>80</v>
      </c>
      <c r="F1426" s="7">
        <v>1.0</v>
      </c>
      <c r="G1426" s="7" t="s">
        <v>49</v>
      </c>
      <c r="H1426" s="7" t="s">
        <v>1428</v>
      </c>
      <c r="I1426" s="7" t="s">
        <v>1428</v>
      </c>
      <c r="J1426" s="7" t="s">
        <v>1429</v>
      </c>
      <c r="K1426" s="7" t="s">
        <v>99</v>
      </c>
      <c r="L1426" s="7" t="s">
        <v>100</v>
      </c>
      <c r="M1426" s="7">
        <v>1.0</v>
      </c>
      <c r="N1426" s="7">
        <v>0.0</v>
      </c>
      <c r="O1426" s="7">
        <v>0.0</v>
      </c>
      <c r="P1426" s="7">
        <v>139.0</v>
      </c>
    </row>
    <row r="1427" ht="15.75" customHeight="1">
      <c r="A1427" s="7">
        <v>1426.0</v>
      </c>
      <c r="B1427" s="7" t="s">
        <v>1427</v>
      </c>
      <c r="C1427" s="7" t="s">
        <v>272</v>
      </c>
      <c r="D1427" s="7" t="s">
        <v>115</v>
      </c>
      <c r="E1427" s="7" t="s">
        <v>80</v>
      </c>
      <c r="F1427" s="7">
        <v>1.0</v>
      </c>
      <c r="G1427" s="7" t="s">
        <v>95</v>
      </c>
      <c r="H1427" s="7" t="s">
        <v>274</v>
      </c>
      <c r="I1427" s="7" t="s">
        <v>274</v>
      </c>
      <c r="J1427" s="7" t="s">
        <v>1241</v>
      </c>
      <c r="K1427" s="7" t="s">
        <v>99</v>
      </c>
      <c r="L1427" s="7" t="s">
        <v>100</v>
      </c>
      <c r="M1427" s="7">
        <v>1.0</v>
      </c>
      <c r="N1427" s="7">
        <v>0.0</v>
      </c>
      <c r="O1427" s="7">
        <v>0.0</v>
      </c>
      <c r="P1427" s="7">
        <v>139.0</v>
      </c>
    </row>
    <row r="1428" ht="15.75" customHeight="1">
      <c r="A1428" s="7">
        <v>1427.0</v>
      </c>
      <c r="B1428" s="7" t="s">
        <v>1427</v>
      </c>
      <c r="C1428" s="7" t="s">
        <v>272</v>
      </c>
      <c r="D1428" s="7" t="s">
        <v>115</v>
      </c>
      <c r="E1428" s="7" t="s">
        <v>80</v>
      </c>
      <c r="F1428" s="7">
        <v>1.0</v>
      </c>
      <c r="G1428" s="7" t="s">
        <v>90</v>
      </c>
      <c r="H1428" s="7" t="s">
        <v>265</v>
      </c>
      <c r="I1428" s="7" t="s">
        <v>266</v>
      </c>
      <c r="J1428" s="7" t="s">
        <v>267</v>
      </c>
      <c r="K1428" s="7" t="s">
        <v>126</v>
      </c>
      <c r="L1428" s="7" t="s">
        <v>100</v>
      </c>
      <c r="M1428" s="7">
        <v>1.0</v>
      </c>
      <c r="N1428" s="7">
        <v>0.0</v>
      </c>
      <c r="O1428" s="7">
        <v>0.0</v>
      </c>
      <c r="P1428" s="7">
        <v>139.0</v>
      </c>
    </row>
    <row r="1429" ht="15.75" customHeight="1">
      <c r="A1429" s="7">
        <v>1428.0</v>
      </c>
      <c r="B1429" s="7" t="s">
        <v>1427</v>
      </c>
      <c r="C1429" s="7" t="s">
        <v>272</v>
      </c>
      <c r="D1429" s="7" t="s">
        <v>115</v>
      </c>
      <c r="E1429" s="7" t="s">
        <v>80</v>
      </c>
      <c r="F1429" s="7">
        <v>1.0</v>
      </c>
      <c r="G1429" s="7" t="s">
        <v>105</v>
      </c>
      <c r="H1429" s="7" t="s">
        <v>980</v>
      </c>
      <c r="I1429" s="7" t="s">
        <v>980</v>
      </c>
      <c r="J1429" s="7" t="s">
        <v>981</v>
      </c>
      <c r="K1429" s="7" t="s">
        <v>99</v>
      </c>
      <c r="L1429" s="7" t="s">
        <v>100</v>
      </c>
      <c r="M1429" s="7">
        <v>1.0</v>
      </c>
      <c r="N1429" s="7">
        <v>0.0</v>
      </c>
      <c r="O1429" s="7">
        <v>0.0</v>
      </c>
      <c r="P1429" s="7">
        <v>139.0</v>
      </c>
    </row>
    <row r="1430" ht="15.75" customHeight="1">
      <c r="A1430" s="7">
        <v>1429.0</v>
      </c>
      <c r="B1430" s="7" t="s">
        <v>1378</v>
      </c>
      <c r="C1430" s="7" t="s">
        <v>272</v>
      </c>
      <c r="D1430" s="7" t="s">
        <v>48</v>
      </c>
      <c r="E1430" s="7" t="s">
        <v>80</v>
      </c>
      <c r="F1430" s="7">
        <v>1.0</v>
      </c>
      <c r="G1430" s="7" t="s">
        <v>49</v>
      </c>
      <c r="H1430" s="7" t="s">
        <v>1438</v>
      </c>
      <c r="I1430" s="7" t="s">
        <v>1438</v>
      </c>
      <c r="J1430" s="7" t="s">
        <v>1439</v>
      </c>
      <c r="K1430" s="7" t="s">
        <v>99</v>
      </c>
      <c r="L1430" s="7" t="s">
        <v>100</v>
      </c>
      <c r="M1430" s="7">
        <v>1.0</v>
      </c>
      <c r="N1430" s="7">
        <v>0.0</v>
      </c>
      <c r="O1430" s="7">
        <v>0.0</v>
      </c>
      <c r="P1430" s="7">
        <v>140.0</v>
      </c>
    </row>
    <row r="1431" ht="15.75" customHeight="1">
      <c r="A1431" s="7">
        <v>1430.0</v>
      </c>
      <c r="B1431" s="7" t="s">
        <v>1378</v>
      </c>
      <c r="C1431" s="7" t="s">
        <v>272</v>
      </c>
      <c r="D1431" s="7" t="s">
        <v>48</v>
      </c>
      <c r="E1431" s="7" t="s">
        <v>80</v>
      </c>
      <c r="F1431" s="7">
        <v>1.0</v>
      </c>
      <c r="G1431" s="7" t="s">
        <v>95</v>
      </c>
      <c r="H1431" s="7" t="s">
        <v>274</v>
      </c>
      <c r="I1431" s="7" t="s">
        <v>274</v>
      </c>
      <c r="J1431" s="7" t="s">
        <v>1241</v>
      </c>
      <c r="K1431" s="7" t="s">
        <v>99</v>
      </c>
      <c r="L1431" s="7" t="s">
        <v>100</v>
      </c>
      <c r="M1431" s="7">
        <v>1.0</v>
      </c>
      <c r="N1431" s="7">
        <v>0.0</v>
      </c>
      <c r="O1431" s="7">
        <v>0.0</v>
      </c>
      <c r="P1431" s="7">
        <v>140.0</v>
      </c>
    </row>
    <row r="1432" ht="15.75" customHeight="1">
      <c r="A1432" s="7">
        <v>1431.0</v>
      </c>
      <c r="B1432" s="7" t="s">
        <v>1378</v>
      </c>
      <c r="C1432" s="7" t="s">
        <v>272</v>
      </c>
      <c r="D1432" s="7" t="s">
        <v>48</v>
      </c>
      <c r="E1432" s="7" t="s">
        <v>80</v>
      </c>
      <c r="F1432" s="7">
        <v>1.0</v>
      </c>
      <c r="G1432" s="7" t="s">
        <v>90</v>
      </c>
      <c r="H1432" s="7" t="s">
        <v>278</v>
      </c>
      <c r="I1432" s="7" t="s">
        <v>293</v>
      </c>
      <c r="J1432" s="7" t="s">
        <v>294</v>
      </c>
      <c r="K1432" s="7" t="s">
        <v>126</v>
      </c>
      <c r="L1432" s="7" t="s">
        <v>100</v>
      </c>
      <c r="M1432" s="7">
        <v>1.0</v>
      </c>
      <c r="N1432" s="7">
        <v>0.0</v>
      </c>
      <c r="O1432" s="7">
        <v>0.0</v>
      </c>
      <c r="P1432" s="7">
        <v>140.0</v>
      </c>
    </row>
    <row r="1433" ht="15.75" customHeight="1">
      <c r="A1433" s="7">
        <v>1432.0</v>
      </c>
      <c r="B1433" s="7" t="s">
        <v>1378</v>
      </c>
      <c r="C1433" s="7" t="s">
        <v>272</v>
      </c>
      <c r="D1433" s="7" t="s">
        <v>48</v>
      </c>
      <c r="E1433" s="7" t="s">
        <v>80</v>
      </c>
      <c r="F1433" s="7">
        <v>1.0</v>
      </c>
      <c r="G1433" s="7" t="s">
        <v>105</v>
      </c>
      <c r="H1433" s="7" t="s">
        <v>1440</v>
      </c>
      <c r="I1433" s="7" t="s">
        <v>1441</v>
      </c>
      <c r="J1433" s="7" t="s">
        <v>1442</v>
      </c>
      <c r="K1433" s="7" t="s">
        <v>109</v>
      </c>
      <c r="L1433" s="7" t="s">
        <v>100</v>
      </c>
      <c r="M1433" s="7">
        <v>1.0</v>
      </c>
      <c r="N1433" s="7">
        <v>0.0</v>
      </c>
      <c r="O1433" s="7">
        <v>0.0</v>
      </c>
      <c r="P1433" s="7">
        <v>140.0</v>
      </c>
    </row>
    <row r="1434" ht="15.75" customHeight="1">
      <c r="A1434" s="7">
        <v>1433.0</v>
      </c>
      <c r="B1434" s="7" t="s">
        <v>1378</v>
      </c>
      <c r="C1434" s="7" t="s">
        <v>272</v>
      </c>
      <c r="D1434" s="7" t="s">
        <v>102</v>
      </c>
      <c r="E1434" s="7" t="s">
        <v>80</v>
      </c>
      <c r="F1434" s="7">
        <v>1.0</v>
      </c>
      <c r="G1434" s="7" t="s">
        <v>49</v>
      </c>
      <c r="H1434" s="7" t="s">
        <v>1438</v>
      </c>
      <c r="I1434" s="7" t="s">
        <v>1438</v>
      </c>
      <c r="J1434" s="7" t="s">
        <v>1439</v>
      </c>
      <c r="K1434" s="7" t="s">
        <v>99</v>
      </c>
      <c r="L1434" s="7" t="s">
        <v>100</v>
      </c>
      <c r="M1434" s="7">
        <v>1.0</v>
      </c>
      <c r="N1434" s="7">
        <v>0.0</v>
      </c>
      <c r="O1434" s="7">
        <v>0.0</v>
      </c>
      <c r="P1434" s="7">
        <v>140.0</v>
      </c>
    </row>
    <row r="1435" ht="15.75" customHeight="1">
      <c r="A1435" s="7">
        <v>1434.0</v>
      </c>
      <c r="B1435" s="7" t="s">
        <v>1378</v>
      </c>
      <c r="C1435" s="7" t="s">
        <v>272</v>
      </c>
      <c r="D1435" s="7" t="s">
        <v>102</v>
      </c>
      <c r="E1435" s="7" t="s">
        <v>80</v>
      </c>
      <c r="F1435" s="7">
        <v>1.0</v>
      </c>
      <c r="G1435" s="7" t="s">
        <v>95</v>
      </c>
      <c r="H1435" s="7" t="s">
        <v>274</v>
      </c>
      <c r="I1435" s="7" t="s">
        <v>1175</v>
      </c>
      <c r="L1435" s="7" t="s">
        <v>85</v>
      </c>
      <c r="M1435" s="7">
        <v>0.0</v>
      </c>
      <c r="N1435" s="7">
        <v>1.0</v>
      </c>
      <c r="O1435" s="7">
        <v>1.0</v>
      </c>
      <c r="P1435" s="7">
        <v>140.0</v>
      </c>
    </row>
    <row r="1436" ht="15.75" customHeight="1">
      <c r="A1436" s="7">
        <v>1435.0</v>
      </c>
      <c r="B1436" s="7" t="s">
        <v>1378</v>
      </c>
      <c r="C1436" s="7" t="s">
        <v>272</v>
      </c>
      <c r="D1436" s="7" t="s">
        <v>102</v>
      </c>
      <c r="E1436" s="7" t="s">
        <v>80</v>
      </c>
      <c r="F1436" s="7">
        <v>1.0</v>
      </c>
      <c r="G1436" s="7" t="s">
        <v>90</v>
      </c>
      <c r="H1436" s="7" t="s">
        <v>278</v>
      </c>
      <c r="I1436" s="7" t="s">
        <v>279</v>
      </c>
      <c r="L1436" s="7" t="s">
        <v>85</v>
      </c>
      <c r="M1436" s="7">
        <v>0.0</v>
      </c>
      <c r="N1436" s="7">
        <v>1.0</v>
      </c>
      <c r="O1436" s="7">
        <v>1.0</v>
      </c>
      <c r="P1436" s="7">
        <v>140.0</v>
      </c>
    </row>
    <row r="1437" ht="15.75" customHeight="1">
      <c r="A1437" s="7">
        <v>1436.0</v>
      </c>
      <c r="B1437" s="7" t="s">
        <v>1378</v>
      </c>
      <c r="C1437" s="7" t="s">
        <v>272</v>
      </c>
      <c r="D1437" s="7" t="s">
        <v>102</v>
      </c>
      <c r="E1437" s="7" t="s">
        <v>80</v>
      </c>
      <c r="F1437" s="7">
        <v>1.0</v>
      </c>
      <c r="G1437" s="7" t="s">
        <v>105</v>
      </c>
      <c r="H1437" s="7" t="s">
        <v>1440</v>
      </c>
      <c r="I1437" s="7" t="s">
        <v>1448</v>
      </c>
      <c r="J1437" s="7" t="s">
        <v>1449</v>
      </c>
      <c r="K1437" s="7" t="s">
        <v>109</v>
      </c>
      <c r="L1437" s="7" t="s">
        <v>100</v>
      </c>
      <c r="M1437" s="7">
        <v>1.0</v>
      </c>
      <c r="N1437" s="7">
        <v>0.0</v>
      </c>
      <c r="O1437" s="7">
        <v>0.0</v>
      </c>
      <c r="P1437" s="7">
        <v>140.0</v>
      </c>
    </row>
    <row r="1438" ht="15.75" customHeight="1">
      <c r="A1438" s="7">
        <v>1437.0</v>
      </c>
      <c r="B1438" s="7" t="s">
        <v>1378</v>
      </c>
      <c r="C1438" s="7" t="s">
        <v>272</v>
      </c>
      <c r="D1438" s="7" t="s">
        <v>115</v>
      </c>
      <c r="E1438" s="7" t="s">
        <v>80</v>
      </c>
      <c r="F1438" s="7">
        <v>1.0</v>
      </c>
      <c r="G1438" s="7" t="s">
        <v>49</v>
      </c>
      <c r="H1438" s="7" t="s">
        <v>1438</v>
      </c>
      <c r="I1438" s="7" t="s">
        <v>1438</v>
      </c>
      <c r="J1438" s="7" t="s">
        <v>1439</v>
      </c>
      <c r="K1438" s="7" t="s">
        <v>99</v>
      </c>
      <c r="L1438" s="7" t="s">
        <v>100</v>
      </c>
      <c r="M1438" s="7">
        <v>1.0</v>
      </c>
      <c r="N1438" s="7">
        <v>0.0</v>
      </c>
      <c r="O1438" s="7">
        <v>0.0</v>
      </c>
      <c r="P1438" s="7">
        <v>140.0</v>
      </c>
    </row>
    <row r="1439" ht="15.75" customHeight="1">
      <c r="A1439" s="7">
        <v>1438.0</v>
      </c>
      <c r="B1439" s="7" t="s">
        <v>1378</v>
      </c>
      <c r="C1439" s="7" t="s">
        <v>272</v>
      </c>
      <c r="D1439" s="7" t="s">
        <v>115</v>
      </c>
      <c r="E1439" s="7" t="s">
        <v>80</v>
      </c>
      <c r="F1439" s="7">
        <v>1.0</v>
      </c>
      <c r="G1439" s="7" t="s">
        <v>95</v>
      </c>
      <c r="H1439" s="7" t="s">
        <v>274</v>
      </c>
      <c r="I1439" s="7" t="s">
        <v>1397</v>
      </c>
      <c r="J1439" s="7" t="s">
        <v>1398</v>
      </c>
      <c r="K1439" s="7" t="s">
        <v>112</v>
      </c>
      <c r="L1439" s="7" t="s">
        <v>100</v>
      </c>
      <c r="M1439" s="7">
        <v>1.0</v>
      </c>
      <c r="N1439" s="7">
        <v>0.0</v>
      </c>
      <c r="O1439" s="7">
        <v>0.0</v>
      </c>
      <c r="P1439" s="7">
        <v>140.0</v>
      </c>
    </row>
    <row r="1440" ht="15.75" customHeight="1">
      <c r="A1440" s="7">
        <v>1439.0</v>
      </c>
      <c r="B1440" s="7" t="s">
        <v>1378</v>
      </c>
      <c r="C1440" s="7" t="s">
        <v>272</v>
      </c>
      <c r="D1440" s="7" t="s">
        <v>115</v>
      </c>
      <c r="E1440" s="7" t="s">
        <v>80</v>
      </c>
      <c r="F1440" s="7">
        <v>1.0</v>
      </c>
      <c r="G1440" s="7" t="s">
        <v>90</v>
      </c>
      <c r="H1440" s="7" t="s">
        <v>278</v>
      </c>
      <c r="I1440" s="7" t="s">
        <v>1455</v>
      </c>
      <c r="J1440" s="7" t="s">
        <v>1456</v>
      </c>
      <c r="K1440" s="7" t="s">
        <v>126</v>
      </c>
      <c r="L1440" s="7" t="s">
        <v>100</v>
      </c>
      <c r="M1440" s="7">
        <v>1.0</v>
      </c>
      <c r="N1440" s="7">
        <v>0.0</v>
      </c>
      <c r="O1440" s="7">
        <v>0.0</v>
      </c>
      <c r="P1440" s="7">
        <v>140.0</v>
      </c>
    </row>
    <row r="1441" ht="15.75" customHeight="1">
      <c r="A1441" s="7">
        <v>1440.0</v>
      </c>
      <c r="B1441" s="7" t="s">
        <v>1378</v>
      </c>
      <c r="C1441" s="7" t="s">
        <v>272</v>
      </c>
      <c r="D1441" s="7" t="s">
        <v>115</v>
      </c>
      <c r="E1441" s="7" t="s">
        <v>80</v>
      </c>
      <c r="F1441" s="7">
        <v>1.0</v>
      </c>
      <c r="G1441" s="7" t="s">
        <v>105</v>
      </c>
      <c r="H1441" s="7" t="s">
        <v>1440</v>
      </c>
      <c r="I1441" s="7" t="s">
        <v>1448</v>
      </c>
      <c r="J1441" s="7" t="s">
        <v>1449</v>
      </c>
      <c r="K1441" s="7" t="s">
        <v>109</v>
      </c>
      <c r="L1441" s="7" t="s">
        <v>100</v>
      </c>
      <c r="M1441" s="7">
        <v>1.0</v>
      </c>
      <c r="N1441" s="7">
        <v>0.0</v>
      </c>
      <c r="O1441" s="7">
        <v>0.0</v>
      </c>
      <c r="P1441" s="7">
        <v>140.0</v>
      </c>
    </row>
    <row r="1442" ht="15.75" customHeight="1">
      <c r="A1442" s="7">
        <v>1441.0</v>
      </c>
      <c r="B1442" s="7" t="s">
        <v>1383</v>
      </c>
      <c r="C1442" s="7" t="s">
        <v>844</v>
      </c>
      <c r="D1442" s="7" t="s">
        <v>48</v>
      </c>
      <c r="E1442" s="7" t="s">
        <v>80</v>
      </c>
      <c r="F1442" s="7">
        <v>1.0</v>
      </c>
      <c r="G1442" s="7" t="s">
        <v>49</v>
      </c>
      <c r="H1442" s="7" t="s">
        <v>1391</v>
      </c>
      <c r="I1442" s="7" t="s">
        <v>1391</v>
      </c>
      <c r="J1442" s="7" t="s">
        <v>1459</v>
      </c>
      <c r="K1442" s="7" t="s">
        <v>99</v>
      </c>
      <c r="L1442" s="7" t="s">
        <v>100</v>
      </c>
      <c r="M1442" s="7">
        <v>1.0</v>
      </c>
      <c r="N1442" s="7">
        <v>0.0</v>
      </c>
      <c r="O1442" s="7">
        <v>0.0</v>
      </c>
      <c r="P1442" s="7">
        <v>141.0</v>
      </c>
    </row>
    <row r="1443" ht="15.75" customHeight="1">
      <c r="A1443" s="7">
        <v>1442.0</v>
      </c>
      <c r="B1443" s="7" t="s">
        <v>1383</v>
      </c>
      <c r="C1443" s="7" t="s">
        <v>844</v>
      </c>
      <c r="D1443" s="7" t="s">
        <v>48</v>
      </c>
      <c r="E1443" s="7" t="s">
        <v>80</v>
      </c>
      <c r="F1443" s="7">
        <v>1.0</v>
      </c>
      <c r="G1443" s="7" t="s">
        <v>95</v>
      </c>
      <c r="H1443" s="7" t="s">
        <v>1394</v>
      </c>
      <c r="I1443" s="7" t="s">
        <v>1394</v>
      </c>
      <c r="J1443" s="7" t="s">
        <v>1460</v>
      </c>
      <c r="K1443" s="7" t="s">
        <v>99</v>
      </c>
      <c r="L1443" s="7" t="s">
        <v>100</v>
      </c>
      <c r="M1443" s="7">
        <v>1.0</v>
      </c>
      <c r="N1443" s="7">
        <v>0.0</v>
      </c>
      <c r="O1443" s="7">
        <v>0.0</v>
      </c>
      <c r="P1443" s="7">
        <v>141.0</v>
      </c>
    </row>
    <row r="1444" ht="15.75" customHeight="1">
      <c r="A1444" s="7">
        <v>1443.0</v>
      </c>
      <c r="B1444" s="7" t="s">
        <v>1383</v>
      </c>
      <c r="C1444" s="7" t="s">
        <v>844</v>
      </c>
      <c r="D1444" s="7" t="s">
        <v>48</v>
      </c>
      <c r="E1444" s="7" t="s">
        <v>80</v>
      </c>
      <c r="F1444" s="7">
        <v>1.0</v>
      </c>
      <c r="G1444" s="7" t="s">
        <v>90</v>
      </c>
      <c r="H1444" s="7" t="s">
        <v>1462</v>
      </c>
      <c r="I1444" s="7" t="s">
        <v>1462</v>
      </c>
      <c r="J1444" s="7" t="s">
        <v>1463</v>
      </c>
      <c r="K1444" s="7" t="s">
        <v>99</v>
      </c>
      <c r="L1444" s="7" t="s">
        <v>100</v>
      </c>
      <c r="M1444" s="7">
        <v>1.0</v>
      </c>
      <c r="N1444" s="7">
        <v>0.0</v>
      </c>
      <c r="O1444" s="7">
        <v>0.0</v>
      </c>
      <c r="P1444" s="7">
        <v>141.0</v>
      </c>
    </row>
    <row r="1445" ht="15.75" customHeight="1">
      <c r="A1445" s="7">
        <v>1444.0</v>
      </c>
      <c r="B1445" s="7" t="s">
        <v>1383</v>
      </c>
      <c r="C1445" s="7" t="s">
        <v>844</v>
      </c>
      <c r="D1445" s="7" t="s">
        <v>48</v>
      </c>
      <c r="E1445" s="7" t="s">
        <v>80</v>
      </c>
      <c r="F1445" s="7">
        <v>1.0</v>
      </c>
      <c r="G1445" s="7" t="s">
        <v>105</v>
      </c>
      <c r="H1445" s="7" t="s">
        <v>1020</v>
      </c>
      <c r="I1445" s="7" t="s">
        <v>1384</v>
      </c>
      <c r="J1445" s="7" t="s">
        <v>1386</v>
      </c>
      <c r="K1445" s="7" t="s">
        <v>109</v>
      </c>
      <c r="L1445" s="7" t="s">
        <v>85</v>
      </c>
      <c r="M1445" s="7">
        <v>1.0</v>
      </c>
      <c r="N1445" s="7">
        <v>1.0</v>
      </c>
      <c r="O1445" s="7">
        <v>0.0</v>
      </c>
      <c r="P1445" s="7">
        <v>141.0</v>
      </c>
    </row>
    <row r="1446" ht="15.75" customHeight="1">
      <c r="A1446" s="7">
        <v>1445.0</v>
      </c>
      <c r="B1446" s="7" t="s">
        <v>1383</v>
      </c>
      <c r="C1446" s="7" t="s">
        <v>844</v>
      </c>
      <c r="D1446" s="7" t="s">
        <v>102</v>
      </c>
      <c r="E1446" s="7" t="s">
        <v>80</v>
      </c>
      <c r="F1446" s="7">
        <v>1.0</v>
      </c>
      <c r="G1446" s="7" t="s">
        <v>49</v>
      </c>
      <c r="H1446" s="7" t="s">
        <v>1391</v>
      </c>
      <c r="L1446" s="7" t="s">
        <v>85</v>
      </c>
      <c r="M1446" s="7">
        <v>0.0</v>
      </c>
      <c r="N1446" s="7">
        <v>0.0</v>
      </c>
      <c r="O1446" s="7">
        <v>1.0</v>
      </c>
      <c r="P1446" s="7">
        <v>141.0</v>
      </c>
    </row>
    <row r="1447" ht="15.75" customHeight="1">
      <c r="A1447" s="7">
        <v>1446.0</v>
      </c>
      <c r="B1447" s="7" t="s">
        <v>1383</v>
      </c>
      <c r="C1447" s="7" t="s">
        <v>844</v>
      </c>
      <c r="D1447" s="7" t="s">
        <v>102</v>
      </c>
      <c r="E1447" s="7" t="s">
        <v>80</v>
      </c>
      <c r="F1447" s="7">
        <v>1.0</v>
      </c>
      <c r="G1447" s="7" t="s">
        <v>95</v>
      </c>
      <c r="H1447" s="7" t="s">
        <v>1394</v>
      </c>
      <c r="L1447" s="7" t="s">
        <v>85</v>
      </c>
      <c r="M1447" s="7">
        <v>0.0</v>
      </c>
      <c r="N1447" s="7">
        <v>0.0</v>
      </c>
      <c r="O1447" s="7">
        <v>1.0</v>
      </c>
      <c r="P1447" s="7">
        <v>141.0</v>
      </c>
    </row>
    <row r="1448" ht="15.75" customHeight="1">
      <c r="A1448" s="7">
        <v>1447.0</v>
      </c>
      <c r="B1448" s="7" t="s">
        <v>1383</v>
      </c>
      <c r="C1448" s="7" t="s">
        <v>844</v>
      </c>
      <c r="D1448" s="7" t="s">
        <v>102</v>
      </c>
      <c r="E1448" s="7" t="s">
        <v>80</v>
      </c>
      <c r="F1448" s="7">
        <v>1.0</v>
      </c>
      <c r="G1448" s="7" t="s">
        <v>90</v>
      </c>
      <c r="H1448" s="7" t="s">
        <v>1462</v>
      </c>
      <c r="I1448" s="7" t="s">
        <v>124</v>
      </c>
      <c r="J1448" s="7" t="s">
        <v>1464</v>
      </c>
      <c r="K1448" s="7" t="s">
        <v>126</v>
      </c>
      <c r="L1448" s="7" t="s">
        <v>100</v>
      </c>
      <c r="M1448" s="7">
        <v>1.0</v>
      </c>
      <c r="N1448" s="7">
        <v>0.0</v>
      </c>
      <c r="O1448" s="7">
        <v>0.0</v>
      </c>
      <c r="P1448" s="7">
        <v>141.0</v>
      </c>
    </row>
    <row r="1449" ht="15.75" customHeight="1">
      <c r="A1449" s="7">
        <v>1448.0</v>
      </c>
      <c r="B1449" s="7" t="s">
        <v>1383</v>
      </c>
      <c r="C1449" s="7" t="s">
        <v>844</v>
      </c>
      <c r="D1449" s="7" t="s">
        <v>102</v>
      </c>
      <c r="E1449" s="7" t="s">
        <v>80</v>
      </c>
      <c r="F1449" s="7">
        <v>1.0</v>
      </c>
      <c r="G1449" s="7" t="s">
        <v>105</v>
      </c>
      <c r="H1449" s="7" t="s">
        <v>1020</v>
      </c>
      <c r="I1449" s="7" t="s">
        <v>1020</v>
      </c>
      <c r="J1449" s="7" t="s">
        <v>1021</v>
      </c>
      <c r="K1449" s="7" t="s">
        <v>99</v>
      </c>
      <c r="L1449" s="7" t="s">
        <v>100</v>
      </c>
      <c r="M1449" s="7">
        <v>1.0</v>
      </c>
      <c r="N1449" s="7">
        <v>0.0</v>
      </c>
      <c r="O1449" s="7">
        <v>0.0</v>
      </c>
      <c r="P1449" s="7">
        <v>141.0</v>
      </c>
    </row>
    <row r="1450" ht="15.75" customHeight="1">
      <c r="A1450" s="7">
        <v>1449.0</v>
      </c>
      <c r="B1450" s="7" t="s">
        <v>1383</v>
      </c>
      <c r="C1450" s="7" t="s">
        <v>844</v>
      </c>
      <c r="D1450" s="7" t="s">
        <v>115</v>
      </c>
      <c r="E1450" s="7" t="s">
        <v>80</v>
      </c>
      <c r="F1450" s="7">
        <v>1.0</v>
      </c>
      <c r="G1450" s="7" t="s">
        <v>49</v>
      </c>
      <c r="H1450" s="7" t="s">
        <v>1391</v>
      </c>
      <c r="L1450" s="7" t="s">
        <v>85</v>
      </c>
      <c r="M1450" s="7">
        <v>0.0</v>
      </c>
      <c r="N1450" s="7">
        <v>0.0</v>
      </c>
      <c r="O1450" s="7">
        <v>1.0</v>
      </c>
      <c r="P1450" s="7">
        <v>141.0</v>
      </c>
    </row>
    <row r="1451" ht="15.75" customHeight="1">
      <c r="A1451" s="7">
        <v>1450.0</v>
      </c>
      <c r="B1451" s="7" t="s">
        <v>1383</v>
      </c>
      <c r="C1451" s="7" t="s">
        <v>844</v>
      </c>
      <c r="D1451" s="7" t="s">
        <v>115</v>
      </c>
      <c r="E1451" s="7" t="s">
        <v>80</v>
      </c>
      <c r="F1451" s="7">
        <v>1.0</v>
      </c>
      <c r="G1451" s="7" t="s">
        <v>95</v>
      </c>
      <c r="H1451" s="7" t="s">
        <v>1394</v>
      </c>
      <c r="L1451" s="7" t="s">
        <v>85</v>
      </c>
      <c r="M1451" s="7">
        <v>0.0</v>
      </c>
      <c r="N1451" s="7">
        <v>0.0</v>
      </c>
      <c r="O1451" s="7">
        <v>1.0</v>
      </c>
      <c r="P1451" s="7">
        <v>141.0</v>
      </c>
    </row>
    <row r="1452" ht="15.75" customHeight="1">
      <c r="A1452" s="7">
        <v>1451.0</v>
      </c>
      <c r="B1452" s="7" t="s">
        <v>1383</v>
      </c>
      <c r="C1452" s="7" t="s">
        <v>844</v>
      </c>
      <c r="D1452" s="7" t="s">
        <v>115</v>
      </c>
      <c r="E1452" s="7" t="s">
        <v>80</v>
      </c>
      <c r="F1452" s="7">
        <v>1.0</v>
      </c>
      <c r="G1452" s="7" t="s">
        <v>90</v>
      </c>
      <c r="H1452" s="7" t="s">
        <v>1462</v>
      </c>
      <c r="I1452" s="7" t="s">
        <v>1462</v>
      </c>
      <c r="J1452" s="7" t="s">
        <v>1463</v>
      </c>
      <c r="K1452" s="7" t="s">
        <v>99</v>
      </c>
      <c r="L1452" s="7" t="s">
        <v>100</v>
      </c>
      <c r="M1452" s="7">
        <v>1.0</v>
      </c>
      <c r="N1452" s="7">
        <v>0.0</v>
      </c>
      <c r="O1452" s="7">
        <v>0.0</v>
      </c>
      <c r="P1452" s="7">
        <v>141.0</v>
      </c>
    </row>
    <row r="1453" ht="15.75" customHeight="1">
      <c r="A1453" s="7">
        <v>1452.0</v>
      </c>
      <c r="B1453" s="7" t="s">
        <v>1383</v>
      </c>
      <c r="C1453" s="7" t="s">
        <v>844</v>
      </c>
      <c r="D1453" s="7" t="s">
        <v>115</v>
      </c>
      <c r="E1453" s="7" t="s">
        <v>80</v>
      </c>
      <c r="F1453" s="7">
        <v>1.0</v>
      </c>
      <c r="G1453" s="7" t="s">
        <v>105</v>
      </c>
      <c r="H1453" s="7" t="s">
        <v>1020</v>
      </c>
      <c r="I1453" s="7" t="s">
        <v>1030</v>
      </c>
      <c r="J1453" s="7" t="s">
        <v>1021</v>
      </c>
      <c r="K1453" s="7" t="s">
        <v>99</v>
      </c>
      <c r="L1453" s="7" t="s">
        <v>85</v>
      </c>
      <c r="M1453" s="7">
        <v>1.0</v>
      </c>
      <c r="N1453" s="7">
        <v>1.0</v>
      </c>
      <c r="O1453" s="7">
        <v>0.0</v>
      </c>
      <c r="P1453" s="7">
        <v>141.0</v>
      </c>
    </row>
    <row r="1454" ht="15.75" customHeight="1">
      <c r="A1454" s="7">
        <v>1453.0</v>
      </c>
      <c r="B1454" s="7" t="s">
        <v>1399</v>
      </c>
      <c r="C1454" s="7" t="s">
        <v>844</v>
      </c>
      <c r="D1454" s="7" t="s">
        <v>48</v>
      </c>
      <c r="E1454" s="7" t="s">
        <v>80</v>
      </c>
      <c r="F1454" s="7">
        <v>1.0</v>
      </c>
      <c r="G1454" s="7" t="s">
        <v>49</v>
      </c>
      <c r="H1454" s="7" t="s">
        <v>1400</v>
      </c>
      <c r="I1454" s="7" t="s">
        <v>1401</v>
      </c>
      <c r="J1454" s="7" t="s">
        <v>1404</v>
      </c>
      <c r="K1454" s="7" t="s">
        <v>99</v>
      </c>
      <c r="L1454" s="7" t="s">
        <v>85</v>
      </c>
      <c r="M1454" s="7">
        <v>1.0</v>
      </c>
      <c r="N1454" s="7">
        <v>1.0</v>
      </c>
      <c r="O1454" s="7">
        <v>0.0</v>
      </c>
      <c r="P1454" s="7">
        <v>143.0</v>
      </c>
    </row>
    <row r="1455" ht="15.75" customHeight="1">
      <c r="A1455" s="7">
        <v>1454.0</v>
      </c>
      <c r="B1455" s="7" t="s">
        <v>1399</v>
      </c>
      <c r="C1455" s="7" t="s">
        <v>844</v>
      </c>
      <c r="D1455" s="7" t="s">
        <v>48</v>
      </c>
      <c r="E1455" s="7" t="s">
        <v>80</v>
      </c>
      <c r="F1455" s="7">
        <v>1.0</v>
      </c>
      <c r="G1455" s="7" t="s">
        <v>95</v>
      </c>
      <c r="H1455" s="7" t="s">
        <v>185</v>
      </c>
      <c r="I1455" s="7" t="s">
        <v>1407</v>
      </c>
      <c r="L1455" s="7" t="s">
        <v>85</v>
      </c>
      <c r="M1455" s="7">
        <v>0.0</v>
      </c>
      <c r="N1455" s="7">
        <v>1.0</v>
      </c>
      <c r="O1455" s="7">
        <v>1.0</v>
      </c>
      <c r="P1455" s="7">
        <v>143.0</v>
      </c>
    </row>
    <row r="1456" ht="15.75" customHeight="1">
      <c r="A1456" s="7">
        <v>1455.0</v>
      </c>
      <c r="B1456" s="7" t="s">
        <v>1399</v>
      </c>
      <c r="C1456" s="7" t="s">
        <v>844</v>
      </c>
      <c r="D1456" s="7" t="s">
        <v>48</v>
      </c>
      <c r="E1456" s="7" t="s">
        <v>80</v>
      </c>
      <c r="F1456" s="7">
        <v>1.0</v>
      </c>
      <c r="G1456" s="7" t="s">
        <v>90</v>
      </c>
      <c r="H1456" s="7" t="s">
        <v>1462</v>
      </c>
      <c r="I1456" s="7" t="s">
        <v>1462</v>
      </c>
      <c r="J1456" s="7" t="s">
        <v>1463</v>
      </c>
      <c r="K1456" s="7" t="s">
        <v>99</v>
      </c>
      <c r="L1456" s="7" t="s">
        <v>100</v>
      </c>
      <c r="M1456" s="7">
        <v>1.0</v>
      </c>
      <c r="N1456" s="7">
        <v>0.0</v>
      </c>
      <c r="O1456" s="7">
        <v>0.0</v>
      </c>
      <c r="P1456" s="7">
        <v>143.0</v>
      </c>
    </row>
    <row r="1457" ht="15.75" customHeight="1">
      <c r="A1457" s="7">
        <v>1456.0</v>
      </c>
      <c r="B1457" s="7" t="s">
        <v>1399</v>
      </c>
      <c r="C1457" s="7" t="s">
        <v>844</v>
      </c>
      <c r="D1457" s="7" t="s">
        <v>48</v>
      </c>
      <c r="E1457" s="7" t="s">
        <v>80</v>
      </c>
      <c r="F1457" s="7">
        <v>1.0</v>
      </c>
      <c r="G1457" s="7" t="s">
        <v>105</v>
      </c>
      <c r="H1457" s="7" t="s">
        <v>1020</v>
      </c>
      <c r="I1457" s="7" t="s">
        <v>1020</v>
      </c>
      <c r="J1457" s="7" t="s">
        <v>1021</v>
      </c>
      <c r="K1457" s="7" t="s">
        <v>99</v>
      </c>
      <c r="L1457" s="7" t="s">
        <v>100</v>
      </c>
      <c r="M1457" s="7">
        <v>1.0</v>
      </c>
      <c r="N1457" s="7">
        <v>0.0</v>
      </c>
      <c r="O1457" s="7">
        <v>0.0</v>
      </c>
      <c r="P1457" s="7">
        <v>143.0</v>
      </c>
    </row>
    <row r="1458" ht="15.75" customHeight="1">
      <c r="A1458" s="7">
        <v>1457.0</v>
      </c>
      <c r="B1458" s="7" t="s">
        <v>1399</v>
      </c>
      <c r="C1458" s="7" t="s">
        <v>844</v>
      </c>
      <c r="D1458" s="7" t="s">
        <v>102</v>
      </c>
      <c r="E1458" s="7" t="s">
        <v>132</v>
      </c>
      <c r="F1458" s="7">
        <v>0.0</v>
      </c>
      <c r="G1458" s="7" t="s">
        <v>49</v>
      </c>
      <c r="H1458" s="7" t="s">
        <v>1400</v>
      </c>
      <c r="L1458" s="7" t="s">
        <v>134</v>
      </c>
      <c r="M1458" s="7">
        <v>0.0</v>
      </c>
      <c r="N1458" s="7">
        <v>0.0</v>
      </c>
      <c r="O1458" s="7">
        <v>1.0</v>
      </c>
      <c r="P1458" s="7">
        <v>143.0</v>
      </c>
    </row>
    <row r="1459" ht="15.75" customHeight="1">
      <c r="A1459" s="7">
        <v>1458.0</v>
      </c>
      <c r="B1459" s="7" t="s">
        <v>1399</v>
      </c>
      <c r="C1459" s="7" t="s">
        <v>844</v>
      </c>
      <c r="D1459" s="7" t="s">
        <v>102</v>
      </c>
      <c r="E1459" s="7" t="s">
        <v>132</v>
      </c>
      <c r="F1459" s="7">
        <v>0.0</v>
      </c>
      <c r="G1459" s="7" t="s">
        <v>95</v>
      </c>
      <c r="H1459" s="7" t="s">
        <v>185</v>
      </c>
      <c r="L1459" s="7" t="s">
        <v>134</v>
      </c>
      <c r="M1459" s="7">
        <v>0.0</v>
      </c>
      <c r="N1459" s="7">
        <v>0.0</v>
      </c>
      <c r="O1459" s="7">
        <v>1.0</v>
      </c>
      <c r="P1459" s="7">
        <v>143.0</v>
      </c>
    </row>
    <row r="1460" ht="15.75" customHeight="1">
      <c r="A1460" s="7">
        <v>1459.0</v>
      </c>
      <c r="B1460" s="7" t="s">
        <v>1399</v>
      </c>
      <c r="C1460" s="7" t="s">
        <v>844</v>
      </c>
      <c r="D1460" s="7" t="s">
        <v>102</v>
      </c>
      <c r="E1460" s="7" t="s">
        <v>132</v>
      </c>
      <c r="F1460" s="7">
        <v>0.0</v>
      </c>
      <c r="G1460" s="7" t="s">
        <v>90</v>
      </c>
      <c r="H1460" s="7" t="s">
        <v>1462</v>
      </c>
      <c r="L1460" s="7" t="s">
        <v>134</v>
      </c>
      <c r="M1460" s="7">
        <v>0.0</v>
      </c>
      <c r="N1460" s="7">
        <v>0.0</v>
      </c>
      <c r="O1460" s="7">
        <v>1.0</v>
      </c>
      <c r="P1460" s="7">
        <v>143.0</v>
      </c>
    </row>
    <row r="1461" ht="15.75" customHeight="1">
      <c r="A1461" s="7">
        <v>1460.0</v>
      </c>
      <c r="B1461" s="7" t="s">
        <v>1399</v>
      </c>
      <c r="C1461" s="7" t="s">
        <v>844</v>
      </c>
      <c r="D1461" s="7" t="s">
        <v>102</v>
      </c>
      <c r="E1461" s="7" t="s">
        <v>132</v>
      </c>
      <c r="F1461" s="7">
        <v>0.0</v>
      </c>
      <c r="G1461" s="7" t="s">
        <v>105</v>
      </c>
      <c r="H1461" s="7" t="s">
        <v>1020</v>
      </c>
      <c r="L1461" s="7" t="s">
        <v>134</v>
      </c>
      <c r="M1461" s="7">
        <v>0.0</v>
      </c>
      <c r="N1461" s="7">
        <v>0.0</v>
      </c>
      <c r="O1461" s="7">
        <v>1.0</v>
      </c>
      <c r="P1461" s="7">
        <v>143.0</v>
      </c>
    </row>
    <row r="1462" ht="15.75" customHeight="1">
      <c r="A1462" s="7">
        <v>1461.0</v>
      </c>
      <c r="B1462" s="7" t="s">
        <v>1399</v>
      </c>
      <c r="C1462" s="7" t="s">
        <v>844</v>
      </c>
      <c r="D1462" s="7" t="s">
        <v>115</v>
      </c>
      <c r="E1462" s="7" t="s">
        <v>80</v>
      </c>
      <c r="F1462" s="7">
        <v>1.0</v>
      </c>
      <c r="G1462" s="7" t="s">
        <v>49</v>
      </c>
      <c r="H1462" s="7" t="s">
        <v>1400</v>
      </c>
      <c r="I1462" s="7" t="s">
        <v>1405</v>
      </c>
      <c r="L1462" s="7" t="s">
        <v>85</v>
      </c>
      <c r="M1462" s="7">
        <v>0.0</v>
      </c>
      <c r="N1462" s="7">
        <v>1.0</v>
      </c>
      <c r="O1462" s="7">
        <v>1.0</v>
      </c>
      <c r="P1462" s="7">
        <v>143.0</v>
      </c>
    </row>
    <row r="1463" ht="15.75" customHeight="1">
      <c r="A1463" s="7">
        <v>1462.0</v>
      </c>
      <c r="B1463" s="7" t="s">
        <v>1399</v>
      </c>
      <c r="C1463" s="7" t="s">
        <v>844</v>
      </c>
      <c r="D1463" s="7" t="s">
        <v>115</v>
      </c>
      <c r="E1463" s="7" t="s">
        <v>80</v>
      </c>
      <c r="F1463" s="7">
        <v>1.0</v>
      </c>
      <c r="G1463" s="7" t="s">
        <v>95</v>
      </c>
      <c r="H1463" s="7" t="s">
        <v>185</v>
      </c>
      <c r="I1463" s="7" t="s">
        <v>564</v>
      </c>
      <c r="L1463" s="7" t="s">
        <v>85</v>
      </c>
      <c r="M1463" s="7">
        <v>0.0</v>
      </c>
      <c r="N1463" s="7">
        <v>1.0</v>
      </c>
      <c r="O1463" s="7">
        <v>1.0</v>
      </c>
      <c r="P1463" s="7">
        <v>143.0</v>
      </c>
    </row>
    <row r="1464" ht="15.75" customHeight="1">
      <c r="A1464" s="7">
        <v>1463.0</v>
      </c>
      <c r="B1464" s="7" t="s">
        <v>1399</v>
      </c>
      <c r="C1464" s="7" t="s">
        <v>844</v>
      </c>
      <c r="D1464" s="7" t="s">
        <v>115</v>
      </c>
      <c r="E1464" s="7" t="s">
        <v>80</v>
      </c>
      <c r="F1464" s="7">
        <v>1.0</v>
      </c>
      <c r="G1464" s="7" t="s">
        <v>90</v>
      </c>
      <c r="H1464" s="7" t="s">
        <v>1462</v>
      </c>
      <c r="I1464" s="7" t="s">
        <v>1462</v>
      </c>
      <c r="J1464" s="7" t="s">
        <v>1463</v>
      </c>
      <c r="K1464" s="7" t="s">
        <v>99</v>
      </c>
      <c r="L1464" s="7" t="s">
        <v>100</v>
      </c>
      <c r="M1464" s="7">
        <v>1.0</v>
      </c>
      <c r="N1464" s="7">
        <v>0.0</v>
      </c>
      <c r="O1464" s="7">
        <v>0.0</v>
      </c>
      <c r="P1464" s="7">
        <v>143.0</v>
      </c>
    </row>
    <row r="1465" ht="15.75" customHeight="1">
      <c r="A1465" s="7">
        <v>1464.0</v>
      </c>
      <c r="B1465" s="7" t="s">
        <v>1399</v>
      </c>
      <c r="C1465" s="7" t="s">
        <v>844</v>
      </c>
      <c r="D1465" s="7" t="s">
        <v>115</v>
      </c>
      <c r="E1465" s="7" t="s">
        <v>80</v>
      </c>
      <c r="F1465" s="7">
        <v>1.0</v>
      </c>
      <c r="G1465" s="7" t="s">
        <v>105</v>
      </c>
      <c r="H1465" s="7" t="s">
        <v>1020</v>
      </c>
      <c r="I1465" s="7" t="s">
        <v>1020</v>
      </c>
      <c r="J1465" s="7" t="s">
        <v>1021</v>
      </c>
      <c r="K1465" s="7" t="s">
        <v>99</v>
      </c>
      <c r="L1465" s="7" t="s">
        <v>100</v>
      </c>
      <c r="M1465" s="7">
        <v>1.0</v>
      </c>
      <c r="N1465" s="7">
        <v>0.0</v>
      </c>
      <c r="O1465" s="7">
        <v>0.0</v>
      </c>
      <c r="P1465" s="7">
        <v>143.0</v>
      </c>
    </row>
    <row r="1466" ht="15.75" customHeight="1">
      <c r="A1466" s="7">
        <v>1465.0</v>
      </c>
      <c r="B1466" s="7" t="s">
        <v>1411</v>
      </c>
      <c r="C1466" s="7" t="s">
        <v>844</v>
      </c>
      <c r="D1466" s="7" t="s">
        <v>48</v>
      </c>
      <c r="E1466" s="7" t="s">
        <v>80</v>
      </c>
      <c r="F1466" s="7">
        <v>1.0</v>
      </c>
      <c r="G1466" s="7" t="s">
        <v>49</v>
      </c>
      <c r="H1466" s="7" t="s">
        <v>1412</v>
      </c>
      <c r="I1466" s="7" t="s">
        <v>1413</v>
      </c>
      <c r="L1466" s="7" t="s">
        <v>85</v>
      </c>
      <c r="M1466" s="7">
        <v>0.0</v>
      </c>
      <c r="N1466" s="7">
        <v>1.0</v>
      </c>
      <c r="O1466" s="7">
        <v>1.0</v>
      </c>
      <c r="P1466" s="7">
        <v>144.0</v>
      </c>
    </row>
    <row r="1467" ht="15.75" customHeight="1">
      <c r="A1467" s="7">
        <v>1466.0</v>
      </c>
      <c r="B1467" s="7" t="s">
        <v>1411</v>
      </c>
      <c r="C1467" s="7" t="s">
        <v>844</v>
      </c>
      <c r="D1467" s="7" t="s">
        <v>48</v>
      </c>
      <c r="E1467" s="7" t="s">
        <v>80</v>
      </c>
      <c r="F1467" s="7">
        <v>1.0</v>
      </c>
      <c r="G1467" s="7" t="s">
        <v>95</v>
      </c>
      <c r="H1467" s="7" t="s">
        <v>1419</v>
      </c>
      <c r="I1467" s="7" t="s">
        <v>1420</v>
      </c>
      <c r="L1467" s="7" t="s">
        <v>85</v>
      </c>
      <c r="M1467" s="7">
        <v>0.0</v>
      </c>
      <c r="N1467" s="7">
        <v>1.0</v>
      </c>
      <c r="O1467" s="7">
        <v>1.0</v>
      </c>
      <c r="P1467" s="7">
        <v>144.0</v>
      </c>
    </row>
    <row r="1468" ht="15.75" customHeight="1">
      <c r="A1468" s="7">
        <v>1467.0</v>
      </c>
      <c r="B1468" s="7" t="s">
        <v>1411</v>
      </c>
      <c r="C1468" s="7" t="s">
        <v>844</v>
      </c>
      <c r="D1468" s="7" t="s">
        <v>48</v>
      </c>
      <c r="E1468" s="7" t="s">
        <v>80</v>
      </c>
      <c r="F1468" s="7">
        <v>1.0</v>
      </c>
      <c r="G1468" s="7" t="s">
        <v>90</v>
      </c>
      <c r="H1468" s="7" t="s">
        <v>1039</v>
      </c>
      <c r="I1468" s="7" t="s">
        <v>1424</v>
      </c>
      <c r="J1468" s="7" t="s">
        <v>1426</v>
      </c>
      <c r="K1468" s="7" t="s">
        <v>126</v>
      </c>
      <c r="L1468" s="7" t="s">
        <v>85</v>
      </c>
      <c r="M1468" s="7">
        <v>1.0</v>
      </c>
      <c r="N1468" s="7">
        <v>1.0</v>
      </c>
      <c r="O1468" s="7">
        <v>0.0</v>
      </c>
      <c r="P1468" s="7">
        <v>144.0</v>
      </c>
    </row>
    <row r="1469" ht="15.75" customHeight="1">
      <c r="A1469" s="7">
        <v>1468.0</v>
      </c>
      <c r="B1469" s="7" t="s">
        <v>1411</v>
      </c>
      <c r="C1469" s="7" t="s">
        <v>844</v>
      </c>
      <c r="D1469" s="7" t="s">
        <v>48</v>
      </c>
      <c r="E1469" s="7" t="s">
        <v>80</v>
      </c>
      <c r="F1469" s="7">
        <v>1.0</v>
      </c>
      <c r="G1469" s="7" t="s">
        <v>105</v>
      </c>
      <c r="H1469" s="7" t="s">
        <v>1431</v>
      </c>
      <c r="I1469" s="7" t="s">
        <v>1432</v>
      </c>
      <c r="L1469" s="7" t="s">
        <v>85</v>
      </c>
      <c r="M1469" s="7">
        <v>0.0</v>
      </c>
      <c r="N1469" s="7">
        <v>2.0</v>
      </c>
      <c r="O1469" s="7">
        <v>1.0</v>
      </c>
      <c r="P1469" s="7">
        <v>144.0</v>
      </c>
    </row>
    <row r="1470" ht="15.75" customHeight="1">
      <c r="A1470" s="7">
        <v>1469.0</v>
      </c>
      <c r="B1470" s="7" t="s">
        <v>1411</v>
      </c>
      <c r="C1470" s="7" t="s">
        <v>844</v>
      </c>
      <c r="D1470" s="7" t="s">
        <v>102</v>
      </c>
      <c r="E1470" s="7" t="s">
        <v>80</v>
      </c>
      <c r="F1470" s="7">
        <v>1.0</v>
      </c>
      <c r="G1470" s="7" t="s">
        <v>49</v>
      </c>
      <c r="H1470" s="7" t="s">
        <v>1412</v>
      </c>
      <c r="L1470" s="7" t="s">
        <v>85</v>
      </c>
      <c r="M1470" s="7">
        <v>0.0</v>
      </c>
      <c r="N1470" s="7">
        <v>0.0</v>
      </c>
      <c r="O1470" s="7">
        <v>1.0</v>
      </c>
      <c r="P1470" s="7">
        <v>144.0</v>
      </c>
    </row>
    <row r="1471" ht="15.75" customHeight="1">
      <c r="A1471" s="7">
        <v>1470.0</v>
      </c>
      <c r="B1471" s="7" t="s">
        <v>1411</v>
      </c>
      <c r="C1471" s="7" t="s">
        <v>844</v>
      </c>
      <c r="D1471" s="7" t="s">
        <v>102</v>
      </c>
      <c r="E1471" s="7" t="s">
        <v>80</v>
      </c>
      <c r="F1471" s="7">
        <v>1.0</v>
      </c>
      <c r="G1471" s="7" t="s">
        <v>95</v>
      </c>
      <c r="H1471" s="7" t="s">
        <v>1419</v>
      </c>
      <c r="I1471" s="7" t="s">
        <v>1435</v>
      </c>
      <c r="L1471" s="7" t="s">
        <v>85</v>
      </c>
      <c r="M1471" s="7">
        <v>0.0</v>
      </c>
      <c r="N1471" s="7">
        <v>1.0</v>
      </c>
      <c r="O1471" s="7">
        <v>1.0</v>
      </c>
      <c r="P1471" s="7">
        <v>144.0</v>
      </c>
    </row>
    <row r="1472" ht="15.75" customHeight="1">
      <c r="A1472" s="7">
        <v>1471.0</v>
      </c>
      <c r="B1472" s="7" t="s">
        <v>1411</v>
      </c>
      <c r="C1472" s="7" t="s">
        <v>844</v>
      </c>
      <c r="D1472" s="7" t="s">
        <v>102</v>
      </c>
      <c r="E1472" s="7" t="s">
        <v>80</v>
      </c>
      <c r="F1472" s="7">
        <v>1.0</v>
      </c>
      <c r="G1472" s="7" t="s">
        <v>90</v>
      </c>
      <c r="H1472" s="7" t="s">
        <v>1039</v>
      </c>
      <c r="I1472" s="7" t="s">
        <v>1027</v>
      </c>
      <c r="J1472" s="7" t="s">
        <v>1426</v>
      </c>
      <c r="K1472" s="7" t="s">
        <v>126</v>
      </c>
      <c r="L1472" s="7" t="s">
        <v>100</v>
      </c>
      <c r="M1472" s="7">
        <v>1.0</v>
      </c>
      <c r="N1472" s="7">
        <v>0.0</v>
      </c>
      <c r="O1472" s="7">
        <v>0.0</v>
      </c>
      <c r="P1472" s="7">
        <v>144.0</v>
      </c>
    </row>
    <row r="1473" ht="15.75" customHeight="1">
      <c r="A1473" s="7">
        <v>1472.0</v>
      </c>
      <c r="B1473" s="7" t="s">
        <v>1411</v>
      </c>
      <c r="C1473" s="7" t="s">
        <v>844</v>
      </c>
      <c r="D1473" s="7" t="s">
        <v>102</v>
      </c>
      <c r="E1473" s="7" t="s">
        <v>80</v>
      </c>
      <c r="F1473" s="7">
        <v>1.0</v>
      </c>
      <c r="G1473" s="7" t="s">
        <v>105</v>
      </c>
      <c r="H1473" s="7" t="s">
        <v>1431</v>
      </c>
      <c r="I1473" s="7" t="s">
        <v>1437</v>
      </c>
      <c r="L1473" s="7" t="s">
        <v>85</v>
      </c>
      <c r="M1473" s="7">
        <v>0.0</v>
      </c>
      <c r="N1473" s="7">
        <v>1.0</v>
      </c>
      <c r="O1473" s="7">
        <v>1.0</v>
      </c>
      <c r="P1473" s="7">
        <v>144.0</v>
      </c>
    </row>
    <row r="1474" ht="15.75" customHeight="1">
      <c r="A1474" s="7">
        <v>1473.0</v>
      </c>
      <c r="B1474" s="7" t="s">
        <v>1411</v>
      </c>
      <c r="C1474" s="7" t="s">
        <v>844</v>
      </c>
      <c r="D1474" s="7" t="s">
        <v>115</v>
      </c>
      <c r="E1474" s="7" t="s">
        <v>80</v>
      </c>
      <c r="F1474" s="7">
        <v>1.0</v>
      </c>
      <c r="G1474" s="7" t="s">
        <v>49</v>
      </c>
      <c r="H1474" s="7" t="s">
        <v>1412</v>
      </c>
      <c r="I1474" s="7" t="s">
        <v>1479</v>
      </c>
      <c r="J1474" s="7" t="s">
        <v>1480</v>
      </c>
      <c r="K1474" s="7" t="s">
        <v>112</v>
      </c>
      <c r="L1474" s="7" t="s">
        <v>100</v>
      </c>
      <c r="M1474" s="7">
        <v>1.0</v>
      </c>
      <c r="N1474" s="7">
        <v>0.0</v>
      </c>
      <c r="O1474" s="7">
        <v>0.0</v>
      </c>
      <c r="P1474" s="7">
        <v>144.0</v>
      </c>
    </row>
    <row r="1475" ht="15.75" customHeight="1">
      <c r="A1475" s="7">
        <v>1474.0</v>
      </c>
      <c r="B1475" s="7" t="s">
        <v>1411</v>
      </c>
      <c r="C1475" s="7" t="s">
        <v>844</v>
      </c>
      <c r="D1475" s="7" t="s">
        <v>115</v>
      </c>
      <c r="E1475" s="7" t="s">
        <v>80</v>
      </c>
      <c r="F1475" s="7">
        <v>1.0</v>
      </c>
      <c r="G1475" s="7" t="s">
        <v>95</v>
      </c>
      <c r="H1475" s="7" t="s">
        <v>1419</v>
      </c>
      <c r="L1475" s="7" t="s">
        <v>85</v>
      </c>
      <c r="M1475" s="7">
        <v>0.0</v>
      </c>
      <c r="N1475" s="7">
        <v>0.0</v>
      </c>
      <c r="O1475" s="7">
        <v>1.0</v>
      </c>
      <c r="P1475" s="7">
        <v>144.0</v>
      </c>
    </row>
    <row r="1476" ht="15.75" customHeight="1">
      <c r="A1476" s="7">
        <v>1475.0</v>
      </c>
      <c r="B1476" s="7" t="s">
        <v>1411</v>
      </c>
      <c r="C1476" s="7" t="s">
        <v>844</v>
      </c>
      <c r="D1476" s="7" t="s">
        <v>115</v>
      </c>
      <c r="E1476" s="7" t="s">
        <v>80</v>
      </c>
      <c r="F1476" s="7">
        <v>1.0</v>
      </c>
      <c r="G1476" s="7" t="s">
        <v>90</v>
      </c>
      <c r="H1476" s="7" t="s">
        <v>1039</v>
      </c>
      <c r="I1476" s="7" t="s">
        <v>559</v>
      </c>
      <c r="L1476" s="7" t="s">
        <v>85</v>
      </c>
      <c r="M1476" s="7">
        <v>0.0</v>
      </c>
      <c r="N1476" s="7">
        <v>1.0</v>
      </c>
      <c r="O1476" s="7">
        <v>1.0</v>
      </c>
      <c r="P1476" s="7">
        <v>144.0</v>
      </c>
    </row>
    <row r="1477" ht="15.75" customHeight="1">
      <c r="A1477" s="7">
        <v>1476.0</v>
      </c>
      <c r="B1477" s="7" t="s">
        <v>1411</v>
      </c>
      <c r="C1477" s="7" t="s">
        <v>844</v>
      </c>
      <c r="D1477" s="7" t="s">
        <v>115</v>
      </c>
      <c r="E1477" s="7" t="s">
        <v>80</v>
      </c>
      <c r="F1477" s="7">
        <v>1.0</v>
      </c>
      <c r="G1477" s="7" t="s">
        <v>105</v>
      </c>
      <c r="H1477" s="7" t="s">
        <v>1431</v>
      </c>
      <c r="I1477" s="7" t="s">
        <v>1443</v>
      </c>
      <c r="L1477" s="7" t="s">
        <v>85</v>
      </c>
      <c r="M1477" s="7">
        <v>0.0</v>
      </c>
      <c r="N1477" s="7">
        <v>1.0</v>
      </c>
      <c r="O1477" s="7">
        <v>1.0</v>
      </c>
      <c r="P1477" s="7">
        <v>144.0</v>
      </c>
    </row>
    <row r="1478" ht="15.75" customHeight="1">
      <c r="A1478" s="7">
        <v>1477.0</v>
      </c>
      <c r="B1478" s="7" t="s">
        <v>1445</v>
      </c>
      <c r="C1478" s="7" t="s">
        <v>844</v>
      </c>
      <c r="D1478" s="7" t="s">
        <v>48</v>
      </c>
      <c r="E1478" s="7" t="s">
        <v>80</v>
      </c>
      <c r="F1478" s="7">
        <v>1.0</v>
      </c>
      <c r="G1478" s="7" t="s">
        <v>49</v>
      </c>
      <c r="H1478" s="7" t="s">
        <v>1446</v>
      </c>
      <c r="I1478" s="7" t="s">
        <v>1446</v>
      </c>
      <c r="J1478" s="7" t="s">
        <v>1486</v>
      </c>
      <c r="K1478" s="7" t="s">
        <v>99</v>
      </c>
      <c r="L1478" s="7" t="s">
        <v>100</v>
      </c>
      <c r="M1478" s="7">
        <v>1.0</v>
      </c>
      <c r="N1478" s="7">
        <v>0.0</v>
      </c>
      <c r="O1478" s="7">
        <v>0.0</v>
      </c>
      <c r="P1478" s="7">
        <v>145.0</v>
      </c>
    </row>
    <row r="1479" ht="15.75" customHeight="1">
      <c r="A1479" s="7">
        <v>1478.0</v>
      </c>
      <c r="B1479" s="7" t="s">
        <v>1445</v>
      </c>
      <c r="C1479" s="7" t="s">
        <v>844</v>
      </c>
      <c r="D1479" s="7" t="s">
        <v>48</v>
      </c>
      <c r="E1479" s="7" t="s">
        <v>80</v>
      </c>
      <c r="F1479" s="7">
        <v>1.0</v>
      </c>
      <c r="G1479" s="7" t="s">
        <v>95</v>
      </c>
      <c r="H1479" s="7" t="s">
        <v>1451</v>
      </c>
      <c r="I1479" s="7" t="s">
        <v>1487</v>
      </c>
      <c r="J1479" s="7" t="s">
        <v>1488</v>
      </c>
      <c r="K1479" s="7" t="s">
        <v>112</v>
      </c>
      <c r="L1479" s="7" t="s">
        <v>100</v>
      </c>
      <c r="M1479" s="7">
        <v>1.0</v>
      </c>
      <c r="N1479" s="7">
        <v>0.0</v>
      </c>
      <c r="O1479" s="7">
        <v>0.0</v>
      </c>
      <c r="P1479" s="7">
        <v>145.0</v>
      </c>
    </row>
    <row r="1480" ht="15.75" customHeight="1">
      <c r="A1480" s="7">
        <v>1479.0</v>
      </c>
      <c r="B1480" s="7" t="s">
        <v>1445</v>
      </c>
      <c r="C1480" s="7" t="s">
        <v>844</v>
      </c>
      <c r="D1480" s="7" t="s">
        <v>48</v>
      </c>
      <c r="E1480" s="7" t="s">
        <v>80</v>
      </c>
      <c r="F1480" s="7">
        <v>1.0</v>
      </c>
      <c r="G1480" s="7" t="s">
        <v>90</v>
      </c>
      <c r="H1480" s="7" t="s">
        <v>1489</v>
      </c>
      <c r="I1480" s="7" t="s">
        <v>249</v>
      </c>
      <c r="J1480" s="7" t="s">
        <v>1490</v>
      </c>
      <c r="K1480" s="7" t="s">
        <v>126</v>
      </c>
      <c r="L1480" s="7" t="s">
        <v>100</v>
      </c>
      <c r="M1480" s="7">
        <v>1.0</v>
      </c>
      <c r="N1480" s="7">
        <v>0.0</v>
      </c>
      <c r="O1480" s="7">
        <v>0.0</v>
      </c>
      <c r="P1480" s="7">
        <v>145.0</v>
      </c>
    </row>
    <row r="1481" ht="15.75" customHeight="1">
      <c r="A1481" s="7">
        <v>1480.0</v>
      </c>
      <c r="B1481" s="7" t="s">
        <v>1445</v>
      </c>
      <c r="C1481" s="7" t="s">
        <v>844</v>
      </c>
      <c r="D1481" s="7" t="s">
        <v>48</v>
      </c>
      <c r="E1481" s="7" t="s">
        <v>80</v>
      </c>
      <c r="F1481" s="7">
        <v>1.0</v>
      </c>
      <c r="G1481" s="7" t="s">
        <v>105</v>
      </c>
      <c r="H1481" s="7" t="s">
        <v>1020</v>
      </c>
      <c r="I1481" s="7" t="s">
        <v>1020</v>
      </c>
      <c r="J1481" s="7" t="s">
        <v>1021</v>
      </c>
      <c r="K1481" s="7" t="s">
        <v>99</v>
      </c>
      <c r="L1481" s="7" t="s">
        <v>100</v>
      </c>
      <c r="M1481" s="7">
        <v>1.0</v>
      </c>
      <c r="N1481" s="7">
        <v>0.0</v>
      </c>
      <c r="O1481" s="7">
        <v>0.0</v>
      </c>
      <c r="P1481" s="7">
        <v>145.0</v>
      </c>
    </row>
    <row r="1482" ht="15.75" customHeight="1">
      <c r="A1482" s="7">
        <v>1481.0</v>
      </c>
      <c r="B1482" s="7" t="s">
        <v>1445</v>
      </c>
      <c r="C1482" s="7" t="s">
        <v>844</v>
      </c>
      <c r="D1482" s="7" t="s">
        <v>102</v>
      </c>
      <c r="E1482" s="7" t="s">
        <v>80</v>
      </c>
      <c r="F1482" s="7">
        <v>1.0</v>
      </c>
      <c r="G1482" s="7" t="s">
        <v>49</v>
      </c>
      <c r="H1482" s="7" t="s">
        <v>1446</v>
      </c>
      <c r="L1482" s="7" t="s">
        <v>85</v>
      </c>
      <c r="M1482" s="7">
        <v>0.0</v>
      </c>
      <c r="N1482" s="7">
        <v>0.0</v>
      </c>
      <c r="O1482" s="7">
        <v>1.0</v>
      </c>
      <c r="P1482" s="7">
        <v>145.0</v>
      </c>
    </row>
    <row r="1483" ht="15.75" customHeight="1">
      <c r="A1483" s="7">
        <v>1482.0</v>
      </c>
      <c r="B1483" s="7" t="s">
        <v>1445</v>
      </c>
      <c r="C1483" s="7" t="s">
        <v>844</v>
      </c>
      <c r="D1483" s="7" t="s">
        <v>102</v>
      </c>
      <c r="E1483" s="7" t="s">
        <v>80</v>
      </c>
      <c r="F1483" s="7">
        <v>1.0</v>
      </c>
      <c r="G1483" s="7" t="s">
        <v>95</v>
      </c>
      <c r="H1483" s="7" t="s">
        <v>1451</v>
      </c>
      <c r="I1483" s="7" t="s">
        <v>1452</v>
      </c>
      <c r="L1483" s="7" t="s">
        <v>85</v>
      </c>
      <c r="M1483" s="7">
        <v>0.0</v>
      </c>
      <c r="N1483" s="7">
        <v>1.0</v>
      </c>
      <c r="O1483" s="7">
        <v>1.0</v>
      </c>
      <c r="P1483" s="7">
        <v>145.0</v>
      </c>
    </row>
    <row r="1484" ht="15.75" customHeight="1">
      <c r="A1484" s="7">
        <v>1483.0</v>
      </c>
      <c r="B1484" s="7" t="s">
        <v>1445</v>
      </c>
      <c r="C1484" s="7" t="s">
        <v>844</v>
      </c>
      <c r="D1484" s="7" t="s">
        <v>102</v>
      </c>
      <c r="E1484" s="7" t="s">
        <v>80</v>
      </c>
      <c r="F1484" s="7">
        <v>1.0</v>
      </c>
      <c r="G1484" s="7" t="s">
        <v>90</v>
      </c>
      <c r="H1484" s="7" t="s">
        <v>1489</v>
      </c>
      <c r="I1484" s="7" t="s">
        <v>1489</v>
      </c>
      <c r="J1484" s="7" t="s">
        <v>1492</v>
      </c>
      <c r="K1484" s="7" t="s">
        <v>99</v>
      </c>
      <c r="L1484" s="7" t="s">
        <v>100</v>
      </c>
      <c r="M1484" s="7">
        <v>1.0</v>
      </c>
      <c r="N1484" s="7">
        <v>0.0</v>
      </c>
      <c r="O1484" s="7">
        <v>0.0</v>
      </c>
      <c r="P1484" s="7">
        <v>145.0</v>
      </c>
    </row>
    <row r="1485" ht="15.75" customHeight="1">
      <c r="A1485" s="7">
        <v>1484.0</v>
      </c>
      <c r="B1485" s="7" t="s">
        <v>1445</v>
      </c>
      <c r="C1485" s="7" t="s">
        <v>844</v>
      </c>
      <c r="D1485" s="7" t="s">
        <v>102</v>
      </c>
      <c r="E1485" s="7" t="s">
        <v>80</v>
      </c>
      <c r="F1485" s="7">
        <v>1.0</v>
      </c>
      <c r="G1485" s="7" t="s">
        <v>105</v>
      </c>
      <c r="H1485" s="7" t="s">
        <v>1020</v>
      </c>
      <c r="I1485" s="7" t="s">
        <v>1458</v>
      </c>
      <c r="L1485" s="7" t="s">
        <v>85</v>
      </c>
      <c r="M1485" s="7">
        <v>0.0</v>
      </c>
      <c r="N1485" s="7">
        <v>1.0</v>
      </c>
      <c r="O1485" s="7">
        <v>1.0</v>
      </c>
      <c r="P1485" s="7">
        <v>145.0</v>
      </c>
    </row>
    <row r="1486" ht="15.75" customHeight="1">
      <c r="A1486" s="7">
        <v>1485.0</v>
      </c>
      <c r="B1486" s="7" t="s">
        <v>1445</v>
      </c>
      <c r="C1486" s="7" t="s">
        <v>844</v>
      </c>
      <c r="D1486" s="7" t="s">
        <v>115</v>
      </c>
      <c r="E1486" s="7" t="s">
        <v>80</v>
      </c>
      <c r="F1486" s="7">
        <v>1.0</v>
      </c>
      <c r="G1486" s="7" t="s">
        <v>49</v>
      </c>
      <c r="H1486" s="7" t="s">
        <v>1446</v>
      </c>
      <c r="L1486" s="7" t="s">
        <v>85</v>
      </c>
      <c r="M1486" s="7">
        <v>0.0</v>
      </c>
      <c r="N1486" s="7">
        <v>0.0</v>
      </c>
      <c r="O1486" s="7">
        <v>1.0</v>
      </c>
      <c r="P1486" s="7">
        <v>145.0</v>
      </c>
    </row>
    <row r="1487" ht="15.75" customHeight="1">
      <c r="A1487" s="7">
        <v>1486.0</v>
      </c>
      <c r="B1487" s="7" t="s">
        <v>1445</v>
      </c>
      <c r="C1487" s="7" t="s">
        <v>844</v>
      </c>
      <c r="D1487" s="7" t="s">
        <v>115</v>
      </c>
      <c r="E1487" s="7" t="s">
        <v>80</v>
      </c>
      <c r="F1487" s="7">
        <v>1.0</v>
      </c>
      <c r="G1487" s="7" t="s">
        <v>95</v>
      </c>
      <c r="H1487" s="7" t="s">
        <v>1451</v>
      </c>
      <c r="L1487" s="7" t="s">
        <v>85</v>
      </c>
      <c r="M1487" s="7">
        <v>0.0</v>
      </c>
      <c r="N1487" s="7">
        <v>0.0</v>
      </c>
      <c r="O1487" s="7">
        <v>1.0</v>
      </c>
      <c r="P1487" s="7">
        <v>145.0</v>
      </c>
    </row>
    <row r="1488" ht="15.75" customHeight="1">
      <c r="A1488" s="7">
        <v>1487.0</v>
      </c>
      <c r="B1488" s="7" t="s">
        <v>1445</v>
      </c>
      <c r="C1488" s="7" t="s">
        <v>844</v>
      </c>
      <c r="D1488" s="7" t="s">
        <v>115</v>
      </c>
      <c r="E1488" s="7" t="s">
        <v>80</v>
      </c>
      <c r="F1488" s="7">
        <v>1.0</v>
      </c>
      <c r="G1488" s="7" t="s">
        <v>90</v>
      </c>
      <c r="H1488" s="7" t="s">
        <v>1489</v>
      </c>
      <c r="I1488" s="7" t="s">
        <v>249</v>
      </c>
      <c r="J1488" s="7" t="s">
        <v>1490</v>
      </c>
      <c r="K1488" s="7" t="s">
        <v>126</v>
      </c>
      <c r="L1488" s="7" t="s">
        <v>100</v>
      </c>
      <c r="M1488" s="7">
        <v>1.0</v>
      </c>
      <c r="N1488" s="7">
        <v>0.0</v>
      </c>
      <c r="O1488" s="7">
        <v>0.0</v>
      </c>
      <c r="P1488" s="7">
        <v>145.0</v>
      </c>
    </row>
    <row r="1489" ht="15.75" customHeight="1">
      <c r="A1489" s="7">
        <v>1488.0</v>
      </c>
      <c r="B1489" s="7" t="s">
        <v>1445</v>
      </c>
      <c r="C1489" s="7" t="s">
        <v>844</v>
      </c>
      <c r="D1489" s="7" t="s">
        <v>115</v>
      </c>
      <c r="E1489" s="7" t="s">
        <v>80</v>
      </c>
      <c r="F1489" s="7">
        <v>1.0</v>
      </c>
      <c r="G1489" s="7" t="s">
        <v>105</v>
      </c>
      <c r="H1489" s="7" t="s">
        <v>1020</v>
      </c>
      <c r="I1489" s="7" t="s">
        <v>1493</v>
      </c>
      <c r="J1489" s="7" t="s">
        <v>1494</v>
      </c>
      <c r="K1489" s="7" t="s">
        <v>109</v>
      </c>
      <c r="L1489" s="7" t="s">
        <v>100</v>
      </c>
      <c r="M1489" s="7">
        <v>1.0</v>
      </c>
      <c r="N1489" s="7">
        <v>0.0</v>
      </c>
      <c r="O1489" s="7">
        <v>0.0</v>
      </c>
      <c r="P1489" s="7">
        <v>145.0</v>
      </c>
    </row>
    <row r="1490" ht="15.75" customHeight="1">
      <c r="A1490" s="7">
        <v>1489.0</v>
      </c>
      <c r="B1490" s="7" t="s">
        <v>1465</v>
      </c>
      <c r="C1490" s="7" t="s">
        <v>844</v>
      </c>
      <c r="D1490" s="7" t="s">
        <v>48</v>
      </c>
      <c r="E1490" s="7" t="s">
        <v>80</v>
      </c>
      <c r="F1490" s="7">
        <v>1.0</v>
      </c>
      <c r="G1490" s="7" t="s">
        <v>49</v>
      </c>
      <c r="H1490" s="7" t="s">
        <v>1470</v>
      </c>
      <c r="I1490" s="7" t="s">
        <v>1470</v>
      </c>
      <c r="J1490" s="7" t="s">
        <v>1499</v>
      </c>
      <c r="K1490" s="7" t="s">
        <v>99</v>
      </c>
      <c r="L1490" s="7" t="s">
        <v>100</v>
      </c>
      <c r="M1490" s="7">
        <v>1.0</v>
      </c>
      <c r="N1490" s="7">
        <v>0.0</v>
      </c>
      <c r="O1490" s="7">
        <v>0.0</v>
      </c>
      <c r="P1490" s="7">
        <v>146.0</v>
      </c>
    </row>
    <row r="1491" ht="15.75" customHeight="1">
      <c r="A1491" s="7">
        <v>1490.0</v>
      </c>
      <c r="B1491" s="7" t="s">
        <v>1465</v>
      </c>
      <c r="C1491" s="7" t="s">
        <v>844</v>
      </c>
      <c r="D1491" s="7" t="s">
        <v>48</v>
      </c>
      <c r="E1491" s="7" t="s">
        <v>80</v>
      </c>
      <c r="F1491" s="7">
        <v>1.0</v>
      </c>
      <c r="G1491" s="7" t="s">
        <v>95</v>
      </c>
      <c r="H1491" s="7" t="s">
        <v>1466</v>
      </c>
      <c r="I1491" s="7" t="s">
        <v>1467</v>
      </c>
      <c r="L1491" s="7" t="s">
        <v>85</v>
      </c>
      <c r="M1491" s="7">
        <v>0.0</v>
      </c>
      <c r="N1491" s="7">
        <v>1.0</v>
      </c>
      <c r="O1491" s="7">
        <v>1.0</v>
      </c>
      <c r="P1491" s="7">
        <v>146.0</v>
      </c>
    </row>
    <row r="1492" ht="15.75" customHeight="1">
      <c r="A1492" s="7">
        <v>1491.0</v>
      </c>
      <c r="B1492" s="7" t="s">
        <v>1465</v>
      </c>
      <c r="C1492" s="7" t="s">
        <v>844</v>
      </c>
      <c r="D1492" s="7" t="s">
        <v>48</v>
      </c>
      <c r="E1492" s="7" t="s">
        <v>80</v>
      </c>
      <c r="F1492" s="7">
        <v>1.0</v>
      </c>
      <c r="G1492" s="7" t="s">
        <v>90</v>
      </c>
      <c r="H1492" s="7" t="s">
        <v>93</v>
      </c>
      <c r="I1492" s="7" t="s">
        <v>124</v>
      </c>
      <c r="J1492" s="7" t="s">
        <v>197</v>
      </c>
      <c r="K1492" s="7" t="s">
        <v>126</v>
      </c>
      <c r="L1492" s="7" t="s">
        <v>100</v>
      </c>
      <c r="M1492" s="7">
        <v>1.0</v>
      </c>
      <c r="N1492" s="7">
        <v>0.0</v>
      </c>
      <c r="O1492" s="7">
        <v>0.0</v>
      </c>
      <c r="P1492" s="7">
        <v>146.0</v>
      </c>
    </row>
    <row r="1493" ht="15.75" customHeight="1">
      <c r="A1493" s="7">
        <v>1492.0</v>
      </c>
      <c r="B1493" s="7" t="s">
        <v>1465</v>
      </c>
      <c r="C1493" s="7" t="s">
        <v>844</v>
      </c>
      <c r="D1493" s="7" t="s">
        <v>48</v>
      </c>
      <c r="E1493" s="7" t="s">
        <v>80</v>
      </c>
      <c r="F1493" s="7">
        <v>1.0</v>
      </c>
      <c r="G1493" s="7" t="s">
        <v>105</v>
      </c>
      <c r="H1493" s="7" t="s">
        <v>1020</v>
      </c>
      <c r="I1493" s="7" t="s">
        <v>1020</v>
      </c>
      <c r="J1493" s="7" t="s">
        <v>1021</v>
      </c>
      <c r="K1493" s="7" t="s">
        <v>99</v>
      </c>
      <c r="L1493" s="7" t="s">
        <v>100</v>
      </c>
      <c r="M1493" s="7">
        <v>1.0</v>
      </c>
      <c r="N1493" s="7">
        <v>0.0</v>
      </c>
      <c r="O1493" s="7">
        <v>0.0</v>
      </c>
      <c r="P1493" s="7">
        <v>146.0</v>
      </c>
    </row>
    <row r="1494" ht="15.75" customHeight="1">
      <c r="A1494" s="7">
        <v>1493.0</v>
      </c>
      <c r="B1494" s="7" t="s">
        <v>1465</v>
      </c>
      <c r="C1494" s="7" t="s">
        <v>844</v>
      </c>
      <c r="D1494" s="7" t="s">
        <v>102</v>
      </c>
      <c r="E1494" s="7" t="s">
        <v>80</v>
      </c>
      <c r="F1494" s="7">
        <v>1.0</v>
      </c>
      <c r="G1494" s="7" t="s">
        <v>49</v>
      </c>
      <c r="H1494" s="7" t="s">
        <v>1470</v>
      </c>
      <c r="L1494" s="7" t="s">
        <v>85</v>
      </c>
      <c r="M1494" s="7">
        <v>0.0</v>
      </c>
      <c r="N1494" s="7">
        <v>0.0</v>
      </c>
      <c r="O1494" s="7">
        <v>1.0</v>
      </c>
      <c r="P1494" s="7">
        <v>146.0</v>
      </c>
    </row>
    <row r="1495" ht="15.75" customHeight="1">
      <c r="A1495" s="7">
        <v>1494.0</v>
      </c>
      <c r="B1495" s="7" t="s">
        <v>1465</v>
      </c>
      <c r="C1495" s="7" t="s">
        <v>844</v>
      </c>
      <c r="D1495" s="7" t="s">
        <v>102</v>
      </c>
      <c r="E1495" s="7" t="s">
        <v>80</v>
      </c>
      <c r="F1495" s="7">
        <v>1.0</v>
      </c>
      <c r="G1495" s="7" t="s">
        <v>95</v>
      </c>
      <c r="H1495" s="7" t="s">
        <v>1466</v>
      </c>
      <c r="L1495" s="7" t="s">
        <v>85</v>
      </c>
      <c r="M1495" s="7">
        <v>0.0</v>
      </c>
      <c r="N1495" s="7">
        <v>0.0</v>
      </c>
      <c r="O1495" s="7">
        <v>1.0</v>
      </c>
      <c r="P1495" s="7">
        <v>146.0</v>
      </c>
    </row>
    <row r="1496" ht="15.75" customHeight="1">
      <c r="A1496" s="7">
        <v>1495.0</v>
      </c>
      <c r="B1496" s="7" t="s">
        <v>1465</v>
      </c>
      <c r="C1496" s="7" t="s">
        <v>844</v>
      </c>
      <c r="D1496" s="7" t="s">
        <v>102</v>
      </c>
      <c r="E1496" s="7" t="s">
        <v>80</v>
      </c>
      <c r="F1496" s="7">
        <v>1.0</v>
      </c>
      <c r="G1496" s="7" t="s">
        <v>90</v>
      </c>
      <c r="H1496" s="7" t="s">
        <v>93</v>
      </c>
      <c r="I1496" s="7" t="s">
        <v>124</v>
      </c>
      <c r="J1496" s="7" t="s">
        <v>197</v>
      </c>
      <c r="K1496" s="7" t="s">
        <v>126</v>
      </c>
      <c r="L1496" s="7" t="s">
        <v>100</v>
      </c>
      <c r="M1496" s="7">
        <v>1.0</v>
      </c>
      <c r="N1496" s="7">
        <v>0.0</v>
      </c>
      <c r="O1496" s="7">
        <v>0.0</v>
      </c>
      <c r="P1496" s="7">
        <v>146.0</v>
      </c>
    </row>
    <row r="1497" ht="15.75" customHeight="1">
      <c r="A1497" s="7">
        <v>1496.0</v>
      </c>
      <c r="B1497" s="7" t="s">
        <v>1465</v>
      </c>
      <c r="C1497" s="7" t="s">
        <v>844</v>
      </c>
      <c r="D1497" s="7" t="s">
        <v>102</v>
      </c>
      <c r="E1497" s="7" t="s">
        <v>80</v>
      </c>
      <c r="F1497" s="7">
        <v>1.0</v>
      </c>
      <c r="G1497" s="7" t="s">
        <v>105</v>
      </c>
      <c r="H1497" s="7" t="s">
        <v>1020</v>
      </c>
      <c r="I1497" s="7" t="s">
        <v>1020</v>
      </c>
      <c r="J1497" s="7" t="s">
        <v>1021</v>
      </c>
      <c r="K1497" s="7" t="s">
        <v>99</v>
      </c>
      <c r="L1497" s="7" t="s">
        <v>100</v>
      </c>
      <c r="M1497" s="7">
        <v>1.0</v>
      </c>
      <c r="N1497" s="7">
        <v>0.0</v>
      </c>
      <c r="O1497" s="7">
        <v>0.0</v>
      </c>
      <c r="P1497" s="7">
        <v>146.0</v>
      </c>
    </row>
    <row r="1498" ht="15.75" customHeight="1">
      <c r="A1498" s="7">
        <v>1497.0</v>
      </c>
      <c r="B1498" s="7" t="s">
        <v>1465</v>
      </c>
      <c r="C1498" s="7" t="s">
        <v>844</v>
      </c>
      <c r="D1498" s="7" t="s">
        <v>115</v>
      </c>
      <c r="E1498" s="7" t="s">
        <v>80</v>
      </c>
      <c r="F1498" s="7">
        <v>1.0</v>
      </c>
      <c r="G1498" s="7" t="s">
        <v>49</v>
      </c>
      <c r="H1498" s="7" t="s">
        <v>1470</v>
      </c>
      <c r="L1498" s="7" t="s">
        <v>85</v>
      </c>
      <c r="M1498" s="7">
        <v>0.0</v>
      </c>
      <c r="N1498" s="7">
        <v>0.0</v>
      </c>
      <c r="O1498" s="7">
        <v>1.0</v>
      </c>
      <c r="P1498" s="7">
        <v>146.0</v>
      </c>
    </row>
    <row r="1499" ht="15.75" customHeight="1">
      <c r="A1499" s="7">
        <v>1498.0</v>
      </c>
      <c r="B1499" s="7" t="s">
        <v>1465</v>
      </c>
      <c r="C1499" s="7" t="s">
        <v>844</v>
      </c>
      <c r="D1499" s="7" t="s">
        <v>115</v>
      </c>
      <c r="E1499" s="7" t="s">
        <v>80</v>
      </c>
      <c r="F1499" s="7">
        <v>1.0</v>
      </c>
      <c r="G1499" s="7" t="s">
        <v>95</v>
      </c>
      <c r="H1499" s="7" t="s">
        <v>1466</v>
      </c>
      <c r="L1499" s="7" t="s">
        <v>85</v>
      </c>
      <c r="M1499" s="7">
        <v>0.0</v>
      </c>
      <c r="N1499" s="7">
        <v>0.0</v>
      </c>
      <c r="O1499" s="7">
        <v>1.0</v>
      </c>
      <c r="P1499" s="7">
        <v>146.0</v>
      </c>
    </row>
    <row r="1500" ht="15.75" customHeight="1">
      <c r="A1500" s="7">
        <v>1499.0</v>
      </c>
      <c r="B1500" s="7" t="s">
        <v>1465</v>
      </c>
      <c r="C1500" s="7" t="s">
        <v>844</v>
      </c>
      <c r="D1500" s="7" t="s">
        <v>115</v>
      </c>
      <c r="E1500" s="7" t="s">
        <v>80</v>
      </c>
      <c r="F1500" s="7">
        <v>1.0</v>
      </c>
      <c r="G1500" s="7" t="s">
        <v>90</v>
      </c>
      <c r="H1500" s="7" t="s">
        <v>93</v>
      </c>
      <c r="I1500" s="7" t="s">
        <v>124</v>
      </c>
      <c r="J1500" s="7" t="s">
        <v>197</v>
      </c>
      <c r="K1500" s="7" t="s">
        <v>126</v>
      </c>
      <c r="L1500" s="7" t="s">
        <v>100</v>
      </c>
      <c r="M1500" s="7">
        <v>1.0</v>
      </c>
      <c r="N1500" s="7">
        <v>0.0</v>
      </c>
      <c r="O1500" s="7">
        <v>0.0</v>
      </c>
      <c r="P1500" s="7">
        <v>146.0</v>
      </c>
    </row>
    <row r="1501" ht="15.75" customHeight="1">
      <c r="A1501" s="7">
        <v>1500.0</v>
      </c>
      <c r="B1501" s="7" t="s">
        <v>1465</v>
      </c>
      <c r="C1501" s="7" t="s">
        <v>844</v>
      </c>
      <c r="D1501" s="7" t="s">
        <v>115</v>
      </c>
      <c r="E1501" s="7" t="s">
        <v>80</v>
      </c>
      <c r="F1501" s="7">
        <v>1.0</v>
      </c>
      <c r="G1501" s="7" t="s">
        <v>105</v>
      </c>
      <c r="H1501" s="7" t="s">
        <v>1020</v>
      </c>
      <c r="I1501" s="7" t="s">
        <v>1020</v>
      </c>
      <c r="J1501" s="7" t="s">
        <v>1021</v>
      </c>
      <c r="K1501" s="7" t="s">
        <v>99</v>
      </c>
      <c r="L1501" s="7" t="s">
        <v>100</v>
      </c>
      <c r="M1501" s="7">
        <v>1.0</v>
      </c>
      <c r="N1501" s="7">
        <v>0.0</v>
      </c>
      <c r="O1501" s="7">
        <v>0.0</v>
      </c>
      <c r="P1501" s="7">
        <v>146.0</v>
      </c>
    </row>
    <row r="1502" ht="15.75" customHeight="1">
      <c r="A1502" s="7">
        <v>1501.0</v>
      </c>
      <c r="B1502" s="7" t="s">
        <v>1473</v>
      </c>
      <c r="C1502" s="7" t="s">
        <v>844</v>
      </c>
      <c r="D1502" s="7" t="s">
        <v>48</v>
      </c>
      <c r="E1502" s="7" t="s">
        <v>80</v>
      </c>
      <c r="F1502" s="7">
        <v>1.0</v>
      </c>
      <c r="G1502" s="7" t="s">
        <v>49</v>
      </c>
      <c r="H1502" s="7" t="s">
        <v>1475</v>
      </c>
      <c r="I1502" s="7" t="s">
        <v>1475</v>
      </c>
      <c r="J1502" s="7" t="s">
        <v>1512</v>
      </c>
      <c r="K1502" s="7" t="s">
        <v>99</v>
      </c>
      <c r="L1502" s="7" t="s">
        <v>100</v>
      </c>
      <c r="M1502" s="7">
        <v>1.0</v>
      </c>
      <c r="N1502" s="7">
        <v>0.0</v>
      </c>
      <c r="O1502" s="7">
        <v>0.0</v>
      </c>
      <c r="P1502" s="7">
        <v>147.0</v>
      </c>
    </row>
    <row r="1503" ht="15.75" customHeight="1">
      <c r="A1503" s="7">
        <v>1502.0</v>
      </c>
      <c r="B1503" s="7" t="s">
        <v>1473</v>
      </c>
      <c r="C1503" s="7" t="s">
        <v>844</v>
      </c>
      <c r="D1503" s="7" t="s">
        <v>48</v>
      </c>
      <c r="E1503" s="7" t="s">
        <v>80</v>
      </c>
      <c r="F1503" s="7">
        <v>1.0</v>
      </c>
      <c r="G1503" s="7" t="s">
        <v>95</v>
      </c>
      <c r="H1503" s="7" t="s">
        <v>1466</v>
      </c>
      <c r="I1503" s="7" t="s">
        <v>1467</v>
      </c>
      <c r="L1503" s="7" t="s">
        <v>85</v>
      </c>
      <c r="M1503" s="7">
        <v>0.0</v>
      </c>
      <c r="N1503" s="7">
        <v>1.0</v>
      </c>
      <c r="O1503" s="7">
        <v>1.0</v>
      </c>
      <c r="P1503" s="7">
        <v>147.0</v>
      </c>
    </row>
    <row r="1504" ht="15.75" customHeight="1">
      <c r="A1504" s="7">
        <v>1503.0</v>
      </c>
      <c r="B1504" s="7" t="s">
        <v>1473</v>
      </c>
      <c r="C1504" s="7" t="s">
        <v>844</v>
      </c>
      <c r="D1504" s="7" t="s">
        <v>48</v>
      </c>
      <c r="E1504" s="7" t="s">
        <v>80</v>
      </c>
      <c r="F1504" s="7">
        <v>1.0</v>
      </c>
      <c r="G1504" s="7" t="s">
        <v>90</v>
      </c>
      <c r="H1504" s="7" t="s">
        <v>93</v>
      </c>
      <c r="I1504" s="7" t="s">
        <v>124</v>
      </c>
      <c r="J1504" s="7" t="s">
        <v>197</v>
      </c>
      <c r="K1504" s="7" t="s">
        <v>126</v>
      </c>
      <c r="L1504" s="7" t="s">
        <v>100</v>
      </c>
      <c r="M1504" s="7">
        <v>1.0</v>
      </c>
      <c r="N1504" s="7">
        <v>0.0</v>
      </c>
      <c r="O1504" s="7">
        <v>0.0</v>
      </c>
      <c r="P1504" s="7">
        <v>147.0</v>
      </c>
    </row>
    <row r="1505" ht="15.75" customHeight="1">
      <c r="A1505" s="7">
        <v>1504.0</v>
      </c>
      <c r="B1505" s="7" t="s">
        <v>1473</v>
      </c>
      <c r="C1505" s="7" t="s">
        <v>844</v>
      </c>
      <c r="D1505" s="7" t="s">
        <v>48</v>
      </c>
      <c r="E1505" s="7" t="s">
        <v>80</v>
      </c>
      <c r="F1505" s="7">
        <v>1.0</v>
      </c>
      <c r="G1505" s="7" t="s">
        <v>105</v>
      </c>
      <c r="H1505" s="7" t="s">
        <v>1020</v>
      </c>
      <c r="I1505" s="7" t="s">
        <v>1020</v>
      </c>
      <c r="J1505" s="7" t="s">
        <v>1021</v>
      </c>
      <c r="K1505" s="7" t="s">
        <v>99</v>
      </c>
      <c r="L1505" s="7" t="s">
        <v>100</v>
      </c>
      <c r="M1505" s="7">
        <v>1.0</v>
      </c>
      <c r="N1505" s="7">
        <v>0.0</v>
      </c>
      <c r="O1505" s="7">
        <v>0.0</v>
      </c>
      <c r="P1505" s="7">
        <v>147.0</v>
      </c>
    </row>
    <row r="1506" ht="15.75" customHeight="1">
      <c r="A1506" s="7">
        <v>1505.0</v>
      </c>
      <c r="B1506" s="7" t="s">
        <v>1473</v>
      </c>
      <c r="C1506" s="7" t="s">
        <v>844</v>
      </c>
      <c r="D1506" s="7" t="s">
        <v>102</v>
      </c>
      <c r="E1506" s="7" t="s">
        <v>80</v>
      </c>
      <c r="F1506" s="7">
        <v>1.0</v>
      </c>
      <c r="G1506" s="7" t="s">
        <v>49</v>
      </c>
      <c r="H1506" s="7" t="s">
        <v>1475</v>
      </c>
      <c r="L1506" s="7" t="s">
        <v>85</v>
      </c>
      <c r="M1506" s="7">
        <v>0.0</v>
      </c>
      <c r="N1506" s="7">
        <v>0.0</v>
      </c>
      <c r="O1506" s="7">
        <v>1.0</v>
      </c>
      <c r="P1506" s="7">
        <v>147.0</v>
      </c>
    </row>
    <row r="1507" ht="15.75" customHeight="1">
      <c r="A1507" s="7">
        <v>1506.0</v>
      </c>
      <c r="B1507" s="7" t="s">
        <v>1473</v>
      </c>
      <c r="C1507" s="7" t="s">
        <v>844</v>
      </c>
      <c r="D1507" s="7" t="s">
        <v>102</v>
      </c>
      <c r="E1507" s="7" t="s">
        <v>80</v>
      </c>
      <c r="F1507" s="7">
        <v>1.0</v>
      </c>
      <c r="G1507" s="7" t="s">
        <v>95</v>
      </c>
      <c r="H1507" s="7" t="s">
        <v>1466</v>
      </c>
      <c r="L1507" s="7" t="s">
        <v>85</v>
      </c>
      <c r="M1507" s="7">
        <v>0.0</v>
      </c>
      <c r="N1507" s="7">
        <v>0.0</v>
      </c>
      <c r="O1507" s="7">
        <v>1.0</v>
      </c>
      <c r="P1507" s="7">
        <v>147.0</v>
      </c>
    </row>
    <row r="1508" ht="15.75" customHeight="1">
      <c r="A1508" s="7">
        <v>1507.0</v>
      </c>
      <c r="B1508" s="7" t="s">
        <v>1473</v>
      </c>
      <c r="C1508" s="7" t="s">
        <v>844</v>
      </c>
      <c r="D1508" s="7" t="s">
        <v>102</v>
      </c>
      <c r="E1508" s="7" t="s">
        <v>80</v>
      </c>
      <c r="F1508" s="7">
        <v>1.0</v>
      </c>
      <c r="G1508" s="7" t="s">
        <v>90</v>
      </c>
      <c r="H1508" s="7" t="s">
        <v>93</v>
      </c>
      <c r="I1508" s="7" t="s">
        <v>124</v>
      </c>
      <c r="J1508" s="7" t="s">
        <v>197</v>
      </c>
      <c r="K1508" s="7" t="s">
        <v>126</v>
      </c>
      <c r="L1508" s="7" t="s">
        <v>100</v>
      </c>
      <c r="M1508" s="7">
        <v>1.0</v>
      </c>
      <c r="N1508" s="7">
        <v>0.0</v>
      </c>
      <c r="O1508" s="7">
        <v>0.0</v>
      </c>
      <c r="P1508" s="7">
        <v>147.0</v>
      </c>
    </row>
    <row r="1509" ht="15.75" customHeight="1">
      <c r="A1509" s="7">
        <v>1508.0</v>
      </c>
      <c r="B1509" s="7" t="s">
        <v>1473</v>
      </c>
      <c r="C1509" s="7" t="s">
        <v>844</v>
      </c>
      <c r="D1509" s="7" t="s">
        <v>102</v>
      </c>
      <c r="E1509" s="7" t="s">
        <v>80</v>
      </c>
      <c r="F1509" s="7">
        <v>1.0</v>
      </c>
      <c r="G1509" s="7" t="s">
        <v>105</v>
      </c>
      <c r="H1509" s="7" t="s">
        <v>1020</v>
      </c>
      <c r="I1509" s="7" t="s">
        <v>1020</v>
      </c>
      <c r="J1509" s="7" t="s">
        <v>1021</v>
      </c>
      <c r="K1509" s="7" t="s">
        <v>99</v>
      </c>
      <c r="L1509" s="7" t="s">
        <v>100</v>
      </c>
      <c r="M1509" s="7">
        <v>1.0</v>
      </c>
      <c r="N1509" s="7">
        <v>0.0</v>
      </c>
      <c r="O1509" s="7">
        <v>0.0</v>
      </c>
      <c r="P1509" s="7">
        <v>147.0</v>
      </c>
    </row>
    <row r="1510" ht="15.75" customHeight="1">
      <c r="A1510" s="7">
        <v>1509.0</v>
      </c>
      <c r="B1510" s="7" t="s">
        <v>1473</v>
      </c>
      <c r="C1510" s="7" t="s">
        <v>844</v>
      </c>
      <c r="D1510" s="7" t="s">
        <v>115</v>
      </c>
      <c r="E1510" s="7" t="s">
        <v>80</v>
      </c>
      <c r="F1510" s="7">
        <v>1.0</v>
      </c>
      <c r="G1510" s="7" t="s">
        <v>49</v>
      </c>
      <c r="H1510" s="7" t="s">
        <v>1475</v>
      </c>
      <c r="L1510" s="7" t="s">
        <v>85</v>
      </c>
      <c r="M1510" s="7">
        <v>0.0</v>
      </c>
      <c r="N1510" s="7">
        <v>0.0</v>
      </c>
      <c r="O1510" s="7">
        <v>1.0</v>
      </c>
      <c r="P1510" s="7">
        <v>147.0</v>
      </c>
    </row>
    <row r="1511" ht="15.75" customHeight="1">
      <c r="A1511" s="7">
        <v>1510.0</v>
      </c>
      <c r="B1511" s="7" t="s">
        <v>1473</v>
      </c>
      <c r="C1511" s="7" t="s">
        <v>844</v>
      </c>
      <c r="D1511" s="7" t="s">
        <v>115</v>
      </c>
      <c r="E1511" s="7" t="s">
        <v>80</v>
      </c>
      <c r="F1511" s="7">
        <v>1.0</v>
      </c>
      <c r="G1511" s="7" t="s">
        <v>95</v>
      </c>
      <c r="H1511" s="7" t="s">
        <v>1466</v>
      </c>
      <c r="L1511" s="7" t="s">
        <v>85</v>
      </c>
      <c r="M1511" s="7">
        <v>0.0</v>
      </c>
      <c r="N1511" s="7">
        <v>0.0</v>
      </c>
      <c r="O1511" s="7">
        <v>1.0</v>
      </c>
      <c r="P1511" s="7">
        <v>147.0</v>
      </c>
    </row>
    <row r="1512" ht="15.75" customHeight="1">
      <c r="A1512" s="7">
        <v>1511.0</v>
      </c>
      <c r="B1512" s="7" t="s">
        <v>1473</v>
      </c>
      <c r="C1512" s="7" t="s">
        <v>844</v>
      </c>
      <c r="D1512" s="7" t="s">
        <v>115</v>
      </c>
      <c r="E1512" s="7" t="s">
        <v>80</v>
      </c>
      <c r="F1512" s="7">
        <v>1.0</v>
      </c>
      <c r="G1512" s="7" t="s">
        <v>90</v>
      </c>
      <c r="H1512" s="7" t="s">
        <v>93</v>
      </c>
      <c r="I1512" s="7" t="s">
        <v>124</v>
      </c>
      <c r="J1512" s="7" t="s">
        <v>197</v>
      </c>
      <c r="K1512" s="7" t="s">
        <v>126</v>
      </c>
      <c r="L1512" s="7" t="s">
        <v>100</v>
      </c>
      <c r="M1512" s="7">
        <v>1.0</v>
      </c>
      <c r="N1512" s="7">
        <v>0.0</v>
      </c>
      <c r="O1512" s="7">
        <v>0.0</v>
      </c>
      <c r="P1512" s="7">
        <v>147.0</v>
      </c>
    </row>
    <row r="1513" ht="15.75" customHeight="1">
      <c r="A1513" s="7">
        <v>1512.0</v>
      </c>
      <c r="B1513" s="7" t="s">
        <v>1473</v>
      </c>
      <c r="C1513" s="7" t="s">
        <v>844</v>
      </c>
      <c r="D1513" s="7" t="s">
        <v>115</v>
      </c>
      <c r="E1513" s="7" t="s">
        <v>80</v>
      </c>
      <c r="F1513" s="7">
        <v>1.0</v>
      </c>
      <c r="G1513" s="7" t="s">
        <v>105</v>
      </c>
      <c r="H1513" s="7" t="s">
        <v>1020</v>
      </c>
      <c r="I1513" s="7" t="s">
        <v>1020</v>
      </c>
      <c r="J1513" s="7" t="s">
        <v>1021</v>
      </c>
      <c r="K1513" s="7" t="s">
        <v>99</v>
      </c>
      <c r="L1513" s="7" t="s">
        <v>100</v>
      </c>
      <c r="M1513" s="7">
        <v>1.0</v>
      </c>
      <c r="N1513" s="7">
        <v>0.0</v>
      </c>
      <c r="O1513" s="7">
        <v>0.0</v>
      </c>
      <c r="P1513" s="7">
        <v>147.0</v>
      </c>
    </row>
    <row r="1514" ht="15.75" customHeight="1">
      <c r="A1514" s="7">
        <v>1513.0</v>
      </c>
      <c r="B1514" s="7" t="s">
        <v>1478</v>
      </c>
      <c r="C1514" s="7" t="s">
        <v>844</v>
      </c>
      <c r="D1514" s="7" t="s">
        <v>48</v>
      </c>
      <c r="E1514" s="7" t="s">
        <v>80</v>
      </c>
      <c r="F1514" s="7">
        <v>1.0</v>
      </c>
      <c r="G1514" s="7" t="s">
        <v>49</v>
      </c>
      <c r="H1514" s="7" t="s">
        <v>1481</v>
      </c>
      <c r="I1514" s="7" t="s">
        <v>1482</v>
      </c>
      <c r="L1514" s="7" t="s">
        <v>85</v>
      </c>
      <c r="M1514" s="7">
        <v>0.0</v>
      </c>
      <c r="N1514" s="7">
        <v>2.0</v>
      </c>
      <c r="O1514" s="7">
        <v>1.0</v>
      </c>
      <c r="P1514" s="7">
        <v>148.0</v>
      </c>
    </row>
    <row r="1515" ht="15.75" customHeight="1">
      <c r="A1515" s="7">
        <v>1514.0</v>
      </c>
      <c r="B1515" s="7" t="s">
        <v>1478</v>
      </c>
      <c r="C1515" s="7" t="s">
        <v>844</v>
      </c>
      <c r="D1515" s="7" t="s">
        <v>48</v>
      </c>
      <c r="E1515" s="7" t="s">
        <v>80</v>
      </c>
      <c r="F1515" s="7">
        <v>1.0</v>
      </c>
      <c r="G1515" s="7" t="s">
        <v>95</v>
      </c>
      <c r="H1515" s="7" t="s">
        <v>1419</v>
      </c>
      <c r="I1515" s="7" t="s">
        <v>1419</v>
      </c>
      <c r="J1515" s="7" t="s">
        <v>1526</v>
      </c>
      <c r="K1515" s="7" t="s">
        <v>99</v>
      </c>
      <c r="L1515" s="7" t="s">
        <v>100</v>
      </c>
      <c r="M1515" s="7">
        <v>1.0</v>
      </c>
      <c r="N1515" s="7">
        <v>0.0</v>
      </c>
      <c r="O1515" s="7">
        <v>0.0</v>
      </c>
      <c r="P1515" s="7">
        <v>148.0</v>
      </c>
    </row>
    <row r="1516" ht="15.75" customHeight="1">
      <c r="A1516" s="7">
        <v>1515.0</v>
      </c>
      <c r="B1516" s="7" t="s">
        <v>1478</v>
      </c>
      <c r="C1516" s="7" t="s">
        <v>844</v>
      </c>
      <c r="D1516" s="7" t="s">
        <v>48</v>
      </c>
      <c r="E1516" s="7" t="s">
        <v>80</v>
      </c>
      <c r="F1516" s="7">
        <v>1.0</v>
      </c>
      <c r="G1516" s="7" t="s">
        <v>90</v>
      </c>
      <c r="H1516" s="7" t="s">
        <v>1462</v>
      </c>
      <c r="I1516" s="7" t="s">
        <v>124</v>
      </c>
      <c r="J1516" s="7" t="s">
        <v>1464</v>
      </c>
      <c r="K1516" s="7" t="s">
        <v>126</v>
      </c>
      <c r="L1516" s="7" t="s">
        <v>100</v>
      </c>
      <c r="M1516" s="7">
        <v>1.0</v>
      </c>
      <c r="N1516" s="7">
        <v>0.0</v>
      </c>
      <c r="O1516" s="7">
        <v>0.0</v>
      </c>
      <c r="P1516" s="7">
        <v>148.0</v>
      </c>
    </row>
    <row r="1517" ht="15.75" customHeight="1">
      <c r="A1517" s="7">
        <v>1516.0</v>
      </c>
      <c r="B1517" s="7" t="s">
        <v>1478</v>
      </c>
      <c r="C1517" s="7" t="s">
        <v>844</v>
      </c>
      <c r="D1517" s="7" t="s">
        <v>48</v>
      </c>
      <c r="E1517" s="7" t="s">
        <v>80</v>
      </c>
      <c r="F1517" s="7">
        <v>1.0</v>
      </c>
      <c r="G1517" s="7" t="s">
        <v>105</v>
      </c>
      <c r="H1517" s="7" t="s">
        <v>1020</v>
      </c>
      <c r="I1517" s="7" t="s">
        <v>1020</v>
      </c>
      <c r="J1517" s="7" t="s">
        <v>1021</v>
      </c>
      <c r="K1517" s="7" t="s">
        <v>99</v>
      </c>
      <c r="L1517" s="7" t="s">
        <v>100</v>
      </c>
      <c r="M1517" s="7">
        <v>1.0</v>
      </c>
      <c r="N1517" s="7">
        <v>0.0</v>
      </c>
      <c r="O1517" s="7">
        <v>0.0</v>
      </c>
      <c r="P1517" s="7">
        <v>148.0</v>
      </c>
    </row>
    <row r="1518" ht="15.75" customHeight="1">
      <c r="A1518" s="7">
        <v>1517.0</v>
      </c>
      <c r="B1518" s="7" t="s">
        <v>1478</v>
      </c>
      <c r="C1518" s="7" t="s">
        <v>844</v>
      </c>
      <c r="D1518" s="7" t="s">
        <v>102</v>
      </c>
      <c r="E1518" s="7" t="s">
        <v>80</v>
      </c>
      <c r="F1518" s="7">
        <v>1.0</v>
      </c>
      <c r="G1518" s="7" t="s">
        <v>49</v>
      </c>
      <c r="H1518" s="7" t="s">
        <v>1481</v>
      </c>
      <c r="I1518" s="7" t="s">
        <v>1482</v>
      </c>
      <c r="L1518" s="7" t="s">
        <v>85</v>
      </c>
      <c r="M1518" s="7">
        <v>0.0</v>
      </c>
      <c r="N1518" s="7">
        <v>2.0</v>
      </c>
      <c r="O1518" s="7">
        <v>1.0</v>
      </c>
      <c r="P1518" s="7">
        <v>148.0</v>
      </c>
    </row>
    <row r="1519" ht="15.75" customHeight="1">
      <c r="A1519" s="7">
        <v>1518.0</v>
      </c>
      <c r="B1519" s="7" t="s">
        <v>1478</v>
      </c>
      <c r="C1519" s="7" t="s">
        <v>844</v>
      </c>
      <c r="D1519" s="7" t="s">
        <v>102</v>
      </c>
      <c r="E1519" s="7" t="s">
        <v>80</v>
      </c>
      <c r="F1519" s="7">
        <v>1.0</v>
      </c>
      <c r="G1519" s="7" t="s">
        <v>95</v>
      </c>
      <c r="H1519" s="7" t="s">
        <v>1419</v>
      </c>
      <c r="L1519" s="7" t="s">
        <v>85</v>
      </c>
      <c r="M1519" s="7">
        <v>0.0</v>
      </c>
      <c r="N1519" s="7">
        <v>0.0</v>
      </c>
      <c r="O1519" s="7">
        <v>1.0</v>
      </c>
      <c r="P1519" s="7">
        <v>148.0</v>
      </c>
    </row>
    <row r="1520" ht="15.75" customHeight="1">
      <c r="A1520" s="7">
        <v>1519.0</v>
      </c>
      <c r="B1520" s="7" t="s">
        <v>1478</v>
      </c>
      <c r="C1520" s="7" t="s">
        <v>844</v>
      </c>
      <c r="D1520" s="7" t="s">
        <v>102</v>
      </c>
      <c r="E1520" s="7" t="s">
        <v>80</v>
      </c>
      <c r="F1520" s="7">
        <v>1.0</v>
      </c>
      <c r="G1520" s="7" t="s">
        <v>90</v>
      </c>
      <c r="H1520" s="7" t="s">
        <v>1462</v>
      </c>
      <c r="I1520" s="7" t="s">
        <v>124</v>
      </c>
      <c r="J1520" s="7" t="s">
        <v>1464</v>
      </c>
      <c r="K1520" s="7" t="s">
        <v>126</v>
      </c>
      <c r="L1520" s="7" t="s">
        <v>100</v>
      </c>
      <c r="M1520" s="7">
        <v>1.0</v>
      </c>
      <c r="N1520" s="7">
        <v>0.0</v>
      </c>
      <c r="O1520" s="7">
        <v>0.0</v>
      </c>
      <c r="P1520" s="7">
        <v>148.0</v>
      </c>
    </row>
    <row r="1521" ht="15.75" customHeight="1">
      <c r="A1521" s="7">
        <v>1520.0</v>
      </c>
      <c r="B1521" s="7" t="s">
        <v>1478</v>
      </c>
      <c r="C1521" s="7" t="s">
        <v>844</v>
      </c>
      <c r="D1521" s="7" t="s">
        <v>102</v>
      </c>
      <c r="E1521" s="7" t="s">
        <v>80</v>
      </c>
      <c r="F1521" s="7">
        <v>1.0</v>
      </c>
      <c r="G1521" s="7" t="s">
        <v>105</v>
      </c>
      <c r="H1521" s="7" t="s">
        <v>1020</v>
      </c>
      <c r="I1521" s="7" t="s">
        <v>1020</v>
      </c>
      <c r="J1521" s="7" t="s">
        <v>1021</v>
      </c>
      <c r="K1521" s="7" t="s">
        <v>99</v>
      </c>
      <c r="L1521" s="7" t="s">
        <v>100</v>
      </c>
      <c r="M1521" s="7">
        <v>1.0</v>
      </c>
      <c r="N1521" s="7">
        <v>0.0</v>
      </c>
      <c r="O1521" s="7">
        <v>0.0</v>
      </c>
      <c r="P1521" s="7">
        <v>148.0</v>
      </c>
    </row>
    <row r="1522" ht="15.75" customHeight="1">
      <c r="A1522" s="7">
        <v>1521.0</v>
      </c>
      <c r="B1522" s="7" t="s">
        <v>1478</v>
      </c>
      <c r="C1522" s="7" t="s">
        <v>844</v>
      </c>
      <c r="D1522" s="7" t="s">
        <v>115</v>
      </c>
      <c r="E1522" s="7" t="s">
        <v>80</v>
      </c>
      <c r="F1522" s="7">
        <v>1.0</v>
      </c>
      <c r="G1522" s="7" t="s">
        <v>49</v>
      </c>
      <c r="H1522" s="7" t="s">
        <v>1481</v>
      </c>
      <c r="L1522" s="7" t="s">
        <v>85</v>
      </c>
      <c r="M1522" s="7">
        <v>0.0</v>
      </c>
      <c r="N1522" s="7">
        <v>0.0</v>
      </c>
      <c r="O1522" s="7">
        <v>1.0</v>
      </c>
      <c r="P1522" s="7">
        <v>148.0</v>
      </c>
    </row>
    <row r="1523" ht="15.75" customHeight="1">
      <c r="A1523" s="7">
        <v>1522.0</v>
      </c>
      <c r="B1523" s="7" t="s">
        <v>1478</v>
      </c>
      <c r="C1523" s="7" t="s">
        <v>844</v>
      </c>
      <c r="D1523" s="7" t="s">
        <v>115</v>
      </c>
      <c r="E1523" s="7" t="s">
        <v>80</v>
      </c>
      <c r="F1523" s="7">
        <v>1.0</v>
      </c>
      <c r="G1523" s="7" t="s">
        <v>95</v>
      </c>
      <c r="H1523" s="7" t="s">
        <v>1419</v>
      </c>
      <c r="L1523" s="7" t="s">
        <v>85</v>
      </c>
      <c r="M1523" s="7">
        <v>0.0</v>
      </c>
      <c r="N1523" s="7">
        <v>0.0</v>
      </c>
      <c r="O1523" s="7">
        <v>1.0</v>
      </c>
      <c r="P1523" s="7">
        <v>148.0</v>
      </c>
    </row>
    <row r="1524" ht="15.75" customHeight="1">
      <c r="A1524" s="7">
        <v>1523.0</v>
      </c>
      <c r="B1524" s="7" t="s">
        <v>1478</v>
      </c>
      <c r="C1524" s="7" t="s">
        <v>844</v>
      </c>
      <c r="D1524" s="7" t="s">
        <v>115</v>
      </c>
      <c r="E1524" s="7" t="s">
        <v>80</v>
      </c>
      <c r="F1524" s="7">
        <v>1.0</v>
      </c>
      <c r="G1524" s="7" t="s">
        <v>90</v>
      </c>
      <c r="H1524" s="7" t="s">
        <v>1462</v>
      </c>
      <c r="I1524" s="7" t="s">
        <v>1462</v>
      </c>
      <c r="J1524" s="7" t="s">
        <v>1463</v>
      </c>
      <c r="K1524" s="7" t="s">
        <v>99</v>
      </c>
      <c r="L1524" s="7" t="s">
        <v>100</v>
      </c>
      <c r="M1524" s="7">
        <v>1.0</v>
      </c>
      <c r="N1524" s="7">
        <v>0.0</v>
      </c>
      <c r="O1524" s="7">
        <v>0.0</v>
      </c>
      <c r="P1524" s="7">
        <v>148.0</v>
      </c>
    </row>
    <row r="1525" ht="15.75" customHeight="1">
      <c r="A1525" s="7">
        <v>1524.0</v>
      </c>
      <c r="B1525" s="7" t="s">
        <v>1478</v>
      </c>
      <c r="C1525" s="7" t="s">
        <v>844</v>
      </c>
      <c r="D1525" s="7" t="s">
        <v>115</v>
      </c>
      <c r="E1525" s="7" t="s">
        <v>80</v>
      </c>
      <c r="F1525" s="7">
        <v>1.0</v>
      </c>
      <c r="G1525" s="7" t="s">
        <v>105</v>
      </c>
      <c r="H1525" s="7" t="s">
        <v>1020</v>
      </c>
      <c r="I1525" s="7" t="s">
        <v>1031</v>
      </c>
      <c r="L1525" s="7" t="s">
        <v>85</v>
      </c>
      <c r="M1525" s="7">
        <v>0.0</v>
      </c>
      <c r="N1525" s="7">
        <v>1.0</v>
      </c>
      <c r="O1525" s="7">
        <v>1.0</v>
      </c>
      <c r="P1525" s="7">
        <v>148.0</v>
      </c>
    </row>
    <row r="1526" ht="15.75" customHeight="1">
      <c r="A1526" s="7">
        <v>1525.0</v>
      </c>
      <c r="B1526" s="7" t="s">
        <v>1496</v>
      </c>
      <c r="C1526" s="7" t="s">
        <v>844</v>
      </c>
      <c r="D1526" s="7" t="s">
        <v>48</v>
      </c>
      <c r="E1526" s="7" t="s">
        <v>80</v>
      </c>
      <c r="F1526" s="7">
        <v>1.0</v>
      </c>
      <c r="G1526" s="7" t="s">
        <v>49</v>
      </c>
      <c r="H1526" s="7" t="s">
        <v>1497</v>
      </c>
      <c r="I1526" s="7" t="s">
        <v>1498</v>
      </c>
      <c r="J1526" s="7" t="s">
        <v>1502</v>
      </c>
      <c r="K1526" s="7" t="s">
        <v>99</v>
      </c>
      <c r="L1526" s="7" t="s">
        <v>85</v>
      </c>
      <c r="M1526" s="7">
        <v>1.0</v>
      </c>
      <c r="N1526" s="7">
        <v>2.0</v>
      </c>
      <c r="O1526" s="7">
        <v>0.0</v>
      </c>
      <c r="P1526" s="7">
        <v>149.0</v>
      </c>
    </row>
    <row r="1527" ht="15.75" customHeight="1">
      <c r="A1527" s="7">
        <v>1526.0</v>
      </c>
      <c r="B1527" s="7" t="s">
        <v>1496</v>
      </c>
      <c r="C1527" s="7" t="s">
        <v>844</v>
      </c>
      <c r="D1527" s="7" t="s">
        <v>48</v>
      </c>
      <c r="E1527" s="7" t="s">
        <v>80</v>
      </c>
      <c r="F1527" s="7">
        <v>1.0</v>
      </c>
      <c r="G1527" s="7" t="s">
        <v>95</v>
      </c>
      <c r="H1527" s="7" t="s">
        <v>185</v>
      </c>
      <c r="I1527" s="7" t="s">
        <v>185</v>
      </c>
      <c r="J1527" s="7" t="s">
        <v>696</v>
      </c>
      <c r="K1527" s="7" t="s">
        <v>99</v>
      </c>
      <c r="L1527" s="7" t="s">
        <v>100</v>
      </c>
      <c r="M1527" s="7">
        <v>1.0</v>
      </c>
      <c r="N1527" s="7">
        <v>0.0</v>
      </c>
      <c r="O1527" s="7">
        <v>0.0</v>
      </c>
      <c r="P1527" s="7">
        <v>149.0</v>
      </c>
    </row>
    <row r="1528" ht="15.75" customHeight="1">
      <c r="A1528" s="7">
        <v>1527.0</v>
      </c>
      <c r="B1528" s="7" t="s">
        <v>1496</v>
      </c>
      <c r="C1528" s="7" t="s">
        <v>844</v>
      </c>
      <c r="D1528" s="7" t="s">
        <v>48</v>
      </c>
      <c r="E1528" s="7" t="s">
        <v>80</v>
      </c>
      <c r="F1528" s="7">
        <v>1.0</v>
      </c>
      <c r="G1528" s="7" t="s">
        <v>90</v>
      </c>
      <c r="H1528" s="7" t="s">
        <v>1462</v>
      </c>
      <c r="I1528" s="7" t="s">
        <v>124</v>
      </c>
      <c r="J1528" s="7" t="s">
        <v>1464</v>
      </c>
      <c r="K1528" s="7" t="s">
        <v>126</v>
      </c>
      <c r="L1528" s="7" t="s">
        <v>100</v>
      </c>
      <c r="M1528" s="7">
        <v>1.0</v>
      </c>
      <c r="N1528" s="7">
        <v>0.0</v>
      </c>
      <c r="O1528" s="7">
        <v>0.0</v>
      </c>
      <c r="P1528" s="7">
        <v>149.0</v>
      </c>
    </row>
    <row r="1529" ht="15.75" customHeight="1">
      <c r="A1529" s="7">
        <v>1528.0</v>
      </c>
      <c r="B1529" s="7" t="s">
        <v>1496</v>
      </c>
      <c r="C1529" s="7" t="s">
        <v>844</v>
      </c>
      <c r="D1529" s="7" t="s">
        <v>48</v>
      </c>
      <c r="E1529" s="7" t="s">
        <v>80</v>
      </c>
      <c r="F1529" s="7">
        <v>1.0</v>
      </c>
      <c r="G1529" s="7" t="s">
        <v>105</v>
      </c>
      <c r="H1529" s="7" t="s">
        <v>1020</v>
      </c>
      <c r="I1529" s="7" t="s">
        <v>1020</v>
      </c>
      <c r="J1529" s="7" t="s">
        <v>1021</v>
      </c>
      <c r="K1529" s="7" t="s">
        <v>99</v>
      </c>
      <c r="L1529" s="7" t="s">
        <v>100</v>
      </c>
      <c r="M1529" s="7">
        <v>1.0</v>
      </c>
      <c r="N1529" s="7">
        <v>0.0</v>
      </c>
      <c r="O1529" s="7">
        <v>0.0</v>
      </c>
      <c r="P1529" s="7">
        <v>149.0</v>
      </c>
    </row>
    <row r="1530" ht="15.75" customHeight="1">
      <c r="A1530" s="7">
        <v>1529.0</v>
      </c>
      <c r="B1530" s="7" t="s">
        <v>1496</v>
      </c>
      <c r="C1530" s="7" t="s">
        <v>844</v>
      </c>
      <c r="D1530" s="7" t="s">
        <v>102</v>
      </c>
      <c r="E1530" s="7" t="s">
        <v>132</v>
      </c>
      <c r="F1530" s="7">
        <v>0.0</v>
      </c>
      <c r="G1530" s="7" t="s">
        <v>49</v>
      </c>
      <c r="H1530" s="7" t="s">
        <v>1497</v>
      </c>
      <c r="L1530" s="7" t="s">
        <v>134</v>
      </c>
      <c r="M1530" s="7">
        <v>0.0</v>
      </c>
      <c r="N1530" s="7">
        <v>0.0</v>
      </c>
      <c r="O1530" s="7">
        <v>1.0</v>
      </c>
      <c r="P1530" s="7">
        <v>149.0</v>
      </c>
    </row>
    <row r="1531" ht="15.75" customHeight="1">
      <c r="A1531" s="7">
        <v>1530.0</v>
      </c>
      <c r="B1531" s="7" t="s">
        <v>1496</v>
      </c>
      <c r="C1531" s="7" t="s">
        <v>844</v>
      </c>
      <c r="D1531" s="7" t="s">
        <v>102</v>
      </c>
      <c r="E1531" s="7" t="s">
        <v>132</v>
      </c>
      <c r="F1531" s="7">
        <v>0.0</v>
      </c>
      <c r="G1531" s="7" t="s">
        <v>95</v>
      </c>
      <c r="H1531" s="7" t="s">
        <v>185</v>
      </c>
      <c r="L1531" s="7" t="s">
        <v>134</v>
      </c>
      <c r="M1531" s="7">
        <v>0.0</v>
      </c>
      <c r="N1531" s="7">
        <v>0.0</v>
      </c>
      <c r="O1531" s="7">
        <v>1.0</v>
      </c>
      <c r="P1531" s="7">
        <v>149.0</v>
      </c>
    </row>
    <row r="1532" ht="15.75" customHeight="1">
      <c r="A1532" s="7">
        <v>1531.0</v>
      </c>
      <c r="B1532" s="7" t="s">
        <v>1496</v>
      </c>
      <c r="C1532" s="7" t="s">
        <v>844</v>
      </c>
      <c r="D1532" s="7" t="s">
        <v>102</v>
      </c>
      <c r="E1532" s="7" t="s">
        <v>132</v>
      </c>
      <c r="F1532" s="7">
        <v>0.0</v>
      </c>
      <c r="G1532" s="7" t="s">
        <v>90</v>
      </c>
      <c r="H1532" s="7" t="s">
        <v>1462</v>
      </c>
      <c r="L1532" s="7" t="s">
        <v>134</v>
      </c>
      <c r="M1532" s="7">
        <v>0.0</v>
      </c>
      <c r="N1532" s="7">
        <v>0.0</v>
      </c>
      <c r="O1532" s="7">
        <v>1.0</v>
      </c>
      <c r="P1532" s="7">
        <v>149.0</v>
      </c>
    </row>
    <row r="1533" ht="15.75" customHeight="1">
      <c r="A1533" s="7">
        <v>1532.0</v>
      </c>
      <c r="B1533" s="7" t="s">
        <v>1496</v>
      </c>
      <c r="C1533" s="7" t="s">
        <v>844</v>
      </c>
      <c r="D1533" s="7" t="s">
        <v>102</v>
      </c>
      <c r="E1533" s="7" t="s">
        <v>132</v>
      </c>
      <c r="F1533" s="7">
        <v>0.0</v>
      </c>
      <c r="G1533" s="7" t="s">
        <v>105</v>
      </c>
      <c r="H1533" s="7" t="s">
        <v>1020</v>
      </c>
      <c r="L1533" s="7" t="s">
        <v>134</v>
      </c>
      <c r="M1533" s="7">
        <v>0.0</v>
      </c>
      <c r="N1533" s="7">
        <v>0.0</v>
      </c>
      <c r="O1533" s="7">
        <v>1.0</v>
      </c>
      <c r="P1533" s="7">
        <v>149.0</v>
      </c>
    </row>
    <row r="1534" ht="15.75" customHeight="1">
      <c r="A1534" s="7">
        <v>1533.0</v>
      </c>
      <c r="B1534" s="7" t="s">
        <v>1496</v>
      </c>
      <c r="C1534" s="7" t="s">
        <v>844</v>
      </c>
      <c r="D1534" s="7" t="s">
        <v>115</v>
      </c>
      <c r="E1534" s="7" t="s">
        <v>80</v>
      </c>
      <c r="F1534" s="7">
        <v>1.0</v>
      </c>
      <c r="G1534" s="7" t="s">
        <v>49</v>
      </c>
      <c r="H1534" s="7" t="s">
        <v>1497</v>
      </c>
      <c r="L1534" s="7" t="s">
        <v>85</v>
      </c>
      <c r="M1534" s="7">
        <v>0.0</v>
      </c>
      <c r="N1534" s="7">
        <v>0.0</v>
      </c>
      <c r="O1534" s="7">
        <v>1.0</v>
      </c>
      <c r="P1534" s="7">
        <v>149.0</v>
      </c>
    </row>
    <row r="1535" ht="15.75" customHeight="1">
      <c r="A1535" s="7">
        <v>1534.0</v>
      </c>
      <c r="B1535" s="7" t="s">
        <v>1496</v>
      </c>
      <c r="C1535" s="7" t="s">
        <v>844</v>
      </c>
      <c r="D1535" s="7" t="s">
        <v>115</v>
      </c>
      <c r="E1535" s="7" t="s">
        <v>80</v>
      </c>
      <c r="F1535" s="7">
        <v>1.0</v>
      </c>
      <c r="G1535" s="7" t="s">
        <v>95</v>
      </c>
      <c r="H1535" s="7" t="s">
        <v>185</v>
      </c>
      <c r="I1535" s="7" t="s">
        <v>564</v>
      </c>
      <c r="L1535" s="7" t="s">
        <v>85</v>
      </c>
      <c r="M1535" s="7">
        <v>0.0</v>
      </c>
      <c r="N1535" s="7">
        <v>1.0</v>
      </c>
      <c r="O1535" s="7">
        <v>1.0</v>
      </c>
      <c r="P1535" s="7">
        <v>149.0</v>
      </c>
    </row>
    <row r="1536" ht="15.75" customHeight="1">
      <c r="A1536" s="7">
        <v>1535.0</v>
      </c>
      <c r="B1536" s="7" t="s">
        <v>1496</v>
      </c>
      <c r="C1536" s="7" t="s">
        <v>844</v>
      </c>
      <c r="D1536" s="7" t="s">
        <v>115</v>
      </c>
      <c r="E1536" s="7" t="s">
        <v>80</v>
      </c>
      <c r="F1536" s="7">
        <v>1.0</v>
      </c>
      <c r="G1536" s="7" t="s">
        <v>90</v>
      </c>
      <c r="H1536" s="7" t="s">
        <v>1462</v>
      </c>
      <c r="I1536" s="7" t="s">
        <v>124</v>
      </c>
      <c r="J1536" s="7" t="s">
        <v>1464</v>
      </c>
      <c r="K1536" s="7" t="s">
        <v>126</v>
      </c>
      <c r="L1536" s="7" t="s">
        <v>100</v>
      </c>
      <c r="M1536" s="7">
        <v>1.0</v>
      </c>
      <c r="N1536" s="7">
        <v>0.0</v>
      </c>
      <c r="O1536" s="7">
        <v>0.0</v>
      </c>
      <c r="P1536" s="7">
        <v>149.0</v>
      </c>
    </row>
    <row r="1537" ht="15.75" customHeight="1">
      <c r="A1537" s="7">
        <v>1536.0</v>
      </c>
      <c r="B1537" s="7" t="s">
        <v>1496</v>
      </c>
      <c r="C1537" s="7" t="s">
        <v>844</v>
      </c>
      <c r="D1537" s="7" t="s">
        <v>115</v>
      </c>
      <c r="E1537" s="7" t="s">
        <v>80</v>
      </c>
      <c r="F1537" s="7">
        <v>1.0</v>
      </c>
      <c r="G1537" s="7" t="s">
        <v>105</v>
      </c>
      <c r="H1537" s="7" t="s">
        <v>1020</v>
      </c>
      <c r="I1537" s="7" t="s">
        <v>1020</v>
      </c>
      <c r="J1537" s="7" t="s">
        <v>1021</v>
      </c>
      <c r="K1537" s="7" t="s">
        <v>99</v>
      </c>
      <c r="L1537" s="7" t="s">
        <v>100</v>
      </c>
      <c r="M1537" s="7">
        <v>1.0</v>
      </c>
      <c r="N1537" s="7">
        <v>0.0</v>
      </c>
      <c r="O1537" s="7">
        <v>0.0</v>
      </c>
      <c r="P1537" s="7">
        <v>149.0</v>
      </c>
    </row>
    <row r="1538" ht="15.75" customHeight="1">
      <c r="A1538" s="7">
        <v>1537.0</v>
      </c>
      <c r="B1538" s="7" t="s">
        <v>1506</v>
      </c>
      <c r="C1538" s="7" t="s">
        <v>844</v>
      </c>
      <c r="D1538" s="7" t="s">
        <v>48</v>
      </c>
      <c r="E1538" s="7" t="s">
        <v>80</v>
      </c>
      <c r="F1538" s="7">
        <v>1.0</v>
      </c>
      <c r="G1538" s="7" t="s">
        <v>49</v>
      </c>
      <c r="H1538" s="7" t="s">
        <v>1513</v>
      </c>
      <c r="I1538" s="7" t="s">
        <v>1513</v>
      </c>
      <c r="J1538" s="7" t="s">
        <v>1554</v>
      </c>
      <c r="K1538" s="7" t="s">
        <v>99</v>
      </c>
      <c r="L1538" s="7" t="s">
        <v>100</v>
      </c>
      <c r="M1538" s="7">
        <v>1.0</v>
      </c>
      <c r="N1538" s="7">
        <v>0.0</v>
      </c>
      <c r="O1538" s="7">
        <v>0.0</v>
      </c>
      <c r="P1538" s="7">
        <v>150.0</v>
      </c>
    </row>
    <row r="1539" ht="15.75" customHeight="1">
      <c r="A1539" s="7">
        <v>1538.0</v>
      </c>
      <c r="B1539" s="7" t="s">
        <v>1506</v>
      </c>
      <c r="C1539" s="7" t="s">
        <v>844</v>
      </c>
      <c r="D1539" s="7" t="s">
        <v>48</v>
      </c>
      <c r="E1539" s="7" t="s">
        <v>80</v>
      </c>
      <c r="F1539" s="7">
        <v>1.0</v>
      </c>
      <c r="G1539" s="7" t="s">
        <v>95</v>
      </c>
      <c r="H1539" s="7" t="s">
        <v>1507</v>
      </c>
      <c r="I1539" s="7" t="s">
        <v>1508</v>
      </c>
      <c r="L1539" s="7" t="s">
        <v>85</v>
      </c>
      <c r="M1539" s="7">
        <v>0.0</v>
      </c>
      <c r="N1539" s="7">
        <v>1.0</v>
      </c>
      <c r="O1539" s="7">
        <v>1.0</v>
      </c>
      <c r="P1539" s="7">
        <v>150.0</v>
      </c>
    </row>
    <row r="1540" ht="15.75" customHeight="1">
      <c r="A1540" s="7">
        <v>1539.0</v>
      </c>
      <c r="B1540" s="7" t="s">
        <v>1506</v>
      </c>
      <c r="C1540" s="7" t="s">
        <v>844</v>
      </c>
      <c r="D1540" s="7" t="s">
        <v>48</v>
      </c>
      <c r="E1540" s="7" t="s">
        <v>80</v>
      </c>
      <c r="F1540" s="7">
        <v>1.0</v>
      </c>
      <c r="G1540" s="7" t="s">
        <v>90</v>
      </c>
      <c r="H1540" s="7" t="s">
        <v>1462</v>
      </c>
      <c r="I1540" s="7" t="s">
        <v>124</v>
      </c>
      <c r="J1540" s="7" t="s">
        <v>1464</v>
      </c>
      <c r="K1540" s="7" t="s">
        <v>126</v>
      </c>
      <c r="L1540" s="7" t="s">
        <v>100</v>
      </c>
      <c r="M1540" s="7">
        <v>1.0</v>
      </c>
      <c r="N1540" s="7">
        <v>0.0</v>
      </c>
      <c r="O1540" s="7">
        <v>0.0</v>
      </c>
      <c r="P1540" s="7">
        <v>150.0</v>
      </c>
    </row>
    <row r="1541" ht="15.75" customHeight="1">
      <c r="A1541" s="7">
        <v>1540.0</v>
      </c>
      <c r="B1541" s="7" t="s">
        <v>1506</v>
      </c>
      <c r="C1541" s="7" t="s">
        <v>844</v>
      </c>
      <c r="D1541" s="7" t="s">
        <v>48</v>
      </c>
      <c r="E1541" s="7" t="s">
        <v>80</v>
      </c>
      <c r="F1541" s="7">
        <v>1.0</v>
      </c>
      <c r="G1541" s="7" t="s">
        <v>105</v>
      </c>
      <c r="H1541" s="7" t="s">
        <v>1020</v>
      </c>
      <c r="I1541" s="7" t="s">
        <v>1558</v>
      </c>
      <c r="J1541" s="7" t="s">
        <v>1559</v>
      </c>
      <c r="K1541" s="7" t="s">
        <v>109</v>
      </c>
      <c r="L1541" s="7" t="s">
        <v>100</v>
      </c>
      <c r="M1541" s="7">
        <v>1.0</v>
      </c>
      <c r="N1541" s="7">
        <v>0.0</v>
      </c>
      <c r="O1541" s="7">
        <v>0.0</v>
      </c>
      <c r="P1541" s="7">
        <v>150.0</v>
      </c>
    </row>
    <row r="1542" ht="15.75" customHeight="1">
      <c r="A1542" s="7">
        <v>1541.0</v>
      </c>
      <c r="B1542" s="7" t="s">
        <v>1506</v>
      </c>
      <c r="C1542" s="7" t="s">
        <v>844</v>
      </c>
      <c r="D1542" s="7" t="s">
        <v>102</v>
      </c>
      <c r="E1542" s="7" t="s">
        <v>80</v>
      </c>
      <c r="F1542" s="7">
        <v>1.0</v>
      </c>
      <c r="G1542" s="7" t="s">
        <v>49</v>
      </c>
      <c r="H1542" s="7" t="s">
        <v>1513</v>
      </c>
      <c r="I1542" s="7" t="s">
        <v>1513</v>
      </c>
      <c r="J1542" s="7" t="s">
        <v>1554</v>
      </c>
      <c r="K1542" s="7" t="s">
        <v>99</v>
      </c>
      <c r="L1542" s="7" t="s">
        <v>100</v>
      </c>
      <c r="M1542" s="7">
        <v>1.0</v>
      </c>
      <c r="N1542" s="7">
        <v>0.0</v>
      </c>
      <c r="O1542" s="7">
        <v>0.0</v>
      </c>
      <c r="P1542" s="7">
        <v>150.0</v>
      </c>
    </row>
    <row r="1543" ht="15.75" customHeight="1">
      <c r="A1543" s="7">
        <v>1542.0</v>
      </c>
      <c r="B1543" s="7" t="s">
        <v>1506</v>
      </c>
      <c r="C1543" s="7" t="s">
        <v>844</v>
      </c>
      <c r="D1543" s="7" t="s">
        <v>102</v>
      </c>
      <c r="E1543" s="7" t="s">
        <v>80</v>
      </c>
      <c r="F1543" s="7">
        <v>1.0</v>
      </c>
      <c r="G1543" s="7" t="s">
        <v>95</v>
      </c>
      <c r="H1543" s="7" t="s">
        <v>1507</v>
      </c>
      <c r="L1543" s="7" t="s">
        <v>85</v>
      </c>
      <c r="M1543" s="7">
        <v>0.0</v>
      </c>
      <c r="N1543" s="7">
        <v>0.0</v>
      </c>
      <c r="O1543" s="7">
        <v>1.0</v>
      </c>
      <c r="P1543" s="7">
        <v>150.0</v>
      </c>
    </row>
    <row r="1544" ht="15.75" customHeight="1">
      <c r="A1544" s="7">
        <v>1543.0</v>
      </c>
      <c r="B1544" s="7" t="s">
        <v>1506</v>
      </c>
      <c r="C1544" s="7" t="s">
        <v>844</v>
      </c>
      <c r="D1544" s="7" t="s">
        <v>102</v>
      </c>
      <c r="E1544" s="7" t="s">
        <v>80</v>
      </c>
      <c r="F1544" s="7">
        <v>1.0</v>
      </c>
      <c r="G1544" s="7" t="s">
        <v>90</v>
      </c>
      <c r="H1544" s="7" t="s">
        <v>1462</v>
      </c>
      <c r="I1544" s="7" t="s">
        <v>124</v>
      </c>
      <c r="J1544" s="7" t="s">
        <v>1464</v>
      </c>
      <c r="K1544" s="7" t="s">
        <v>126</v>
      </c>
      <c r="L1544" s="7" t="s">
        <v>100</v>
      </c>
      <c r="M1544" s="7">
        <v>1.0</v>
      </c>
      <c r="N1544" s="7">
        <v>0.0</v>
      </c>
      <c r="O1544" s="7">
        <v>0.0</v>
      </c>
      <c r="P1544" s="7">
        <v>150.0</v>
      </c>
    </row>
    <row r="1545" ht="15.75" customHeight="1">
      <c r="A1545" s="7">
        <v>1544.0</v>
      </c>
      <c r="B1545" s="7" t="s">
        <v>1506</v>
      </c>
      <c r="C1545" s="7" t="s">
        <v>844</v>
      </c>
      <c r="D1545" s="7" t="s">
        <v>102</v>
      </c>
      <c r="E1545" s="7" t="s">
        <v>80</v>
      </c>
      <c r="F1545" s="7">
        <v>1.0</v>
      </c>
      <c r="G1545" s="7" t="s">
        <v>105</v>
      </c>
      <c r="H1545" s="7" t="s">
        <v>1020</v>
      </c>
      <c r="I1545" s="7" t="s">
        <v>1020</v>
      </c>
      <c r="J1545" s="7" t="s">
        <v>1021</v>
      </c>
      <c r="K1545" s="7" t="s">
        <v>99</v>
      </c>
      <c r="L1545" s="7" t="s">
        <v>100</v>
      </c>
      <c r="M1545" s="7">
        <v>1.0</v>
      </c>
      <c r="N1545" s="7">
        <v>0.0</v>
      </c>
      <c r="O1545" s="7">
        <v>0.0</v>
      </c>
      <c r="P1545" s="7">
        <v>150.0</v>
      </c>
    </row>
    <row r="1546" ht="15.75" customHeight="1">
      <c r="A1546" s="7">
        <v>1545.0</v>
      </c>
      <c r="B1546" s="7" t="s">
        <v>1506</v>
      </c>
      <c r="C1546" s="7" t="s">
        <v>844</v>
      </c>
      <c r="D1546" s="7" t="s">
        <v>115</v>
      </c>
      <c r="E1546" s="7" t="s">
        <v>80</v>
      </c>
      <c r="F1546" s="7">
        <v>1.0</v>
      </c>
      <c r="G1546" s="7" t="s">
        <v>49</v>
      </c>
      <c r="H1546" s="7" t="s">
        <v>1513</v>
      </c>
      <c r="L1546" s="7" t="s">
        <v>85</v>
      </c>
      <c r="M1546" s="7">
        <v>0.0</v>
      </c>
      <c r="N1546" s="7">
        <v>0.0</v>
      </c>
      <c r="O1546" s="7">
        <v>1.0</v>
      </c>
      <c r="P1546" s="7">
        <v>150.0</v>
      </c>
    </row>
    <row r="1547" ht="15.75" customHeight="1">
      <c r="A1547" s="7">
        <v>1546.0</v>
      </c>
      <c r="B1547" s="7" t="s">
        <v>1506</v>
      </c>
      <c r="C1547" s="7" t="s">
        <v>844</v>
      </c>
      <c r="D1547" s="7" t="s">
        <v>115</v>
      </c>
      <c r="E1547" s="7" t="s">
        <v>80</v>
      </c>
      <c r="F1547" s="7">
        <v>1.0</v>
      </c>
      <c r="G1547" s="7" t="s">
        <v>95</v>
      </c>
      <c r="H1547" s="7" t="s">
        <v>1507</v>
      </c>
      <c r="L1547" s="7" t="s">
        <v>85</v>
      </c>
      <c r="M1547" s="7">
        <v>0.0</v>
      </c>
      <c r="N1547" s="7">
        <v>0.0</v>
      </c>
      <c r="O1547" s="7">
        <v>1.0</v>
      </c>
      <c r="P1547" s="7">
        <v>150.0</v>
      </c>
    </row>
    <row r="1548" ht="15.75" customHeight="1">
      <c r="A1548" s="7">
        <v>1547.0</v>
      </c>
      <c r="B1548" s="7" t="s">
        <v>1506</v>
      </c>
      <c r="C1548" s="7" t="s">
        <v>844</v>
      </c>
      <c r="D1548" s="7" t="s">
        <v>115</v>
      </c>
      <c r="E1548" s="7" t="s">
        <v>80</v>
      </c>
      <c r="F1548" s="7">
        <v>1.0</v>
      </c>
      <c r="G1548" s="7" t="s">
        <v>90</v>
      </c>
      <c r="H1548" s="7" t="s">
        <v>1462</v>
      </c>
      <c r="I1548" s="7" t="s">
        <v>1462</v>
      </c>
      <c r="J1548" s="7" t="s">
        <v>1463</v>
      </c>
      <c r="K1548" s="7" t="s">
        <v>99</v>
      </c>
      <c r="L1548" s="7" t="s">
        <v>100</v>
      </c>
      <c r="M1548" s="7">
        <v>1.0</v>
      </c>
      <c r="N1548" s="7">
        <v>0.0</v>
      </c>
      <c r="O1548" s="7">
        <v>0.0</v>
      </c>
      <c r="P1548" s="7">
        <v>150.0</v>
      </c>
    </row>
    <row r="1549" ht="15.75" customHeight="1">
      <c r="A1549" s="7">
        <v>1548.0</v>
      </c>
      <c r="B1549" s="7" t="s">
        <v>1506</v>
      </c>
      <c r="C1549" s="7" t="s">
        <v>844</v>
      </c>
      <c r="D1549" s="7" t="s">
        <v>115</v>
      </c>
      <c r="E1549" s="7" t="s">
        <v>80</v>
      </c>
      <c r="F1549" s="7">
        <v>1.0</v>
      </c>
      <c r="G1549" s="7" t="s">
        <v>105</v>
      </c>
      <c r="H1549" s="7" t="s">
        <v>1020</v>
      </c>
      <c r="I1549" s="7" t="s">
        <v>1020</v>
      </c>
      <c r="J1549" s="7" t="s">
        <v>1021</v>
      </c>
      <c r="K1549" s="7" t="s">
        <v>99</v>
      </c>
      <c r="L1549" s="7" t="s">
        <v>100</v>
      </c>
      <c r="M1549" s="7">
        <v>1.0</v>
      </c>
      <c r="N1549" s="7">
        <v>0.0</v>
      </c>
      <c r="O1549" s="7">
        <v>0.0</v>
      </c>
      <c r="P1549" s="7">
        <v>150.0</v>
      </c>
    </row>
    <row r="1550" ht="15.75" customHeight="1">
      <c r="A1550" s="7">
        <v>1549.0</v>
      </c>
      <c r="B1550" s="7" t="s">
        <v>1516</v>
      </c>
      <c r="C1550" s="7" t="s">
        <v>844</v>
      </c>
      <c r="D1550" s="7" t="s">
        <v>48</v>
      </c>
      <c r="E1550" s="7" t="s">
        <v>80</v>
      </c>
      <c r="F1550" s="7">
        <v>1.0</v>
      </c>
      <c r="G1550" s="7" t="s">
        <v>49</v>
      </c>
      <c r="H1550" s="7" t="s">
        <v>1520</v>
      </c>
      <c r="I1550" s="7" t="s">
        <v>1520</v>
      </c>
      <c r="J1550" s="7" t="s">
        <v>1566</v>
      </c>
      <c r="K1550" s="7" t="s">
        <v>99</v>
      </c>
      <c r="L1550" s="7" t="s">
        <v>100</v>
      </c>
      <c r="M1550" s="7">
        <v>1.0</v>
      </c>
      <c r="N1550" s="7">
        <v>0.0</v>
      </c>
      <c r="O1550" s="7">
        <v>0.0</v>
      </c>
      <c r="P1550" s="7">
        <v>151.0</v>
      </c>
    </row>
    <row r="1551" ht="15.75" customHeight="1">
      <c r="A1551" s="7">
        <v>1550.0</v>
      </c>
      <c r="B1551" s="7" t="s">
        <v>1516</v>
      </c>
      <c r="C1551" s="7" t="s">
        <v>844</v>
      </c>
      <c r="D1551" s="7" t="s">
        <v>48</v>
      </c>
      <c r="E1551" s="7" t="s">
        <v>80</v>
      </c>
      <c r="F1551" s="7">
        <v>1.0</v>
      </c>
      <c r="G1551" s="7" t="s">
        <v>95</v>
      </c>
      <c r="I1551" s="7" t="s">
        <v>1517</v>
      </c>
      <c r="L1551" s="7" t="s">
        <v>85</v>
      </c>
      <c r="M1551" s="7">
        <v>0.0</v>
      </c>
      <c r="N1551" s="7">
        <v>1.0</v>
      </c>
      <c r="O1551" s="7">
        <v>0.0</v>
      </c>
      <c r="P1551" s="7">
        <v>151.0</v>
      </c>
    </row>
    <row r="1552" ht="15.75" customHeight="1">
      <c r="A1552" s="7">
        <v>1551.0</v>
      </c>
      <c r="B1552" s="7" t="s">
        <v>1516</v>
      </c>
      <c r="C1552" s="7" t="s">
        <v>844</v>
      </c>
      <c r="D1552" s="7" t="s">
        <v>48</v>
      </c>
      <c r="E1552" s="7" t="s">
        <v>80</v>
      </c>
      <c r="F1552" s="7">
        <v>1.0</v>
      </c>
      <c r="G1552" s="7" t="s">
        <v>90</v>
      </c>
      <c r="H1552" s="7" t="s">
        <v>1489</v>
      </c>
      <c r="I1552" s="7" t="s">
        <v>249</v>
      </c>
      <c r="J1552" s="7" t="s">
        <v>1490</v>
      </c>
      <c r="K1552" s="7" t="s">
        <v>126</v>
      </c>
      <c r="L1552" s="7" t="s">
        <v>100</v>
      </c>
      <c r="M1552" s="7">
        <v>1.0</v>
      </c>
      <c r="N1552" s="7">
        <v>0.0</v>
      </c>
      <c r="O1552" s="7">
        <v>0.0</v>
      </c>
      <c r="P1552" s="7">
        <v>151.0</v>
      </c>
    </row>
    <row r="1553" ht="15.75" customHeight="1">
      <c r="A1553" s="7">
        <v>1552.0</v>
      </c>
      <c r="B1553" s="7" t="s">
        <v>1516</v>
      </c>
      <c r="C1553" s="7" t="s">
        <v>844</v>
      </c>
      <c r="D1553" s="7" t="s">
        <v>48</v>
      </c>
      <c r="E1553" s="7" t="s">
        <v>80</v>
      </c>
      <c r="F1553" s="7">
        <v>1.0</v>
      </c>
      <c r="G1553" s="7" t="s">
        <v>105</v>
      </c>
      <c r="H1553" s="7" t="s">
        <v>1020</v>
      </c>
      <c r="I1553" s="7" t="s">
        <v>1572</v>
      </c>
      <c r="J1553" s="7" t="s">
        <v>1573</v>
      </c>
      <c r="K1553" s="7" t="s">
        <v>109</v>
      </c>
      <c r="L1553" s="7" t="s">
        <v>100</v>
      </c>
      <c r="M1553" s="7">
        <v>1.0</v>
      </c>
      <c r="N1553" s="7">
        <v>0.0</v>
      </c>
      <c r="O1553" s="7">
        <v>0.0</v>
      </c>
      <c r="P1553" s="7">
        <v>151.0</v>
      </c>
    </row>
    <row r="1554" ht="15.75" customHeight="1">
      <c r="A1554" s="7">
        <v>1553.0</v>
      </c>
      <c r="B1554" s="7" t="s">
        <v>1516</v>
      </c>
      <c r="C1554" s="7" t="s">
        <v>844</v>
      </c>
      <c r="D1554" s="7" t="s">
        <v>102</v>
      </c>
      <c r="E1554" s="7" t="s">
        <v>80</v>
      </c>
      <c r="F1554" s="7">
        <v>1.0</v>
      </c>
      <c r="G1554" s="7" t="s">
        <v>49</v>
      </c>
      <c r="H1554" s="7" t="s">
        <v>1520</v>
      </c>
      <c r="L1554" s="7" t="s">
        <v>85</v>
      </c>
      <c r="M1554" s="7">
        <v>0.0</v>
      </c>
      <c r="N1554" s="7">
        <v>0.0</v>
      </c>
      <c r="O1554" s="7">
        <v>1.0</v>
      </c>
      <c r="P1554" s="7">
        <v>151.0</v>
      </c>
    </row>
    <row r="1555" ht="15.75" customHeight="1">
      <c r="A1555" s="7">
        <v>1554.0</v>
      </c>
      <c r="B1555" s="7" t="s">
        <v>1516</v>
      </c>
      <c r="C1555" s="7" t="s">
        <v>844</v>
      </c>
      <c r="D1555" s="7" t="s">
        <v>102</v>
      </c>
      <c r="E1555" s="7" t="s">
        <v>80</v>
      </c>
      <c r="F1555" s="7">
        <v>1.0</v>
      </c>
      <c r="G1555" s="7" t="s">
        <v>95</v>
      </c>
      <c r="L1555" s="7" t="s">
        <v>100</v>
      </c>
      <c r="M1555" s="7">
        <v>0.0</v>
      </c>
      <c r="N1555" s="7">
        <v>0.0</v>
      </c>
      <c r="O1555" s="7">
        <v>0.0</v>
      </c>
      <c r="P1555" s="7">
        <v>151.0</v>
      </c>
    </row>
    <row r="1556" ht="15.75" customHeight="1">
      <c r="A1556" s="7">
        <v>1555.0</v>
      </c>
      <c r="B1556" s="7" t="s">
        <v>1516</v>
      </c>
      <c r="C1556" s="7" t="s">
        <v>844</v>
      </c>
      <c r="D1556" s="7" t="s">
        <v>102</v>
      </c>
      <c r="E1556" s="7" t="s">
        <v>80</v>
      </c>
      <c r="F1556" s="7">
        <v>1.0</v>
      </c>
      <c r="G1556" s="7" t="s">
        <v>90</v>
      </c>
      <c r="H1556" s="7" t="s">
        <v>1489</v>
      </c>
      <c r="I1556" s="7" t="s">
        <v>1523</v>
      </c>
      <c r="J1556" s="7" t="s">
        <v>1490</v>
      </c>
      <c r="K1556" s="7" t="s">
        <v>126</v>
      </c>
      <c r="L1556" s="7" t="s">
        <v>85</v>
      </c>
      <c r="M1556" s="7">
        <v>1.0</v>
      </c>
      <c r="N1556" s="7">
        <v>1.0</v>
      </c>
      <c r="O1556" s="7">
        <v>0.0</v>
      </c>
      <c r="P1556" s="7">
        <v>151.0</v>
      </c>
    </row>
    <row r="1557" ht="15.75" customHeight="1">
      <c r="A1557" s="7">
        <v>1556.0</v>
      </c>
      <c r="B1557" s="7" t="s">
        <v>1516</v>
      </c>
      <c r="C1557" s="7" t="s">
        <v>844</v>
      </c>
      <c r="D1557" s="7" t="s">
        <v>102</v>
      </c>
      <c r="E1557" s="7" t="s">
        <v>80</v>
      </c>
      <c r="F1557" s="7">
        <v>1.0</v>
      </c>
      <c r="G1557" s="7" t="s">
        <v>105</v>
      </c>
      <c r="H1557" s="7" t="s">
        <v>1020</v>
      </c>
      <c r="I1557" s="7" t="s">
        <v>1528</v>
      </c>
      <c r="J1557" s="7" t="s">
        <v>1021</v>
      </c>
      <c r="K1557" s="7" t="s">
        <v>99</v>
      </c>
      <c r="L1557" s="7" t="s">
        <v>85</v>
      </c>
      <c r="M1557" s="7">
        <v>1.0</v>
      </c>
      <c r="N1557" s="7">
        <v>1.0</v>
      </c>
      <c r="O1557" s="7">
        <v>0.0</v>
      </c>
      <c r="P1557" s="7">
        <v>151.0</v>
      </c>
    </row>
    <row r="1558" ht="15.75" customHeight="1">
      <c r="A1558" s="7">
        <v>1557.0</v>
      </c>
      <c r="B1558" s="7" t="s">
        <v>1516</v>
      </c>
      <c r="C1558" s="7" t="s">
        <v>844</v>
      </c>
      <c r="D1558" s="7" t="s">
        <v>115</v>
      </c>
      <c r="E1558" s="7" t="s">
        <v>80</v>
      </c>
      <c r="F1558" s="7">
        <v>1.0</v>
      </c>
      <c r="G1558" s="7" t="s">
        <v>49</v>
      </c>
      <c r="H1558" s="7" t="s">
        <v>1520</v>
      </c>
      <c r="L1558" s="7" t="s">
        <v>85</v>
      </c>
      <c r="M1558" s="7">
        <v>0.0</v>
      </c>
      <c r="N1558" s="7">
        <v>0.0</v>
      </c>
      <c r="O1558" s="7">
        <v>1.0</v>
      </c>
      <c r="P1558" s="7">
        <v>151.0</v>
      </c>
    </row>
    <row r="1559" ht="15.75" customHeight="1">
      <c r="A1559" s="7">
        <v>1558.0</v>
      </c>
      <c r="B1559" s="7" t="s">
        <v>1516</v>
      </c>
      <c r="C1559" s="7" t="s">
        <v>844</v>
      </c>
      <c r="D1559" s="7" t="s">
        <v>115</v>
      </c>
      <c r="E1559" s="7" t="s">
        <v>80</v>
      </c>
      <c r="F1559" s="7">
        <v>1.0</v>
      </c>
      <c r="G1559" s="7" t="s">
        <v>95</v>
      </c>
      <c r="L1559" s="7" t="s">
        <v>100</v>
      </c>
      <c r="M1559" s="7">
        <v>0.0</v>
      </c>
      <c r="N1559" s="7">
        <v>0.0</v>
      </c>
      <c r="O1559" s="7">
        <v>0.0</v>
      </c>
      <c r="P1559" s="7">
        <v>151.0</v>
      </c>
    </row>
    <row r="1560" ht="15.75" customHeight="1">
      <c r="A1560" s="7">
        <v>1559.0</v>
      </c>
      <c r="B1560" s="7" t="s">
        <v>1516</v>
      </c>
      <c r="C1560" s="7" t="s">
        <v>844</v>
      </c>
      <c r="D1560" s="7" t="s">
        <v>115</v>
      </c>
      <c r="E1560" s="7" t="s">
        <v>80</v>
      </c>
      <c r="F1560" s="7">
        <v>1.0</v>
      </c>
      <c r="G1560" s="7" t="s">
        <v>90</v>
      </c>
      <c r="H1560" s="7" t="s">
        <v>1489</v>
      </c>
      <c r="I1560" s="7" t="s">
        <v>1489</v>
      </c>
      <c r="J1560" s="7" t="s">
        <v>1492</v>
      </c>
      <c r="K1560" s="7" t="s">
        <v>99</v>
      </c>
      <c r="L1560" s="7" t="s">
        <v>100</v>
      </c>
      <c r="M1560" s="7">
        <v>1.0</v>
      </c>
      <c r="N1560" s="7">
        <v>0.0</v>
      </c>
      <c r="O1560" s="7">
        <v>0.0</v>
      </c>
      <c r="P1560" s="7">
        <v>151.0</v>
      </c>
    </row>
    <row r="1561" ht="15.75" customHeight="1">
      <c r="A1561" s="7">
        <v>1560.0</v>
      </c>
      <c r="B1561" s="7" t="s">
        <v>1516</v>
      </c>
      <c r="C1561" s="7" t="s">
        <v>844</v>
      </c>
      <c r="D1561" s="7" t="s">
        <v>115</v>
      </c>
      <c r="E1561" s="7" t="s">
        <v>80</v>
      </c>
      <c r="F1561" s="7">
        <v>1.0</v>
      </c>
      <c r="G1561" s="7" t="s">
        <v>105</v>
      </c>
      <c r="H1561" s="7" t="s">
        <v>1020</v>
      </c>
      <c r="I1561" s="7" t="s">
        <v>1020</v>
      </c>
      <c r="J1561" s="7" t="s">
        <v>1021</v>
      </c>
      <c r="K1561" s="7" t="s">
        <v>99</v>
      </c>
      <c r="L1561" s="7" t="s">
        <v>100</v>
      </c>
      <c r="M1561" s="7">
        <v>1.0</v>
      </c>
      <c r="N1561" s="7">
        <v>0.0</v>
      </c>
      <c r="O1561" s="7">
        <v>0.0</v>
      </c>
      <c r="P1561" s="7">
        <v>151.0</v>
      </c>
    </row>
    <row r="1562" ht="15.75" customHeight="1">
      <c r="A1562" s="7">
        <v>1561.0</v>
      </c>
      <c r="B1562" s="7" t="s">
        <v>1531</v>
      </c>
      <c r="C1562" s="7" t="s">
        <v>844</v>
      </c>
      <c r="D1562" s="7" t="s">
        <v>48</v>
      </c>
      <c r="E1562" s="7" t="s">
        <v>80</v>
      </c>
      <c r="F1562" s="7">
        <v>1.0</v>
      </c>
      <c r="G1562" s="7" t="s">
        <v>49</v>
      </c>
      <c r="H1562" s="7" t="s">
        <v>1532</v>
      </c>
      <c r="I1562" s="7" t="s">
        <v>1532</v>
      </c>
      <c r="J1562" s="7" t="s">
        <v>1583</v>
      </c>
      <c r="K1562" s="7" t="s">
        <v>99</v>
      </c>
      <c r="L1562" s="7" t="s">
        <v>100</v>
      </c>
      <c r="M1562" s="7">
        <v>1.0</v>
      </c>
      <c r="N1562" s="7">
        <v>0.0</v>
      </c>
      <c r="O1562" s="7">
        <v>0.0</v>
      </c>
      <c r="P1562" s="7">
        <v>152.0</v>
      </c>
    </row>
    <row r="1563" ht="15.75" customHeight="1">
      <c r="A1563" s="7">
        <v>1562.0</v>
      </c>
      <c r="B1563" s="7" t="s">
        <v>1531</v>
      </c>
      <c r="C1563" s="7" t="s">
        <v>844</v>
      </c>
      <c r="D1563" s="7" t="s">
        <v>48</v>
      </c>
      <c r="E1563" s="7" t="s">
        <v>80</v>
      </c>
      <c r="F1563" s="7">
        <v>1.0</v>
      </c>
      <c r="G1563" s="7" t="s">
        <v>95</v>
      </c>
      <c r="H1563" s="7" t="s">
        <v>1536</v>
      </c>
      <c r="I1563" s="7" t="s">
        <v>1536</v>
      </c>
      <c r="J1563" s="7" t="s">
        <v>1585</v>
      </c>
      <c r="K1563" s="7" t="s">
        <v>99</v>
      </c>
      <c r="L1563" s="7" t="s">
        <v>100</v>
      </c>
      <c r="M1563" s="7">
        <v>1.0</v>
      </c>
      <c r="N1563" s="7">
        <v>0.0</v>
      </c>
      <c r="O1563" s="7">
        <v>0.0</v>
      </c>
      <c r="P1563" s="7">
        <v>152.0</v>
      </c>
    </row>
    <row r="1564" ht="15.75" customHeight="1">
      <c r="A1564" s="7">
        <v>1563.0</v>
      </c>
      <c r="B1564" s="7" t="s">
        <v>1531</v>
      </c>
      <c r="C1564" s="7" t="s">
        <v>844</v>
      </c>
      <c r="D1564" s="7" t="s">
        <v>48</v>
      </c>
      <c r="E1564" s="7" t="s">
        <v>80</v>
      </c>
      <c r="F1564" s="7">
        <v>1.0</v>
      </c>
      <c r="G1564" s="7" t="s">
        <v>90</v>
      </c>
      <c r="H1564" s="7" t="s">
        <v>1462</v>
      </c>
      <c r="I1564" s="7" t="s">
        <v>124</v>
      </c>
      <c r="J1564" s="7" t="s">
        <v>1464</v>
      </c>
      <c r="K1564" s="7" t="s">
        <v>126</v>
      </c>
      <c r="L1564" s="7" t="s">
        <v>100</v>
      </c>
      <c r="M1564" s="7">
        <v>1.0</v>
      </c>
      <c r="N1564" s="7">
        <v>0.0</v>
      </c>
      <c r="O1564" s="7">
        <v>0.0</v>
      </c>
      <c r="P1564" s="7">
        <v>152.0</v>
      </c>
    </row>
    <row r="1565" ht="15.75" customHeight="1">
      <c r="A1565" s="7">
        <v>1564.0</v>
      </c>
      <c r="B1565" s="7" t="s">
        <v>1531</v>
      </c>
      <c r="C1565" s="7" t="s">
        <v>844</v>
      </c>
      <c r="D1565" s="7" t="s">
        <v>48</v>
      </c>
      <c r="E1565" s="7" t="s">
        <v>80</v>
      </c>
      <c r="F1565" s="7">
        <v>1.0</v>
      </c>
      <c r="G1565" s="7" t="s">
        <v>105</v>
      </c>
      <c r="H1565" s="7" t="s">
        <v>1020</v>
      </c>
      <c r="I1565" s="7" t="s">
        <v>1586</v>
      </c>
      <c r="J1565" s="7" t="s">
        <v>1588</v>
      </c>
      <c r="K1565" s="7" t="s">
        <v>109</v>
      </c>
      <c r="L1565" s="7" t="s">
        <v>100</v>
      </c>
      <c r="M1565" s="7">
        <v>1.0</v>
      </c>
      <c r="N1565" s="7">
        <v>0.0</v>
      </c>
      <c r="O1565" s="7">
        <v>0.0</v>
      </c>
      <c r="P1565" s="7">
        <v>152.0</v>
      </c>
    </row>
    <row r="1566" ht="15.75" customHeight="1">
      <c r="A1566" s="7">
        <v>1565.0</v>
      </c>
      <c r="B1566" s="7" t="s">
        <v>1531</v>
      </c>
      <c r="C1566" s="7" t="s">
        <v>844</v>
      </c>
      <c r="D1566" s="7" t="s">
        <v>102</v>
      </c>
      <c r="E1566" s="7" t="s">
        <v>80</v>
      </c>
      <c r="F1566" s="7">
        <v>1.0</v>
      </c>
      <c r="G1566" s="7" t="s">
        <v>49</v>
      </c>
      <c r="H1566" s="7" t="s">
        <v>1532</v>
      </c>
      <c r="I1566" s="7" t="s">
        <v>1533</v>
      </c>
      <c r="L1566" s="7" t="s">
        <v>85</v>
      </c>
      <c r="M1566" s="7">
        <v>0.0</v>
      </c>
      <c r="N1566" s="7">
        <v>1.0</v>
      </c>
      <c r="O1566" s="7">
        <v>1.0</v>
      </c>
      <c r="P1566" s="7">
        <v>152.0</v>
      </c>
    </row>
    <row r="1567" ht="15.75" customHeight="1">
      <c r="A1567" s="7">
        <v>1566.0</v>
      </c>
      <c r="B1567" s="7" t="s">
        <v>1531</v>
      </c>
      <c r="C1567" s="7" t="s">
        <v>844</v>
      </c>
      <c r="D1567" s="7" t="s">
        <v>102</v>
      </c>
      <c r="E1567" s="7" t="s">
        <v>80</v>
      </c>
      <c r="F1567" s="7">
        <v>1.0</v>
      </c>
      <c r="G1567" s="7" t="s">
        <v>95</v>
      </c>
      <c r="H1567" s="7" t="s">
        <v>1536</v>
      </c>
      <c r="L1567" s="7" t="s">
        <v>85</v>
      </c>
      <c r="M1567" s="7">
        <v>0.0</v>
      </c>
      <c r="N1567" s="7">
        <v>0.0</v>
      </c>
      <c r="O1567" s="7">
        <v>1.0</v>
      </c>
      <c r="P1567" s="7">
        <v>152.0</v>
      </c>
    </row>
    <row r="1568" ht="15.75" customHeight="1">
      <c r="A1568" s="7">
        <v>1567.0</v>
      </c>
      <c r="B1568" s="7" t="s">
        <v>1531</v>
      </c>
      <c r="C1568" s="7" t="s">
        <v>844</v>
      </c>
      <c r="D1568" s="7" t="s">
        <v>102</v>
      </c>
      <c r="E1568" s="7" t="s">
        <v>80</v>
      </c>
      <c r="F1568" s="7">
        <v>1.0</v>
      </c>
      <c r="G1568" s="7" t="s">
        <v>90</v>
      </c>
      <c r="H1568" s="7" t="s">
        <v>1462</v>
      </c>
      <c r="I1568" s="7" t="s">
        <v>1538</v>
      </c>
      <c r="J1568" s="7" t="s">
        <v>1463</v>
      </c>
      <c r="K1568" s="7" t="s">
        <v>99</v>
      </c>
      <c r="L1568" s="7" t="s">
        <v>85</v>
      </c>
      <c r="M1568" s="7">
        <v>1.0</v>
      </c>
      <c r="N1568" s="7">
        <v>1.0</v>
      </c>
      <c r="O1568" s="7">
        <v>0.0</v>
      </c>
      <c r="P1568" s="7">
        <v>152.0</v>
      </c>
    </row>
    <row r="1569" ht="15.75" customHeight="1">
      <c r="A1569" s="7">
        <v>1568.0</v>
      </c>
      <c r="B1569" s="7" t="s">
        <v>1531</v>
      </c>
      <c r="C1569" s="7" t="s">
        <v>844</v>
      </c>
      <c r="D1569" s="7" t="s">
        <v>102</v>
      </c>
      <c r="E1569" s="7" t="s">
        <v>80</v>
      </c>
      <c r="F1569" s="7">
        <v>1.0</v>
      </c>
      <c r="G1569" s="7" t="s">
        <v>105</v>
      </c>
      <c r="H1569" s="7" t="s">
        <v>1020</v>
      </c>
      <c r="I1569" s="7" t="s">
        <v>1542</v>
      </c>
      <c r="J1569" s="7" t="s">
        <v>1021</v>
      </c>
      <c r="K1569" s="7" t="s">
        <v>99</v>
      </c>
      <c r="L1569" s="7" t="s">
        <v>85</v>
      </c>
      <c r="M1569" s="7">
        <v>1.0</v>
      </c>
      <c r="N1569" s="7">
        <v>1.0</v>
      </c>
      <c r="O1569" s="7">
        <v>0.0</v>
      </c>
      <c r="P1569" s="7">
        <v>152.0</v>
      </c>
    </row>
    <row r="1570" ht="15.75" customHeight="1">
      <c r="A1570" s="7">
        <v>1569.0</v>
      </c>
      <c r="B1570" s="7" t="s">
        <v>1531</v>
      </c>
      <c r="C1570" s="7" t="s">
        <v>844</v>
      </c>
      <c r="D1570" s="7" t="s">
        <v>115</v>
      </c>
      <c r="E1570" s="7" t="s">
        <v>80</v>
      </c>
      <c r="F1570" s="7">
        <v>1.0</v>
      </c>
      <c r="G1570" s="7" t="s">
        <v>49</v>
      </c>
      <c r="H1570" s="7" t="s">
        <v>1532</v>
      </c>
      <c r="L1570" s="7" t="s">
        <v>85</v>
      </c>
      <c r="M1570" s="7">
        <v>0.0</v>
      </c>
      <c r="N1570" s="7">
        <v>0.0</v>
      </c>
      <c r="O1570" s="7">
        <v>1.0</v>
      </c>
      <c r="P1570" s="7">
        <v>152.0</v>
      </c>
    </row>
    <row r="1571" ht="15.75" customHeight="1">
      <c r="A1571" s="7">
        <v>1570.0</v>
      </c>
      <c r="B1571" s="7" t="s">
        <v>1531</v>
      </c>
      <c r="C1571" s="7" t="s">
        <v>844</v>
      </c>
      <c r="D1571" s="7" t="s">
        <v>115</v>
      </c>
      <c r="E1571" s="7" t="s">
        <v>80</v>
      </c>
      <c r="F1571" s="7">
        <v>1.0</v>
      </c>
      <c r="G1571" s="7" t="s">
        <v>95</v>
      </c>
      <c r="H1571" s="7" t="s">
        <v>1536</v>
      </c>
      <c r="L1571" s="7" t="s">
        <v>85</v>
      </c>
      <c r="M1571" s="7">
        <v>0.0</v>
      </c>
      <c r="N1571" s="7">
        <v>0.0</v>
      </c>
      <c r="O1571" s="7">
        <v>1.0</v>
      </c>
      <c r="P1571" s="7">
        <v>152.0</v>
      </c>
    </row>
    <row r="1572" ht="15.75" customHeight="1">
      <c r="A1572" s="7">
        <v>1571.0</v>
      </c>
      <c r="B1572" s="7" t="s">
        <v>1531</v>
      </c>
      <c r="C1572" s="7" t="s">
        <v>844</v>
      </c>
      <c r="D1572" s="7" t="s">
        <v>115</v>
      </c>
      <c r="E1572" s="7" t="s">
        <v>80</v>
      </c>
      <c r="F1572" s="7">
        <v>1.0</v>
      </c>
      <c r="G1572" s="7" t="s">
        <v>90</v>
      </c>
      <c r="H1572" s="7" t="s">
        <v>1462</v>
      </c>
      <c r="I1572" s="7" t="s">
        <v>1462</v>
      </c>
      <c r="J1572" s="7" t="s">
        <v>1463</v>
      </c>
      <c r="K1572" s="7" t="s">
        <v>99</v>
      </c>
      <c r="L1572" s="7" t="s">
        <v>100</v>
      </c>
      <c r="M1572" s="7">
        <v>1.0</v>
      </c>
      <c r="N1572" s="7">
        <v>0.0</v>
      </c>
      <c r="O1572" s="7">
        <v>0.0</v>
      </c>
      <c r="P1572" s="7">
        <v>152.0</v>
      </c>
    </row>
    <row r="1573" ht="15.75" customHeight="1">
      <c r="A1573" s="7">
        <v>1572.0</v>
      </c>
      <c r="B1573" s="7" t="s">
        <v>1531</v>
      </c>
      <c r="C1573" s="7" t="s">
        <v>844</v>
      </c>
      <c r="D1573" s="7" t="s">
        <v>115</v>
      </c>
      <c r="E1573" s="7" t="s">
        <v>80</v>
      </c>
      <c r="F1573" s="7">
        <v>1.0</v>
      </c>
      <c r="G1573" s="7" t="s">
        <v>105</v>
      </c>
      <c r="H1573" s="7" t="s">
        <v>1020</v>
      </c>
      <c r="I1573" s="7" t="s">
        <v>1020</v>
      </c>
      <c r="J1573" s="7" t="s">
        <v>1021</v>
      </c>
      <c r="K1573" s="7" t="s">
        <v>99</v>
      </c>
      <c r="L1573" s="7" t="s">
        <v>100</v>
      </c>
      <c r="M1573" s="7">
        <v>1.0</v>
      </c>
      <c r="N1573" s="7">
        <v>0.0</v>
      </c>
      <c r="O1573" s="7">
        <v>0.0</v>
      </c>
      <c r="P1573" s="7">
        <v>152.0</v>
      </c>
    </row>
    <row r="1574" ht="15.75" customHeight="1">
      <c r="A1574" s="7">
        <v>1573.0</v>
      </c>
      <c r="B1574" s="7" t="s">
        <v>1546</v>
      </c>
      <c r="C1574" s="7" t="s">
        <v>844</v>
      </c>
      <c r="D1574" s="7" t="s">
        <v>48</v>
      </c>
      <c r="E1574" s="7" t="s">
        <v>80</v>
      </c>
      <c r="F1574" s="7">
        <v>1.0</v>
      </c>
      <c r="G1574" s="7" t="s">
        <v>49</v>
      </c>
      <c r="H1574" s="7" t="s">
        <v>1552</v>
      </c>
      <c r="I1574" s="7" t="s">
        <v>1552</v>
      </c>
      <c r="J1574" s="7" t="s">
        <v>1594</v>
      </c>
      <c r="K1574" s="7" t="s">
        <v>99</v>
      </c>
      <c r="L1574" s="7" t="s">
        <v>100</v>
      </c>
      <c r="M1574" s="7">
        <v>1.0</v>
      </c>
      <c r="N1574" s="7">
        <v>0.0</v>
      </c>
      <c r="O1574" s="7">
        <v>0.0</v>
      </c>
      <c r="P1574" s="7">
        <v>153.0</v>
      </c>
    </row>
    <row r="1575" ht="15.75" customHeight="1">
      <c r="A1575" s="7">
        <v>1574.0</v>
      </c>
      <c r="B1575" s="7" t="s">
        <v>1546</v>
      </c>
      <c r="C1575" s="7" t="s">
        <v>844</v>
      </c>
      <c r="D1575" s="7" t="s">
        <v>48</v>
      </c>
      <c r="E1575" s="7" t="s">
        <v>80</v>
      </c>
      <c r="F1575" s="7">
        <v>1.0</v>
      </c>
      <c r="G1575" s="7" t="s">
        <v>95</v>
      </c>
      <c r="H1575" s="7" t="s">
        <v>1556</v>
      </c>
      <c r="I1575" s="7" t="s">
        <v>1556</v>
      </c>
      <c r="J1575" s="7" t="s">
        <v>1596</v>
      </c>
      <c r="K1575" s="7" t="s">
        <v>99</v>
      </c>
      <c r="L1575" s="7" t="s">
        <v>100</v>
      </c>
      <c r="M1575" s="7">
        <v>1.0</v>
      </c>
      <c r="N1575" s="7">
        <v>0.0</v>
      </c>
      <c r="O1575" s="7">
        <v>0.0</v>
      </c>
      <c r="P1575" s="7">
        <v>153.0</v>
      </c>
    </row>
    <row r="1576" ht="15.75" customHeight="1">
      <c r="A1576" s="7">
        <v>1575.0</v>
      </c>
      <c r="B1576" s="7" t="s">
        <v>1546</v>
      </c>
      <c r="C1576" s="7" t="s">
        <v>844</v>
      </c>
      <c r="D1576" s="7" t="s">
        <v>48</v>
      </c>
      <c r="E1576" s="7" t="s">
        <v>80</v>
      </c>
      <c r="F1576" s="7">
        <v>1.0</v>
      </c>
      <c r="G1576" s="7" t="s">
        <v>90</v>
      </c>
      <c r="H1576" s="7" t="s">
        <v>1462</v>
      </c>
      <c r="I1576" s="7" t="s">
        <v>124</v>
      </c>
      <c r="J1576" s="7" t="s">
        <v>1464</v>
      </c>
      <c r="K1576" s="7" t="s">
        <v>126</v>
      </c>
      <c r="L1576" s="7" t="s">
        <v>100</v>
      </c>
      <c r="M1576" s="7">
        <v>1.0</v>
      </c>
      <c r="N1576" s="7">
        <v>0.0</v>
      </c>
      <c r="O1576" s="7">
        <v>0.0</v>
      </c>
      <c r="P1576" s="7">
        <v>153.0</v>
      </c>
    </row>
    <row r="1577" ht="15.75" customHeight="1">
      <c r="A1577" s="7">
        <v>1576.0</v>
      </c>
      <c r="B1577" s="7" t="s">
        <v>1546</v>
      </c>
      <c r="C1577" s="7" t="s">
        <v>844</v>
      </c>
      <c r="D1577" s="7" t="s">
        <v>48</v>
      </c>
      <c r="E1577" s="7" t="s">
        <v>80</v>
      </c>
      <c r="F1577" s="7">
        <v>1.0</v>
      </c>
      <c r="G1577" s="7" t="s">
        <v>105</v>
      </c>
      <c r="H1577" s="7" t="s">
        <v>1020</v>
      </c>
      <c r="I1577" s="7" t="s">
        <v>1547</v>
      </c>
      <c r="J1577" s="7" t="s">
        <v>1549</v>
      </c>
      <c r="K1577" s="7" t="s">
        <v>109</v>
      </c>
      <c r="L1577" s="7" t="s">
        <v>85</v>
      </c>
      <c r="M1577" s="7">
        <v>1.0</v>
      </c>
      <c r="N1577" s="7">
        <v>1.0</v>
      </c>
      <c r="O1577" s="7">
        <v>0.0</v>
      </c>
      <c r="P1577" s="7">
        <v>153.0</v>
      </c>
    </row>
    <row r="1578" ht="15.75" customHeight="1">
      <c r="A1578" s="7">
        <v>1577.0</v>
      </c>
      <c r="B1578" s="7" t="s">
        <v>1546</v>
      </c>
      <c r="C1578" s="7" t="s">
        <v>844</v>
      </c>
      <c r="D1578" s="7" t="s">
        <v>102</v>
      </c>
      <c r="E1578" s="7" t="s">
        <v>80</v>
      </c>
      <c r="F1578" s="7">
        <v>1.0</v>
      </c>
      <c r="G1578" s="7" t="s">
        <v>49</v>
      </c>
      <c r="H1578" s="7" t="s">
        <v>1552</v>
      </c>
      <c r="L1578" s="7" t="s">
        <v>85</v>
      </c>
      <c r="M1578" s="7">
        <v>0.0</v>
      </c>
      <c r="N1578" s="7">
        <v>0.0</v>
      </c>
      <c r="O1578" s="7">
        <v>1.0</v>
      </c>
      <c r="P1578" s="7">
        <v>153.0</v>
      </c>
    </row>
    <row r="1579" ht="15.75" customHeight="1">
      <c r="A1579" s="7">
        <v>1578.0</v>
      </c>
      <c r="B1579" s="7" t="s">
        <v>1546</v>
      </c>
      <c r="C1579" s="7" t="s">
        <v>844</v>
      </c>
      <c r="D1579" s="7" t="s">
        <v>102</v>
      </c>
      <c r="E1579" s="7" t="s">
        <v>80</v>
      </c>
      <c r="F1579" s="7">
        <v>1.0</v>
      </c>
      <c r="G1579" s="7" t="s">
        <v>95</v>
      </c>
      <c r="H1579" s="7" t="s">
        <v>1556</v>
      </c>
      <c r="L1579" s="7" t="s">
        <v>85</v>
      </c>
      <c r="M1579" s="7">
        <v>0.0</v>
      </c>
      <c r="N1579" s="7">
        <v>0.0</v>
      </c>
      <c r="O1579" s="7">
        <v>1.0</v>
      </c>
      <c r="P1579" s="7">
        <v>153.0</v>
      </c>
    </row>
    <row r="1580" ht="15.75" customHeight="1">
      <c r="A1580" s="7">
        <v>1579.0</v>
      </c>
      <c r="B1580" s="7" t="s">
        <v>1546</v>
      </c>
      <c r="C1580" s="7" t="s">
        <v>844</v>
      </c>
      <c r="D1580" s="7" t="s">
        <v>102</v>
      </c>
      <c r="E1580" s="7" t="s">
        <v>80</v>
      </c>
      <c r="F1580" s="7">
        <v>1.0</v>
      </c>
      <c r="G1580" s="7" t="s">
        <v>90</v>
      </c>
      <c r="H1580" s="7" t="s">
        <v>1462</v>
      </c>
      <c r="I1580" s="7" t="s">
        <v>1462</v>
      </c>
      <c r="J1580" s="7" t="s">
        <v>1463</v>
      </c>
      <c r="K1580" s="7" t="s">
        <v>99</v>
      </c>
      <c r="L1580" s="7" t="s">
        <v>100</v>
      </c>
      <c r="M1580" s="7">
        <v>1.0</v>
      </c>
      <c r="N1580" s="7">
        <v>0.0</v>
      </c>
      <c r="O1580" s="7">
        <v>0.0</v>
      </c>
      <c r="P1580" s="7">
        <v>153.0</v>
      </c>
    </row>
    <row r="1581" ht="15.75" customHeight="1">
      <c r="A1581" s="7">
        <v>1580.0</v>
      </c>
      <c r="B1581" s="7" t="s">
        <v>1546</v>
      </c>
      <c r="C1581" s="7" t="s">
        <v>844</v>
      </c>
      <c r="D1581" s="7" t="s">
        <v>102</v>
      </c>
      <c r="E1581" s="7" t="s">
        <v>80</v>
      </c>
      <c r="F1581" s="7">
        <v>1.0</v>
      </c>
      <c r="G1581" s="7" t="s">
        <v>105</v>
      </c>
      <c r="H1581" s="7" t="s">
        <v>1020</v>
      </c>
      <c r="I1581" s="7" t="s">
        <v>1020</v>
      </c>
      <c r="J1581" s="7" t="s">
        <v>1021</v>
      </c>
      <c r="K1581" s="7" t="s">
        <v>99</v>
      </c>
      <c r="L1581" s="7" t="s">
        <v>100</v>
      </c>
      <c r="M1581" s="7">
        <v>1.0</v>
      </c>
      <c r="N1581" s="7">
        <v>0.0</v>
      </c>
      <c r="O1581" s="7">
        <v>0.0</v>
      </c>
      <c r="P1581" s="7">
        <v>153.0</v>
      </c>
    </row>
    <row r="1582" ht="15.75" customHeight="1">
      <c r="A1582" s="7">
        <v>1581.0</v>
      </c>
      <c r="B1582" s="7" t="s">
        <v>1546</v>
      </c>
      <c r="C1582" s="7" t="s">
        <v>844</v>
      </c>
      <c r="D1582" s="7" t="s">
        <v>115</v>
      </c>
      <c r="E1582" s="7" t="s">
        <v>80</v>
      </c>
      <c r="F1582" s="7">
        <v>1.0</v>
      </c>
      <c r="G1582" s="7" t="s">
        <v>49</v>
      </c>
      <c r="H1582" s="7" t="s">
        <v>1552</v>
      </c>
      <c r="L1582" s="7" t="s">
        <v>85</v>
      </c>
      <c r="M1582" s="7">
        <v>0.0</v>
      </c>
      <c r="N1582" s="7">
        <v>0.0</v>
      </c>
      <c r="O1582" s="7">
        <v>1.0</v>
      </c>
      <c r="P1582" s="7">
        <v>153.0</v>
      </c>
    </row>
    <row r="1583" ht="15.75" customHeight="1">
      <c r="A1583" s="7">
        <v>1582.0</v>
      </c>
      <c r="B1583" s="7" t="s">
        <v>1546</v>
      </c>
      <c r="C1583" s="7" t="s">
        <v>844</v>
      </c>
      <c r="D1583" s="7" t="s">
        <v>115</v>
      </c>
      <c r="E1583" s="7" t="s">
        <v>80</v>
      </c>
      <c r="F1583" s="7">
        <v>1.0</v>
      </c>
      <c r="G1583" s="7" t="s">
        <v>95</v>
      </c>
      <c r="H1583" s="7" t="s">
        <v>1556</v>
      </c>
      <c r="L1583" s="7" t="s">
        <v>85</v>
      </c>
      <c r="M1583" s="7">
        <v>0.0</v>
      </c>
      <c r="N1583" s="7">
        <v>0.0</v>
      </c>
      <c r="O1583" s="7">
        <v>1.0</v>
      </c>
      <c r="P1583" s="7">
        <v>153.0</v>
      </c>
    </row>
    <row r="1584" ht="15.75" customHeight="1">
      <c r="A1584" s="7">
        <v>1583.0</v>
      </c>
      <c r="B1584" s="7" t="s">
        <v>1546</v>
      </c>
      <c r="C1584" s="7" t="s">
        <v>844</v>
      </c>
      <c r="D1584" s="7" t="s">
        <v>115</v>
      </c>
      <c r="E1584" s="7" t="s">
        <v>80</v>
      </c>
      <c r="F1584" s="7">
        <v>1.0</v>
      </c>
      <c r="G1584" s="7" t="s">
        <v>90</v>
      </c>
      <c r="H1584" s="7" t="s">
        <v>1462</v>
      </c>
      <c r="I1584" s="7" t="s">
        <v>1462</v>
      </c>
      <c r="J1584" s="7" t="s">
        <v>1463</v>
      </c>
      <c r="K1584" s="7" t="s">
        <v>99</v>
      </c>
      <c r="L1584" s="7" t="s">
        <v>100</v>
      </c>
      <c r="M1584" s="7">
        <v>1.0</v>
      </c>
      <c r="N1584" s="7">
        <v>0.0</v>
      </c>
      <c r="O1584" s="7">
        <v>0.0</v>
      </c>
      <c r="P1584" s="7">
        <v>153.0</v>
      </c>
    </row>
    <row r="1585" ht="15.75" customHeight="1">
      <c r="A1585" s="7">
        <v>1584.0</v>
      </c>
      <c r="B1585" s="7" t="s">
        <v>1546</v>
      </c>
      <c r="C1585" s="7" t="s">
        <v>844</v>
      </c>
      <c r="D1585" s="7" t="s">
        <v>115</v>
      </c>
      <c r="E1585" s="7" t="s">
        <v>80</v>
      </c>
      <c r="F1585" s="7">
        <v>1.0</v>
      </c>
      <c r="G1585" s="7" t="s">
        <v>105</v>
      </c>
      <c r="H1585" s="7" t="s">
        <v>1020</v>
      </c>
      <c r="I1585" s="7" t="s">
        <v>1020</v>
      </c>
      <c r="J1585" s="7" t="s">
        <v>1021</v>
      </c>
      <c r="K1585" s="7" t="s">
        <v>99</v>
      </c>
      <c r="L1585" s="7" t="s">
        <v>100</v>
      </c>
      <c r="M1585" s="7">
        <v>1.0</v>
      </c>
      <c r="N1585" s="7">
        <v>0.0</v>
      </c>
      <c r="O1585" s="7">
        <v>0.0</v>
      </c>
      <c r="P1585" s="7">
        <v>153.0</v>
      </c>
    </row>
    <row r="1586" ht="15.75" customHeight="1">
      <c r="A1586" s="7">
        <v>1585.0</v>
      </c>
      <c r="B1586" s="7" t="s">
        <v>1561</v>
      </c>
      <c r="C1586" s="7" t="s">
        <v>844</v>
      </c>
      <c r="D1586" s="7" t="s">
        <v>48</v>
      </c>
      <c r="E1586" s="7" t="s">
        <v>80</v>
      </c>
      <c r="F1586" s="7">
        <v>1.0</v>
      </c>
      <c r="G1586" s="7" t="s">
        <v>49</v>
      </c>
      <c r="H1586" s="7" t="s">
        <v>1564</v>
      </c>
      <c r="I1586" s="7" t="s">
        <v>1564</v>
      </c>
      <c r="J1586" s="7" t="s">
        <v>1604</v>
      </c>
      <c r="K1586" s="7" t="s">
        <v>99</v>
      </c>
      <c r="L1586" s="7" t="s">
        <v>100</v>
      </c>
      <c r="M1586" s="7">
        <v>1.0</v>
      </c>
      <c r="N1586" s="7">
        <v>0.0</v>
      </c>
      <c r="O1586" s="7">
        <v>0.0</v>
      </c>
      <c r="P1586" s="7">
        <v>154.0</v>
      </c>
    </row>
    <row r="1587" ht="15.75" customHeight="1">
      <c r="A1587" s="7">
        <v>1586.0</v>
      </c>
      <c r="B1587" s="7" t="s">
        <v>1561</v>
      </c>
      <c r="C1587" s="7" t="s">
        <v>844</v>
      </c>
      <c r="D1587" s="7" t="s">
        <v>48</v>
      </c>
      <c r="E1587" s="7" t="s">
        <v>80</v>
      </c>
      <c r="F1587" s="7">
        <v>1.0</v>
      </c>
      <c r="G1587" s="7" t="s">
        <v>95</v>
      </c>
      <c r="H1587" s="7" t="s">
        <v>1570</v>
      </c>
      <c r="I1587" s="7" t="s">
        <v>1570</v>
      </c>
      <c r="J1587" s="7" t="s">
        <v>1605</v>
      </c>
      <c r="K1587" s="7" t="s">
        <v>99</v>
      </c>
      <c r="L1587" s="7" t="s">
        <v>100</v>
      </c>
      <c r="M1587" s="7">
        <v>1.0</v>
      </c>
      <c r="N1587" s="7">
        <v>0.0</v>
      </c>
      <c r="O1587" s="7">
        <v>0.0</v>
      </c>
      <c r="P1587" s="7">
        <v>154.0</v>
      </c>
    </row>
    <row r="1588" ht="15.75" customHeight="1">
      <c r="A1588" s="7">
        <v>1587.0</v>
      </c>
      <c r="B1588" s="7" t="s">
        <v>1561</v>
      </c>
      <c r="C1588" s="7" t="s">
        <v>844</v>
      </c>
      <c r="D1588" s="7" t="s">
        <v>48</v>
      </c>
      <c r="E1588" s="7" t="s">
        <v>80</v>
      </c>
      <c r="F1588" s="7">
        <v>1.0</v>
      </c>
      <c r="G1588" s="7" t="s">
        <v>90</v>
      </c>
      <c r="H1588" s="7" t="s">
        <v>1562</v>
      </c>
      <c r="I1588" s="7" t="s">
        <v>124</v>
      </c>
      <c r="L1588" s="7" t="s">
        <v>85</v>
      </c>
      <c r="M1588" s="7">
        <v>0.0</v>
      </c>
      <c r="N1588" s="7">
        <v>1.0</v>
      </c>
      <c r="O1588" s="7">
        <v>1.0</v>
      </c>
      <c r="P1588" s="7">
        <v>154.0</v>
      </c>
    </row>
    <row r="1589" ht="15.75" customHeight="1">
      <c r="A1589" s="7">
        <v>1588.0</v>
      </c>
      <c r="B1589" s="7" t="s">
        <v>1561</v>
      </c>
      <c r="C1589" s="7" t="s">
        <v>844</v>
      </c>
      <c r="D1589" s="7" t="s">
        <v>48</v>
      </c>
      <c r="E1589" s="7" t="s">
        <v>80</v>
      </c>
      <c r="F1589" s="7">
        <v>1.0</v>
      </c>
      <c r="G1589" s="7" t="s">
        <v>105</v>
      </c>
      <c r="H1589" s="7" t="s">
        <v>1020</v>
      </c>
      <c r="I1589" s="7" t="s">
        <v>1126</v>
      </c>
      <c r="J1589" s="7" t="s">
        <v>1083</v>
      </c>
      <c r="K1589" s="7" t="s">
        <v>109</v>
      </c>
      <c r="L1589" s="7" t="s">
        <v>100</v>
      </c>
      <c r="M1589" s="7">
        <v>1.0</v>
      </c>
      <c r="N1589" s="7">
        <v>0.0</v>
      </c>
      <c r="O1589" s="7">
        <v>0.0</v>
      </c>
      <c r="P1589" s="7">
        <v>154.0</v>
      </c>
    </row>
    <row r="1590" ht="15.75" customHeight="1">
      <c r="A1590" s="7">
        <v>1589.0</v>
      </c>
      <c r="B1590" s="7" t="s">
        <v>1561</v>
      </c>
      <c r="C1590" s="7" t="s">
        <v>844</v>
      </c>
      <c r="D1590" s="7" t="s">
        <v>102</v>
      </c>
      <c r="E1590" s="7" t="s">
        <v>132</v>
      </c>
      <c r="F1590" s="7">
        <v>0.0</v>
      </c>
      <c r="G1590" s="7" t="s">
        <v>49</v>
      </c>
      <c r="H1590" s="7" t="s">
        <v>1564</v>
      </c>
      <c r="L1590" s="7" t="s">
        <v>134</v>
      </c>
      <c r="M1590" s="7">
        <v>0.0</v>
      </c>
      <c r="N1590" s="7">
        <v>0.0</v>
      </c>
      <c r="O1590" s="7">
        <v>1.0</v>
      </c>
      <c r="P1590" s="7">
        <v>154.0</v>
      </c>
    </row>
    <row r="1591" ht="15.75" customHeight="1">
      <c r="A1591" s="7">
        <v>1590.0</v>
      </c>
      <c r="B1591" s="7" t="s">
        <v>1561</v>
      </c>
      <c r="C1591" s="7" t="s">
        <v>844</v>
      </c>
      <c r="D1591" s="7" t="s">
        <v>102</v>
      </c>
      <c r="E1591" s="7" t="s">
        <v>132</v>
      </c>
      <c r="F1591" s="7">
        <v>0.0</v>
      </c>
      <c r="G1591" s="7" t="s">
        <v>95</v>
      </c>
      <c r="H1591" s="7" t="s">
        <v>1570</v>
      </c>
      <c r="L1591" s="7" t="s">
        <v>134</v>
      </c>
      <c r="M1591" s="7">
        <v>0.0</v>
      </c>
      <c r="N1591" s="7">
        <v>0.0</v>
      </c>
      <c r="O1591" s="7">
        <v>1.0</v>
      </c>
      <c r="P1591" s="7">
        <v>154.0</v>
      </c>
    </row>
    <row r="1592" ht="15.75" customHeight="1">
      <c r="A1592" s="7">
        <v>1591.0</v>
      </c>
      <c r="B1592" s="7" t="s">
        <v>1561</v>
      </c>
      <c r="C1592" s="7" t="s">
        <v>844</v>
      </c>
      <c r="D1592" s="7" t="s">
        <v>102</v>
      </c>
      <c r="E1592" s="7" t="s">
        <v>132</v>
      </c>
      <c r="F1592" s="7">
        <v>0.0</v>
      </c>
      <c r="G1592" s="7" t="s">
        <v>90</v>
      </c>
      <c r="H1592" s="7" t="s">
        <v>1562</v>
      </c>
      <c r="L1592" s="7" t="s">
        <v>134</v>
      </c>
      <c r="M1592" s="7">
        <v>0.0</v>
      </c>
      <c r="N1592" s="7">
        <v>0.0</v>
      </c>
      <c r="O1592" s="7">
        <v>1.0</v>
      </c>
      <c r="P1592" s="7">
        <v>154.0</v>
      </c>
    </row>
    <row r="1593" ht="15.75" customHeight="1">
      <c r="A1593" s="7">
        <v>1592.0</v>
      </c>
      <c r="B1593" s="7" t="s">
        <v>1561</v>
      </c>
      <c r="C1593" s="7" t="s">
        <v>844</v>
      </c>
      <c r="D1593" s="7" t="s">
        <v>102</v>
      </c>
      <c r="E1593" s="7" t="s">
        <v>132</v>
      </c>
      <c r="F1593" s="7">
        <v>0.0</v>
      </c>
      <c r="G1593" s="7" t="s">
        <v>105</v>
      </c>
      <c r="H1593" s="7" t="s">
        <v>1020</v>
      </c>
      <c r="L1593" s="7" t="s">
        <v>134</v>
      </c>
      <c r="M1593" s="7">
        <v>0.0</v>
      </c>
      <c r="N1593" s="7">
        <v>0.0</v>
      </c>
      <c r="O1593" s="7">
        <v>1.0</v>
      </c>
      <c r="P1593" s="7">
        <v>154.0</v>
      </c>
    </row>
    <row r="1594" ht="15.75" customHeight="1">
      <c r="A1594" s="7">
        <v>1593.0</v>
      </c>
      <c r="B1594" s="7" t="s">
        <v>1561</v>
      </c>
      <c r="C1594" s="7" t="s">
        <v>844</v>
      </c>
      <c r="D1594" s="7" t="s">
        <v>115</v>
      </c>
      <c r="E1594" s="7" t="s">
        <v>80</v>
      </c>
      <c r="F1594" s="7">
        <v>1.0</v>
      </c>
      <c r="G1594" s="7" t="s">
        <v>49</v>
      </c>
      <c r="H1594" s="7" t="s">
        <v>1564</v>
      </c>
      <c r="I1594" s="7" t="s">
        <v>1565</v>
      </c>
      <c r="L1594" s="7" t="s">
        <v>85</v>
      </c>
      <c r="M1594" s="7">
        <v>0.0</v>
      </c>
      <c r="N1594" s="7">
        <v>1.0</v>
      </c>
      <c r="O1594" s="7">
        <v>1.0</v>
      </c>
      <c r="P1594" s="7">
        <v>154.0</v>
      </c>
    </row>
    <row r="1595" ht="15.75" customHeight="1">
      <c r="A1595" s="7">
        <v>1594.0</v>
      </c>
      <c r="B1595" s="7" t="s">
        <v>1561</v>
      </c>
      <c r="C1595" s="7" t="s">
        <v>844</v>
      </c>
      <c r="D1595" s="7" t="s">
        <v>115</v>
      </c>
      <c r="E1595" s="7" t="s">
        <v>80</v>
      </c>
      <c r="F1595" s="7">
        <v>1.0</v>
      </c>
      <c r="G1595" s="7" t="s">
        <v>95</v>
      </c>
      <c r="H1595" s="7" t="s">
        <v>1570</v>
      </c>
      <c r="L1595" s="7" t="s">
        <v>85</v>
      </c>
      <c r="M1595" s="7">
        <v>0.0</v>
      </c>
      <c r="N1595" s="7">
        <v>0.0</v>
      </c>
      <c r="O1595" s="7">
        <v>1.0</v>
      </c>
      <c r="P1595" s="7">
        <v>154.0</v>
      </c>
    </row>
    <row r="1596" ht="15.75" customHeight="1">
      <c r="A1596" s="7">
        <v>1595.0</v>
      </c>
      <c r="B1596" s="7" t="s">
        <v>1561</v>
      </c>
      <c r="C1596" s="7" t="s">
        <v>844</v>
      </c>
      <c r="D1596" s="7" t="s">
        <v>115</v>
      </c>
      <c r="E1596" s="7" t="s">
        <v>80</v>
      </c>
      <c r="F1596" s="7">
        <v>1.0</v>
      </c>
      <c r="G1596" s="7" t="s">
        <v>90</v>
      </c>
      <c r="H1596" s="7" t="s">
        <v>1562</v>
      </c>
      <c r="I1596" s="7" t="s">
        <v>1575</v>
      </c>
      <c r="L1596" s="7" t="s">
        <v>85</v>
      </c>
      <c r="M1596" s="7">
        <v>0.0</v>
      </c>
      <c r="N1596" s="7">
        <v>1.0</v>
      </c>
      <c r="O1596" s="7">
        <v>1.0</v>
      </c>
      <c r="P1596" s="7">
        <v>154.0</v>
      </c>
    </row>
    <row r="1597" ht="15.75" customHeight="1">
      <c r="A1597" s="7">
        <v>1596.0</v>
      </c>
      <c r="B1597" s="7" t="s">
        <v>1561</v>
      </c>
      <c r="C1597" s="7" t="s">
        <v>844</v>
      </c>
      <c r="D1597" s="7" t="s">
        <v>115</v>
      </c>
      <c r="E1597" s="7" t="s">
        <v>80</v>
      </c>
      <c r="F1597" s="7">
        <v>1.0</v>
      </c>
      <c r="G1597" s="7" t="s">
        <v>105</v>
      </c>
      <c r="H1597" s="7" t="s">
        <v>1020</v>
      </c>
      <c r="I1597" s="7" t="s">
        <v>1126</v>
      </c>
      <c r="J1597" s="7" t="s">
        <v>1083</v>
      </c>
      <c r="K1597" s="7" t="s">
        <v>109</v>
      </c>
      <c r="L1597" s="7" t="s">
        <v>100</v>
      </c>
      <c r="M1597" s="7">
        <v>1.0</v>
      </c>
      <c r="N1597" s="7">
        <v>0.0</v>
      </c>
      <c r="O1597" s="7">
        <v>0.0</v>
      </c>
      <c r="P1597" s="7">
        <v>154.0</v>
      </c>
    </row>
    <row r="1598" ht="15.75" customHeight="1">
      <c r="A1598" s="7">
        <v>1597.0</v>
      </c>
      <c r="B1598" s="7" t="s">
        <v>1577</v>
      </c>
      <c r="C1598" s="7" t="s">
        <v>844</v>
      </c>
      <c r="D1598" s="7" t="s">
        <v>48</v>
      </c>
      <c r="E1598" s="7" t="s">
        <v>80</v>
      </c>
      <c r="F1598" s="7">
        <v>1.0</v>
      </c>
      <c r="G1598" s="7" t="s">
        <v>49</v>
      </c>
      <c r="H1598" s="7" t="s">
        <v>1581</v>
      </c>
      <c r="I1598" s="7" t="s">
        <v>1581</v>
      </c>
      <c r="J1598" s="7" t="s">
        <v>1615</v>
      </c>
      <c r="K1598" s="7" t="s">
        <v>99</v>
      </c>
      <c r="L1598" s="7" t="s">
        <v>100</v>
      </c>
      <c r="M1598" s="7">
        <v>1.0</v>
      </c>
      <c r="N1598" s="7">
        <v>0.0</v>
      </c>
      <c r="O1598" s="7">
        <v>0.0</v>
      </c>
      <c r="P1598" s="7">
        <v>155.0</v>
      </c>
    </row>
    <row r="1599" ht="15.75" customHeight="1">
      <c r="A1599" s="7">
        <v>1598.0</v>
      </c>
      <c r="B1599" s="7" t="s">
        <v>1577</v>
      </c>
      <c r="C1599" s="7" t="s">
        <v>844</v>
      </c>
      <c r="D1599" s="7" t="s">
        <v>48</v>
      </c>
      <c r="E1599" s="7" t="s">
        <v>80</v>
      </c>
      <c r="F1599" s="7">
        <v>1.0</v>
      </c>
      <c r="G1599" s="7" t="s">
        <v>95</v>
      </c>
      <c r="H1599" s="7" t="s">
        <v>1507</v>
      </c>
      <c r="I1599" s="7" t="s">
        <v>1578</v>
      </c>
      <c r="L1599" s="7" t="s">
        <v>85</v>
      </c>
      <c r="M1599" s="7">
        <v>0.0</v>
      </c>
      <c r="N1599" s="7">
        <v>1.0</v>
      </c>
      <c r="O1599" s="7">
        <v>1.0</v>
      </c>
      <c r="P1599" s="7">
        <v>155.0</v>
      </c>
    </row>
    <row r="1600" ht="15.75" customHeight="1">
      <c r="A1600" s="7">
        <v>1599.0</v>
      </c>
      <c r="B1600" s="7" t="s">
        <v>1577</v>
      </c>
      <c r="C1600" s="7" t="s">
        <v>844</v>
      </c>
      <c r="D1600" s="7" t="s">
        <v>48</v>
      </c>
      <c r="E1600" s="7" t="s">
        <v>80</v>
      </c>
      <c r="F1600" s="7">
        <v>1.0</v>
      </c>
      <c r="G1600" s="7" t="s">
        <v>90</v>
      </c>
      <c r="H1600" s="7" t="s">
        <v>1462</v>
      </c>
      <c r="I1600" s="7" t="s">
        <v>124</v>
      </c>
      <c r="J1600" s="7" t="s">
        <v>1464</v>
      </c>
      <c r="K1600" s="7" t="s">
        <v>126</v>
      </c>
      <c r="L1600" s="7" t="s">
        <v>100</v>
      </c>
      <c r="M1600" s="7">
        <v>1.0</v>
      </c>
      <c r="N1600" s="7">
        <v>0.0</v>
      </c>
      <c r="O1600" s="7">
        <v>0.0</v>
      </c>
      <c r="P1600" s="7">
        <v>155.0</v>
      </c>
    </row>
    <row r="1601" ht="15.75" customHeight="1">
      <c r="A1601" s="7">
        <v>1600.0</v>
      </c>
      <c r="B1601" s="7" t="s">
        <v>1577</v>
      </c>
      <c r="C1601" s="7" t="s">
        <v>844</v>
      </c>
      <c r="D1601" s="7" t="s">
        <v>48</v>
      </c>
      <c r="E1601" s="7" t="s">
        <v>80</v>
      </c>
      <c r="F1601" s="7">
        <v>1.0</v>
      </c>
      <c r="G1601" s="7" t="s">
        <v>105</v>
      </c>
      <c r="H1601" s="7" t="s">
        <v>1020</v>
      </c>
      <c r="I1601" s="7" t="s">
        <v>1020</v>
      </c>
      <c r="J1601" s="7" t="s">
        <v>1021</v>
      </c>
      <c r="K1601" s="7" t="s">
        <v>99</v>
      </c>
      <c r="L1601" s="7" t="s">
        <v>100</v>
      </c>
      <c r="M1601" s="7">
        <v>1.0</v>
      </c>
      <c r="N1601" s="7">
        <v>0.0</v>
      </c>
      <c r="O1601" s="7">
        <v>0.0</v>
      </c>
      <c r="P1601" s="7">
        <v>155.0</v>
      </c>
    </row>
    <row r="1602" ht="15.75" customHeight="1">
      <c r="A1602" s="7">
        <v>1601.0</v>
      </c>
      <c r="B1602" s="7" t="s">
        <v>1577</v>
      </c>
      <c r="C1602" s="7" t="s">
        <v>844</v>
      </c>
      <c r="D1602" s="7" t="s">
        <v>102</v>
      </c>
      <c r="E1602" s="7" t="s">
        <v>80</v>
      </c>
      <c r="F1602" s="7">
        <v>1.0</v>
      </c>
      <c r="G1602" s="7" t="s">
        <v>49</v>
      </c>
      <c r="H1602" s="7" t="s">
        <v>1581</v>
      </c>
      <c r="L1602" s="7" t="s">
        <v>85</v>
      </c>
      <c r="M1602" s="7">
        <v>0.0</v>
      </c>
      <c r="N1602" s="7">
        <v>0.0</v>
      </c>
      <c r="O1602" s="7">
        <v>1.0</v>
      </c>
      <c r="P1602" s="7">
        <v>155.0</v>
      </c>
    </row>
    <row r="1603" ht="15.75" customHeight="1">
      <c r="A1603" s="7">
        <v>1602.0</v>
      </c>
      <c r="B1603" s="7" t="s">
        <v>1577</v>
      </c>
      <c r="C1603" s="7" t="s">
        <v>844</v>
      </c>
      <c r="D1603" s="7" t="s">
        <v>102</v>
      </c>
      <c r="E1603" s="7" t="s">
        <v>80</v>
      </c>
      <c r="F1603" s="7">
        <v>1.0</v>
      </c>
      <c r="G1603" s="7" t="s">
        <v>95</v>
      </c>
      <c r="H1603" s="7" t="s">
        <v>1507</v>
      </c>
      <c r="L1603" s="7" t="s">
        <v>85</v>
      </c>
      <c r="M1603" s="7">
        <v>0.0</v>
      </c>
      <c r="N1603" s="7">
        <v>0.0</v>
      </c>
      <c r="O1603" s="7">
        <v>1.0</v>
      </c>
      <c r="P1603" s="7">
        <v>155.0</v>
      </c>
    </row>
    <row r="1604" ht="15.75" customHeight="1">
      <c r="A1604" s="7">
        <v>1603.0</v>
      </c>
      <c r="B1604" s="7" t="s">
        <v>1577</v>
      </c>
      <c r="C1604" s="7" t="s">
        <v>844</v>
      </c>
      <c r="D1604" s="7" t="s">
        <v>102</v>
      </c>
      <c r="E1604" s="7" t="s">
        <v>80</v>
      </c>
      <c r="F1604" s="7">
        <v>1.0</v>
      </c>
      <c r="G1604" s="7" t="s">
        <v>90</v>
      </c>
      <c r="H1604" s="7" t="s">
        <v>1462</v>
      </c>
      <c r="I1604" s="7" t="s">
        <v>124</v>
      </c>
      <c r="J1604" s="7" t="s">
        <v>1464</v>
      </c>
      <c r="K1604" s="7" t="s">
        <v>126</v>
      </c>
      <c r="L1604" s="7" t="s">
        <v>100</v>
      </c>
      <c r="M1604" s="7">
        <v>1.0</v>
      </c>
      <c r="N1604" s="7">
        <v>0.0</v>
      </c>
      <c r="O1604" s="7">
        <v>0.0</v>
      </c>
      <c r="P1604" s="7">
        <v>155.0</v>
      </c>
    </row>
    <row r="1605" ht="15.75" customHeight="1">
      <c r="A1605" s="7">
        <v>1604.0</v>
      </c>
      <c r="B1605" s="7" t="s">
        <v>1577</v>
      </c>
      <c r="C1605" s="7" t="s">
        <v>844</v>
      </c>
      <c r="D1605" s="7" t="s">
        <v>102</v>
      </c>
      <c r="E1605" s="7" t="s">
        <v>80</v>
      </c>
      <c r="F1605" s="7">
        <v>1.0</v>
      </c>
      <c r="G1605" s="7" t="s">
        <v>105</v>
      </c>
      <c r="H1605" s="7" t="s">
        <v>1020</v>
      </c>
      <c r="I1605" s="7" t="s">
        <v>1020</v>
      </c>
      <c r="J1605" s="7" t="s">
        <v>1021</v>
      </c>
      <c r="K1605" s="7" t="s">
        <v>99</v>
      </c>
      <c r="L1605" s="7" t="s">
        <v>100</v>
      </c>
      <c r="M1605" s="7">
        <v>1.0</v>
      </c>
      <c r="N1605" s="7">
        <v>0.0</v>
      </c>
      <c r="O1605" s="7">
        <v>0.0</v>
      </c>
      <c r="P1605" s="7">
        <v>155.0</v>
      </c>
    </row>
    <row r="1606" ht="15.75" customHeight="1">
      <c r="A1606" s="7">
        <v>1605.0</v>
      </c>
      <c r="B1606" s="7" t="s">
        <v>1577</v>
      </c>
      <c r="C1606" s="7" t="s">
        <v>844</v>
      </c>
      <c r="D1606" s="7" t="s">
        <v>115</v>
      </c>
      <c r="E1606" s="7" t="s">
        <v>80</v>
      </c>
      <c r="F1606" s="7">
        <v>1.0</v>
      </c>
      <c r="G1606" s="7" t="s">
        <v>49</v>
      </c>
      <c r="H1606" s="7" t="s">
        <v>1581</v>
      </c>
      <c r="I1606" s="7" t="s">
        <v>1587</v>
      </c>
      <c r="L1606" s="7" t="s">
        <v>85</v>
      </c>
      <c r="M1606" s="7">
        <v>0.0</v>
      </c>
      <c r="N1606" s="7">
        <v>1.0</v>
      </c>
      <c r="O1606" s="7">
        <v>1.0</v>
      </c>
      <c r="P1606" s="7">
        <v>155.0</v>
      </c>
    </row>
    <row r="1607" ht="15.75" customHeight="1">
      <c r="A1607" s="7">
        <v>1606.0</v>
      </c>
      <c r="B1607" s="7" t="s">
        <v>1577</v>
      </c>
      <c r="C1607" s="7" t="s">
        <v>844</v>
      </c>
      <c r="D1607" s="7" t="s">
        <v>115</v>
      </c>
      <c r="E1607" s="7" t="s">
        <v>80</v>
      </c>
      <c r="F1607" s="7">
        <v>1.0</v>
      </c>
      <c r="G1607" s="7" t="s">
        <v>95</v>
      </c>
      <c r="H1607" s="7" t="s">
        <v>1507</v>
      </c>
      <c r="L1607" s="7" t="s">
        <v>85</v>
      </c>
      <c r="M1607" s="7">
        <v>0.0</v>
      </c>
      <c r="N1607" s="7">
        <v>0.0</v>
      </c>
      <c r="O1607" s="7">
        <v>1.0</v>
      </c>
      <c r="P1607" s="7">
        <v>155.0</v>
      </c>
    </row>
    <row r="1608" ht="15.75" customHeight="1">
      <c r="A1608" s="7">
        <v>1607.0</v>
      </c>
      <c r="B1608" s="7" t="s">
        <v>1577</v>
      </c>
      <c r="C1608" s="7" t="s">
        <v>844</v>
      </c>
      <c r="D1608" s="7" t="s">
        <v>115</v>
      </c>
      <c r="E1608" s="7" t="s">
        <v>80</v>
      </c>
      <c r="F1608" s="7">
        <v>1.0</v>
      </c>
      <c r="G1608" s="7" t="s">
        <v>90</v>
      </c>
      <c r="H1608" s="7" t="s">
        <v>1462</v>
      </c>
      <c r="I1608" s="7" t="s">
        <v>124</v>
      </c>
      <c r="J1608" s="7" t="s">
        <v>1464</v>
      </c>
      <c r="K1608" s="7" t="s">
        <v>126</v>
      </c>
      <c r="L1608" s="7" t="s">
        <v>100</v>
      </c>
      <c r="M1608" s="7">
        <v>1.0</v>
      </c>
      <c r="N1608" s="7">
        <v>0.0</v>
      </c>
      <c r="O1608" s="7">
        <v>0.0</v>
      </c>
      <c r="P1608" s="7">
        <v>155.0</v>
      </c>
    </row>
    <row r="1609" ht="15.75" customHeight="1">
      <c r="A1609" s="7">
        <v>1608.0</v>
      </c>
      <c r="B1609" s="7" t="s">
        <v>1577</v>
      </c>
      <c r="C1609" s="7" t="s">
        <v>844</v>
      </c>
      <c r="D1609" s="7" t="s">
        <v>115</v>
      </c>
      <c r="E1609" s="7" t="s">
        <v>80</v>
      </c>
      <c r="F1609" s="7">
        <v>1.0</v>
      </c>
      <c r="G1609" s="7" t="s">
        <v>105</v>
      </c>
      <c r="H1609" s="7" t="s">
        <v>1020</v>
      </c>
      <c r="I1609" s="7" t="s">
        <v>1020</v>
      </c>
      <c r="J1609" s="7" t="s">
        <v>1021</v>
      </c>
      <c r="K1609" s="7" t="s">
        <v>99</v>
      </c>
      <c r="L1609" s="7" t="s">
        <v>100</v>
      </c>
      <c r="M1609" s="7">
        <v>1.0</v>
      </c>
      <c r="N1609" s="7">
        <v>0.0</v>
      </c>
      <c r="O1609" s="7">
        <v>0.0</v>
      </c>
      <c r="P1609" s="7">
        <v>155.0</v>
      </c>
    </row>
    <row r="1610" ht="15.75" customHeight="1">
      <c r="A1610" s="7">
        <v>1609.0</v>
      </c>
      <c r="B1610" s="7" t="s">
        <v>1590</v>
      </c>
      <c r="C1610" s="7" t="s">
        <v>844</v>
      </c>
      <c r="D1610" s="7" t="s">
        <v>48</v>
      </c>
      <c r="E1610" s="7" t="s">
        <v>80</v>
      </c>
      <c r="F1610" s="7">
        <v>1.0</v>
      </c>
      <c r="G1610" s="7" t="s">
        <v>49</v>
      </c>
      <c r="H1610" s="7" t="s">
        <v>1597</v>
      </c>
      <c r="I1610" s="7" t="s">
        <v>1597</v>
      </c>
      <c r="J1610" s="7" t="s">
        <v>1619</v>
      </c>
      <c r="K1610" s="7" t="s">
        <v>99</v>
      </c>
      <c r="L1610" s="7" t="s">
        <v>100</v>
      </c>
      <c r="M1610" s="7">
        <v>1.0</v>
      </c>
      <c r="N1610" s="7">
        <v>0.0</v>
      </c>
      <c r="O1610" s="7">
        <v>0.0</v>
      </c>
      <c r="P1610" s="7">
        <v>156.0</v>
      </c>
    </row>
    <row r="1611" ht="15.75" customHeight="1">
      <c r="A1611" s="7">
        <v>1610.0</v>
      </c>
      <c r="B1611" s="7" t="s">
        <v>1590</v>
      </c>
      <c r="C1611" s="7" t="s">
        <v>844</v>
      </c>
      <c r="D1611" s="7" t="s">
        <v>48</v>
      </c>
      <c r="E1611" s="7" t="s">
        <v>80</v>
      </c>
      <c r="F1611" s="7">
        <v>1.0</v>
      </c>
      <c r="G1611" s="7" t="s">
        <v>95</v>
      </c>
      <c r="H1611" s="7" t="s">
        <v>1591</v>
      </c>
      <c r="I1611" s="7" t="s">
        <v>1556</v>
      </c>
      <c r="L1611" s="7" t="s">
        <v>85</v>
      </c>
      <c r="M1611" s="7">
        <v>0.0</v>
      </c>
      <c r="N1611" s="7">
        <v>1.0</v>
      </c>
      <c r="O1611" s="7">
        <v>1.0</v>
      </c>
      <c r="P1611" s="7">
        <v>156.0</v>
      </c>
    </row>
    <row r="1612" ht="15.75" customHeight="1">
      <c r="A1612" s="7">
        <v>1611.0</v>
      </c>
      <c r="B1612" s="7" t="s">
        <v>1590</v>
      </c>
      <c r="C1612" s="7" t="s">
        <v>844</v>
      </c>
      <c r="D1612" s="7" t="s">
        <v>48</v>
      </c>
      <c r="E1612" s="7" t="s">
        <v>80</v>
      </c>
      <c r="F1612" s="7">
        <v>1.0</v>
      </c>
      <c r="G1612" s="7" t="s">
        <v>90</v>
      </c>
      <c r="H1612" s="7" t="s">
        <v>1462</v>
      </c>
      <c r="I1612" s="7" t="s">
        <v>124</v>
      </c>
      <c r="J1612" s="7" t="s">
        <v>1464</v>
      </c>
      <c r="K1612" s="7" t="s">
        <v>126</v>
      </c>
      <c r="L1612" s="7" t="s">
        <v>100</v>
      </c>
      <c r="M1612" s="7">
        <v>1.0</v>
      </c>
      <c r="N1612" s="7">
        <v>0.0</v>
      </c>
      <c r="O1612" s="7">
        <v>0.0</v>
      </c>
      <c r="P1612" s="7">
        <v>156.0</v>
      </c>
    </row>
    <row r="1613" ht="15.75" customHeight="1">
      <c r="A1613" s="7">
        <v>1612.0</v>
      </c>
      <c r="B1613" s="7" t="s">
        <v>1590</v>
      </c>
      <c r="C1613" s="7" t="s">
        <v>844</v>
      </c>
      <c r="D1613" s="7" t="s">
        <v>48</v>
      </c>
      <c r="E1613" s="7" t="s">
        <v>80</v>
      </c>
      <c r="F1613" s="7">
        <v>1.0</v>
      </c>
      <c r="G1613" s="7" t="s">
        <v>105</v>
      </c>
      <c r="H1613" s="7" t="s">
        <v>1020</v>
      </c>
      <c r="I1613" s="7" t="s">
        <v>1030</v>
      </c>
      <c r="J1613" s="7" t="s">
        <v>1021</v>
      </c>
      <c r="K1613" s="7" t="s">
        <v>99</v>
      </c>
      <c r="L1613" s="7" t="s">
        <v>85</v>
      </c>
      <c r="M1613" s="7">
        <v>1.0</v>
      </c>
      <c r="N1613" s="7">
        <v>1.0</v>
      </c>
      <c r="O1613" s="7">
        <v>0.0</v>
      </c>
      <c r="P1613" s="7">
        <v>156.0</v>
      </c>
    </row>
    <row r="1614" ht="15.75" customHeight="1">
      <c r="A1614" s="7">
        <v>1613.0</v>
      </c>
      <c r="B1614" s="7" t="s">
        <v>1590</v>
      </c>
      <c r="C1614" s="7" t="s">
        <v>844</v>
      </c>
      <c r="D1614" s="7" t="s">
        <v>102</v>
      </c>
      <c r="E1614" s="7" t="s">
        <v>80</v>
      </c>
      <c r="F1614" s="7">
        <v>1.0</v>
      </c>
      <c r="G1614" s="7" t="s">
        <v>49</v>
      </c>
      <c r="H1614" s="7" t="s">
        <v>1597</v>
      </c>
      <c r="L1614" s="7" t="s">
        <v>85</v>
      </c>
      <c r="M1614" s="7">
        <v>0.0</v>
      </c>
      <c r="N1614" s="7">
        <v>0.0</v>
      </c>
      <c r="O1614" s="7">
        <v>1.0</v>
      </c>
      <c r="P1614" s="7">
        <v>156.0</v>
      </c>
    </row>
    <row r="1615" ht="15.75" customHeight="1">
      <c r="A1615" s="7">
        <v>1614.0</v>
      </c>
      <c r="B1615" s="7" t="s">
        <v>1590</v>
      </c>
      <c r="C1615" s="7" t="s">
        <v>844</v>
      </c>
      <c r="D1615" s="7" t="s">
        <v>102</v>
      </c>
      <c r="E1615" s="7" t="s">
        <v>80</v>
      </c>
      <c r="F1615" s="7">
        <v>1.0</v>
      </c>
      <c r="G1615" s="7" t="s">
        <v>95</v>
      </c>
      <c r="H1615" s="7" t="s">
        <v>1591</v>
      </c>
      <c r="L1615" s="7" t="s">
        <v>85</v>
      </c>
      <c r="M1615" s="7">
        <v>0.0</v>
      </c>
      <c r="N1615" s="7">
        <v>0.0</v>
      </c>
      <c r="O1615" s="7">
        <v>1.0</v>
      </c>
      <c r="P1615" s="7">
        <v>156.0</v>
      </c>
    </row>
    <row r="1616" ht="15.75" customHeight="1">
      <c r="A1616" s="7">
        <v>1615.0</v>
      </c>
      <c r="B1616" s="7" t="s">
        <v>1590</v>
      </c>
      <c r="C1616" s="7" t="s">
        <v>844</v>
      </c>
      <c r="D1616" s="7" t="s">
        <v>102</v>
      </c>
      <c r="E1616" s="7" t="s">
        <v>80</v>
      </c>
      <c r="F1616" s="7">
        <v>1.0</v>
      </c>
      <c r="G1616" s="7" t="s">
        <v>90</v>
      </c>
      <c r="H1616" s="7" t="s">
        <v>1462</v>
      </c>
      <c r="I1616" s="7" t="s">
        <v>1462</v>
      </c>
      <c r="J1616" s="7" t="s">
        <v>1463</v>
      </c>
      <c r="K1616" s="7" t="s">
        <v>99</v>
      </c>
      <c r="L1616" s="7" t="s">
        <v>100</v>
      </c>
      <c r="M1616" s="7">
        <v>1.0</v>
      </c>
      <c r="N1616" s="7">
        <v>0.0</v>
      </c>
      <c r="O1616" s="7">
        <v>0.0</v>
      </c>
      <c r="P1616" s="7">
        <v>156.0</v>
      </c>
    </row>
    <row r="1617" ht="15.75" customHeight="1">
      <c r="A1617" s="7">
        <v>1616.0</v>
      </c>
      <c r="B1617" s="7" t="s">
        <v>1590</v>
      </c>
      <c r="C1617" s="7" t="s">
        <v>844</v>
      </c>
      <c r="D1617" s="7" t="s">
        <v>102</v>
      </c>
      <c r="E1617" s="7" t="s">
        <v>80</v>
      </c>
      <c r="F1617" s="7">
        <v>1.0</v>
      </c>
      <c r="G1617" s="7" t="s">
        <v>105</v>
      </c>
      <c r="H1617" s="7" t="s">
        <v>1020</v>
      </c>
      <c r="I1617" s="7" t="s">
        <v>1020</v>
      </c>
      <c r="J1617" s="7" t="s">
        <v>1021</v>
      </c>
      <c r="K1617" s="7" t="s">
        <v>99</v>
      </c>
      <c r="L1617" s="7" t="s">
        <v>100</v>
      </c>
      <c r="M1617" s="7">
        <v>1.0</v>
      </c>
      <c r="N1617" s="7">
        <v>0.0</v>
      </c>
      <c r="O1617" s="7">
        <v>0.0</v>
      </c>
      <c r="P1617" s="7">
        <v>156.0</v>
      </c>
    </row>
    <row r="1618" ht="15.75" customHeight="1">
      <c r="A1618" s="7">
        <v>1617.0</v>
      </c>
      <c r="B1618" s="7" t="s">
        <v>1590</v>
      </c>
      <c r="C1618" s="7" t="s">
        <v>844</v>
      </c>
      <c r="D1618" s="7" t="s">
        <v>115</v>
      </c>
      <c r="E1618" s="7" t="s">
        <v>80</v>
      </c>
      <c r="F1618" s="7">
        <v>1.0</v>
      </c>
      <c r="G1618" s="7" t="s">
        <v>49</v>
      </c>
      <c r="H1618" s="7" t="s">
        <v>1597</v>
      </c>
      <c r="L1618" s="7" t="s">
        <v>85</v>
      </c>
      <c r="M1618" s="7">
        <v>0.0</v>
      </c>
      <c r="N1618" s="7">
        <v>0.0</v>
      </c>
      <c r="O1618" s="7">
        <v>1.0</v>
      </c>
      <c r="P1618" s="7">
        <v>156.0</v>
      </c>
    </row>
    <row r="1619" ht="15.75" customHeight="1">
      <c r="A1619" s="7">
        <v>1618.0</v>
      </c>
      <c r="B1619" s="7" t="s">
        <v>1590</v>
      </c>
      <c r="C1619" s="7" t="s">
        <v>844</v>
      </c>
      <c r="D1619" s="7" t="s">
        <v>115</v>
      </c>
      <c r="E1619" s="7" t="s">
        <v>80</v>
      </c>
      <c r="F1619" s="7">
        <v>1.0</v>
      </c>
      <c r="G1619" s="7" t="s">
        <v>95</v>
      </c>
      <c r="H1619" s="7" t="s">
        <v>1591</v>
      </c>
      <c r="L1619" s="7" t="s">
        <v>85</v>
      </c>
      <c r="M1619" s="7">
        <v>0.0</v>
      </c>
      <c r="N1619" s="7">
        <v>0.0</v>
      </c>
      <c r="O1619" s="7">
        <v>1.0</v>
      </c>
      <c r="P1619" s="7">
        <v>156.0</v>
      </c>
    </row>
    <row r="1620" ht="15.75" customHeight="1">
      <c r="A1620" s="7">
        <v>1619.0</v>
      </c>
      <c r="B1620" s="7" t="s">
        <v>1590</v>
      </c>
      <c r="C1620" s="7" t="s">
        <v>844</v>
      </c>
      <c r="D1620" s="7" t="s">
        <v>115</v>
      </c>
      <c r="E1620" s="7" t="s">
        <v>80</v>
      </c>
      <c r="F1620" s="7">
        <v>1.0</v>
      </c>
      <c r="G1620" s="7" t="s">
        <v>90</v>
      </c>
      <c r="H1620" s="7" t="s">
        <v>1462</v>
      </c>
      <c r="I1620" s="7" t="s">
        <v>124</v>
      </c>
      <c r="J1620" s="7" t="s">
        <v>1464</v>
      </c>
      <c r="K1620" s="7" t="s">
        <v>126</v>
      </c>
      <c r="L1620" s="7" t="s">
        <v>100</v>
      </c>
      <c r="M1620" s="7">
        <v>1.0</v>
      </c>
      <c r="N1620" s="7">
        <v>0.0</v>
      </c>
      <c r="O1620" s="7">
        <v>0.0</v>
      </c>
      <c r="P1620" s="7">
        <v>156.0</v>
      </c>
    </row>
    <row r="1621" ht="15.75" customHeight="1">
      <c r="A1621" s="7">
        <v>1620.0</v>
      </c>
      <c r="B1621" s="7" t="s">
        <v>1590</v>
      </c>
      <c r="C1621" s="7" t="s">
        <v>844</v>
      </c>
      <c r="D1621" s="7" t="s">
        <v>115</v>
      </c>
      <c r="E1621" s="7" t="s">
        <v>80</v>
      </c>
      <c r="F1621" s="7">
        <v>1.0</v>
      </c>
      <c r="G1621" s="7" t="s">
        <v>105</v>
      </c>
      <c r="H1621" s="7" t="s">
        <v>1020</v>
      </c>
      <c r="I1621" s="7" t="s">
        <v>1600</v>
      </c>
      <c r="J1621" s="7" t="s">
        <v>1602</v>
      </c>
      <c r="K1621" s="7" t="s">
        <v>109</v>
      </c>
      <c r="L1621" s="7" t="s">
        <v>85</v>
      </c>
      <c r="M1621" s="7">
        <v>1.0</v>
      </c>
      <c r="N1621" s="7">
        <v>1.0</v>
      </c>
      <c r="O1621" s="7">
        <v>0.0</v>
      </c>
      <c r="P1621" s="7">
        <v>156.0</v>
      </c>
    </row>
    <row r="1622" ht="15.75" customHeight="1">
      <c r="A1622" s="7">
        <v>1621.0</v>
      </c>
      <c r="B1622" s="7" t="s">
        <v>1606</v>
      </c>
      <c r="C1622" s="7" t="s">
        <v>844</v>
      </c>
      <c r="D1622" s="7" t="s">
        <v>48</v>
      </c>
      <c r="E1622" s="7" t="s">
        <v>80</v>
      </c>
      <c r="F1622" s="7">
        <v>1.0</v>
      </c>
      <c r="G1622" s="7" t="s">
        <v>49</v>
      </c>
      <c r="H1622" s="7" t="s">
        <v>1612</v>
      </c>
      <c r="I1622" s="7" t="s">
        <v>1612</v>
      </c>
      <c r="J1622" s="7" t="s">
        <v>1628</v>
      </c>
      <c r="K1622" s="7" t="s">
        <v>99</v>
      </c>
      <c r="L1622" s="7" t="s">
        <v>100</v>
      </c>
      <c r="M1622" s="7">
        <v>1.0</v>
      </c>
      <c r="N1622" s="7">
        <v>0.0</v>
      </c>
      <c r="O1622" s="7">
        <v>0.0</v>
      </c>
      <c r="P1622" s="7">
        <v>157.0</v>
      </c>
    </row>
    <row r="1623" ht="15.75" customHeight="1">
      <c r="A1623" s="7">
        <v>1622.0</v>
      </c>
      <c r="B1623" s="7" t="s">
        <v>1606</v>
      </c>
      <c r="C1623" s="7" t="s">
        <v>844</v>
      </c>
      <c r="D1623" s="7" t="s">
        <v>48</v>
      </c>
      <c r="E1623" s="7" t="s">
        <v>80</v>
      </c>
      <c r="F1623" s="7">
        <v>1.0</v>
      </c>
      <c r="G1623" s="7" t="s">
        <v>95</v>
      </c>
      <c r="H1623" s="7" t="s">
        <v>1556</v>
      </c>
      <c r="I1623" s="7" t="s">
        <v>1556</v>
      </c>
      <c r="J1623" s="7" t="s">
        <v>1596</v>
      </c>
      <c r="K1623" s="7" t="s">
        <v>99</v>
      </c>
      <c r="L1623" s="7" t="s">
        <v>100</v>
      </c>
      <c r="M1623" s="7">
        <v>1.0</v>
      </c>
      <c r="N1623" s="7">
        <v>0.0</v>
      </c>
      <c r="O1623" s="7">
        <v>0.0</v>
      </c>
      <c r="P1623" s="7">
        <v>157.0</v>
      </c>
    </row>
    <row r="1624" ht="15.75" customHeight="1">
      <c r="A1624" s="7">
        <v>1623.0</v>
      </c>
      <c r="B1624" s="7" t="s">
        <v>1606</v>
      </c>
      <c r="C1624" s="7" t="s">
        <v>844</v>
      </c>
      <c r="D1624" s="7" t="s">
        <v>48</v>
      </c>
      <c r="E1624" s="7" t="s">
        <v>80</v>
      </c>
      <c r="F1624" s="7">
        <v>1.0</v>
      </c>
      <c r="G1624" s="7" t="s">
        <v>90</v>
      </c>
      <c r="H1624" s="7" t="s">
        <v>1462</v>
      </c>
      <c r="I1624" s="7" t="s">
        <v>124</v>
      </c>
      <c r="J1624" s="7" t="s">
        <v>1464</v>
      </c>
      <c r="K1624" s="7" t="s">
        <v>126</v>
      </c>
      <c r="L1624" s="7" t="s">
        <v>100</v>
      </c>
      <c r="M1624" s="7">
        <v>1.0</v>
      </c>
      <c r="N1624" s="7">
        <v>0.0</v>
      </c>
      <c r="O1624" s="7">
        <v>0.0</v>
      </c>
      <c r="P1624" s="7">
        <v>157.0</v>
      </c>
    </row>
    <row r="1625" ht="15.75" customHeight="1">
      <c r="A1625" s="7">
        <v>1624.0</v>
      </c>
      <c r="B1625" s="7" t="s">
        <v>1606</v>
      </c>
      <c r="C1625" s="7" t="s">
        <v>844</v>
      </c>
      <c r="D1625" s="7" t="s">
        <v>48</v>
      </c>
      <c r="E1625" s="7" t="s">
        <v>80</v>
      </c>
      <c r="F1625" s="7">
        <v>1.0</v>
      </c>
      <c r="G1625" s="7" t="s">
        <v>105</v>
      </c>
      <c r="H1625" s="7" t="s">
        <v>1020</v>
      </c>
      <c r="I1625" s="7" t="s">
        <v>1607</v>
      </c>
      <c r="J1625" s="7" t="s">
        <v>1609</v>
      </c>
      <c r="K1625" s="7" t="s">
        <v>109</v>
      </c>
      <c r="L1625" s="7" t="s">
        <v>85</v>
      </c>
      <c r="M1625" s="7">
        <v>1.0</v>
      </c>
      <c r="N1625" s="7">
        <v>1.0</v>
      </c>
      <c r="O1625" s="7">
        <v>0.0</v>
      </c>
      <c r="P1625" s="7">
        <v>157.0</v>
      </c>
    </row>
    <row r="1626" ht="15.75" customHeight="1">
      <c r="A1626" s="7">
        <v>1625.0</v>
      </c>
      <c r="B1626" s="7" t="s">
        <v>1606</v>
      </c>
      <c r="C1626" s="7" t="s">
        <v>844</v>
      </c>
      <c r="D1626" s="7" t="s">
        <v>102</v>
      </c>
      <c r="E1626" s="7" t="s">
        <v>80</v>
      </c>
      <c r="F1626" s="7">
        <v>1.0</v>
      </c>
      <c r="G1626" s="7" t="s">
        <v>49</v>
      </c>
      <c r="H1626" s="7" t="s">
        <v>1612</v>
      </c>
      <c r="L1626" s="7" t="s">
        <v>85</v>
      </c>
      <c r="M1626" s="7">
        <v>0.0</v>
      </c>
      <c r="N1626" s="7">
        <v>0.0</v>
      </c>
      <c r="O1626" s="7">
        <v>1.0</v>
      </c>
      <c r="P1626" s="7">
        <v>157.0</v>
      </c>
    </row>
    <row r="1627" ht="15.75" customHeight="1">
      <c r="A1627" s="7">
        <v>1626.0</v>
      </c>
      <c r="B1627" s="7" t="s">
        <v>1606</v>
      </c>
      <c r="C1627" s="7" t="s">
        <v>844</v>
      </c>
      <c r="D1627" s="7" t="s">
        <v>102</v>
      </c>
      <c r="E1627" s="7" t="s">
        <v>80</v>
      </c>
      <c r="F1627" s="7">
        <v>1.0</v>
      </c>
      <c r="G1627" s="7" t="s">
        <v>95</v>
      </c>
      <c r="H1627" s="7" t="s">
        <v>1556</v>
      </c>
      <c r="L1627" s="7" t="s">
        <v>85</v>
      </c>
      <c r="M1627" s="7">
        <v>0.0</v>
      </c>
      <c r="N1627" s="7">
        <v>0.0</v>
      </c>
      <c r="O1627" s="7">
        <v>1.0</v>
      </c>
      <c r="P1627" s="7">
        <v>157.0</v>
      </c>
    </row>
    <row r="1628" ht="15.75" customHeight="1">
      <c r="A1628" s="7">
        <v>1627.0</v>
      </c>
      <c r="B1628" s="7" t="s">
        <v>1606</v>
      </c>
      <c r="C1628" s="7" t="s">
        <v>844</v>
      </c>
      <c r="D1628" s="7" t="s">
        <v>102</v>
      </c>
      <c r="E1628" s="7" t="s">
        <v>80</v>
      </c>
      <c r="F1628" s="7">
        <v>1.0</v>
      </c>
      <c r="G1628" s="7" t="s">
        <v>90</v>
      </c>
      <c r="H1628" s="7" t="s">
        <v>1462</v>
      </c>
      <c r="I1628" s="7" t="s">
        <v>1462</v>
      </c>
      <c r="J1628" s="7" t="s">
        <v>1463</v>
      </c>
      <c r="K1628" s="7" t="s">
        <v>99</v>
      </c>
      <c r="L1628" s="7" t="s">
        <v>100</v>
      </c>
      <c r="M1628" s="7">
        <v>1.0</v>
      </c>
      <c r="N1628" s="7">
        <v>0.0</v>
      </c>
      <c r="O1628" s="7">
        <v>0.0</v>
      </c>
      <c r="P1628" s="7">
        <v>157.0</v>
      </c>
    </row>
    <row r="1629" ht="15.75" customHeight="1">
      <c r="A1629" s="7">
        <v>1628.0</v>
      </c>
      <c r="B1629" s="7" t="s">
        <v>1606</v>
      </c>
      <c r="C1629" s="7" t="s">
        <v>844</v>
      </c>
      <c r="D1629" s="7" t="s">
        <v>102</v>
      </c>
      <c r="E1629" s="7" t="s">
        <v>80</v>
      </c>
      <c r="F1629" s="7">
        <v>1.0</v>
      </c>
      <c r="G1629" s="7" t="s">
        <v>105</v>
      </c>
      <c r="H1629" s="7" t="s">
        <v>1020</v>
      </c>
      <c r="I1629" s="7" t="s">
        <v>1020</v>
      </c>
      <c r="J1629" s="7" t="s">
        <v>1021</v>
      </c>
      <c r="K1629" s="7" t="s">
        <v>99</v>
      </c>
      <c r="L1629" s="7" t="s">
        <v>100</v>
      </c>
      <c r="M1629" s="7">
        <v>1.0</v>
      </c>
      <c r="N1629" s="7">
        <v>0.0</v>
      </c>
      <c r="O1629" s="7">
        <v>0.0</v>
      </c>
      <c r="P1629" s="7">
        <v>157.0</v>
      </c>
    </row>
    <row r="1630" ht="15.75" customHeight="1">
      <c r="A1630" s="7">
        <v>1629.0</v>
      </c>
      <c r="B1630" s="7" t="s">
        <v>1606</v>
      </c>
      <c r="C1630" s="7" t="s">
        <v>844</v>
      </c>
      <c r="D1630" s="7" t="s">
        <v>115</v>
      </c>
      <c r="E1630" s="7" t="s">
        <v>80</v>
      </c>
      <c r="F1630" s="7">
        <v>1.0</v>
      </c>
      <c r="G1630" s="7" t="s">
        <v>49</v>
      </c>
      <c r="H1630" s="7" t="s">
        <v>1612</v>
      </c>
      <c r="L1630" s="7" t="s">
        <v>85</v>
      </c>
      <c r="M1630" s="7">
        <v>0.0</v>
      </c>
      <c r="N1630" s="7">
        <v>0.0</v>
      </c>
      <c r="O1630" s="7">
        <v>1.0</v>
      </c>
      <c r="P1630" s="7">
        <v>157.0</v>
      </c>
    </row>
    <row r="1631" ht="15.75" customHeight="1">
      <c r="A1631" s="7">
        <v>1630.0</v>
      </c>
      <c r="B1631" s="7" t="s">
        <v>1606</v>
      </c>
      <c r="C1631" s="7" t="s">
        <v>844</v>
      </c>
      <c r="D1631" s="7" t="s">
        <v>115</v>
      </c>
      <c r="E1631" s="7" t="s">
        <v>80</v>
      </c>
      <c r="F1631" s="7">
        <v>1.0</v>
      </c>
      <c r="G1631" s="7" t="s">
        <v>95</v>
      </c>
      <c r="H1631" s="7" t="s">
        <v>1556</v>
      </c>
      <c r="I1631" s="7" t="s">
        <v>1617</v>
      </c>
      <c r="L1631" s="7" t="s">
        <v>85</v>
      </c>
      <c r="M1631" s="7">
        <v>0.0</v>
      </c>
      <c r="N1631" s="7">
        <v>1.0</v>
      </c>
      <c r="O1631" s="7">
        <v>1.0</v>
      </c>
      <c r="P1631" s="7">
        <v>157.0</v>
      </c>
    </row>
    <row r="1632" ht="15.75" customHeight="1">
      <c r="A1632" s="7">
        <v>1631.0</v>
      </c>
      <c r="B1632" s="7" t="s">
        <v>1606</v>
      </c>
      <c r="C1632" s="7" t="s">
        <v>844</v>
      </c>
      <c r="D1632" s="7" t="s">
        <v>115</v>
      </c>
      <c r="E1632" s="7" t="s">
        <v>80</v>
      </c>
      <c r="F1632" s="7">
        <v>1.0</v>
      </c>
      <c r="G1632" s="7" t="s">
        <v>90</v>
      </c>
      <c r="H1632" s="7" t="s">
        <v>1462</v>
      </c>
      <c r="I1632" s="7" t="s">
        <v>1462</v>
      </c>
      <c r="J1632" s="7" t="s">
        <v>1463</v>
      </c>
      <c r="K1632" s="7" t="s">
        <v>99</v>
      </c>
      <c r="L1632" s="7" t="s">
        <v>100</v>
      </c>
      <c r="M1632" s="7">
        <v>1.0</v>
      </c>
      <c r="N1632" s="7">
        <v>0.0</v>
      </c>
      <c r="O1632" s="7">
        <v>0.0</v>
      </c>
      <c r="P1632" s="7">
        <v>157.0</v>
      </c>
    </row>
    <row r="1633" ht="15.75" customHeight="1">
      <c r="A1633" s="7">
        <v>1632.0</v>
      </c>
      <c r="B1633" s="7" t="s">
        <v>1606</v>
      </c>
      <c r="C1633" s="7" t="s">
        <v>844</v>
      </c>
      <c r="D1633" s="7" t="s">
        <v>115</v>
      </c>
      <c r="E1633" s="7" t="s">
        <v>80</v>
      </c>
      <c r="F1633" s="7">
        <v>1.0</v>
      </c>
      <c r="G1633" s="7" t="s">
        <v>105</v>
      </c>
      <c r="H1633" s="7" t="s">
        <v>1020</v>
      </c>
      <c r="I1633" s="7" t="s">
        <v>1030</v>
      </c>
      <c r="J1633" s="7" t="s">
        <v>1021</v>
      </c>
      <c r="K1633" s="7" t="s">
        <v>99</v>
      </c>
      <c r="L1633" s="7" t="s">
        <v>85</v>
      </c>
      <c r="M1633" s="7">
        <v>1.0</v>
      </c>
      <c r="N1633" s="7">
        <v>1.0</v>
      </c>
      <c r="O1633" s="7">
        <v>0.0</v>
      </c>
      <c r="P1633" s="7">
        <v>157.0</v>
      </c>
    </row>
    <row r="1634" ht="15.75" customHeight="1">
      <c r="A1634" s="7">
        <v>1633.0</v>
      </c>
      <c r="B1634" s="7" t="s">
        <v>1620</v>
      </c>
      <c r="C1634" s="7" t="s">
        <v>844</v>
      </c>
      <c r="D1634" s="7" t="s">
        <v>48</v>
      </c>
      <c r="E1634" s="7" t="s">
        <v>80</v>
      </c>
      <c r="F1634" s="7">
        <v>1.0</v>
      </c>
      <c r="G1634" s="7" t="s">
        <v>49</v>
      </c>
      <c r="H1634" s="7" t="s">
        <v>1625</v>
      </c>
      <c r="I1634" s="7" t="s">
        <v>1625</v>
      </c>
      <c r="J1634" s="7" t="s">
        <v>1638</v>
      </c>
      <c r="K1634" s="7" t="s">
        <v>99</v>
      </c>
      <c r="L1634" s="7" t="s">
        <v>100</v>
      </c>
      <c r="M1634" s="7">
        <v>1.0</v>
      </c>
      <c r="N1634" s="7">
        <v>0.0</v>
      </c>
      <c r="O1634" s="7">
        <v>0.0</v>
      </c>
      <c r="P1634" s="7">
        <v>158.0</v>
      </c>
    </row>
    <row r="1635" ht="15.75" customHeight="1">
      <c r="A1635" s="7">
        <v>1634.0</v>
      </c>
      <c r="B1635" s="7" t="s">
        <v>1620</v>
      </c>
      <c r="C1635" s="7" t="s">
        <v>844</v>
      </c>
      <c r="D1635" s="7" t="s">
        <v>48</v>
      </c>
      <c r="E1635" s="7" t="s">
        <v>80</v>
      </c>
      <c r="F1635" s="7">
        <v>1.0</v>
      </c>
      <c r="G1635" s="7" t="s">
        <v>95</v>
      </c>
      <c r="H1635" s="7" t="s">
        <v>1621</v>
      </c>
      <c r="I1635" s="7" t="s">
        <v>1622</v>
      </c>
      <c r="L1635" s="7" t="s">
        <v>85</v>
      </c>
      <c r="M1635" s="7">
        <v>0.0</v>
      </c>
      <c r="N1635" s="7">
        <v>1.0</v>
      </c>
      <c r="O1635" s="7">
        <v>1.0</v>
      </c>
      <c r="P1635" s="7">
        <v>158.0</v>
      </c>
    </row>
    <row r="1636" ht="15.75" customHeight="1">
      <c r="A1636" s="7">
        <v>1635.0</v>
      </c>
      <c r="B1636" s="7" t="s">
        <v>1620</v>
      </c>
      <c r="C1636" s="7" t="s">
        <v>844</v>
      </c>
      <c r="D1636" s="7" t="s">
        <v>48</v>
      </c>
      <c r="E1636" s="7" t="s">
        <v>80</v>
      </c>
      <c r="F1636" s="7">
        <v>1.0</v>
      </c>
      <c r="G1636" s="7" t="s">
        <v>90</v>
      </c>
      <c r="H1636" s="7" t="s">
        <v>1462</v>
      </c>
      <c r="I1636" s="7" t="s">
        <v>124</v>
      </c>
      <c r="J1636" s="7" t="s">
        <v>1464</v>
      </c>
      <c r="K1636" s="7" t="s">
        <v>126</v>
      </c>
      <c r="L1636" s="7" t="s">
        <v>100</v>
      </c>
      <c r="M1636" s="7">
        <v>1.0</v>
      </c>
      <c r="N1636" s="7">
        <v>0.0</v>
      </c>
      <c r="O1636" s="7">
        <v>0.0</v>
      </c>
      <c r="P1636" s="7">
        <v>158.0</v>
      </c>
    </row>
    <row r="1637" ht="15.75" customHeight="1">
      <c r="A1637" s="7">
        <v>1636.0</v>
      </c>
      <c r="B1637" s="7" t="s">
        <v>1620</v>
      </c>
      <c r="C1637" s="7" t="s">
        <v>844</v>
      </c>
      <c r="D1637" s="7" t="s">
        <v>48</v>
      </c>
      <c r="E1637" s="7" t="s">
        <v>80</v>
      </c>
      <c r="F1637" s="7">
        <v>1.0</v>
      </c>
      <c r="G1637" s="7" t="s">
        <v>105</v>
      </c>
      <c r="H1637" s="7" t="s">
        <v>1020</v>
      </c>
      <c r="I1637" s="7" t="s">
        <v>1020</v>
      </c>
      <c r="J1637" s="7" t="s">
        <v>1021</v>
      </c>
      <c r="K1637" s="7" t="s">
        <v>99</v>
      </c>
      <c r="L1637" s="7" t="s">
        <v>100</v>
      </c>
      <c r="M1637" s="7">
        <v>1.0</v>
      </c>
      <c r="N1637" s="7">
        <v>0.0</v>
      </c>
      <c r="O1637" s="7">
        <v>0.0</v>
      </c>
      <c r="P1637" s="7">
        <v>158.0</v>
      </c>
    </row>
    <row r="1638" ht="15.75" customHeight="1">
      <c r="A1638" s="7">
        <v>1637.0</v>
      </c>
      <c r="B1638" s="7" t="s">
        <v>1620</v>
      </c>
      <c r="C1638" s="7" t="s">
        <v>844</v>
      </c>
      <c r="D1638" s="7" t="s">
        <v>102</v>
      </c>
      <c r="E1638" s="7" t="s">
        <v>80</v>
      </c>
      <c r="F1638" s="7">
        <v>1.0</v>
      </c>
      <c r="G1638" s="7" t="s">
        <v>49</v>
      </c>
      <c r="H1638" s="7" t="s">
        <v>1625</v>
      </c>
      <c r="I1638" s="7" t="s">
        <v>1625</v>
      </c>
      <c r="J1638" s="7" t="s">
        <v>1638</v>
      </c>
      <c r="K1638" s="7" t="s">
        <v>99</v>
      </c>
      <c r="L1638" s="7" t="s">
        <v>100</v>
      </c>
      <c r="M1638" s="7">
        <v>1.0</v>
      </c>
      <c r="N1638" s="7">
        <v>0.0</v>
      </c>
      <c r="O1638" s="7">
        <v>0.0</v>
      </c>
      <c r="P1638" s="7">
        <v>158.0</v>
      </c>
    </row>
    <row r="1639" ht="15.75" customHeight="1">
      <c r="A1639" s="7">
        <v>1638.0</v>
      </c>
      <c r="B1639" s="7" t="s">
        <v>1620</v>
      </c>
      <c r="C1639" s="7" t="s">
        <v>844</v>
      </c>
      <c r="D1639" s="7" t="s">
        <v>102</v>
      </c>
      <c r="E1639" s="7" t="s">
        <v>80</v>
      </c>
      <c r="F1639" s="7">
        <v>1.0</v>
      </c>
      <c r="G1639" s="7" t="s">
        <v>95</v>
      </c>
      <c r="H1639" s="7" t="s">
        <v>1621</v>
      </c>
      <c r="L1639" s="7" t="s">
        <v>85</v>
      </c>
      <c r="M1639" s="7">
        <v>0.0</v>
      </c>
      <c r="N1639" s="7">
        <v>0.0</v>
      </c>
      <c r="O1639" s="7">
        <v>1.0</v>
      </c>
      <c r="P1639" s="7">
        <v>158.0</v>
      </c>
    </row>
    <row r="1640" ht="15.75" customHeight="1">
      <c r="A1640" s="7">
        <v>1639.0</v>
      </c>
      <c r="B1640" s="7" t="s">
        <v>1620</v>
      </c>
      <c r="C1640" s="7" t="s">
        <v>844</v>
      </c>
      <c r="D1640" s="7" t="s">
        <v>102</v>
      </c>
      <c r="E1640" s="7" t="s">
        <v>80</v>
      </c>
      <c r="F1640" s="7">
        <v>1.0</v>
      </c>
      <c r="G1640" s="7" t="s">
        <v>90</v>
      </c>
      <c r="H1640" s="7" t="s">
        <v>1462</v>
      </c>
      <c r="I1640" s="7" t="s">
        <v>124</v>
      </c>
      <c r="J1640" s="7" t="s">
        <v>1464</v>
      </c>
      <c r="K1640" s="7" t="s">
        <v>126</v>
      </c>
      <c r="L1640" s="7" t="s">
        <v>100</v>
      </c>
      <c r="M1640" s="7">
        <v>1.0</v>
      </c>
      <c r="N1640" s="7">
        <v>0.0</v>
      </c>
      <c r="O1640" s="7">
        <v>0.0</v>
      </c>
      <c r="P1640" s="7">
        <v>158.0</v>
      </c>
    </row>
    <row r="1641" ht="15.75" customHeight="1">
      <c r="A1641" s="7">
        <v>1640.0</v>
      </c>
      <c r="B1641" s="7" t="s">
        <v>1620</v>
      </c>
      <c r="C1641" s="7" t="s">
        <v>844</v>
      </c>
      <c r="D1641" s="7" t="s">
        <v>102</v>
      </c>
      <c r="E1641" s="7" t="s">
        <v>80</v>
      </c>
      <c r="F1641" s="7">
        <v>1.0</v>
      </c>
      <c r="G1641" s="7" t="s">
        <v>105</v>
      </c>
      <c r="H1641" s="7" t="s">
        <v>1020</v>
      </c>
      <c r="I1641" s="7" t="s">
        <v>1020</v>
      </c>
      <c r="J1641" s="7" t="s">
        <v>1021</v>
      </c>
      <c r="K1641" s="7" t="s">
        <v>99</v>
      </c>
      <c r="L1641" s="7" t="s">
        <v>100</v>
      </c>
      <c r="M1641" s="7">
        <v>1.0</v>
      </c>
      <c r="N1641" s="7">
        <v>0.0</v>
      </c>
      <c r="O1641" s="7">
        <v>0.0</v>
      </c>
      <c r="P1641" s="7">
        <v>158.0</v>
      </c>
    </row>
    <row r="1642" ht="15.75" customHeight="1">
      <c r="A1642" s="7">
        <v>1641.0</v>
      </c>
      <c r="B1642" s="7" t="s">
        <v>1620</v>
      </c>
      <c r="C1642" s="7" t="s">
        <v>844</v>
      </c>
      <c r="D1642" s="7" t="s">
        <v>115</v>
      </c>
      <c r="E1642" s="7" t="s">
        <v>80</v>
      </c>
      <c r="F1642" s="7">
        <v>1.0</v>
      </c>
      <c r="G1642" s="7" t="s">
        <v>49</v>
      </c>
      <c r="H1642" s="7" t="s">
        <v>1625</v>
      </c>
      <c r="L1642" s="7" t="s">
        <v>85</v>
      </c>
      <c r="M1642" s="7">
        <v>0.0</v>
      </c>
      <c r="N1642" s="7">
        <v>0.0</v>
      </c>
      <c r="O1642" s="7">
        <v>1.0</v>
      </c>
      <c r="P1642" s="7">
        <v>158.0</v>
      </c>
    </row>
    <row r="1643" ht="15.75" customHeight="1">
      <c r="A1643" s="7">
        <v>1642.0</v>
      </c>
      <c r="B1643" s="7" t="s">
        <v>1620</v>
      </c>
      <c r="C1643" s="7" t="s">
        <v>844</v>
      </c>
      <c r="D1643" s="7" t="s">
        <v>115</v>
      </c>
      <c r="E1643" s="7" t="s">
        <v>80</v>
      </c>
      <c r="F1643" s="7">
        <v>1.0</v>
      </c>
      <c r="G1643" s="7" t="s">
        <v>95</v>
      </c>
      <c r="H1643" s="7" t="s">
        <v>1621</v>
      </c>
      <c r="L1643" s="7" t="s">
        <v>85</v>
      </c>
      <c r="M1643" s="7">
        <v>0.0</v>
      </c>
      <c r="N1643" s="7">
        <v>0.0</v>
      </c>
      <c r="O1643" s="7">
        <v>1.0</v>
      </c>
      <c r="P1643" s="7">
        <v>158.0</v>
      </c>
    </row>
    <row r="1644" ht="15.75" customHeight="1">
      <c r="A1644" s="7">
        <v>1643.0</v>
      </c>
      <c r="B1644" s="7" t="s">
        <v>1620</v>
      </c>
      <c r="C1644" s="7" t="s">
        <v>844</v>
      </c>
      <c r="D1644" s="7" t="s">
        <v>115</v>
      </c>
      <c r="E1644" s="7" t="s">
        <v>80</v>
      </c>
      <c r="F1644" s="7">
        <v>1.0</v>
      </c>
      <c r="G1644" s="7" t="s">
        <v>90</v>
      </c>
      <c r="H1644" s="7" t="s">
        <v>1462</v>
      </c>
      <c r="I1644" s="7" t="s">
        <v>1462</v>
      </c>
      <c r="J1644" s="7" t="s">
        <v>1463</v>
      </c>
      <c r="K1644" s="7" t="s">
        <v>99</v>
      </c>
      <c r="L1644" s="7" t="s">
        <v>100</v>
      </c>
      <c r="M1644" s="7">
        <v>1.0</v>
      </c>
      <c r="N1644" s="7">
        <v>0.0</v>
      </c>
      <c r="O1644" s="7">
        <v>0.0</v>
      </c>
      <c r="P1644" s="7">
        <v>158.0</v>
      </c>
    </row>
    <row r="1645" ht="15.75" customHeight="1">
      <c r="A1645" s="7">
        <v>1644.0</v>
      </c>
      <c r="B1645" s="7" t="s">
        <v>1620</v>
      </c>
      <c r="C1645" s="7" t="s">
        <v>844</v>
      </c>
      <c r="D1645" s="7" t="s">
        <v>115</v>
      </c>
      <c r="E1645" s="7" t="s">
        <v>80</v>
      </c>
      <c r="F1645" s="7">
        <v>1.0</v>
      </c>
      <c r="G1645" s="7" t="s">
        <v>105</v>
      </c>
      <c r="H1645" s="7" t="s">
        <v>1020</v>
      </c>
      <c r="I1645" s="7" t="s">
        <v>1020</v>
      </c>
      <c r="J1645" s="7" t="s">
        <v>1021</v>
      </c>
      <c r="K1645" s="7" t="s">
        <v>99</v>
      </c>
      <c r="L1645" s="7" t="s">
        <v>100</v>
      </c>
      <c r="M1645" s="7">
        <v>1.0</v>
      </c>
      <c r="N1645" s="7">
        <v>0.0</v>
      </c>
      <c r="O1645" s="7">
        <v>0.0</v>
      </c>
      <c r="P1645" s="7">
        <v>158.0</v>
      </c>
    </row>
    <row r="1646" ht="15.75" customHeight="1">
      <c r="A1646" s="7">
        <v>1645.0</v>
      </c>
      <c r="B1646" s="7" t="s">
        <v>1629</v>
      </c>
      <c r="C1646" s="7" t="s">
        <v>844</v>
      </c>
      <c r="D1646" s="7" t="s">
        <v>48</v>
      </c>
      <c r="E1646" s="7" t="s">
        <v>80</v>
      </c>
      <c r="F1646" s="7">
        <v>1.0</v>
      </c>
      <c r="G1646" s="7" t="s">
        <v>49</v>
      </c>
      <c r="H1646" s="7" t="s">
        <v>1633</v>
      </c>
      <c r="I1646" s="7" t="s">
        <v>1633</v>
      </c>
      <c r="J1646" s="7" t="s">
        <v>1655</v>
      </c>
      <c r="K1646" s="7" t="s">
        <v>99</v>
      </c>
      <c r="L1646" s="7" t="s">
        <v>100</v>
      </c>
      <c r="M1646" s="7">
        <v>1.0</v>
      </c>
      <c r="N1646" s="7">
        <v>0.0</v>
      </c>
      <c r="O1646" s="7">
        <v>0.0</v>
      </c>
      <c r="P1646" s="7">
        <v>159.0</v>
      </c>
    </row>
    <row r="1647" ht="15.75" customHeight="1">
      <c r="A1647" s="7">
        <v>1646.0</v>
      </c>
      <c r="B1647" s="7" t="s">
        <v>1629</v>
      </c>
      <c r="C1647" s="7" t="s">
        <v>844</v>
      </c>
      <c r="D1647" s="7" t="s">
        <v>48</v>
      </c>
      <c r="E1647" s="7" t="s">
        <v>80</v>
      </c>
      <c r="F1647" s="7">
        <v>1.0</v>
      </c>
      <c r="G1647" s="7" t="s">
        <v>95</v>
      </c>
      <c r="H1647" s="7" t="s">
        <v>1630</v>
      </c>
      <c r="I1647" s="7" t="s">
        <v>1507</v>
      </c>
      <c r="L1647" s="7" t="s">
        <v>85</v>
      </c>
      <c r="M1647" s="7">
        <v>0.0</v>
      </c>
      <c r="N1647" s="7">
        <v>1.0</v>
      </c>
      <c r="O1647" s="7">
        <v>1.0</v>
      </c>
      <c r="P1647" s="7">
        <v>159.0</v>
      </c>
    </row>
    <row r="1648" ht="15.75" customHeight="1">
      <c r="A1648" s="7">
        <v>1647.0</v>
      </c>
      <c r="B1648" s="7" t="s">
        <v>1629</v>
      </c>
      <c r="C1648" s="7" t="s">
        <v>844</v>
      </c>
      <c r="D1648" s="7" t="s">
        <v>48</v>
      </c>
      <c r="E1648" s="7" t="s">
        <v>80</v>
      </c>
      <c r="F1648" s="7">
        <v>1.0</v>
      </c>
      <c r="G1648" s="7" t="s">
        <v>90</v>
      </c>
      <c r="H1648" s="7" t="s">
        <v>1462</v>
      </c>
      <c r="I1648" s="7" t="s">
        <v>1462</v>
      </c>
      <c r="J1648" s="7" t="s">
        <v>1463</v>
      </c>
      <c r="K1648" s="7" t="s">
        <v>99</v>
      </c>
      <c r="L1648" s="7" t="s">
        <v>100</v>
      </c>
      <c r="M1648" s="7">
        <v>1.0</v>
      </c>
      <c r="N1648" s="7">
        <v>0.0</v>
      </c>
      <c r="O1648" s="7">
        <v>0.0</v>
      </c>
      <c r="P1648" s="7">
        <v>159.0</v>
      </c>
    </row>
    <row r="1649" ht="15.75" customHeight="1">
      <c r="A1649" s="7">
        <v>1648.0</v>
      </c>
      <c r="B1649" s="7" t="s">
        <v>1629</v>
      </c>
      <c r="C1649" s="7" t="s">
        <v>844</v>
      </c>
      <c r="D1649" s="7" t="s">
        <v>48</v>
      </c>
      <c r="E1649" s="7" t="s">
        <v>80</v>
      </c>
      <c r="F1649" s="7">
        <v>1.0</v>
      </c>
      <c r="G1649" s="7" t="s">
        <v>105</v>
      </c>
      <c r="H1649" s="7" t="s">
        <v>1020</v>
      </c>
      <c r="I1649" s="7" t="s">
        <v>1659</v>
      </c>
      <c r="J1649" s="7" t="s">
        <v>1660</v>
      </c>
      <c r="K1649" s="7" t="s">
        <v>109</v>
      </c>
      <c r="L1649" s="7" t="s">
        <v>100</v>
      </c>
      <c r="M1649" s="7">
        <v>1.0</v>
      </c>
      <c r="N1649" s="7">
        <v>0.0</v>
      </c>
      <c r="O1649" s="7">
        <v>0.0</v>
      </c>
      <c r="P1649" s="7">
        <v>159.0</v>
      </c>
    </row>
    <row r="1650" ht="15.75" customHeight="1">
      <c r="A1650" s="7">
        <v>1649.0</v>
      </c>
      <c r="B1650" s="7" t="s">
        <v>1629</v>
      </c>
      <c r="C1650" s="7" t="s">
        <v>844</v>
      </c>
      <c r="D1650" s="7" t="s">
        <v>102</v>
      </c>
      <c r="E1650" s="7" t="s">
        <v>80</v>
      </c>
      <c r="F1650" s="7">
        <v>1.0</v>
      </c>
      <c r="G1650" s="7" t="s">
        <v>49</v>
      </c>
      <c r="H1650" s="7" t="s">
        <v>1633</v>
      </c>
      <c r="I1650" s="7" t="s">
        <v>1634</v>
      </c>
      <c r="L1650" s="7" t="s">
        <v>85</v>
      </c>
      <c r="M1650" s="7">
        <v>0.0</v>
      </c>
      <c r="N1650" s="7">
        <v>1.0</v>
      </c>
      <c r="O1650" s="7">
        <v>1.0</v>
      </c>
      <c r="P1650" s="7">
        <v>159.0</v>
      </c>
    </row>
    <row r="1651" ht="15.75" customHeight="1">
      <c r="A1651" s="7">
        <v>1650.0</v>
      </c>
      <c r="B1651" s="7" t="s">
        <v>1629</v>
      </c>
      <c r="C1651" s="7" t="s">
        <v>844</v>
      </c>
      <c r="D1651" s="7" t="s">
        <v>102</v>
      </c>
      <c r="E1651" s="7" t="s">
        <v>80</v>
      </c>
      <c r="F1651" s="7">
        <v>1.0</v>
      </c>
      <c r="G1651" s="7" t="s">
        <v>95</v>
      </c>
      <c r="H1651" s="7" t="s">
        <v>1630</v>
      </c>
      <c r="L1651" s="7" t="s">
        <v>85</v>
      </c>
      <c r="M1651" s="7">
        <v>0.0</v>
      </c>
      <c r="N1651" s="7">
        <v>0.0</v>
      </c>
      <c r="O1651" s="7">
        <v>1.0</v>
      </c>
      <c r="P1651" s="7">
        <v>159.0</v>
      </c>
    </row>
    <row r="1652" ht="15.75" customHeight="1">
      <c r="A1652" s="7">
        <v>1651.0</v>
      </c>
      <c r="B1652" s="7" t="s">
        <v>1629</v>
      </c>
      <c r="C1652" s="7" t="s">
        <v>844</v>
      </c>
      <c r="D1652" s="7" t="s">
        <v>102</v>
      </c>
      <c r="E1652" s="7" t="s">
        <v>80</v>
      </c>
      <c r="F1652" s="7">
        <v>1.0</v>
      </c>
      <c r="G1652" s="7" t="s">
        <v>90</v>
      </c>
      <c r="H1652" s="7" t="s">
        <v>1462</v>
      </c>
      <c r="I1652" s="7" t="s">
        <v>124</v>
      </c>
      <c r="J1652" s="7" t="s">
        <v>1464</v>
      </c>
      <c r="K1652" s="7" t="s">
        <v>126</v>
      </c>
      <c r="L1652" s="7" t="s">
        <v>100</v>
      </c>
      <c r="M1652" s="7">
        <v>1.0</v>
      </c>
      <c r="N1652" s="7">
        <v>0.0</v>
      </c>
      <c r="O1652" s="7">
        <v>0.0</v>
      </c>
      <c r="P1652" s="7">
        <v>159.0</v>
      </c>
    </row>
    <row r="1653" ht="15.75" customHeight="1">
      <c r="A1653" s="7">
        <v>1652.0</v>
      </c>
      <c r="B1653" s="7" t="s">
        <v>1629</v>
      </c>
      <c r="C1653" s="7" t="s">
        <v>844</v>
      </c>
      <c r="D1653" s="7" t="s">
        <v>102</v>
      </c>
      <c r="E1653" s="7" t="s">
        <v>80</v>
      </c>
      <c r="F1653" s="7">
        <v>1.0</v>
      </c>
      <c r="G1653" s="7" t="s">
        <v>105</v>
      </c>
      <c r="H1653" s="7" t="s">
        <v>1020</v>
      </c>
      <c r="I1653" s="7" t="s">
        <v>1020</v>
      </c>
      <c r="J1653" s="7" t="s">
        <v>1021</v>
      </c>
      <c r="K1653" s="7" t="s">
        <v>99</v>
      </c>
      <c r="L1653" s="7" t="s">
        <v>100</v>
      </c>
      <c r="M1653" s="7">
        <v>1.0</v>
      </c>
      <c r="N1653" s="7">
        <v>0.0</v>
      </c>
      <c r="O1653" s="7">
        <v>0.0</v>
      </c>
      <c r="P1653" s="7">
        <v>159.0</v>
      </c>
    </row>
    <row r="1654" ht="15.75" customHeight="1">
      <c r="A1654" s="7">
        <v>1653.0</v>
      </c>
      <c r="B1654" s="7" t="s">
        <v>1629</v>
      </c>
      <c r="C1654" s="7" t="s">
        <v>844</v>
      </c>
      <c r="D1654" s="7" t="s">
        <v>115</v>
      </c>
      <c r="E1654" s="7" t="s">
        <v>80</v>
      </c>
      <c r="F1654" s="7">
        <v>1.0</v>
      </c>
      <c r="G1654" s="7" t="s">
        <v>49</v>
      </c>
      <c r="H1654" s="7" t="s">
        <v>1633</v>
      </c>
      <c r="L1654" s="7" t="s">
        <v>85</v>
      </c>
      <c r="M1654" s="7">
        <v>0.0</v>
      </c>
      <c r="N1654" s="7">
        <v>0.0</v>
      </c>
      <c r="O1654" s="7">
        <v>1.0</v>
      </c>
      <c r="P1654" s="7">
        <v>159.0</v>
      </c>
    </row>
    <row r="1655" ht="15.75" customHeight="1">
      <c r="A1655" s="7">
        <v>1654.0</v>
      </c>
      <c r="B1655" s="7" t="s">
        <v>1629</v>
      </c>
      <c r="C1655" s="7" t="s">
        <v>844</v>
      </c>
      <c r="D1655" s="7" t="s">
        <v>115</v>
      </c>
      <c r="E1655" s="7" t="s">
        <v>80</v>
      </c>
      <c r="F1655" s="7">
        <v>1.0</v>
      </c>
      <c r="G1655" s="7" t="s">
        <v>95</v>
      </c>
      <c r="H1655" s="7" t="s">
        <v>1630</v>
      </c>
      <c r="L1655" s="7" t="s">
        <v>85</v>
      </c>
      <c r="M1655" s="7">
        <v>0.0</v>
      </c>
      <c r="N1655" s="7">
        <v>0.0</v>
      </c>
      <c r="O1655" s="7">
        <v>1.0</v>
      </c>
      <c r="P1655" s="7">
        <v>159.0</v>
      </c>
    </row>
    <row r="1656" ht="15.75" customHeight="1">
      <c r="A1656" s="7">
        <v>1655.0</v>
      </c>
      <c r="B1656" s="7" t="s">
        <v>1629</v>
      </c>
      <c r="C1656" s="7" t="s">
        <v>844</v>
      </c>
      <c r="D1656" s="7" t="s">
        <v>115</v>
      </c>
      <c r="E1656" s="7" t="s">
        <v>80</v>
      </c>
      <c r="F1656" s="7">
        <v>1.0</v>
      </c>
      <c r="G1656" s="7" t="s">
        <v>90</v>
      </c>
      <c r="H1656" s="7" t="s">
        <v>1462</v>
      </c>
      <c r="I1656" s="7" t="s">
        <v>1462</v>
      </c>
      <c r="J1656" s="7" t="s">
        <v>1463</v>
      </c>
      <c r="K1656" s="7" t="s">
        <v>99</v>
      </c>
      <c r="L1656" s="7" t="s">
        <v>100</v>
      </c>
      <c r="M1656" s="7">
        <v>1.0</v>
      </c>
      <c r="N1656" s="7">
        <v>0.0</v>
      </c>
      <c r="O1656" s="7">
        <v>0.0</v>
      </c>
      <c r="P1656" s="7">
        <v>159.0</v>
      </c>
    </row>
    <row r="1657" ht="15.75" customHeight="1">
      <c r="A1657" s="7">
        <v>1656.0</v>
      </c>
      <c r="B1657" s="7" t="s">
        <v>1629</v>
      </c>
      <c r="C1657" s="7" t="s">
        <v>844</v>
      </c>
      <c r="D1657" s="7" t="s">
        <v>115</v>
      </c>
      <c r="E1657" s="7" t="s">
        <v>80</v>
      </c>
      <c r="F1657" s="7">
        <v>1.0</v>
      </c>
      <c r="G1657" s="7" t="s">
        <v>105</v>
      </c>
      <c r="H1657" s="7" t="s">
        <v>1020</v>
      </c>
      <c r="I1657" s="7" t="s">
        <v>1020</v>
      </c>
      <c r="J1657" s="7" t="s">
        <v>1021</v>
      </c>
      <c r="K1657" s="7" t="s">
        <v>99</v>
      </c>
      <c r="L1657" s="7" t="s">
        <v>100</v>
      </c>
      <c r="M1657" s="7">
        <v>1.0</v>
      </c>
      <c r="N1657" s="7">
        <v>0.0</v>
      </c>
      <c r="O1657" s="7">
        <v>0.0</v>
      </c>
      <c r="P1657" s="7">
        <v>159.0</v>
      </c>
    </row>
    <row r="1658" ht="15.75" customHeight="1">
      <c r="A1658" s="7">
        <v>1657.0</v>
      </c>
      <c r="B1658" s="7" t="s">
        <v>1639</v>
      </c>
      <c r="C1658" s="7" t="s">
        <v>844</v>
      </c>
      <c r="D1658" s="7" t="s">
        <v>48</v>
      </c>
      <c r="E1658" s="7" t="s">
        <v>80</v>
      </c>
      <c r="F1658" s="7">
        <v>1.0</v>
      </c>
      <c r="G1658" s="7" t="s">
        <v>49</v>
      </c>
      <c r="H1658" s="7" t="s">
        <v>1640</v>
      </c>
      <c r="I1658" s="7" t="s">
        <v>1641</v>
      </c>
      <c r="L1658" s="7" t="s">
        <v>85</v>
      </c>
      <c r="M1658" s="7">
        <v>0.0</v>
      </c>
      <c r="N1658" s="7">
        <v>1.0</v>
      </c>
      <c r="O1658" s="7">
        <v>1.0</v>
      </c>
      <c r="P1658" s="7">
        <v>160.0</v>
      </c>
    </row>
    <row r="1659" ht="15.75" customHeight="1">
      <c r="A1659" s="7">
        <v>1658.0</v>
      </c>
      <c r="B1659" s="7" t="s">
        <v>1639</v>
      </c>
      <c r="C1659" s="7" t="s">
        <v>844</v>
      </c>
      <c r="D1659" s="7" t="s">
        <v>48</v>
      </c>
      <c r="E1659" s="7" t="s">
        <v>80</v>
      </c>
      <c r="F1659" s="7">
        <v>1.0</v>
      </c>
      <c r="G1659" s="7" t="s">
        <v>95</v>
      </c>
      <c r="H1659" s="7" t="s">
        <v>1656</v>
      </c>
      <c r="I1659" s="7" t="s">
        <v>1656</v>
      </c>
      <c r="J1659" s="7" t="s">
        <v>1668</v>
      </c>
      <c r="K1659" s="7" t="s">
        <v>99</v>
      </c>
      <c r="L1659" s="7" t="s">
        <v>100</v>
      </c>
      <c r="M1659" s="7">
        <v>1.0</v>
      </c>
      <c r="N1659" s="7">
        <v>0.0</v>
      </c>
      <c r="O1659" s="7">
        <v>0.0</v>
      </c>
      <c r="P1659" s="7">
        <v>160.0</v>
      </c>
    </row>
    <row r="1660" ht="15.75" customHeight="1">
      <c r="A1660" s="7">
        <v>1659.0</v>
      </c>
      <c r="B1660" s="7" t="s">
        <v>1639</v>
      </c>
      <c r="C1660" s="7" t="s">
        <v>844</v>
      </c>
      <c r="D1660" s="7" t="s">
        <v>48</v>
      </c>
      <c r="E1660" s="7" t="s">
        <v>80</v>
      </c>
      <c r="F1660" s="7">
        <v>1.0</v>
      </c>
      <c r="G1660" s="7" t="s">
        <v>90</v>
      </c>
      <c r="H1660" s="7" t="s">
        <v>1645</v>
      </c>
      <c r="I1660" s="7" t="s">
        <v>1646</v>
      </c>
      <c r="J1660" s="7" t="s">
        <v>1648</v>
      </c>
      <c r="K1660" s="7" t="s">
        <v>126</v>
      </c>
      <c r="L1660" s="7" t="s">
        <v>85</v>
      </c>
      <c r="M1660" s="7">
        <v>1.0</v>
      </c>
      <c r="N1660" s="7">
        <v>1.0</v>
      </c>
      <c r="O1660" s="7">
        <v>0.0</v>
      </c>
      <c r="P1660" s="7">
        <v>160.0</v>
      </c>
    </row>
    <row r="1661" ht="15.75" customHeight="1">
      <c r="A1661" s="7">
        <v>1660.0</v>
      </c>
      <c r="B1661" s="7" t="s">
        <v>1639</v>
      </c>
      <c r="C1661" s="7" t="s">
        <v>844</v>
      </c>
      <c r="D1661" s="7" t="s">
        <v>48</v>
      </c>
      <c r="E1661" s="7" t="s">
        <v>80</v>
      </c>
      <c r="F1661" s="7">
        <v>1.0</v>
      </c>
      <c r="G1661" s="7" t="s">
        <v>105</v>
      </c>
      <c r="H1661" s="7" t="s">
        <v>1020</v>
      </c>
      <c r="I1661" s="7" t="s">
        <v>1650</v>
      </c>
      <c r="J1661" s="7" t="s">
        <v>1652</v>
      </c>
      <c r="K1661" s="7" t="s">
        <v>109</v>
      </c>
      <c r="L1661" s="7" t="s">
        <v>85</v>
      </c>
      <c r="M1661" s="7">
        <v>1.0</v>
      </c>
      <c r="N1661" s="7">
        <v>1.0</v>
      </c>
      <c r="O1661" s="7">
        <v>0.0</v>
      </c>
      <c r="P1661" s="7">
        <v>160.0</v>
      </c>
    </row>
    <row r="1662" ht="15.75" customHeight="1">
      <c r="A1662" s="7">
        <v>1661.0</v>
      </c>
      <c r="B1662" s="7" t="s">
        <v>1639</v>
      </c>
      <c r="C1662" s="7" t="s">
        <v>844</v>
      </c>
      <c r="D1662" s="7" t="s">
        <v>102</v>
      </c>
      <c r="E1662" s="7" t="s">
        <v>80</v>
      </c>
      <c r="F1662" s="7">
        <v>1.0</v>
      </c>
      <c r="G1662" s="7" t="s">
        <v>49</v>
      </c>
      <c r="H1662" s="7" t="s">
        <v>1640</v>
      </c>
      <c r="I1662" s="7" t="s">
        <v>1641</v>
      </c>
      <c r="L1662" s="7" t="s">
        <v>85</v>
      </c>
      <c r="M1662" s="7">
        <v>0.0</v>
      </c>
      <c r="N1662" s="7">
        <v>1.0</v>
      </c>
      <c r="O1662" s="7">
        <v>1.0</v>
      </c>
      <c r="P1662" s="7">
        <v>160.0</v>
      </c>
    </row>
    <row r="1663" ht="15.75" customHeight="1">
      <c r="A1663" s="7">
        <v>1662.0</v>
      </c>
      <c r="B1663" s="7" t="s">
        <v>1639</v>
      </c>
      <c r="C1663" s="7" t="s">
        <v>844</v>
      </c>
      <c r="D1663" s="7" t="s">
        <v>102</v>
      </c>
      <c r="E1663" s="7" t="s">
        <v>80</v>
      </c>
      <c r="F1663" s="7">
        <v>1.0</v>
      </c>
      <c r="G1663" s="7" t="s">
        <v>95</v>
      </c>
      <c r="H1663" s="7" t="s">
        <v>1656</v>
      </c>
      <c r="L1663" s="7" t="s">
        <v>85</v>
      </c>
      <c r="M1663" s="7">
        <v>0.0</v>
      </c>
      <c r="N1663" s="7">
        <v>0.0</v>
      </c>
      <c r="O1663" s="7">
        <v>1.0</v>
      </c>
      <c r="P1663" s="7">
        <v>160.0</v>
      </c>
    </row>
    <row r="1664" ht="15.75" customHeight="1">
      <c r="A1664" s="7">
        <v>1663.0</v>
      </c>
      <c r="B1664" s="7" t="s">
        <v>1639</v>
      </c>
      <c r="C1664" s="7" t="s">
        <v>844</v>
      </c>
      <c r="D1664" s="7" t="s">
        <v>102</v>
      </c>
      <c r="E1664" s="7" t="s">
        <v>80</v>
      </c>
      <c r="F1664" s="7">
        <v>1.0</v>
      </c>
      <c r="G1664" s="7" t="s">
        <v>90</v>
      </c>
      <c r="H1664" s="7" t="s">
        <v>1645</v>
      </c>
      <c r="I1664" s="7" t="s">
        <v>1027</v>
      </c>
      <c r="J1664" s="7" t="s">
        <v>1648</v>
      </c>
      <c r="K1664" s="7" t="s">
        <v>126</v>
      </c>
      <c r="L1664" s="7" t="s">
        <v>100</v>
      </c>
      <c r="M1664" s="7">
        <v>1.0</v>
      </c>
      <c r="N1664" s="7">
        <v>0.0</v>
      </c>
      <c r="O1664" s="7">
        <v>0.0</v>
      </c>
      <c r="P1664" s="7">
        <v>160.0</v>
      </c>
    </row>
    <row r="1665" ht="15.75" customHeight="1">
      <c r="A1665" s="7">
        <v>1664.0</v>
      </c>
      <c r="B1665" s="7" t="s">
        <v>1639</v>
      </c>
      <c r="C1665" s="7" t="s">
        <v>844</v>
      </c>
      <c r="D1665" s="7" t="s">
        <v>102</v>
      </c>
      <c r="E1665" s="7" t="s">
        <v>80</v>
      </c>
      <c r="F1665" s="7">
        <v>1.0</v>
      </c>
      <c r="G1665" s="7" t="s">
        <v>105</v>
      </c>
      <c r="H1665" s="7" t="s">
        <v>1020</v>
      </c>
      <c r="I1665" s="7" t="s">
        <v>1020</v>
      </c>
      <c r="J1665" s="7" t="s">
        <v>1021</v>
      </c>
      <c r="K1665" s="7" t="s">
        <v>99</v>
      </c>
      <c r="L1665" s="7" t="s">
        <v>100</v>
      </c>
      <c r="M1665" s="7">
        <v>1.0</v>
      </c>
      <c r="N1665" s="7">
        <v>0.0</v>
      </c>
      <c r="O1665" s="7">
        <v>0.0</v>
      </c>
      <c r="P1665" s="7">
        <v>160.0</v>
      </c>
    </row>
    <row r="1666" ht="15.75" customHeight="1">
      <c r="A1666" s="7">
        <v>1665.0</v>
      </c>
      <c r="B1666" s="7" t="s">
        <v>1639</v>
      </c>
      <c r="C1666" s="7" t="s">
        <v>844</v>
      </c>
      <c r="D1666" s="7" t="s">
        <v>115</v>
      </c>
      <c r="E1666" s="7" t="s">
        <v>80</v>
      </c>
      <c r="F1666" s="7">
        <v>1.0</v>
      </c>
      <c r="G1666" s="7" t="s">
        <v>49</v>
      </c>
      <c r="H1666" s="7" t="s">
        <v>1640</v>
      </c>
      <c r="L1666" s="7" t="s">
        <v>85</v>
      </c>
      <c r="M1666" s="7">
        <v>0.0</v>
      </c>
      <c r="N1666" s="7">
        <v>0.0</v>
      </c>
      <c r="O1666" s="7">
        <v>1.0</v>
      </c>
      <c r="P1666" s="7">
        <v>160.0</v>
      </c>
    </row>
    <row r="1667" ht="15.75" customHeight="1">
      <c r="A1667" s="7">
        <v>1666.0</v>
      </c>
      <c r="B1667" s="7" t="s">
        <v>1639</v>
      </c>
      <c r="C1667" s="7" t="s">
        <v>844</v>
      </c>
      <c r="D1667" s="7" t="s">
        <v>115</v>
      </c>
      <c r="E1667" s="7" t="s">
        <v>80</v>
      </c>
      <c r="F1667" s="7">
        <v>1.0</v>
      </c>
      <c r="G1667" s="7" t="s">
        <v>95</v>
      </c>
      <c r="H1667" s="7" t="s">
        <v>1656</v>
      </c>
      <c r="L1667" s="7" t="s">
        <v>85</v>
      </c>
      <c r="M1667" s="7">
        <v>0.0</v>
      </c>
      <c r="N1667" s="7">
        <v>0.0</v>
      </c>
      <c r="O1667" s="7">
        <v>1.0</v>
      </c>
      <c r="P1667" s="7">
        <v>160.0</v>
      </c>
    </row>
    <row r="1668" ht="15.75" customHeight="1">
      <c r="A1668" s="7">
        <v>1667.0</v>
      </c>
      <c r="B1668" s="7" t="s">
        <v>1639</v>
      </c>
      <c r="C1668" s="7" t="s">
        <v>844</v>
      </c>
      <c r="D1668" s="7" t="s">
        <v>115</v>
      </c>
      <c r="E1668" s="7" t="s">
        <v>80</v>
      </c>
      <c r="F1668" s="7">
        <v>1.0</v>
      </c>
      <c r="G1668" s="7" t="s">
        <v>90</v>
      </c>
      <c r="H1668" s="7" t="s">
        <v>1645</v>
      </c>
      <c r="I1668" s="7" t="s">
        <v>1645</v>
      </c>
      <c r="J1668" s="7" t="s">
        <v>1674</v>
      </c>
      <c r="K1668" s="7" t="s">
        <v>99</v>
      </c>
      <c r="L1668" s="7" t="s">
        <v>100</v>
      </c>
      <c r="M1668" s="7">
        <v>1.0</v>
      </c>
      <c r="N1668" s="7">
        <v>0.0</v>
      </c>
      <c r="O1668" s="7">
        <v>0.0</v>
      </c>
      <c r="P1668" s="7">
        <v>160.0</v>
      </c>
    </row>
    <row r="1669" ht="15.75" customHeight="1">
      <c r="A1669" s="7">
        <v>1668.0</v>
      </c>
      <c r="B1669" s="7" t="s">
        <v>1639</v>
      </c>
      <c r="C1669" s="7" t="s">
        <v>844</v>
      </c>
      <c r="D1669" s="7" t="s">
        <v>115</v>
      </c>
      <c r="E1669" s="7" t="s">
        <v>80</v>
      </c>
      <c r="F1669" s="7">
        <v>1.0</v>
      </c>
      <c r="G1669" s="7" t="s">
        <v>105</v>
      </c>
      <c r="H1669" s="7" t="s">
        <v>1020</v>
      </c>
      <c r="I1669" s="7" t="s">
        <v>1675</v>
      </c>
      <c r="J1669" s="7" t="s">
        <v>1676</v>
      </c>
      <c r="K1669" s="7" t="s">
        <v>109</v>
      </c>
      <c r="L1669" s="7" t="s">
        <v>100</v>
      </c>
      <c r="M1669" s="7">
        <v>1.0</v>
      </c>
      <c r="N1669" s="7">
        <v>0.0</v>
      </c>
      <c r="O1669" s="7">
        <v>0.0</v>
      </c>
      <c r="P1669" s="7">
        <v>160.0</v>
      </c>
    </row>
    <row r="1670" ht="15.75" customHeight="1">
      <c r="A1670" s="7">
        <v>1669.0</v>
      </c>
      <c r="B1670" s="7" t="s">
        <v>1661</v>
      </c>
      <c r="C1670" s="7" t="s">
        <v>844</v>
      </c>
      <c r="D1670" s="7" t="s">
        <v>48</v>
      </c>
      <c r="E1670" s="7" t="s">
        <v>80</v>
      </c>
      <c r="F1670" s="7">
        <v>1.0</v>
      </c>
      <c r="G1670" s="7" t="s">
        <v>49</v>
      </c>
      <c r="H1670" s="7" t="s">
        <v>1665</v>
      </c>
      <c r="I1670" s="7" t="s">
        <v>1665</v>
      </c>
      <c r="J1670" s="7" t="s">
        <v>1677</v>
      </c>
      <c r="K1670" s="7" t="s">
        <v>99</v>
      </c>
      <c r="L1670" s="7" t="s">
        <v>100</v>
      </c>
      <c r="M1670" s="7">
        <v>1.0</v>
      </c>
      <c r="N1670" s="7">
        <v>0.0</v>
      </c>
      <c r="O1670" s="7">
        <v>0.0</v>
      </c>
      <c r="P1670" s="7">
        <v>161.0</v>
      </c>
    </row>
    <row r="1671" ht="15.75" customHeight="1">
      <c r="A1671" s="7">
        <v>1670.0</v>
      </c>
      <c r="B1671" s="7" t="s">
        <v>1661</v>
      </c>
      <c r="C1671" s="7" t="s">
        <v>844</v>
      </c>
      <c r="D1671" s="7" t="s">
        <v>48</v>
      </c>
      <c r="E1671" s="7" t="s">
        <v>80</v>
      </c>
      <c r="F1671" s="7">
        <v>1.0</v>
      </c>
      <c r="G1671" s="7" t="s">
        <v>95</v>
      </c>
      <c r="I1671" s="7" t="s">
        <v>1662</v>
      </c>
      <c r="L1671" s="7" t="s">
        <v>85</v>
      </c>
      <c r="M1671" s="7">
        <v>0.0</v>
      </c>
      <c r="N1671" s="7">
        <v>1.0</v>
      </c>
      <c r="O1671" s="7">
        <v>0.0</v>
      </c>
      <c r="P1671" s="7">
        <v>161.0</v>
      </c>
    </row>
    <row r="1672" ht="15.75" customHeight="1">
      <c r="A1672" s="7">
        <v>1671.0</v>
      </c>
      <c r="B1672" s="7" t="s">
        <v>1661</v>
      </c>
      <c r="C1672" s="7" t="s">
        <v>844</v>
      </c>
      <c r="D1672" s="7" t="s">
        <v>48</v>
      </c>
      <c r="E1672" s="7" t="s">
        <v>80</v>
      </c>
      <c r="F1672" s="7">
        <v>1.0</v>
      </c>
      <c r="G1672" s="7" t="s">
        <v>90</v>
      </c>
      <c r="H1672" s="7" t="s">
        <v>1462</v>
      </c>
      <c r="I1672" s="7" t="s">
        <v>1462</v>
      </c>
      <c r="J1672" s="7" t="s">
        <v>1463</v>
      </c>
      <c r="K1672" s="7" t="s">
        <v>99</v>
      </c>
      <c r="L1672" s="7" t="s">
        <v>100</v>
      </c>
      <c r="M1672" s="7">
        <v>1.0</v>
      </c>
      <c r="N1672" s="7">
        <v>0.0</v>
      </c>
      <c r="O1672" s="7">
        <v>0.0</v>
      </c>
      <c r="P1672" s="7">
        <v>161.0</v>
      </c>
    </row>
    <row r="1673" ht="15.75" customHeight="1">
      <c r="A1673" s="7">
        <v>1672.0</v>
      </c>
      <c r="B1673" s="7" t="s">
        <v>1661</v>
      </c>
      <c r="C1673" s="7" t="s">
        <v>844</v>
      </c>
      <c r="D1673" s="7" t="s">
        <v>48</v>
      </c>
      <c r="E1673" s="7" t="s">
        <v>80</v>
      </c>
      <c r="F1673" s="7">
        <v>1.0</v>
      </c>
      <c r="G1673" s="7" t="s">
        <v>105</v>
      </c>
      <c r="H1673" s="7" t="s">
        <v>1020</v>
      </c>
      <c r="I1673" s="7" t="s">
        <v>1020</v>
      </c>
      <c r="J1673" s="7" t="s">
        <v>1021</v>
      </c>
      <c r="K1673" s="7" t="s">
        <v>99</v>
      </c>
      <c r="L1673" s="7" t="s">
        <v>100</v>
      </c>
      <c r="M1673" s="7">
        <v>1.0</v>
      </c>
      <c r="N1673" s="7">
        <v>0.0</v>
      </c>
      <c r="O1673" s="7">
        <v>0.0</v>
      </c>
      <c r="P1673" s="7">
        <v>161.0</v>
      </c>
    </row>
    <row r="1674" ht="15.75" customHeight="1">
      <c r="A1674" s="7">
        <v>1673.0</v>
      </c>
      <c r="B1674" s="7" t="s">
        <v>1661</v>
      </c>
      <c r="C1674" s="7" t="s">
        <v>844</v>
      </c>
      <c r="D1674" s="7" t="s">
        <v>102</v>
      </c>
      <c r="E1674" s="7" t="s">
        <v>132</v>
      </c>
      <c r="F1674" s="7">
        <v>0.0</v>
      </c>
      <c r="G1674" s="7" t="s">
        <v>49</v>
      </c>
      <c r="H1674" s="7" t="s">
        <v>1665</v>
      </c>
      <c r="L1674" s="7" t="s">
        <v>134</v>
      </c>
      <c r="M1674" s="7">
        <v>0.0</v>
      </c>
      <c r="N1674" s="7">
        <v>0.0</v>
      </c>
      <c r="O1674" s="7">
        <v>1.0</v>
      </c>
      <c r="P1674" s="7">
        <v>161.0</v>
      </c>
    </row>
    <row r="1675" ht="15.75" customHeight="1">
      <c r="A1675" s="7">
        <v>1674.0</v>
      </c>
      <c r="B1675" s="7" t="s">
        <v>1661</v>
      </c>
      <c r="C1675" s="7" t="s">
        <v>844</v>
      </c>
      <c r="D1675" s="7" t="s">
        <v>102</v>
      </c>
      <c r="E1675" s="7" t="s">
        <v>132</v>
      </c>
      <c r="F1675" s="7">
        <v>0.0</v>
      </c>
      <c r="G1675" s="7" t="s">
        <v>95</v>
      </c>
      <c r="L1675" s="7" t="s">
        <v>134</v>
      </c>
      <c r="M1675" s="7">
        <v>0.0</v>
      </c>
      <c r="N1675" s="7">
        <v>0.0</v>
      </c>
      <c r="O1675" s="7">
        <v>0.0</v>
      </c>
      <c r="P1675" s="7">
        <v>161.0</v>
      </c>
    </row>
    <row r="1676" ht="15.75" customHeight="1">
      <c r="A1676" s="7">
        <v>1675.0</v>
      </c>
      <c r="B1676" s="7" t="s">
        <v>1661</v>
      </c>
      <c r="C1676" s="7" t="s">
        <v>844</v>
      </c>
      <c r="D1676" s="7" t="s">
        <v>102</v>
      </c>
      <c r="E1676" s="7" t="s">
        <v>132</v>
      </c>
      <c r="F1676" s="7">
        <v>0.0</v>
      </c>
      <c r="G1676" s="7" t="s">
        <v>90</v>
      </c>
      <c r="H1676" s="7" t="s">
        <v>1462</v>
      </c>
      <c r="L1676" s="7" t="s">
        <v>134</v>
      </c>
      <c r="M1676" s="7">
        <v>0.0</v>
      </c>
      <c r="N1676" s="7">
        <v>0.0</v>
      </c>
      <c r="O1676" s="7">
        <v>1.0</v>
      </c>
      <c r="P1676" s="7">
        <v>161.0</v>
      </c>
    </row>
    <row r="1677" ht="15.75" customHeight="1">
      <c r="A1677" s="7">
        <v>1676.0</v>
      </c>
      <c r="B1677" s="7" t="s">
        <v>1661</v>
      </c>
      <c r="C1677" s="7" t="s">
        <v>844</v>
      </c>
      <c r="D1677" s="7" t="s">
        <v>102</v>
      </c>
      <c r="E1677" s="7" t="s">
        <v>132</v>
      </c>
      <c r="F1677" s="7">
        <v>0.0</v>
      </c>
      <c r="G1677" s="7" t="s">
        <v>105</v>
      </c>
      <c r="H1677" s="7" t="s">
        <v>1020</v>
      </c>
      <c r="L1677" s="7" t="s">
        <v>134</v>
      </c>
      <c r="M1677" s="7">
        <v>0.0</v>
      </c>
      <c r="N1677" s="7">
        <v>0.0</v>
      </c>
      <c r="O1677" s="7">
        <v>1.0</v>
      </c>
      <c r="P1677" s="7">
        <v>161.0</v>
      </c>
    </row>
    <row r="1678" ht="15.75" customHeight="1">
      <c r="A1678" s="7">
        <v>1677.0</v>
      </c>
      <c r="B1678" s="7" t="s">
        <v>1661</v>
      </c>
      <c r="C1678" s="7" t="s">
        <v>844</v>
      </c>
      <c r="D1678" s="7" t="s">
        <v>115</v>
      </c>
      <c r="E1678" s="7" t="s">
        <v>80</v>
      </c>
      <c r="F1678" s="7">
        <v>1.0</v>
      </c>
      <c r="G1678" s="7" t="s">
        <v>49</v>
      </c>
      <c r="H1678" s="7" t="s">
        <v>1665</v>
      </c>
      <c r="I1678" s="7" t="s">
        <v>1405</v>
      </c>
      <c r="L1678" s="7" t="s">
        <v>85</v>
      </c>
      <c r="M1678" s="7">
        <v>0.0</v>
      </c>
      <c r="N1678" s="7">
        <v>1.0</v>
      </c>
      <c r="O1678" s="7">
        <v>1.0</v>
      </c>
      <c r="P1678" s="7">
        <v>161.0</v>
      </c>
    </row>
    <row r="1679" ht="15.75" customHeight="1">
      <c r="A1679" s="7">
        <v>1678.0</v>
      </c>
      <c r="B1679" s="7" t="s">
        <v>1661</v>
      </c>
      <c r="C1679" s="7" t="s">
        <v>844</v>
      </c>
      <c r="D1679" s="7" t="s">
        <v>115</v>
      </c>
      <c r="E1679" s="7" t="s">
        <v>80</v>
      </c>
      <c r="F1679" s="7">
        <v>1.0</v>
      </c>
      <c r="G1679" s="7" t="s">
        <v>95</v>
      </c>
      <c r="L1679" s="7" t="s">
        <v>100</v>
      </c>
      <c r="M1679" s="7">
        <v>0.0</v>
      </c>
      <c r="N1679" s="7">
        <v>0.0</v>
      </c>
      <c r="O1679" s="7">
        <v>0.0</v>
      </c>
      <c r="P1679" s="7">
        <v>161.0</v>
      </c>
    </row>
    <row r="1680" ht="15.75" customHeight="1">
      <c r="A1680" s="7">
        <v>1679.0</v>
      </c>
      <c r="B1680" s="7" t="s">
        <v>1661</v>
      </c>
      <c r="C1680" s="7" t="s">
        <v>844</v>
      </c>
      <c r="D1680" s="7" t="s">
        <v>115</v>
      </c>
      <c r="E1680" s="7" t="s">
        <v>80</v>
      </c>
      <c r="F1680" s="7">
        <v>1.0</v>
      </c>
      <c r="G1680" s="7" t="s">
        <v>90</v>
      </c>
      <c r="H1680" s="7" t="s">
        <v>1462</v>
      </c>
      <c r="I1680" s="7" t="s">
        <v>1462</v>
      </c>
      <c r="J1680" s="7" t="s">
        <v>1463</v>
      </c>
      <c r="K1680" s="7" t="s">
        <v>99</v>
      </c>
      <c r="L1680" s="7" t="s">
        <v>100</v>
      </c>
      <c r="M1680" s="7">
        <v>1.0</v>
      </c>
      <c r="N1680" s="7">
        <v>0.0</v>
      </c>
      <c r="O1680" s="7">
        <v>0.0</v>
      </c>
      <c r="P1680" s="7">
        <v>161.0</v>
      </c>
    </row>
    <row r="1681" ht="15.75" customHeight="1">
      <c r="A1681" s="7">
        <v>1680.0</v>
      </c>
      <c r="B1681" s="7" t="s">
        <v>1661</v>
      </c>
      <c r="C1681" s="7" t="s">
        <v>844</v>
      </c>
      <c r="D1681" s="7" t="s">
        <v>115</v>
      </c>
      <c r="E1681" s="7" t="s">
        <v>80</v>
      </c>
      <c r="F1681" s="7">
        <v>1.0</v>
      </c>
      <c r="G1681" s="7" t="s">
        <v>105</v>
      </c>
      <c r="H1681" s="7" t="s">
        <v>1020</v>
      </c>
      <c r="I1681" s="7" t="s">
        <v>1020</v>
      </c>
      <c r="J1681" s="7" t="s">
        <v>1021</v>
      </c>
      <c r="K1681" s="7" t="s">
        <v>99</v>
      </c>
      <c r="L1681" s="7" t="s">
        <v>100</v>
      </c>
      <c r="M1681" s="7">
        <v>1.0</v>
      </c>
      <c r="N1681" s="7">
        <v>0.0</v>
      </c>
      <c r="O1681" s="7">
        <v>0.0</v>
      </c>
      <c r="P1681" s="7">
        <v>161.0</v>
      </c>
    </row>
    <row r="1682" ht="15.75" customHeight="1">
      <c r="A1682" s="7">
        <v>1681.0</v>
      </c>
      <c r="B1682" s="7" t="s">
        <v>1669</v>
      </c>
      <c r="C1682" s="7" t="s">
        <v>119</v>
      </c>
      <c r="D1682" s="7" t="s">
        <v>48</v>
      </c>
      <c r="E1682" s="7" t="s">
        <v>80</v>
      </c>
      <c r="F1682" s="7">
        <v>1.0</v>
      </c>
      <c r="G1682" s="7" t="s">
        <v>49</v>
      </c>
      <c r="L1682" s="7" t="s">
        <v>100</v>
      </c>
      <c r="M1682" s="7">
        <v>0.0</v>
      </c>
      <c r="N1682" s="7">
        <v>0.0</v>
      </c>
      <c r="O1682" s="7">
        <v>0.0</v>
      </c>
      <c r="P1682" s="7">
        <v>162.0</v>
      </c>
    </row>
    <row r="1683" ht="15.75" customHeight="1">
      <c r="A1683" s="7">
        <v>1682.0</v>
      </c>
      <c r="B1683" s="7" t="s">
        <v>1669</v>
      </c>
      <c r="C1683" s="7" t="s">
        <v>119</v>
      </c>
      <c r="D1683" s="7" t="s">
        <v>48</v>
      </c>
      <c r="E1683" s="7" t="s">
        <v>80</v>
      </c>
      <c r="F1683" s="7">
        <v>1.0</v>
      </c>
      <c r="G1683" s="7" t="s">
        <v>95</v>
      </c>
      <c r="H1683" s="7" t="s">
        <v>120</v>
      </c>
      <c r="I1683" s="7" t="s">
        <v>120</v>
      </c>
      <c r="J1683" s="7" t="s">
        <v>121</v>
      </c>
      <c r="K1683" s="7" t="s">
        <v>99</v>
      </c>
      <c r="L1683" s="7" t="s">
        <v>100</v>
      </c>
      <c r="M1683" s="7">
        <v>1.0</v>
      </c>
      <c r="N1683" s="7">
        <v>0.0</v>
      </c>
      <c r="O1683" s="7">
        <v>0.0</v>
      </c>
      <c r="P1683" s="7">
        <v>162.0</v>
      </c>
    </row>
    <row r="1684" ht="15.75" customHeight="1">
      <c r="A1684" s="7">
        <v>1683.0</v>
      </c>
      <c r="B1684" s="7" t="s">
        <v>1669</v>
      </c>
      <c r="C1684" s="7" t="s">
        <v>119</v>
      </c>
      <c r="D1684" s="7" t="s">
        <v>48</v>
      </c>
      <c r="E1684" s="7" t="s">
        <v>80</v>
      </c>
      <c r="F1684" s="7">
        <v>1.0</v>
      </c>
      <c r="G1684" s="7" t="s">
        <v>90</v>
      </c>
      <c r="H1684" s="7" t="s">
        <v>106</v>
      </c>
      <c r="I1684" s="7" t="s">
        <v>124</v>
      </c>
      <c r="L1684" s="7" t="s">
        <v>85</v>
      </c>
      <c r="M1684" s="7">
        <v>0.0</v>
      </c>
      <c r="N1684" s="7">
        <v>1.0</v>
      </c>
      <c r="O1684" s="7">
        <v>1.0</v>
      </c>
      <c r="P1684" s="7">
        <v>162.0</v>
      </c>
    </row>
    <row r="1685" ht="15.75" customHeight="1">
      <c r="A1685" s="7">
        <v>1684.0</v>
      </c>
      <c r="B1685" s="7" t="s">
        <v>1669</v>
      </c>
      <c r="C1685" s="7" t="s">
        <v>119</v>
      </c>
      <c r="D1685" s="7" t="s">
        <v>48</v>
      </c>
      <c r="E1685" s="7" t="s">
        <v>80</v>
      </c>
      <c r="F1685" s="7">
        <v>1.0</v>
      </c>
      <c r="G1685" s="7" t="s">
        <v>105</v>
      </c>
      <c r="H1685" s="7" t="s">
        <v>123</v>
      </c>
      <c r="I1685" s="7" t="s">
        <v>154</v>
      </c>
      <c r="L1685" s="7" t="s">
        <v>85</v>
      </c>
      <c r="M1685" s="7">
        <v>0.0</v>
      </c>
      <c r="N1685" s="7">
        <v>3.0</v>
      </c>
      <c r="O1685" s="7">
        <v>1.0</v>
      </c>
      <c r="P1685" s="7">
        <v>162.0</v>
      </c>
    </row>
    <row r="1686" ht="15.75" customHeight="1">
      <c r="A1686" s="7">
        <v>1685.0</v>
      </c>
      <c r="B1686" s="7" t="s">
        <v>1669</v>
      </c>
      <c r="C1686" s="7" t="s">
        <v>119</v>
      </c>
      <c r="D1686" s="7" t="s">
        <v>102</v>
      </c>
      <c r="E1686" s="7" t="s">
        <v>132</v>
      </c>
      <c r="F1686" s="7">
        <v>0.0</v>
      </c>
      <c r="G1686" s="7" t="s">
        <v>49</v>
      </c>
      <c r="L1686" s="7" t="s">
        <v>134</v>
      </c>
      <c r="M1686" s="7">
        <v>0.0</v>
      </c>
      <c r="N1686" s="7">
        <v>0.0</v>
      </c>
      <c r="O1686" s="7">
        <v>0.0</v>
      </c>
      <c r="P1686" s="7">
        <v>162.0</v>
      </c>
    </row>
    <row r="1687" ht="15.75" customHeight="1">
      <c r="A1687" s="7">
        <v>1686.0</v>
      </c>
      <c r="B1687" s="7" t="s">
        <v>1669</v>
      </c>
      <c r="C1687" s="7" t="s">
        <v>119</v>
      </c>
      <c r="D1687" s="7" t="s">
        <v>102</v>
      </c>
      <c r="E1687" s="7" t="s">
        <v>132</v>
      </c>
      <c r="F1687" s="7">
        <v>0.0</v>
      </c>
      <c r="G1687" s="7" t="s">
        <v>95</v>
      </c>
      <c r="H1687" s="7" t="s">
        <v>120</v>
      </c>
      <c r="L1687" s="7" t="s">
        <v>134</v>
      </c>
      <c r="M1687" s="7">
        <v>0.0</v>
      </c>
      <c r="N1687" s="7">
        <v>0.0</v>
      </c>
      <c r="O1687" s="7">
        <v>1.0</v>
      </c>
      <c r="P1687" s="7">
        <v>162.0</v>
      </c>
    </row>
    <row r="1688" ht="15.75" customHeight="1">
      <c r="A1688" s="7">
        <v>1687.0</v>
      </c>
      <c r="B1688" s="7" t="s">
        <v>1669</v>
      </c>
      <c r="C1688" s="7" t="s">
        <v>119</v>
      </c>
      <c r="D1688" s="7" t="s">
        <v>102</v>
      </c>
      <c r="E1688" s="7" t="s">
        <v>132</v>
      </c>
      <c r="F1688" s="7">
        <v>0.0</v>
      </c>
      <c r="G1688" s="7" t="s">
        <v>90</v>
      </c>
      <c r="H1688" s="7" t="s">
        <v>106</v>
      </c>
      <c r="L1688" s="7" t="s">
        <v>134</v>
      </c>
      <c r="M1688" s="7">
        <v>0.0</v>
      </c>
      <c r="N1688" s="7">
        <v>0.0</v>
      </c>
      <c r="O1688" s="7">
        <v>1.0</v>
      </c>
      <c r="P1688" s="7">
        <v>162.0</v>
      </c>
    </row>
    <row r="1689" ht="15.75" customHeight="1">
      <c r="A1689" s="7">
        <v>1688.0</v>
      </c>
      <c r="B1689" s="7" t="s">
        <v>1669</v>
      </c>
      <c r="C1689" s="7" t="s">
        <v>119</v>
      </c>
      <c r="D1689" s="7" t="s">
        <v>102</v>
      </c>
      <c r="E1689" s="7" t="s">
        <v>132</v>
      </c>
      <c r="F1689" s="7">
        <v>0.0</v>
      </c>
      <c r="G1689" s="7" t="s">
        <v>105</v>
      </c>
      <c r="H1689" s="7" t="s">
        <v>123</v>
      </c>
      <c r="L1689" s="7" t="s">
        <v>134</v>
      </c>
      <c r="M1689" s="7">
        <v>0.0</v>
      </c>
      <c r="N1689" s="7">
        <v>0.0</v>
      </c>
      <c r="O1689" s="7">
        <v>1.0</v>
      </c>
      <c r="P1689" s="7">
        <v>162.0</v>
      </c>
    </row>
    <row r="1690" ht="15.75" customHeight="1">
      <c r="A1690" s="7">
        <v>1689.0</v>
      </c>
      <c r="B1690" s="7" t="s">
        <v>1669</v>
      </c>
      <c r="C1690" s="7" t="s">
        <v>119</v>
      </c>
      <c r="D1690" s="7" t="s">
        <v>115</v>
      </c>
      <c r="E1690" s="7" t="s">
        <v>80</v>
      </c>
      <c r="F1690" s="7">
        <v>1.0</v>
      </c>
      <c r="G1690" s="7" t="s">
        <v>49</v>
      </c>
      <c r="L1690" s="7" t="s">
        <v>100</v>
      </c>
      <c r="M1690" s="7">
        <v>0.0</v>
      </c>
      <c r="N1690" s="7">
        <v>0.0</v>
      </c>
      <c r="O1690" s="7">
        <v>0.0</v>
      </c>
      <c r="P1690" s="7">
        <v>162.0</v>
      </c>
    </row>
    <row r="1691" ht="15.75" customHeight="1">
      <c r="A1691" s="7">
        <v>1690.0</v>
      </c>
      <c r="B1691" s="7" t="s">
        <v>1669</v>
      </c>
      <c r="C1691" s="7" t="s">
        <v>119</v>
      </c>
      <c r="D1691" s="7" t="s">
        <v>115</v>
      </c>
      <c r="E1691" s="7" t="s">
        <v>80</v>
      </c>
      <c r="F1691" s="7">
        <v>1.0</v>
      </c>
      <c r="G1691" s="7" t="s">
        <v>95</v>
      </c>
      <c r="H1691" s="7" t="s">
        <v>120</v>
      </c>
      <c r="L1691" s="7" t="s">
        <v>85</v>
      </c>
      <c r="M1691" s="7">
        <v>0.0</v>
      </c>
      <c r="N1691" s="7">
        <v>0.0</v>
      </c>
      <c r="O1691" s="7">
        <v>1.0</v>
      </c>
      <c r="P1691" s="7">
        <v>162.0</v>
      </c>
    </row>
    <row r="1692" ht="15.75" customHeight="1">
      <c r="A1692" s="7">
        <v>1691.0</v>
      </c>
      <c r="B1692" s="7" t="s">
        <v>1669</v>
      </c>
      <c r="C1692" s="7" t="s">
        <v>119</v>
      </c>
      <c r="D1692" s="7" t="s">
        <v>115</v>
      </c>
      <c r="E1692" s="7" t="s">
        <v>80</v>
      </c>
      <c r="F1692" s="7">
        <v>1.0</v>
      </c>
      <c r="G1692" s="7" t="s">
        <v>90</v>
      </c>
      <c r="H1692" s="7" t="s">
        <v>106</v>
      </c>
      <c r="I1692" s="7" t="s">
        <v>124</v>
      </c>
      <c r="L1692" s="7" t="s">
        <v>85</v>
      </c>
      <c r="M1692" s="7">
        <v>0.0</v>
      </c>
      <c r="N1692" s="7">
        <v>1.0</v>
      </c>
      <c r="O1692" s="7">
        <v>1.0</v>
      </c>
      <c r="P1692" s="7">
        <v>162.0</v>
      </c>
    </row>
    <row r="1693" ht="15.75" customHeight="1">
      <c r="A1693" s="7">
        <v>1692.0</v>
      </c>
      <c r="B1693" s="7" t="s">
        <v>1669</v>
      </c>
      <c r="C1693" s="7" t="s">
        <v>119</v>
      </c>
      <c r="D1693" s="7" t="s">
        <v>115</v>
      </c>
      <c r="E1693" s="7" t="s">
        <v>80</v>
      </c>
      <c r="F1693" s="7">
        <v>1.0</v>
      </c>
      <c r="G1693" s="7" t="s">
        <v>105</v>
      </c>
      <c r="H1693" s="7" t="s">
        <v>123</v>
      </c>
      <c r="I1693" s="7" t="s">
        <v>139</v>
      </c>
      <c r="L1693" s="7" t="s">
        <v>85</v>
      </c>
      <c r="M1693" s="7">
        <v>0.0</v>
      </c>
      <c r="N1693" s="7">
        <v>3.0</v>
      </c>
      <c r="O1693" s="7">
        <v>1.0</v>
      </c>
      <c r="P1693" s="7">
        <v>162.0</v>
      </c>
    </row>
    <row r="1694" ht="15.75" customHeight="1">
      <c r="A1694" s="7">
        <v>1693.0</v>
      </c>
      <c r="B1694" s="7" t="s">
        <v>1678</v>
      </c>
      <c r="C1694" s="7" t="s">
        <v>119</v>
      </c>
      <c r="D1694" s="7" t="s">
        <v>48</v>
      </c>
      <c r="E1694" s="7" t="s">
        <v>80</v>
      </c>
      <c r="F1694" s="7">
        <v>1.0</v>
      </c>
      <c r="G1694" s="7" t="s">
        <v>49</v>
      </c>
      <c r="L1694" s="7" t="s">
        <v>100</v>
      </c>
      <c r="M1694" s="7">
        <v>0.0</v>
      </c>
      <c r="N1694" s="7">
        <v>0.0</v>
      </c>
      <c r="O1694" s="7">
        <v>0.0</v>
      </c>
      <c r="P1694" s="7">
        <v>163.0</v>
      </c>
    </row>
    <row r="1695" ht="15.75" customHeight="1">
      <c r="A1695" s="7">
        <v>1694.0</v>
      </c>
      <c r="B1695" s="7" t="s">
        <v>1678</v>
      </c>
      <c r="C1695" s="7" t="s">
        <v>119</v>
      </c>
      <c r="D1695" s="7" t="s">
        <v>48</v>
      </c>
      <c r="E1695" s="7" t="s">
        <v>80</v>
      </c>
      <c r="F1695" s="7">
        <v>1.0</v>
      </c>
      <c r="G1695" s="7" t="s">
        <v>95</v>
      </c>
      <c r="H1695" s="7" t="s">
        <v>120</v>
      </c>
      <c r="I1695" s="7" t="s">
        <v>120</v>
      </c>
      <c r="J1695" s="7" t="s">
        <v>121</v>
      </c>
      <c r="K1695" s="7" t="s">
        <v>99</v>
      </c>
      <c r="L1695" s="7" t="s">
        <v>100</v>
      </c>
      <c r="M1695" s="7">
        <v>1.0</v>
      </c>
      <c r="N1695" s="7">
        <v>0.0</v>
      </c>
      <c r="O1695" s="7">
        <v>0.0</v>
      </c>
      <c r="P1695" s="7">
        <v>163.0</v>
      </c>
    </row>
    <row r="1696" ht="15.75" customHeight="1">
      <c r="A1696" s="7">
        <v>1695.0</v>
      </c>
      <c r="B1696" s="7" t="s">
        <v>1678</v>
      </c>
      <c r="C1696" s="7" t="s">
        <v>119</v>
      </c>
      <c r="D1696" s="7" t="s">
        <v>48</v>
      </c>
      <c r="E1696" s="7" t="s">
        <v>80</v>
      </c>
      <c r="F1696" s="7">
        <v>1.0</v>
      </c>
      <c r="G1696" s="7" t="s">
        <v>90</v>
      </c>
      <c r="H1696" s="7" t="s">
        <v>123</v>
      </c>
      <c r="I1696" s="7" t="s">
        <v>124</v>
      </c>
      <c r="J1696" s="7" t="s">
        <v>125</v>
      </c>
      <c r="K1696" s="7" t="s">
        <v>126</v>
      </c>
      <c r="L1696" s="7" t="s">
        <v>100</v>
      </c>
      <c r="M1696" s="7">
        <v>1.0</v>
      </c>
      <c r="N1696" s="7">
        <v>0.0</v>
      </c>
      <c r="O1696" s="7">
        <v>0.0</v>
      </c>
      <c r="P1696" s="7">
        <v>163.0</v>
      </c>
    </row>
    <row r="1697" ht="15.75" customHeight="1">
      <c r="A1697" s="7">
        <v>1696.0</v>
      </c>
      <c r="B1697" s="7" t="s">
        <v>1678</v>
      </c>
      <c r="C1697" s="7" t="s">
        <v>119</v>
      </c>
      <c r="D1697" s="7" t="s">
        <v>48</v>
      </c>
      <c r="E1697" s="7" t="s">
        <v>80</v>
      </c>
      <c r="F1697" s="7">
        <v>1.0</v>
      </c>
      <c r="G1697" s="7" t="s">
        <v>105</v>
      </c>
      <c r="H1697" s="7" t="s">
        <v>106</v>
      </c>
      <c r="I1697" s="7" t="s">
        <v>154</v>
      </c>
      <c r="J1697" s="7" t="s">
        <v>129</v>
      </c>
      <c r="K1697" s="7" t="s">
        <v>109</v>
      </c>
      <c r="L1697" s="7" t="s">
        <v>85</v>
      </c>
      <c r="M1697" s="7">
        <v>1.0</v>
      </c>
      <c r="N1697" s="7">
        <v>2.0</v>
      </c>
      <c r="O1697" s="7">
        <v>0.0</v>
      </c>
      <c r="P1697" s="7">
        <v>163.0</v>
      </c>
    </row>
    <row r="1698" ht="15.75" customHeight="1">
      <c r="A1698" s="7">
        <v>1697.0</v>
      </c>
      <c r="B1698" s="7" t="s">
        <v>1678</v>
      </c>
      <c r="C1698" s="7" t="s">
        <v>119</v>
      </c>
      <c r="D1698" s="7" t="s">
        <v>102</v>
      </c>
      <c r="E1698" s="7" t="s">
        <v>132</v>
      </c>
      <c r="F1698" s="7">
        <v>0.0</v>
      </c>
      <c r="G1698" s="7" t="s">
        <v>49</v>
      </c>
      <c r="L1698" s="7" t="s">
        <v>134</v>
      </c>
      <c r="M1698" s="7">
        <v>0.0</v>
      </c>
      <c r="N1698" s="7">
        <v>0.0</v>
      </c>
      <c r="O1698" s="7">
        <v>0.0</v>
      </c>
      <c r="P1698" s="7">
        <v>163.0</v>
      </c>
    </row>
    <row r="1699" ht="15.75" customHeight="1">
      <c r="A1699" s="7">
        <v>1698.0</v>
      </c>
      <c r="B1699" s="7" t="s">
        <v>1678</v>
      </c>
      <c r="C1699" s="7" t="s">
        <v>119</v>
      </c>
      <c r="D1699" s="7" t="s">
        <v>102</v>
      </c>
      <c r="E1699" s="7" t="s">
        <v>132</v>
      </c>
      <c r="F1699" s="7">
        <v>0.0</v>
      </c>
      <c r="G1699" s="7" t="s">
        <v>95</v>
      </c>
      <c r="H1699" s="7" t="s">
        <v>120</v>
      </c>
      <c r="L1699" s="7" t="s">
        <v>134</v>
      </c>
      <c r="M1699" s="7">
        <v>0.0</v>
      </c>
      <c r="N1699" s="7">
        <v>0.0</v>
      </c>
      <c r="O1699" s="7">
        <v>1.0</v>
      </c>
      <c r="P1699" s="7">
        <v>163.0</v>
      </c>
    </row>
    <row r="1700" ht="15.75" customHeight="1">
      <c r="A1700" s="7">
        <v>1699.0</v>
      </c>
      <c r="B1700" s="7" t="s">
        <v>1678</v>
      </c>
      <c r="C1700" s="7" t="s">
        <v>119</v>
      </c>
      <c r="D1700" s="7" t="s">
        <v>102</v>
      </c>
      <c r="E1700" s="7" t="s">
        <v>132</v>
      </c>
      <c r="F1700" s="7">
        <v>0.0</v>
      </c>
      <c r="G1700" s="7" t="s">
        <v>90</v>
      </c>
      <c r="H1700" s="7" t="s">
        <v>123</v>
      </c>
      <c r="L1700" s="7" t="s">
        <v>134</v>
      </c>
      <c r="M1700" s="7">
        <v>0.0</v>
      </c>
      <c r="N1700" s="7">
        <v>0.0</v>
      </c>
      <c r="O1700" s="7">
        <v>1.0</v>
      </c>
      <c r="P1700" s="7">
        <v>163.0</v>
      </c>
    </row>
    <row r="1701" ht="15.75" customHeight="1">
      <c r="A1701" s="7">
        <v>1700.0</v>
      </c>
      <c r="B1701" s="7" t="s">
        <v>1678</v>
      </c>
      <c r="C1701" s="7" t="s">
        <v>119</v>
      </c>
      <c r="D1701" s="7" t="s">
        <v>102</v>
      </c>
      <c r="E1701" s="7" t="s">
        <v>132</v>
      </c>
      <c r="F1701" s="7">
        <v>0.0</v>
      </c>
      <c r="G1701" s="7" t="s">
        <v>105</v>
      </c>
      <c r="H1701" s="7" t="s">
        <v>106</v>
      </c>
      <c r="L1701" s="7" t="s">
        <v>134</v>
      </c>
      <c r="M1701" s="7">
        <v>0.0</v>
      </c>
      <c r="N1701" s="7">
        <v>0.0</v>
      </c>
      <c r="O1701" s="7">
        <v>1.0</v>
      </c>
      <c r="P1701" s="7">
        <v>163.0</v>
      </c>
    </row>
    <row r="1702" ht="15.75" customHeight="1">
      <c r="A1702" s="7">
        <v>1701.0</v>
      </c>
      <c r="B1702" s="7" t="s">
        <v>1678</v>
      </c>
      <c r="C1702" s="7" t="s">
        <v>119</v>
      </c>
      <c r="D1702" s="7" t="s">
        <v>115</v>
      </c>
      <c r="E1702" s="7" t="s">
        <v>80</v>
      </c>
      <c r="F1702" s="7">
        <v>1.0</v>
      </c>
      <c r="G1702" s="7" t="s">
        <v>49</v>
      </c>
      <c r="L1702" s="7" t="s">
        <v>100</v>
      </c>
      <c r="M1702" s="7">
        <v>0.0</v>
      </c>
      <c r="N1702" s="7">
        <v>0.0</v>
      </c>
      <c r="O1702" s="7">
        <v>0.0</v>
      </c>
      <c r="P1702" s="7">
        <v>163.0</v>
      </c>
    </row>
    <row r="1703" ht="15.75" customHeight="1">
      <c r="A1703" s="7">
        <v>1702.0</v>
      </c>
      <c r="B1703" s="7" t="s">
        <v>1678</v>
      </c>
      <c r="C1703" s="7" t="s">
        <v>119</v>
      </c>
      <c r="D1703" s="7" t="s">
        <v>115</v>
      </c>
      <c r="E1703" s="7" t="s">
        <v>80</v>
      </c>
      <c r="F1703" s="7">
        <v>1.0</v>
      </c>
      <c r="G1703" s="7" t="s">
        <v>95</v>
      </c>
      <c r="H1703" s="7" t="s">
        <v>120</v>
      </c>
      <c r="L1703" s="7" t="s">
        <v>85</v>
      </c>
      <c r="M1703" s="7">
        <v>0.0</v>
      </c>
      <c r="N1703" s="7">
        <v>0.0</v>
      </c>
      <c r="O1703" s="7">
        <v>1.0</v>
      </c>
      <c r="P1703" s="7">
        <v>163.0</v>
      </c>
    </row>
    <row r="1704" ht="15.75" customHeight="1">
      <c r="A1704" s="7">
        <v>1703.0</v>
      </c>
      <c r="B1704" s="7" t="s">
        <v>1678</v>
      </c>
      <c r="C1704" s="7" t="s">
        <v>119</v>
      </c>
      <c r="D1704" s="7" t="s">
        <v>115</v>
      </c>
      <c r="E1704" s="7" t="s">
        <v>80</v>
      </c>
      <c r="F1704" s="7">
        <v>1.0</v>
      </c>
      <c r="G1704" s="7" t="s">
        <v>90</v>
      </c>
      <c r="H1704" s="7" t="s">
        <v>123</v>
      </c>
      <c r="I1704" s="7" t="s">
        <v>124</v>
      </c>
      <c r="J1704" s="7" t="s">
        <v>125</v>
      </c>
      <c r="K1704" s="7" t="s">
        <v>126</v>
      </c>
      <c r="L1704" s="7" t="s">
        <v>100</v>
      </c>
      <c r="M1704" s="7">
        <v>1.0</v>
      </c>
      <c r="N1704" s="7">
        <v>0.0</v>
      </c>
      <c r="O1704" s="7">
        <v>0.0</v>
      </c>
      <c r="P1704" s="7">
        <v>163.0</v>
      </c>
    </row>
    <row r="1705" ht="15.75" customHeight="1">
      <c r="A1705" s="7">
        <v>1704.0</v>
      </c>
      <c r="B1705" s="7" t="s">
        <v>1678</v>
      </c>
      <c r="C1705" s="7" t="s">
        <v>119</v>
      </c>
      <c r="D1705" s="7" t="s">
        <v>115</v>
      </c>
      <c r="E1705" s="7" t="s">
        <v>80</v>
      </c>
      <c r="F1705" s="7">
        <v>1.0</v>
      </c>
      <c r="G1705" s="7" t="s">
        <v>105</v>
      </c>
      <c r="H1705" s="7" t="s">
        <v>106</v>
      </c>
      <c r="I1705" s="7" t="s">
        <v>139</v>
      </c>
      <c r="J1705" s="7" t="s">
        <v>141</v>
      </c>
      <c r="K1705" s="7" t="s">
        <v>99</v>
      </c>
      <c r="L1705" s="7" t="s">
        <v>85</v>
      </c>
      <c r="M1705" s="7">
        <v>1.0</v>
      </c>
      <c r="N1705" s="7">
        <v>2.0</v>
      </c>
      <c r="O1705" s="7">
        <v>0.0</v>
      </c>
      <c r="P1705" s="7">
        <v>163.0</v>
      </c>
    </row>
    <row r="1706" ht="15.75" customHeight="1">
      <c r="A1706" s="7">
        <v>1705.0</v>
      </c>
      <c r="B1706" s="7" t="s">
        <v>1681</v>
      </c>
      <c r="C1706" s="7" t="s">
        <v>119</v>
      </c>
      <c r="D1706" s="7" t="s">
        <v>48</v>
      </c>
      <c r="E1706" s="7" t="s">
        <v>80</v>
      </c>
      <c r="F1706" s="7">
        <v>1.0</v>
      </c>
      <c r="G1706" s="7" t="s">
        <v>49</v>
      </c>
      <c r="L1706" s="7" t="s">
        <v>100</v>
      </c>
      <c r="M1706" s="7">
        <v>0.0</v>
      </c>
      <c r="N1706" s="7">
        <v>0.0</v>
      </c>
      <c r="O1706" s="7">
        <v>0.0</v>
      </c>
      <c r="P1706" s="7">
        <v>164.0</v>
      </c>
    </row>
    <row r="1707" ht="15.75" customHeight="1">
      <c r="A1707" s="7">
        <v>1706.0</v>
      </c>
      <c r="B1707" s="7" t="s">
        <v>1681</v>
      </c>
      <c r="C1707" s="7" t="s">
        <v>119</v>
      </c>
      <c r="D1707" s="7" t="s">
        <v>48</v>
      </c>
      <c r="E1707" s="7" t="s">
        <v>80</v>
      </c>
      <c r="F1707" s="7">
        <v>1.0</v>
      </c>
      <c r="G1707" s="7" t="s">
        <v>95</v>
      </c>
      <c r="H1707" s="7" t="s">
        <v>120</v>
      </c>
      <c r="I1707" s="7" t="s">
        <v>120</v>
      </c>
      <c r="J1707" s="7" t="s">
        <v>121</v>
      </c>
      <c r="K1707" s="7" t="s">
        <v>99</v>
      </c>
      <c r="L1707" s="7" t="s">
        <v>100</v>
      </c>
      <c r="M1707" s="7">
        <v>1.0</v>
      </c>
      <c r="N1707" s="7">
        <v>0.0</v>
      </c>
      <c r="O1707" s="7">
        <v>0.0</v>
      </c>
      <c r="P1707" s="7">
        <v>164.0</v>
      </c>
    </row>
    <row r="1708" ht="15.75" customHeight="1">
      <c r="A1708" s="7">
        <v>1707.0</v>
      </c>
      <c r="B1708" s="7" t="s">
        <v>1681</v>
      </c>
      <c r="C1708" s="7" t="s">
        <v>119</v>
      </c>
      <c r="D1708" s="7" t="s">
        <v>48</v>
      </c>
      <c r="E1708" s="7" t="s">
        <v>80</v>
      </c>
      <c r="F1708" s="7">
        <v>1.0</v>
      </c>
      <c r="G1708" s="7" t="s">
        <v>90</v>
      </c>
      <c r="H1708" s="7" t="s">
        <v>123</v>
      </c>
      <c r="I1708" s="7" t="s">
        <v>124</v>
      </c>
      <c r="J1708" s="7" t="s">
        <v>125</v>
      </c>
      <c r="K1708" s="7" t="s">
        <v>126</v>
      </c>
      <c r="L1708" s="7" t="s">
        <v>100</v>
      </c>
      <c r="M1708" s="7">
        <v>1.0</v>
      </c>
      <c r="N1708" s="7">
        <v>0.0</v>
      </c>
      <c r="O1708" s="7">
        <v>0.0</v>
      </c>
      <c r="P1708" s="7">
        <v>164.0</v>
      </c>
    </row>
    <row r="1709" ht="15.75" customHeight="1">
      <c r="A1709" s="7">
        <v>1708.0</v>
      </c>
      <c r="B1709" s="7" t="s">
        <v>1681</v>
      </c>
      <c r="C1709" s="7" t="s">
        <v>119</v>
      </c>
      <c r="D1709" s="7" t="s">
        <v>48</v>
      </c>
      <c r="E1709" s="7" t="s">
        <v>80</v>
      </c>
      <c r="F1709" s="7">
        <v>1.0</v>
      </c>
      <c r="G1709" s="7" t="s">
        <v>105</v>
      </c>
      <c r="H1709" s="7" t="s">
        <v>106</v>
      </c>
      <c r="I1709" s="7" t="s">
        <v>128</v>
      </c>
      <c r="J1709" s="7" t="s">
        <v>129</v>
      </c>
      <c r="K1709" s="7" t="s">
        <v>109</v>
      </c>
      <c r="L1709" s="7" t="s">
        <v>100</v>
      </c>
      <c r="M1709" s="7">
        <v>1.0</v>
      </c>
      <c r="N1709" s="7">
        <v>0.0</v>
      </c>
      <c r="O1709" s="7">
        <v>0.0</v>
      </c>
      <c r="P1709" s="7">
        <v>164.0</v>
      </c>
    </row>
    <row r="1710" ht="15.75" customHeight="1">
      <c r="A1710" s="7">
        <v>1709.0</v>
      </c>
      <c r="B1710" s="7" t="s">
        <v>1681</v>
      </c>
      <c r="C1710" s="7" t="s">
        <v>119</v>
      </c>
      <c r="D1710" s="7" t="s">
        <v>102</v>
      </c>
      <c r="E1710" s="7" t="s">
        <v>132</v>
      </c>
      <c r="F1710" s="7">
        <v>0.0</v>
      </c>
      <c r="G1710" s="7" t="s">
        <v>49</v>
      </c>
      <c r="L1710" s="7" t="s">
        <v>134</v>
      </c>
      <c r="M1710" s="7">
        <v>0.0</v>
      </c>
      <c r="N1710" s="7">
        <v>0.0</v>
      </c>
      <c r="O1710" s="7">
        <v>0.0</v>
      </c>
      <c r="P1710" s="7">
        <v>164.0</v>
      </c>
    </row>
    <row r="1711" ht="15.75" customHeight="1">
      <c r="A1711" s="7">
        <v>1710.0</v>
      </c>
      <c r="B1711" s="7" t="s">
        <v>1681</v>
      </c>
      <c r="C1711" s="7" t="s">
        <v>119</v>
      </c>
      <c r="D1711" s="7" t="s">
        <v>102</v>
      </c>
      <c r="E1711" s="7" t="s">
        <v>132</v>
      </c>
      <c r="F1711" s="7">
        <v>0.0</v>
      </c>
      <c r="G1711" s="7" t="s">
        <v>95</v>
      </c>
      <c r="H1711" s="7" t="s">
        <v>120</v>
      </c>
      <c r="L1711" s="7" t="s">
        <v>134</v>
      </c>
      <c r="M1711" s="7">
        <v>0.0</v>
      </c>
      <c r="N1711" s="7">
        <v>0.0</v>
      </c>
      <c r="O1711" s="7">
        <v>1.0</v>
      </c>
      <c r="P1711" s="7">
        <v>164.0</v>
      </c>
    </row>
    <row r="1712" ht="15.75" customHeight="1">
      <c r="A1712" s="7">
        <v>1711.0</v>
      </c>
      <c r="B1712" s="7" t="s">
        <v>1681</v>
      </c>
      <c r="C1712" s="7" t="s">
        <v>119</v>
      </c>
      <c r="D1712" s="7" t="s">
        <v>102</v>
      </c>
      <c r="E1712" s="7" t="s">
        <v>132</v>
      </c>
      <c r="F1712" s="7">
        <v>0.0</v>
      </c>
      <c r="G1712" s="7" t="s">
        <v>90</v>
      </c>
      <c r="H1712" s="7" t="s">
        <v>123</v>
      </c>
      <c r="L1712" s="7" t="s">
        <v>134</v>
      </c>
      <c r="M1712" s="7">
        <v>0.0</v>
      </c>
      <c r="N1712" s="7">
        <v>0.0</v>
      </c>
      <c r="O1712" s="7">
        <v>1.0</v>
      </c>
      <c r="P1712" s="7">
        <v>164.0</v>
      </c>
    </row>
    <row r="1713" ht="15.75" customHeight="1">
      <c r="A1713" s="7">
        <v>1712.0</v>
      </c>
      <c r="B1713" s="7" t="s">
        <v>1681</v>
      </c>
      <c r="C1713" s="7" t="s">
        <v>119</v>
      </c>
      <c r="D1713" s="7" t="s">
        <v>102</v>
      </c>
      <c r="E1713" s="7" t="s">
        <v>132</v>
      </c>
      <c r="F1713" s="7">
        <v>0.0</v>
      </c>
      <c r="G1713" s="7" t="s">
        <v>105</v>
      </c>
      <c r="H1713" s="7" t="s">
        <v>106</v>
      </c>
      <c r="L1713" s="7" t="s">
        <v>134</v>
      </c>
      <c r="M1713" s="7">
        <v>0.0</v>
      </c>
      <c r="N1713" s="7">
        <v>0.0</v>
      </c>
      <c r="O1713" s="7">
        <v>1.0</v>
      </c>
      <c r="P1713" s="7">
        <v>164.0</v>
      </c>
    </row>
    <row r="1714" ht="15.75" customHeight="1">
      <c r="A1714" s="7">
        <v>1713.0</v>
      </c>
      <c r="B1714" s="7" t="s">
        <v>1681</v>
      </c>
      <c r="C1714" s="7" t="s">
        <v>119</v>
      </c>
      <c r="D1714" s="7" t="s">
        <v>115</v>
      </c>
      <c r="E1714" s="7" t="s">
        <v>80</v>
      </c>
      <c r="F1714" s="7">
        <v>1.0</v>
      </c>
      <c r="G1714" s="7" t="s">
        <v>49</v>
      </c>
      <c r="L1714" s="7" t="s">
        <v>100</v>
      </c>
      <c r="M1714" s="7">
        <v>0.0</v>
      </c>
      <c r="N1714" s="7">
        <v>0.0</v>
      </c>
      <c r="O1714" s="7">
        <v>0.0</v>
      </c>
      <c r="P1714" s="7">
        <v>164.0</v>
      </c>
    </row>
    <row r="1715" ht="15.75" customHeight="1">
      <c r="A1715" s="7">
        <v>1714.0</v>
      </c>
      <c r="B1715" s="7" t="s">
        <v>1681</v>
      </c>
      <c r="C1715" s="7" t="s">
        <v>119</v>
      </c>
      <c r="D1715" s="7" t="s">
        <v>115</v>
      </c>
      <c r="E1715" s="7" t="s">
        <v>80</v>
      </c>
      <c r="F1715" s="7">
        <v>1.0</v>
      </c>
      <c r="G1715" s="7" t="s">
        <v>95</v>
      </c>
      <c r="H1715" s="7" t="s">
        <v>120</v>
      </c>
      <c r="L1715" s="7" t="s">
        <v>85</v>
      </c>
      <c r="M1715" s="7">
        <v>0.0</v>
      </c>
      <c r="N1715" s="7">
        <v>0.0</v>
      </c>
      <c r="O1715" s="7">
        <v>1.0</v>
      </c>
      <c r="P1715" s="7">
        <v>164.0</v>
      </c>
    </row>
    <row r="1716" ht="15.75" customHeight="1">
      <c r="A1716" s="7">
        <v>1715.0</v>
      </c>
      <c r="B1716" s="7" t="s">
        <v>1681</v>
      </c>
      <c r="C1716" s="7" t="s">
        <v>119</v>
      </c>
      <c r="D1716" s="7" t="s">
        <v>115</v>
      </c>
      <c r="E1716" s="7" t="s">
        <v>80</v>
      </c>
      <c r="F1716" s="7">
        <v>1.0</v>
      </c>
      <c r="G1716" s="7" t="s">
        <v>90</v>
      </c>
      <c r="H1716" s="7" t="s">
        <v>123</v>
      </c>
      <c r="I1716" s="7" t="s">
        <v>124</v>
      </c>
      <c r="J1716" s="7" t="s">
        <v>125</v>
      </c>
      <c r="K1716" s="7" t="s">
        <v>126</v>
      </c>
      <c r="L1716" s="7" t="s">
        <v>100</v>
      </c>
      <c r="M1716" s="7">
        <v>1.0</v>
      </c>
      <c r="N1716" s="7">
        <v>0.0</v>
      </c>
      <c r="O1716" s="7">
        <v>0.0</v>
      </c>
      <c r="P1716" s="7">
        <v>164.0</v>
      </c>
    </row>
    <row r="1717" ht="15.75" customHeight="1">
      <c r="A1717" s="7">
        <v>1716.0</v>
      </c>
      <c r="B1717" s="7" t="s">
        <v>1681</v>
      </c>
      <c r="C1717" s="7" t="s">
        <v>119</v>
      </c>
      <c r="D1717" s="7" t="s">
        <v>115</v>
      </c>
      <c r="E1717" s="7" t="s">
        <v>80</v>
      </c>
      <c r="F1717" s="7">
        <v>1.0</v>
      </c>
      <c r="G1717" s="7" t="s">
        <v>105</v>
      </c>
      <c r="H1717" s="7" t="s">
        <v>106</v>
      </c>
      <c r="I1717" s="7" t="s">
        <v>106</v>
      </c>
      <c r="J1717" s="7" t="s">
        <v>141</v>
      </c>
      <c r="K1717" s="7" t="s">
        <v>99</v>
      </c>
      <c r="L1717" s="7" t="s">
        <v>100</v>
      </c>
      <c r="M1717" s="7">
        <v>1.0</v>
      </c>
      <c r="N1717" s="7">
        <v>0.0</v>
      </c>
      <c r="O1717" s="7">
        <v>0.0</v>
      </c>
      <c r="P1717" s="7">
        <v>164.0</v>
      </c>
    </row>
    <row r="1718" ht="15.75" customHeight="1">
      <c r="A1718" s="7">
        <v>1717.0</v>
      </c>
      <c r="B1718" s="7" t="s">
        <v>1683</v>
      </c>
      <c r="C1718" s="7" t="s">
        <v>119</v>
      </c>
      <c r="D1718" s="7" t="s">
        <v>48</v>
      </c>
      <c r="E1718" s="7" t="s">
        <v>80</v>
      </c>
      <c r="F1718" s="7">
        <v>1.0</v>
      </c>
      <c r="G1718" s="7" t="s">
        <v>49</v>
      </c>
      <c r="I1718" s="7" t="s">
        <v>1684</v>
      </c>
      <c r="L1718" s="7" t="s">
        <v>85</v>
      </c>
      <c r="M1718" s="7">
        <v>0.0</v>
      </c>
      <c r="N1718" s="7">
        <v>1.0</v>
      </c>
      <c r="O1718" s="7">
        <v>0.0</v>
      </c>
      <c r="P1718" s="7">
        <v>165.0</v>
      </c>
    </row>
    <row r="1719" ht="15.75" customHeight="1">
      <c r="A1719" s="7">
        <v>1718.0</v>
      </c>
      <c r="B1719" s="7" t="s">
        <v>1683</v>
      </c>
      <c r="C1719" s="7" t="s">
        <v>119</v>
      </c>
      <c r="D1719" s="7" t="s">
        <v>48</v>
      </c>
      <c r="E1719" s="7" t="s">
        <v>80</v>
      </c>
      <c r="F1719" s="7">
        <v>1.0</v>
      </c>
      <c r="G1719" s="7" t="s">
        <v>95</v>
      </c>
      <c r="H1719" s="7" t="s">
        <v>120</v>
      </c>
      <c r="I1719" s="7" t="s">
        <v>120</v>
      </c>
      <c r="J1719" s="7" t="s">
        <v>121</v>
      </c>
      <c r="K1719" s="7" t="s">
        <v>99</v>
      </c>
      <c r="L1719" s="7" t="s">
        <v>100</v>
      </c>
      <c r="M1719" s="7">
        <v>1.0</v>
      </c>
      <c r="N1719" s="7">
        <v>0.0</v>
      </c>
      <c r="O1719" s="7">
        <v>0.0</v>
      </c>
      <c r="P1719" s="7">
        <v>165.0</v>
      </c>
    </row>
    <row r="1720" ht="15.75" customHeight="1">
      <c r="A1720" s="7">
        <v>1719.0</v>
      </c>
      <c r="B1720" s="7" t="s">
        <v>1683</v>
      </c>
      <c r="C1720" s="7" t="s">
        <v>119</v>
      </c>
      <c r="D1720" s="7" t="s">
        <v>48</v>
      </c>
      <c r="E1720" s="7" t="s">
        <v>80</v>
      </c>
      <c r="F1720" s="7">
        <v>1.0</v>
      </c>
      <c r="G1720" s="7" t="s">
        <v>90</v>
      </c>
      <c r="H1720" s="7" t="s">
        <v>123</v>
      </c>
      <c r="I1720" s="7" t="s">
        <v>124</v>
      </c>
      <c r="J1720" s="7" t="s">
        <v>125</v>
      </c>
      <c r="K1720" s="7" t="s">
        <v>126</v>
      </c>
      <c r="L1720" s="7" t="s">
        <v>100</v>
      </c>
      <c r="M1720" s="7">
        <v>1.0</v>
      </c>
      <c r="N1720" s="7">
        <v>0.0</v>
      </c>
      <c r="O1720" s="7">
        <v>0.0</v>
      </c>
      <c r="P1720" s="7">
        <v>165.0</v>
      </c>
    </row>
    <row r="1721" ht="15.75" customHeight="1">
      <c r="A1721" s="7">
        <v>1720.0</v>
      </c>
      <c r="B1721" s="7" t="s">
        <v>1683</v>
      </c>
      <c r="C1721" s="7" t="s">
        <v>119</v>
      </c>
      <c r="D1721" s="7" t="s">
        <v>48</v>
      </c>
      <c r="E1721" s="7" t="s">
        <v>80</v>
      </c>
      <c r="F1721" s="7">
        <v>1.0</v>
      </c>
      <c r="G1721" s="7" t="s">
        <v>105</v>
      </c>
      <c r="H1721" s="7" t="s">
        <v>106</v>
      </c>
      <c r="I1721" s="7" t="s">
        <v>128</v>
      </c>
      <c r="J1721" s="7" t="s">
        <v>129</v>
      </c>
      <c r="K1721" s="7" t="s">
        <v>109</v>
      </c>
      <c r="L1721" s="7" t="s">
        <v>100</v>
      </c>
      <c r="M1721" s="7">
        <v>1.0</v>
      </c>
      <c r="N1721" s="7">
        <v>0.0</v>
      </c>
      <c r="O1721" s="7">
        <v>0.0</v>
      </c>
      <c r="P1721" s="7">
        <v>165.0</v>
      </c>
    </row>
    <row r="1722" ht="15.75" customHeight="1">
      <c r="A1722" s="7">
        <v>1721.0</v>
      </c>
      <c r="B1722" s="7" t="s">
        <v>1683</v>
      </c>
      <c r="C1722" s="7" t="s">
        <v>119</v>
      </c>
      <c r="D1722" s="7" t="s">
        <v>102</v>
      </c>
      <c r="E1722" s="7" t="s">
        <v>132</v>
      </c>
      <c r="F1722" s="7">
        <v>0.0</v>
      </c>
      <c r="G1722" s="7" t="s">
        <v>49</v>
      </c>
      <c r="L1722" s="7" t="s">
        <v>134</v>
      </c>
      <c r="M1722" s="7">
        <v>0.0</v>
      </c>
      <c r="N1722" s="7">
        <v>0.0</v>
      </c>
      <c r="O1722" s="7">
        <v>0.0</v>
      </c>
      <c r="P1722" s="7">
        <v>165.0</v>
      </c>
    </row>
    <row r="1723" ht="15.75" customHeight="1">
      <c r="A1723" s="7">
        <v>1722.0</v>
      </c>
      <c r="B1723" s="7" t="s">
        <v>1683</v>
      </c>
      <c r="C1723" s="7" t="s">
        <v>119</v>
      </c>
      <c r="D1723" s="7" t="s">
        <v>102</v>
      </c>
      <c r="E1723" s="7" t="s">
        <v>132</v>
      </c>
      <c r="F1723" s="7">
        <v>0.0</v>
      </c>
      <c r="G1723" s="7" t="s">
        <v>95</v>
      </c>
      <c r="H1723" s="7" t="s">
        <v>120</v>
      </c>
      <c r="L1723" s="7" t="s">
        <v>134</v>
      </c>
      <c r="M1723" s="7">
        <v>0.0</v>
      </c>
      <c r="N1723" s="7">
        <v>0.0</v>
      </c>
      <c r="O1723" s="7">
        <v>1.0</v>
      </c>
      <c r="P1723" s="7">
        <v>165.0</v>
      </c>
    </row>
    <row r="1724" ht="15.75" customHeight="1">
      <c r="A1724" s="7">
        <v>1723.0</v>
      </c>
      <c r="B1724" s="7" t="s">
        <v>1683</v>
      </c>
      <c r="C1724" s="7" t="s">
        <v>119</v>
      </c>
      <c r="D1724" s="7" t="s">
        <v>102</v>
      </c>
      <c r="E1724" s="7" t="s">
        <v>132</v>
      </c>
      <c r="F1724" s="7">
        <v>0.0</v>
      </c>
      <c r="G1724" s="7" t="s">
        <v>90</v>
      </c>
      <c r="H1724" s="7" t="s">
        <v>123</v>
      </c>
      <c r="L1724" s="7" t="s">
        <v>134</v>
      </c>
      <c r="M1724" s="7">
        <v>0.0</v>
      </c>
      <c r="N1724" s="7">
        <v>0.0</v>
      </c>
      <c r="O1724" s="7">
        <v>1.0</v>
      </c>
      <c r="P1724" s="7">
        <v>165.0</v>
      </c>
    </row>
    <row r="1725" ht="15.75" customHeight="1">
      <c r="A1725" s="7">
        <v>1724.0</v>
      </c>
      <c r="B1725" s="7" t="s">
        <v>1683</v>
      </c>
      <c r="C1725" s="7" t="s">
        <v>119</v>
      </c>
      <c r="D1725" s="7" t="s">
        <v>102</v>
      </c>
      <c r="E1725" s="7" t="s">
        <v>132</v>
      </c>
      <c r="F1725" s="7">
        <v>0.0</v>
      </c>
      <c r="G1725" s="7" t="s">
        <v>105</v>
      </c>
      <c r="H1725" s="7" t="s">
        <v>106</v>
      </c>
      <c r="L1725" s="7" t="s">
        <v>134</v>
      </c>
      <c r="M1725" s="7">
        <v>0.0</v>
      </c>
      <c r="N1725" s="7">
        <v>0.0</v>
      </c>
      <c r="O1725" s="7">
        <v>1.0</v>
      </c>
      <c r="P1725" s="7">
        <v>165.0</v>
      </c>
    </row>
    <row r="1726" ht="15.75" customHeight="1">
      <c r="A1726" s="7">
        <v>1725.0</v>
      </c>
      <c r="B1726" s="7" t="s">
        <v>1683</v>
      </c>
      <c r="C1726" s="7" t="s">
        <v>119</v>
      </c>
      <c r="D1726" s="7" t="s">
        <v>115</v>
      </c>
      <c r="E1726" s="7" t="s">
        <v>80</v>
      </c>
      <c r="F1726" s="7">
        <v>1.0</v>
      </c>
      <c r="G1726" s="7" t="s">
        <v>49</v>
      </c>
      <c r="L1726" s="7" t="s">
        <v>100</v>
      </c>
      <c r="M1726" s="7">
        <v>0.0</v>
      </c>
      <c r="N1726" s="7">
        <v>0.0</v>
      </c>
      <c r="O1726" s="7">
        <v>0.0</v>
      </c>
      <c r="P1726" s="7">
        <v>165.0</v>
      </c>
    </row>
    <row r="1727" ht="15.75" customHeight="1">
      <c r="A1727" s="7">
        <v>1726.0</v>
      </c>
      <c r="B1727" s="7" t="s">
        <v>1683</v>
      </c>
      <c r="C1727" s="7" t="s">
        <v>119</v>
      </c>
      <c r="D1727" s="7" t="s">
        <v>115</v>
      </c>
      <c r="E1727" s="7" t="s">
        <v>80</v>
      </c>
      <c r="F1727" s="7">
        <v>1.0</v>
      </c>
      <c r="G1727" s="7" t="s">
        <v>95</v>
      </c>
      <c r="H1727" s="7" t="s">
        <v>120</v>
      </c>
      <c r="L1727" s="7" t="s">
        <v>85</v>
      </c>
      <c r="M1727" s="7">
        <v>0.0</v>
      </c>
      <c r="N1727" s="7">
        <v>0.0</v>
      </c>
      <c r="O1727" s="7">
        <v>1.0</v>
      </c>
      <c r="P1727" s="7">
        <v>165.0</v>
      </c>
    </row>
    <row r="1728" ht="15.75" customHeight="1">
      <c r="A1728" s="7">
        <v>1727.0</v>
      </c>
      <c r="B1728" s="7" t="s">
        <v>1683</v>
      </c>
      <c r="C1728" s="7" t="s">
        <v>119</v>
      </c>
      <c r="D1728" s="7" t="s">
        <v>115</v>
      </c>
      <c r="E1728" s="7" t="s">
        <v>80</v>
      </c>
      <c r="F1728" s="7">
        <v>1.0</v>
      </c>
      <c r="G1728" s="7" t="s">
        <v>90</v>
      </c>
      <c r="H1728" s="7" t="s">
        <v>123</v>
      </c>
      <c r="I1728" s="7" t="s">
        <v>124</v>
      </c>
      <c r="J1728" s="7" t="s">
        <v>125</v>
      </c>
      <c r="K1728" s="7" t="s">
        <v>126</v>
      </c>
      <c r="L1728" s="7" t="s">
        <v>100</v>
      </c>
      <c r="M1728" s="7">
        <v>1.0</v>
      </c>
      <c r="N1728" s="7">
        <v>0.0</v>
      </c>
      <c r="O1728" s="7">
        <v>0.0</v>
      </c>
      <c r="P1728" s="7">
        <v>165.0</v>
      </c>
    </row>
    <row r="1729" ht="15.75" customHeight="1">
      <c r="A1729" s="7">
        <v>1728.0</v>
      </c>
      <c r="B1729" s="7" t="s">
        <v>1683</v>
      </c>
      <c r="C1729" s="7" t="s">
        <v>119</v>
      </c>
      <c r="D1729" s="7" t="s">
        <v>115</v>
      </c>
      <c r="E1729" s="7" t="s">
        <v>80</v>
      </c>
      <c r="F1729" s="7">
        <v>1.0</v>
      </c>
      <c r="G1729" s="7" t="s">
        <v>105</v>
      </c>
      <c r="H1729" s="7" t="s">
        <v>106</v>
      </c>
      <c r="I1729" s="7" t="s">
        <v>106</v>
      </c>
      <c r="J1729" s="7" t="s">
        <v>141</v>
      </c>
      <c r="K1729" s="7" t="s">
        <v>99</v>
      </c>
      <c r="L1729" s="7" t="s">
        <v>100</v>
      </c>
      <c r="M1729" s="7">
        <v>1.0</v>
      </c>
      <c r="N1729" s="7">
        <v>0.0</v>
      </c>
      <c r="O1729" s="7">
        <v>0.0</v>
      </c>
      <c r="P1729" s="7">
        <v>165.0</v>
      </c>
    </row>
    <row r="1730" ht="15.75" customHeight="1">
      <c r="A1730" s="7">
        <v>1729.0</v>
      </c>
      <c r="B1730" s="7" t="s">
        <v>1688</v>
      </c>
      <c r="C1730" s="7" t="s">
        <v>119</v>
      </c>
      <c r="D1730" s="7" t="s">
        <v>48</v>
      </c>
      <c r="E1730" s="7" t="s">
        <v>80</v>
      </c>
      <c r="F1730" s="7">
        <v>1.0</v>
      </c>
      <c r="G1730" s="7" t="s">
        <v>49</v>
      </c>
      <c r="L1730" s="7" t="s">
        <v>100</v>
      </c>
      <c r="M1730" s="7">
        <v>0.0</v>
      </c>
      <c r="N1730" s="7">
        <v>0.0</v>
      </c>
      <c r="O1730" s="7">
        <v>0.0</v>
      </c>
      <c r="P1730" s="7">
        <v>166.0</v>
      </c>
    </row>
    <row r="1731" ht="15.75" customHeight="1">
      <c r="A1731" s="7">
        <v>1730.0</v>
      </c>
      <c r="B1731" s="7" t="s">
        <v>1688</v>
      </c>
      <c r="C1731" s="7" t="s">
        <v>119</v>
      </c>
      <c r="D1731" s="7" t="s">
        <v>48</v>
      </c>
      <c r="E1731" s="7" t="s">
        <v>80</v>
      </c>
      <c r="F1731" s="7">
        <v>1.0</v>
      </c>
      <c r="G1731" s="7" t="s">
        <v>95</v>
      </c>
      <c r="H1731" s="7" t="s">
        <v>120</v>
      </c>
      <c r="I1731" s="7" t="s">
        <v>120</v>
      </c>
      <c r="J1731" s="7" t="s">
        <v>121</v>
      </c>
      <c r="K1731" s="7" t="s">
        <v>99</v>
      </c>
      <c r="L1731" s="7" t="s">
        <v>100</v>
      </c>
      <c r="M1731" s="7">
        <v>1.0</v>
      </c>
      <c r="N1731" s="7">
        <v>0.0</v>
      </c>
      <c r="O1731" s="7">
        <v>0.0</v>
      </c>
      <c r="P1731" s="7">
        <v>166.0</v>
      </c>
    </row>
    <row r="1732" ht="15.75" customHeight="1">
      <c r="A1732" s="7">
        <v>1731.0</v>
      </c>
      <c r="B1732" s="7" t="s">
        <v>1688</v>
      </c>
      <c r="C1732" s="7" t="s">
        <v>119</v>
      </c>
      <c r="D1732" s="7" t="s">
        <v>48</v>
      </c>
      <c r="E1732" s="7" t="s">
        <v>80</v>
      </c>
      <c r="F1732" s="7">
        <v>1.0</v>
      </c>
      <c r="G1732" s="7" t="s">
        <v>90</v>
      </c>
      <c r="H1732" s="7" t="s">
        <v>123</v>
      </c>
      <c r="I1732" s="7" t="s">
        <v>124</v>
      </c>
      <c r="J1732" s="7" t="s">
        <v>125</v>
      </c>
      <c r="K1732" s="7" t="s">
        <v>126</v>
      </c>
      <c r="L1732" s="7" t="s">
        <v>100</v>
      </c>
      <c r="M1732" s="7">
        <v>1.0</v>
      </c>
      <c r="N1732" s="7">
        <v>0.0</v>
      </c>
      <c r="O1732" s="7">
        <v>0.0</v>
      </c>
      <c r="P1732" s="7">
        <v>166.0</v>
      </c>
    </row>
    <row r="1733" ht="15.75" customHeight="1">
      <c r="A1733" s="7">
        <v>1732.0</v>
      </c>
      <c r="B1733" s="7" t="s">
        <v>1688</v>
      </c>
      <c r="C1733" s="7" t="s">
        <v>119</v>
      </c>
      <c r="D1733" s="7" t="s">
        <v>48</v>
      </c>
      <c r="E1733" s="7" t="s">
        <v>80</v>
      </c>
      <c r="F1733" s="7">
        <v>1.0</v>
      </c>
      <c r="G1733" s="7" t="s">
        <v>105</v>
      </c>
      <c r="H1733" s="7" t="s">
        <v>106</v>
      </c>
      <c r="I1733" s="7" t="s">
        <v>1689</v>
      </c>
      <c r="J1733" s="7" t="s">
        <v>141</v>
      </c>
      <c r="K1733" s="7" t="s">
        <v>99</v>
      </c>
      <c r="L1733" s="7" t="s">
        <v>85</v>
      </c>
      <c r="M1733" s="7">
        <v>1.0</v>
      </c>
      <c r="N1733" s="7">
        <v>2.0</v>
      </c>
      <c r="O1733" s="7">
        <v>0.0</v>
      </c>
      <c r="P1733" s="7">
        <v>166.0</v>
      </c>
    </row>
    <row r="1734" ht="15.75" customHeight="1">
      <c r="A1734" s="7">
        <v>1733.0</v>
      </c>
      <c r="B1734" s="7" t="s">
        <v>1688</v>
      </c>
      <c r="C1734" s="7" t="s">
        <v>119</v>
      </c>
      <c r="D1734" s="7" t="s">
        <v>102</v>
      </c>
      <c r="E1734" s="7" t="s">
        <v>132</v>
      </c>
      <c r="F1734" s="7">
        <v>0.0</v>
      </c>
      <c r="G1734" s="7" t="s">
        <v>49</v>
      </c>
      <c r="L1734" s="7" t="s">
        <v>134</v>
      </c>
      <c r="M1734" s="7">
        <v>0.0</v>
      </c>
      <c r="N1734" s="7">
        <v>0.0</v>
      </c>
      <c r="O1734" s="7">
        <v>0.0</v>
      </c>
      <c r="P1734" s="7">
        <v>166.0</v>
      </c>
    </row>
    <row r="1735" ht="15.75" customHeight="1">
      <c r="A1735" s="7">
        <v>1734.0</v>
      </c>
      <c r="B1735" s="7" t="s">
        <v>1688</v>
      </c>
      <c r="C1735" s="7" t="s">
        <v>119</v>
      </c>
      <c r="D1735" s="7" t="s">
        <v>102</v>
      </c>
      <c r="E1735" s="7" t="s">
        <v>132</v>
      </c>
      <c r="F1735" s="7">
        <v>0.0</v>
      </c>
      <c r="G1735" s="7" t="s">
        <v>95</v>
      </c>
      <c r="H1735" s="7" t="s">
        <v>120</v>
      </c>
      <c r="L1735" s="7" t="s">
        <v>134</v>
      </c>
      <c r="M1735" s="7">
        <v>0.0</v>
      </c>
      <c r="N1735" s="7">
        <v>0.0</v>
      </c>
      <c r="O1735" s="7">
        <v>1.0</v>
      </c>
      <c r="P1735" s="7">
        <v>166.0</v>
      </c>
    </row>
    <row r="1736" ht="15.75" customHeight="1">
      <c r="A1736" s="7">
        <v>1735.0</v>
      </c>
      <c r="B1736" s="7" t="s">
        <v>1688</v>
      </c>
      <c r="C1736" s="7" t="s">
        <v>119</v>
      </c>
      <c r="D1736" s="7" t="s">
        <v>102</v>
      </c>
      <c r="E1736" s="7" t="s">
        <v>132</v>
      </c>
      <c r="F1736" s="7">
        <v>0.0</v>
      </c>
      <c r="G1736" s="7" t="s">
        <v>90</v>
      </c>
      <c r="H1736" s="7" t="s">
        <v>123</v>
      </c>
      <c r="L1736" s="7" t="s">
        <v>134</v>
      </c>
      <c r="M1736" s="7">
        <v>0.0</v>
      </c>
      <c r="N1736" s="7">
        <v>0.0</v>
      </c>
      <c r="O1736" s="7">
        <v>1.0</v>
      </c>
      <c r="P1736" s="7">
        <v>166.0</v>
      </c>
    </row>
    <row r="1737" ht="15.75" customHeight="1">
      <c r="A1737" s="7">
        <v>1736.0</v>
      </c>
      <c r="B1737" s="7" t="s">
        <v>1688</v>
      </c>
      <c r="C1737" s="7" t="s">
        <v>119</v>
      </c>
      <c r="D1737" s="7" t="s">
        <v>102</v>
      </c>
      <c r="E1737" s="7" t="s">
        <v>132</v>
      </c>
      <c r="F1737" s="7">
        <v>0.0</v>
      </c>
      <c r="G1737" s="7" t="s">
        <v>105</v>
      </c>
      <c r="H1737" s="7" t="s">
        <v>106</v>
      </c>
      <c r="L1737" s="7" t="s">
        <v>134</v>
      </c>
      <c r="M1737" s="7">
        <v>0.0</v>
      </c>
      <c r="N1737" s="7">
        <v>0.0</v>
      </c>
      <c r="O1737" s="7">
        <v>1.0</v>
      </c>
      <c r="P1737" s="7">
        <v>166.0</v>
      </c>
    </row>
    <row r="1738" ht="15.75" customHeight="1">
      <c r="A1738" s="7">
        <v>1737.0</v>
      </c>
      <c r="B1738" s="7" t="s">
        <v>1688</v>
      </c>
      <c r="C1738" s="7" t="s">
        <v>119</v>
      </c>
      <c r="D1738" s="7" t="s">
        <v>115</v>
      </c>
      <c r="E1738" s="7" t="s">
        <v>80</v>
      </c>
      <c r="F1738" s="7">
        <v>1.0</v>
      </c>
      <c r="G1738" s="7" t="s">
        <v>49</v>
      </c>
      <c r="L1738" s="7" t="s">
        <v>100</v>
      </c>
      <c r="M1738" s="7">
        <v>0.0</v>
      </c>
      <c r="N1738" s="7">
        <v>0.0</v>
      </c>
      <c r="O1738" s="7">
        <v>0.0</v>
      </c>
      <c r="P1738" s="7">
        <v>166.0</v>
      </c>
    </row>
    <row r="1739" ht="15.75" customHeight="1">
      <c r="A1739" s="7">
        <v>1738.0</v>
      </c>
      <c r="B1739" s="7" t="s">
        <v>1688</v>
      </c>
      <c r="C1739" s="7" t="s">
        <v>119</v>
      </c>
      <c r="D1739" s="7" t="s">
        <v>115</v>
      </c>
      <c r="E1739" s="7" t="s">
        <v>80</v>
      </c>
      <c r="F1739" s="7">
        <v>1.0</v>
      </c>
      <c r="G1739" s="7" t="s">
        <v>95</v>
      </c>
      <c r="H1739" s="7" t="s">
        <v>120</v>
      </c>
      <c r="L1739" s="7" t="s">
        <v>85</v>
      </c>
      <c r="M1739" s="7">
        <v>0.0</v>
      </c>
      <c r="N1739" s="7">
        <v>0.0</v>
      </c>
      <c r="O1739" s="7">
        <v>1.0</v>
      </c>
      <c r="P1739" s="7">
        <v>166.0</v>
      </c>
    </row>
    <row r="1740" ht="15.75" customHeight="1">
      <c r="A1740" s="7">
        <v>1739.0</v>
      </c>
      <c r="B1740" s="7" t="s">
        <v>1688</v>
      </c>
      <c r="C1740" s="7" t="s">
        <v>119</v>
      </c>
      <c r="D1740" s="7" t="s">
        <v>115</v>
      </c>
      <c r="E1740" s="7" t="s">
        <v>80</v>
      </c>
      <c r="F1740" s="7">
        <v>1.0</v>
      </c>
      <c r="G1740" s="7" t="s">
        <v>90</v>
      </c>
      <c r="H1740" s="7" t="s">
        <v>123</v>
      </c>
      <c r="I1740" s="7" t="s">
        <v>124</v>
      </c>
      <c r="J1740" s="7" t="s">
        <v>125</v>
      </c>
      <c r="K1740" s="7" t="s">
        <v>126</v>
      </c>
      <c r="L1740" s="7" t="s">
        <v>100</v>
      </c>
      <c r="M1740" s="7">
        <v>1.0</v>
      </c>
      <c r="N1740" s="7">
        <v>0.0</v>
      </c>
      <c r="O1740" s="7">
        <v>0.0</v>
      </c>
      <c r="P1740" s="7">
        <v>166.0</v>
      </c>
    </row>
    <row r="1741" ht="15.75" customHeight="1">
      <c r="A1741" s="7">
        <v>1740.0</v>
      </c>
      <c r="B1741" s="7" t="s">
        <v>1688</v>
      </c>
      <c r="C1741" s="7" t="s">
        <v>119</v>
      </c>
      <c r="D1741" s="7" t="s">
        <v>115</v>
      </c>
      <c r="E1741" s="7" t="s">
        <v>80</v>
      </c>
      <c r="F1741" s="7">
        <v>1.0</v>
      </c>
      <c r="G1741" s="7" t="s">
        <v>105</v>
      </c>
      <c r="H1741" s="7" t="s">
        <v>106</v>
      </c>
      <c r="I1741" s="7" t="s">
        <v>371</v>
      </c>
      <c r="J1741" s="7" t="s">
        <v>373</v>
      </c>
      <c r="K1741" s="7" t="s">
        <v>109</v>
      </c>
      <c r="L1741" s="7" t="s">
        <v>85</v>
      </c>
      <c r="M1741" s="7">
        <v>1.0</v>
      </c>
      <c r="N1741" s="7">
        <v>2.0</v>
      </c>
      <c r="O1741" s="7">
        <v>0.0</v>
      </c>
      <c r="P1741" s="7">
        <v>166.0</v>
      </c>
    </row>
    <row r="1742" ht="15.75" customHeight="1">
      <c r="A1742" s="7">
        <v>1741.0</v>
      </c>
      <c r="B1742" s="7" t="s">
        <v>1693</v>
      </c>
      <c r="C1742" s="7" t="s">
        <v>119</v>
      </c>
      <c r="D1742" s="7" t="s">
        <v>48</v>
      </c>
      <c r="E1742" s="7" t="s">
        <v>80</v>
      </c>
      <c r="F1742" s="7">
        <v>1.0</v>
      </c>
      <c r="G1742" s="7" t="s">
        <v>49</v>
      </c>
      <c r="L1742" s="7" t="s">
        <v>100</v>
      </c>
      <c r="M1742" s="7">
        <v>0.0</v>
      </c>
      <c r="N1742" s="7">
        <v>0.0</v>
      </c>
      <c r="O1742" s="7">
        <v>0.0</v>
      </c>
      <c r="P1742" s="7">
        <v>167.0</v>
      </c>
    </row>
    <row r="1743" ht="15.75" customHeight="1">
      <c r="A1743" s="7">
        <v>1742.0</v>
      </c>
      <c r="B1743" s="7" t="s">
        <v>1693</v>
      </c>
      <c r="C1743" s="7" t="s">
        <v>119</v>
      </c>
      <c r="D1743" s="7" t="s">
        <v>48</v>
      </c>
      <c r="E1743" s="7" t="s">
        <v>80</v>
      </c>
      <c r="F1743" s="7">
        <v>1.0</v>
      </c>
      <c r="G1743" s="7" t="s">
        <v>95</v>
      </c>
      <c r="H1743" s="7" t="s">
        <v>120</v>
      </c>
      <c r="I1743" s="7" t="s">
        <v>120</v>
      </c>
      <c r="J1743" s="7" t="s">
        <v>121</v>
      </c>
      <c r="K1743" s="7" t="s">
        <v>99</v>
      </c>
      <c r="L1743" s="7" t="s">
        <v>100</v>
      </c>
      <c r="M1743" s="7">
        <v>1.0</v>
      </c>
      <c r="N1743" s="7">
        <v>0.0</v>
      </c>
      <c r="O1743" s="7">
        <v>0.0</v>
      </c>
      <c r="P1743" s="7">
        <v>167.0</v>
      </c>
    </row>
    <row r="1744" ht="15.75" customHeight="1">
      <c r="A1744" s="7">
        <v>1743.0</v>
      </c>
      <c r="B1744" s="7" t="s">
        <v>1693</v>
      </c>
      <c r="C1744" s="7" t="s">
        <v>119</v>
      </c>
      <c r="D1744" s="7" t="s">
        <v>48</v>
      </c>
      <c r="E1744" s="7" t="s">
        <v>80</v>
      </c>
      <c r="F1744" s="7">
        <v>1.0</v>
      </c>
      <c r="G1744" s="7" t="s">
        <v>90</v>
      </c>
      <c r="H1744" s="7" t="s">
        <v>123</v>
      </c>
      <c r="I1744" s="7" t="s">
        <v>124</v>
      </c>
      <c r="J1744" s="7" t="s">
        <v>125</v>
      </c>
      <c r="K1744" s="7" t="s">
        <v>126</v>
      </c>
      <c r="L1744" s="7" t="s">
        <v>100</v>
      </c>
      <c r="M1744" s="7">
        <v>1.0</v>
      </c>
      <c r="N1744" s="7">
        <v>0.0</v>
      </c>
      <c r="O1744" s="7">
        <v>0.0</v>
      </c>
      <c r="P1744" s="7">
        <v>167.0</v>
      </c>
    </row>
    <row r="1745" ht="15.75" customHeight="1">
      <c r="A1745" s="7">
        <v>1744.0</v>
      </c>
      <c r="B1745" s="7" t="s">
        <v>1693</v>
      </c>
      <c r="C1745" s="7" t="s">
        <v>119</v>
      </c>
      <c r="D1745" s="7" t="s">
        <v>48</v>
      </c>
      <c r="E1745" s="7" t="s">
        <v>80</v>
      </c>
      <c r="F1745" s="7">
        <v>1.0</v>
      </c>
      <c r="G1745" s="7" t="s">
        <v>105</v>
      </c>
      <c r="H1745" s="7" t="s">
        <v>106</v>
      </c>
      <c r="I1745" s="7" t="s">
        <v>154</v>
      </c>
      <c r="J1745" s="7" t="s">
        <v>129</v>
      </c>
      <c r="K1745" s="7" t="s">
        <v>109</v>
      </c>
      <c r="L1745" s="7" t="s">
        <v>85</v>
      </c>
      <c r="M1745" s="7">
        <v>1.0</v>
      </c>
      <c r="N1745" s="7">
        <v>2.0</v>
      </c>
      <c r="O1745" s="7">
        <v>0.0</v>
      </c>
      <c r="P1745" s="7">
        <v>167.0</v>
      </c>
    </row>
    <row r="1746" ht="15.75" customHeight="1">
      <c r="A1746" s="7">
        <v>1745.0</v>
      </c>
      <c r="B1746" s="7" t="s">
        <v>1693</v>
      </c>
      <c r="C1746" s="7" t="s">
        <v>119</v>
      </c>
      <c r="D1746" s="7" t="s">
        <v>102</v>
      </c>
      <c r="E1746" s="7" t="s">
        <v>132</v>
      </c>
      <c r="F1746" s="7">
        <v>0.0</v>
      </c>
      <c r="G1746" s="7" t="s">
        <v>49</v>
      </c>
      <c r="L1746" s="7" t="s">
        <v>134</v>
      </c>
      <c r="M1746" s="7">
        <v>0.0</v>
      </c>
      <c r="N1746" s="7">
        <v>0.0</v>
      </c>
      <c r="O1746" s="7">
        <v>0.0</v>
      </c>
      <c r="P1746" s="7">
        <v>167.0</v>
      </c>
    </row>
    <row r="1747" ht="15.75" customHeight="1">
      <c r="A1747" s="7">
        <v>1746.0</v>
      </c>
      <c r="B1747" s="7" t="s">
        <v>1693</v>
      </c>
      <c r="C1747" s="7" t="s">
        <v>119</v>
      </c>
      <c r="D1747" s="7" t="s">
        <v>102</v>
      </c>
      <c r="E1747" s="7" t="s">
        <v>132</v>
      </c>
      <c r="F1747" s="7">
        <v>0.0</v>
      </c>
      <c r="G1747" s="7" t="s">
        <v>95</v>
      </c>
      <c r="H1747" s="7" t="s">
        <v>120</v>
      </c>
      <c r="L1747" s="7" t="s">
        <v>134</v>
      </c>
      <c r="M1747" s="7">
        <v>0.0</v>
      </c>
      <c r="N1747" s="7">
        <v>0.0</v>
      </c>
      <c r="O1747" s="7">
        <v>1.0</v>
      </c>
      <c r="P1747" s="7">
        <v>167.0</v>
      </c>
    </row>
    <row r="1748" ht="15.75" customHeight="1">
      <c r="A1748" s="7">
        <v>1747.0</v>
      </c>
      <c r="B1748" s="7" t="s">
        <v>1693</v>
      </c>
      <c r="C1748" s="7" t="s">
        <v>119</v>
      </c>
      <c r="D1748" s="7" t="s">
        <v>102</v>
      </c>
      <c r="E1748" s="7" t="s">
        <v>132</v>
      </c>
      <c r="F1748" s="7">
        <v>0.0</v>
      </c>
      <c r="G1748" s="7" t="s">
        <v>90</v>
      </c>
      <c r="H1748" s="7" t="s">
        <v>123</v>
      </c>
      <c r="L1748" s="7" t="s">
        <v>134</v>
      </c>
      <c r="M1748" s="7">
        <v>0.0</v>
      </c>
      <c r="N1748" s="7">
        <v>0.0</v>
      </c>
      <c r="O1748" s="7">
        <v>1.0</v>
      </c>
      <c r="P1748" s="7">
        <v>167.0</v>
      </c>
    </row>
    <row r="1749" ht="15.75" customHeight="1">
      <c r="A1749" s="7">
        <v>1748.0</v>
      </c>
      <c r="B1749" s="7" t="s">
        <v>1693</v>
      </c>
      <c r="C1749" s="7" t="s">
        <v>119</v>
      </c>
      <c r="D1749" s="7" t="s">
        <v>102</v>
      </c>
      <c r="E1749" s="7" t="s">
        <v>132</v>
      </c>
      <c r="F1749" s="7">
        <v>0.0</v>
      </c>
      <c r="G1749" s="7" t="s">
        <v>105</v>
      </c>
      <c r="H1749" s="7" t="s">
        <v>106</v>
      </c>
      <c r="L1749" s="7" t="s">
        <v>134</v>
      </c>
      <c r="M1749" s="7">
        <v>0.0</v>
      </c>
      <c r="N1749" s="7">
        <v>0.0</v>
      </c>
      <c r="O1749" s="7">
        <v>1.0</v>
      </c>
      <c r="P1749" s="7">
        <v>167.0</v>
      </c>
    </row>
    <row r="1750" ht="15.75" customHeight="1">
      <c r="A1750" s="7">
        <v>1749.0</v>
      </c>
      <c r="B1750" s="7" t="s">
        <v>1693</v>
      </c>
      <c r="C1750" s="7" t="s">
        <v>119</v>
      </c>
      <c r="D1750" s="7" t="s">
        <v>115</v>
      </c>
      <c r="E1750" s="7" t="s">
        <v>80</v>
      </c>
      <c r="F1750" s="7">
        <v>1.0</v>
      </c>
      <c r="G1750" s="7" t="s">
        <v>49</v>
      </c>
      <c r="L1750" s="7" t="s">
        <v>100</v>
      </c>
      <c r="M1750" s="7">
        <v>0.0</v>
      </c>
      <c r="N1750" s="7">
        <v>0.0</v>
      </c>
      <c r="O1750" s="7">
        <v>0.0</v>
      </c>
      <c r="P1750" s="7">
        <v>167.0</v>
      </c>
    </row>
    <row r="1751" ht="15.75" customHeight="1">
      <c r="A1751" s="7">
        <v>1750.0</v>
      </c>
      <c r="B1751" s="7" t="s">
        <v>1693</v>
      </c>
      <c r="C1751" s="7" t="s">
        <v>119</v>
      </c>
      <c r="D1751" s="7" t="s">
        <v>115</v>
      </c>
      <c r="E1751" s="7" t="s">
        <v>80</v>
      </c>
      <c r="F1751" s="7">
        <v>1.0</v>
      </c>
      <c r="G1751" s="7" t="s">
        <v>95</v>
      </c>
      <c r="H1751" s="7" t="s">
        <v>120</v>
      </c>
      <c r="L1751" s="7" t="s">
        <v>85</v>
      </c>
      <c r="M1751" s="7">
        <v>0.0</v>
      </c>
      <c r="N1751" s="7">
        <v>0.0</v>
      </c>
      <c r="O1751" s="7">
        <v>1.0</v>
      </c>
      <c r="P1751" s="7">
        <v>167.0</v>
      </c>
    </row>
    <row r="1752" ht="15.75" customHeight="1">
      <c r="A1752" s="7">
        <v>1751.0</v>
      </c>
      <c r="B1752" s="7" t="s">
        <v>1693</v>
      </c>
      <c r="C1752" s="7" t="s">
        <v>119</v>
      </c>
      <c r="D1752" s="7" t="s">
        <v>115</v>
      </c>
      <c r="E1752" s="7" t="s">
        <v>80</v>
      </c>
      <c r="F1752" s="7">
        <v>1.0</v>
      </c>
      <c r="G1752" s="7" t="s">
        <v>90</v>
      </c>
      <c r="H1752" s="7" t="s">
        <v>123</v>
      </c>
      <c r="I1752" s="7" t="s">
        <v>124</v>
      </c>
      <c r="J1752" s="7" t="s">
        <v>125</v>
      </c>
      <c r="K1752" s="7" t="s">
        <v>126</v>
      </c>
      <c r="L1752" s="7" t="s">
        <v>100</v>
      </c>
      <c r="M1752" s="7">
        <v>1.0</v>
      </c>
      <c r="N1752" s="7">
        <v>0.0</v>
      </c>
      <c r="O1752" s="7">
        <v>0.0</v>
      </c>
      <c r="P1752" s="7">
        <v>167.0</v>
      </c>
    </row>
    <row r="1753" ht="15.75" customHeight="1">
      <c r="A1753" s="7">
        <v>1752.0</v>
      </c>
      <c r="B1753" s="7" t="s">
        <v>1693</v>
      </c>
      <c r="C1753" s="7" t="s">
        <v>119</v>
      </c>
      <c r="D1753" s="7" t="s">
        <v>115</v>
      </c>
      <c r="E1753" s="7" t="s">
        <v>80</v>
      </c>
      <c r="F1753" s="7">
        <v>1.0</v>
      </c>
      <c r="G1753" s="7" t="s">
        <v>105</v>
      </c>
      <c r="H1753" s="7" t="s">
        <v>106</v>
      </c>
      <c r="I1753" s="7" t="s">
        <v>1694</v>
      </c>
      <c r="J1753" s="7" t="s">
        <v>1695</v>
      </c>
      <c r="K1753" s="7" t="s">
        <v>109</v>
      </c>
      <c r="L1753" s="7" t="s">
        <v>85</v>
      </c>
      <c r="M1753" s="7">
        <v>1.0</v>
      </c>
      <c r="N1753" s="7">
        <v>2.0</v>
      </c>
      <c r="O1753" s="7">
        <v>0.0</v>
      </c>
      <c r="P1753" s="7">
        <v>167.0</v>
      </c>
    </row>
    <row r="1754" ht="15.75" customHeight="1">
      <c r="A1754" s="7">
        <v>1753.0</v>
      </c>
      <c r="B1754" s="7" t="s">
        <v>1696</v>
      </c>
      <c r="C1754" s="7" t="s">
        <v>119</v>
      </c>
      <c r="D1754" s="7" t="s">
        <v>48</v>
      </c>
      <c r="E1754" s="7" t="s">
        <v>80</v>
      </c>
      <c r="F1754" s="7">
        <v>1.0</v>
      </c>
      <c r="G1754" s="7" t="s">
        <v>49</v>
      </c>
      <c r="L1754" s="7" t="s">
        <v>100</v>
      </c>
      <c r="M1754" s="7">
        <v>0.0</v>
      </c>
      <c r="N1754" s="7">
        <v>0.0</v>
      </c>
      <c r="O1754" s="7">
        <v>0.0</v>
      </c>
      <c r="P1754" s="7">
        <v>168.0</v>
      </c>
    </row>
    <row r="1755" ht="15.75" customHeight="1">
      <c r="A1755" s="7">
        <v>1754.0</v>
      </c>
      <c r="B1755" s="7" t="s">
        <v>1696</v>
      </c>
      <c r="C1755" s="7" t="s">
        <v>119</v>
      </c>
      <c r="D1755" s="7" t="s">
        <v>48</v>
      </c>
      <c r="E1755" s="7" t="s">
        <v>80</v>
      </c>
      <c r="F1755" s="7">
        <v>1.0</v>
      </c>
      <c r="G1755" s="7" t="s">
        <v>95</v>
      </c>
      <c r="H1755" s="7" t="s">
        <v>120</v>
      </c>
      <c r="I1755" s="7" t="s">
        <v>120</v>
      </c>
      <c r="J1755" s="7" t="s">
        <v>121</v>
      </c>
      <c r="K1755" s="7" t="s">
        <v>99</v>
      </c>
      <c r="L1755" s="7" t="s">
        <v>100</v>
      </c>
      <c r="M1755" s="7">
        <v>1.0</v>
      </c>
      <c r="N1755" s="7">
        <v>0.0</v>
      </c>
      <c r="O1755" s="7">
        <v>0.0</v>
      </c>
      <c r="P1755" s="7">
        <v>168.0</v>
      </c>
    </row>
    <row r="1756" ht="15.75" customHeight="1">
      <c r="A1756" s="7">
        <v>1755.0</v>
      </c>
      <c r="B1756" s="7" t="s">
        <v>1696</v>
      </c>
      <c r="C1756" s="7" t="s">
        <v>119</v>
      </c>
      <c r="D1756" s="7" t="s">
        <v>48</v>
      </c>
      <c r="E1756" s="7" t="s">
        <v>80</v>
      </c>
      <c r="F1756" s="7">
        <v>1.0</v>
      </c>
      <c r="G1756" s="7" t="s">
        <v>90</v>
      </c>
      <c r="H1756" s="7" t="s">
        <v>123</v>
      </c>
      <c r="I1756" s="7" t="s">
        <v>124</v>
      </c>
      <c r="J1756" s="7" t="s">
        <v>125</v>
      </c>
      <c r="K1756" s="7" t="s">
        <v>126</v>
      </c>
      <c r="L1756" s="7" t="s">
        <v>100</v>
      </c>
      <c r="M1756" s="7">
        <v>1.0</v>
      </c>
      <c r="N1756" s="7">
        <v>0.0</v>
      </c>
      <c r="O1756" s="7">
        <v>0.0</v>
      </c>
      <c r="P1756" s="7">
        <v>168.0</v>
      </c>
    </row>
    <row r="1757" ht="15.75" customHeight="1">
      <c r="A1757" s="7">
        <v>1756.0</v>
      </c>
      <c r="B1757" s="7" t="s">
        <v>1696</v>
      </c>
      <c r="C1757" s="7" t="s">
        <v>119</v>
      </c>
      <c r="D1757" s="7" t="s">
        <v>48</v>
      </c>
      <c r="E1757" s="7" t="s">
        <v>80</v>
      </c>
      <c r="F1757" s="7">
        <v>1.0</v>
      </c>
      <c r="G1757" s="7" t="s">
        <v>105</v>
      </c>
      <c r="H1757" s="7" t="s">
        <v>106</v>
      </c>
      <c r="I1757" s="7" t="s">
        <v>128</v>
      </c>
      <c r="J1757" s="7" t="s">
        <v>129</v>
      </c>
      <c r="K1757" s="7" t="s">
        <v>109</v>
      </c>
      <c r="L1757" s="7" t="s">
        <v>100</v>
      </c>
      <c r="M1757" s="7">
        <v>1.0</v>
      </c>
      <c r="N1757" s="7">
        <v>0.0</v>
      </c>
      <c r="O1757" s="7">
        <v>0.0</v>
      </c>
      <c r="P1757" s="7">
        <v>168.0</v>
      </c>
    </row>
    <row r="1758" ht="15.75" customHeight="1">
      <c r="A1758" s="7">
        <v>1757.0</v>
      </c>
      <c r="B1758" s="7" t="s">
        <v>1696</v>
      </c>
      <c r="C1758" s="7" t="s">
        <v>119</v>
      </c>
      <c r="D1758" s="7" t="s">
        <v>102</v>
      </c>
      <c r="E1758" s="7" t="s">
        <v>132</v>
      </c>
      <c r="F1758" s="7">
        <v>0.0</v>
      </c>
      <c r="G1758" s="7" t="s">
        <v>49</v>
      </c>
      <c r="L1758" s="7" t="s">
        <v>134</v>
      </c>
      <c r="M1758" s="7">
        <v>0.0</v>
      </c>
      <c r="N1758" s="7">
        <v>0.0</v>
      </c>
      <c r="O1758" s="7">
        <v>0.0</v>
      </c>
      <c r="P1758" s="7">
        <v>168.0</v>
      </c>
    </row>
    <row r="1759" ht="15.75" customHeight="1">
      <c r="A1759" s="7">
        <v>1758.0</v>
      </c>
      <c r="B1759" s="7" t="s">
        <v>1696</v>
      </c>
      <c r="C1759" s="7" t="s">
        <v>119</v>
      </c>
      <c r="D1759" s="7" t="s">
        <v>102</v>
      </c>
      <c r="E1759" s="7" t="s">
        <v>132</v>
      </c>
      <c r="F1759" s="7">
        <v>0.0</v>
      </c>
      <c r="G1759" s="7" t="s">
        <v>95</v>
      </c>
      <c r="H1759" s="7" t="s">
        <v>120</v>
      </c>
      <c r="L1759" s="7" t="s">
        <v>134</v>
      </c>
      <c r="M1759" s="7">
        <v>0.0</v>
      </c>
      <c r="N1759" s="7">
        <v>0.0</v>
      </c>
      <c r="O1759" s="7">
        <v>1.0</v>
      </c>
      <c r="P1759" s="7">
        <v>168.0</v>
      </c>
    </row>
    <row r="1760" ht="15.75" customHeight="1">
      <c r="A1760" s="7">
        <v>1759.0</v>
      </c>
      <c r="B1760" s="7" t="s">
        <v>1696</v>
      </c>
      <c r="C1760" s="7" t="s">
        <v>119</v>
      </c>
      <c r="D1760" s="7" t="s">
        <v>102</v>
      </c>
      <c r="E1760" s="7" t="s">
        <v>132</v>
      </c>
      <c r="F1760" s="7">
        <v>0.0</v>
      </c>
      <c r="G1760" s="7" t="s">
        <v>90</v>
      </c>
      <c r="H1760" s="7" t="s">
        <v>123</v>
      </c>
      <c r="L1760" s="7" t="s">
        <v>134</v>
      </c>
      <c r="M1760" s="7">
        <v>0.0</v>
      </c>
      <c r="N1760" s="7">
        <v>0.0</v>
      </c>
      <c r="O1760" s="7">
        <v>1.0</v>
      </c>
      <c r="P1760" s="7">
        <v>168.0</v>
      </c>
    </row>
    <row r="1761" ht="15.75" customHeight="1">
      <c r="A1761" s="7">
        <v>1760.0</v>
      </c>
      <c r="B1761" s="7" t="s">
        <v>1696</v>
      </c>
      <c r="C1761" s="7" t="s">
        <v>119</v>
      </c>
      <c r="D1761" s="7" t="s">
        <v>102</v>
      </c>
      <c r="E1761" s="7" t="s">
        <v>132</v>
      </c>
      <c r="F1761" s="7">
        <v>0.0</v>
      </c>
      <c r="G1761" s="7" t="s">
        <v>105</v>
      </c>
      <c r="H1761" s="7" t="s">
        <v>106</v>
      </c>
      <c r="L1761" s="7" t="s">
        <v>134</v>
      </c>
      <c r="M1761" s="7">
        <v>0.0</v>
      </c>
      <c r="N1761" s="7">
        <v>0.0</v>
      </c>
      <c r="O1761" s="7">
        <v>1.0</v>
      </c>
      <c r="P1761" s="7">
        <v>168.0</v>
      </c>
    </row>
    <row r="1762" ht="15.75" customHeight="1">
      <c r="A1762" s="7">
        <v>1761.0</v>
      </c>
      <c r="B1762" s="7" t="s">
        <v>1696</v>
      </c>
      <c r="C1762" s="7" t="s">
        <v>119</v>
      </c>
      <c r="D1762" s="7" t="s">
        <v>115</v>
      </c>
      <c r="E1762" s="7" t="s">
        <v>80</v>
      </c>
      <c r="F1762" s="7">
        <v>1.0</v>
      </c>
      <c r="G1762" s="7" t="s">
        <v>49</v>
      </c>
      <c r="L1762" s="7" t="s">
        <v>100</v>
      </c>
      <c r="M1762" s="7">
        <v>0.0</v>
      </c>
      <c r="N1762" s="7">
        <v>0.0</v>
      </c>
      <c r="O1762" s="7">
        <v>0.0</v>
      </c>
      <c r="P1762" s="7">
        <v>168.0</v>
      </c>
    </row>
    <row r="1763" ht="15.75" customHeight="1">
      <c r="A1763" s="7">
        <v>1762.0</v>
      </c>
      <c r="B1763" s="7" t="s">
        <v>1696</v>
      </c>
      <c r="C1763" s="7" t="s">
        <v>119</v>
      </c>
      <c r="D1763" s="7" t="s">
        <v>115</v>
      </c>
      <c r="E1763" s="7" t="s">
        <v>80</v>
      </c>
      <c r="F1763" s="7">
        <v>1.0</v>
      </c>
      <c r="G1763" s="7" t="s">
        <v>95</v>
      </c>
      <c r="H1763" s="7" t="s">
        <v>120</v>
      </c>
      <c r="L1763" s="7" t="s">
        <v>85</v>
      </c>
      <c r="M1763" s="7">
        <v>0.0</v>
      </c>
      <c r="N1763" s="7">
        <v>0.0</v>
      </c>
      <c r="O1763" s="7">
        <v>1.0</v>
      </c>
      <c r="P1763" s="7">
        <v>168.0</v>
      </c>
    </row>
    <row r="1764" ht="15.75" customHeight="1">
      <c r="A1764" s="7">
        <v>1763.0</v>
      </c>
      <c r="B1764" s="7" t="s">
        <v>1696</v>
      </c>
      <c r="C1764" s="7" t="s">
        <v>119</v>
      </c>
      <c r="D1764" s="7" t="s">
        <v>115</v>
      </c>
      <c r="E1764" s="7" t="s">
        <v>80</v>
      </c>
      <c r="F1764" s="7">
        <v>1.0</v>
      </c>
      <c r="G1764" s="7" t="s">
        <v>90</v>
      </c>
      <c r="H1764" s="7" t="s">
        <v>123</v>
      </c>
      <c r="I1764" s="7" t="s">
        <v>124</v>
      </c>
      <c r="J1764" s="7" t="s">
        <v>125</v>
      </c>
      <c r="K1764" s="7" t="s">
        <v>126</v>
      </c>
      <c r="L1764" s="7" t="s">
        <v>100</v>
      </c>
      <c r="M1764" s="7">
        <v>1.0</v>
      </c>
      <c r="N1764" s="7">
        <v>0.0</v>
      </c>
      <c r="O1764" s="7">
        <v>0.0</v>
      </c>
      <c r="P1764" s="7">
        <v>168.0</v>
      </c>
    </row>
    <row r="1765" ht="15.75" customHeight="1">
      <c r="A1765" s="7">
        <v>1764.0</v>
      </c>
      <c r="B1765" s="7" t="s">
        <v>1696</v>
      </c>
      <c r="C1765" s="7" t="s">
        <v>119</v>
      </c>
      <c r="D1765" s="7" t="s">
        <v>115</v>
      </c>
      <c r="E1765" s="7" t="s">
        <v>80</v>
      </c>
      <c r="F1765" s="7">
        <v>1.0</v>
      </c>
      <c r="G1765" s="7" t="s">
        <v>105</v>
      </c>
      <c r="H1765" s="7" t="s">
        <v>106</v>
      </c>
      <c r="I1765" s="7" t="s">
        <v>106</v>
      </c>
      <c r="J1765" s="7" t="s">
        <v>141</v>
      </c>
      <c r="K1765" s="7" t="s">
        <v>99</v>
      </c>
      <c r="L1765" s="7" t="s">
        <v>100</v>
      </c>
      <c r="M1765" s="7">
        <v>1.0</v>
      </c>
      <c r="N1765" s="7">
        <v>0.0</v>
      </c>
      <c r="O1765" s="7">
        <v>0.0</v>
      </c>
      <c r="P1765" s="7">
        <v>168.0</v>
      </c>
    </row>
    <row r="1766" ht="15.75" customHeight="1">
      <c r="A1766" s="7">
        <v>1765.0</v>
      </c>
      <c r="B1766" s="7" t="s">
        <v>1698</v>
      </c>
      <c r="C1766" s="7" t="s">
        <v>119</v>
      </c>
      <c r="D1766" s="7" t="s">
        <v>48</v>
      </c>
      <c r="E1766" s="7" t="s">
        <v>80</v>
      </c>
      <c r="F1766" s="7">
        <v>1.0</v>
      </c>
      <c r="G1766" s="7" t="s">
        <v>49</v>
      </c>
      <c r="L1766" s="7" t="s">
        <v>100</v>
      </c>
      <c r="M1766" s="7">
        <v>0.0</v>
      </c>
      <c r="N1766" s="7">
        <v>0.0</v>
      </c>
      <c r="O1766" s="7">
        <v>0.0</v>
      </c>
      <c r="P1766" s="7">
        <v>169.0</v>
      </c>
    </row>
    <row r="1767" ht="15.75" customHeight="1">
      <c r="A1767" s="7">
        <v>1766.0</v>
      </c>
      <c r="B1767" s="7" t="s">
        <v>1698</v>
      </c>
      <c r="C1767" s="7" t="s">
        <v>119</v>
      </c>
      <c r="D1767" s="7" t="s">
        <v>48</v>
      </c>
      <c r="E1767" s="7" t="s">
        <v>80</v>
      </c>
      <c r="F1767" s="7">
        <v>1.0</v>
      </c>
      <c r="G1767" s="7" t="s">
        <v>95</v>
      </c>
      <c r="H1767" s="7" t="s">
        <v>120</v>
      </c>
      <c r="I1767" s="7" t="s">
        <v>120</v>
      </c>
      <c r="J1767" s="7" t="s">
        <v>121</v>
      </c>
      <c r="K1767" s="7" t="s">
        <v>99</v>
      </c>
      <c r="L1767" s="7" t="s">
        <v>100</v>
      </c>
      <c r="M1767" s="7">
        <v>1.0</v>
      </c>
      <c r="N1767" s="7">
        <v>0.0</v>
      </c>
      <c r="O1767" s="7">
        <v>0.0</v>
      </c>
      <c r="P1767" s="7">
        <v>169.0</v>
      </c>
    </row>
    <row r="1768" ht="15.75" customHeight="1">
      <c r="A1768" s="7">
        <v>1767.0</v>
      </c>
      <c r="B1768" s="7" t="s">
        <v>1698</v>
      </c>
      <c r="C1768" s="7" t="s">
        <v>119</v>
      </c>
      <c r="D1768" s="7" t="s">
        <v>48</v>
      </c>
      <c r="E1768" s="7" t="s">
        <v>80</v>
      </c>
      <c r="F1768" s="7">
        <v>1.0</v>
      </c>
      <c r="G1768" s="7" t="s">
        <v>90</v>
      </c>
      <c r="H1768" s="7" t="s">
        <v>123</v>
      </c>
      <c r="I1768" s="7" t="s">
        <v>124</v>
      </c>
      <c r="J1768" s="7" t="s">
        <v>125</v>
      </c>
      <c r="K1768" s="7" t="s">
        <v>126</v>
      </c>
      <c r="L1768" s="7" t="s">
        <v>100</v>
      </c>
      <c r="M1768" s="7">
        <v>1.0</v>
      </c>
      <c r="N1768" s="7">
        <v>0.0</v>
      </c>
      <c r="O1768" s="7">
        <v>0.0</v>
      </c>
      <c r="P1768" s="7">
        <v>169.0</v>
      </c>
    </row>
    <row r="1769" ht="15.75" customHeight="1">
      <c r="A1769" s="7">
        <v>1768.0</v>
      </c>
      <c r="B1769" s="7" t="s">
        <v>1698</v>
      </c>
      <c r="C1769" s="7" t="s">
        <v>119</v>
      </c>
      <c r="D1769" s="7" t="s">
        <v>48</v>
      </c>
      <c r="E1769" s="7" t="s">
        <v>80</v>
      </c>
      <c r="F1769" s="7">
        <v>1.0</v>
      </c>
      <c r="G1769" s="7" t="s">
        <v>105</v>
      </c>
      <c r="H1769" s="7" t="s">
        <v>106</v>
      </c>
      <c r="I1769" s="7" t="s">
        <v>128</v>
      </c>
      <c r="J1769" s="7" t="s">
        <v>129</v>
      </c>
      <c r="K1769" s="7" t="s">
        <v>109</v>
      </c>
      <c r="L1769" s="7" t="s">
        <v>100</v>
      </c>
      <c r="M1769" s="7">
        <v>1.0</v>
      </c>
      <c r="N1769" s="7">
        <v>0.0</v>
      </c>
      <c r="O1769" s="7">
        <v>0.0</v>
      </c>
      <c r="P1769" s="7">
        <v>169.0</v>
      </c>
    </row>
    <row r="1770" ht="15.75" customHeight="1">
      <c r="A1770" s="7">
        <v>1769.0</v>
      </c>
      <c r="B1770" s="7" t="s">
        <v>1698</v>
      </c>
      <c r="C1770" s="7" t="s">
        <v>119</v>
      </c>
      <c r="D1770" s="7" t="s">
        <v>102</v>
      </c>
      <c r="E1770" s="7" t="s">
        <v>132</v>
      </c>
      <c r="F1770" s="7">
        <v>0.0</v>
      </c>
      <c r="G1770" s="7" t="s">
        <v>49</v>
      </c>
      <c r="L1770" s="7" t="s">
        <v>134</v>
      </c>
      <c r="M1770" s="7">
        <v>0.0</v>
      </c>
      <c r="N1770" s="7">
        <v>0.0</v>
      </c>
      <c r="O1770" s="7">
        <v>0.0</v>
      </c>
      <c r="P1770" s="7">
        <v>169.0</v>
      </c>
    </row>
    <row r="1771" ht="15.75" customHeight="1">
      <c r="A1771" s="7">
        <v>1770.0</v>
      </c>
      <c r="B1771" s="7" t="s">
        <v>1698</v>
      </c>
      <c r="C1771" s="7" t="s">
        <v>119</v>
      </c>
      <c r="D1771" s="7" t="s">
        <v>102</v>
      </c>
      <c r="E1771" s="7" t="s">
        <v>132</v>
      </c>
      <c r="F1771" s="7">
        <v>0.0</v>
      </c>
      <c r="G1771" s="7" t="s">
        <v>95</v>
      </c>
      <c r="H1771" s="7" t="s">
        <v>120</v>
      </c>
      <c r="L1771" s="7" t="s">
        <v>134</v>
      </c>
      <c r="M1771" s="7">
        <v>0.0</v>
      </c>
      <c r="N1771" s="7">
        <v>0.0</v>
      </c>
      <c r="O1771" s="7">
        <v>1.0</v>
      </c>
      <c r="P1771" s="7">
        <v>169.0</v>
      </c>
    </row>
    <row r="1772" ht="15.75" customHeight="1">
      <c r="A1772" s="7">
        <v>1771.0</v>
      </c>
      <c r="B1772" s="7" t="s">
        <v>1698</v>
      </c>
      <c r="C1772" s="7" t="s">
        <v>119</v>
      </c>
      <c r="D1772" s="7" t="s">
        <v>102</v>
      </c>
      <c r="E1772" s="7" t="s">
        <v>132</v>
      </c>
      <c r="F1772" s="7">
        <v>0.0</v>
      </c>
      <c r="G1772" s="7" t="s">
        <v>90</v>
      </c>
      <c r="H1772" s="7" t="s">
        <v>123</v>
      </c>
      <c r="L1772" s="7" t="s">
        <v>134</v>
      </c>
      <c r="M1772" s="7">
        <v>0.0</v>
      </c>
      <c r="N1772" s="7">
        <v>0.0</v>
      </c>
      <c r="O1772" s="7">
        <v>1.0</v>
      </c>
      <c r="P1772" s="7">
        <v>169.0</v>
      </c>
    </row>
    <row r="1773" ht="15.75" customHeight="1">
      <c r="A1773" s="7">
        <v>1772.0</v>
      </c>
      <c r="B1773" s="7" t="s">
        <v>1698</v>
      </c>
      <c r="C1773" s="7" t="s">
        <v>119</v>
      </c>
      <c r="D1773" s="7" t="s">
        <v>102</v>
      </c>
      <c r="E1773" s="7" t="s">
        <v>132</v>
      </c>
      <c r="F1773" s="7">
        <v>0.0</v>
      </c>
      <c r="G1773" s="7" t="s">
        <v>105</v>
      </c>
      <c r="H1773" s="7" t="s">
        <v>106</v>
      </c>
      <c r="L1773" s="7" t="s">
        <v>134</v>
      </c>
      <c r="M1773" s="7">
        <v>0.0</v>
      </c>
      <c r="N1773" s="7">
        <v>0.0</v>
      </c>
      <c r="O1773" s="7">
        <v>1.0</v>
      </c>
      <c r="P1773" s="7">
        <v>169.0</v>
      </c>
    </row>
    <row r="1774" ht="15.75" customHeight="1">
      <c r="A1774" s="7">
        <v>1773.0</v>
      </c>
      <c r="B1774" s="7" t="s">
        <v>1698</v>
      </c>
      <c r="C1774" s="7" t="s">
        <v>119</v>
      </c>
      <c r="D1774" s="7" t="s">
        <v>115</v>
      </c>
      <c r="E1774" s="7" t="s">
        <v>80</v>
      </c>
      <c r="F1774" s="7">
        <v>1.0</v>
      </c>
      <c r="G1774" s="7" t="s">
        <v>49</v>
      </c>
      <c r="L1774" s="7" t="s">
        <v>100</v>
      </c>
      <c r="M1774" s="7">
        <v>0.0</v>
      </c>
      <c r="N1774" s="7">
        <v>0.0</v>
      </c>
      <c r="O1774" s="7">
        <v>0.0</v>
      </c>
      <c r="P1774" s="7">
        <v>169.0</v>
      </c>
    </row>
    <row r="1775" ht="15.75" customHeight="1">
      <c r="A1775" s="7">
        <v>1774.0</v>
      </c>
      <c r="B1775" s="7" t="s">
        <v>1698</v>
      </c>
      <c r="C1775" s="7" t="s">
        <v>119</v>
      </c>
      <c r="D1775" s="7" t="s">
        <v>115</v>
      </c>
      <c r="E1775" s="7" t="s">
        <v>80</v>
      </c>
      <c r="F1775" s="7">
        <v>1.0</v>
      </c>
      <c r="G1775" s="7" t="s">
        <v>95</v>
      </c>
      <c r="H1775" s="7" t="s">
        <v>120</v>
      </c>
      <c r="L1775" s="7" t="s">
        <v>85</v>
      </c>
      <c r="M1775" s="7">
        <v>0.0</v>
      </c>
      <c r="N1775" s="7">
        <v>0.0</v>
      </c>
      <c r="O1775" s="7">
        <v>1.0</v>
      </c>
      <c r="P1775" s="7">
        <v>169.0</v>
      </c>
    </row>
    <row r="1776" ht="15.75" customHeight="1">
      <c r="A1776" s="7">
        <v>1775.0</v>
      </c>
      <c r="B1776" s="7" t="s">
        <v>1698</v>
      </c>
      <c r="C1776" s="7" t="s">
        <v>119</v>
      </c>
      <c r="D1776" s="7" t="s">
        <v>115</v>
      </c>
      <c r="E1776" s="7" t="s">
        <v>80</v>
      </c>
      <c r="F1776" s="7">
        <v>1.0</v>
      </c>
      <c r="G1776" s="7" t="s">
        <v>90</v>
      </c>
      <c r="H1776" s="7" t="s">
        <v>123</v>
      </c>
      <c r="I1776" s="7" t="s">
        <v>124</v>
      </c>
      <c r="J1776" s="7" t="s">
        <v>125</v>
      </c>
      <c r="K1776" s="7" t="s">
        <v>126</v>
      </c>
      <c r="L1776" s="7" t="s">
        <v>100</v>
      </c>
      <c r="M1776" s="7">
        <v>1.0</v>
      </c>
      <c r="N1776" s="7">
        <v>0.0</v>
      </c>
      <c r="O1776" s="7">
        <v>0.0</v>
      </c>
      <c r="P1776" s="7">
        <v>169.0</v>
      </c>
    </row>
    <row r="1777" ht="15.75" customHeight="1">
      <c r="A1777" s="7">
        <v>1776.0</v>
      </c>
      <c r="B1777" s="7" t="s">
        <v>1698</v>
      </c>
      <c r="C1777" s="7" t="s">
        <v>119</v>
      </c>
      <c r="D1777" s="7" t="s">
        <v>115</v>
      </c>
      <c r="E1777" s="7" t="s">
        <v>80</v>
      </c>
      <c r="F1777" s="7">
        <v>1.0</v>
      </c>
      <c r="G1777" s="7" t="s">
        <v>105</v>
      </c>
      <c r="H1777" s="7" t="s">
        <v>106</v>
      </c>
      <c r="I1777" s="7" t="s">
        <v>106</v>
      </c>
      <c r="J1777" s="7" t="s">
        <v>141</v>
      </c>
      <c r="K1777" s="7" t="s">
        <v>99</v>
      </c>
      <c r="L1777" s="7" t="s">
        <v>100</v>
      </c>
      <c r="M1777" s="7">
        <v>1.0</v>
      </c>
      <c r="N1777" s="7">
        <v>0.0</v>
      </c>
      <c r="O1777" s="7">
        <v>0.0</v>
      </c>
      <c r="P1777" s="7">
        <v>169.0</v>
      </c>
    </row>
    <row r="1778" ht="15.75" customHeight="1">
      <c r="A1778" s="7">
        <v>1777.0</v>
      </c>
      <c r="B1778" s="7" t="s">
        <v>1700</v>
      </c>
      <c r="C1778" s="7" t="s">
        <v>119</v>
      </c>
      <c r="D1778" s="7" t="s">
        <v>48</v>
      </c>
      <c r="E1778" s="7" t="s">
        <v>80</v>
      </c>
      <c r="F1778" s="7">
        <v>1.0</v>
      </c>
      <c r="G1778" s="7" t="s">
        <v>49</v>
      </c>
      <c r="L1778" s="7" t="s">
        <v>100</v>
      </c>
      <c r="M1778" s="7">
        <v>0.0</v>
      </c>
      <c r="N1778" s="7">
        <v>0.0</v>
      </c>
      <c r="O1778" s="7">
        <v>0.0</v>
      </c>
      <c r="P1778" s="7">
        <v>170.0</v>
      </c>
    </row>
    <row r="1779" ht="15.75" customHeight="1">
      <c r="A1779" s="7">
        <v>1778.0</v>
      </c>
      <c r="B1779" s="7" t="s">
        <v>1700</v>
      </c>
      <c r="C1779" s="7" t="s">
        <v>119</v>
      </c>
      <c r="D1779" s="7" t="s">
        <v>48</v>
      </c>
      <c r="E1779" s="7" t="s">
        <v>80</v>
      </c>
      <c r="F1779" s="7">
        <v>1.0</v>
      </c>
      <c r="G1779" s="7" t="s">
        <v>95</v>
      </c>
      <c r="H1779" s="7" t="s">
        <v>120</v>
      </c>
      <c r="I1779" s="7" t="s">
        <v>120</v>
      </c>
      <c r="J1779" s="7" t="s">
        <v>121</v>
      </c>
      <c r="K1779" s="7" t="s">
        <v>99</v>
      </c>
      <c r="L1779" s="7" t="s">
        <v>100</v>
      </c>
      <c r="M1779" s="7">
        <v>1.0</v>
      </c>
      <c r="N1779" s="7">
        <v>0.0</v>
      </c>
      <c r="O1779" s="7">
        <v>0.0</v>
      </c>
      <c r="P1779" s="7">
        <v>170.0</v>
      </c>
    </row>
    <row r="1780" ht="15.75" customHeight="1">
      <c r="A1780" s="7">
        <v>1779.0</v>
      </c>
      <c r="B1780" s="7" t="s">
        <v>1700</v>
      </c>
      <c r="C1780" s="7" t="s">
        <v>119</v>
      </c>
      <c r="D1780" s="7" t="s">
        <v>48</v>
      </c>
      <c r="E1780" s="7" t="s">
        <v>80</v>
      </c>
      <c r="F1780" s="7">
        <v>1.0</v>
      </c>
      <c r="G1780" s="7" t="s">
        <v>90</v>
      </c>
      <c r="H1780" s="7" t="s">
        <v>123</v>
      </c>
      <c r="I1780" s="7" t="s">
        <v>124</v>
      </c>
      <c r="J1780" s="7" t="s">
        <v>125</v>
      </c>
      <c r="K1780" s="7" t="s">
        <v>126</v>
      </c>
      <c r="L1780" s="7" t="s">
        <v>100</v>
      </c>
      <c r="M1780" s="7">
        <v>1.0</v>
      </c>
      <c r="N1780" s="7">
        <v>0.0</v>
      </c>
      <c r="O1780" s="7">
        <v>0.0</v>
      </c>
      <c r="P1780" s="7">
        <v>170.0</v>
      </c>
    </row>
    <row r="1781" ht="15.75" customHeight="1">
      <c r="A1781" s="7">
        <v>1780.0</v>
      </c>
      <c r="B1781" s="7" t="s">
        <v>1700</v>
      </c>
      <c r="C1781" s="7" t="s">
        <v>119</v>
      </c>
      <c r="D1781" s="7" t="s">
        <v>48</v>
      </c>
      <c r="E1781" s="7" t="s">
        <v>80</v>
      </c>
      <c r="F1781" s="7">
        <v>1.0</v>
      </c>
      <c r="G1781" s="7" t="s">
        <v>105</v>
      </c>
      <c r="H1781" s="7" t="s">
        <v>106</v>
      </c>
      <c r="I1781" s="7" t="s">
        <v>128</v>
      </c>
      <c r="J1781" s="7" t="s">
        <v>129</v>
      </c>
      <c r="K1781" s="7" t="s">
        <v>109</v>
      </c>
      <c r="L1781" s="7" t="s">
        <v>100</v>
      </c>
      <c r="M1781" s="7">
        <v>1.0</v>
      </c>
      <c r="N1781" s="7">
        <v>0.0</v>
      </c>
      <c r="O1781" s="7">
        <v>0.0</v>
      </c>
      <c r="P1781" s="7">
        <v>170.0</v>
      </c>
    </row>
    <row r="1782" ht="15.75" customHeight="1">
      <c r="A1782" s="7">
        <v>1781.0</v>
      </c>
      <c r="B1782" s="7" t="s">
        <v>1700</v>
      </c>
      <c r="C1782" s="7" t="s">
        <v>119</v>
      </c>
      <c r="D1782" s="7" t="s">
        <v>102</v>
      </c>
      <c r="E1782" s="7" t="s">
        <v>132</v>
      </c>
      <c r="F1782" s="7">
        <v>0.0</v>
      </c>
      <c r="G1782" s="7" t="s">
        <v>49</v>
      </c>
      <c r="L1782" s="7" t="s">
        <v>134</v>
      </c>
      <c r="M1782" s="7">
        <v>0.0</v>
      </c>
      <c r="N1782" s="7">
        <v>0.0</v>
      </c>
      <c r="O1782" s="7">
        <v>0.0</v>
      </c>
      <c r="P1782" s="7">
        <v>170.0</v>
      </c>
    </row>
    <row r="1783" ht="15.75" customHeight="1">
      <c r="A1783" s="7">
        <v>1782.0</v>
      </c>
      <c r="B1783" s="7" t="s">
        <v>1700</v>
      </c>
      <c r="C1783" s="7" t="s">
        <v>119</v>
      </c>
      <c r="D1783" s="7" t="s">
        <v>102</v>
      </c>
      <c r="E1783" s="7" t="s">
        <v>132</v>
      </c>
      <c r="F1783" s="7">
        <v>0.0</v>
      </c>
      <c r="G1783" s="7" t="s">
        <v>95</v>
      </c>
      <c r="H1783" s="7" t="s">
        <v>120</v>
      </c>
      <c r="L1783" s="7" t="s">
        <v>134</v>
      </c>
      <c r="M1783" s="7">
        <v>0.0</v>
      </c>
      <c r="N1783" s="7">
        <v>0.0</v>
      </c>
      <c r="O1783" s="7">
        <v>1.0</v>
      </c>
      <c r="P1783" s="7">
        <v>170.0</v>
      </c>
    </row>
    <row r="1784" ht="15.75" customHeight="1">
      <c r="A1784" s="7">
        <v>1783.0</v>
      </c>
      <c r="B1784" s="7" t="s">
        <v>1700</v>
      </c>
      <c r="C1784" s="7" t="s">
        <v>119</v>
      </c>
      <c r="D1784" s="7" t="s">
        <v>102</v>
      </c>
      <c r="E1784" s="7" t="s">
        <v>132</v>
      </c>
      <c r="F1784" s="7">
        <v>0.0</v>
      </c>
      <c r="G1784" s="7" t="s">
        <v>90</v>
      </c>
      <c r="H1784" s="7" t="s">
        <v>123</v>
      </c>
      <c r="L1784" s="7" t="s">
        <v>134</v>
      </c>
      <c r="M1784" s="7">
        <v>0.0</v>
      </c>
      <c r="N1784" s="7">
        <v>0.0</v>
      </c>
      <c r="O1784" s="7">
        <v>1.0</v>
      </c>
      <c r="P1784" s="7">
        <v>170.0</v>
      </c>
    </row>
    <row r="1785" ht="15.75" customHeight="1">
      <c r="A1785" s="7">
        <v>1784.0</v>
      </c>
      <c r="B1785" s="7" t="s">
        <v>1700</v>
      </c>
      <c r="C1785" s="7" t="s">
        <v>119</v>
      </c>
      <c r="D1785" s="7" t="s">
        <v>102</v>
      </c>
      <c r="E1785" s="7" t="s">
        <v>132</v>
      </c>
      <c r="F1785" s="7">
        <v>0.0</v>
      </c>
      <c r="G1785" s="7" t="s">
        <v>105</v>
      </c>
      <c r="H1785" s="7" t="s">
        <v>106</v>
      </c>
      <c r="L1785" s="7" t="s">
        <v>134</v>
      </c>
      <c r="M1785" s="7">
        <v>0.0</v>
      </c>
      <c r="N1785" s="7">
        <v>0.0</v>
      </c>
      <c r="O1785" s="7">
        <v>1.0</v>
      </c>
      <c r="P1785" s="7">
        <v>170.0</v>
      </c>
    </row>
    <row r="1786" ht="15.75" customHeight="1">
      <c r="A1786" s="7">
        <v>1785.0</v>
      </c>
      <c r="B1786" s="7" t="s">
        <v>1700</v>
      </c>
      <c r="C1786" s="7" t="s">
        <v>119</v>
      </c>
      <c r="D1786" s="7" t="s">
        <v>115</v>
      </c>
      <c r="E1786" s="7" t="s">
        <v>80</v>
      </c>
      <c r="F1786" s="7">
        <v>1.0</v>
      </c>
      <c r="G1786" s="7" t="s">
        <v>49</v>
      </c>
      <c r="L1786" s="7" t="s">
        <v>100</v>
      </c>
      <c r="M1786" s="7">
        <v>0.0</v>
      </c>
      <c r="N1786" s="7">
        <v>0.0</v>
      </c>
      <c r="O1786" s="7">
        <v>0.0</v>
      </c>
      <c r="P1786" s="7">
        <v>170.0</v>
      </c>
    </row>
    <row r="1787" ht="15.75" customHeight="1">
      <c r="A1787" s="7">
        <v>1786.0</v>
      </c>
      <c r="B1787" s="7" t="s">
        <v>1700</v>
      </c>
      <c r="C1787" s="7" t="s">
        <v>119</v>
      </c>
      <c r="D1787" s="7" t="s">
        <v>115</v>
      </c>
      <c r="E1787" s="7" t="s">
        <v>80</v>
      </c>
      <c r="F1787" s="7">
        <v>1.0</v>
      </c>
      <c r="G1787" s="7" t="s">
        <v>95</v>
      </c>
      <c r="H1787" s="7" t="s">
        <v>120</v>
      </c>
      <c r="L1787" s="7" t="s">
        <v>85</v>
      </c>
      <c r="M1787" s="7">
        <v>0.0</v>
      </c>
      <c r="N1787" s="7">
        <v>0.0</v>
      </c>
      <c r="O1787" s="7">
        <v>1.0</v>
      </c>
      <c r="P1787" s="7">
        <v>170.0</v>
      </c>
    </row>
    <row r="1788" ht="15.75" customHeight="1">
      <c r="A1788" s="7">
        <v>1787.0</v>
      </c>
      <c r="B1788" s="7" t="s">
        <v>1700</v>
      </c>
      <c r="C1788" s="7" t="s">
        <v>119</v>
      </c>
      <c r="D1788" s="7" t="s">
        <v>115</v>
      </c>
      <c r="E1788" s="7" t="s">
        <v>80</v>
      </c>
      <c r="F1788" s="7">
        <v>1.0</v>
      </c>
      <c r="G1788" s="7" t="s">
        <v>90</v>
      </c>
      <c r="H1788" s="7" t="s">
        <v>123</v>
      </c>
      <c r="I1788" s="7" t="s">
        <v>124</v>
      </c>
      <c r="J1788" s="7" t="s">
        <v>125</v>
      </c>
      <c r="K1788" s="7" t="s">
        <v>126</v>
      </c>
      <c r="L1788" s="7" t="s">
        <v>100</v>
      </c>
      <c r="M1788" s="7">
        <v>1.0</v>
      </c>
      <c r="N1788" s="7">
        <v>0.0</v>
      </c>
      <c r="O1788" s="7">
        <v>0.0</v>
      </c>
      <c r="P1788" s="7">
        <v>170.0</v>
      </c>
    </row>
    <row r="1789" ht="15.75" customHeight="1">
      <c r="A1789" s="7">
        <v>1788.0</v>
      </c>
      <c r="B1789" s="7" t="s">
        <v>1700</v>
      </c>
      <c r="C1789" s="7" t="s">
        <v>119</v>
      </c>
      <c r="D1789" s="7" t="s">
        <v>115</v>
      </c>
      <c r="E1789" s="7" t="s">
        <v>80</v>
      </c>
      <c r="F1789" s="7">
        <v>1.0</v>
      </c>
      <c r="G1789" s="7" t="s">
        <v>105</v>
      </c>
      <c r="H1789" s="7" t="s">
        <v>106</v>
      </c>
      <c r="I1789" s="7" t="s">
        <v>563</v>
      </c>
      <c r="J1789" s="7" t="s">
        <v>373</v>
      </c>
      <c r="K1789" s="7" t="s">
        <v>109</v>
      </c>
      <c r="L1789" s="7" t="s">
        <v>100</v>
      </c>
      <c r="M1789" s="7">
        <v>1.0</v>
      </c>
      <c r="N1789" s="7">
        <v>0.0</v>
      </c>
      <c r="O1789" s="7">
        <v>0.0</v>
      </c>
      <c r="P1789" s="7">
        <v>170.0</v>
      </c>
    </row>
    <row r="1790" ht="15.75" customHeight="1">
      <c r="A1790" s="7">
        <v>1789.0</v>
      </c>
      <c r="B1790" s="7" t="s">
        <v>1702</v>
      </c>
      <c r="C1790" s="7" t="s">
        <v>119</v>
      </c>
      <c r="D1790" s="7" t="s">
        <v>48</v>
      </c>
      <c r="E1790" s="7" t="s">
        <v>80</v>
      </c>
      <c r="F1790" s="7">
        <v>1.0</v>
      </c>
      <c r="G1790" s="7" t="s">
        <v>49</v>
      </c>
      <c r="L1790" s="7" t="s">
        <v>100</v>
      </c>
      <c r="M1790" s="7">
        <v>0.0</v>
      </c>
      <c r="N1790" s="7">
        <v>0.0</v>
      </c>
      <c r="O1790" s="7">
        <v>0.0</v>
      </c>
      <c r="P1790" s="7">
        <v>171.0</v>
      </c>
    </row>
    <row r="1791" ht="15.75" customHeight="1">
      <c r="A1791" s="7">
        <v>1790.0</v>
      </c>
      <c r="B1791" s="7" t="s">
        <v>1702</v>
      </c>
      <c r="C1791" s="7" t="s">
        <v>119</v>
      </c>
      <c r="D1791" s="7" t="s">
        <v>48</v>
      </c>
      <c r="E1791" s="7" t="s">
        <v>80</v>
      </c>
      <c r="F1791" s="7">
        <v>1.0</v>
      </c>
      <c r="G1791" s="7" t="s">
        <v>95</v>
      </c>
      <c r="H1791" s="7" t="s">
        <v>120</v>
      </c>
      <c r="I1791" s="7" t="s">
        <v>501</v>
      </c>
      <c r="J1791" s="7" t="s">
        <v>502</v>
      </c>
      <c r="K1791" s="7" t="s">
        <v>99</v>
      </c>
      <c r="L1791" s="7" t="s">
        <v>100</v>
      </c>
      <c r="M1791" s="7">
        <v>1.0</v>
      </c>
      <c r="N1791" s="7">
        <v>0.0</v>
      </c>
      <c r="O1791" s="7">
        <v>0.0</v>
      </c>
      <c r="P1791" s="7">
        <v>171.0</v>
      </c>
    </row>
    <row r="1792" ht="15.75" customHeight="1">
      <c r="A1792" s="7">
        <v>1791.0</v>
      </c>
      <c r="B1792" s="7" t="s">
        <v>1702</v>
      </c>
      <c r="C1792" s="7" t="s">
        <v>119</v>
      </c>
      <c r="D1792" s="7" t="s">
        <v>48</v>
      </c>
      <c r="E1792" s="7" t="s">
        <v>80</v>
      </c>
      <c r="F1792" s="7">
        <v>1.0</v>
      </c>
      <c r="G1792" s="7" t="s">
        <v>90</v>
      </c>
      <c r="H1792" s="7" t="s">
        <v>123</v>
      </c>
      <c r="I1792" s="7" t="s">
        <v>124</v>
      </c>
      <c r="J1792" s="7" t="s">
        <v>125</v>
      </c>
      <c r="K1792" s="7" t="s">
        <v>126</v>
      </c>
      <c r="L1792" s="7" t="s">
        <v>100</v>
      </c>
      <c r="M1792" s="7">
        <v>1.0</v>
      </c>
      <c r="N1792" s="7">
        <v>0.0</v>
      </c>
      <c r="O1792" s="7">
        <v>0.0</v>
      </c>
      <c r="P1792" s="7">
        <v>171.0</v>
      </c>
    </row>
    <row r="1793" ht="15.75" customHeight="1">
      <c r="A1793" s="7">
        <v>1792.0</v>
      </c>
      <c r="B1793" s="7" t="s">
        <v>1702</v>
      </c>
      <c r="C1793" s="7" t="s">
        <v>119</v>
      </c>
      <c r="D1793" s="7" t="s">
        <v>48</v>
      </c>
      <c r="E1793" s="7" t="s">
        <v>80</v>
      </c>
      <c r="F1793" s="7">
        <v>1.0</v>
      </c>
      <c r="G1793" s="7" t="s">
        <v>105</v>
      </c>
      <c r="H1793" s="7" t="s">
        <v>106</v>
      </c>
      <c r="I1793" s="7" t="s">
        <v>366</v>
      </c>
      <c r="J1793" s="7" t="s">
        <v>129</v>
      </c>
      <c r="K1793" s="7" t="s">
        <v>109</v>
      </c>
      <c r="L1793" s="7" t="s">
        <v>85</v>
      </c>
      <c r="M1793" s="7">
        <v>1.0</v>
      </c>
      <c r="N1793" s="7">
        <v>2.0</v>
      </c>
      <c r="O1793" s="7">
        <v>0.0</v>
      </c>
      <c r="P1793" s="7">
        <v>171.0</v>
      </c>
    </row>
    <row r="1794" ht="15.75" customHeight="1">
      <c r="A1794" s="7">
        <v>1793.0</v>
      </c>
      <c r="B1794" s="7" t="s">
        <v>1702</v>
      </c>
      <c r="C1794" s="7" t="s">
        <v>119</v>
      </c>
      <c r="D1794" s="7" t="s">
        <v>102</v>
      </c>
      <c r="E1794" s="7" t="s">
        <v>132</v>
      </c>
      <c r="F1794" s="7">
        <v>0.0</v>
      </c>
      <c r="G1794" s="7" t="s">
        <v>49</v>
      </c>
      <c r="L1794" s="7" t="s">
        <v>134</v>
      </c>
      <c r="M1794" s="7">
        <v>0.0</v>
      </c>
      <c r="N1794" s="7">
        <v>0.0</v>
      </c>
      <c r="O1794" s="7">
        <v>0.0</v>
      </c>
      <c r="P1794" s="7">
        <v>171.0</v>
      </c>
    </row>
    <row r="1795" ht="15.75" customHeight="1">
      <c r="A1795" s="7">
        <v>1794.0</v>
      </c>
      <c r="B1795" s="7" t="s">
        <v>1702</v>
      </c>
      <c r="C1795" s="7" t="s">
        <v>119</v>
      </c>
      <c r="D1795" s="7" t="s">
        <v>102</v>
      </c>
      <c r="E1795" s="7" t="s">
        <v>132</v>
      </c>
      <c r="F1795" s="7">
        <v>0.0</v>
      </c>
      <c r="G1795" s="7" t="s">
        <v>95</v>
      </c>
      <c r="H1795" s="7" t="s">
        <v>120</v>
      </c>
      <c r="L1795" s="7" t="s">
        <v>134</v>
      </c>
      <c r="M1795" s="7">
        <v>0.0</v>
      </c>
      <c r="N1795" s="7">
        <v>0.0</v>
      </c>
      <c r="O1795" s="7">
        <v>1.0</v>
      </c>
      <c r="P1795" s="7">
        <v>171.0</v>
      </c>
    </row>
    <row r="1796" ht="15.75" customHeight="1">
      <c r="A1796" s="7">
        <v>1795.0</v>
      </c>
      <c r="B1796" s="7" t="s">
        <v>1702</v>
      </c>
      <c r="C1796" s="7" t="s">
        <v>119</v>
      </c>
      <c r="D1796" s="7" t="s">
        <v>102</v>
      </c>
      <c r="E1796" s="7" t="s">
        <v>132</v>
      </c>
      <c r="F1796" s="7">
        <v>0.0</v>
      </c>
      <c r="G1796" s="7" t="s">
        <v>90</v>
      </c>
      <c r="H1796" s="7" t="s">
        <v>123</v>
      </c>
      <c r="L1796" s="7" t="s">
        <v>134</v>
      </c>
      <c r="M1796" s="7">
        <v>0.0</v>
      </c>
      <c r="N1796" s="7">
        <v>0.0</v>
      </c>
      <c r="O1796" s="7">
        <v>1.0</v>
      </c>
      <c r="P1796" s="7">
        <v>171.0</v>
      </c>
    </row>
    <row r="1797" ht="15.75" customHeight="1">
      <c r="A1797" s="7">
        <v>1796.0</v>
      </c>
      <c r="B1797" s="7" t="s">
        <v>1702</v>
      </c>
      <c r="C1797" s="7" t="s">
        <v>119</v>
      </c>
      <c r="D1797" s="7" t="s">
        <v>102</v>
      </c>
      <c r="E1797" s="7" t="s">
        <v>132</v>
      </c>
      <c r="F1797" s="7">
        <v>0.0</v>
      </c>
      <c r="G1797" s="7" t="s">
        <v>105</v>
      </c>
      <c r="H1797" s="7" t="s">
        <v>106</v>
      </c>
      <c r="L1797" s="7" t="s">
        <v>134</v>
      </c>
      <c r="M1797" s="7">
        <v>0.0</v>
      </c>
      <c r="N1797" s="7">
        <v>0.0</v>
      </c>
      <c r="O1797" s="7">
        <v>1.0</v>
      </c>
      <c r="P1797" s="7">
        <v>171.0</v>
      </c>
    </row>
    <row r="1798" ht="15.75" customHeight="1">
      <c r="A1798" s="7">
        <v>1797.0</v>
      </c>
      <c r="B1798" s="7" t="s">
        <v>1702</v>
      </c>
      <c r="C1798" s="7" t="s">
        <v>119</v>
      </c>
      <c r="D1798" s="7" t="s">
        <v>115</v>
      </c>
      <c r="E1798" s="7" t="s">
        <v>80</v>
      </c>
      <c r="F1798" s="7">
        <v>1.0</v>
      </c>
      <c r="G1798" s="7" t="s">
        <v>49</v>
      </c>
      <c r="L1798" s="7" t="s">
        <v>100</v>
      </c>
      <c r="M1798" s="7">
        <v>0.0</v>
      </c>
      <c r="N1798" s="7">
        <v>0.0</v>
      </c>
      <c r="O1798" s="7">
        <v>0.0</v>
      </c>
      <c r="P1798" s="7">
        <v>171.0</v>
      </c>
    </row>
    <row r="1799" ht="15.75" customHeight="1">
      <c r="A1799" s="7">
        <v>1798.0</v>
      </c>
      <c r="B1799" s="7" t="s">
        <v>1702</v>
      </c>
      <c r="C1799" s="7" t="s">
        <v>119</v>
      </c>
      <c r="D1799" s="7" t="s">
        <v>115</v>
      </c>
      <c r="E1799" s="7" t="s">
        <v>80</v>
      </c>
      <c r="F1799" s="7">
        <v>1.0</v>
      </c>
      <c r="G1799" s="7" t="s">
        <v>95</v>
      </c>
      <c r="H1799" s="7" t="s">
        <v>120</v>
      </c>
      <c r="L1799" s="7" t="s">
        <v>85</v>
      </c>
      <c r="M1799" s="7">
        <v>0.0</v>
      </c>
      <c r="N1799" s="7">
        <v>0.0</v>
      </c>
      <c r="O1799" s="7">
        <v>1.0</v>
      </c>
      <c r="P1799" s="7">
        <v>171.0</v>
      </c>
    </row>
    <row r="1800" ht="15.75" customHeight="1">
      <c r="A1800" s="7">
        <v>1799.0</v>
      </c>
      <c r="B1800" s="7" t="s">
        <v>1702</v>
      </c>
      <c r="C1800" s="7" t="s">
        <v>119</v>
      </c>
      <c r="D1800" s="7" t="s">
        <v>115</v>
      </c>
      <c r="E1800" s="7" t="s">
        <v>80</v>
      </c>
      <c r="F1800" s="7">
        <v>1.0</v>
      </c>
      <c r="G1800" s="7" t="s">
        <v>90</v>
      </c>
      <c r="H1800" s="7" t="s">
        <v>123</v>
      </c>
      <c r="I1800" s="7" t="s">
        <v>124</v>
      </c>
      <c r="J1800" s="7" t="s">
        <v>125</v>
      </c>
      <c r="K1800" s="7" t="s">
        <v>126</v>
      </c>
      <c r="L1800" s="7" t="s">
        <v>100</v>
      </c>
      <c r="M1800" s="7">
        <v>1.0</v>
      </c>
      <c r="N1800" s="7">
        <v>0.0</v>
      </c>
      <c r="O1800" s="7">
        <v>0.0</v>
      </c>
      <c r="P1800" s="7">
        <v>171.0</v>
      </c>
    </row>
    <row r="1801" ht="15.75" customHeight="1">
      <c r="A1801" s="7">
        <v>1800.0</v>
      </c>
      <c r="B1801" s="7" t="s">
        <v>1702</v>
      </c>
      <c r="C1801" s="7" t="s">
        <v>119</v>
      </c>
      <c r="D1801" s="7" t="s">
        <v>115</v>
      </c>
      <c r="E1801" s="7" t="s">
        <v>80</v>
      </c>
      <c r="F1801" s="7">
        <v>1.0</v>
      </c>
      <c r="G1801" s="7" t="s">
        <v>105</v>
      </c>
      <c r="H1801" s="7" t="s">
        <v>106</v>
      </c>
      <c r="I1801" s="7" t="s">
        <v>363</v>
      </c>
      <c r="J1801" s="7" t="s">
        <v>141</v>
      </c>
      <c r="K1801" s="7" t="s">
        <v>99</v>
      </c>
      <c r="L1801" s="7" t="s">
        <v>85</v>
      </c>
      <c r="M1801" s="7">
        <v>1.0</v>
      </c>
      <c r="N1801" s="7">
        <v>1.0</v>
      </c>
      <c r="O1801" s="7">
        <v>0.0</v>
      </c>
      <c r="P1801" s="7">
        <v>171.0</v>
      </c>
    </row>
    <row r="1802" ht="15.75" customHeight="1">
      <c r="A1802" s="7">
        <v>1801.0</v>
      </c>
      <c r="B1802" s="7" t="s">
        <v>1705</v>
      </c>
      <c r="C1802" s="7" t="s">
        <v>119</v>
      </c>
      <c r="D1802" s="7" t="s">
        <v>48</v>
      </c>
      <c r="E1802" s="7" t="s">
        <v>80</v>
      </c>
      <c r="F1802" s="7">
        <v>1.0</v>
      </c>
      <c r="G1802" s="7" t="s">
        <v>49</v>
      </c>
      <c r="L1802" s="7" t="s">
        <v>100</v>
      </c>
      <c r="M1802" s="7">
        <v>0.0</v>
      </c>
      <c r="N1802" s="7">
        <v>0.0</v>
      </c>
      <c r="O1802" s="7">
        <v>0.0</v>
      </c>
      <c r="P1802" s="7">
        <v>172.0</v>
      </c>
    </row>
    <row r="1803" ht="15.75" customHeight="1">
      <c r="A1803" s="7">
        <v>1802.0</v>
      </c>
      <c r="B1803" s="7" t="s">
        <v>1705</v>
      </c>
      <c r="C1803" s="7" t="s">
        <v>119</v>
      </c>
      <c r="D1803" s="7" t="s">
        <v>48</v>
      </c>
      <c r="E1803" s="7" t="s">
        <v>80</v>
      </c>
      <c r="F1803" s="7">
        <v>1.0</v>
      </c>
      <c r="G1803" s="7" t="s">
        <v>95</v>
      </c>
      <c r="H1803" s="7" t="s">
        <v>120</v>
      </c>
      <c r="I1803" s="7" t="s">
        <v>120</v>
      </c>
      <c r="J1803" s="7" t="s">
        <v>121</v>
      </c>
      <c r="K1803" s="7" t="s">
        <v>99</v>
      </c>
      <c r="L1803" s="7" t="s">
        <v>100</v>
      </c>
      <c r="M1803" s="7">
        <v>1.0</v>
      </c>
      <c r="N1803" s="7">
        <v>0.0</v>
      </c>
      <c r="O1803" s="7">
        <v>0.0</v>
      </c>
      <c r="P1803" s="7">
        <v>172.0</v>
      </c>
    </row>
    <row r="1804" ht="15.75" customHeight="1">
      <c r="A1804" s="7">
        <v>1803.0</v>
      </c>
      <c r="B1804" s="7" t="s">
        <v>1705</v>
      </c>
      <c r="C1804" s="7" t="s">
        <v>119</v>
      </c>
      <c r="D1804" s="7" t="s">
        <v>48</v>
      </c>
      <c r="E1804" s="7" t="s">
        <v>80</v>
      </c>
      <c r="F1804" s="7">
        <v>1.0</v>
      </c>
      <c r="G1804" s="7" t="s">
        <v>90</v>
      </c>
      <c r="H1804" s="7" t="s">
        <v>123</v>
      </c>
      <c r="I1804" s="7" t="s">
        <v>124</v>
      </c>
      <c r="J1804" s="7" t="s">
        <v>125</v>
      </c>
      <c r="K1804" s="7" t="s">
        <v>126</v>
      </c>
      <c r="L1804" s="7" t="s">
        <v>100</v>
      </c>
      <c r="M1804" s="7">
        <v>1.0</v>
      </c>
      <c r="N1804" s="7">
        <v>0.0</v>
      </c>
      <c r="O1804" s="7">
        <v>0.0</v>
      </c>
      <c r="P1804" s="7">
        <v>172.0</v>
      </c>
    </row>
    <row r="1805" ht="15.75" customHeight="1">
      <c r="A1805" s="7">
        <v>1804.0</v>
      </c>
      <c r="B1805" s="7" t="s">
        <v>1705</v>
      </c>
      <c r="C1805" s="7" t="s">
        <v>119</v>
      </c>
      <c r="D1805" s="7" t="s">
        <v>48</v>
      </c>
      <c r="E1805" s="7" t="s">
        <v>80</v>
      </c>
      <c r="F1805" s="7">
        <v>1.0</v>
      </c>
      <c r="G1805" s="7" t="s">
        <v>105</v>
      </c>
      <c r="H1805" s="7" t="s">
        <v>106</v>
      </c>
      <c r="I1805" s="7" t="s">
        <v>1706</v>
      </c>
      <c r="J1805" s="7" t="s">
        <v>1708</v>
      </c>
      <c r="K1805" s="7" t="s">
        <v>109</v>
      </c>
      <c r="L1805" s="7" t="s">
        <v>85</v>
      </c>
      <c r="M1805" s="7">
        <v>1.0</v>
      </c>
      <c r="N1805" s="7">
        <v>2.0</v>
      </c>
      <c r="O1805" s="7">
        <v>0.0</v>
      </c>
      <c r="P1805" s="7">
        <v>172.0</v>
      </c>
    </row>
    <row r="1806" ht="15.75" customHeight="1">
      <c r="A1806" s="7">
        <v>1805.0</v>
      </c>
      <c r="B1806" s="7" t="s">
        <v>1705</v>
      </c>
      <c r="C1806" s="7" t="s">
        <v>119</v>
      </c>
      <c r="D1806" s="7" t="s">
        <v>102</v>
      </c>
      <c r="E1806" s="7" t="s">
        <v>132</v>
      </c>
      <c r="F1806" s="7">
        <v>0.0</v>
      </c>
      <c r="G1806" s="7" t="s">
        <v>49</v>
      </c>
      <c r="L1806" s="7" t="s">
        <v>134</v>
      </c>
      <c r="M1806" s="7">
        <v>0.0</v>
      </c>
      <c r="N1806" s="7">
        <v>0.0</v>
      </c>
      <c r="O1806" s="7">
        <v>0.0</v>
      </c>
      <c r="P1806" s="7">
        <v>172.0</v>
      </c>
    </row>
    <row r="1807" ht="15.75" customHeight="1">
      <c r="A1807" s="7">
        <v>1806.0</v>
      </c>
      <c r="B1807" s="7" t="s">
        <v>1705</v>
      </c>
      <c r="C1807" s="7" t="s">
        <v>119</v>
      </c>
      <c r="D1807" s="7" t="s">
        <v>102</v>
      </c>
      <c r="E1807" s="7" t="s">
        <v>132</v>
      </c>
      <c r="F1807" s="7">
        <v>0.0</v>
      </c>
      <c r="G1807" s="7" t="s">
        <v>95</v>
      </c>
      <c r="H1807" s="7" t="s">
        <v>120</v>
      </c>
      <c r="L1807" s="7" t="s">
        <v>134</v>
      </c>
      <c r="M1807" s="7">
        <v>0.0</v>
      </c>
      <c r="N1807" s="7">
        <v>0.0</v>
      </c>
      <c r="O1807" s="7">
        <v>1.0</v>
      </c>
      <c r="P1807" s="7">
        <v>172.0</v>
      </c>
    </row>
    <row r="1808" ht="15.75" customHeight="1">
      <c r="A1808" s="7">
        <v>1807.0</v>
      </c>
      <c r="B1808" s="7" t="s">
        <v>1705</v>
      </c>
      <c r="C1808" s="7" t="s">
        <v>119</v>
      </c>
      <c r="D1808" s="7" t="s">
        <v>102</v>
      </c>
      <c r="E1808" s="7" t="s">
        <v>132</v>
      </c>
      <c r="F1808" s="7">
        <v>0.0</v>
      </c>
      <c r="G1808" s="7" t="s">
        <v>90</v>
      </c>
      <c r="H1808" s="7" t="s">
        <v>123</v>
      </c>
      <c r="L1808" s="7" t="s">
        <v>134</v>
      </c>
      <c r="M1808" s="7">
        <v>0.0</v>
      </c>
      <c r="N1808" s="7">
        <v>0.0</v>
      </c>
      <c r="O1808" s="7">
        <v>1.0</v>
      </c>
      <c r="P1808" s="7">
        <v>172.0</v>
      </c>
    </row>
    <row r="1809" ht="15.75" customHeight="1">
      <c r="A1809" s="7">
        <v>1808.0</v>
      </c>
      <c r="B1809" s="7" t="s">
        <v>1705</v>
      </c>
      <c r="C1809" s="7" t="s">
        <v>119</v>
      </c>
      <c r="D1809" s="7" t="s">
        <v>102</v>
      </c>
      <c r="E1809" s="7" t="s">
        <v>132</v>
      </c>
      <c r="F1809" s="7">
        <v>0.0</v>
      </c>
      <c r="G1809" s="7" t="s">
        <v>105</v>
      </c>
      <c r="H1809" s="7" t="s">
        <v>106</v>
      </c>
      <c r="L1809" s="7" t="s">
        <v>134</v>
      </c>
      <c r="M1809" s="7">
        <v>0.0</v>
      </c>
      <c r="N1809" s="7">
        <v>0.0</v>
      </c>
      <c r="O1809" s="7">
        <v>1.0</v>
      </c>
      <c r="P1809" s="7">
        <v>172.0</v>
      </c>
    </row>
    <row r="1810" ht="15.75" customHeight="1">
      <c r="A1810" s="7">
        <v>1809.0</v>
      </c>
      <c r="B1810" s="7" t="s">
        <v>1705</v>
      </c>
      <c r="C1810" s="7" t="s">
        <v>119</v>
      </c>
      <c r="D1810" s="7" t="s">
        <v>115</v>
      </c>
      <c r="E1810" s="7" t="s">
        <v>80</v>
      </c>
      <c r="F1810" s="7">
        <v>1.0</v>
      </c>
      <c r="G1810" s="7" t="s">
        <v>49</v>
      </c>
      <c r="L1810" s="7" t="s">
        <v>100</v>
      </c>
      <c r="M1810" s="7">
        <v>0.0</v>
      </c>
      <c r="N1810" s="7">
        <v>0.0</v>
      </c>
      <c r="O1810" s="7">
        <v>0.0</v>
      </c>
      <c r="P1810" s="7">
        <v>172.0</v>
      </c>
    </row>
    <row r="1811" ht="15.75" customHeight="1">
      <c r="A1811" s="7">
        <v>1810.0</v>
      </c>
      <c r="B1811" s="7" t="s">
        <v>1705</v>
      </c>
      <c r="C1811" s="7" t="s">
        <v>119</v>
      </c>
      <c r="D1811" s="7" t="s">
        <v>115</v>
      </c>
      <c r="E1811" s="7" t="s">
        <v>80</v>
      </c>
      <c r="F1811" s="7">
        <v>1.0</v>
      </c>
      <c r="G1811" s="7" t="s">
        <v>95</v>
      </c>
      <c r="H1811" s="7" t="s">
        <v>120</v>
      </c>
      <c r="L1811" s="7" t="s">
        <v>85</v>
      </c>
      <c r="M1811" s="7">
        <v>0.0</v>
      </c>
      <c r="N1811" s="7">
        <v>0.0</v>
      </c>
      <c r="O1811" s="7">
        <v>1.0</v>
      </c>
      <c r="P1811" s="7">
        <v>172.0</v>
      </c>
    </row>
    <row r="1812" ht="15.75" customHeight="1">
      <c r="A1812" s="7">
        <v>1811.0</v>
      </c>
      <c r="B1812" s="7" t="s">
        <v>1705</v>
      </c>
      <c r="C1812" s="7" t="s">
        <v>119</v>
      </c>
      <c r="D1812" s="7" t="s">
        <v>115</v>
      </c>
      <c r="E1812" s="7" t="s">
        <v>80</v>
      </c>
      <c r="F1812" s="7">
        <v>1.0</v>
      </c>
      <c r="G1812" s="7" t="s">
        <v>90</v>
      </c>
      <c r="H1812" s="7" t="s">
        <v>123</v>
      </c>
      <c r="I1812" s="7" t="s">
        <v>124</v>
      </c>
      <c r="J1812" s="7" t="s">
        <v>125</v>
      </c>
      <c r="K1812" s="7" t="s">
        <v>126</v>
      </c>
      <c r="L1812" s="7" t="s">
        <v>100</v>
      </c>
      <c r="M1812" s="7">
        <v>1.0</v>
      </c>
      <c r="N1812" s="7">
        <v>0.0</v>
      </c>
      <c r="O1812" s="7">
        <v>0.0</v>
      </c>
      <c r="P1812" s="7">
        <v>172.0</v>
      </c>
    </row>
    <row r="1813" ht="15.75" customHeight="1">
      <c r="A1813" s="7">
        <v>1812.0</v>
      </c>
      <c r="B1813" s="7" t="s">
        <v>1705</v>
      </c>
      <c r="C1813" s="7" t="s">
        <v>119</v>
      </c>
      <c r="D1813" s="7" t="s">
        <v>115</v>
      </c>
      <c r="E1813" s="7" t="s">
        <v>80</v>
      </c>
      <c r="F1813" s="7">
        <v>1.0</v>
      </c>
      <c r="G1813" s="7" t="s">
        <v>105</v>
      </c>
      <c r="H1813" s="7" t="s">
        <v>106</v>
      </c>
      <c r="I1813" s="7" t="s">
        <v>371</v>
      </c>
      <c r="J1813" s="7" t="s">
        <v>373</v>
      </c>
      <c r="K1813" s="7" t="s">
        <v>109</v>
      </c>
      <c r="L1813" s="7" t="s">
        <v>85</v>
      </c>
      <c r="M1813" s="7">
        <v>1.0</v>
      </c>
      <c r="N1813" s="7">
        <v>2.0</v>
      </c>
      <c r="O1813" s="7">
        <v>0.0</v>
      </c>
      <c r="P1813" s="7">
        <v>172.0</v>
      </c>
    </row>
    <row r="1814" ht="15.75" customHeight="1">
      <c r="A1814" s="7">
        <v>1813.0</v>
      </c>
      <c r="B1814" s="7" t="s">
        <v>1711</v>
      </c>
      <c r="C1814" s="7" t="s">
        <v>119</v>
      </c>
      <c r="D1814" s="7" t="s">
        <v>48</v>
      </c>
      <c r="E1814" s="7" t="s">
        <v>80</v>
      </c>
      <c r="F1814" s="7">
        <v>1.0</v>
      </c>
      <c r="G1814" s="7" t="s">
        <v>49</v>
      </c>
      <c r="L1814" s="7" t="s">
        <v>100</v>
      </c>
      <c r="M1814" s="7">
        <v>0.0</v>
      </c>
      <c r="N1814" s="7">
        <v>0.0</v>
      </c>
      <c r="O1814" s="7">
        <v>0.0</v>
      </c>
      <c r="P1814" s="7">
        <v>173.0</v>
      </c>
    </row>
    <row r="1815" ht="15.75" customHeight="1">
      <c r="A1815" s="7">
        <v>1814.0</v>
      </c>
      <c r="B1815" s="7" t="s">
        <v>1711</v>
      </c>
      <c r="C1815" s="7" t="s">
        <v>119</v>
      </c>
      <c r="D1815" s="7" t="s">
        <v>48</v>
      </c>
      <c r="E1815" s="7" t="s">
        <v>80</v>
      </c>
      <c r="F1815" s="7">
        <v>1.0</v>
      </c>
      <c r="G1815" s="7" t="s">
        <v>95</v>
      </c>
      <c r="H1815" s="7" t="s">
        <v>120</v>
      </c>
      <c r="I1815" s="7" t="s">
        <v>120</v>
      </c>
      <c r="J1815" s="7" t="s">
        <v>121</v>
      </c>
      <c r="K1815" s="7" t="s">
        <v>99</v>
      </c>
      <c r="L1815" s="7" t="s">
        <v>100</v>
      </c>
      <c r="M1815" s="7">
        <v>1.0</v>
      </c>
      <c r="N1815" s="7">
        <v>0.0</v>
      </c>
      <c r="O1815" s="7">
        <v>0.0</v>
      </c>
      <c r="P1815" s="7">
        <v>173.0</v>
      </c>
    </row>
    <row r="1816" ht="15.75" customHeight="1">
      <c r="A1816" s="7">
        <v>1815.0</v>
      </c>
      <c r="B1816" s="7" t="s">
        <v>1711</v>
      </c>
      <c r="C1816" s="7" t="s">
        <v>119</v>
      </c>
      <c r="D1816" s="7" t="s">
        <v>48</v>
      </c>
      <c r="E1816" s="7" t="s">
        <v>80</v>
      </c>
      <c r="F1816" s="7">
        <v>1.0</v>
      </c>
      <c r="G1816" s="7" t="s">
        <v>90</v>
      </c>
      <c r="H1816" s="7" t="s">
        <v>123</v>
      </c>
      <c r="I1816" s="7" t="s">
        <v>124</v>
      </c>
      <c r="J1816" s="7" t="s">
        <v>125</v>
      </c>
      <c r="K1816" s="7" t="s">
        <v>126</v>
      </c>
      <c r="L1816" s="7" t="s">
        <v>100</v>
      </c>
      <c r="M1816" s="7">
        <v>1.0</v>
      </c>
      <c r="N1816" s="7">
        <v>0.0</v>
      </c>
      <c r="O1816" s="7">
        <v>0.0</v>
      </c>
      <c r="P1816" s="7">
        <v>173.0</v>
      </c>
    </row>
    <row r="1817" ht="15.75" customHeight="1">
      <c r="A1817" s="7">
        <v>1816.0</v>
      </c>
      <c r="B1817" s="7" t="s">
        <v>1711</v>
      </c>
      <c r="C1817" s="7" t="s">
        <v>119</v>
      </c>
      <c r="D1817" s="7" t="s">
        <v>48</v>
      </c>
      <c r="E1817" s="7" t="s">
        <v>80</v>
      </c>
      <c r="F1817" s="7">
        <v>1.0</v>
      </c>
      <c r="G1817" s="7" t="s">
        <v>105</v>
      </c>
      <c r="H1817" s="7" t="s">
        <v>106</v>
      </c>
      <c r="I1817" s="7" t="s">
        <v>128</v>
      </c>
      <c r="J1817" s="7" t="s">
        <v>129</v>
      </c>
      <c r="K1817" s="7" t="s">
        <v>109</v>
      </c>
      <c r="L1817" s="7" t="s">
        <v>100</v>
      </c>
      <c r="M1817" s="7">
        <v>1.0</v>
      </c>
      <c r="N1817" s="7">
        <v>0.0</v>
      </c>
      <c r="O1817" s="7">
        <v>0.0</v>
      </c>
      <c r="P1817" s="7">
        <v>173.0</v>
      </c>
    </row>
    <row r="1818" ht="15.75" customHeight="1">
      <c r="A1818" s="7">
        <v>1817.0</v>
      </c>
      <c r="B1818" s="7" t="s">
        <v>1711</v>
      </c>
      <c r="C1818" s="7" t="s">
        <v>119</v>
      </c>
      <c r="D1818" s="7" t="s">
        <v>102</v>
      </c>
      <c r="E1818" s="7" t="s">
        <v>132</v>
      </c>
      <c r="F1818" s="7">
        <v>0.0</v>
      </c>
      <c r="G1818" s="7" t="s">
        <v>49</v>
      </c>
      <c r="L1818" s="7" t="s">
        <v>134</v>
      </c>
      <c r="M1818" s="7">
        <v>0.0</v>
      </c>
      <c r="N1818" s="7">
        <v>0.0</v>
      </c>
      <c r="O1818" s="7">
        <v>0.0</v>
      </c>
      <c r="P1818" s="7">
        <v>173.0</v>
      </c>
    </row>
    <row r="1819" ht="15.75" customHeight="1">
      <c r="A1819" s="7">
        <v>1818.0</v>
      </c>
      <c r="B1819" s="7" t="s">
        <v>1711</v>
      </c>
      <c r="C1819" s="7" t="s">
        <v>119</v>
      </c>
      <c r="D1819" s="7" t="s">
        <v>102</v>
      </c>
      <c r="E1819" s="7" t="s">
        <v>132</v>
      </c>
      <c r="F1819" s="7">
        <v>0.0</v>
      </c>
      <c r="G1819" s="7" t="s">
        <v>95</v>
      </c>
      <c r="H1819" s="7" t="s">
        <v>120</v>
      </c>
      <c r="L1819" s="7" t="s">
        <v>134</v>
      </c>
      <c r="M1819" s="7">
        <v>0.0</v>
      </c>
      <c r="N1819" s="7">
        <v>0.0</v>
      </c>
      <c r="O1819" s="7">
        <v>1.0</v>
      </c>
      <c r="P1819" s="7">
        <v>173.0</v>
      </c>
    </row>
    <row r="1820" ht="15.75" customHeight="1">
      <c r="A1820" s="7">
        <v>1819.0</v>
      </c>
      <c r="B1820" s="7" t="s">
        <v>1711</v>
      </c>
      <c r="C1820" s="7" t="s">
        <v>119</v>
      </c>
      <c r="D1820" s="7" t="s">
        <v>102</v>
      </c>
      <c r="E1820" s="7" t="s">
        <v>132</v>
      </c>
      <c r="F1820" s="7">
        <v>0.0</v>
      </c>
      <c r="G1820" s="7" t="s">
        <v>90</v>
      </c>
      <c r="H1820" s="7" t="s">
        <v>123</v>
      </c>
      <c r="L1820" s="7" t="s">
        <v>134</v>
      </c>
      <c r="M1820" s="7">
        <v>0.0</v>
      </c>
      <c r="N1820" s="7">
        <v>0.0</v>
      </c>
      <c r="O1820" s="7">
        <v>1.0</v>
      </c>
      <c r="P1820" s="7">
        <v>173.0</v>
      </c>
    </row>
    <row r="1821" ht="15.75" customHeight="1">
      <c r="A1821" s="7">
        <v>1820.0</v>
      </c>
      <c r="B1821" s="7" t="s">
        <v>1711</v>
      </c>
      <c r="C1821" s="7" t="s">
        <v>119</v>
      </c>
      <c r="D1821" s="7" t="s">
        <v>102</v>
      </c>
      <c r="E1821" s="7" t="s">
        <v>132</v>
      </c>
      <c r="F1821" s="7">
        <v>0.0</v>
      </c>
      <c r="G1821" s="7" t="s">
        <v>105</v>
      </c>
      <c r="H1821" s="7" t="s">
        <v>106</v>
      </c>
      <c r="L1821" s="7" t="s">
        <v>134</v>
      </c>
      <c r="M1821" s="7">
        <v>0.0</v>
      </c>
      <c r="N1821" s="7">
        <v>0.0</v>
      </c>
      <c r="O1821" s="7">
        <v>1.0</v>
      </c>
      <c r="P1821" s="7">
        <v>173.0</v>
      </c>
    </row>
    <row r="1822" ht="15.75" customHeight="1">
      <c r="A1822" s="7">
        <v>1821.0</v>
      </c>
      <c r="B1822" s="7" t="s">
        <v>1711</v>
      </c>
      <c r="C1822" s="7" t="s">
        <v>119</v>
      </c>
      <c r="D1822" s="7" t="s">
        <v>115</v>
      </c>
      <c r="E1822" s="7" t="s">
        <v>80</v>
      </c>
      <c r="F1822" s="7">
        <v>1.0</v>
      </c>
      <c r="G1822" s="7" t="s">
        <v>49</v>
      </c>
      <c r="L1822" s="7" t="s">
        <v>100</v>
      </c>
      <c r="M1822" s="7">
        <v>0.0</v>
      </c>
      <c r="N1822" s="7">
        <v>0.0</v>
      </c>
      <c r="O1822" s="7">
        <v>0.0</v>
      </c>
      <c r="P1822" s="7">
        <v>173.0</v>
      </c>
    </row>
    <row r="1823" ht="15.75" customHeight="1">
      <c r="A1823" s="7">
        <v>1822.0</v>
      </c>
      <c r="B1823" s="7" t="s">
        <v>1711</v>
      </c>
      <c r="C1823" s="7" t="s">
        <v>119</v>
      </c>
      <c r="D1823" s="7" t="s">
        <v>115</v>
      </c>
      <c r="E1823" s="7" t="s">
        <v>80</v>
      </c>
      <c r="F1823" s="7">
        <v>1.0</v>
      </c>
      <c r="G1823" s="7" t="s">
        <v>95</v>
      </c>
      <c r="H1823" s="7" t="s">
        <v>120</v>
      </c>
      <c r="L1823" s="7" t="s">
        <v>85</v>
      </c>
      <c r="M1823" s="7">
        <v>0.0</v>
      </c>
      <c r="N1823" s="7">
        <v>0.0</v>
      </c>
      <c r="O1823" s="7">
        <v>1.0</v>
      </c>
      <c r="P1823" s="7">
        <v>173.0</v>
      </c>
    </row>
    <row r="1824" ht="15.75" customHeight="1">
      <c r="A1824" s="7">
        <v>1823.0</v>
      </c>
      <c r="B1824" s="7" t="s">
        <v>1711</v>
      </c>
      <c r="C1824" s="7" t="s">
        <v>119</v>
      </c>
      <c r="D1824" s="7" t="s">
        <v>115</v>
      </c>
      <c r="E1824" s="7" t="s">
        <v>80</v>
      </c>
      <c r="F1824" s="7">
        <v>1.0</v>
      </c>
      <c r="G1824" s="7" t="s">
        <v>90</v>
      </c>
      <c r="H1824" s="7" t="s">
        <v>123</v>
      </c>
      <c r="I1824" s="7" t="s">
        <v>124</v>
      </c>
      <c r="J1824" s="7" t="s">
        <v>125</v>
      </c>
      <c r="K1824" s="7" t="s">
        <v>126</v>
      </c>
      <c r="L1824" s="7" t="s">
        <v>100</v>
      </c>
      <c r="M1824" s="7">
        <v>1.0</v>
      </c>
      <c r="N1824" s="7">
        <v>0.0</v>
      </c>
      <c r="O1824" s="7">
        <v>0.0</v>
      </c>
      <c r="P1824" s="7">
        <v>173.0</v>
      </c>
    </row>
    <row r="1825" ht="15.75" customHeight="1">
      <c r="A1825" s="7">
        <v>1824.0</v>
      </c>
      <c r="B1825" s="7" t="s">
        <v>1711</v>
      </c>
      <c r="C1825" s="7" t="s">
        <v>119</v>
      </c>
      <c r="D1825" s="7" t="s">
        <v>115</v>
      </c>
      <c r="E1825" s="7" t="s">
        <v>80</v>
      </c>
      <c r="F1825" s="7">
        <v>1.0</v>
      </c>
      <c r="G1825" s="7" t="s">
        <v>105</v>
      </c>
      <c r="H1825" s="7" t="s">
        <v>106</v>
      </c>
      <c r="I1825" s="7" t="s">
        <v>106</v>
      </c>
      <c r="J1825" s="7" t="s">
        <v>141</v>
      </c>
      <c r="K1825" s="7" t="s">
        <v>99</v>
      </c>
      <c r="L1825" s="7" t="s">
        <v>100</v>
      </c>
      <c r="M1825" s="7">
        <v>1.0</v>
      </c>
      <c r="N1825" s="7">
        <v>0.0</v>
      </c>
      <c r="O1825" s="7">
        <v>0.0</v>
      </c>
      <c r="P1825" s="7">
        <v>173.0</v>
      </c>
    </row>
    <row r="1826" ht="15.75" customHeight="1">
      <c r="A1826" s="7">
        <v>1825.0</v>
      </c>
      <c r="B1826" s="7" t="s">
        <v>1713</v>
      </c>
      <c r="C1826" s="7" t="s">
        <v>119</v>
      </c>
      <c r="D1826" s="7" t="s">
        <v>48</v>
      </c>
      <c r="E1826" s="7" t="s">
        <v>80</v>
      </c>
      <c r="F1826" s="7">
        <v>1.0</v>
      </c>
      <c r="G1826" s="7" t="s">
        <v>49</v>
      </c>
      <c r="L1826" s="7" t="s">
        <v>100</v>
      </c>
      <c r="M1826" s="7">
        <v>0.0</v>
      </c>
      <c r="N1826" s="7">
        <v>0.0</v>
      </c>
      <c r="O1826" s="7">
        <v>0.0</v>
      </c>
      <c r="P1826" s="7">
        <v>174.0</v>
      </c>
    </row>
    <row r="1827" ht="15.75" customHeight="1">
      <c r="A1827" s="7">
        <v>1826.0</v>
      </c>
      <c r="B1827" s="7" t="s">
        <v>1713</v>
      </c>
      <c r="C1827" s="7" t="s">
        <v>119</v>
      </c>
      <c r="D1827" s="7" t="s">
        <v>48</v>
      </c>
      <c r="E1827" s="7" t="s">
        <v>80</v>
      </c>
      <c r="F1827" s="7">
        <v>1.0</v>
      </c>
      <c r="G1827" s="7" t="s">
        <v>95</v>
      </c>
      <c r="H1827" s="7" t="s">
        <v>501</v>
      </c>
      <c r="I1827" s="7" t="s">
        <v>501</v>
      </c>
      <c r="J1827" s="7" t="s">
        <v>1801</v>
      </c>
      <c r="K1827" s="7" t="s">
        <v>99</v>
      </c>
      <c r="L1827" s="7" t="s">
        <v>100</v>
      </c>
      <c r="M1827" s="7">
        <v>1.0</v>
      </c>
      <c r="N1827" s="7">
        <v>0.0</v>
      </c>
      <c r="O1827" s="7">
        <v>0.0</v>
      </c>
      <c r="P1827" s="7">
        <v>174.0</v>
      </c>
    </row>
    <row r="1828" ht="15.75" customHeight="1">
      <c r="A1828" s="7">
        <v>1827.0</v>
      </c>
      <c r="B1828" s="7" t="s">
        <v>1713</v>
      </c>
      <c r="C1828" s="7" t="s">
        <v>119</v>
      </c>
      <c r="D1828" s="7" t="s">
        <v>48</v>
      </c>
      <c r="E1828" s="7" t="s">
        <v>80</v>
      </c>
      <c r="F1828" s="7">
        <v>1.0</v>
      </c>
      <c r="G1828" s="7" t="s">
        <v>90</v>
      </c>
      <c r="H1828" s="7" t="s">
        <v>123</v>
      </c>
      <c r="I1828" s="7" t="s">
        <v>124</v>
      </c>
      <c r="J1828" s="7" t="s">
        <v>125</v>
      </c>
      <c r="K1828" s="7" t="s">
        <v>126</v>
      </c>
      <c r="L1828" s="7" t="s">
        <v>100</v>
      </c>
      <c r="M1828" s="7">
        <v>1.0</v>
      </c>
      <c r="N1828" s="7">
        <v>0.0</v>
      </c>
      <c r="O1828" s="7">
        <v>0.0</v>
      </c>
      <c r="P1828" s="7">
        <v>174.0</v>
      </c>
    </row>
    <row r="1829" ht="15.75" customHeight="1">
      <c r="A1829" s="7">
        <v>1828.0</v>
      </c>
      <c r="B1829" s="7" t="s">
        <v>1713</v>
      </c>
      <c r="C1829" s="7" t="s">
        <v>119</v>
      </c>
      <c r="D1829" s="7" t="s">
        <v>48</v>
      </c>
      <c r="E1829" s="7" t="s">
        <v>80</v>
      </c>
      <c r="F1829" s="7">
        <v>1.0</v>
      </c>
      <c r="G1829" s="7" t="s">
        <v>105</v>
      </c>
      <c r="H1829" s="7" t="s">
        <v>106</v>
      </c>
      <c r="I1829" s="7" t="s">
        <v>571</v>
      </c>
      <c r="J1829" s="7" t="s">
        <v>572</v>
      </c>
      <c r="K1829" s="7" t="s">
        <v>112</v>
      </c>
      <c r="L1829" s="7" t="s">
        <v>100</v>
      </c>
      <c r="M1829" s="7">
        <v>1.0</v>
      </c>
      <c r="N1829" s="7">
        <v>0.0</v>
      </c>
      <c r="O1829" s="7">
        <v>0.0</v>
      </c>
      <c r="P1829" s="7">
        <v>174.0</v>
      </c>
    </row>
    <row r="1830" ht="15.75" customHeight="1">
      <c r="A1830" s="7">
        <v>1829.0</v>
      </c>
      <c r="B1830" s="7" t="s">
        <v>1713</v>
      </c>
      <c r="C1830" s="7" t="s">
        <v>119</v>
      </c>
      <c r="D1830" s="7" t="s">
        <v>102</v>
      </c>
      <c r="E1830" s="7" t="s">
        <v>132</v>
      </c>
      <c r="F1830" s="7">
        <v>0.0</v>
      </c>
      <c r="G1830" s="7" t="s">
        <v>49</v>
      </c>
      <c r="L1830" s="7" t="s">
        <v>134</v>
      </c>
      <c r="M1830" s="7">
        <v>0.0</v>
      </c>
      <c r="N1830" s="7">
        <v>0.0</v>
      </c>
      <c r="O1830" s="7">
        <v>0.0</v>
      </c>
      <c r="P1830" s="7">
        <v>174.0</v>
      </c>
    </row>
    <row r="1831" ht="15.75" customHeight="1">
      <c r="A1831" s="7">
        <v>1830.0</v>
      </c>
      <c r="B1831" s="7" t="s">
        <v>1713</v>
      </c>
      <c r="C1831" s="7" t="s">
        <v>119</v>
      </c>
      <c r="D1831" s="7" t="s">
        <v>102</v>
      </c>
      <c r="E1831" s="7" t="s">
        <v>132</v>
      </c>
      <c r="F1831" s="7">
        <v>0.0</v>
      </c>
      <c r="G1831" s="7" t="s">
        <v>95</v>
      </c>
      <c r="H1831" s="7" t="s">
        <v>501</v>
      </c>
      <c r="L1831" s="7" t="s">
        <v>134</v>
      </c>
      <c r="M1831" s="7">
        <v>0.0</v>
      </c>
      <c r="N1831" s="7">
        <v>0.0</v>
      </c>
      <c r="O1831" s="7">
        <v>1.0</v>
      </c>
      <c r="P1831" s="7">
        <v>174.0</v>
      </c>
    </row>
    <row r="1832" ht="15.75" customHeight="1">
      <c r="A1832" s="7">
        <v>1831.0</v>
      </c>
      <c r="B1832" s="7" t="s">
        <v>1713</v>
      </c>
      <c r="C1832" s="7" t="s">
        <v>119</v>
      </c>
      <c r="D1832" s="7" t="s">
        <v>102</v>
      </c>
      <c r="E1832" s="7" t="s">
        <v>132</v>
      </c>
      <c r="F1832" s="7">
        <v>0.0</v>
      </c>
      <c r="G1832" s="7" t="s">
        <v>90</v>
      </c>
      <c r="H1832" s="7" t="s">
        <v>123</v>
      </c>
      <c r="L1832" s="7" t="s">
        <v>134</v>
      </c>
      <c r="M1832" s="7">
        <v>0.0</v>
      </c>
      <c r="N1832" s="7">
        <v>0.0</v>
      </c>
      <c r="O1832" s="7">
        <v>1.0</v>
      </c>
      <c r="P1832" s="7">
        <v>174.0</v>
      </c>
    </row>
    <row r="1833" ht="15.75" customHeight="1">
      <c r="A1833" s="7">
        <v>1832.0</v>
      </c>
      <c r="B1833" s="7" t="s">
        <v>1713</v>
      </c>
      <c r="C1833" s="7" t="s">
        <v>119</v>
      </c>
      <c r="D1833" s="7" t="s">
        <v>102</v>
      </c>
      <c r="E1833" s="7" t="s">
        <v>132</v>
      </c>
      <c r="F1833" s="7">
        <v>0.0</v>
      </c>
      <c r="G1833" s="7" t="s">
        <v>105</v>
      </c>
      <c r="H1833" s="7" t="s">
        <v>106</v>
      </c>
      <c r="L1833" s="7" t="s">
        <v>134</v>
      </c>
      <c r="M1833" s="7">
        <v>0.0</v>
      </c>
      <c r="N1833" s="7">
        <v>0.0</v>
      </c>
      <c r="O1833" s="7">
        <v>1.0</v>
      </c>
      <c r="P1833" s="7">
        <v>174.0</v>
      </c>
    </row>
    <row r="1834" ht="15.75" customHeight="1">
      <c r="A1834" s="7">
        <v>1833.0</v>
      </c>
      <c r="B1834" s="7" t="s">
        <v>1713</v>
      </c>
      <c r="C1834" s="7" t="s">
        <v>119</v>
      </c>
      <c r="D1834" s="7" t="s">
        <v>115</v>
      </c>
      <c r="E1834" s="7" t="s">
        <v>80</v>
      </c>
      <c r="F1834" s="7">
        <v>1.0</v>
      </c>
      <c r="G1834" s="7" t="s">
        <v>49</v>
      </c>
      <c r="L1834" s="7" t="s">
        <v>100</v>
      </c>
      <c r="M1834" s="7">
        <v>0.0</v>
      </c>
      <c r="N1834" s="7">
        <v>0.0</v>
      </c>
      <c r="O1834" s="7">
        <v>0.0</v>
      </c>
      <c r="P1834" s="7">
        <v>174.0</v>
      </c>
    </row>
    <row r="1835" ht="15.75" customHeight="1">
      <c r="A1835" s="7">
        <v>1834.0</v>
      </c>
      <c r="B1835" s="7" t="s">
        <v>1713</v>
      </c>
      <c r="C1835" s="7" t="s">
        <v>119</v>
      </c>
      <c r="D1835" s="7" t="s">
        <v>115</v>
      </c>
      <c r="E1835" s="7" t="s">
        <v>80</v>
      </c>
      <c r="F1835" s="7">
        <v>1.0</v>
      </c>
      <c r="G1835" s="7" t="s">
        <v>95</v>
      </c>
      <c r="H1835" s="7" t="s">
        <v>501</v>
      </c>
      <c r="L1835" s="7" t="s">
        <v>85</v>
      </c>
      <c r="M1835" s="7">
        <v>0.0</v>
      </c>
      <c r="N1835" s="7">
        <v>0.0</v>
      </c>
      <c r="O1835" s="7">
        <v>1.0</v>
      </c>
      <c r="P1835" s="7">
        <v>174.0</v>
      </c>
    </row>
    <row r="1836" ht="15.75" customHeight="1">
      <c r="A1836" s="7">
        <v>1835.0</v>
      </c>
      <c r="B1836" s="7" t="s">
        <v>1713</v>
      </c>
      <c r="C1836" s="7" t="s">
        <v>119</v>
      </c>
      <c r="D1836" s="7" t="s">
        <v>115</v>
      </c>
      <c r="E1836" s="7" t="s">
        <v>80</v>
      </c>
      <c r="F1836" s="7">
        <v>1.0</v>
      </c>
      <c r="G1836" s="7" t="s">
        <v>90</v>
      </c>
      <c r="H1836" s="7" t="s">
        <v>123</v>
      </c>
      <c r="I1836" s="7" t="s">
        <v>124</v>
      </c>
      <c r="J1836" s="7" t="s">
        <v>125</v>
      </c>
      <c r="K1836" s="7" t="s">
        <v>126</v>
      </c>
      <c r="L1836" s="7" t="s">
        <v>100</v>
      </c>
      <c r="M1836" s="7">
        <v>1.0</v>
      </c>
      <c r="N1836" s="7">
        <v>0.0</v>
      </c>
      <c r="O1836" s="7">
        <v>0.0</v>
      </c>
      <c r="P1836" s="7">
        <v>174.0</v>
      </c>
    </row>
    <row r="1837" ht="15.75" customHeight="1">
      <c r="A1837" s="7">
        <v>1836.0</v>
      </c>
      <c r="B1837" s="7" t="s">
        <v>1713</v>
      </c>
      <c r="C1837" s="7" t="s">
        <v>119</v>
      </c>
      <c r="D1837" s="7" t="s">
        <v>115</v>
      </c>
      <c r="E1837" s="7" t="s">
        <v>80</v>
      </c>
      <c r="F1837" s="7">
        <v>1.0</v>
      </c>
      <c r="G1837" s="7" t="s">
        <v>105</v>
      </c>
      <c r="H1837" s="7" t="s">
        <v>106</v>
      </c>
      <c r="I1837" s="7" t="s">
        <v>106</v>
      </c>
      <c r="J1837" s="7" t="s">
        <v>141</v>
      </c>
      <c r="K1837" s="7" t="s">
        <v>99</v>
      </c>
      <c r="L1837" s="7" t="s">
        <v>100</v>
      </c>
      <c r="M1837" s="7">
        <v>1.0</v>
      </c>
      <c r="N1837" s="7">
        <v>0.0</v>
      </c>
      <c r="O1837" s="7">
        <v>0.0</v>
      </c>
      <c r="P1837" s="7">
        <v>174.0</v>
      </c>
    </row>
    <row r="1838" ht="15.75" customHeight="1">
      <c r="A1838" s="7">
        <v>1837.0</v>
      </c>
      <c r="B1838" s="7" t="s">
        <v>1715</v>
      </c>
      <c r="C1838" s="7" t="s">
        <v>119</v>
      </c>
      <c r="D1838" s="7" t="s">
        <v>48</v>
      </c>
      <c r="E1838" s="7" t="s">
        <v>80</v>
      </c>
      <c r="F1838" s="7">
        <v>1.0</v>
      </c>
      <c r="G1838" s="7" t="s">
        <v>49</v>
      </c>
      <c r="L1838" s="7" t="s">
        <v>100</v>
      </c>
      <c r="M1838" s="7">
        <v>0.0</v>
      </c>
      <c r="N1838" s="7">
        <v>0.0</v>
      </c>
      <c r="O1838" s="7">
        <v>0.0</v>
      </c>
      <c r="P1838" s="7">
        <v>175.0</v>
      </c>
    </row>
    <row r="1839" ht="15.75" customHeight="1">
      <c r="A1839" s="7">
        <v>1838.0</v>
      </c>
      <c r="B1839" s="7" t="s">
        <v>1715</v>
      </c>
      <c r="C1839" s="7" t="s">
        <v>119</v>
      </c>
      <c r="D1839" s="7" t="s">
        <v>48</v>
      </c>
      <c r="E1839" s="7" t="s">
        <v>80</v>
      </c>
      <c r="F1839" s="7">
        <v>1.0</v>
      </c>
      <c r="G1839" s="7" t="s">
        <v>95</v>
      </c>
      <c r="H1839" s="7" t="s">
        <v>120</v>
      </c>
      <c r="I1839" s="7" t="s">
        <v>120</v>
      </c>
      <c r="J1839" s="7" t="s">
        <v>121</v>
      </c>
      <c r="K1839" s="7" t="s">
        <v>99</v>
      </c>
      <c r="L1839" s="7" t="s">
        <v>100</v>
      </c>
      <c r="M1839" s="7">
        <v>1.0</v>
      </c>
      <c r="N1839" s="7">
        <v>0.0</v>
      </c>
      <c r="O1839" s="7">
        <v>0.0</v>
      </c>
      <c r="P1839" s="7">
        <v>175.0</v>
      </c>
    </row>
    <row r="1840" ht="15.75" customHeight="1">
      <c r="A1840" s="7">
        <v>1839.0</v>
      </c>
      <c r="B1840" s="7" t="s">
        <v>1715</v>
      </c>
      <c r="C1840" s="7" t="s">
        <v>119</v>
      </c>
      <c r="D1840" s="7" t="s">
        <v>48</v>
      </c>
      <c r="E1840" s="7" t="s">
        <v>80</v>
      </c>
      <c r="F1840" s="7">
        <v>1.0</v>
      </c>
      <c r="G1840" s="7" t="s">
        <v>90</v>
      </c>
      <c r="H1840" s="7" t="s">
        <v>123</v>
      </c>
      <c r="I1840" s="7" t="s">
        <v>124</v>
      </c>
      <c r="J1840" s="7" t="s">
        <v>125</v>
      </c>
      <c r="K1840" s="7" t="s">
        <v>126</v>
      </c>
      <c r="L1840" s="7" t="s">
        <v>100</v>
      </c>
      <c r="M1840" s="7">
        <v>1.0</v>
      </c>
      <c r="N1840" s="7">
        <v>0.0</v>
      </c>
      <c r="O1840" s="7">
        <v>0.0</v>
      </c>
      <c r="P1840" s="7">
        <v>175.0</v>
      </c>
    </row>
    <row r="1841" ht="15.75" customHeight="1">
      <c r="A1841" s="7">
        <v>1840.0</v>
      </c>
      <c r="B1841" s="7" t="s">
        <v>1715</v>
      </c>
      <c r="C1841" s="7" t="s">
        <v>119</v>
      </c>
      <c r="D1841" s="7" t="s">
        <v>48</v>
      </c>
      <c r="E1841" s="7" t="s">
        <v>80</v>
      </c>
      <c r="F1841" s="7">
        <v>1.0</v>
      </c>
      <c r="G1841" s="7" t="s">
        <v>105</v>
      </c>
      <c r="H1841" s="7" t="s">
        <v>106</v>
      </c>
      <c r="I1841" s="7" t="s">
        <v>128</v>
      </c>
      <c r="J1841" s="7" t="s">
        <v>129</v>
      </c>
      <c r="K1841" s="7" t="s">
        <v>109</v>
      </c>
      <c r="L1841" s="7" t="s">
        <v>100</v>
      </c>
      <c r="M1841" s="7">
        <v>1.0</v>
      </c>
      <c r="N1841" s="7">
        <v>0.0</v>
      </c>
      <c r="O1841" s="7">
        <v>0.0</v>
      </c>
      <c r="P1841" s="7">
        <v>175.0</v>
      </c>
    </row>
    <row r="1842" ht="15.75" customHeight="1">
      <c r="A1842" s="7">
        <v>1841.0</v>
      </c>
      <c r="B1842" s="7" t="s">
        <v>1715</v>
      </c>
      <c r="C1842" s="7" t="s">
        <v>119</v>
      </c>
      <c r="D1842" s="7" t="s">
        <v>102</v>
      </c>
      <c r="E1842" s="7" t="s">
        <v>132</v>
      </c>
      <c r="F1842" s="7">
        <v>0.0</v>
      </c>
      <c r="G1842" s="7" t="s">
        <v>49</v>
      </c>
      <c r="L1842" s="7" t="s">
        <v>134</v>
      </c>
      <c r="M1842" s="7">
        <v>0.0</v>
      </c>
      <c r="N1842" s="7">
        <v>0.0</v>
      </c>
      <c r="O1842" s="7">
        <v>0.0</v>
      </c>
      <c r="P1842" s="7">
        <v>175.0</v>
      </c>
    </row>
    <row r="1843" ht="15.75" customHeight="1">
      <c r="A1843" s="7">
        <v>1842.0</v>
      </c>
      <c r="B1843" s="7" t="s">
        <v>1715</v>
      </c>
      <c r="C1843" s="7" t="s">
        <v>119</v>
      </c>
      <c r="D1843" s="7" t="s">
        <v>102</v>
      </c>
      <c r="E1843" s="7" t="s">
        <v>132</v>
      </c>
      <c r="F1843" s="7">
        <v>0.0</v>
      </c>
      <c r="G1843" s="7" t="s">
        <v>95</v>
      </c>
      <c r="H1843" s="7" t="s">
        <v>120</v>
      </c>
      <c r="L1843" s="7" t="s">
        <v>134</v>
      </c>
      <c r="M1843" s="7">
        <v>0.0</v>
      </c>
      <c r="N1843" s="7">
        <v>0.0</v>
      </c>
      <c r="O1843" s="7">
        <v>1.0</v>
      </c>
      <c r="P1843" s="7">
        <v>175.0</v>
      </c>
    </row>
    <row r="1844" ht="15.75" customHeight="1">
      <c r="A1844" s="7">
        <v>1843.0</v>
      </c>
      <c r="B1844" s="7" t="s">
        <v>1715</v>
      </c>
      <c r="C1844" s="7" t="s">
        <v>119</v>
      </c>
      <c r="D1844" s="7" t="s">
        <v>102</v>
      </c>
      <c r="E1844" s="7" t="s">
        <v>132</v>
      </c>
      <c r="F1844" s="7">
        <v>0.0</v>
      </c>
      <c r="G1844" s="7" t="s">
        <v>90</v>
      </c>
      <c r="H1844" s="7" t="s">
        <v>123</v>
      </c>
      <c r="L1844" s="7" t="s">
        <v>134</v>
      </c>
      <c r="M1844" s="7">
        <v>0.0</v>
      </c>
      <c r="N1844" s="7">
        <v>0.0</v>
      </c>
      <c r="O1844" s="7">
        <v>1.0</v>
      </c>
      <c r="P1844" s="7">
        <v>175.0</v>
      </c>
    </row>
    <row r="1845" ht="15.75" customHeight="1">
      <c r="A1845" s="7">
        <v>1844.0</v>
      </c>
      <c r="B1845" s="7" t="s">
        <v>1715</v>
      </c>
      <c r="C1845" s="7" t="s">
        <v>119</v>
      </c>
      <c r="D1845" s="7" t="s">
        <v>102</v>
      </c>
      <c r="E1845" s="7" t="s">
        <v>132</v>
      </c>
      <c r="F1845" s="7">
        <v>0.0</v>
      </c>
      <c r="G1845" s="7" t="s">
        <v>105</v>
      </c>
      <c r="H1845" s="7" t="s">
        <v>106</v>
      </c>
      <c r="L1845" s="7" t="s">
        <v>134</v>
      </c>
      <c r="M1845" s="7">
        <v>0.0</v>
      </c>
      <c r="N1845" s="7">
        <v>0.0</v>
      </c>
      <c r="O1845" s="7">
        <v>1.0</v>
      </c>
      <c r="P1845" s="7">
        <v>175.0</v>
      </c>
    </row>
    <row r="1846" ht="15.75" customHeight="1">
      <c r="A1846" s="7">
        <v>1845.0</v>
      </c>
      <c r="B1846" s="7" t="s">
        <v>1715</v>
      </c>
      <c r="C1846" s="7" t="s">
        <v>119</v>
      </c>
      <c r="D1846" s="7" t="s">
        <v>115</v>
      </c>
      <c r="E1846" s="7" t="s">
        <v>80</v>
      </c>
      <c r="F1846" s="7">
        <v>1.0</v>
      </c>
      <c r="G1846" s="7" t="s">
        <v>49</v>
      </c>
      <c r="L1846" s="7" t="s">
        <v>100</v>
      </c>
      <c r="M1846" s="7">
        <v>0.0</v>
      </c>
      <c r="N1846" s="7">
        <v>0.0</v>
      </c>
      <c r="O1846" s="7">
        <v>0.0</v>
      </c>
      <c r="P1846" s="7">
        <v>175.0</v>
      </c>
    </row>
    <row r="1847" ht="15.75" customHeight="1">
      <c r="A1847" s="7">
        <v>1846.0</v>
      </c>
      <c r="B1847" s="7" t="s">
        <v>1715</v>
      </c>
      <c r="C1847" s="7" t="s">
        <v>119</v>
      </c>
      <c r="D1847" s="7" t="s">
        <v>115</v>
      </c>
      <c r="E1847" s="7" t="s">
        <v>80</v>
      </c>
      <c r="F1847" s="7">
        <v>1.0</v>
      </c>
      <c r="G1847" s="7" t="s">
        <v>95</v>
      </c>
      <c r="H1847" s="7" t="s">
        <v>120</v>
      </c>
      <c r="L1847" s="7" t="s">
        <v>85</v>
      </c>
      <c r="M1847" s="7">
        <v>0.0</v>
      </c>
      <c r="N1847" s="7">
        <v>0.0</v>
      </c>
      <c r="O1847" s="7">
        <v>1.0</v>
      </c>
      <c r="P1847" s="7">
        <v>175.0</v>
      </c>
    </row>
    <row r="1848" ht="15.75" customHeight="1">
      <c r="A1848" s="7">
        <v>1847.0</v>
      </c>
      <c r="B1848" s="7" t="s">
        <v>1715</v>
      </c>
      <c r="C1848" s="7" t="s">
        <v>119</v>
      </c>
      <c r="D1848" s="7" t="s">
        <v>115</v>
      </c>
      <c r="E1848" s="7" t="s">
        <v>80</v>
      </c>
      <c r="F1848" s="7">
        <v>1.0</v>
      </c>
      <c r="G1848" s="7" t="s">
        <v>90</v>
      </c>
      <c r="H1848" s="7" t="s">
        <v>123</v>
      </c>
      <c r="I1848" s="7" t="s">
        <v>124</v>
      </c>
      <c r="J1848" s="7" t="s">
        <v>125</v>
      </c>
      <c r="K1848" s="7" t="s">
        <v>126</v>
      </c>
      <c r="L1848" s="7" t="s">
        <v>100</v>
      </c>
      <c r="M1848" s="7">
        <v>1.0</v>
      </c>
      <c r="N1848" s="7">
        <v>0.0</v>
      </c>
      <c r="O1848" s="7">
        <v>0.0</v>
      </c>
      <c r="P1848" s="7">
        <v>175.0</v>
      </c>
    </row>
    <row r="1849" ht="15.75" customHeight="1">
      <c r="A1849" s="7">
        <v>1848.0</v>
      </c>
      <c r="B1849" s="7" t="s">
        <v>1715</v>
      </c>
      <c r="C1849" s="7" t="s">
        <v>119</v>
      </c>
      <c r="D1849" s="7" t="s">
        <v>115</v>
      </c>
      <c r="E1849" s="7" t="s">
        <v>80</v>
      </c>
      <c r="F1849" s="7">
        <v>1.0</v>
      </c>
      <c r="G1849" s="7" t="s">
        <v>105</v>
      </c>
      <c r="H1849" s="7" t="s">
        <v>106</v>
      </c>
      <c r="I1849" s="7" t="s">
        <v>106</v>
      </c>
      <c r="J1849" s="7" t="s">
        <v>141</v>
      </c>
      <c r="K1849" s="7" t="s">
        <v>99</v>
      </c>
      <c r="L1849" s="7" t="s">
        <v>100</v>
      </c>
      <c r="M1849" s="7">
        <v>1.0</v>
      </c>
      <c r="N1849" s="7">
        <v>0.0</v>
      </c>
      <c r="O1849" s="7">
        <v>0.0</v>
      </c>
      <c r="P1849" s="7">
        <v>175.0</v>
      </c>
    </row>
    <row r="1850" ht="15.75" customHeight="1">
      <c r="A1850" s="7">
        <v>1849.0</v>
      </c>
      <c r="B1850" s="7" t="s">
        <v>1717</v>
      </c>
      <c r="C1850" s="7" t="s">
        <v>46</v>
      </c>
      <c r="D1850" s="7" t="s">
        <v>48</v>
      </c>
      <c r="E1850" s="7" t="s">
        <v>80</v>
      </c>
      <c r="F1850" s="7">
        <v>1.0</v>
      </c>
      <c r="G1850" s="7" t="s">
        <v>49</v>
      </c>
      <c r="H1850" s="7" t="s">
        <v>1718</v>
      </c>
      <c r="I1850" s="7" t="s">
        <v>1719</v>
      </c>
      <c r="J1850" s="7" t="s">
        <v>1722</v>
      </c>
      <c r="K1850" s="7" t="s">
        <v>99</v>
      </c>
      <c r="L1850" s="7" t="s">
        <v>85</v>
      </c>
      <c r="M1850" s="7">
        <v>2.0</v>
      </c>
      <c r="N1850" s="7">
        <v>5.0</v>
      </c>
      <c r="O1850" s="7">
        <v>1.0</v>
      </c>
      <c r="P1850" s="7">
        <v>176.0</v>
      </c>
    </row>
    <row r="1851" ht="15.75" customHeight="1">
      <c r="A1851" s="7">
        <v>1850.0</v>
      </c>
      <c r="B1851" s="7" t="s">
        <v>1717</v>
      </c>
      <c r="C1851" s="7" t="s">
        <v>46</v>
      </c>
      <c r="D1851" s="7" t="s">
        <v>48</v>
      </c>
      <c r="E1851" s="7" t="s">
        <v>80</v>
      </c>
      <c r="F1851" s="7">
        <v>1.0</v>
      </c>
      <c r="G1851" s="7" t="s">
        <v>95</v>
      </c>
      <c r="H1851" s="7" t="s">
        <v>166</v>
      </c>
      <c r="I1851" s="7" t="s">
        <v>166</v>
      </c>
      <c r="J1851" s="7" t="s">
        <v>230</v>
      </c>
      <c r="K1851" s="7" t="s">
        <v>99</v>
      </c>
      <c r="L1851" s="7" t="s">
        <v>100</v>
      </c>
      <c r="M1851" s="7">
        <v>1.0</v>
      </c>
      <c r="N1851" s="7">
        <v>0.0</v>
      </c>
      <c r="O1851" s="7">
        <v>0.0</v>
      </c>
      <c r="P1851" s="7">
        <v>176.0</v>
      </c>
    </row>
    <row r="1852" ht="15.75" customHeight="1">
      <c r="A1852" s="7">
        <v>1851.0</v>
      </c>
      <c r="B1852" s="7" t="s">
        <v>1717</v>
      </c>
      <c r="C1852" s="7" t="s">
        <v>46</v>
      </c>
      <c r="D1852" s="7" t="s">
        <v>48</v>
      </c>
      <c r="E1852" s="7" t="s">
        <v>80</v>
      </c>
      <c r="F1852" s="7">
        <v>1.0</v>
      </c>
      <c r="G1852" s="7" t="s">
        <v>90</v>
      </c>
      <c r="H1852" s="7" t="s">
        <v>265</v>
      </c>
      <c r="I1852" s="7" t="s">
        <v>266</v>
      </c>
      <c r="J1852" s="7" t="s">
        <v>267</v>
      </c>
      <c r="K1852" s="7" t="s">
        <v>126</v>
      </c>
      <c r="L1852" s="7" t="s">
        <v>100</v>
      </c>
      <c r="M1852" s="7">
        <v>1.0</v>
      </c>
      <c r="N1852" s="7">
        <v>0.0</v>
      </c>
      <c r="O1852" s="7">
        <v>0.0</v>
      </c>
      <c r="P1852" s="7">
        <v>176.0</v>
      </c>
    </row>
    <row r="1853" ht="15.75" customHeight="1">
      <c r="A1853" s="7">
        <v>1852.0</v>
      </c>
      <c r="B1853" s="7" t="s">
        <v>1717</v>
      </c>
      <c r="C1853" s="7" t="s">
        <v>46</v>
      </c>
      <c r="D1853" s="7" t="s">
        <v>48</v>
      </c>
      <c r="E1853" s="7" t="s">
        <v>80</v>
      </c>
      <c r="F1853" s="7">
        <v>1.0</v>
      </c>
      <c r="G1853" s="7" t="s">
        <v>105</v>
      </c>
      <c r="H1853" s="7" t="s">
        <v>1726</v>
      </c>
      <c r="I1853" s="7" t="s">
        <v>1728</v>
      </c>
      <c r="J1853" s="7" t="s">
        <v>1218</v>
      </c>
      <c r="K1853" s="7" t="s">
        <v>99</v>
      </c>
      <c r="L1853" s="7" t="s">
        <v>85</v>
      </c>
      <c r="M1853" s="7">
        <v>1.0</v>
      </c>
      <c r="N1853" s="7">
        <v>1.0</v>
      </c>
      <c r="O1853" s="7">
        <v>1.0</v>
      </c>
      <c r="P1853" s="7">
        <v>176.0</v>
      </c>
    </row>
    <row r="1854" ht="15.75" customHeight="1">
      <c r="A1854" s="7">
        <v>1853.0</v>
      </c>
      <c r="B1854" s="7" t="s">
        <v>1717</v>
      </c>
      <c r="C1854" s="7" t="s">
        <v>46</v>
      </c>
      <c r="D1854" s="7" t="s">
        <v>102</v>
      </c>
      <c r="E1854" s="7" t="s">
        <v>80</v>
      </c>
      <c r="F1854" s="7">
        <v>1.0</v>
      </c>
      <c r="G1854" s="7" t="s">
        <v>49</v>
      </c>
      <c r="H1854" s="7" t="s">
        <v>1718</v>
      </c>
      <c r="I1854" s="7" t="s">
        <v>1719</v>
      </c>
      <c r="J1854" s="7" t="s">
        <v>1722</v>
      </c>
      <c r="K1854" s="7" t="s">
        <v>99</v>
      </c>
      <c r="L1854" s="7" t="s">
        <v>85</v>
      </c>
      <c r="M1854" s="7">
        <v>2.0</v>
      </c>
      <c r="N1854" s="7">
        <v>5.0</v>
      </c>
      <c r="O1854" s="7">
        <v>1.0</v>
      </c>
      <c r="P1854" s="7">
        <v>176.0</v>
      </c>
    </row>
    <row r="1855" ht="15.75" customHeight="1">
      <c r="A1855" s="7">
        <v>1854.0</v>
      </c>
      <c r="B1855" s="7" t="s">
        <v>1717</v>
      </c>
      <c r="C1855" s="7" t="s">
        <v>46</v>
      </c>
      <c r="D1855" s="7" t="s">
        <v>102</v>
      </c>
      <c r="E1855" s="7" t="s">
        <v>80</v>
      </c>
      <c r="F1855" s="7">
        <v>1.0</v>
      </c>
      <c r="G1855" s="7" t="s">
        <v>95</v>
      </c>
      <c r="H1855" s="7" t="s">
        <v>166</v>
      </c>
      <c r="I1855" s="7" t="s">
        <v>213</v>
      </c>
      <c r="J1855" s="7" t="s">
        <v>223</v>
      </c>
      <c r="K1855" s="7" t="s">
        <v>112</v>
      </c>
      <c r="L1855" s="7" t="s">
        <v>100</v>
      </c>
      <c r="M1855" s="7">
        <v>1.0</v>
      </c>
      <c r="N1855" s="7">
        <v>0.0</v>
      </c>
      <c r="O1855" s="7">
        <v>0.0</v>
      </c>
      <c r="P1855" s="7">
        <v>176.0</v>
      </c>
    </row>
    <row r="1856" ht="15.75" customHeight="1">
      <c r="A1856" s="7">
        <v>1855.0</v>
      </c>
      <c r="B1856" s="7" t="s">
        <v>1717</v>
      </c>
      <c r="C1856" s="7" t="s">
        <v>46</v>
      </c>
      <c r="D1856" s="7" t="s">
        <v>102</v>
      </c>
      <c r="E1856" s="7" t="s">
        <v>80</v>
      </c>
      <c r="F1856" s="7">
        <v>1.0</v>
      </c>
      <c r="G1856" s="7" t="s">
        <v>90</v>
      </c>
      <c r="H1856" s="7" t="s">
        <v>265</v>
      </c>
      <c r="I1856" s="7" t="s">
        <v>266</v>
      </c>
      <c r="J1856" s="7" t="s">
        <v>267</v>
      </c>
      <c r="K1856" s="7" t="s">
        <v>126</v>
      </c>
      <c r="L1856" s="7" t="s">
        <v>100</v>
      </c>
      <c r="M1856" s="7">
        <v>1.0</v>
      </c>
      <c r="N1856" s="7">
        <v>0.0</v>
      </c>
      <c r="O1856" s="7">
        <v>0.0</v>
      </c>
      <c r="P1856" s="7">
        <v>176.0</v>
      </c>
    </row>
    <row r="1857" ht="15.75" customHeight="1">
      <c r="A1857" s="7">
        <v>1856.0</v>
      </c>
      <c r="B1857" s="7" t="s">
        <v>1717</v>
      </c>
      <c r="C1857" s="7" t="s">
        <v>46</v>
      </c>
      <c r="D1857" s="7" t="s">
        <v>102</v>
      </c>
      <c r="E1857" s="7" t="s">
        <v>80</v>
      </c>
      <c r="F1857" s="7">
        <v>1.0</v>
      </c>
      <c r="G1857" s="7" t="s">
        <v>105</v>
      </c>
      <c r="H1857" s="7" t="s">
        <v>1726</v>
      </c>
      <c r="I1857" s="7" t="s">
        <v>1734</v>
      </c>
      <c r="J1857" s="7" t="s">
        <v>1218</v>
      </c>
      <c r="K1857" s="7" t="s">
        <v>99</v>
      </c>
      <c r="L1857" s="7" t="s">
        <v>85</v>
      </c>
      <c r="M1857" s="7">
        <v>1.0</v>
      </c>
      <c r="N1857" s="7">
        <v>1.0</v>
      </c>
      <c r="O1857" s="7">
        <v>1.0</v>
      </c>
      <c r="P1857" s="7">
        <v>176.0</v>
      </c>
    </row>
    <row r="1858" ht="15.75" customHeight="1">
      <c r="A1858" s="7">
        <v>1857.0</v>
      </c>
      <c r="B1858" s="7" t="s">
        <v>1717</v>
      </c>
      <c r="C1858" s="7" t="s">
        <v>46</v>
      </c>
      <c r="D1858" s="7" t="s">
        <v>115</v>
      </c>
      <c r="E1858" s="7" t="s">
        <v>80</v>
      </c>
      <c r="F1858" s="7">
        <v>1.0</v>
      </c>
      <c r="G1858" s="7" t="s">
        <v>49</v>
      </c>
      <c r="H1858" s="7" t="s">
        <v>1718</v>
      </c>
      <c r="I1858" s="7" t="s">
        <v>1719</v>
      </c>
      <c r="J1858" s="7" t="s">
        <v>1722</v>
      </c>
      <c r="K1858" s="7" t="s">
        <v>99</v>
      </c>
      <c r="L1858" s="7" t="s">
        <v>85</v>
      </c>
      <c r="M1858" s="7">
        <v>2.0</v>
      </c>
      <c r="N1858" s="7">
        <v>5.0</v>
      </c>
      <c r="O1858" s="7">
        <v>1.0</v>
      </c>
      <c r="P1858" s="7">
        <v>176.0</v>
      </c>
    </row>
    <row r="1859" ht="15.75" customHeight="1">
      <c r="A1859" s="7">
        <v>1858.0</v>
      </c>
      <c r="B1859" s="7" t="s">
        <v>1717</v>
      </c>
      <c r="C1859" s="7" t="s">
        <v>46</v>
      </c>
      <c r="D1859" s="7" t="s">
        <v>115</v>
      </c>
      <c r="E1859" s="7" t="s">
        <v>80</v>
      </c>
      <c r="F1859" s="7">
        <v>1.0</v>
      </c>
      <c r="G1859" s="7" t="s">
        <v>95</v>
      </c>
      <c r="H1859" s="7" t="s">
        <v>166</v>
      </c>
      <c r="I1859" s="7" t="s">
        <v>213</v>
      </c>
      <c r="J1859" s="7" t="s">
        <v>223</v>
      </c>
      <c r="K1859" s="7" t="s">
        <v>112</v>
      </c>
      <c r="L1859" s="7" t="s">
        <v>100</v>
      </c>
      <c r="M1859" s="7">
        <v>1.0</v>
      </c>
      <c r="N1859" s="7">
        <v>0.0</v>
      </c>
      <c r="O1859" s="7">
        <v>0.0</v>
      </c>
      <c r="P1859" s="7">
        <v>176.0</v>
      </c>
    </row>
    <row r="1860" ht="15.75" customHeight="1">
      <c r="A1860" s="7">
        <v>1859.0</v>
      </c>
      <c r="B1860" s="7" t="s">
        <v>1717</v>
      </c>
      <c r="C1860" s="7" t="s">
        <v>46</v>
      </c>
      <c r="D1860" s="7" t="s">
        <v>115</v>
      </c>
      <c r="E1860" s="7" t="s">
        <v>80</v>
      </c>
      <c r="F1860" s="7">
        <v>1.0</v>
      </c>
      <c r="G1860" s="7" t="s">
        <v>90</v>
      </c>
      <c r="H1860" s="7" t="s">
        <v>265</v>
      </c>
      <c r="I1860" s="7" t="s">
        <v>266</v>
      </c>
      <c r="J1860" s="7" t="s">
        <v>267</v>
      </c>
      <c r="K1860" s="7" t="s">
        <v>126</v>
      </c>
      <c r="L1860" s="7" t="s">
        <v>100</v>
      </c>
      <c r="M1860" s="7">
        <v>1.0</v>
      </c>
      <c r="N1860" s="7">
        <v>0.0</v>
      </c>
      <c r="O1860" s="7">
        <v>0.0</v>
      </c>
      <c r="P1860" s="7">
        <v>176.0</v>
      </c>
    </row>
    <row r="1861" ht="15.75" customHeight="1">
      <c r="A1861" s="7">
        <v>1860.0</v>
      </c>
      <c r="B1861" s="7" t="s">
        <v>1717</v>
      </c>
      <c r="C1861" s="7" t="s">
        <v>46</v>
      </c>
      <c r="D1861" s="7" t="s">
        <v>115</v>
      </c>
      <c r="E1861" s="7" t="s">
        <v>80</v>
      </c>
      <c r="F1861" s="7">
        <v>1.0</v>
      </c>
      <c r="G1861" s="7" t="s">
        <v>105</v>
      </c>
      <c r="H1861" s="7" t="s">
        <v>1726</v>
      </c>
      <c r="I1861" s="7" t="s">
        <v>1734</v>
      </c>
      <c r="J1861" s="7" t="s">
        <v>1218</v>
      </c>
      <c r="K1861" s="7" t="s">
        <v>99</v>
      </c>
      <c r="L1861" s="7" t="s">
        <v>85</v>
      </c>
      <c r="M1861" s="7">
        <v>1.0</v>
      </c>
      <c r="N1861" s="7">
        <v>1.0</v>
      </c>
      <c r="O1861" s="7">
        <v>1.0</v>
      </c>
      <c r="P1861" s="7">
        <v>176.0</v>
      </c>
    </row>
    <row r="1862" ht="15.75" customHeight="1">
      <c r="A1862" s="7">
        <v>1861.0</v>
      </c>
      <c r="B1862" s="7" t="s">
        <v>1736</v>
      </c>
      <c r="C1862" s="7" t="s">
        <v>46</v>
      </c>
      <c r="D1862" s="7" t="s">
        <v>48</v>
      </c>
      <c r="E1862" s="7" t="s">
        <v>80</v>
      </c>
      <c r="F1862" s="7">
        <v>1.0</v>
      </c>
      <c r="G1862" s="7" t="s">
        <v>49</v>
      </c>
      <c r="H1862" s="7" t="s">
        <v>1741</v>
      </c>
      <c r="I1862" s="7" t="s">
        <v>1741</v>
      </c>
      <c r="J1862" s="7" t="s">
        <v>1850</v>
      </c>
      <c r="K1862" s="7" t="s">
        <v>99</v>
      </c>
      <c r="L1862" s="7" t="s">
        <v>100</v>
      </c>
      <c r="M1862" s="7">
        <v>1.0</v>
      </c>
      <c r="N1862" s="7">
        <v>0.0</v>
      </c>
      <c r="O1862" s="7">
        <v>0.0</v>
      </c>
      <c r="P1862" s="7">
        <v>181.0</v>
      </c>
    </row>
    <row r="1863" ht="15.75" customHeight="1">
      <c r="A1863" s="7">
        <v>1862.0</v>
      </c>
      <c r="B1863" s="7" t="s">
        <v>1736</v>
      </c>
      <c r="C1863" s="7" t="s">
        <v>46</v>
      </c>
      <c r="D1863" s="7" t="s">
        <v>48</v>
      </c>
      <c r="E1863" s="7" t="s">
        <v>80</v>
      </c>
      <c r="F1863" s="7">
        <v>1.0</v>
      </c>
      <c r="G1863" s="7" t="s">
        <v>95</v>
      </c>
      <c r="H1863" s="7" t="s">
        <v>213</v>
      </c>
      <c r="I1863" s="7" t="s">
        <v>213</v>
      </c>
      <c r="J1863" s="7" t="s">
        <v>1851</v>
      </c>
      <c r="K1863" s="7" t="s">
        <v>99</v>
      </c>
      <c r="L1863" s="7" t="s">
        <v>100</v>
      </c>
      <c r="M1863" s="7">
        <v>1.0</v>
      </c>
      <c r="N1863" s="7">
        <v>0.0</v>
      </c>
      <c r="O1863" s="7">
        <v>0.0</v>
      </c>
      <c r="P1863" s="7">
        <v>181.0</v>
      </c>
    </row>
    <row r="1864" ht="15.75" customHeight="1">
      <c r="A1864" s="7">
        <v>1863.0</v>
      </c>
      <c r="B1864" s="7" t="s">
        <v>1736</v>
      </c>
      <c r="C1864" s="7" t="s">
        <v>46</v>
      </c>
      <c r="D1864" s="7" t="s">
        <v>48</v>
      </c>
      <c r="E1864" s="7" t="s">
        <v>80</v>
      </c>
      <c r="F1864" s="7">
        <v>1.0</v>
      </c>
      <c r="G1864" s="7" t="s">
        <v>90</v>
      </c>
      <c r="H1864" s="7" t="s">
        <v>1737</v>
      </c>
      <c r="I1864" s="7" t="s">
        <v>1738</v>
      </c>
      <c r="L1864" s="7" t="s">
        <v>85</v>
      </c>
      <c r="M1864" s="7">
        <v>0.0</v>
      </c>
      <c r="N1864" s="7">
        <v>1.0</v>
      </c>
      <c r="O1864" s="7">
        <v>1.0</v>
      </c>
      <c r="P1864" s="7">
        <v>181.0</v>
      </c>
    </row>
    <row r="1865" ht="15.75" customHeight="1">
      <c r="A1865" s="7">
        <v>1864.0</v>
      </c>
      <c r="B1865" s="7" t="s">
        <v>1736</v>
      </c>
      <c r="C1865" s="7" t="s">
        <v>46</v>
      </c>
      <c r="D1865" s="7" t="s">
        <v>48</v>
      </c>
      <c r="E1865" s="7" t="s">
        <v>80</v>
      </c>
      <c r="F1865" s="7">
        <v>1.0</v>
      </c>
      <c r="G1865" s="7" t="s">
        <v>105</v>
      </c>
      <c r="H1865" s="7" t="s">
        <v>1745</v>
      </c>
      <c r="I1865" s="7" t="s">
        <v>1856</v>
      </c>
      <c r="J1865" s="7" t="s">
        <v>1857</v>
      </c>
      <c r="K1865" s="7" t="s">
        <v>109</v>
      </c>
      <c r="L1865" s="7" t="s">
        <v>100</v>
      </c>
      <c r="M1865" s="7">
        <v>1.0</v>
      </c>
      <c r="N1865" s="7">
        <v>0.0</v>
      </c>
      <c r="O1865" s="7">
        <v>0.0</v>
      </c>
      <c r="P1865" s="7">
        <v>181.0</v>
      </c>
    </row>
    <row r="1866" ht="15.75" customHeight="1">
      <c r="A1866" s="7">
        <v>1865.0</v>
      </c>
      <c r="B1866" s="7" t="s">
        <v>1736</v>
      </c>
      <c r="C1866" s="7" t="s">
        <v>46</v>
      </c>
      <c r="D1866" s="7" t="s">
        <v>102</v>
      </c>
      <c r="E1866" s="7" t="s">
        <v>80</v>
      </c>
      <c r="F1866" s="7">
        <v>1.0</v>
      </c>
      <c r="G1866" s="7" t="s">
        <v>49</v>
      </c>
      <c r="H1866" s="7" t="s">
        <v>1741</v>
      </c>
      <c r="I1866" s="7" t="s">
        <v>1741</v>
      </c>
      <c r="J1866" s="7" t="s">
        <v>1850</v>
      </c>
      <c r="K1866" s="7" t="s">
        <v>99</v>
      </c>
      <c r="L1866" s="7" t="s">
        <v>100</v>
      </c>
      <c r="M1866" s="7">
        <v>1.0</v>
      </c>
      <c r="N1866" s="7">
        <v>0.0</v>
      </c>
      <c r="O1866" s="7">
        <v>0.0</v>
      </c>
      <c r="P1866" s="7">
        <v>181.0</v>
      </c>
    </row>
    <row r="1867" ht="15.75" customHeight="1">
      <c r="A1867" s="7">
        <v>1866.0</v>
      </c>
      <c r="B1867" s="7" t="s">
        <v>1736</v>
      </c>
      <c r="C1867" s="7" t="s">
        <v>46</v>
      </c>
      <c r="D1867" s="7" t="s">
        <v>102</v>
      </c>
      <c r="E1867" s="7" t="s">
        <v>80</v>
      </c>
      <c r="F1867" s="7">
        <v>1.0</v>
      </c>
      <c r="G1867" s="7" t="s">
        <v>95</v>
      </c>
      <c r="H1867" s="7" t="s">
        <v>213</v>
      </c>
      <c r="I1867" s="7" t="s">
        <v>213</v>
      </c>
      <c r="J1867" s="7" t="s">
        <v>1851</v>
      </c>
      <c r="K1867" s="7" t="s">
        <v>99</v>
      </c>
      <c r="L1867" s="7" t="s">
        <v>100</v>
      </c>
      <c r="M1867" s="7">
        <v>1.0</v>
      </c>
      <c r="N1867" s="7">
        <v>0.0</v>
      </c>
      <c r="O1867" s="7">
        <v>0.0</v>
      </c>
      <c r="P1867" s="7">
        <v>181.0</v>
      </c>
    </row>
    <row r="1868" ht="15.75" customHeight="1">
      <c r="A1868" s="7">
        <v>1867.0</v>
      </c>
      <c r="B1868" s="7" t="s">
        <v>1736</v>
      </c>
      <c r="C1868" s="7" t="s">
        <v>46</v>
      </c>
      <c r="D1868" s="7" t="s">
        <v>102</v>
      </c>
      <c r="E1868" s="7" t="s">
        <v>80</v>
      </c>
      <c r="F1868" s="7">
        <v>1.0</v>
      </c>
      <c r="G1868" s="7" t="s">
        <v>90</v>
      </c>
      <c r="H1868" s="7" t="s">
        <v>1737</v>
      </c>
      <c r="I1868" s="7" t="s">
        <v>1738</v>
      </c>
      <c r="L1868" s="7" t="s">
        <v>85</v>
      </c>
      <c r="M1868" s="7">
        <v>0.0</v>
      </c>
      <c r="N1868" s="7">
        <v>1.0</v>
      </c>
      <c r="O1868" s="7">
        <v>1.0</v>
      </c>
      <c r="P1868" s="7">
        <v>181.0</v>
      </c>
    </row>
    <row r="1869" ht="15.75" customHeight="1">
      <c r="A1869" s="7">
        <v>1868.0</v>
      </c>
      <c r="B1869" s="7" t="s">
        <v>1736</v>
      </c>
      <c r="C1869" s="7" t="s">
        <v>46</v>
      </c>
      <c r="D1869" s="7" t="s">
        <v>102</v>
      </c>
      <c r="E1869" s="7" t="s">
        <v>80</v>
      </c>
      <c r="F1869" s="7">
        <v>1.0</v>
      </c>
      <c r="G1869" s="7" t="s">
        <v>105</v>
      </c>
      <c r="H1869" s="7" t="s">
        <v>1745</v>
      </c>
      <c r="I1869" s="7" t="s">
        <v>1869</v>
      </c>
      <c r="J1869" s="7" t="s">
        <v>1870</v>
      </c>
      <c r="K1869" s="7" t="s">
        <v>109</v>
      </c>
      <c r="L1869" s="7" t="s">
        <v>100</v>
      </c>
      <c r="M1869" s="7">
        <v>1.0</v>
      </c>
      <c r="N1869" s="7">
        <v>0.0</v>
      </c>
      <c r="O1869" s="7">
        <v>0.0</v>
      </c>
      <c r="P1869" s="7">
        <v>181.0</v>
      </c>
    </row>
    <row r="1870" ht="15.75" customHeight="1">
      <c r="A1870" s="7">
        <v>1869.0</v>
      </c>
      <c r="B1870" s="7" t="s">
        <v>1736</v>
      </c>
      <c r="C1870" s="7" t="s">
        <v>46</v>
      </c>
      <c r="D1870" s="7" t="s">
        <v>115</v>
      </c>
      <c r="E1870" s="7" t="s">
        <v>80</v>
      </c>
      <c r="F1870" s="7">
        <v>1.0</v>
      </c>
      <c r="G1870" s="7" t="s">
        <v>49</v>
      </c>
      <c r="H1870" s="7" t="s">
        <v>1741</v>
      </c>
      <c r="L1870" s="7" t="s">
        <v>85</v>
      </c>
      <c r="M1870" s="7">
        <v>0.0</v>
      </c>
      <c r="N1870" s="7">
        <v>0.0</v>
      </c>
      <c r="O1870" s="7">
        <v>1.0</v>
      </c>
      <c r="P1870" s="7">
        <v>181.0</v>
      </c>
    </row>
    <row r="1871" ht="15.75" customHeight="1">
      <c r="A1871" s="7">
        <v>1870.0</v>
      </c>
      <c r="B1871" s="7" t="s">
        <v>1736</v>
      </c>
      <c r="C1871" s="7" t="s">
        <v>46</v>
      </c>
      <c r="D1871" s="7" t="s">
        <v>115</v>
      </c>
      <c r="E1871" s="7" t="s">
        <v>80</v>
      </c>
      <c r="F1871" s="7">
        <v>1.0</v>
      </c>
      <c r="G1871" s="7" t="s">
        <v>95</v>
      </c>
      <c r="H1871" s="7" t="s">
        <v>213</v>
      </c>
      <c r="L1871" s="7" t="s">
        <v>85</v>
      </c>
      <c r="M1871" s="7">
        <v>0.0</v>
      </c>
      <c r="N1871" s="7">
        <v>0.0</v>
      </c>
      <c r="O1871" s="7">
        <v>1.0</v>
      </c>
      <c r="P1871" s="7">
        <v>181.0</v>
      </c>
    </row>
    <row r="1872" ht="15.75" customHeight="1">
      <c r="A1872" s="7">
        <v>1871.0</v>
      </c>
      <c r="B1872" s="7" t="s">
        <v>1736</v>
      </c>
      <c r="C1872" s="7" t="s">
        <v>46</v>
      </c>
      <c r="D1872" s="7" t="s">
        <v>115</v>
      </c>
      <c r="E1872" s="7" t="s">
        <v>80</v>
      </c>
      <c r="F1872" s="7">
        <v>1.0</v>
      </c>
      <c r="G1872" s="7" t="s">
        <v>90</v>
      </c>
      <c r="H1872" s="7" t="s">
        <v>1737</v>
      </c>
      <c r="L1872" s="7" t="s">
        <v>85</v>
      </c>
      <c r="M1872" s="7">
        <v>0.0</v>
      </c>
      <c r="N1872" s="7">
        <v>0.0</v>
      </c>
      <c r="O1872" s="7">
        <v>1.0</v>
      </c>
      <c r="P1872" s="7">
        <v>181.0</v>
      </c>
    </row>
    <row r="1873" ht="15.75" customHeight="1">
      <c r="A1873" s="7">
        <v>1872.0</v>
      </c>
      <c r="B1873" s="7" t="s">
        <v>1736</v>
      </c>
      <c r="C1873" s="7" t="s">
        <v>46</v>
      </c>
      <c r="D1873" s="7" t="s">
        <v>115</v>
      </c>
      <c r="E1873" s="7" t="s">
        <v>80</v>
      </c>
      <c r="F1873" s="7">
        <v>1.0</v>
      </c>
      <c r="G1873" s="7" t="s">
        <v>105</v>
      </c>
      <c r="H1873" s="7" t="s">
        <v>1745</v>
      </c>
      <c r="L1873" s="7" t="s">
        <v>85</v>
      </c>
      <c r="M1873" s="7">
        <v>0.0</v>
      </c>
      <c r="N1873" s="7">
        <v>0.0</v>
      </c>
      <c r="O1873" s="7">
        <v>1.0</v>
      </c>
      <c r="P1873" s="7">
        <v>181.0</v>
      </c>
    </row>
    <row r="1874" ht="15.75" customHeight="1">
      <c r="A1874" s="7">
        <v>1873.0</v>
      </c>
      <c r="B1874" s="7" t="s">
        <v>1747</v>
      </c>
      <c r="C1874" s="7" t="s">
        <v>46</v>
      </c>
      <c r="D1874" s="7" t="s">
        <v>48</v>
      </c>
      <c r="E1874" s="7" t="s">
        <v>80</v>
      </c>
      <c r="F1874" s="7">
        <v>1.0</v>
      </c>
      <c r="G1874" s="7" t="s">
        <v>49</v>
      </c>
      <c r="H1874" s="7" t="s">
        <v>1873</v>
      </c>
      <c r="I1874" s="7" t="s">
        <v>1873</v>
      </c>
      <c r="J1874" s="7" t="s">
        <v>1874</v>
      </c>
      <c r="K1874" s="7" t="s">
        <v>99</v>
      </c>
      <c r="L1874" s="7" t="s">
        <v>100</v>
      </c>
      <c r="M1874" s="7">
        <v>1.0</v>
      </c>
      <c r="N1874" s="7">
        <v>0.0</v>
      </c>
      <c r="O1874" s="7">
        <v>0.0</v>
      </c>
      <c r="P1874" s="7">
        <v>182.0</v>
      </c>
    </row>
    <row r="1875" ht="15.75" customHeight="1">
      <c r="A1875" s="7">
        <v>1874.0</v>
      </c>
      <c r="B1875" s="7" t="s">
        <v>1747</v>
      </c>
      <c r="C1875" s="7" t="s">
        <v>46</v>
      </c>
      <c r="D1875" s="7" t="s">
        <v>48</v>
      </c>
      <c r="E1875" s="7" t="s">
        <v>80</v>
      </c>
      <c r="F1875" s="7">
        <v>1.0</v>
      </c>
      <c r="G1875" s="7" t="s">
        <v>95</v>
      </c>
      <c r="H1875" s="7" t="s">
        <v>166</v>
      </c>
      <c r="I1875" s="7" t="s">
        <v>213</v>
      </c>
      <c r="J1875" s="7" t="s">
        <v>223</v>
      </c>
      <c r="K1875" s="7" t="s">
        <v>112</v>
      </c>
      <c r="L1875" s="7" t="s">
        <v>100</v>
      </c>
      <c r="M1875" s="7">
        <v>1.0</v>
      </c>
      <c r="N1875" s="7">
        <v>0.0</v>
      </c>
      <c r="O1875" s="7">
        <v>0.0</v>
      </c>
      <c r="P1875" s="7">
        <v>182.0</v>
      </c>
    </row>
    <row r="1876" ht="15.75" customHeight="1">
      <c r="A1876" s="7">
        <v>1875.0</v>
      </c>
      <c r="B1876" s="7" t="s">
        <v>1747</v>
      </c>
      <c r="C1876" s="7" t="s">
        <v>46</v>
      </c>
      <c r="D1876" s="7" t="s">
        <v>48</v>
      </c>
      <c r="E1876" s="7" t="s">
        <v>80</v>
      </c>
      <c r="F1876" s="7">
        <v>1.0</v>
      </c>
      <c r="G1876" s="7" t="s">
        <v>90</v>
      </c>
      <c r="H1876" s="7" t="s">
        <v>93</v>
      </c>
      <c r="I1876" s="7" t="s">
        <v>124</v>
      </c>
      <c r="J1876" s="7" t="s">
        <v>197</v>
      </c>
      <c r="K1876" s="7" t="s">
        <v>126</v>
      </c>
      <c r="L1876" s="7" t="s">
        <v>100</v>
      </c>
      <c r="M1876" s="7">
        <v>1.0</v>
      </c>
      <c r="N1876" s="7">
        <v>0.0</v>
      </c>
      <c r="O1876" s="7">
        <v>0.0</v>
      </c>
      <c r="P1876" s="7">
        <v>182.0</v>
      </c>
    </row>
    <row r="1877" ht="15.75" customHeight="1">
      <c r="A1877" s="7">
        <v>1876.0</v>
      </c>
      <c r="B1877" s="7" t="s">
        <v>1747</v>
      </c>
      <c r="C1877" s="7" t="s">
        <v>46</v>
      </c>
      <c r="D1877" s="7" t="s">
        <v>48</v>
      </c>
      <c r="E1877" s="7" t="s">
        <v>80</v>
      </c>
      <c r="F1877" s="7">
        <v>1.0</v>
      </c>
      <c r="G1877" s="7" t="s">
        <v>105</v>
      </c>
      <c r="H1877" s="7" t="s">
        <v>364</v>
      </c>
      <c r="I1877" s="7" t="s">
        <v>1880</v>
      </c>
      <c r="J1877" s="7" t="s">
        <v>1881</v>
      </c>
      <c r="K1877" s="7" t="s">
        <v>109</v>
      </c>
      <c r="L1877" s="7" t="s">
        <v>100</v>
      </c>
      <c r="M1877" s="7">
        <v>1.0</v>
      </c>
      <c r="N1877" s="7">
        <v>0.0</v>
      </c>
      <c r="O1877" s="7">
        <v>0.0</v>
      </c>
      <c r="P1877" s="7">
        <v>182.0</v>
      </c>
    </row>
    <row r="1878" ht="15.75" customHeight="1">
      <c r="A1878" s="7">
        <v>1877.0</v>
      </c>
      <c r="B1878" s="7" t="s">
        <v>1747</v>
      </c>
      <c r="C1878" s="7" t="s">
        <v>46</v>
      </c>
      <c r="D1878" s="7" t="s">
        <v>102</v>
      </c>
      <c r="E1878" s="7" t="s">
        <v>80</v>
      </c>
      <c r="F1878" s="7">
        <v>1.0</v>
      </c>
      <c r="G1878" s="7" t="s">
        <v>49</v>
      </c>
      <c r="H1878" s="7" t="s">
        <v>1873</v>
      </c>
      <c r="I1878" s="7" t="s">
        <v>1873</v>
      </c>
      <c r="J1878" s="7" t="s">
        <v>1874</v>
      </c>
      <c r="K1878" s="7" t="s">
        <v>99</v>
      </c>
      <c r="L1878" s="7" t="s">
        <v>100</v>
      </c>
      <c r="M1878" s="7">
        <v>1.0</v>
      </c>
      <c r="N1878" s="7">
        <v>0.0</v>
      </c>
      <c r="O1878" s="7">
        <v>0.0</v>
      </c>
      <c r="P1878" s="7">
        <v>182.0</v>
      </c>
    </row>
    <row r="1879" ht="15.75" customHeight="1">
      <c r="A1879" s="7">
        <v>1878.0</v>
      </c>
      <c r="B1879" s="7" t="s">
        <v>1747</v>
      </c>
      <c r="C1879" s="7" t="s">
        <v>46</v>
      </c>
      <c r="D1879" s="7" t="s">
        <v>102</v>
      </c>
      <c r="E1879" s="7" t="s">
        <v>80</v>
      </c>
      <c r="F1879" s="7">
        <v>1.0</v>
      </c>
      <c r="G1879" s="7" t="s">
        <v>95</v>
      </c>
      <c r="H1879" s="7" t="s">
        <v>166</v>
      </c>
      <c r="I1879" s="7" t="s">
        <v>213</v>
      </c>
      <c r="J1879" s="7" t="s">
        <v>223</v>
      </c>
      <c r="K1879" s="7" t="s">
        <v>112</v>
      </c>
      <c r="L1879" s="7" t="s">
        <v>100</v>
      </c>
      <c r="M1879" s="7">
        <v>1.0</v>
      </c>
      <c r="N1879" s="7">
        <v>0.0</v>
      </c>
      <c r="O1879" s="7">
        <v>0.0</v>
      </c>
      <c r="P1879" s="7">
        <v>182.0</v>
      </c>
    </row>
    <row r="1880" ht="15.75" customHeight="1">
      <c r="A1880" s="7">
        <v>1879.0</v>
      </c>
      <c r="B1880" s="7" t="s">
        <v>1747</v>
      </c>
      <c r="C1880" s="7" t="s">
        <v>46</v>
      </c>
      <c r="D1880" s="7" t="s">
        <v>102</v>
      </c>
      <c r="E1880" s="7" t="s">
        <v>80</v>
      </c>
      <c r="F1880" s="7">
        <v>1.0</v>
      </c>
      <c r="G1880" s="7" t="s">
        <v>90</v>
      </c>
      <c r="H1880" s="7" t="s">
        <v>93</v>
      </c>
      <c r="I1880" s="7" t="s">
        <v>124</v>
      </c>
      <c r="J1880" s="7" t="s">
        <v>197</v>
      </c>
      <c r="K1880" s="7" t="s">
        <v>126</v>
      </c>
      <c r="L1880" s="7" t="s">
        <v>100</v>
      </c>
      <c r="M1880" s="7">
        <v>1.0</v>
      </c>
      <c r="N1880" s="7">
        <v>0.0</v>
      </c>
      <c r="O1880" s="7">
        <v>0.0</v>
      </c>
      <c r="P1880" s="7">
        <v>182.0</v>
      </c>
    </row>
    <row r="1881" ht="15.75" customHeight="1">
      <c r="A1881" s="7">
        <v>1880.0</v>
      </c>
      <c r="B1881" s="7" t="s">
        <v>1747</v>
      </c>
      <c r="C1881" s="7" t="s">
        <v>46</v>
      </c>
      <c r="D1881" s="7" t="s">
        <v>102</v>
      </c>
      <c r="E1881" s="7" t="s">
        <v>80</v>
      </c>
      <c r="F1881" s="7">
        <v>1.0</v>
      </c>
      <c r="G1881" s="7" t="s">
        <v>105</v>
      </c>
      <c r="H1881" s="7" t="s">
        <v>364</v>
      </c>
      <c r="I1881" s="7" t="s">
        <v>364</v>
      </c>
      <c r="J1881" s="7" t="s">
        <v>1772</v>
      </c>
      <c r="K1881" s="7" t="s">
        <v>99</v>
      </c>
      <c r="L1881" s="7" t="s">
        <v>100</v>
      </c>
      <c r="M1881" s="7">
        <v>1.0</v>
      </c>
      <c r="N1881" s="7">
        <v>0.0</v>
      </c>
      <c r="O1881" s="7">
        <v>0.0</v>
      </c>
      <c r="P1881" s="7">
        <v>182.0</v>
      </c>
    </row>
    <row r="1882" ht="15.75" customHeight="1">
      <c r="A1882" s="7">
        <v>1881.0</v>
      </c>
      <c r="B1882" s="7" t="s">
        <v>1747</v>
      </c>
      <c r="C1882" s="7" t="s">
        <v>46</v>
      </c>
      <c r="D1882" s="7" t="s">
        <v>115</v>
      </c>
      <c r="E1882" s="7" t="s">
        <v>80</v>
      </c>
      <c r="F1882" s="7">
        <v>1.0</v>
      </c>
      <c r="G1882" s="7" t="s">
        <v>49</v>
      </c>
      <c r="H1882" s="7" t="s">
        <v>1873</v>
      </c>
      <c r="I1882" s="7" t="s">
        <v>1873</v>
      </c>
      <c r="J1882" s="7" t="s">
        <v>1874</v>
      </c>
      <c r="K1882" s="7" t="s">
        <v>99</v>
      </c>
      <c r="L1882" s="7" t="s">
        <v>100</v>
      </c>
      <c r="M1882" s="7">
        <v>1.0</v>
      </c>
      <c r="N1882" s="7">
        <v>0.0</v>
      </c>
      <c r="O1882" s="7">
        <v>0.0</v>
      </c>
      <c r="P1882" s="7">
        <v>182.0</v>
      </c>
    </row>
    <row r="1883" ht="15.75" customHeight="1">
      <c r="A1883" s="7">
        <v>1882.0</v>
      </c>
      <c r="B1883" s="7" t="s">
        <v>1747</v>
      </c>
      <c r="C1883" s="7" t="s">
        <v>46</v>
      </c>
      <c r="D1883" s="7" t="s">
        <v>115</v>
      </c>
      <c r="E1883" s="7" t="s">
        <v>80</v>
      </c>
      <c r="F1883" s="7">
        <v>1.0</v>
      </c>
      <c r="G1883" s="7" t="s">
        <v>95</v>
      </c>
      <c r="H1883" s="7" t="s">
        <v>166</v>
      </c>
      <c r="I1883" s="7" t="s">
        <v>567</v>
      </c>
      <c r="L1883" s="7" t="s">
        <v>85</v>
      </c>
      <c r="M1883" s="7">
        <v>0.0</v>
      </c>
      <c r="N1883" s="7">
        <v>1.0</v>
      </c>
      <c r="O1883" s="7">
        <v>1.0</v>
      </c>
      <c r="P1883" s="7">
        <v>182.0</v>
      </c>
    </row>
    <row r="1884" ht="15.75" customHeight="1">
      <c r="A1884" s="7">
        <v>1883.0</v>
      </c>
      <c r="B1884" s="7" t="s">
        <v>1747</v>
      </c>
      <c r="C1884" s="7" t="s">
        <v>46</v>
      </c>
      <c r="D1884" s="7" t="s">
        <v>115</v>
      </c>
      <c r="E1884" s="7" t="s">
        <v>80</v>
      </c>
      <c r="F1884" s="7">
        <v>1.0</v>
      </c>
      <c r="G1884" s="7" t="s">
        <v>90</v>
      </c>
      <c r="H1884" s="7" t="s">
        <v>93</v>
      </c>
      <c r="I1884" s="7" t="s">
        <v>124</v>
      </c>
      <c r="J1884" s="7" t="s">
        <v>197</v>
      </c>
      <c r="K1884" s="7" t="s">
        <v>126</v>
      </c>
      <c r="L1884" s="7" t="s">
        <v>100</v>
      </c>
      <c r="M1884" s="7">
        <v>1.0</v>
      </c>
      <c r="N1884" s="7">
        <v>0.0</v>
      </c>
      <c r="O1884" s="7">
        <v>0.0</v>
      </c>
      <c r="P1884" s="7">
        <v>182.0</v>
      </c>
    </row>
    <row r="1885" ht="15.75" customHeight="1">
      <c r="A1885" s="7">
        <v>1884.0</v>
      </c>
      <c r="B1885" s="7" t="s">
        <v>1747</v>
      </c>
      <c r="C1885" s="7" t="s">
        <v>46</v>
      </c>
      <c r="D1885" s="7" t="s">
        <v>115</v>
      </c>
      <c r="E1885" s="7" t="s">
        <v>80</v>
      </c>
      <c r="F1885" s="7">
        <v>1.0</v>
      </c>
      <c r="G1885" s="7" t="s">
        <v>105</v>
      </c>
      <c r="H1885" s="7" t="s">
        <v>364</v>
      </c>
      <c r="I1885" s="7" t="s">
        <v>1896</v>
      </c>
      <c r="J1885" s="7" t="s">
        <v>1897</v>
      </c>
      <c r="K1885" s="7" t="s">
        <v>109</v>
      </c>
      <c r="L1885" s="7" t="s">
        <v>100</v>
      </c>
      <c r="M1885" s="7">
        <v>1.0</v>
      </c>
      <c r="N1885" s="7">
        <v>0.0</v>
      </c>
      <c r="O1885" s="7">
        <v>0.0</v>
      </c>
      <c r="P1885" s="7">
        <v>182.0</v>
      </c>
    </row>
    <row r="1886" ht="15.75" customHeight="1">
      <c r="A1886" s="7">
        <v>1885.0</v>
      </c>
      <c r="B1886" s="7" t="s">
        <v>1898</v>
      </c>
      <c r="C1886" s="7" t="s">
        <v>46</v>
      </c>
      <c r="D1886" s="7" t="s">
        <v>48</v>
      </c>
      <c r="E1886" s="7" t="s">
        <v>80</v>
      </c>
      <c r="F1886" s="7">
        <v>1.0</v>
      </c>
      <c r="G1886" s="7" t="s">
        <v>49</v>
      </c>
      <c r="H1886" s="7" t="s">
        <v>1899</v>
      </c>
      <c r="I1886" s="7" t="s">
        <v>1899</v>
      </c>
      <c r="J1886" s="7" t="s">
        <v>1901</v>
      </c>
      <c r="K1886" s="7" t="s">
        <v>99</v>
      </c>
      <c r="L1886" s="7" t="s">
        <v>100</v>
      </c>
      <c r="M1886" s="7">
        <v>1.0</v>
      </c>
      <c r="N1886" s="7">
        <v>0.0</v>
      </c>
      <c r="O1886" s="7">
        <v>0.0</v>
      </c>
      <c r="P1886" s="7">
        <v>184.0</v>
      </c>
    </row>
    <row r="1887" ht="15.75" customHeight="1">
      <c r="A1887" s="7">
        <v>1886.0</v>
      </c>
      <c r="B1887" s="7" t="s">
        <v>1898</v>
      </c>
      <c r="C1887" s="7" t="s">
        <v>46</v>
      </c>
      <c r="D1887" s="7" t="s">
        <v>48</v>
      </c>
      <c r="E1887" s="7" t="s">
        <v>80</v>
      </c>
      <c r="F1887" s="7">
        <v>1.0</v>
      </c>
      <c r="G1887" s="7" t="s">
        <v>95</v>
      </c>
      <c r="H1887" s="7" t="s">
        <v>166</v>
      </c>
      <c r="I1887" s="7" t="s">
        <v>213</v>
      </c>
      <c r="J1887" s="7" t="s">
        <v>223</v>
      </c>
      <c r="K1887" s="7" t="s">
        <v>112</v>
      </c>
      <c r="L1887" s="7" t="s">
        <v>100</v>
      </c>
      <c r="M1887" s="7">
        <v>1.0</v>
      </c>
      <c r="N1887" s="7">
        <v>0.0</v>
      </c>
      <c r="O1887" s="7">
        <v>0.0</v>
      </c>
      <c r="P1887" s="7">
        <v>184.0</v>
      </c>
    </row>
    <row r="1888" ht="15.75" customHeight="1">
      <c r="A1888" s="7">
        <v>1887.0</v>
      </c>
      <c r="B1888" s="7" t="s">
        <v>1898</v>
      </c>
      <c r="C1888" s="7" t="s">
        <v>46</v>
      </c>
      <c r="D1888" s="7" t="s">
        <v>48</v>
      </c>
      <c r="E1888" s="7" t="s">
        <v>80</v>
      </c>
      <c r="F1888" s="7">
        <v>1.0</v>
      </c>
      <c r="G1888" s="7" t="s">
        <v>90</v>
      </c>
      <c r="H1888" s="7" t="s">
        <v>93</v>
      </c>
      <c r="I1888" s="7" t="s">
        <v>124</v>
      </c>
      <c r="J1888" s="7" t="s">
        <v>197</v>
      </c>
      <c r="K1888" s="7" t="s">
        <v>126</v>
      </c>
      <c r="L1888" s="7" t="s">
        <v>100</v>
      </c>
      <c r="M1888" s="7">
        <v>1.0</v>
      </c>
      <c r="N1888" s="7">
        <v>0.0</v>
      </c>
      <c r="O1888" s="7">
        <v>0.0</v>
      </c>
      <c r="P1888" s="7">
        <v>184.0</v>
      </c>
    </row>
    <row r="1889" ht="15.75" customHeight="1">
      <c r="A1889" s="7">
        <v>1888.0</v>
      </c>
      <c r="B1889" s="7" t="s">
        <v>1898</v>
      </c>
      <c r="C1889" s="7" t="s">
        <v>46</v>
      </c>
      <c r="D1889" s="7" t="s">
        <v>48</v>
      </c>
      <c r="E1889" s="7" t="s">
        <v>80</v>
      </c>
      <c r="F1889" s="7">
        <v>1.0</v>
      </c>
      <c r="G1889" s="7" t="s">
        <v>105</v>
      </c>
      <c r="H1889" s="7" t="s">
        <v>364</v>
      </c>
      <c r="I1889" s="7" t="s">
        <v>1754</v>
      </c>
      <c r="J1889" s="7" t="s">
        <v>1905</v>
      </c>
      <c r="K1889" s="7" t="s">
        <v>109</v>
      </c>
      <c r="L1889" s="7" t="s">
        <v>100</v>
      </c>
      <c r="M1889" s="7">
        <v>1.0</v>
      </c>
      <c r="N1889" s="7">
        <v>0.0</v>
      </c>
      <c r="O1889" s="7">
        <v>0.0</v>
      </c>
      <c r="P1889" s="7">
        <v>184.0</v>
      </c>
    </row>
    <row r="1890" ht="15.75" customHeight="1">
      <c r="A1890" s="7">
        <v>1889.0</v>
      </c>
      <c r="B1890" s="7" t="s">
        <v>1898</v>
      </c>
      <c r="C1890" s="7" t="s">
        <v>46</v>
      </c>
      <c r="D1890" s="7" t="s">
        <v>102</v>
      </c>
      <c r="E1890" s="7" t="s">
        <v>80</v>
      </c>
      <c r="F1890" s="7">
        <v>1.0</v>
      </c>
      <c r="G1890" s="7" t="s">
        <v>49</v>
      </c>
      <c r="H1890" s="7" t="s">
        <v>1899</v>
      </c>
      <c r="I1890" s="7" t="s">
        <v>1899</v>
      </c>
      <c r="J1890" s="7" t="s">
        <v>1901</v>
      </c>
      <c r="K1890" s="7" t="s">
        <v>99</v>
      </c>
      <c r="L1890" s="7" t="s">
        <v>100</v>
      </c>
      <c r="M1890" s="7">
        <v>1.0</v>
      </c>
      <c r="N1890" s="7">
        <v>0.0</v>
      </c>
      <c r="O1890" s="7">
        <v>0.0</v>
      </c>
      <c r="P1890" s="7">
        <v>184.0</v>
      </c>
    </row>
    <row r="1891" ht="15.75" customHeight="1">
      <c r="A1891" s="7">
        <v>1890.0</v>
      </c>
      <c r="B1891" s="7" t="s">
        <v>1898</v>
      </c>
      <c r="C1891" s="7" t="s">
        <v>46</v>
      </c>
      <c r="D1891" s="7" t="s">
        <v>102</v>
      </c>
      <c r="E1891" s="7" t="s">
        <v>80</v>
      </c>
      <c r="F1891" s="7">
        <v>1.0</v>
      </c>
      <c r="G1891" s="7" t="s">
        <v>95</v>
      </c>
      <c r="H1891" s="7" t="s">
        <v>166</v>
      </c>
      <c r="I1891" s="7" t="s">
        <v>213</v>
      </c>
      <c r="J1891" s="7" t="s">
        <v>223</v>
      </c>
      <c r="K1891" s="7" t="s">
        <v>112</v>
      </c>
      <c r="L1891" s="7" t="s">
        <v>100</v>
      </c>
      <c r="M1891" s="7">
        <v>1.0</v>
      </c>
      <c r="N1891" s="7">
        <v>0.0</v>
      </c>
      <c r="O1891" s="7">
        <v>0.0</v>
      </c>
      <c r="P1891" s="7">
        <v>184.0</v>
      </c>
    </row>
    <row r="1892" ht="15.75" customHeight="1">
      <c r="A1892" s="7">
        <v>1891.0</v>
      </c>
      <c r="B1892" s="7" t="s">
        <v>1898</v>
      </c>
      <c r="C1892" s="7" t="s">
        <v>46</v>
      </c>
      <c r="D1892" s="7" t="s">
        <v>102</v>
      </c>
      <c r="E1892" s="7" t="s">
        <v>80</v>
      </c>
      <c r="F1892" s="7">
        <v>1.0</v>
      </c>
      <c r="G1892" s="7" t="s">
        <v>90</v>
      </c>
      <c r="H1892" s="7" t="s">
        <v>93</v>
      </c>
      <c r="I1892" s="7" t="s">
        <v>124</v>
      </c>
      <c r="J1892" s="7" t="s">
        <v>197</v>
      </c>
      <c r="K1892" s="7" t="s">
        <v>126</v>
      </c>
      <c r="L1892" s="7" t="s">
        <v>100</v>
      </c>
      <c r="M1892" s="7">
        <v>1.0</v>
      </c>
      <c r="N1892" s="7">
        <v>0.0</v>
      </c>
      <c r="O1892" s="7">
        <v>0.0</v>
      </c>
      <c r="P1892" s="7">
        <v>184.0</v>
      </c>
    </row>
    <row r="1893" ht="15.75" customHeight="1">
      <c r="A1893" s="7">
        <v>1892.0</v>
      </c>
      <c r="B1893" s="7" t="s">
        <v>1898</v>
      </c>
      <c r="C1893" s="7" t="s">
        <v>46</v>
      </c>
      <c r="D1893" s="7" t="s">
        <v>102</v>
      </c>
      <c r="E1893" s="7" t="s">
        <v>80</v>
      </c>
      <c r="F1893" s="7">
        <v>1.0</v>
      </c>
      <c r="G1893" s="7" t="s">
        <v>105</v>
      </c>
      <c r="H1893" s="7" t="s">
        <v>364</v>
      </c>
      <c r="I1893" s="7" t="s">
        <v>1880</v>
      </c>
      <c r="J1893" s="7" t="s">
        <v>1881</v>
      </c>
      <c r="K1893" s="7" t="s">
        <v>109</v>
      </c>
      <c r="L1893" s="7" t="s">
        <v>100</v>
      </c>
      <c r="M1893" s="7">
        <v>1.0</v>
      </c>
      <c r="N1893" s="7">
        <v>0.0</v>
      </c>
      <c r="O1893" s="7">
        <v>0.0</v>
      </c>
      <c r="P1893" s="7">
        <v>184.0</v>
      </c>
    </row>
    <row r="1894" ht="15.75" customHeight="1">
      <c r="A1894" s="7">
        <v>1893.0</v>
      </c>
      <c r="B1894" s="7" t="s">
        <v>1898</v>
      </c>
      <c r="C1894" s="7" t="s">
        <v>46</v>
      </c>
      <c r="D1894" s="7" t="s">
        <v>115</v>
      </c>
      <c r="E1894" s="7" t="s">
        <v>80</v>
      </c>
      <c r="F1894" s="7">
        <v>1.0</v>
      </c>
      <c r="G1894" s="7" t="s">
        <v>49</v>
      </c>
      <c r="H1894" s="7" t="s">
        <v>1899</v>
      </c>
      <c r="I1894" s="7" t="s">
        <v>1899</v>
      </c>
      <c r="J1894" s="7" t="s">
        <v>1901</v>
      </c>
      <c r="K1894" s="7" t="s">
        <v>99</v>
      </c>
      <c r="L1894" s="7" t="s">
        <v>100</v>
      </c>
      <c r="M1894" s="7">
        <v>1.0</v>
      </c>
      <c r="N1894" s="7">
        <v>0.0</v>
      </c>
      <c r="O1894" s="7">
        <v>0.0</v>
      </c>
      <c r="P1894" s="7">
        <v>184.0</v>
      </c>
    </row>
    <row r="1895" ht="15.75" customHeight="1">
      <c r="A1895" s="7">
        <v>1894.0</v>
      </c>
      <c r="B1895" s="7" t="s">
        <v>1898</v>
      </c>
      <c r="C1895" s="7" t="s">
        <v>46</v>
      </c>
      <c r="D1895" s="7" t="s">
        <v>115</v>
      </c>
      <c r="E1895" s="7" t="s">
        <v>80</v>
      </c>
      <c r="F1895" s="7">
        <v>1.0</v>
      </c>
      <c r="G1895" s="7" t="s">
        <v>95</v>
      </c>
      <c r="H1895" s="7" t="s">
        <v>166</v>
      </c>
      <c r="I1895" s="7" t="s">
        <v>213</v>
      </c>
      <c r="J1895" s="7" t="s">
        <v>223</v>
      </c>
      <c r="K1895" s="7" t="s">
        <v>112</v>
      </c>
      <c r="L1895" s="7" t="s">
        <v>100</v>
      </c>
      <c r="M1895" s="7">
        <v>1.0</v>
      </c>
      <c r="N1895" s="7">
        <v>0.0</v>
      </c>
      <c r="O1895" s="7">
        <v>0.0</v>
      </c>
      <c r="P1895" s="7">
        <v>184.0</v>
      </c>
    </row>
    <row r="1896" ht="15.75" customHeight="1">
      <c r="A1896" s="7">
        <v>1895.0</v>
      </c>
      <c r="B1896" s="7" t="s">
        <v>1898</v>
      </c>
      <c r="C1896" s="7" t="s">
        <v>46</v>
      </c>
      <c r="D1896" s="7" t="s">
        <v>115</v>
      </c>
      <c r="E1896" s="7" t="s">
        <v>80</v>
      </c>
      <c r="F1896" s="7">
        <v>1.0</v>
      </c>
      <c r="G1896" s="7" t="s">
        <v>90</v>
      </c>
      <c r="H1896" s="7" t="s">
        <v>93</v>
      </c>
      <c r="I1896" s="7" t="s">
        <v>124</v>
      </c>
      <c r="J1896" s="7" t="s">
        <v>197</v>
      </c>
      <c r="K1896" s="7" t="s">
        <v>126</v>
      </c>
      <c r="L1896" s="7" t="s">
        <v>100</v>
      </c>
      <c r="M1896" s="7">
        <v>1.0</v>
      </c>
      <c r="N1896" s="7">
        <v>0.0</v>
      </c>
      <c r="O1896" s="7">
        <v>0.0</v>
      </c>
      <c r="P1896" s="7">
        <v>184.0</v>
      </c>
    </row>
    <row r="1897" ht="15.75" customHeight="1">
      <c r="A1897" s="7">
        <v>1896.0</v>
      </c>
      <c r="B1897" s="7" t="s">
        <v>1898</v>
      </c>
      <c r="C1897" s="7" t="s">
        <v>46</v>
      </c>
      <c r="D1897" s="7" t="s">
        <v>115</v>
      </c>
      <c r="E1897" s="7" t="s">
        <v>80</v>
      </c>
      <c r="F1897" s="7">
        <v>1.0</v>
      </c>
      <c r="G1897" s="7" t="s">
        <v>105</v>
      </c>
      <c r="H1897" s="7" t="s">
        <v>364</v>
      </c>
      <c r="I1897" s="7" t="s">
        <v>1754</v>
      </c>
      <c r="J1897" s="7" t="s">
        <v>1905</v>
      </c>
      <c r="K1897" s="7" t="s">
        <v>109</v>
      </c>
      <c r="L1897" s="7" t="s">
        <v>100</v>
      </c>
      <c r="M1897" s="7">
        <v>1.0</v>
      </c>
      <c r="N1897" s="7">
        <v>0.0</v>
      </c>
      <c r="O1897" s="7">
        <v>0.0</v>
      </c>
      <c r="P1897" s="7">
        <v>184.0</v>
      </c>
    </row>
    <row r="1898" ht="15.75" customHeight="1">
      <c r="A1898" s="7">
        <v>1897.0</v>
      </c>
      <c r="B1898" s="7" t="s">
        <v>1749</v>
      </c>
      <c r="C1898" s="7" t="s">
        <v>46</v>
      </c>
      <c r="D1898" s="7" t="s">
        <v>48</v>
      </c>
      <c r="E1898" s="7" t="s">
        <v>80</v>
      </c>
      <c r="F1898" s="7">
        <v>1.0</v>
      </c>
      <c r="G1898" s="7" t="s">
        <v>49</v>
      </c>
      <c r="H1898" s="7" t="s">
        <v>1921</v>
      </c>
      <c r="I1898" s="7" t="s">
        <v>1921</v>
      </c>
      <c r="J1898" s="7" t="s">
        <v>1922</v>
      </c>
      <c r="K1898" s="7" t="s">
        <v>99</v>
      </c>
      <c r="L1898" s="7" t="s">
        <v>100</v>
      </c>
      <c r="M1898" s="7">
        <v>1.0</v>
      </c>
      <c r="N1898" s="7">
        <v>0.0</v>
      </c>
      <c r="O1898" s="7">
        <v>0.0</v>
      </c>
      <c r="P1898" s="7">
        <v>186.0</v>
      </c>
    </row>
    <row r="1899" ht="15.75" customHeight="1">
      <c r="A1899" s="7">
        <v>1898.0</v>
      </c>
      <c r="B1899" s="7" t="s">
        <v>1749</v>
      </c>
      <c r="C1899" s="7" t="s">
        <v>46</v>
      </c>
      <c r="D1899" s="7" t="s">
        <v>48</v>
      </c>
      <c r="E1899" s="7" t="s">
        <v>80</v>
      </c>
      <c r="F1899" s="7">
        <v>1.0</v>
      </c>
      <c r="G1899" s="7" t="s">
        <v>95</v>
      </c>
      <c r="H1899" s="7" t="s">
        <v>166</v>
      </c>
      <c r="I1899" s="7" t="s">
        <v>213</v>
      </c>
      <c r="J1899" s="7" t="s">
        <v>223</v>
      </c>
      <c r="K1899" s="7" t="s">
        <v>112</v>
      </c>
      <c r="L1899" s="7" t="s">
        <v>100</v>
      </c>
      <c r="M1899" s="7">
        <v>1.0</v>
      </c>
      <c r="N1899" s="7">
        <v>0.0</v>
      </c>
      <c r="O1899" s="7">
        <v>0.0</v>
      </c>
      <c r="P1899" s="7">
        <v>186.0</v>
      </c>
    </row>
    <row r="1900" ht="15.75" customHeight="1">
      <c r="A1900" s="7">
        <v>1899.0</v>
      </c>
      <c r="B1900" s="7" t="s">
        <v>1749</v>
      </c>
      <c r="C1900" s="7" t="s">
        <v>46</v>
      </c>
      <c r="D1900" s="7" t="s">
        <v>48</v>
      </c>
      <c r="E1900" s="7" t="s">
        <v>80</v>
      </c>
      <c r="F1900" s="7">
        <v>1.0</v>
      </c>
      <c r="G1900" s="7" t="s">
        <v>90</v>
      </c>
      <c r="H1900" s="7" t="s">
        <v>93</v>
      </c>
      <c r="I1900" s="7" t="s">
        <v>1750</v>
      </c>
      <c r="L1900" s="7" t="s">
        <v>85</v>
      </c>
      <c r="M1900" s="7">
        <v>0.0</v>
      </c>
      <c r="N1900" s="7">
        <v>1.0</v>
      </c>
      <c r="O1900" s="7">
        <v>1.0</v>
      </c>
      <c r="P1900" s="7">
        <v>186.0</v>
      </c>
    </row>
    <row r="1901" ht="15.75" customHeight="1">
      <c r="A1901" s="7">
        <v>1900.0</v>
      </c>
      <c r="B1901" s="7" t="s">
        <v>1749</v>
      </c>
      <c r="C1901" s="7" t="s">
        <v>46</v>
      </c>
      <c r="D1901" s="7" t="s">
        <v>48</v>
      </c>
      <c r="E1901" s="7" t="s">
        <v>80</v>
      </c>
      <c r="F1901" s="7">
        <v>1.0</v>
      </c>
      <c r="G1901" s="7" t="s">
        <v>105</v>
      </c>
      <c r="H1901" s="7" t="s">
        <v>1753</v>
      </c>
      <c r="I1901" s="7" t="s">
        <v>1754</v>
      </c>
      <c r="L1901" s="7" t="s">
        <v>85</v>
      </c>
      <c r="M1901" s="7">
        <v>0.0</v>
      </c>
      <c r="N1901" s="7">
        <v>1.0</v>
      </c>
      <c r="O1901" s="7">
        <v>1.0</v>
      </c>
      <c r="P1901" s="7">
        <v>186.0</v>
      </c>
    </row>
    <row r="1902" ht="15.75" customHeight="1">
      <c r="A1902" s="7">
        <v>1901.0</v>
      </c>
      <c r="B1902" s="7" t="s">
        <v>1749</v>
      </c>
      <c r="C1902" s="7" t="s">
        <v>46</v>
      </c>
      <c r="D1902" s="7" t="s">
        <v>102</v>
      </c>
      <c r="E1902" s="7" t="s">
        <v>80</v>
      </c>
      <c r="F1902" s="7">
        <v>1.0</v>
      </c>
      <c r="G1902" s="7" t="s">
        <v>49</v>
      </c>
      <c r="H1902" s="7" t="s">
        <v>1921</v>
      </c>
      <c r="I1902" s="7" t="s">
        <v>1921</v>
      </c>
      <c r="J1902" s="7" t="s">
        <v>1922</v>
      </c>
      <c r="K1902" s="7" t="s">
        <v>99</v>
      </c>
      <c r="L1902" s="7" t="s">
        <v>100</v>
      </c>
      <c r="M1902" s="7">
        <v>1.0</v>
      </c>
      <c r="N1902" s="7">
        <v>0.0</v>
      </c>
      <c r="O1902" s="7">
        <v>0.0</v>
      </c>
      <c r="P1902" s="7">
        <v>186.0</v>
      </c>
    </row>
    <row r="1903" ht="15.75" customHeight="1">
      <c r="A1903" s="7">
        <v>1902.0</v>
      </c>
      <c r="B1903" s="7" t="s">
        <v>1749</v>
      </c>
      <c r="C1903" s="7" t="s">
        <v>46</v>
      </c>
      <c r="D1903" s="7" t="s">
        <v>102</v>
      </c>
      <c r="E1903" s="7" t="s">
        <v>80</v>
      </c>
      <c r="F1903" s="7">
        <v>1.0</v>
      </c>
      <c r="G1903" s="7" t="s">
        <v>95</v>
      </c>
      <c r="H1903" s="7" t="s">
        <v>166</v>
      </c>
      <c r="I1903" s="7" t="s">
        <v>213</v>
      </c>
      <c r="J1903" s="7" t="s">
        <v>223</v>
      </c>
      <c r="K1903" s="7" t="s">
        <v>112</v>
      </c>
      <c r="L1903" s="7" t="s">
        <v>100</v>
      </c>
      <c r="M1903" s="7">
        <v>1.0</v>
      </c>
      <c r="N1903" s="7">
        <v>0.0</v>
      </c>
      <c r="O1903" s="7">
        <v>0.0</v>
      </c>
      <c r="P1903" s="7">
        <v>186.0</v>
      </c>
    </row>
    <row r="1904" ht="15.75" customHeight="1">
      <c r="A1904" s="7">
        <v>1903.0</v>
      </c>
      <c r="B1904" s="7" t="s">
        <v>1749</v>
      </c>
      <c r="C1904" s="7" t="s">
        <v>46</v>
      </c>
      <c r="D1904" s="7" t="s">
        <v>102</v>
      </c>
      <c r="E1904" s="7" t="s">
        <v>80</v>
      </c>
      <c r="F1904" s="7">
        <v>1.0</v>
      </c>
      <c r="G1904" s="7" t="s">
        <v>90</v>
      </c>
      <c r="H1904" s="7" t="s">
        <v>93</v>
      </c>
      <c r="I1904" s="7" t="s">
        <v>1750</v>
      </c>
      <c r="L1904" s="7" t="s">
        <v>85</v>
      </c>
      <c r="M1904" s="7">
        <v>0.0</v>
      </c>
      <c r="N1904" s="7">
        <v>1.0</v>
      </c>
      <c r="O1904" s="7">
        <v>1.0</v>
      </c>
      <c r="P1904" s="7">
        <v>186.0</v>
      </c>
    </row>
    <row r="1905" ht="15.75" customHeight="1">
      <c r="A1905" s="7">
        <v>1904.0</v>
      </c>
      <c r="B1905" s="7" t="s">
        <v>1749</v>
      </c>
      <c r="C1905" s="7" t="s">
        <v>46</v>
      </c>
      <c r="D1905" s="7" t="s">
        <v>102</v>
      </c>
      <c r="E1905" s="7" t="s">
        <v>80</v>
      </c>
      <c r="F1905" s="7">
        <v>1.0</v>
      </c>
      <c r="G1905" s="7" t="s">
        <v>105</v>
      </c>
      <c r="H1905" s="7" t="s">
        <v>1753</v>
      </c>
      <c r="I1905" s="7" t="s">
        <v>1754</v>
      </c>
      <c r="L1905" s="7" t="s">
        <v>85</v>
      </c>
      <c r="M1905" s="7">
        <v>0.0</v>
      </c>
      <c r="N1905" s="7">
        <v>1.0</v>
      </c>
      <c r="O1905" s="7">
        <v>1.0</v>
      </c>
      <c r="P1905" s="7">
        <v>186.0</v>
      </c>
    </row>
    <row r="1906" ht="15.75" customHeight="1">
      <c r="A1906" s="7">
        <v>1905.0</v>
      </c>
      <c r="B1906" s="7" t="s">
        <v>1749</v>
      </c>
      <c r="C1906" s="7" t="s">
        <v>46</v>
      </c>
      <c r="D1906" s="7" t="s">
        <v>115</v>
      </c>
      <c r="E1906" s="7" t="s">
        <v>80</v>
      </c>
      <c r="F1906" s="7">
        <v>1.0</v>
      </c>
      <c r="G1906" s="7" t="s">
        <v>49</v>
      </c>
      <c r="H1906" s="7" t="s">
        <v>1921</v>
      </c>
      <c r="I1906" s="7" t="s">
        <v>1921</v>
      </c>
      <c r="J1906" s="7" t="s">
        <v>1922</v>
      </c>
      <c r="K1906" s="7" t="s">
        <v>99</v>
      </c>
      <c r="L1906" s="7" t="s">
        <v>100</v>
      </c>
      <c r="M1906" s="7">
        <v>1.0</v>
      </c>
      <c r="N1906" s="7">
        <v>0.0</v>
      </c>
      <c r="O1906" s="7">
        <v>0.0</v>
      </c>
      <c r="P1906" s="7">
        <v>186.0</v>
      </c>
    </row>
    <row r="1907" ht="15.75" customHeight="1">
      <c r="A1907" s="7">
        <v>1906.0</v>
      </c>
      <c r="B1907" s="7" t="s">
        <v>1749</v>
      </c>
      <c r="C1907" s="7" t="s">
        <v>46</v>
      </c>
      <c r="D1907" s="7" t="s">
        <v>115</v>
      </c>
      <c r="E1907" s="7" t="s">
        <v>80</v>
      </c>
      <c r="F1907" s="7">
        <v>1.0</v>
      </c>
      <c r="G1907" s="7" t="s">
        <v>95</v>
      </c>
      <c r="H1907" s="7" t="s">
        <v>166</v>
      </c>
      <c r="I1907" s="7" t="s">
        <v>166</v>
      </c>
      <c r="J1907" s="7" t="s">
        <v>230</v>
      </c>
      <c r="K1907" s="7" t="s">
        <v>99</v>
      </c>
      <c r="L1907" s="7" t="s">
        <v>100</v>
      </c>
      <c r="M1907" s="7">
        <v>1.0</v>
      </c>
      <c r="N1907" s="7">
        <v>0.0</v>
      </c>
      <c r="O1907" s="7">
        <v>0.0</v>
      </c>
      <c r="P1907" s="7">
        <v>186.0</v>
      </c>
    </row>
    <row r="1908" ht="15.75" customHeight="1">
      <c r="A1908" s="7">
        <v>1907.0</v>
      </c>
      <c r="B1908" s="7" t="s">
        <v>1749</v>
      </c>
      <c r="C1908" s="7" t="s">
        <v>46</v>
      </c>
      <c r="D1908" s="7" t="s">
        <v>115</v>
      </c>
      <c r="E1908" s="7" t="s">
        <v>80</v>
      </c>
      <c r="F1908" s="7">
        <v>1.0</v>
      </c>
      <c r="G1908" s="7" t="s">
        <v>90</v>
      </c>
      <c r="H1908" s="7" t="s">
        <v>93</v>
      </c>
      <c r="I1908" s="7" t="s">
        <v>1930</v>
      </c>
      <c r="J1908" s="7" t="s">
        <v>1931</v>
      </c>
      <c r="K1908" s="7" t="s">
        <v>126</v>
      </c>
      <c r="L1908" s="7" t="s">
        <v>100</v>
      </c>
      <c r="M1908" s="7">
        <v>1.0</v>
      </c>
      <c r="N1908" s="7">
        <v>0.0</v>
      </c>
      <c r="O1908" s="7">
        <v>0.0</v>
      </c>
      <c r="P1908" s="7">
        <v>186.0</v>
      </c>
    </row>
    <row r="1909" ht="15.75" customHeight="1">
      <c r="A1909" s="7">
        <v>1908.0</v>
      </c>
      <c r="B1909" s="7" t="s">
        <v>1749</v>
      </c>
      <c r="C1909" s="7" t="s">
        <v>46</v>
      </c>
      <c r="D1909" s="7" t="s">
        <v>115</v>
      </c>
      <c r="E1909" s="7" t="s">
        <v>80</v>
      </c>
      <c r="F1909" s="7">
        <v>1.0</v>
      </c>
      <c r="G1909" s="7" t="s">
        <v>105</v>
      </c>
      <c r="H1909" s="7" t="s">
        <v>1753</v>
      </c>
      <c r="I1909" s="7" t="s">
        <v>1754</v>
      </c>
      <c r="L1909" s="7" t="s">
        <v>85</v>
      </c>
      <c r="M1909" s="7">
        <v>0.0</v>
      </c>
      <c r="N1909" s="7">
        <v>1.0</v>
      </c>
      <c r="O1909" s="7">
        <v>1.0</v>
      </c>
      <c r="P1909" s="7">
        <v>186.0</v>
      </c>
    </row>
    <row r="1910" ht="15.75" customHeight="1">
      <c r="A1910" s="7">
        <v>1909.0</v>
      </c>
      <c r="B1910" s="7" t="s">
        <v>1756</v>
      </c>
      <c r="C1910" s="7" t="s">
        <v>46</v>
      </c>
      <c r="D1910" s="7" t="s">
        <v>48</v>
      </c>
      <c r="E1910" s="7" t="s">
        <v>80</v>
      </c>
      <c r="F1910" s="7">
        <v>1.0</v>
      </c>
      <c r="G1910" s="7" t="s">
        <v>49</v>
      </c>
      <c r="H1910" s="7" t="s">
        <v>1939</v>
      </c>
      <c r="I1910" s="7" t="s">
        <v>1939</v>
      </c>
      <c r="J1910" s="7" t="s">
        <v>1940</v>
      </c>
      <c r="K1910" s="7" t="s">
        <v>99</v>
      </c>
      <c r="L1910" s="7" t="s">
        <v>100</v>
      </c>
      <c r="M1910" s="7">
        <v>1.0</v>
      </c>
      <c r="N1910" s="7">
        <v>0.0</v>
      </c>
      <c r="O1910" s="7">
        <v>0.0</v>
      </c>
      <c r="P1910" s="7">
        <v>188.0</v>
      </c>
    </row>
    <row r="1911" ht="15.75" customHeight="1">
      <c r="A1911" s="7">
        <v>1910.0</v>
      </c>
      <c r="B1911" s="7" t="s">
        <v>1756</v>
      </c>
      <c r="C1911" s="7" t="s">
        <v>46</v>
      </c>
      <c r="D1911" s="7" t="s">
        <v>48</v>
      </c>
      <c r="E1911" s="7" t="s">
        <v>80</v>
      </c>
      <c r="F1911" s="7">
        <v>1.0</v>
      </c>
      <c r="G1911" s="7" t="s">
        <v>95</v>
      </c>
      <c r="H1911" s="7" t="s">
        <v>166</v>
      </c>
      <c r="I1911" s="7" t="s">
        <v>213</v>
      </c>
      <c r="J1911" s="7" t="s">
        <v>223</v>
      </c>
      <c r="K1911" s="7" t="s">
        <v>112</v>
      </c>
      <c r="L1911" s="7" t="s">
        <v>100</v>
      </c>
      <c r="M1911" s="7">
        <v>1.0</v>
      </c>
      <c r="N1911" s="7">
        <v>0.0</v>
      </c>
      <c r="O1911" s="7">
        <v>0.0</v>
      </c>
      <c r="P1911" s="7">
        <v>188.0</v>
      </c>
    </row>
    <row r="1912" ht="15.75" customHeight="1">
      <c r="A1912" s="7">
        <v>1911.0</v>
      </c>
      <c r="B1912" s="7" t="s">
        <v>1756</v>
      </c>
      <c r="C1912" s="7" t="s">
        <v>46</v>
      </c>
      <c r="D1912" s="7" t="s">
        <v>48</v>
      </c>
      <c r="E1912" s="7" t="s">
        <v>80</v>
      </c>
      <c r="F1912" s="7">
        <v>1.0</v>
      </c>
      <c r="G1912" s="7" t="s">
        <v>90</v>
      </c>
      <c r="H1912" s="7" t="s">
        <v>93</v>
      </c>
      <c r="I1912" s="7" t="s">
        <v>1758</v>
      </c>
      <c r="J1912" s="7" t="s">
        <v>197</v>
      </c>
      <c r="K1912" s="7" t="s">
        <v>126</v>
      </c>
      <c r="L1912" s="7" t="s">
        <v>85</v>
      </c>
      <c r="M1912" s="7">
        <v>1.0</v>
      </c>
      <c r="N1912" s="7">
        <v>2.0</v>
      </c>
      <c r="O1912" s="7">
        <v>0.0</v>
      </c>
      <c r="P1912" s="7">
        <v>188.0</v>
      </c>
    </row>
    <row r="1913" ht="15.75" customHeight="1">
      <c r="A1913" s="7">
        <v>1912.0</v>
      </c>
      <c r="B1913" s="7" t="s">
        <v>1756</v>
      </c>
      <c r="C1913" s="7" t="s">
        <v>46</v>
      </c>
      <c r="D1913" s="7" t="s">
        <v>48</v>
      </c>
      <c r="E1913" s="7" t="s">
        <v>80</v>
      </c>
      <c r="F1913" s="7">
        <v>1.0</v>
      </c>
      <c r="G1913" s="7" t="s">
        <v>105</v>
      </c>
      <c r="H1913" s="7" t="s">
        <v>364</v>
      </c>
      <c r="I1913" s="7" t="s">
        <v>1762</v>
      </c>
      <c r="J1913" s="7" t="s">
        <v>1764</v>
      </c>
      <c r="K1913" s="7" t="s">
        <v>109</v>
      </c>
      <c r="L1913" s="7" t="s">
        <v>85</v>
      </c>
      <c r="M1913" s="7">
        <v>1.0</v>
      </c>
      <c r="N1913" s="7">
        <v>3.0</v>
      </c>
      <c r="O1913" s="7">
        <v>0.0</v>
      </c>
      <c r="P1913" s="7">
        <v>188.0</v>
      </c>
    </row>
    <row r="1914" ht="15.75" customHeight="1">
      <c r="A1914" s="7">
        <v>1913.0</v>
      </c>
      <c r="B1914" s="7" t="s">
        <v>1756</v>
      </c>
      <c r="C1914" s="7" t="s">
        <v>46</v>
      </c>
      <c r="D1914" s="7" t="s">
        <v>102</v>
      </c>
      <c r="E1914" s="7" t="s">
        <v>80</v>
      </c>
      <c r="F1914" s="7">
        <v>1.0</v>
      </c>
      <c r="G1914" s="7" t="s">
        <v>49</v>
      </c>
      <c r="H1914" s="7" t="s">
        <v>1939</v>
      </c>
      <c r="I1914" s="7" t="s">
        <v>1939</v>
      </c>
      <c r="J1914" s="7" t="s">
        <v>1940</v>
      </c>
      <c r="K1914" s="7" t="s">
        <v>99</v>
      </c>
      <c r="L1914" s="7" t="s">
        <v>100</v>
      </c>
      <c r="M1914" s="7">
        <v>1.0</v>
      </c>
      <c r="N1914" s="7">
        <v>0.0</v>
      </c>
      <c r="O1914" s="7">
        <v>0.0</v>
      </c>
      <c r="P1914" s="7">
        <v>188.0</v>
      </c>
    </row>
    <row r="1915" ht="15.75" customHeight="1">
      <c r="A1915" s="7">
        <v>1914.0</v>
      </c>
      <c r="B1915" s="7" t="s">
        <v>1756</v>
      </c>
      <c r="C1915" s="7" t="s">
        <v>46</v>
      </c>
      <c r="D1915" s="7" t="s">
        <v>102</v>
      </c>
      <c r="E1915" s="7" t="s">
        <v>80</v>
      </c>
      <c r="F1915" s="7">
        <v>1.0</v>
      </c>
      <c r="G1915" s="7" t="s">
        <v>95</v>
      </c>
      <c r="H1915" s="7" t="s">
        <v>166</v>
      </c>
      <c r="I1915" s="7" t="s">
        <v>213</v>
      </c>
      <c r="J1915" s="7" t="s">
        <v>223</v>
      </c>
      <c r="K1915" s="7" t="s">
        <v>112</v>
      </c>
      <c r="L1915" s="7" t="s">
        <v>100</v>
      </c>
      <c r="M1915" s="7">
        <v>1.0</v>
      </c>
      <c r="N1915" s="7">
        <v>0.0</v>
      </c>
      <c r="O1915" s="7">
        <v>0.0</v>
      </c>
      <c r="P1915" s="7">
        <v>188.0</v>
      </c>
    </row>
    <row r="1916" ht="15.75" customHeight="1">
      <c r="A1916" s="7">
        <v>1915.0</v>
      </c>
      <c r="B1916" s="7" t="s">
        <v>1756</v>
      </c>
      <c r="C1916" s="7" t="s">
        <v>46</v>
      </c>
      <c r="D1916" s="7" t="s">
        <v>102</v>
      </c>
      <c r="E1916" s="7" t="s">
        <v>80</v>
      </c>
      <c r="F1916" s="7">
        <v>1.0</v>
      </c>
      <c r="G1916" s="7" t="s">
        <v>90</v>
      </c>
      <c r="H1916" s="7" t="s">
        <v>93</v>
      </c>
      <c r="I1916" s="7" t="s">
        <v>1767</v>
      </c>
      <c r="J1916" s="7" t="s">
        <v>197</v>
      </c>
      <c r="K1916" s="7" t="s">
        <v>126</v>
      </c>
      <c r="L1916" s="7" t="s">
        <v>85</v>
      </c>
      <c r="M1916" s="7">
        <v>1.0</v>
      </c>
      <c r="N1916" s="7">
        <v>1.0</v>
      </c>
      <c r="O1916" s="7">
        <v>0.0</v>
      </c>
      <c r="P1916" s="7">
        <v>188.0</v>
      </c>
    </row>
    <row r="1917" ht="15.75" customHeight="1">
      <c r="A1917" s="7">
        <v>1916.0</v>
      </c>
      <c r="B1917" s="7" t="s">
        <v>1756</v>
      </c>
      <c r="C1917" s="7" t="s">
        <v>46</v>
      </c>
      <c r="D1917" s="7" t="s">
        <v>102</v>
      </c>
      <c r="E1917" s="7" t="s">
        <v>80</v>
      </c>
      <c r="F1917" s="7">
        <v>1.0</v>
      </c>
      <c r="G1917" s="7" t="s">
        <v>105</v>
      </c>
      <c r="H1917" s="7" t="s">
        <v>364</v>
      </c>
      <c r="I1917" s="7" t="s">
        <v>1770</v>
      </c>
      <c r="J1917" s="7" t="s">
        <v>1772</v>
      </c>
      <c r="K1917" s="7" t="s">
        <v>99</v>
      </c>
      <c r="L1917" s="7" t="s">
        <v>85</v>
      </c>
      <c r="M1917" s="7">
        <v>1.0</v>
      </c>
      <c r="N1917" s="7">
        <v>1.0</v>
      </c>
      <c r="O1917" s="7">
        <v>0.0</v>
      </c>
      <c r="P1917" s="7">
        <v>188.0</v>
      </c>
    </row>
    <row r="1918" ht="15.75" customHeight="1">
      <c r="A1918" s="7">
        <v>1917.0</v>
      </c>
      <c r="B1918" s="7" t="s">
        <v>1756</v>
      </c>
      <c r="C1918" s="7" t="s">
        <v>46</v>
      </c>
      <c r="D1918" s="7" t="s">
        <v>115</v>
      </c>
      <c r="E1918" s="7" t="s">
        <v>80</v>
      </c>
      <c r="F1918" s="7">
        <v>1.0</v>
      </c>
      <c r="G1918" s="7" t="s">
        <v>49</v>
      </c>
      <c r="H1918" s="7" t="s">
        <v>1939</v>
      </c>
      <c r="I1918" s="7" t="s">
        <v>1939</v>
      </c>
      <c r="J1918" s="7" t="s">
        <v>1940</v>
      </c>
      <c r="K1918" s="7" t="s">
        <v>99</v>
      </c>
      <c r="L1918" s="7" t="s">
        <v>100</v>
      </c>
      <c r="M1918" s="7">
        <v>1.0</v>
      </c>
      <c r="N1918" s="7">
        <v>0.0</v>
      </c>
      <c r="O1918" s="7">
        <v>0.0</v>
      </c>
      <c r="P1918" s="7">
        <v>188.0</v>
      </c>
    </row>
    <row r="1919" ht="15.75" customHeight="1">
      <c r="A1919" s="7">
        <v>1918.0</v>
      </c>
      <c r="B1919" s="7" t="s">
        <v>1756</v>
      </c>
      <c r="C1919" s="7" t="s">
        <v>46</v>
      </c>
      <c r="D1919" s="7" t="s">
        <v>115</v>
      </c>
      <c r="E1919" s="7" t="s">
        <v>80</v>
      </c>
      <c r="F1919" s="7">
        <v>1.0</v>
      </c>
      <c r="G1919" s="7" t="s">
        <v>95</v>
      </c>
      <c r="H1919" s="7" t="s">
        <v>166</v>
      </c>
      <c r="I1919" s="7" t="s">
        <v>166</v>
      </c>
      <c r="J1919" s="7" t="s">
        <v>230</v>
      </c>
      <c r="K1919" s="7" t="s">
        <v>99</v>
      </c>
      <c r="L1919" s="7" t="s">
        <v>100</v>
      </c>
      <c r="M1919" s="7">
        <v>1.0</v>
      </c>
      <c r="N1919" s="7">
        <v>0.0</v>
      </c>
      <c r="O1919" s="7">
        <v>0.0</v>
      </c>
      <c r="P1919" s="7">
        <v>188.0</v>
      </c>
    </row>
    <row r="1920" ht="15.75" customHeight="1">
      <c r="A1920" s="7">
        <v>1919.0</v>
      </c>
      <c r="B1920" s="7" t="s">
        <v>1756</v>
      </c>
      <c r="C1920" s="7" t="s">
        <v>46</v>
      </c>
      <c r="D1920" s="7" t="s">
        <v>115</v>
      </c>
      <c r="E1920" s="7" t="s">
        <v>80</v>
      </c>
      <c r="F1920" s="7">
        <v>1.0</v>
      </c>
      <c r="G1920" s="7" t="s">
        <v>90</v>
      </c>
      <c r="H1920" s="7" t="s">
        <v>93</v>
      </c>
      <c r="I1920" s="7" t="s">
        <v>124</v>
      </c>
      <c r="J1920" s="7" t="s">
        <v>197</v>
      </c>
      <c r="K1920" s="7" t="s">
        <v>126</v>
      </c>
      <c r="L1920" s="7" t="s">
        <v>100</v>
      </c>
      <c r="M1920" s="7">
        <v>1.0</v>
      </c>
      <c r="N1920" s="7">
        <v>0.0</v>
      </c>
      <c r="O1920" s="7">
        <v>0.0</v>
      </c>
      <c r="P1920" s="7">
        <v>188.0</v>
      </c>
    </row>
    <row r="1921" ht="15.75" customHeight="1">
      <c r="A1921" s="7">
        <v>1920.0</v>
      </c>
      <c r="B1921" s="7" t="s">
        <v>1756</v>
      </c>
      <c r="C1921" s="7" t="s">
        <v>46</v>
      </c>
      <c r="D1921" s="7" t="s">
        <v>115</v>
      </c>
      <c r="E1921" s="7" t="s">
        <v>80</v>
      </c>
      <c r="F1921" s="7">
        <v>1.0</v>
      </c>
      <c r="G1921" s="7" t="s">
        <v>105</v>
      </c>
      <c r="H1921" s="7" t="s">
        <v>364</v>
      </c>
      <c r="I1921" s="7" t="s">
        <v>1951</v>
      </c>
      <c r="J1921" s="7" t="s">
        <v>1764</v>
      </c>
      <c r="K1921" s="7" t="s">
        <v>109</v>
      </c>
      <c r="L1921" s="7" t="s">
        <v>100</v>
      </c>
      <c r="M1921" s="7">
        <v>1.0</v>
      </c>
      <c r="N1921" s="7">
        <v>0.0</v>
      </c>
      <c r="O1921" s="7">
        <v>0.0</v>
      </c>
      <c r="P1921" s="7">
        <v>188.0</v>
      </c>
    </row>
    <row r="1922" ht="15.75" customHeight="1">
      <c r="A1922" s="7">
        <v>1921.0</v>
      </c>
      <c r="B1922" s="7" t="s">
        <v>1774</v>
      </c>
      <c r="C1922" s="7" t="s">
        <v>46</v>
      </c>
      <c r="D1922" s="7" t="s">
        <v>48</v>
      </c>
      <c r="E1922" s="7" t="s">
        <v>80</v>
      </c>
      <c r="F1922" s="7">
        <v>1.0</v>
      </c>
      <c r="G1922" s="7" t="s">
        <v>49</v>
      </c>
      <c r="H1922" s="7" t="s">
        <v>1952</v>
      </c>
      <c r="I1922" s="7" t="s">
        <v>1952</v>
      </c>
      <c r="J1922" s="7" t="s">
        <v>1953</v>
      </c>
      <c r="K1922" s="7" t="s">
        <v>99</v>
      </c>
      <c r="L1922" s="7" t="s">
        <v>100</v>
      </c>
      <c r="M1922" s="7">
        <v>1.0</v>
      </c>
      <c r="N1922" s="7">
        <v>0.0</v>
      </c>
      <c r="O1922" s="7">
        <v>0.0</v>
      </c>
      <c r="P1922" s="7">
        <v>192.0</v>
      </c>
    </row>
    <row r="1923" ht="15.75" customHeight="1">
      <c r="A1923" s="7">
        <v>1922.0</v>
      </c>
      <c r="B1923" s="7" t="s">
        <v>1774</v>
      </c>
      <c r="C1923" s="7" t="s">
        <v>46</v>
      </c>
      <c r="D1923" s="7" t="s">
        <v>48</v>
      </c>
      <c r="E1923" s="7" t="s">
        <v>80</v>
      </c>
      <c r="F1923" s="7">
        <v>1.0</v>
      </c>
      <c r="G1923" s="7" t="s">
        <v>95</v>
      </c>
      <c r="H1923" s="7" t="s">
        <v>166</v>
      </c>
      <c r="I1923" s="7" t="s">
        <v>213</v>
      </c>
      <c r="J1923" s="7" t="s">
        <v>223</v>
      </c>
      <c r="K1923" s="7" t="s">
        <v>112</v>
      </c>
      <c r="L1923" s="7" t="s">
        <v>100</v>
      </c>
      <c r="M1923" s="7">
        <v>1.0</v>
      </c>
      <c r="N1923" s="7">
        <v>0.0</v>
      </c>
      <c r="O1923" s="7">
        <v>0.0</v>
      </c>
      <c r="P1923" s="7">
        <v>192.0</v>
      </c>
    </row>
    <row r="1924" ht="15.75" customHeight="1">
      <c r="A1924" s="7">
        <v>1923.0</v>
      </c>
      <c r="B1924" s="7" t="s">
        <v>1774</v>
      </c>
      <c r="C1924" s="7" t="s">
        <v>46</v>
      </c>
      <c r="D1924" s="7" t="s">
        <v>48</v>
      </c>
      <c r="E1924" s="7" t="s">
        <v>80</v>
      </c>
      <c r="F1924" s="7">
        <v>1.0</v>
      </c>
      <c r="G1924" s="7" t="s">
        <v>90</v>
      </c>
      <c r="H1924" s="7" t="s">
        <v>1776</v>
      </c>
      <c r="I1924" s="7" t="s">
        <v>1776</v>
      </c>
      <c r="J1924" s="7" t="s">
        <v>1778</v>
      </c>
      <c r="K1924" s="7" t="s">
        <v>99</v>
      </c>
      <c r="L1924" s="7" t="s">
        <v>85</v>
      </c>
      <c r="M1924" s="7">
        <v>1.0</v>
      </c>
      <c r="N1924" s="7">
        <v>0.0</v>
      </c>
      <c r="O1924" s="7">
        <v>0.0</v>
      </c>
      <c r="P1924" s="7">
        <v>192.0</v>
      </c>
    </row>
    <row r="1925" ht="15.75" customHeight="1">
      <c r="A1925" s="7">
        <v>1924.0</v>
      </c>
      <c r="B1925" s="7" t="s">
        <v>1774</v>
      </c>
      <c r="C1925" s="7" t="s">
        <v>46</v>
      </c>
      <c r="D1925" s="7" t="s">
        <v>48</v>
      </c>
      <c r="E1925" s="7" t="s">
        <v>80</v>
      </c>
      <c r="F1925" s="7">
        <v>1.0</v>
      </c>
      <c r="G1925" s="7" t="s">
        <v>105</v>
      </c>
      <c r="H1925" s="7" t="s">
        <v>1955</v>
      </c>
      <c r="I1925" s="7" t="s">
        <v>1956</v>
      </c>
      <c r="J1925" s="7" t="s">
        <v>1957</v>
      </c>
      <c r="K1925" s="7" t="s">
        <v>109</v>
      </c>
      <c r="L1925" s="7" t="s">
        <v>100</v>
      </c>
      <c r="M1925" s="7">
        <v>1.0</v>
      </c>
      <c r="N1925" s="7">
        <v>0.0</v>
      </c>
      <c r="O1925" s="7">
        <v>0.0</v>
      </c>
      <c r="P1925" s="7">
        <v>192.0</v>
      </c>
    </row>
    <row r="1926" ht="15.75" customHeight="1">
      <c r="A1926" s="7">
        <v>1925.0</v>
      </c>
      <c r="B1926" s="7" t="s">
        <v>1774</v>
      </c>
      <c r="C1926" s="7" t="s">
        <v>46</v>
      </c>
      <c r="D1926" s="7" t="s">
        <v>102</v>
      </c>
      <c r="E1926" s="7" t="s">
        <v>80</v>
      </c>
      <c r="F1926" s="7">
        <v>1.0</v>
      </c>
      <c r="G1926" s="7" t="s">
        <v>49</v>
      </c>
      <c r="H1926" s="7" t="s">
        <v>1952</v>
      </c>
      <c r="I1926" s="7" t="s">
        <v>1952</v>
      </c>
      <c r="J1926" s="7" t="s">
        <v>1953</v>
      </c>
      <c r="K1926" s="7" t="s">
        <v>99</v>
      </c>
      <c r="L1926" s="7" t="s">
        <v>100</v>
      </c>
      <c r="M1926" s="7">
        <v>1.0</v>
      </c>
      <c r="N1926" s="7">
        <v>0.0</v>
      </c>
      <c r="O1926" s="7">
        <v>0.0</v>
      </c>
      <c r="P1926" s="7">
        <v>192.0</v>
      </c>
    </row>
    <row r="1927" ht="15.75" customHeight="1">
      <c r="A1927" s="7">
        <v>1926.0</v>
      </c>
      <c r="B1927" s="7" t="s">
        <v>1774</v>
      </c>
      <c r="C1927" s="7" t="s">
        <v>46</v>
      </c>
      <c r="D1927" s="7" t="s">
        <v>102</v>
      </c>
      <c r="E1927" s="7" t="s">
        <v>80</v>
      </c>
      <c r="F1927" s="7">
        <v>1.0</v>
      </c>
      <c r="G1927" s="7" t="s">
        <v>95</v>
      </c>
      <c r="H1927" s="7" t="s">
        <v>166</v>
      </c>
      <c r="I1927" s="7" t="s">
        <v>213</v>
      </c>
      <c r="J1927" s="7" t="s">
        <v>223</v>
      </c>
      <c r="K1927" s="7" t="s">
        <v>112</v>
      </c>
      <c r="L1927" s="7" t="s">
        <v>100</v>
      </c>
      <c r="M1927" s="7">
        <v>1.0</v>
      </c>
      <c r="N1927" s="7">
        <v>0.0</v>
      </c>
      <c r="O1927" s="7">
        <v>0.0</v>
      </c>
      <c r="P1927" s="7">
        <v>192.0</v>
      </c>
    </row>
    <row r="1928" ht="15.75" customHeight="1">
      <c r="A1928" s="7">
        <v>1927.0</v>
      </c>
      <c r="B1928" s="7" t="s">
        <v>1774</v>
      </c>
      <c r="C1928" s="7" t="s">
        <v>46</v>
      </c>
      <c r="D1928" s="7" t="s">
        <v>102</v>
      </c>
      <c r="E1928" s="7" t="s">
        <v>80</v>
      </c>
      <c r="F1928" s="7">
        <v>1.0</v>
      </c>
      <c r="G1928" s="7" t="s">
        <v>90</v>
      </c>
      <c r="H1928" s="7" t="s">
        <v>1776</v>
      </c>
      <c r="I1928" s="7" t="s">
        <v>1776</v>
      </c>
      <c r="J1928" s="7" t="s">
        <v>1778</v>
      </c>
      <c r="K1928" s="7" t="s">
        <v>99</v>
      </c>
      <c r="L1928" s="7" t="s">
        <v>85</v>
      </c>
      <c r="M1928" s="7">
        <v>1.0</v>
      </c>
      <c r="N1928" s="7">
        <v>0.0</v>
      </c>
      <c r="O1928" s="7">
        <v>0.0</v>
      </c>
      <c r="P1928" s="7">
        <v>192.0</v>
      </c>
    </row>
    <row r="1929" ht="15.75" customHeight="1">
      <c r="A1929" s="7">
        <v>1928.0</v>
      </c>
      <c r="B1929" s="7" t="s">
        <v>1774</v>
      </c>
      <c r="C1929" s="7" t="s">
        <v>46</v>
      </c>
      <c r="D1929" s="7" t="s">
        <v>102</v>
      </c>
      <c r="E1929" s="7" t="s">
        <v>80</v>
      </c>
      <c r="F1929" s="7">
        <v>1.0</v>
      </c>
      <c r="G1929" s="7" t="s">
        <v>105</v>
      </c>
      <c r="H1929" s="7" t="s">
        <v>1955</v>
      </c>
      <c r="I1929" s="7" t="s">
        <v>1956</v>
      </c>
      <c r="J1929" s="7" t="s">
        <v>1957</v>
      </c>
      <c r="K1929" s="7" t="s">
        <v>109</v>
      </c>
      <c r="L1929" s="7" t="s">
        <v>100</v>
      </c>
      <c r="M1929" s="7">
        <v>1.0</v>
      </c>
      <c r="N1929" s="7">
        <v>0.0</v>
      </c>
      <c r="O1929" s="7">
        <v>0.0</v>
      </c>
      <c r="P1929" s="7">
        <v>192.0</v>
      </c>
    </row>
    <row r="1930" ht="15.75" customHeight="1">
      <c r="A1930" s="7">
        <v>1929.0</v>
      </c>
      <c r="B1930" s="7" t="s">
        <v>1774</v>
      </c>
      <c r="C1930" s="7" t="s">
        <v>46</v>
      </c>
      <c r="D1930" s="7" t="s">
        <v>115</v>
      </c>
      <c r="E1930" s="7" t="s">
        <v>1961</v>
      </c>
      <c r="F1930" s="7">
        <v>0.0</v>
      </c>
      <c r="G1930" s="7" t="s">
        <v>49</v>
      </c>
      <c r="H1930" s="7" t="s">
        <v>1952</v>
      </c>
      <c r="L1930" s="7" t="s">
        <v>134</v>
      </c>
      <c r="M1930" s="7">
        <v>0.0</v>
      </c>
      <c r="N1930" s="7">
        <v>0.0</v>
      </c>
      <c r="O1930" s="7">
        <v>1.0</v>
      </c>
      <c r="P1930" s="7">
        <v>192.0</v>
      </c>
    </row>
    <row r="1931" ht="15.75" customHeight="1">
      <c r="A1931" s="7">
        <v>1930.0</v>
      </c>
      <c r="B1931" s="7" t="s">
        <v>1774</v>
      </c>
      <c r="C1931" s="7" t="s">
        <v>46</v>
      </c>
      <c r="D1931" s="7" t="s">
        <v>115</v>
      </c>
      <c r="E1931" s="7" t="s">
        <v>1961</v>
      </c>
      <c r="F1931" s="7">
        <v>0.0</v>
      </c>
      <c r="G1931" s="7" t="s">
        <v>95</v>
      </c>
      <c r="H1931" s="7" t="s">
        <v>166</v>
      </c>
      <c r="L1931" s="7" t="s">
        <v>134</v>
      </c>
      <c r="M1931" s="7">
        <v>0.0</v>
      </c>
      <c r="N1931" s="7">
        <v>0.0</v>
      </c>
      <c r="O1931" s="7">
        <v>1.0</v>
      </c>
      <c r="P1931" s="7">
        <v>192.0</v>
      </c>
    </row>
    <row r="1932" ht="15.75" customHeight="1">
      <c r="A1932" s="7">
        <v>1931.0</v>
      </c>
      <c r="B1932" s="7" t="s">
        <v>1774</v>
      </c>
      <c r="C1932" s="7" t="s">
        <v>46</v>
      </c>
      <c r="D1932" s="7" t="s">
        <v>115</v>
      </c>
      <c r="E1932" s="7" t="s">
        <v>1961</v>
      </c>
      <c r="F1932" s="7">
        <v>0.0</v>
      </c>
      <c r="G1932" s="7" t="s">
        <v>90</v>
      </c>
      <c r="H1932" s="7" t="s">
        <v>1776</v>
      </c>
      <c r="L1932" s="7" t="s">
        <v>134</v>
      </c>
      <c r="M1932" s="7">
        <v>0.0</v>
      </c>
      <c r="N1932" s="7">
        <v>0.0</v>
      </c>
      <c r="O1932" s="7">
        <v>1.0</v>
      </c>
      <c r="P1932" s="7">
        <v>192.0</v>
      </c>
    </row>
    <row r="1933" ht="15.75" customHeight="1">
      <c r="A1933" s="7">
        <v>1932.0</v>
      </c>
      <c r="B1933" s="7" t="s">
        <v>1774</v>
      </c>
      <c r="C1933" s="7" t="s">
        <v>46</v>
      </c>
      <c r="D1933" s="7" t="s">
        <v>115</v>
      </c>
      <c r="E1933" s="7" t="s">
        <v>1961</v>
      </c>
      <c r="F1933" s="7">
        <v>0.0</v>
      </c>
      <c r="G1933" s="7" t="s">
        <v>105</v>
      </c>
      <c r="H1933" s="7" t="s">
        <v>1955</v>
      </c>
      <c r="L1933" s="7" t="s">
        <v>134</v>
      </c>
      <c r="M1933" s="7">
        <v>0.0</v>
      </c>
      <c r="N1933" s="7">
        <v>0.0</v>
      </c>
      <c r="O1933" s="7">
        <v>1.0</v>
      </c>
      <c r="P1933" s="7">
        <v>192.0</v>
      </c>
    </row>
    <row r="1934" ht="15.75" customHeight="1">
      <c r="A1934" s="7">
        <v>1933.0</v>
      </c>
      <c r="B1934" s="7" t="s">
        <v>1966</v>
      </c>
      <c r="C1934" s="7" t="s">
        <v>46</v>
      </c>
      <c r="D1934" s="7" t="s">
        <v>48</v>
      </c>
      <c r="E1934" s="7" t="s">
        <v>80</v>
      </c>
      <c r="F1934" s="7">
        <v>1.0</v>
      </c>
      <c r="G1934" s="7" t="s">
        <v>49</v>
      </c>
      <c r="H1934" s="7" t="s">
        <v>1967</v>
      </c>
      <c r="I1934" s="7" t="s">
        <v>1967</v>
      </c>
      <c r="J1934" s="7" t="s">
        <v>1968</v>
      </c>
      <c r="K1934" s="7" t="s">
        <v>99</v>
      </c>
      <c r="L1934" s="7" t="s">
        <v>100</v>
      </c>
      <c r="M1934" s="7">
        <v>1.0</v>
      </c>
      <c r="N1934" s="7">
        <v>0.0</v>
      </c>
      <c r="O1934" s="7">
        <v>0.0</v>
      </c>
      <c r="P1934" s="7">
        <v>195.0</v>
      </c>
    </row>
    <row r="1935" ht="15.75" customHeight="1">
      <c r="A1935" s="7">
        <v>1934.0</v>
      </c>
      <c r="B1935" s="7" t="s">
        <v>1966</v>
      </c>
      <c r="C1935" s="7" t="s">
        <v>46</v>
      </c>
      <c r="D1935" s="7" t="s">
        <v>48</v>
      </c>
      <c r="E1935" s="7" t="s">
        <v>80</v>
      </c>
      <c r="F1935" s="7">
        <v>1.0</v>
      </c>
      <c r="G1935" s="7" t="s">
        <v>95</v>
      </c>
      <c r="H1935" s="7" t="s">
        <v>166</v>
      </c>
      <c r="I1935" s="7" t="s">
        <v>213</v>
      </c>
      <c r="J1935" s="7" t="s">
        <v>223</v>
      </c>
      <c r="K1935" s="7" t="s">
        <v>112</v>
      </c>
      <c r="L1935" s="7" t="s">
        <v>100</v>
      </c>
      <c r="M1935" s="7">
        <v>1.0</v>
      </c>
      <c r="N1935" s="7">
        <v>0.0</v>
      </c>
      <c r="O1935" s="7">
        <v>0.0</v>
      </c>
      <c r="P1935" s="7">
        <v>195.0</v>
      </c>
    </row>
    <row r="1936" ht="15.75" customHeight="1">
      <c r="A1936" s="7">
        <v>1935.0</v>
      </c>
      <c r="B1936" s="7" t="s">
        <v>1966</v>
      </c>
      <c r="C1936" s="7" t="s">
        <v>46</v>
      </c>
      <c r="D1936" s="7" t="s">
        <v>48</v>
      </c>
      <c r="E1936" s="7" t="s">
        <v>80</v>
      </c>
      <c r="F1936" s="7">
        <v>1.0</v>
      </c>
      <c r="G1936" s="7" t="s">
        <v>90</v>
      </c>
      <c r="H1936" s="7" t="s">
        <v>93</v>
      </c>
      <c r="I1936" s="7" t="s">
        <v>124</v>
      </c>
      <c r="J1936" s="7" t="s">
        <v>197</v>
      </c>
      <c r="K1936" s="7" t="s">
        <v>126</v>
      </c>
      <c r="L1936" s="7" t="s">
        <v>100</v>
      </c>
      <c r="M1936" s="7">
        <v>1.0</v>
      </c>
      <c r="N1936" s="7">
        <v>0.0</v>
      </c>
      <c r="O1936" s="7">
        <v>0.0</v>
      </c>
      <c r="P1936" s="7">
        <v>195.0</v>
      </c>
    </row>
    <row r="1937" ht="15.75" customHeight="1">
      <c r="A1937" s="7">
        <v>1936.0</v>
      </c>
      <c r="B1937" s="7" t="s">
        <v>1966</v>
      </c>
      <c r="C1937" s="7" t="s">
        <v>46</v>
      </c>
      <c r="D1937" s="7" t="s">
        <v>48</v>
      </c>
      <c r="E1937" s="7" t="s">
        <v>80</v>
      </c>
      <c r="F1937" s="7">
        <v>1.0</v>
      </c>
      <c r="G1937" s="7" t="s">
        <v>105</v>
      </c>
      <c r="H1937" s="7" t="s">
        <v>364</v>
      </c>
      <c r="I1937" s="7" t="s">
        <v>1754</v>
      </c>
      <c r="J1937" s="7" t="s">
        <v>1905</v>
      </c>
      <c r="K1937" s="7" t="s">
        <v>109</v>
      </c>
      <c r="L1937" s="7" t="s">
        <v>100</v>
      </c>
      <c r="M1937" s="7">
        <v>1.0</v>
      </c>
      <c r="N1937" s="7">
        <v>0.0</v>
      </c>
      <c r="O1937" s="7">
        <v>0.0</v>
      </c>
      <c r="P1937" s="7">
        <v>195.0</v>
      </c>
    </row>
    <row r="1938" ht="15.75" customHeight="1">
      <c r="A1938" s="7">
        <v>1937.0</v>
      </c>
      <c r="B1938" s="7" t="s">
        <v>1966</v>
      </c>
      <c r="C1938" s="7" t="s">
        <v>46</v>
      </c>
      <c r="D1938" s="7" t="s">
        <v>102</v>
      </c>
      <c r="E1938" s="7" t="s">
        <v>80</v>
      </c>
      <c r="F1938" s="7">
        <v>1.0</v>
      </c>
      <c r="G1938" s="7" t="s">
        <v>49</v>
      </c>
      <c r="H1938" s="7" t="s">
        <v>1967</v>
      </c>
      <c r="I1938" s="7" t="s">
        <v>1967</v>
      </c>
      <c r="J1938" s="7" t="s">
        <v>1968</v>
      </c>
      <c r="K1938" s="7" t="s">
        <v>99</v>
      </c>
      <c r="L1938" s="7" t="s">
        <v>100</v>
      </c>
      <c r="M1938" s="7">
        <v>1.0</v>
      </c>
      <c r="N1938" s="7">
        <v>0.0</v>
      </c>
      <c r="O1938" s="7">
        <v>0.0</v>
      </c>
      <c r="P1938" s="7">
        <v>195.0</v>
      </c>
    </row>
    <row r="1939" ht="15.75" customHeight="1">
      <c r="A1939" s="7">
        <v>1938.0</v>
      </c>
      <c r="B1939" s="7" t="s">
        <v>1966</v>
      </c>
      <c r="C1939" s="7" t="s">
        <v>46</v>
      </c>
      <c r="D1939" s="7" t="s">
        <v>102</v>
      </c>
      <c r="E1939" s="7" t="s">
        <v>80</v>
      </c>
      <c r="F1939" s="7">
        <v>1.0</v>
      </c>
      <c r="G1939" s="7" t="s">
        <v>95</v>
      </c>
      <c r="H1939" s="7" t="s">
        <v>166</v>
      </c>
      <c r="I1939" s="7" t="s">
        <v>213</v>
      </c>
      <c r="J1939" s="7" t="s">
        <v>223</v>
      </c>
      <c r="K1939" s="7" t="s">
        <v>112</v>
      </c>
      <c r="L1939" s="7" t="s">
        <v>100</v>
      </c>
      <c r="M1939" s="7">
        <v>1.0</v>
      </c>
      <c r="N1939" s="7">
        <v>0.0</v>
      </c>
      <c r="O1939" s="7">
        <v>0.0</v>
      </c>
      <c r="P1939" s="7">
        <v>195.0</v>
      </c>
    </row>
    <row r="1940" ht="15.75" customHeight="1">
      <c r="A1940" s="7">
        <v>1939.0</v>
      </c>
      <c r="B1940" s="7" t="s">
        <v>1966</v>
      </c>
      <c r="C1940" s="7" t="s">
        <v>46</v>
      </c>
      <c r="D1940" s="7" t="s">
        <v>102</v>
      </c>
      <c r="E1940" s="7" t="s">
        <v>80</v>
      </c>
      <c r="F1940" s="7">
        <v>1.0</v>
      </c>
      <c r="G1940" s="7" t="s">
        <v>90</v>
      </c>
      <c r="H1940" s="7" t="s">
        <v>93</v>
      </c>
      <c r="I1940" s="7" t="s">
        <v>124</v>
      </c>
      <c r="J1940" s="7" t="s">
        <v>197</v>
      </c>
      <c r="K1940" s="7" t="s">
        <v>126</v>
      </c>
      <c r="L1940" s="7" t="s">
        <v>100</v>
      </c>
      <c r="M1940" s="7">
        <v>1.0</v>
      </c>
      <c r="N1940" s="7">
        <v>0.0</v>
      </c>
      <c r="O1940" s="7">
        <v>0.0</v>
      </c>
      <c r="P1940" s="7">
        <v>195.0</v>
      </c>
    </row>
    <row r="1941" ht="15.75" customHeight="1">
      <c r="A1941" s="7">
        <v>1940.0</v>
      </c>
      <c r="B1941" s="7" t="s">
        <v>1966</v>
      </c>
      <c r="C1941" s="7" t="s">
        <v>46</v>
      </c>
      <c r="D1941" s="7" t="s">
        <v>102</v>
      </c>
      <c r="E1941" s="7" t="s">
        <v>80</v>
      </c>
      <c r="F1941" s="7">
        <v>1.0</v>
      </c>
      <c r="G1941" s="7" t="s">
        <v>105</v>
      </c>
      <c r="H1941" s="7" t="s">
        <v>364</v>
      </c>
      <c r="I1941" s="7" t="s">
        <v>1754</v>
      </c>
      <c r="J1941" s="7" t="s">
        <v>1905</v>
      </c>
      <c r="K1941" s="7" t="s">
        <v>109</v>
      </c>
      <c r="L1941" s="7" t="s">
        <v>100</v>
      </c>
      <c r="M1941" s="7">
        <v>1.0</v>
      </c>
      <c r="N1941" s="7">
        <v>0.0</v>
      </c>
      <c r="O1941" s="7">
        <v>0.0</v>
      </c>
      <c r="P1941" s="7">
        <v>195.0</v>
      </c>
    </row>
    <row r="1942" ht="15.75" customHeight="1">
      <c r="A1942" s="7">
        <v>1941.0</v>
      </c>
      <c r="B1942" s="7" t="s">
        <v>1966</v>
      </c>
      <c r="C1942" s="7" t="s">
        <v>46</v>
      </c>
      <c r="D1942" s="7" t="s">
        <v>115</v>
      </c>
      <c r="E1942" s="7" t="s">
        <v>80</v>
      </c>
      <c r="F1942" s="7">
        <v>1.0</v>
      </c>
      <c r="G1942" s="7" t="s">
        <v>49</v>
      </c>
      <c r="H1942" s="7" t="s">
        <v>1967</v>
      </c>
      <c r="I1942" s="7" t="s">
        <v>1967</v>
      </c>
      <c r="J1942" s="7" t="s">
        <v>1968</v>
      </c>
      <c r="K1942" s="7" t="s">
        <v>99</v>
      </c>
      <c r="L1942" s="7" t="s">
        <v>100</v>
      </c>
      <c r="M1942" s="7">
        <v>1.0</v>
      </c>
      <c r="N1942" s="7">
        <v>0.0</v>
      </c>
      <c r="O1942" s="7">
        <v>0.0</v>
      </c>
      <c r="P1942" s="7">
        <v>195.0</v>
      </c>
    </row>
    <row r="1943" ht="15.75" customHeight="1">
      <c r="A1943" s="7">
        <v>1942.0</v>
      </c>
      <c r="B1943" s="7" t="s">
        <v>1966</v>
      </c>
      <c r="C1943" s="7" t="s">
        <v>46</v>
      </c>
      <c r="D1943" s="7" t="s">
        <v>115</v>
      </c>
      <c r="E1943" s="7" t="s">
        <v>80</v>
      </c>
      <c r="F1943" s="7">
        <v>1.0</v>
      </c>
      <c r="G1943" s="7" t="s">
        <v>95</v>
      </c>
      <c r="H1943" s="7" t="s">
        <v>166</v>
      </c>
      <c r="I1943" s="7" t="s">
        <v>213</v>
      </c>
      <c r="J1943" s="7" t="s">
        <v>223</v>
      </c>
      <c r="K1943" s="7" t="s">
        <v>112</v>
      </c>
      <c r="L1943" s="7" t="s">
        <v>100</v>
      </c>
      <c r="M1943" s="7">
        <v>1.0</v>
      </c>
      <c r="N1943" s="7">
        <v>0.0</v>
      </c>
      <c r="O1943" s="7">
        <v>0.0</v>
      </c>
      <c r="P1943" s="7">
        <v>195.0</v>
      </c>
    </row>
    <row r="1944" ht="15.75" customHeight="1">
      <c r="A1944" s="7">
        <v>1943.0</v>
      </c>
      <c r="B1944" s="7" t="s">
        <v>1966</v>
      </c>
      <c r="C1944" s="7" t="s">
        <v>46</v>
      </c>
      <c r="D1944" s="7" t="s">
        <v>115</v>
      </c>
      <c r="E1944" s="7" t="s">
        <v>80</v>
      </c>
      <c r="F1944" s="7">
        <v>1.0</v>
      </c>
      <c r="G1944" s="7" t="s">
        <v>90</v>
      </c>
      <c r="H1944" s="7" t="s">
        <v>93</v>
      </c>
      <c r="I1944" s="7" t="s">
        <v>124</v>
      </c>
      <c r="J1944" s="7" t="s">
        <v>197</v>
      </c>
      <c r="K1944" s="7" t="s">
        <v>126</v>
      </c>
      <c r="L1944" s="7" t="s">
        <v>100</v>
      </c>
      <c r="M1944" s="7">
        <v>1.0</v>
      </c>
      <c r="N1944" s="7">
        <v>0.0</v>
      </c>
      <c r="O1944" s="7">
        <v>0.0</v>
      </c>
      <c r="P1944" s="7">
        <v>195.0</v>
      </c>
    </row>
    <row r="1945" ht="15.75" customHeight="1">
      <c r="A1945" s="7">
        <v>1944.0</v>
      </c>
      <c r="B1945" s="7" t="s">
        <v>1966</v>
      </c>
      <c r="C1945" s="7" t="s">
        <v>46</v>
      </c>
      <c r="D1945" s="7" t="s">
        <v>115</v>
      </c>
      <c r="E1945" s="7" t="s">
        <v>80</v>
      </c>
      <c r="F1945" s="7">
        <v>1.0</v>
      </c>
      <c r="G1945" s="7" t="s">
        <v>105</v>
      </c>
      <c r="H1945" s="7" t="s">
        <v>364</v>
      </c>
      <c r="I1945" s="7" t="s">
        <v>1754</v>
      </c>
      <c r="J1945" s="7" t="s">
        <v>1905</v>
      </c>
      <c r="K1945" s="7" t="s">
        <v>109</v>
      </c>
      <c r="L1945" s="7" t="s">
        <v>100</v>
      </c>
      <c r="M1945" s="7">
        <v>1.0</v>
      </c>
      <c r="N1945" s="7">
        <v>0.0</v>
      </c>
      <c r="O1945" s="7">
        <v>0.0</v>
      </c>
      <c r="P1945" s="7">
        <v>195.0</v>
      </c>
    </row>
    <row r="1946" ht="15.75" customHeight="1">
      <c r="A1946" s="7">
        <v>1945.0</v>
      </c>
      <c r="B1946" s="7" t="s">
        <v>1976</v>
      </c>
      <c r="C1946" s="7" t="s">
        <v>46</v>
      </c>
      <c r="D1946" s="7" t="s">
        <v>48</v>
      </c>
      <c r="E1946" s="7" t="s">
        <v>80</v>
      </c>
      <c r="F1946" s="7">
        <v>1.0</v>
      </c>
      <c r="G1946" s="7" t="s">
        <v>49</v>
      </c>
      <c r="H1946" s="7" t="s">
        <v>1977</v>
      </c>
      <c r="I1946" s="7" t="s">
        <v>1977</v>
      </c>
      <c r="J1946" s="7" t="s">
        <v>1978</v>
      </c>
      <c r="K1946" s="7" t="s">
        <v>99</v>
      </c>
      <c r="L1946" s="7" t="s">
        <v>100</v>
      </c>
      <c r="M1946" s="7">
        <v>1.0</v>
      </c>
      <c r="N1946" s="7">
        <v>0.0</v>
      </c>
      <c r="O1946" s="7">
        <v>0.0</v>
      </c>
      <c r="P1946" s="7">
        <v>198.0</v>
      </c>
    </row>
    <row r="1947" ht="15.75" customHeight="1">
      <c r="A1947" s="7">
        <v>1946.0</v>
      </c>
      <c r="B1947" s="7" t="s">
        <v>1976</v>
      </c>
      <c r="C1947" s="7" t="s">
        <v>46</v>
      </c>
      <c r="D1947" s="7" t="s">
        <v>48</v>
      </c>
      <c r="E1947" s="7" t="s">
        <v>80</v>
      </c>
      <c r="F1947" s="7">
        <v>1.0</v>
      </c>
      <c r="G1947" s="7" t="s">
        <v>95</v>
      </c>
      <c r="H1947" s="7" t="s">
        <v>166</v>
      </c>
      <c r="I1947" s="7" t="s">
        <v>213</v>
      </c>
      <c r="J1947" s="7" t="s">
        <v>223</v>
      </c>
      <c r="K1947" s="7" t="s">
        <v>112</v>
      </c>
      <c r="L1947" s="7" t="s">
        <v>100</v>
      </c>
      <c r="M1947" s="7">
        <v>1.0</v>
      </c>
      <c r="N1947" s="7">
        <v>0.0</v>
      </c>
      <c r="O1947" s="7">
        <v>0.0</v>
      </c>
      <c r="P1947" s="7">
        <v>198.0</v>
      </c>
    </row>
    <row r="1948" ht="15.75" customHeight="1">
      <c r="A1948" s="7">
        <v>1947.0</v>
      </c>
      <c r="B1948" s="7" t="s">
        <v>1976</v>
      </c>
      <c r="C1948" s="7" t="s">
        <v>46</v>
      </c>
      <c r="D1948" s="7" t="s">
        <v>48</v>
      </c>
      <c r="E1948" s="7" t="s">
        <v>80</v>
      </c>
      <c r="F1948" s="7">
        <v>1.0</v>
      </c>
      <c r="G1948" s="7" t="s">
        <v>90</v>
      </c>
      <c r="H1948" s="7" t="s">
        <v>216</v>
      </c>
      <c r="I1948" s="7" t="s">
        <v>249</v>
      </c>
      <c r="J1948" s="7" t="s">
        <v>251</v>
      </c>
      <c r="K1948" s="7" t="s">
        <v>126</v>
      </c>
      <c r="L1948" s="7" t="s">
        <v>100</v>
      </c>
      <c r="M1948" s="7">
        <v>1.0</v>
      </c>
      <c r="N1948" s="7">
        <v>0.0</v>
      </c>
      <c r="O1948" s="7">
        <v>0.0</v>
      </c>
      <c r="P1948" s="7">
        <v>198.0</v>
      </c>
    </row>
    <row r="1949" ht="15.75" customHeight="1">
      <c r="A1949" s="7">
        <v>1948.0</v>
      </c>
      <c r="B1949" s="7" t="s">
        <v>1976</v>
      </c>
      <c r="C1949" s="7" t="s">
        <v>46</v>
      </c>
      <c r="D1949" s="7" t="s">
        <v>48</v>
      </c>
      <c r="E1949" s="7" t="s">
        <v>80</v>
      </c>
      <c r="F1949" s="7">
        <v>1.0</v>
      </c>
      <c r="G1949" s="7" t="s">
        <v>105</v>
      </c>
      <c r="H1949" s="7" t="s">
        <v>364</v>
      </c>
      <c r="I1949" s="7" t="s">
        <v>364</v>
      </c>
      <c r="J1949" s="7" t="s">
        <v>1772</v>
      </c>
      <c r="K1949" s="7" t="s">
        <v>99</v>
      </c>
      <c r="L1949" s="7" t="s">
        <v>100</v>
      </c>
      <c r="M1949" s="7">
        <v>1.0</v>
      </c>
      <c r="N1949" s="7">
        <v>0.0</v>
      </c>
      <c r="O1949" s="7">
        <v>0.0</v>
      </c>
      <c r="P1949" s="7">
        <v>198.0</v>
      </c>
    </row>
    <row r="1950" ht="15.75" customHeight="1">
      <c r="A1950" s="7">
        <v>1949.0</v>
      </c>
      <c r="B1950" s="7" t="s">
        <v>1976</v>
      </c>
      <c r="C1950" s="7" t="s">
        <v>46</v>
      </c>
      <c r="D1950" s="7" t="s">
        <v>102</v>
      </c>
      <c r="E1950" s="7" t="s">
        <v>80</v>
      </c>
      <c r="F1950" s="7">
        <v>1.0</v>
      </c>
      <c r="G1950" s="7" t="s">
        <v>49</v>
      </c>
      <c r="H1950" s="7" t="s">
        <v>1977</v>
      </c>
      <c r="I1950" s="7" t="s">
        <v>1977</v>
      </c>
      <c r="J1950" s="7" t="s">
        <v>1978</v>
      </c>
      <c r="K1950" s="7" t="s">
        <v>99</v>
      </c>
      <c r="L1950" s="7" t="s">
        <v>100</v>
      </c>
      <c r="M1950" s="7">
        <v>1.0</v>
      </c>
      <c r="N1950" s="7">
        <v>0.0</v>
      </c>
      <c r="O1950" s="7">
        <v>0.0</v>
      </c>
      <c r="P1950" s="7">
        <v>198.0</v>
      </c>
    </row>
    <row r="1951" ht="15.75" customHeight="1">
      <c r="A1951" s="7">
        <v>1950.0</v>
      </c>
      <c r="B1951" s="7" t="s">
        <v>1976</v>
      </c>
      <c r="C1951" s="7" t="s">
        <v>46</v>
      </c>
      <c r="D1951" s="7" t="s">
        <v>102</v>
      </c>
      <c r="E1951" s="7" t="s">
        <v>80</v>
      </c>
      <c r="F1951" s="7">
        <v>1.0</v>
      </c>
      <c r="G1951" s="7" t="s">
        <v>95</v>
      </c>
      <c r="H1951" s="7" t="s">
        <v>166</v>
      </c>
      <c r="I1951" s="7" t="s">
        <v>213</v>
      </c>
      <c r="J1951" s="7" t="s">
        <v>223</v>
      </c>
      <c r="K1951" s="7" t="s">
        <v>112</v>
      </c>
      <c r="L1951" s="7" t="s">
        <v>100</v>
      </c>
      <c r="M1951" s="7">
        <v>1.0</v>
      </c>
      <c r="N1951" s="7">
        <v>0.0</v>
      </c>
      <c r="O1951" s="7">
        <v>0.0</v>
      </c>
      <c r="P1951" s="7">
        <v>198.0</v>
      </c>
    </row>
    <row r="1952" ht="15.75" customHeight="1">
      <c r="A1952" s="7">
        <v>1951.0</v>
      </c>
      <c r="B1952" s="7" t="s">
        <v>1976</v>
      </c>
      <c r="C1952" s="7" t="s">
        <v>46</v>
      </c>
      <c r="D1952" s="7" t="s">
        <v>102</v>
      </c>
      <c r="E1952" s="7" t="s">
        <v>80</v>
      </c>
      <c r="F1952" s="7">
        <v>1.0</v>
      </c>
      <c r="G1952" s="7" t="s">
        <v>90</v>
      </c>
      <c r="H1952" s="7" t="s">
        <v>216</v>
      </c>
      <c r="I1952" s="7" t="s">
        <v>249</v>
      </c>
      <c r="J1952" s="7" t="s">
        <v>251</v>
      </c>
      <c r="K1952" s="7" t="s">
        <v>126</v>
      </c>
      <c r="L1952" s="7" t="s">
        <v>100</v>
      </c>
      <c r="M1952" s="7">
        <v>1.0</v>
      </c>
      <c r="N1952" s="7">
        <v>0.0</v>
      </c>
      <c r="O1952" s="7">
        <v>0.0</v>
      </c>
      <c r="P1952" s="7">
        <v>198.0</v>
      </c>
    </row>
    <row r="1953" ht="15.75" customHeight="1">
      <c r="A1953" s="7">
        <v>1952.0</v>
      </c>
      <c r="B1953" s="7" t="s">
        <v>1976</v>
      </c>
      <c r="C1953" s="7" t="s">
        <v>46</v>
      </c>
      <c r="D1953" s="7" t="s">
        <v>102</v>
      </c>
      <c r="E1953" s="7" t="s">
        <v>80</v>
      </c>
      <c r="F1953" s="7">
        <v>1.0</v>
      </c>
      <c r="G1953" s="7" t="s">
        <v>105</v>
      </c>
      <c r="H1953" s="7" t="s">
        <v>364</v>
      </c>
      <c r="I1953" s="7" t="s">
        <v>364</v>
      </c>
      <c r="J1953" s="7" t="s">
        <v>1772</v>
      </c>
      <c r="K1953" s="7" t="s">
        <v>99</v>
      </c>
      <c r="L1953" s="7" t="s">
        <v>100</v>
      </c>
      <c r="M1953" s="7">
        <v>1.0</v>
      </c>
      <c r="N1953" s="7">
        <v>0.0</v>
      </c>
      <c r="O1953" s="7">
        <v>0.0</v>
      </c>
      <c r="P1953" s="7">
        <v>198.0</v>
      </c>
    </row>
    <row r="1954" ht="15.75" customHeight="1">
      <c r="A1954" s="7">
        <v>1953.0</v>
      </c>
      <c r="B1954" s="7" t="s">
        <v>1976</v>
      </c>
      <c r="C1954" s="7" t="s">
        <v>46</v>
      </c>
      <c r="D1954" s="7" t="s">
        <v>115</v>
      </c>
      <c r="E1954" s="7" t="s">
        <v>80</v>
      </c>
      <c r="F1954" s="7">
        <v>1.0</v>
      </c>
      <c r="G1954" s="7" t="s">
        <v>49</v>
      </c>
      <c r="H1954" s="7" t="s">
        <v>1977</v>
      </c>
      <c r="I1954" s="7" t="s">
        <v>1977</v>
      </c>
      <c r="J1954" s="7" t="s">
        <v>1978</v>
      </c>
      <c r="K1954" s="7" t="s">
        <v>99</v>
      </c>
      <c r="L1954" s="7" t="s">
        <v>100</v>
      </c>
      <c r="M1954" s="7">
        <v>1.0</v>
      </c>
      <c r="N1954" s="7">
        <v>0.0</v>
      </c>
      <c r="O1954" s="7">
        <v>0.0</v>
      </c>
      <c r="P1954" s="7">
        <v>198.0</v>
      </c>
    </row>
    <row r="1955" ht="15.75" customHeight="1">
      <c r="A1955" s="7">
        <v>1954.0</v>
      </c>
      <c r="B1955" s="7" t="s">
        <v>1976</v>
      </c>
      <c r="C1955" s="7" t="s">
        <v>46</v>
      </c>
      <c r="D1955" s="7" t="s">
        <v>115</v>
      </c>
      <c r="E1955" s="7" t="s">
        <v>80</v>
      </c>
      <c r="F1955" s="7">
        <v>1.0</v>
      </c>
      <c r="G1955" s="7" t="s">
        <v>95</v>
      </c>
      <c r="H1955" s="7" t="s">
        <v>166</v>
      </c>
      <c r="I1955" s="7" t="s">
        <v>213</v>
      </c>
      <c r="J1955" s="7" t="s">
        <v>223</v>
      </c>
      <c r="K1955" s="7" t="s">
        <v>112</v>
      </c>
      <c r="L1955" s="7" t="s">
        <v>100</v>
      </c>
      <c r="M1955" s="7">
        <v>1.0</v>
      </c>
      <c r="N1955" s="7">
        <v>0.0</v>
      </c>
      <c r="O1955" s="7">
        <v>0.0</v>
      </c>
      <c r="P1955" s="7">
        <v>198.0</v>
      </c>
    </row>
    <row r="1956" ht="15.75" customHeight="1">
      <c r="A1956" s="7">
        <v>1955.0</v>
      </c>
      <c r="B1956" s="7" t="s">
        <v>1976</v>
      </c>
      <c r="C1956" s="7" t="s">
        <v>46</v>
      </c>
      <c r="D1956" s="7" t="s">
        <v>115</v>
      </c>
      <c r="E1956" s="7" t="s">
        <v>80</v>
      </c>
      <c r="F1956" s="7">
        <v>1.0</v>
      </c>
      <c r="G1956" s="7" t="s">
        <v>90</v>
      </c>
      <c r="H1956" s="7" t="s">
        <v>216</v>
      </c>
      <c r="I1956" s="7" t="s">
        <v>249</v>
      </c>
      <c r="J1956" s="7" t="s">
        <v>251</v>
      </c>
      <c r="K1956" s="7" t="s">
        <v>126</v>
      </c>
      <c r="L1956" s="7" t="s">
        <v>100</v>
      </c>
      <c r="M1956" s="7">
        <v>1.0</v>
      </c>
      <c r="N1956" s="7">
        <v>0.0</v>
      </c>
      <c r="O1956" s="7">
        <v>0.0</v>
      </c>
      <c r="P1956" s="7">
        <v>198.0</v>
      </c>
    </row>
    <row r="1957" ht="15.75" customHeight="1">
      <c r="A1957" s="7">
        <v>1956.0</v>
      </c>
      <c r="B1957" s="7" t="s">
        <v>1976</v>
      </c>
      <c r="C1957" s="7" t="s">
        <v>46</v>
      </c>
      <c r="D1957" s="7" t="s">
        <v>115</v>
      </c>
      <c r="E1957" s="7" t="s">
        <v>80</v>
      </c>
      <c r="F1957" s="7">
        <v>1.0</v>
      </c>
      <c r="G1957" s="7" t="s">
        <v>105</v>
      </c>
      <c r="H1957" s="7" t="s">
        <v>364</v>
      </c>
      <c r="I1957" s="7" t="s">
        <v>364</v>
      </c>
      <c r="J1957" s="7" t="s">
        <v>1772</v>
      </c>
      <c r="K1957" s="7" t="s">
        <v>99</v>
      </c>
      <c r="L1957" s="7" t="s">
        <v>100</v>
      </c>
      <c r="M1957" s="7">
        <v>1.0</v>
      </c>
      <c r="N1957" s="7">
        <v>0.0</v>
      </c>
      <c r="O1957" s="7">
        <v>0.0</v>
      </c>
      <c r="P1957" s="7">
        <v>198.0</v>
      </c>
    </row>
    <row r="1958" ht="15.75" customHeight="1">
      <c r="A1958" s="7">
        <v>1957.0</v>
      </c>
      <c r="B1958" s="7" t="s">
        <v>1987</v>
      </c>
      <c r="C1958" s="7" t="s">
        <v>46</v>
      </c>
      <c r="D1958" s="7" t="s">
        <v>48</v>
      </c>
      <c r="E1958" s="7" t="s">
        <v>80</v>
      </c>
      <c r="F1958" s="7">
        <v>1.0</v>
      </c>
      <c r="G1958" s="7" t="s">
        <v>49</v>
      </c>
      <c r="H1958" s="7" t="s">
        <v>1988</v>
      </c>
      <c r="I1958" s="7" t="s">
        <v>1988</v>
      </c>
      <c r="J1958" s="7" t="s">
        <v>1989</v>
      </c>
      <c r="K1958" s="7" t="s">
        <v>99</v>
      </c>
      <c r="L1958" s="7" t="s">
        <v>100</v>
      </c>
      <c r="M1958" s="7">
        <v>1.0</v>
      </c>
      <c r="N1958" s="7">
        <v>0.0</v>
      </c>
      <c r="O1958" s="7">
        <v>0.0</v>
      </c>
      <c r="P1958" s="7">
        <v>199.0</v>
      </c>
    </row>
    <row r="1959" ht="15.75" customHeight="1">
      <c r="A1959" s="7">
        <v>1958.0</v>
      </c>
      <c r="B1959" s="7" t="s">
        <v>1987</v>
      </c>
      <c r="C1959" s="7" t="s">
        <v>46</v>
      </c>
      <c r="D1959" s="7" t="s">
        <v>48</v>
      </c>
      <c r="E1959" s="7" t="s">
        <v>80</v>
      </c>
      <c r="F1959" s="7">
        <v>1.0</v>
      </c>
      <c r="G1959" s="7" t="s">
        <v>95</v>
      </c>
      <c r="H1959" s="7" t="s">
        <v>166</v>
      </c>
      <c r="I1959" s="7" t="s">
        <v>213</v>
      </c>
      <c r="J1959" s="7" t="s">
        <v>223</v>
      </c>
      <c r="K1959" s="7" t="s">
        <v>112</v>
      </c>
      <c r="L1959" s="7" t="s">
        <v>100</v>
      </c>
      <c r="M1959" s="7">
        <v>1.0</v>
      </c>
      <c r="N1959" s="7">
        <v>0.0</v>
      </c>
      <c r="O1959" s="7">
        <v>0.0</v>
      </c>
      <c r="P1959" s="7">
        <v>199.0</v>
      </c>
    </row>
    <row r="1960" ht="15.75" customHeight="1">
      <c r="A1960" s="7">
        <v>1959.0</v>
      </c>
      <c r="B1960" s="7" t="s">
        <v>1987</v>
      </c>
      <c r="C1960" s="7" t="s">
        <v>46</v>
      </c>
      <c r="D1960" s="7" t="s">
        <v>48</v>
      </c>
      <c r="E1960" s="7" t="s">
        <v>80</v>
      </c>
      <c r="F1960" s="7">
        <v>1.0</v>
      </c>
      <c r="G1960" s="7" t="s">
        <v>90</v>
      </c>
      <c r="H1960" s="7" t="s">
        <v>249</v>
      </c>
      <c r="I1960" s="7" t="s">
        <v>249</v>
      </c>
      <c r="J1960" s="7" t="s">
        <v>1991</v>
      </c>
      <c r="K1960" s="7" t="s">
        <v>99</v>
      </c>
      <c r="L1960" s="7" t="s">
        <v>100</v>
      </c>
      <c r="M1960" s="7">
        <v>1.0</v>
      </c>
      <c r="N1960" s="7">
        <v>0.0</v>
      </c>
      <c r="O1960" s="7">
        <v>0.0</v>
      </c>
      <c r="P1960" s="7">
        <v>199.0</v>
      </c>
    </row>
    <row r="1961" ht="15.75" customHeight="1">
      <c r="A1961" s="7">
        <v>1960.0</v>
      </c>
      <c r="B1961" s="7" t="s">
        <v>1987</v>
      </c>
      <c r="C1961" s="7" t="s">
        <v>46</v>
      </c>
      <c r="D1961" s="7" t="s">
        <v>48</v>
      </c>
      <c r="E1961" s="7" t="s">
        <v>80</v>
      </c>
      <c r="F1961" s="7">
        <v>1.0</v>
      </c>
      <c r="G1961" s="7" t="s">
        <v>105</v>
      </c>
      <c r="H1961" s="7" t="s">
        <v>980</v>
      </c>
      <c r="I1961" s="7" t="s">
        <v>1992</v>
      </c>
      <c r="J1961" s="7" t="s">
        <v>1993</v>
      </c>
      <c r="K1961" s="7" t="s">
        <v>109</v>
      </c>
      <c r="L1961" s="7" t="s">
        <v>100</v>
      </c>
      <c r="M1961" s="7">
        <v>1.0</v>
      </c>
      <c r="N1961" s="7">
        <v>0.0</v>
      </c>
      <c r="O1961" s="7">
        <v>0.0</v>
      </c>
      <c r="P1961" s="7">
        <v>199.0</v>
      </c>
    </row>
    <row r="1962" ht="15.75" customHeight="1">
      <c r="A1962" s="7">
        <v>1961.0</v>
      </c>
      <c r="B1962" s="7" t="s">
        <v>1987</v>
      </c>
      <c r="C1962" s="7" t="s">
        <v>46</v>
      </c>
      <c r="D1962" s="7" t="s">
        <v>102</v>
      </c>
      <c r="E1962" s="7" t="s">
        <v>80</v>
      </c>
      <c r="F1962" s="7">
        <v>1.0</v>
      </c>
      <c r="G1962" s="7" t="s">
        <v>49</v>
      </c>
      <c r="H1962" s="7" t="s">
        <v>1988</v>
      </c>
      <c r="I1962" s="7" t="s">
        <v>1988</v>
      </c>
      <c r="J1962" s="7" t="s">
        <v>1989</v>
      </c>
      <c r="K1962" s="7" t="s">
        <v>99</v>
      </c>
      <c r="L1962" s="7" t="s">
        <v>100</v>
      </c>
      <c r="M1962" s="7">
        <v>1.0</v>
      </c>
      <c r="N1962" s="7">
        <v>0.0</v>
      </c>
      <c r="O1962" s="7">
        <v>0.0</v>
      </c>
      <c r="P1962" s="7">
        <v>199.0</v>
      </c>
    </row>
    <row r="1963" ht="15.75" customHeight="1">
      <c r="A1963" s="7">
        <v>1962.0</v>
      </c>
      <c r="B1963" s="7" t="s">
        <v>1987</v>
      </c>
      <c r="C1963" s="7" t="s">
        <v>46</v>
      </c>
      <c r="D1963" s="7" t="s">
        <v>102</v>
      </c>
      <c r="E1963" s="7" t="s">
        <v>80</v>
      </c>
      <c r="F1963" s="7">
        <v>1.0</v>
      </c>
      <c r="G1963" s="7" t="s">
        <v>95</v>
      </c>
      <c r="H1963" s="7" t="s">
        <v>166</v>
      </c>
      <c r="I1963" s="7" t="s">
        <v>213</v>
      </c>
      <c r="J1963" s="7" t="s">
        <v>223</v>
      </c>
      <c r="K1963" s="7" t="s">
        <v>112</v>
      </c>
      <c r="L1963" s="7" t="s">
        <v>100</v>
      </c>
      <c r="M1963" s="7">
        <v>1.0</v>
      </c>
      <c r="N1963" s="7">
        <v>0.0</v>
      </c>
      <c r="O1963" s="7">
        <v>0.0</v>
      </c>
      <c r="P1963" s="7">
        <v>199.0</v>
      </c>
    </row>
    <row r="1964" ht="15.75" customHeight="1">
      <c r="A1964" s="7">
        <v>1963.0</v>
      </c>
      <c r="B1964" s="7" t="s">
        <v>1987</v>
      </c>
      <c r="C1964" s="7" t="s">
        <v>46</v>
      </c>
      <c r="D1964" s="7" t="s">
        <v>102</v>
      </c>
      <c r="E1964" s="7" t="s">
        <v>80</v>
      </c>
      <c r="F1964" s="7">
        <v>1.0</v>
      </c>
      <c r="G1964" s="7" t="s">
        <v>90</v>
      </c>
      <c r="H1964" s="7" t="s">
        <v>249</v>
      </c>
      <c r="I1964" s="7" t="s">
        <v>249</v>
      </c>
      <c r="J1964" s="7" t="s">
        <v>1991</v>
      </c>
      <c r="K1964" s="7" t="s">
        <v>99</v>
      </c>
      <c r="L1964" s="7" t="s">
        <v>100</v>
      </c>
      <c r="M1964" s="7">
        <v>1.0</v>
      </c>
      <c r="N1964" s="7">
        <v>0.0</v>
      </c>
      <c r="O1964" s="7">
        <v>0.0</v>
      </c>
      <c r="P1964" s="7">
        <v>199.0</v>
      </c>
    </row>
    <row r="1965" ht="15.75" customHeight="1">
      <c r="A1965" s="7">
        <v>1964.0</v>
      </c>
      <c r="B1965" s="7" t="s">
        <v>1987</v>
      </c>
      <c r="C1965" s="7" t="s">
        <v>46</v>
      </c>
      <c r="D1965" s="7" t="s">
        <v>102</v>
      </c>
      <c r="E1965" s="7" t="s">
        <v>80</v>
      </c>
      <c r="F1965" s="7">
        <v>1.0</v>
      </c>
      <c r="G1965" s="7" t="s">
        <v>105</v>
      </c>
      <c r="H1965" s="7" t="s">
        <v>980</v>
      </c>
      <c r="I1965" s="7" t="s">
        <v>980</v>
      </c>
      <c r="J1965" s="7" t="s">
        <v>981</v>
      </c>
      <c r="K1965" s="7" t="s">
        <v>99</v>
      </c>
      <c r="L1965" s="7" t="s">
        <v>100</v>
      </c>
      <c r="M1965" s="7">
        <v>1.0</v>
      </c>
      <c r="N1965" s="7">
        <v>0.0</v>
      </c>
      <c r="O1965" s="7">
        <v>0.0</v>
      </c>
      <c r="P1965" s="7">
        <v>199.0</v>
      </c>
    </row>
    <row r="1966" ht="15.75" customHeight="1">
      <c r="A1966" s="7">
        <v>1965.0</v>
      </c>
      <c r="B1966" s="7" t="s">
        <v>1987</v>
      </c>
      <c r="C1966" s="7" t="s">
        <v>46</v>
      </c>
      <c r="D1966" s="7" t="s">
        <v>115</v>
      </c>
      <c r="E1966" s="7" t="s">
        <v>80</v>
      </c>
      <c r="F1966" s="7">
        <v>1.0</v>
      </c>
      <c r="G1966" s="7" t="s">
        <v>49</v>
      </c>
      <c r="H1966" s="7" t="s">
        <v>1988</v>
      </c>
      <c r="I1966" s="7" t="s">
        <v>1988</v>
      </c>
      <c r="J1966" s="7" t="s">
        <v>1989</v>
      </c>
      <c r="K1966" s="7" t="s">
        <v>99</v>
      </c>
      <c r="L1966" s="7" t="s">
        <v>100</v>
      </c>
      <c r="M1966" s="7">
        <v>1.0</v>
      </c>
      <c r="N1966" s="7">
        <v>0.0</v>
      </c>
      <c r="O1966" s="7">
        <v>0.0</v>
      </c>
      <c r="P1966" s="7">
        <v>199.0</v>
      </c>
    </row>
    <row r="1967" ht="15.75" customHeight="1">
      <c r="A1967" s="7">
        <v>1966.0</v>
      </c>
      <c r="B1967" s="7" t="s">
        <v>1987</v>
      </c>
      <c r="C1967" s="7" t="s">
        <v>46</v>
      </c>
      <c r="D1967" s="7" t="s">
        <v>115</v>
      </c>
      <c r="E1967" s="7" t="s">
        <v>80</v>
      </c>
      <c r="F1967" s="7">
        <v>1.0</v>
      </c>
      <c r="G1967" s="7" t="s">
        <v>95</v>
      </c>
      <c r="H1967" s="7" t="s">
        <v>166</v>
      </c>
      <c r="I1967" s="7" t="s">
        <v>213</v>
      </c>
      <c r="J1967" s="7" t="s">
        <v>223</v>
      </c>
      <c r="K1967" s="7" t="s">
        <v>112</v>
      </c>
      <c r="L1967" s="7" t="s">
        <v>100</v>
      </c>
      <c r="M1967" s="7">
        <v>1.0</v>
      </c>
      <c r="N1967" s="7">
        <v>0.0</v>
      </c>
      <c r="O1967" s="7">
        <v>0.0</v>
      </c>
      <c r="P1967" s="7">
        <v>199.0</v>
      </c>
    </row>
    <row r="1968" ht="15.75" customHeight="1">
      <c r="A1968" s="7">
        <v>1967.0</v>
      </c>
      <c r="B1968" s="7" t="s">
        <v>1987</v>
      </c>
      <c r="C1968" s="7" t="s">
        <v>46</v>
      </c>
      <c r="D1968" s="7" t="s">
        <v>115</v>
      </c>
      <c r="E1968" s="7" t="s">
        <v>80</v>
      </c>
      <c r="F1968" s="7">
        <v>1.0</v>
      </c>
      <c r="G1968" s="7" t="s">
        <v>90</v>
      </c>
      <c r="H1968" s="7" t="s">
        <v>249</v>
      </c>
      <c r="I1968" s="7" t="s">
        <v>249</v>
      </c>
      <c r="J1968" s="7" t="s">
        <v>1991</v>
      </c>
      <c r="K1968" s="7" t="s">
        <v>99</v>
      </c>
      <c r="L1968" s="7" t="s">
        <v>100</v>
      </c>
      <c r="M1968" s="7">
        <v>1.0</v>
      </c>
      <c r="N1968" s="7">
        <v>0.0</v>
      </c>
      <c r="O1968" s="7">
        <v>0.0</v>
      </c>
      <c r="P1968" s="7">
        <v>199.0</v>
      </c>
    </row>
    <row r="1969" ht="15.75" customHeight="1">
      <c r="A1969" s="7">
        <v>1968.0</v>
      </c>
      <c r="B1969" s="7" t="s">
        <v>1987</v>
      </c>
      <c r="C1969" s="7" t="s">
        <v>46</v>
      </c>
      <c r="D1969" s="7" t="s">
        <v>115</v>
      </c>
      <c r="E1969" s="7" t="s">
        <v>80</v>
      </c>
      <c r="F1969" s="7">
        <v>1.0</v>
      </c>
      <c r="G1969" s="7" t="s">
        <v>105</v>
      </c>
      <c r="H1969" s="7" t="s">
        <v>980</v>
      </c>
      <c r="I1969" s="7" t="s">
        <v>980</v>
      </c>
      <c r="J1969" s="7" t="s">
        <v>981</v>
      </c>
      <c r="K1969" s="7" t="s">
        <v>99</v>
      </c>
      <c r="L1969" s="7" t="s">
        <v>100</v>
      </c>
      <c r="M1969" s="7">
        <v>1.0</v>
      </c>
      <c r="N1969" s="7">
        <v>0.0</v>
      </c>
      <c r="O1969" s="7">
        <v>0.0</v>
      </c>
      <c r="P1969" s="7">
        <v>199.0</v>
      </c>
    </row>
    <row r="1970" ht="15.75" customHeight="1">
      <c r="A1970" s="7">
        <v>1969.0</v>
      </c>
      <c r="B1970" s="7" t="s">
        <v>1781</v>
      </c>
      <c r="C1970" s="7" t="s">
        <v>46</v>
      </c>
      <c r="D1970" s="7" t="s">
        <v>48</v>
      </c>
      <c r="E1970" s="7" t="s">
        <v>80</v>
      </c>
      <c r="F1970" s="7">
        <v>1.0</v>
      </c>
      <c r="G1970" s="7" t="s">
        <v>49</v>
      </c>
      <c r="H1970" s="7" t="s">
        <v>1782</v>
      </c>
      <c r="I1970" s="7" t="s">
        <v>1783</v>
      </c>
      <c r="L1970" s="7" t="s">
        <v>85</v>
      </c>
      <c r="M1970" s="7">
        <v>0.0</v>
      </c>
      <c r="N1970" s="7">
        <v>2.0</v>
      </c>
      <c r="O1970" s="7">
        <v>1.0</v>
      </c>
      <c r="P1970" s="7">
        <v>200.0</v>
      </c>
    </row>
    <row r="1971" ht="15.75" customHeight="1">
      <c r="A1971" s="7">
        <v>1970.0</v>
      </c>
      <c r="B1971" s="7" t="s">
        <v>1781</v>
      </c>
      <c r="C1971" s="7" t="s">
        <v>46</v>
      </c>
      <c r="D1971" s="7" t="s">
        <v>48</v>
      </c>
      <c r="E1971" s="7" t="s">
        <v>80</v>
      </c>
      <c r="F1971" s="7">
        <v>1.0</v>
      </c>
      <c r="G1971" s="7" t="s">
        <v>95</v>
      </c>
      <c r="H1971" s="7" t="s">
        <v>1994</v>
      </c>
      <c r="I1971" s="7" t="s">
        <v>213</v>
      </c>
      <c r="J1971" s="7" t="s">
        <v>1995</v>
      </c>
      <c r="K1971" s="7" t="s">
        <v>112</v>
      </c>
      <c r="L1971" s="7" t="s">
        <v>100</v>
      </c>
      <c r="M1971" s="7">
        <v>1.0</v>
      </c>
      <c r="N1971" s="7">
        <v>0.0</v>
      </c>
      <c r="O1971" s="7">
        <v>0.0</v>
      </c>
      <c r="P1971" s="7">
        <v>200.0</v>
      </c>
    </row>
    <row r="1972" ht="15.75" customHeight="1">
      <c r="A1972" s="7">
        <v>1971.0</v>
      </c>
      <c r="B1972" s="7" t="s">
        <v>1781</v>
      </c>
      <c r="C1972" s="7" t="s">
        <v>46</v>
      </c>
      <c r="D1972" s="7" t="s">
        <v>48</v>
      </c>
      <c r="E1972" s="7" t="s">
        <v>80</v>
      </c>
      <c r="F1972" s="7">
        <v>1.0</v>
      </c>
      <c r="G1972" s="7" t="s">
        <v>90</v>
      </c>
      <c r="H1972" s="7" t="s">
        <v>265</v>
      </c>
      <c r="I1972" s="7" t="s">
        <v>266</v>
      </c>
      <c r="J1972" s="7" t="s">
        <v>267</v>
      </c>
      <c r="K1972" s="7" t="s">
        <v>126</v>
      </c>
      <c r="L1972" s="7" t="s">
        <v>100</v>
      </c>
      <c r="M1972" s="7">
        <v>1.0</v>
      </c>
      <c r="N1972" s="7">
        <v>0.0</v>
      </c>
      <c r="O1972" s="7">
        <v>0.0</v>
      </c>
      <c r="P1972" s="7">
        <v>200.0</v>
      </c>
    </row>
    <row r="1973" ht="15.75" customHeight="1">
      <c r="A1973" s="7">
        <v>1972.0</v>
      </c>
      <c r="B1973" s="7" t="s">
        <v>1781</v>
      </c>
      <c r="C1973" s="7" t="s">
        <v>46</v>
      </c>
      <c r="D1973" s="7" t="s">
        <v>48</v>
      </c>
      <c r="E1973" s="7" t="s">
        <v>80</v>
      </c>
      <c r="F1973" s="7">
        <v>1.0</v>
      </c>
      <c r="G1973" s="7" t="s">
        <v>105</v>
      </c>
      <c r="H1973" s="7" t="s">
        <v>328</v>
      </c>
      <c r="I1973" s="7" t="s">
        <v>328</v>
      </c>
      <c r="J1973" s="7" t="s">
        <v>1218</v>
      </c>
      <c r="K1973" s="7" t="s">
        <v>99</v>
      </c>
      <c r="L1973" s="7" t="s">
        <v>100</v>
      </c>
      <c r="M1973" s="7">
        <v>1.0</v>
      </c>
      <c r="N1973" s="7">
        <v>0.0</v>
      </c>
      <c r="O1973" s="7">
        <v>0.0</v>
      </c>
      <c r="P1973" s="7">
        <v>200.0</v>
      </c>
    </row>
    <row r="1974" ht="15.75" customHeight="1">
      <c r="A1974" s="7">
        <v>1973.0</v>
      </c>
      <c r="B1974" s="7" t="s">
        <v>1781</v>
      </c>
      <c r="C1974" s="7" t="s">
        <v>46</v>
      </c>
      <c r="D1974" s="7" t="s">
        <v>102</v>
      </c>
      <c r="E1974" s="7" t="s">
        <v>80</v>
      </c>
      <c r="F1974" s="7">
        <v>1.0</v>
      </c>
      <c r="G1974" s="7" t="s">
        <v>49</v>
      </c>
      <c r="H1974" s="7" t="s">
        <v>1782</v>
      </c>
      <c r="I1974" s="7" t="s">
        <v>1783</v>
      </c>
      <c r="L1974" s="7" t="s">
        <v>85</v>
      </c>
      <c r="M1974" s="7">
        <v>0.0</v>
      </c>
      <c r="N1974" s="7">
        <v>2.0</v>
      </c>
      <c r="O1974" s="7">
        <v>1.0</v>
      </c>
      <c r="P1974" s="7">
        <v>200.0</v>
      </c>
    </row>
    <row r="1975" ht="15.75" customHeight="1">
      <c r="A1975" s="7">
        <v>1974.0</v>
      </c>
      <c r="B1975" s="7" t="s">
        <v>1781</v>
      </c>
      <c r="C1975" s="7" t="s">
        <v>46</v>
      </c>
      <c r="D1975" s="7" t="s">
        <v>102</v>
      </c>
      <c r="E1975" s="7" t="s">
        <v>80</v>
      </c>
      <c r="F1975" s="7">
        <v>1.0</v>
      </c>
      <c r="G1975" s="7" t="s">
        <v>95</v>
      </c>
      <c r="H1975" s="7" t="s">
        <v>1994</v>
      </c>
      <c r="I1975" s="7" t="s">
        <v>213</v>
      </c>
      <c r="J1975" s="7" t="s">
        <v>1995</v>
      </c>
      <c r="K1975" s="7" t="s">
        <v>112</v>
      </c>
      <c r="L1975" s="7" t="s">
        <v>100</v>
      </c>
      <c r="M1975" s="7">
        <v>1.0</v>
      </c>
      <c r="N1975" s="7">
        <v>0.0</v>
      </c>
      <c r="O1975" s="7">
        <v>0.0</v>
      </c>
      <c r="P1975" s="7">
        <v>200.0</v>
      </c>
    </row>
    <row r="1976" ht="15.75" customHeight="1">
      <c r="A1976" s="7">
        <v>1975.0</v>
      </c>
      <c r="B1976" s="7" t="s">
        <v>1781</v>
      </c>
      <c r="C1976" s="7" t="s">
        <v>46</v>
      </c>
      <c r="D1976" s="7" t="s">
        <v>102</v>
      </c>
      <c r="E1976" s="7" t="s">
        <v>80</v>
      </c>
      <c r="F1976" s="7">
        <v>1.0</v>
      </c>
      <c r="G1976" s="7" t="s">
        <v>90</v>
      </c>
      <c r="H1976" s="7" t="s">
        <v>265</v>
      </c>
      <c r="I1976" s="7" t="s">
        <v>266</v>
      </c>
      <c r="J1976" s="7" t="s">
        <v>267</v>
      </c>
      <c r="K1976" s="7" t="s">
        <v>126</v>
      </c>
      <c r="L1976" s="7" t="s">
        <v>100</v>
      </c>
      <c r="M1976" s="7">
        <v>1.0</v>
      </c>
      <c r="N1976" s="7">
        <v>0.0</v>
      </c>
      <c r="O1976" s="7">
        <v>0.0</v>
      </c>
      <c r="P1976" s="7">
        <v>200.0</v>
      </c>
    </row>
    <row r="1977" ht="15.75" customHeight="1">
      <c r="A1977" s="7">
        <v>1976.0</v>
      </c>
      <c r="B1977" s="7" t="s">
        <v>1781</v>
      </c>
      <c r="C1977" s="7" t="s">
        <v>46</v>
      </c>
      <c r="D1977" s="7" t="s">
        <v>102</v>
      </c>
      <c r="E1977" s="7" t="s">
        <v>80</v>
      </c>
      <c r="F1977" s="7">
        <v>1.0</v>
      </c>
      <c r="G1977" s="7" t="s">
        <v>105</v>
      </c>
      <c r="H1977" s="7" t="s">
        <v>328</v>
      </c>
      <c r="I1977" s="7" t="s">
        <v>328</v>
      </c>
      <c r="J1977" s="7" t="s">
        <v>1218</v>
      </c>
      <c r="K1977" s="7" t="s">
        <v>99</v>
      </c>
      <c r="L1977" s="7" t="s">
        <v>100</v>
      </c>
      <c r="M1977" s="7">
        <v>1.0</v>
      </c>
      <c r="N1977" s="7">
        <v>0.0</v>
      </c>
      <c r="O1977" s="7">
        <v>0.0</v>
      </c>
      <c r="P1977" s="7">
        <v>200.0</v>
      </c>
    </row>
    <row r="1978" ht="15.75" customHeight="1">
      <c r="A1978" s="7">
        <v>1977.0</v>
      </c>
      <c r="B1978" s="7" t="s">
        <v>1781</v>
      </c>
      <c r="C1978" s="7" t="s">
        <v>46</v>
      </c>
      <c r="D1978" s="7" t="s">
        <v>115</v>
      </c>
      <c r="E1978" s="7" t="s">
        <v>80</v>
      </c>
      <c r="F1978" s="7">
        <v>1.0</v>
      </c>
      <c r="G1978" s="7" t="s">
        <v>49</v>
      </c>
      <c r="H1978" s="7" t="s">
        <v>1782</v>
      </c>
      <c r="I1978" s="7" t="s">
        <v>1783</v>
      </c>
      <c r="L1978" s="7" t="s">
        <v>85</v>
      </c>
      <c r="M1978" s="7">
        <v>0.0</v>
      </c>
      <c r="N1978" s="7">
        <v>2.0</v>
      </c>
      <c r="O1978" s="7">
        <v>1.0</v>
      </c>
      <c r="P1978" s="7">
        <v>200.0</v>
      </c>
    </row>
    <row r="1979" ht="15.75" customHeight="1">
      <c r="A1979" s="7">
        <v>1978.0</v>
      </c>
      <c r="B1979" s="7" t="s">
        <v>1781</v>
      </c>
      <c r="C1979" s="7" t="s">
        <v>46</v>
      </c>
      <c r="D1979" s="7" t="s">
        <v>115</v>
      </c>
      <c r="E1979" s="7" t="s">
        <v>80</v>
      </c>
      <c r="F1979" s="7">
        <v>1.0</v>
      </c>
      <c r="G1979" s="7" t="s">
        <v>95</v>
      </c>
      <c r="H1979" s="7" t="s">
        <v>1994</v>
      </c>
      <c r="I1979" s="7" t="s">
        <v>213</v>
      </c>
      <c r="J1979" s="7" t="s">
        <v>1995</v>
      </c>
      <c r="K1979" s="7" t="s">
        <v>112</v>
      </c>
      <c r="L1979" s="7" t="s">
        <v>100</v>
      </c>
      <c r="M1979" s="7">
        <v>1.0</v>
      </c>
      <c r="N1979" s="7">
        <v>0.0</v>
      </c>
      <c r="O1979" s="7">
        <v>0.0</v>
      </c>
      <c r="P1979" s="7">
        <v>200.0</v>
      </c>
    </row>
    <row r="1980" ht="15.75" customHeight="1">
      <c r="A1980" s="7">
        <v>1979.0</v>
      </c>
      <c r="B1980" s="7" t="s">
        <v>1781</v>
      </c>
      <c r="C1980" s="7" t="s">
        <v>46</v>
      </c>
      <c r="D1980" s="7" t="s">
        <v>115</v>
      </c>
      <c r="E1980" s="7" t="s">
        <v>80</v>
      </c>
      <c r="F1980" s="7">
        <v>1.0</v>
      </c>
      <c r="G1980" s="7" t="s">
        <v>90</v>
      </c>
      <c r="H1980" s="7" t="s">
        <v>265</v>
      </c>
      <c r="I1980" s="7" t="s">
        <v>266</v>
      </c>
      <c r="J1980" s="7" t="s">
        <v>267</v>
      </c>
      <c r="K1980" s="7" t="s">
        <v>126</v>
      </c>
      <c r="L1980" s="7" t="s">
        <v>100</v>
      </c>
      <c r="M1980" s="7">
        <v>1.0</v>
      </c>
      <c r="N1980" s="7">
        <v>0.0</v>
      </c>
      <c r="O1980" s="7">
        <v>0.0</v>
      </c>
      <c r="P1980" s="7">
        <v>200.0</v>
      </c>
    </row>
    <row r="1981" ht="15.75" customHeight="1">
      <c r="A1981" s="7">
        <v>1980.0</v>
      </c>
      <c r="B1981" s="7" t="s">
        <v>1781</v>
      </c>
      <c r="C1981" s="7" t="s">
        <v>46</v>
      </c>
      <c r="D1981" s="7" t="s">
        <v>115</v>
      </c>
      <c r="E1981" s="7" t="s">
        <v>80</v>
      </c>
      <c r="F1981" s="7">
        <v>1.0</v>
      </c>
      <c r="G1981" s="7" t="s">
        <v>105</v>
      </c>
      <c r="H1981" s="7" t="s">
        <v>328</v>
      </c>
      <c r="I1981" s="7" t="s">
        <v>328</v>
      </c>
      <c r="J1981" s="7" t="s">
        <v>1218</v>
      </c>
      <c r="K1981" s="7" t="s">
        <v>99</v>
      </c>
      <c r="L1981" s="7" t="s">
        <v>100</v>
      </c>
      <c r="M1981" s="7">
        <v>1.0</v>
      </c>
      <c r="N1981" s="7">
        <v>0.0</v>
      </c>
      <c r="O1981" s="7">
        <v>0.0</v>
      </c>
      <c r="P1981" s="7">
        <v>200.0</v>
      </c>
    </row>
    <row r="1982" ht="15.75" customHeight="1">
      <c r="A1982" s="7">
        <v>1981.0</v>
      </c>
      <c r="B1982" s="7" t="s">
        <v>1787</v>
      </c>
      <c r="C1982" s="7" t="s">
        <v>46</v>
      </c>
      <c r="D1982" s="7" t="s">
        <v>48</v>
      </c>
      <c r="E1982" s="7" t="s">
        <v>80</v>
      </c>
      <c r="F1982" s="7">
        <v>1.0</v>
      </c>
      <c r="G1982" s="7" t="s">
        <v>49</v>
      </c>
      <c r="H1982" s="7" t="s">
        <v>1788</v>
      </c>
      <c r="I1982" s="7" t="s">
        <v>1788</v>
      </c>
      <c r="J1982" s="7" t="s">
        <v>1997</v>
      </c>
      <c r="K1982" s="7" t="s">
        <v>99</v>
      </c>
      <c r="L1982" s="7" t="s">
        <v>100</v>
      </c>
      <c r="M1982" s="7">
        <v>1.0</v>
      </c>
      <c r="N1982" s="7">
        <v>0.0</v>
      </c>
      <c r="O1982" s="7">
        <v>0.0</v>
      </c>
      <c r="P1982" s="7">
        <v>202.0</v>
      </c>
    </row>
    <row r="1983" ht="15.75" customHeight="1">
      <c r="A1983" s="7">
        <v>1982.0</v>
      </c>
      <c r="B1983" s="7" t="s">
        <v>1787</v>
      </c>
      <c r="C1983" s="7" t="s">
        <v>46</v>
      </c>
      <c r="D1983" s="7" t="s">
        <v>48</v>
      </c>
      <c r="E1983" s="7" t="s">
        <v>80</v>
      </c>
      <c r="F1983" s="7">
        <v>1.0</v>
      </c>
      <c r="G1983" s="7" t="s">
        <v>95</v>
      </c>
      <c r="H1983" s="7" t="s">
        <v>166</v>
      </c>
      <c r="I1983" s="7" t="s">
        <v>166</v>
      </c>
      <c r="J1983" s="7" t="s">
        <v>230</v>
      </c>
      <c r="K1983" s="7" t="s">
        <v>99</v>
      </c>
      <c r="L1983" s="7" t="s">
        <v>100</v>
      </c>
      <c r="M1983" s="7">
        <v>1.0</v>
      </c>
      <c r="N1983" s="7">
        <v>0.0</v>
      </c>
      <c r="O1983" s="7">
        <v>0.0</v>
      </c>
      <c r="P1983" s="7">
        <v>202.0</v>
      </c>
    </row>
    <row r="1984" ht="15.75" customHeight="1">
      <c r="A1984" s="7">
        <v>1983.0</v>
      </c>
      <c r="B1984" s="7" t="s">
        <v>1787</v>
      </c>
      <c r="C1984" s="7" t="s">
        <v>46</v>
      </c>
      <c r="D1984" s="7" t="s">
        <v>48</v>
      </c>
      <c r="E1984" s="7" t="s">
        <v>80</v>
      </c>
      <c r="F1984" s="7">
        <v>1.0</v>
      </c>
      <c r="G1984" s="7" t="s">
        <v>90</v>
      </c>
      <c r="H1984" s="7" t="s">
        <v>265</v>
      </c>
      <c r="I1984" s="7" t="s">
        <v>266</v>
      </c>
      <c r="J1984" s="7" t="s">
        <v>267</v>
      </c>
      <c r="K1984" s="7" t="s">
        <v>126</v>
      </c>
      <c r="L1984" s="7" t="s">
        <v>100</v>
      </c>
      <c r="M1984" s="7">
        <v>1.0</v>
      </c>
      <c r="N1984" s="7">
        <v>0.0</v>
      </c>
      <c r="O1984" s="7">
        <v>0.0</v>
      </c>
      <c r="P1984" s="7">
        <v>202.0</v>
      </c>
    </row>
    <row r="1985" ht="15.75" customHeight="1">
      <c r="A1985" s="7">
        <v>1984.0</v>
      </c>
      <c r="B1985" s="7" t="s">
        <v>1787</v>
      </c>
      <c r="C1985" s="7" t="s">
        <v>46</v>
      </c>
      <c r="D1985" s="7" t="s">
        <v>48</v>
      </c>
      <c r="E1985" s="7" t="s">
        <v>80</v>
      </c>
      <c r="F1985" s="7">
        <v>1.0</v>
      </c>
      <c r="G1985" s="7" t="s">
        <v>105</v>
      </c>
      <c r="H1985" s="7" t="s">
        <v>328</v>
      </c>
      <c r="I1985" s="7" t="s">
        <v>1999</v>
      </c>
      <c r="J1985" s="7" t="s">
        <v>2000</v>
      </c>
      <c r="K1985" s="7" t="s">
        <v>109</v>
      </c>
      <c r="L1985" s="7" t="s">
        <v>100</v>
      </c>
      <c r="M1985" s="7">
        <v>1.0</v>
      </c>
      <c r="N1985" s="7">
        <v>0.0</v>
      </c>
      <c r="O1985" s="7">
        <v>0.0</v>
      </c>
      <c r="P1985" s="7">
        <v>202.0</v>
      </c>
    </row>
    <row r="1986" ht="15.75" customHeight="1">
      <c r="A1986" s="7">
        <v>1985.0</v>
      </c>
      <c r="B1986" s="7" t="s">
        <v>1787</v>
      </c>
      <c r="C1986" s="7" t="s">
        <v>46</v>
      </c>
      <c r="D1986" s="7" t="s">
        <v>102</v>
      </c>
      <c r="E1986" s="7" t="s">
        <v>80</v>
      </c>
      <c r="F1986" s="7">
        <v>1.0</v>
      </c>
      <c r="G1986" s="7" t="s">
        <v>49</v>
      </c>
      <c r="H1986" s="7" t="s">
        <v>1788</v>
      </c>
      <c r="I1986" s="7" t="s">
        <v>1789</v>
      </c>
      <c r="L1986" s="7" t="s">
        <v>85</v>
      </c>
      <c r="M1986" s="7">
        <v>0.0</v>
      </c>
      <c r="N1986" s="7">
        <v>1.0</v>
      </c>
      <c r="O1986" s="7">
        <v>1.0</v>
      </c>
      <c r="P1986" s="7">
        <v>202.0</v>
      </c>
    </row>
    <row r="1987" ht="15.75" customHeight="1">
      <c r="A1987" s="7">
        <v>1986.0</v>
      </c>
      <c r="B1987" s="7" t="s">
        <v>1787</v>
      </c>
      <c r="C1987" s="7" t="s">
        <v>46</v>
      </c>
      <c r="D1987" s="7" t="s">
        <v>102</v>
      </c>
      <c r="E1987" s="7" t="s">
        <v>80</v>
      </c>
      <c r="F1987" s="7">
        <v>1.0</v>
      </c>
      <c r="G1987" s="7" t="s">
        <v>95</v>
      </c>
      <c r="H1987" s="7" t="s">
        <v>166</v>
      </c>
      <c r="I1987" s="7" t="s">
        <v>166</v>
      </c>
      <c r="J1987" s="7" t="s">
        <v>230</v>
      </c>
      <c r="K1987" s="7" t="s">
        <v>99</v>
      </c>
      <c r="L1987" s="7" t="s">
        <v>100</v>
      </c>
      <c r="M1987" s="7">
        <v>1.0</v>
      </c>
      <c r="N1987" s="7">
        <v>0.0</v>
      </c>
      <c r="O1987" s="7">
        <v>0.0</v>
      </c>
      <c r="P1987" s="7">
        <v>202.0</v>
      </c>
    </row>
    <row r="1988" ht="15.75" customHeight="1">
      <c r="A1988" s="7">
        <v>1987.0</v>
      </c>
      <c r="B1988" s="7" t="s">
        <v>1787</v>
      </c>
      <c r="C1988" s="7" t="s">
        <v>46</v>
      </c>
      <c r="D1988" s="7" t="s">
        <v>102</v>
      </c>
      <c r="E1988" s="7" t="s">
        <v>80</v>
      </c>
      <c r="F1988" s="7">
        <v>1.0</v>
      </c>
      <c r="G1988" s="7" t="s">
        <v>90</v>
      </c>
      <c r="H1988" s="7" t="s">
        <v>265</v>
      </c>
      <c r="I1988" s="7" t="s">
        <v>266</v>
      </c>
      <c r="J1988" s="7" t="s">
        <v>267</v>
      </c>
      <c r="K1988" s="7" t="s">
        <v>126</v>
      </c>
      <c r="L1988" s="7" t="s">
        <v>100</v>
      </c>
      <c r="M1988" s="7">
        <v>1.0</v>
      </c>
      <c r="N1988" s="7">
        <v>0.0</v>
      </c>
      <c r="O1988" s="7">
        <v>0.0</v>
      </c>
      <c r="P1988" s="7">
        <v>202.0</v>
      </c>
    </row>
    <row r="1989" ht="15.75" customHeight="1">
      <c r="A1989" s="7">
        <v>1988.0</v>
      </c>
      <c r="B1989" s="7" t="s">
        <v>1787</v>
      </c>
      <c r="C1989" s="7" t="s">
        <v>46</v>
      </c>
      <c r="D1989" s="7" t="s">
        <v>102</v>
      </c>
      <c r="E1989" s="7" t="s">
        <v>80</v>
      </c>
      <c r="F1989" s="7">
        <v>1.0</v>
      </c>
      <c r="G1989" s="7" t="s">
        <v>105</v>
      </c>
      <c r="H1989" s="7" t="s">
        <v>328</v>
      </c>
      <c r="I1989" s="7" t="s">
        <v>1999</v>
      </c>
      <c r="J1989" s="7" t="s">
        <v>2000</v>
      </c>
      <c r="K1989" s="7" t="s">
        <v>109</v>
      </c>
      <c r="L1989" s="7" t="s">
        <v>100</v>
      </c>
      <c r="M1989" s="7">
        <v>1.0</v>
      </c>
      <c r="N1989" s="7">
        <v>0.0</v>
      </c>
      <c r="O1989" s="7">
        <v>0.0</v>
      </c>
      <c r="P1989" s="7">
        <v>202.0</v>
      </c>
    </row>
    <row r="1990" ht="15.75" customHeight="1">
      <c r="A1990" s="7">
        <v>1989.0</v>
      </c>
      <c r="B1990" s="7" t="s">
        <v>1787</v>
      </c>
      <c r="C1990" s="7" t="s">
        <v>46</v>
      </c>
      <c r="D1990" s="7" t="s">
        <v>115</v>
      </c>
      <c r="E1990" s="7" t="s">
        <v>80</v>
      </c>
      <c r="F1990" s="7">
        <v>1.0</v>
      </c>
      <c r="G1990" s="7" t="s">
        <v>49</v>
      </c>
      <c r="H1990" s="7" t="s">
        <v>1788</v>
      </c>
      <c r="L1990" s="7" t="s">
        <v>85</v>
      </c>
      <c r="M1990" s="7">
        <v>0.0</v>
      </c>
      <c r="N1990" s="7">
        <v>0.0</v>
      </c>
      <c r="O1990" s="7">
        <v>1.0</v>
      </c>
      <c r="P1990" s="7">
        <v>202.0</v>
      </c>
    </row>
    <row r="1991" ht="15.75" customHeight="1">
      <c r="A1991" s="7">
        <v>1990.0</v>
      </c>
      <c r="B1991" s="7" t="s">
        <v>1787</v>
      </c>
      <c r="C1991" s="7" t="s">
        <v>46</v>
      </c>
      <c r="D1991" s="7" t="s">
        <v>115</v>
      </c>
      <c r="E1991" s="7" t="s">
        <v>80</v>
      </c>
      <c r="F1991" s="7">
        <v>1.0</v>
      </c>
      <c r="G1991" s="7" t="s">
        <v>95</v>
      </c>
      <c r="H1991" s="7" t="s">
        <v>166</v>
      </c>
      <c r="L1991" s="7" t="s">
        <v>85</v>
      </c>
      <c r="M1991" s="7">
        <v>0.0</v>
      </c>
      <c r="N1991" s="7">
        <v>0.0</v>
      </c>
      <c r="O1991" s="7">
        <v>1.0</v>
      </c>
      <c r="P1991" s="7">
        <v>202.0</v>
      </c>
    </row>
    <row r="1992" ht="15.75" customHeight="1">
      <c r="A1992" s="7">
        <v>1991.0</v>
      </c>
      <c r="B1992" s="7" t="s">
        <v>1787</v>
      </c>
      <c r="C1992" s="7" t="s">
        <v>46</v>
      </c>
      <c r="D1992" s="7" t="s">
        <v>115</v>
      </c>
      <c r="E1992" s="7" t="s">
        <v>80</v>
      </c>
      <c r="F1992" s="7">
        <v>1.0</v>
      </c>
      <c r="G1992" s="7" t="s">
        <v>90</v>
      </c>
      <c r="H1992" s="7" t="s">
        <v>265</v>
      </c>
      <c r="L1992" s="7" t="s">
        <v>85</v>
      </c>
      <c r="M1992" s="7">
        <v>0.0</v>
      </c>
      <c r="N1992" s="7">
        <v>0.0</v>
      </c>
      <c r="O1992" s="7">
        <v>1.0</v>
      </c>
      <c r="P1992" s="7">
        <v>202.0</v>
      </c>
    </row>
    <row r="1993" ht="15.75" customHeight="1">
      <c r="A1993" s="7">
        <v>1992.0</v>
      </c>
      <c r="B1993" s="7" t="s">
        <v>1787</v>
      </c>
      <c r="C1993" s="7" t="s">
        <v>46</v>
      </c>
      <c r="D1993" s="7" t="s">
        <v>115</v>
      </c>
      <c r="E1993" s="7" t="s">
        <v>80</v>
      </c>
      <c r="F1993" s="7">
        <v>1.0</v>
      </c>
      <c r="G1993" s="7" t="s">
        <v>105</v>
      </c>
      <c r="H1993" s="7" t="s">
        <v>328</v>
      </c>
      <c r="L1993" s="7" t="s">
        <v>85</v>
      </c>
      <c r="M1993" s="7">
        <v>0.0</v>
      </c>
      <c r="N1993" s="7">
        <v>0.0</v>
      </c>
      <c r="O1993" s="7">
        <v>1.0</v>
      </c>
      <c r="P1993" s="7">
        <v>202.0</v>
      </c>
    </row>
    <row r="1994" ht="15.75" customHeight="1">
      <c r="A1994" s="7">
        <v>1993.0</v>
      </c>
      <c r="B1994" s="7" t="s">
        <v>1796</v>
      </c>
      <c r="C1994" s="7" t="s">
        <v>46</v>
      </c>
      <c r="D1994" s="7" t="s">
        <v>48</v>
      </c>
      <c r="E1994" s="7" t="s">
        <v>80</v>
      </c>
      <c r="F1994" s="7">
        <v>1.0</v>
      </c>
      <c r="G1994" s="7" t="s">
        <v>49</v>
      </c>
      <c r="H1994" s="7" t="s">
        <v>1797</v>
      </c>
      <c r="I1994" s="7" t="s">
        <v>1798</v>
      </c>
      <c r="L1994" s="7" t="s">
        <v>85</v>
      </c>
      <c r="M1994" s="7">
        <v>0.0</v>
      </c>
      <c r="N1994" s="7">
        <v>1.0</v>
      </c>
      <c r="O1994" s="7">
        <v>1.0</v>
      </c>
      <c r="P1994" s="7">
        <v>203.0</v>
      </c>
    </row>
    <row r="1995" ht="15.75" customHeight="1">
      <c r="A1995" s="7">
        <v>1994.0</v>
      </c>
      <c r="B1995" s="7" t="s">
        <v>1796</v>
      </c>
      <c r="C1995" s="7" t="s">
        <v>46</v>
      </c>
      <c r="D1995" s="7" t="s">
        <v>48</v>
      </c>
      <c r="E1995" s="7" t="s">
        <v>80</v>
      </c>
      <c r="F1995" s="7">
        <v>1.0</v>
      </c>
      <c r="G1995" s="7" t="s">
        <v>95</v>
      </c>
      <c r="H1995" s="7" t="s">
        <v>1808</v>
      </c>
      <c r="I1995" s="7" t="s">
        <v>1808</v>
      </c>
      <c r="J1995" s="7" t="s">
        <v>2004</v>
      </c>
      <c r="K1995" s="7" t="s">
        <v>99</v>
      </c>
      <c r="L1995" s="7" t="s">
        <v>100</v>
      </c>
      <c r="M1995" s="7">
        <v>1.0</v>
      </c>
      <c r="N1995" s="7">
        <v>0.0</v>
      </c>
      <c r="O1995" s="7">
        <v>0.0</v>
      </c>
      <c r="P1995" s="7">
        <v>203.0</v>
      </c>
    </row>
    <row r="1996" ht="15.75" customHeight="1">
      <c r="A1996" s="7">
        <v>1995.0</v>
      </c>
      <c r="B1996" s="7" t="s">
        <v>1796</v>
      </c>
      <c r="C1996" s="7" t="s">
        <v>46</v>
      </c>
      <c r="D1996" s="7" t="s">
        <v>48</v>
      </c>
      <c r="E1996" s="7" t="s">
        <v>80</v>
      </c>
      <c r="F1996" s="7">
        <v>1.0</v>
      </c>
      <c r="G1996" s="7" t="s">
        <v>90</v>
      </c>
      <c r="H1996" s="7" t="s">
        <v>1738</v>
      </c>
      <c r="I1996" s="7" t="s">
        <v>1738</v>
      </c>
      <c r="J1996" s="7" t="s">
        <v>1804</v>
      </c>
      <c r="K1996" s="7" t="s">
        <v>99</v>
      </c>
      <c r="L1996" s="7" t="s">
        <v>85</v>
      </c>
      <c r="M1996" s="7">
        <v>1.0</v>
      </c>
      <c r="N1996" s="7">
        <v>0.0</v>
      </c>
      <c r="O1996" s="7">
        <v>0.0</v>
      </c>
      <c r="P1996" s="7">
        <v>203.0</v>
      </c>
    </row>
    <row r="1997" ht="15.75" customHeight="1">
      <c r="A1997" s="7">
        <v>1996.0</v>
      </c>
      <c r="B1997" s="7" t="s">
        <v>1796</v>
      </c>
      <c r="C1997" s="7" t="s">
        <v>46</v>
      </c>
      <c r="D1997" s="7" t="s">
        <v>48</v>
      </c>
      <c r="E1997" s="7" t="s">
        <v>80</v>
      </c>
      <c r="F1997" s="7">
        <v>1.0</v>
      </c>
      <c r="G1997" s="7" t="s">
        <v>105</v>
      </c>
      <c r="H1997" s="7" t="s">
        <v>177</v>
      </c>
      <c r="I1997" s="7" t="s">
        <v>2005</v>
      </c>
      <c r="J1997" s="7" t="s">
        <v>2006</v>
      </c>
      <c r="K1997" s="7" t="s">
        <v>109</v>
      </c>
      <c r="L1997" s="7" t="s">
        <v>100</v>
      </c>
      <c r="M1997" s="7">
        <v>1.0</v>
      </c>
      <c r="N1997" s="7">
        <v>0.0</v>
      </c>
      <c r="O1997" s="7">
        <v>0.0</v>
      </c>
      <c r="P1997" s="7">
        <v>203.0</v>
      </c>
    </row>
    <row r="1998" ht="15.75" customHeight="1">
      <c r="A1998" s="7">
        <v>1997.0</v>
      </c>
      <c r="B1998" s="7" t="s">
        <v>1796</v>
      </c>
      <c r="C1998" s="7" t="s">
        <v>46</v>
      </c>
      <c r="D1998" s="7" t="s">
        <v>102</v>
      </c>
      <c r="E1998" s="7" t="s">
        <v>80</v>
      </c>
      <c r="F1998" s="7">
        <v>1.0</v>
      </c>
      <c r="G1998" s="7" t="s">
        <v>49</v>
      </c>
      <c r="H1998" s="7" t="s">
        <v>1797</v>
      </c>
      <c r="I1998" s="7" t="s">
        <v>1806</v>
      </c>
      <c r="L1998" s="7" t="s">
        <v>85</v>
      </c>
      <c r="M1998" s="7">
        <v>0.0</v>
      </c>
      <c r="N1998" s="7">
        <v>1.0</v>
      </c>
      <c r="O1998" s="7">
        <v>1.0</v>
      </c>
      <c r="P1998" s="7">
        <v>203.0</v>
      </c>
    </row>
    <row r="1999" ht="15.75" customHeight="1">
      <c r="A1999" s="7">
        <v>1998.0</v>
      </c>
      <c r="B1999" s="7" t="s">
        <v>1796</v>
      </c>
      <c r="C1999" s="7" t="s">
        <v>46</v>
      </c>
      <c r="D1999" s="7" t="s">
        <v>102</v>
      </c>
      <c r="E1999" s="7" t="s">
        <v>80</v>
      </c>
      <c r="F1999" s="7">
        <v>1.0</v>
      </c>
      <c r="G1999" s="7" t="s">
        <v>95</v>
      </c>
      <c r="H1999" s="7" t="s">
        <v>1808</v>
      </c>
      <c r="I1999" s="7" t="s">
        <v>1808</v>
      </c>
      <c r="J1999" s="7" t="s">
        <v>2004</v>
      </c>
      <c r="K1999" s="7" t="s">
        <v>99</v>
      </c>
      <c r="L1999" s="7" t="s">
        <v>100</v>
      </c>
      <c r="M1999" s="7">
        <v>1.0</v>
      </c>
      <c r="N1999" s="7">
        <v>0.0</v>
      </c>
      <c r="O1999" s="7">
        <v>0.0</v>
      </c>
      <c r="P1999" s="7">
        <v>203.0</v>
      </c>
    </row>
    <row r="2000" ht="15.75" customHeight="1">
      <c r="A2000" s="7">
        <v>1999.0</v>
      </c>
      <c r="B2000" s="7" t="s">
        <v>1796</v>
      </c>
      <c r="C2000" s="7" t="s">
        <v>46</v>
      </c>
      <c r="D2000" s="7" t="s">
        <v>102</v>
      </c>
      <c r="E2000" s="7" t="s">
        <v>80</v>
      </c>
      <c r="F2000" s="7">
        <v>1.0</v>
      </c>
      <c r="G2000" s="7" t="s">
        <v>90</v>
      </c>
      <c r="H2000" s="7" t="s">
        <v>1738</v>
      </c>
      <c r="I2000" s="7" t="s">
        <v>1738</v>
      </c>
      <c r="J2000" s="7" t="s">
        <v>1804</v>
      </c>
      <c r="K2000" s="7" t="s">
        <v>99</v>
      </c>
      <c r="L2000" s="7" t="s">
        <v>85</v>
      </c>
      <c r="M2000" s="7">
        <v>1.0</v>
      </c>
      <c r="N2000" s="7">
        <v>0.0</v>
      </c>
      <c r="O2000" s="7">
        <v>0.0</v>
      </c>
      <c r="P2000" s="7">
        <v>203.0</v>
      </c>
    </row>
    <row r="2001" ht="15.75" customHeight="1">
      <c r="A2001" s="7">
        <v>2000.0</v>
      </c>
      <c r="B2001" s="7" t="s">
        <v>1796</v>
      </c>
      <c r="C2001" s="7" t="s">
        <v>46</v>
      </c>
      <c r="D2001" s="7" t="s">
        <v>102</v>
      </c>
      <c r="E2001" s="7" t="s">
        <v>80</v>
      </c>
      <c r="F2001" s="7">
        <v>1.0</v>
      </c>
      <c r="G2001" s="7" t="s">
        <v>105</v>
      </c>
      <c r="H2001" s="7" t="s">
        <v>177</v>
      </c>
      <c r="I2001" s="7" t="s">
        <v>2007</v>
      </c>
      <c r="J2001" s="7" t="s">
        <v>2008</v>
      </c>
      <c r="K2001" s="7" t="s">
        <v>109</v>
      </c>
      <c r="L2001" s="7" t="s">
        <v>100</v>
      </c>
      <c r="M2001" s="7">
        <v>1.0</v>
      </c>
      <c r="N2001" s="7">
        <v>0.0</v>
      </c>
      <c r="O2001" s="7">
        <v>0.0</v>
      </c>
      <c r="P2001" s="7">
        <v>203.0</v>
      </c>
    </row>
    <row r="2002" ht="15.75" customHeight="1">
      <c r="A2002" s="7">
        <v>2001.0</v>
      </c>
      <c r="B2002" s="7" t="s">
        <v>1796</v>
      </c>
      <c r="C2002" s="7" t="s">
        <v>46</v>
      </c>
      <c r="D2002" s="7" t="s">
        <v>115</v>
      </c>
      <c r="E2002" s="7" t="s">
        <v>80</v>
      </c>
      <c r="F2002" s="7">
        <v>1.0</v>
      </c>
      <c r="G2002" s="7" t="s">
        <v>49</v>
      </c>
      <c r="H2002" s="7" t="s">
        <v>1797</v>
      </c>
      <c r="L2002" s="7" t="s">
        <v>85</v>
      </c>
      <c r="M2002" s="7">
        <v>0.0</v>
      </c>
      <c r="N2002" s="7">
        <v>0.0</v>
      </c>
      <c r="O2002" s="7">
        <v>1.0</v>
      </c>
      <c r="P2002" s="7">
        <v>203.0</v>
      </c>
    </row>
    <row r="2003" ht="15.75" customHeight="1">
      <c r="A2003" s="7">
        <v>2002.0</v>
      </c>
      <c r="B2003" s="7" t="s">
        <v>1796</v>
      </c>
      <c r="C2003" s="7" t="s">
        <v>46</v>
      </c>
      <c r="D2003" s="7" t="s">
        <v>115</v>
      </c>
      <c r="E2003" s="7" t="s">
        <v>80</v>
      </c>
      <c r="F2003" s="7">
        <v>1.0</v>
      </c>
      <c r="G2003" s="7" t="s">
        <v>95</v>
      </c>
      <c r="H2003" s="7" t="s">
        <v>1808</v>
      </c>
      <c r="L2003" s="7" t="s">
        <v>85</v>
      </c>
      <c r="M2003" s="7">
        <v>0.0</v>
      </c>
      <c r="N2003" s="7">
        <v>0.0</v>
      </c>
      <c r="O2003" s="7">
        <v>1.0</v>
      </c>
      <c r="P2003" s="7">
        <v>203.0</v>
      </c>
    </row>
    <row r="2004" ht="15.75" customHeight="1">
      <c r="A2004" s="7">
        <v>2003.0</v>
      </c>
      <c r="B2004" s="7" t="s">
        <v>1796</v>
      </c>
      <c r="C2004" s="7" t="s">
        <v>46</v>
      </c>
      <c r="D2004" s="7" t="s">
        <v>115</v>
      </c>
      <c r="E2004" s="7" t="s">
        <v>80</v>
      </c>
      <c r="F2004" s="7">
        <v>1.0</v>
      </c>
      <c r="G2004" s="7" t="s">
        <v>90</v>
      </c>
      <c r="H2004" s="7" t="s">
        <v>1738</v>
      </c>
      <c r="L2004" s="7" t="s">
        <v>85</v>
      </c>
      <c r="M2004" s="7">
        <v>0.0</v>
      </c>
      <c r="N2004" s="7">
        <v>0.0</v>
      </c>
      <c r="O2004" s="7">
        <v>1.0</v>
      </c>
      <c r="P2004" s="7">
        <v>203.0</v>
      </c>
    </row>
    <row r="2005" ht="15.75" customHeight="1">
      <c r="A2005" s="7">
        <v>2004.0</v>
      </c>
      <c r="B2005" s="7" t="s">
        <v>1796</v>
      </c>
      <c r="C2005" s="7" t="s">
        <v>46</v>
      </c>
      <c r="D2005" s="7" t="s">
        <v>115</v>
      </c>
      <c r="E2005" s="7" t="s">
        <v>80</v>
      </c>
      <c r="F2005" s="7">
        <v>1.0</v>
      </c>
      <c r="G2005" s="7" t="s">
        <v>105</v>
      </c>
      <c r="H2005" s="7" t="s">
        <v>177</v>
      </c>
      <c r="L2005" s="7" t="s">
        <v>85</v>
      </c>
      <c r="M2005" s="7">
        <v>0.0</v>
      </c>
      <c r="N2005" s="7">
        <v>0.0</v>
      </c>
      <c r="O2005" s="7">
        <v>1.0</v>
      </c>
      <c r="P2005" s="7">
        <v>203.0</v>
      </c>
    </row>
    <row r="2006" ht="15.75" customHeight="1">
      <c r="A2006" s="7">
        <v>2005.0</v>
      </c>
      <c r="B2006" s="7" t="s">
        <v>1813</v>
      </c>
      <c r="C2006" s="7" t="s">
        <v>46</v>
      </c>
      <c r="D2006" s="7" t="s">
        <v>48</v>
      </c>
      <c r="E2006" s="7" t="s">
        <v>80</v>
      </c>
      <c r="F2006" s="7">
        <v>1.0</v>
      </c>
      <c r="G2006" s="7" t="s">
        <v>49</v>
      </c>
      <c r="H2006" s="7" t="s">
        <v>1814</v>
      </c>
      <c r="I2006" s="7" t="s">
        <v>1815</v>
      </c>
      <c r="J2006" s="7" t="s">
        <v>1818</v>
      </c>
      <c r="K2006" s="7" t="s">
        <v>99</v>
      </c>
      <c r="L2006" s="7" t="s">
        <v>85</v>
      </c>
      <c r="M2006" s="7">
        <v>1.0</v>
      </c>
      <c r="N2006" s="7">
        <v>2.0</v>
      </c>
      <c r="O2006" s="7">
        <v>1.0</v>
      </c>
      <c r="P2006" s="7">
        <v>204.0</v>
      </c>
    </row>
    <row r="2007" ht="15.75" customHeight="1">
      <c r="A2007" s="7">
        <v>2006.0</v>
      </c>
      <c r="B2007" s="7" t="s">
        <v>1813</v>
      </c>
      <c r="C2007" s="7" t="s">
        <v>46</v>
      </c>
      <c r="D2007" s="7" t="s">
        <v>48</v>
      </c>
      <c r="E2007" s="7" t="s">
        <v>80</v>
      </c>
      <c r="F2007" s="7">
        <v>1.0</v>
      </c>
      <c r="G2007" s="7" t="s">
        <v>95</v>
      </c>
      <c r="H2007" s="7" t="s">
        <v>1808</v>
      </c>
      <c r="I2007" s="7" t="s">
        <v>1808</v>
      </c>
      <c r="J2007" s="7" t="s">
        <v>2004</v>
      </c>
      <c r="K2007" s="7" t="s">
        <v>99</v>
      </c>
      <c r="L2007" s="7" t="s">
        <v>100</v>
      </c>
      <c r="M2007" s="7">
        <v>1.0</v>
      </c>
      <c r="N2007" s="7">
        <v>0.0</v>
      </c>
      <c r="O2007" s="7">
        <v>0.0</v>
      </c>
      <c r="P2007" s="7">
        <v>204.0</v>
      </c>
    </row>
    <row r="2008" ht="15.75" customHeight="1">
      <c r="A2008" s="7">
        <v>2007.0</v>
      </c>
      <c r="B2008" s="7" t="s">
        <v>1813</v>
      </c>
      <c r="C2008" s="7" t="s">
        <v>46</v>
      </c>
      <c r="D2008" s="7" t="s">
        <v>48</v>
      </c>
      <c r="E2008" s="7" t="s">
        <v>80</v>
      </c>
      <c r="F2008" s="7">
        <v>1.0</v>
      </c>
      <c r="G2008" s="7" t="s">
        <v>90</v>
      </c>
      <c r="H2008" s="7" t="s">
        <v>265</v>
      </c>
      <c r="I2008" s="7" t="s">
        <v>266</v>
      </c>
      <c r="J2008" s="7" t="s">
        <v>267</v>
      </c>
      <c r="K2008" s="7" t="s">
        <v>126</v>
      </c>
      <c r="L2008" s="7" t="s">
        <v>100</v>
      </c>
      <c r="M2008" s="7">
        <v>1.0</v>
      </c>
      <c r="N2008" s="7">
        <v>0.0</v>
      </c>
      <c r="O2008" s="7">
        <v>0.0</v>
      </c>
      <c r="P2008" s="7">
        <v>204.0</v>
      </c>
    </row>
    <row r="2009" ht="15.75" customHeight="1">
      <c r="A2009" s="7">
        <v>2008.0</v>
      </c>
      <c r="B2009" s="7" t="s">
        <v>1813</v>
      </c>
      <c r="C2009" s="7" t="s">
        <v>46</v>
      </c>
      <c r="D2009" s="7" t="s">
        <v>48</v>
      </c>
      <c r="E2009" s="7" t="s">
        <v>80</v>
      </c>
      <c r="F2009" s="7">
        <v>1.0</v>
      </c>
      <c r="G2009" s="7" t="s">
        <v>105</v>
      </c>
      <c r="H2009" s="7" t="s">
        <v>328</v>
      </c>
      <c r="I2009" s="7" t="s">
        <v>328</v>
      </c>
      <c r="J2009" s="7" t="s">
        <v>1218</v>
      </c>
      <c r="K2009" s="7" t="s">
        <v>99</v>
      </c>
      <c r="L2009" s="7" t="s">
        <v>100</v>
      </c>
      <c r="M2009" s="7">
        <v>1.0</v>
      </c>
      <c r="N2009" s="7">
        <v>0.0</v>
      </c>
      <c r="O2009" s="7">
        <v>0.0</v>
      </c>
      <c r="P2009" s="7">
        <v>204.0</v>
      </c>
    </row>
    <row r="2010" ht="15.75" customHeight="1">
      <c r="A2010" s="7">
        <v>2009.0</v>
      </c>
      <c r="B2010" s="7" t="s">
        <v>1813</v>
      </c>
      <c r="C2010" s="7" t="s">
        <v>46</v>
      </c>
      <c r="D2010" s="7" t="s">
        <v>102</v>
      </c>
      <c r="E2010" s="7" t="s">
        <v>80</v>
      </c>
      <c r="F2010" s="7">
        <v>1.0</v>
      </c>
      <c r="G2010" s="7" t="s">
        <v>49</v>
      </c>
      <c r="H2010" s="7" t="s">
        <v>1814</v>
      </c>
      <c r="I2010" s="7" t="s">
        <v>1815</v>
      </c>
      <c r="J2010" s="7" t="s">
        <v>1818</v>
      </c>
      <c r="K2010" s="7" t="s">
        <v>99</v>
      </c>
      <c r="L2010" s="7" t="s">
        <v>85</v>
      </c>
      <c r="M2010" s="7">
        <v>1.0</v>
      </c>
      <c r="N2010" s="7">
        <v>2.0</v>
      </c>
      <c r="O2010" s="7">
        <v>1.0</v>
      </c>
      <c r="P2010" s="7">
        <v>204.0</v>
      </c>
    </row>
    <row r="2011" ht="15.75" customHeight="1">
      <c r="A2011" s="7">
        <v>2010.0</v>
      </c>
      <c r="B2011" s="7" t="s">
        <v>1813</v>
      </c>
      <c r="C2011" s="7" t="s">
        <v>46</v>
      </c>
      <c r="D2011" s="7" t="s">
        <v>102</v>
      </c>
      <c r="E2011" s="7" t="s">
        <v>80</v>
      </c>
      <c r="F2011" s="7">
        <v>1.0</v>
      </c>
      <c r="G2011" s="7" t="s">
        <v>95</v>
      </c>
      <c r="H2011" s="7" t="s">
        <v>1808</v>
      </c>
      <c r="I2011" s="7" t="s">
        <v>1808</v>
      </c>
      <c r="J2011" s="7" t="s">
        <v>2004</v>
      </c>
      <c r="K2011" s="7" t="s">
        <v>99</v>
      </c>
      <c r="L2011" s="7" t="s">
        <v>100</v>
      </c>
      <c r="M2011" s="7">
        <v>1.0</v>
      </c>
      <c r="N2011" s="7">
        <v>0.0</v>
      </c>
      <c r="O2011" s="7">
        <v>0.0</v>
      </c>
      <c r="P2011" s="7">
        <v>204.0</v>
      </c>
    </row>
    <row r="2012" ht="15.75" customHeight="1">
      <c r="A2012" s="7">
        <v>2011.0</v>
      </c>
      <c r="B2012" s="7" t="s">
        <v>1813</v>
      </c>
      <c r="C2012" s="7" t="s">
        <v>46</v>
      </c>
      <c r="D2012" s="7" t="s">
        <v>102</v>
      </c>
      <c r="E2012" s="7" t="s">
        <v>80</v>
      </c>
      <c r="F2012" s="7">
        <v>1.0</v>
      </c>
      <c r="G2012" s="7" t="s">
        <v>90</v>
      </c>
      <c r="H2012" s="7" t="s">
        <v>265</v>
      </c>
      <c r="I2012" s="7" t="s">
        <v>1822</v>
      </c>
      <c r="J2012" s="7" t="s">
        <v>267</v>
      </c>
      <c r="K2012" s="7" t="s">
        <v>126</v>
      </c>
      <c r="L2012" s="7" t="s">
        <v>85</v>
      </c>
      <c r="M2012" s="7">
        <v>1.0</v>
      </c>
      <c r="N2012" s="7">
        <v>1.0</v>
      </c>
      <c r="O2012" s="7">
        <v>0.0</v>
      </c>
      <c r="P2012" s="7">
        <v>204.0</v>
      </c>
    </row>
    <row r="2013" ht="15.75" customHeight="1">
      <c r="A2013" s="7">
        <v>2012.0</v>
      </c>
      <c r="B2013" s="7" t="s">
        <v>1813</v>
      </c>
      <c r="C2013" s="7" t="s">
        <v>46</v>
      </c>
      <c r="D2013" s="7" t="s">
        <v>102</v>
      </c>
      <c r="E2013" s="7" t="s">
        <v>80</v>
      </c>
      <c r="F2013" s="7">
        <v>1.0</v>
      </c>
      <c r="G2013" s="7" t="s">
        <v>105</v>
      </c>
      <c r="H2013" s="7" t="s">
        <v>328</v>
      </c>
      <c r="I2013" s="7" t="s">
        <v>1826</v>
      </c>
      <c r="J2013" s="7" t="s">
        <v>1218</v>
      </c>
      <c r="K2013" s="7" t="s">
        <v>99</v>
      </c>
      <c r="L2013" s="7" t="s">
        <v>85</v>
      </c>
      <c r="M2013" s="7">
        <v>1.0</v>
      </c>
      <c r="N2013" s="7">
        <v>1.0</v>
      </c>
      <c r="O2013" s="7">
        <v>0.0</v>
      </c>
      <c r="P2013" s="7">
        <v>204.0</v>
      </c>
    </row>
    <row r="2014" ht="15.75" customHeight="1">
      <c r="A2014" s="7">
        <v>2013.0</v>
      </c>
      <c r="B2014" s="7" t="s">
        <v>1813</v>
      </c>
      <c r="C2014" s="7" t="s">
        <v>46</v>
      </c>
      <c r="D2014" s="7" t="s">
        <v>115</v>
      </c>
      <c r="E2014" s="7" t="s">
        <v>80</v>
      </c>
      <c r="F2014" s="7">
        <v>1.0</v>
      </c>
      <c r="G2014" s="7" t="s">
        <v>49</v>
      </c>
      <c r="H2014" s="7" t="s">
        <v>1814</v>
      </c>
      <c r="I2014" s="7" t="s">
        <v>1830</v>
      </c>
      <c r="L2014" s="7" t="s">
        <v>85</v>
      </c>
      <c r="M2014" s="7">
        <v>0.0</v>
      </c>
      <c r="N2014" s="7">
        <v>2.0</v>
      </c>
      <c r="O2014" s="7">
        <v>2.0</v>
      </c>
      <c r="P2014" s="7">
        <v>204.0</v>
      </c>
    </row>
    <row r="2015" ht="15.75" customHeight="1">
      <c r="A2015" s="7">
        <v>2014.0</v>
      </c>
      <c r="B2015" s="7" t="s">
        <v>1813</v>
      </c>
      <c r="C2015" s="7" t="s">
        <v>46</v>
      </c>
      <c r="D2015" s="7" t="s">
        <v>115</v>
      </c>
      <c r="E2015" s="7" t="s">
        <v>80</v>
      </c>
      <c r="F2015" s="7">
        <v>1.0</v>
      </c>
      <c r="G2015" s="7" t="s">
        <v>95</v>
      </c>
      <c r="H2015" s="7" t="s">
        <v>1808</v>
      </c>
      <c r="I2015" s="7" t="s">
        <v>1832</v>
      </c>
      <c r="L2015" s="7" t="s">
        <v>85</v>
      </c>
      <c r="M2015" s="7">
        <v>0.0</v>
      </c>
      <c r="N2015" s="7">
        <v>1.0</v>
      </c>
      <c r="O2015" s="7">
        <v>1.0</v>
      </c>
      <c r="P2015" s="7">
        <v>204.0</v>
      </c>
    </row>
    <row r="2016" ht="15.75" customHeight="1">
      <c r="A2016" s="7">
        <v>2015.0</v>
      </c>
      <c r="B2016" s="7" t="s">
        <v>1813</v>
      </c>
      <c r="C2016" s="7" t="s">
        <v>46</v>
      </c>
      <c r="D2016" s="7" t="s">
        <v>115</v>
      </c>
      <c r="E2016" s="7" t="s">
        <v>80</v>
      </c>
      <c r="F2016" s="7">
        <v>1.0</v>
      </c>
      <c r="G2016" s="7" t="s">
        <v>90</v>
      </c>
      <c r="H2016" s="7" t="s">
        <v>265</v>
      </c>
      <c r="I2016" s="7" t="s">
        <v>1202</v>
      </c>
      <c r="J2016" s="7" t="s">
        <v>267</v>
      </c>
      <c r="K2016" s="7" t="s">
        <v>126</v>
      </c>
      <c r="L2016" s="7" t="s">
        <v>85</v>
      </c>
      <c r="M2016" s="7">
        <v>1.0</v>
      </c>
      <c r="N2016" s="7">
        <v>1.0</v>
      </c>
      <c r="O2016" s="7">
        <v>0.0</v>
      </c>
      <c r="P2016" s="7">
        <v>204.0</v>
      </c>
    </row>
    <row r="2017" ht="15.75" customHeight="1">
      <c r="A2017" s="7">
        <v>2016.0</v>
      </c>
      <c r="B2017" s="7" t="s">
        <v>1813</v>
      </c>
      <c r="C2017" s="7" t="s">
        <v>46</v>
      </c>
      <c r="D2017" s="7" t="s">
        <v>115</v>
      </c>
      <c r="E2017" s="7" t="s">
        <v>80</v>
      </c>
      <c r="F2017" s="7">
        <v>1.0</v>
      </c>
      <c r="G2017" s="7" t="s">
        <v>105</v>
      </c>
      <c r="H2017" s="7" t="s">
        <v>328</v>
      </c>
      <c r="I2017" s="7" t="s">
        <v>1835</v>
      </c>
      <c r="J2017" s="7" t="s">
        <v>1837</v>
      </c>
      <c r="K2017" s="7" t="s">
        <v>109</v>
      </c>
      <c r="L2017" s="7" t="s">
        <v>85</v>
      </c>
      <c r="M2017" s="7">
        <v>1.0</v>
      </c>
      <c r="N2017" s="7">
        <v>1.0</v>
      </c>
      <c r="O2017" s="7">
        <v>0.0</v>
      </c>
      <c r="P2017" s="7">
        <v>204.0</v>
      </c>
    </row>
    <row r="2018" ht="15.75" customHeight="1">
      <c r="A2018" s="7">
        <v>2017.0</v>
      </c>
      <c r="B2018" s="7" t="s">
        <v>2026</v>
      </c>
      <c r="C2018" s="7" t="s">
        <v>46</v>
      </c>
      <c r="D2018" s="7" t="s">
        <v>48</v>
      </c>
      <c r="E2018" s="7" t="s">
        <v>80</v>
      </c>
      <c r="F2018" s="7">
        <v>1.0</v>
      </c>
      <c r="G2018" s="7" t="s">
        <v>49</v>
      </c>
      <c r="H2018" s="7" t="s">
        <v>2028</v>
      </c>
      <c r="I2018" s="7" t="s">
        <v>2029</v>
      </c>
      <c r="J2018" s="7" t="s">
        <v>2030</v>
      </c>
      <c r="K2018" s="7" t="s">
        <v>99</v>
      </c>
      <c r="L2018" s="7" t="s">
        <v>100</v>
      </c>
      <c r="M2018" s="7">
        <v>1.0</v>
      </c>
      <c r="N2018" s="7">
        <v>0.0</v>
      </c>
      <c r="O2018" s="7">
        <v>0.0</v>
      </c>
      <c r="P2018" s="7">
        <v>210.0</v>
      </c>
    </row>
    <row r="2019" ht="15.75" customHeight="1">
      <c r="A2019" s="7">
        <v>2018.0</v>
      </c>
      <c r="B2019" s="7" t="s">
        <v>2026</v>
      </c>
      <c r="C2019" s="7" t="s">
        <v>46</v>
      </c>
      <c r="D2019" s="7" t="s">
        <v>48</v>
      </c>
      <c r="E2019" s="7" t="s">
        <v>80</v>
      </c>
      <c r="F2019" s="7">
        <v>1.0</v>
      </c>
      <c r="G2019" s="7" t="s">
        <v>95</v>
      </c>
      <c r="H2019" s="7" t="s">
        <v>1808</v>
      </c>
      <c r="I2019" s="7" t="s">
        <v>1808</v>
      </c>
      <c r="J2019" s="7" t="s">
        <v>2004</v>
      </c>
      <c r="K2019" s="7" t="s">
        <v>99</v>
      </c>
      <c r="L2019" s="7" t="s">
        <v>100</v>
      </c>
      <c r="M2019" s="7">
        <v>1.0</v>
      </c>
      <c r="N2019" s="7">
        <v>0.0</v>
      </c>
      <c r="O2019" s="7">
        <v>0.0</v>
      </c>
      <c r="P2019" s="7">
        <v>210.0</v>
      </c>
    </row>
    <row r="2020" ht="15.75" customHeight="1">
      <c r="A2020" s="7">
        <v>2019.0</v>
      </c>
      <c r="B2020" s="7" t="s">
        <v>2026</v>
      </c>
      <c r="C2020" s="7" t="s">
        <v>46</v>
      </c>
      <c r="D2020" s="7" t="s">
        <v>48</v>
      </c>
      <c r="E2020" s="7" t="s">
        <v>80</v>
      </c>
      <c r="F2020" s="7">
        <v>1.0</v>
      </c>
      <c r="G2020" s="7" t="s">
        <v>90</v>
      </c>
      <c r="H2020" s="7" t="s">
        <v>265</v>
      </c>
      <c r="I2020" s="7" t="s">
        <v>266</v>
      </c>
      <c r="J2020" s="7" t="s">
        <v>267</v>
      </c>
      <c r="K2020" s="7" t="s">
        <v>126</v>
      </c>
      <c r="L2020" s="7" t="s">
        <v>100</v>
      </c>
      <c r="M2020" s="7">
        <v>1.0</v>
      </c>
      <c r="N2020" s="7">
        <v>0.0</v>
      </c>
      <c r="O2020" s="7">
        <v>0.0</v>
      </c>
      <c r="P2020" s="7">
        <v>210.0</v>
      </c>
    </row>
    <row r="2021" ht="15.75" customHeight="1">
      <c r="A2021" s="7">
        <v>2020.0</v>
      </c>
      <c r="B2021" s="7" t="s">
        <v>2026</v>
      </c>
      <c r="C2021" s="7" t="s">
        <v>46</v>
      </c>
      <c r="D2021" s="7" t="s">
        <v>48</v>
      </c>
      <c r="E2021" s="7" t="s">
        <v>80</v>
      </c>
      <c r="F2021" s="7">
        <v>1.0</v>
      </c>
      <c r="G2021" s="7" t="s">
        <v>105</v>
      </c>
      <c r="H2021" s="7" t="s">
        <v>328</v>
      </c>
      <c r="I2021" s="7" t="s">
        <v>2031</v>
      </c>
      <c r="J2021" s="7" t="s">
        <v>2032</v>
      </c>
      <c r="K2021" s="7" t="s">
        <v>109</v>
      </c>
      <c r="L2021" s="7" t="s">
        <v>100</v>
      </c>
      <c r="M2021" s="7">
        <v>1.0</v>
      </c>
      <c r="N2021" s="7">
        <v>0.0</v>
      </c>
      <c r="O2021" s="7">
        <v>0.0</v>
      </c>
      <c r="P2021" s="7">
        <v>210.0</v>
      </c>
    </row>
    <row r="2022" ht="15.75" customHeight="1">
      <c r="A2022" s="7">
        <v>2021.0</v>
      </c>
      <c r="B2022" s="7" t="s">
        <v>2026</v>
      </c>
      <c r="C2022" s="7" t="s">
        <v>46</v>
      </c>
      <c r="D2022" s="7" t="s">
        <v>102</v>
      </c>
      <c r="E2022" s="7" t="s">
        <v>80</v>
      </c>
      <c r="F2022" s="7">
        <v>1.0</v>
      </c>
      <c r="G2022" s="7" t="s">
        <v>49</v>
      </c>
      <c r="H2022" s="7" t="s">
        <v>2028</v>
      </c>
      <c r="I2022" s="7" t="s">
        <v>2029</v>
      </c>
      <c r="J2022" s="7" t="s">
        <v>2030</v>
      </c>
      <c r="K2022" s="7" t="s">
        <v>99</v>
      </c>
      <c r="L2022" s="7" t="s">
        <v>100</v>
      </c>
      <c r="M2022" s="7">
        <v>1.0</v>
      </c>
      <c r="N2022" s="7">
        <v>0.0</v>
      </c>
      <c r="O2022" s="7">
        <v>0.0</v>
      </c>
      <c r="P2022" s="7">
        <v>210.0</v>
      </c>
    </row>
    <row r="2023" ht="15.75" customHeight="1">
      <c r="A2023" s="7">
        <v>2022.0</v>
      </c>
      <c r="B2023" s="7" t="s">
        <v>2026</v>
      </c>
      <c r="C2023" s="7" t="s">
        <v>46</v>
      </c>
      <c r="D2023" s="7" t="s">
        <v>102</v>
      </c>
      <c r="E2023" s="7" t="s">
        <v>80</v>
      </c>
      <c r="F2023" s="7">
        <v>1.0</v>
      </c>
      <c r="G2023" s="7" t="s">
        <v>95</v>
      </c>
      <c r="H2023" s="7" t="s">
        <v>1808</v>
      </c>
      <c r="I2023" s="7" t="s">
        <v>1808</v>
      </c>
      <c r="J2023" s="7" t="s">
        <v>2004</v>
      </c>
      <c r="K2023" s="7" t="s">
        <v>99</v>
      </c>
      <c r="L2023" s="7" t="s">
        <v>100</v>
      </c>
      <c r="M2023" s="7">
        <v>1.0</v>
      </c>
      <c r="N2023" s="7">
        <v>0.0</v>
      </c>
      <c r="O2023" s="7">
        <v>0.0</v>
      </c>
      <c r="P2023" s="7">
        <v>210.0</v>
      </c>
    </row>
    <row r="2024" ht="15.75" customHeight="1">
      <c r="A2024" s="7">
        <v>2023.0</v>
      </c>
      <c r="B2024" s="7" t="s">
        <v>2026</v>
      </c>
      <c r="C2024" s="7" t="s">
        <v>46</v>
      </c>
      <c r="D2024" s="7" t="s">
        <v>102</v>
      </c>
      <c r="E2024" s="7" t="s">
        <v>80</v>
      </c>
      <c r="F2024" s="7">
        <v>1.0</v>
      </c>
      <c r="G2024" s="7" t="s">
        <v>90</v>
      </c>
      <c r="H2024" s="7" t="s">
        <v>265</v>
      </c>
      <c r="I2024" s="7" t="s">
        <v>266</v>
      </c>
      <c r="J2024" s="7" t="s">
        <v>267</v>
      </c>
      <c r="K2024" s="7" t="s">
        <v>126</v>
      </c>
      <c r="L2024" s="7" t="s">
        <v>100</v>
      </c>
      <c r="M2024" s="7">
        <v>1.0</v>
      </c>
      <c r="N2024" s="7">
        <v>0.0</v>
      </c>
      <c r="O2024" s="7">
        <v>0.0</v>
      </c>
      <c r="P2024" s="7">
        <v>210.0</v>
      </c>
    </row>
    <row r="2025" ht="15.75" customHeight="1">
      <c r="A2025" s="7">
        <v>2024.0</v>
      </c>
      <c r="B2025" s="7" t="s">
        <v>2026</v>
      </c>
      <c r="C2025" s="7" t="s">
        <v>46</v>
      </c>
      <c r="D2025" s="7" t="s">
        <v>102</v>
      </c>
      <c r="E2025" s="7" t="s">
        <v>80</v>
      </c>
      <c r="F2025" s="7">
        <v>1.0</v>
      </c>
      <c r="G2025" s="7" t="s">
        <v>105</v>
      </c>
      <c r="H2025" s="7" t="s">
        <v>328</v>
      </c>
      <c r="I2025" s="7" t="s">
        <v>2035</v>
      </c>
      <c r="J2025" s="7" t="s">
        <v>2036</v>
      </c>
      <c r="K2025" s="7" t="s">
        <v>112</v>
      </c>
      <c r="L2025" s="7" t="s">
        <v>100</v>
      </c>
      <c r="M2025" s="7">
        <v>1.0</v>
      </c>
      <c r="N2025" s="7">
        <v>0.0</v>
      </c>
      <c r="O2025" s="7">
        <v>0.0</v>
      </c>
      <c r="P2025" s="7">
        <v>210.0</v>
      </c>
    </row>
    <row r="2026" ht="15.75" customHeight="1">
      <c r="A2026" s="7">
        <v>2025.0</v>
      </c>
      <c r="B2026" s="7" t="s">
        <v>2026</v>
      </c>
      <c r="C2026" s="7" t="s">
        <v>46</v>
      </c>
      <c r="D2026" s="7" t="s">
        <v>115</v>
      </c>
      <c r="E2026" s="7" t="s">
        <v>80</v>
      </c>
      <c r="F2026" s="7">
        <v>1.0</v>
      </c>
      <c r="G2026" s="7" t="s">
        <v>49</v>
      </c>
      <c r="H2026" s="7" t="s">
        <v>2028</v>
      </c>
      <c r="I2026" s="7" t="s">
        <v>2029</v>
      </c>
      <c r="J2026" s="7" t="s">
        <v>2030</v>
      </c>
      <c r="K2026" s="7" t="s">
        <v>99</v>
      </c>
      <c r="L2026" s="7" t="s">
        <v>100</v>
      </c>
      <c r="M2026" s="7">
        <v>1.0</v>
      </c>
      <c r="N2026" s="7">
        <v>0.0</v>
      </c>
      <c r="O2026" s="7">
        <v>0.0</v>
      </c>
      <c r="P2026" s="7">
        <v>210.0</v>
      </c>
    </row>
    <row r="2027" ht="15.75" customHeight="1">
      <c r="A2027" s="7">
        <v>2026.0</v>
      </c>
      <c r="B2027" s="7" t="s">
        <v>2026</v>
      </c>
      <c r="C2027" s="7" t="s">
        <v>46</v>
      </c>
      <c r="D2027" s="7" t="s">
        <v>115</v>
      </c>
      <c r="E2027" s="7" t="s">
        <v>80</v>
      </c>
      <c r="F2027" s="7">
        <v>1.0</v>
      </c>
      <c r="G2027" s="7" t="s">
        <v>95</v>
      </c>
      <c r="H2027" s="7" t="s">
        <v>1808</v>
      </c>
      <c r="I2027" s="7" t="s">
        <v>1808</v>
      </c>
      <c r="J2027" s="7" t="s">
        <v>2004</v>
      </c>
      <c r="K2027" s="7" t="s">
        <v>99</v>
      </c>
      <c r="L2027" s="7" t="s">
        <v>100</v>
      </c>
      <c r="M2027" s="7">
        <v>1.0</v>
      </c>
      <c r="N2027" s="7">
        <v>0.0</v>
      </c>
      <c r="O2027" s="7">
        <v>0.0</v>
      </c>
      <c r="P2027" s="7">
        <v>210.0</v>
      </c>
    </row>
    <row r="2028" ht="15.75" customHeight="1">
      <c r="A2028" s="7">
        <v>2027.0</v>
      </c>
      <c r="B2028" s="7" t="s">
        <v>2026</v>
      </c>
      <c r="C2028" s="7" t="s">
        <v>46</v>
      </c>
      <c r="D2028" s="7" t="s">
        <v>115</v>
      </c>
      <c r="E2028" s="7" t="s">
        <v>80</v>
      </c>
      <c r="F2028" s="7">
        <v>1.0</v>
      </c>
      <c r="G2028" s="7" t="s">
        <v>90</v>
      </c>
      <c r="H2028" s="7" t="s">
        <v>265</v>
      </c>
      <c r="I2028" s="7" t="s">
        <v>266</v>
      </c>
      <c r="J2028" s="7" t="s">
        <v>267</v>
      </c>
      <c r="K2028" s="7" t="s">
        <v>126</v>
      </c>
      <c r="L2028" s="7" t="s">
        <v>100</v>
      </c>
      <c r="M2028" s="7">
        <v>1.0</v>
      </c>
      <c r="N2028" s="7">
        <v>0.0</v>
      </c>
      <c r="O2028" s="7">
        <v>0.0</v>
      </c>
      <c r="P2028" s="7">
        <v>210.0</v>
      </c>
    </row>
    <row r="2029" ht="15.75" customHeight="1">
      <c r="A2029" s="7">
        <v>2028.0</v>
      </c>
      <c r="B2029" s="7" t="s">
        <v>2026</v>
      </c>
      <c r="C2029" s="7" t="s">
        <v>46</v>
      </c>
      <c r="D2029" s="7" t="s">
        <v>115</v>
      </c>
      <c r="E2029" s="7" t="s">
        <v>80</v>
      </c>
      <c r="F2029" s="7">
        <v>1.0</v>
      </c>
      <c r="G2029" s="7" t="s">
        <v>105</v>
      </c>
      <c r="H2029" s="7" t="s">
        <v>328</v>
      </c>
      <c r="I2029" s="7" t="s">
        <v>2031</v>
      </c>
      <c r="J2029" s="7" t="s">
        <v>2032</v>
      </c>
      <c r="K2029" s="7" t="s">
        <v>109</v>
      </c>
      <c r="L2029" s="7" t="s">
        <v>100</v>
      </c>
      <c r="M2029" s="7">
        <v>1.0</v>
      </c>
      <c r="N2029" s="7">
        <v>0.0</v>
      </c>
      <c r="O2029" s="7">
        <v>0.0</v>
      </c>
      <c r="P2029" s="7">
        <v>210.0</v>
      </c>
    </row>
    <row r="2030" ht="15.75" customHeight="1">
      <c r="A2030" s="7">
        <v>2029.0</v>
      </c>
      <c r="B2030" s="7" t="s">
        <v>2043</v>
      </c>
      <c r="C2030" s="7" t="s">
        <v>46</v>
      </c>
      <c r="D2030" s="7" t="s">
        <v>48</v>
      </c>
      <c r="E2030" s="7" t="s">
        <v>80</v>
      </c>
      <c r="F2030" s="7">
        <v>1.0</v>
      </c>
      <c r="G2030" s="7" t="s">
        <v>49</v>
      </c>
      <c r="H2030" s="7" t="s">
        <v>2044</v>
      </c>
      <c r="I2030" s="7" t="s">
        <v>2044</v>
      </c>
      <c r="J2030" s="7" t="s">
        <v>2046</v>
      </c>
      <c r="K2030" s="7" t="s">
        <v>99</v>
      </c>
      <c r="L2030" s="7" t="s">
        <v>100</v>
      </c>
      <c r="M2030" s="7">
        <v>1.0</v>
      </c>
      <c r="N2030" s="7">
        <v>0.0</v>
      </c>
      <c r="O2030" s="7">
        <v>0.0</v>
      </c>
      <c r="P2030" s="7">
        <v>211.0</v>
      </c>
    </row>
    <row r="2031" ht="15.75" customHeight="1">
      <c r="A2031" s="7">
        <v>2030.0</v>
      </c>
      <c r="B2031" s="7" t="s">
        <v>2043</v>
      </c>
      <c r="C2031" s="7" t="s">
        <v>46</v>
      </c>
      <c r="D2031" s="7" t="s">
        <v>48</v>
      </c>
      <c r="E2031" s="7" t="s">
        <v>80</v>
      </c>
      <c r="F2031" s="7">
        <v>1.0</v>
      </c>
      <c r="G2031" s="7" t="s">
        <v>95</v>
      </c>
      <c r="H2031" s="7" t="s">
        <v>1808</v>
      </c>
      <c r="I2031" s="7" t="s">
        <v>1808</v>
      </c>
      <c r="J2031" s="7" t="s">
        <v>2004</v>
      </c>
      <c r="K2031" s="7" t="s">
        <v>99</v>
      </c>
      <c r="L2031" s="7" t="s">
        <v>100</v>
      </c>
      <c r="M2031" s="7">
        <v>1.0</v>
      </c>
      <c r="N2031" s="7">
        <v>0.0</v>
      </c>
      <c r="O2031" s="7">
        <v>0.0</v>
      </c>
      <c r="P2031" s="7">
        <v>211.0</v>
      </c>
    </row>
    <row r="2032" ht="15.75" customHeight="1">
      <c r="A2032" s="7">
        <v>2031.0</v>
      </c>
      <c r="B2032" s="7" t="s">
        <v>2043</v>
      </c>
      <c r="C2032" s="7" t="s">
        <v>46</v>
      </c>
      <c r="D2032" s="7" t="s">
        <v>48</v>
      </c>
      <c r="E2032" s="7" t="s">
        <v>80</v>
      </c>
      <c r="F2032" s="7">
        <v>1.0</v>
      </c>
      <c r="G2032" s="7" t="s">
        <v>90</v>
      </c>
      <c r="H2032" s="7" t="s">
        <v>265</v>
      </c>
      <c r="I2032" s="7" t="s">
        <v>266</v>
      </c>
      <c r="J2032" s="7" t="s">
        <v>267</v>
      </c>
      <c r="K2032" s="7" t="s">
        <v>126</v>
      </c>
      <c r="L2032" s="7" t="s">
        <v>100</v>
      </c>
      <c r="M2032" s="7">
        <v>1.0</v>
      </c>
      <c r="N2032" s="7">
        <v>0.0</v>
      </c>
      <c r="O2032" s="7">
        <v>0.0</v>
      </c>
      <c r="P2032" s="7">
        <v>211.0</v>
      </c>
    </row>
    <row r="2033" ht="15.75" customHeight="1">
      <c r="A2033" s="7">
        <v>2032.0</v>
      </c>
      <c r="B2033" s="7" t="s">
        <v>2043</v>
      </c>
      <c r="C2033" s="7" t="s">
        <v>46</v>
      </c>
      <c r="D2033" s="7" t="s">
        <v>48</v>
      </c>
      <c r="E2033" s="7" t="s">
        <v>80</v>
      </c>
      <c r="F2033" s="7">
        <v>1.0</v>
      </c>
      <c r="G2033" s="7" t="s">
        <v>105</v>
      </c>
      <c r="H2033" s="7" t="s">
        <v>328</v>
      </c>
      <c r="I2033" s="7" t="s">
        <v>2047</v>
      </c>
      <c r="J2033" s="7" t="s">
        <v>2048</v>
      </c>
      <c r="K2033" s="7" t="s">
        <v>109</v>
      </c>
      <c r="L2033" s="7" t="s">
        <v>100</v>
      </c>
      <c r="M2033" s="7">
        <v>1.0</v>
      </c>
      <c r="N2033" s="7">
        <v>0.0</v>
      </c>
      <c r="O2033" s="7">
        <v>0.0</v>
      </c>
      <c r="P2033" s="7">
        <v>211.0</v>
      </c>
    </row>
    <row r="2034" ht="15.75" customHeight="1">
      <c r="A2034" s="7">
        <v>2033.0</v>
      </c>
      <c r="B2034" s="7" t="s">
        <v>2043</v>
      </c>
      <c r="C2034" s="7" t="s">
        <v>46</v>
      </c>
      <c r="D2034" s="7" t="s">
        <v>102</v>
      </c>
      <c r="E2034" s="7" t="s">
        <v>80</v>
      </c>
      <c r="F2034" s="7">
        <v>1.0</v>
      </c>
      <c r="G2034" s="7" t="s">
        <v>49</v>
      </c>
      <c r="H2034" s="7" t="s">
        <v>2044</v>
      </c>
      <c r="I2034" s="7" t="s">
        <v>2044</v>
      </c>
      <c r="J2034" s="7" t="s">
        <v>2046</v>
      </c>
      <c r="K2034" s="7" t="s">
        <v>99</v>
      </c>
      <c r="L2034" s="7" t="s">
        <v>100</v>
      </c>
      <c r="M2034" s="7">
        <v>1.0</v>
      </c>
      <c r="N2034" s="7">
        <v>0.0</v>
      </c>
      <c r="O2034" s="7">
        <v>0.0</v>
      </c>
      <c r="P2034" s="7">
        <v>211.0</v>
      </c>
    </row>
    <row r="2035" ht="15.75" customHeight="1">
      <c r="A2035" s="7">
        <v>2034.0</v>
      </c>
      <c r="B2035" s="7" t="s">
        <v>2043</v>
      </c>
      <c r="C2035" s="7" t="s">
        <v>46</v>
      </c>
      <c r="D2035" s="7" t="s">
        <v>102</v>
      </c>
      <c r="E2035" s="7" t="s">
        <v>80</v>
      </c>
      <c r="F2035" s="7">
        <v>1.0</v>
      </c>
      <c r="G2035" s="7" t="s">
        <v>95</v>
      </c>
      <c r="H2035" s="7" t="s">
        <v>1808</v>
      </c>
      <c r="I2035" s="7" t="s">
        <v>1808</v>
      </c>
      <c r="J2035" s="7" t="s">
        <v>2004</v>
      </c>
      <c r="K2035" s="7" t="s">
        <v>99</v>
      </c>
      <c r="L2035" s="7" t="s">
        <v>100</v>
      </c>
      <c r="M2035" s="7">
        <v>1.0</v>
      </c>
      <c r="N2035" s="7">
        <v>0.0</v>
      </c>
      <c r="O2035" s="7">
        <v>0.0</v>
      </c>
      <c r="P2035" s="7">
        <v>211.0</v>
      </c>
    </row>
    <row r="2036" ht="15.75" customHeight="1">
      <c r="A2036" s="7">
        <v>2035.0</v>
      </c>
      <c r="B2036" s="7" t="s">
        <v>2043</v>
      </c>
      <c r="C2036" s="7" t="s">
        <v>46</v>
      </c>
      <c r="D2036" s="7" t="s">
        <v>102</v>
      </c>
      <c r="E2036" s="7" t="s">
        <v>80</v>
      </c>
      <c r="F2036" s="7">
        <v>1.0</v>
      </c>
      <c r="G2036" s="7" t="s">
        <v>90</v>
      </c>
      <c r="H2036" s="7" t="s">
        <v>265</v>
      </c>
      <c r="I2036" s="7" t="s">
        <v>266</v>
      </c>
      <c r="J2036" s="7" t="s">
        <v>267</v>
      </c>
      <c r="K2036" s="7" t="s">
        <v>126</v>
      </c>
      <c r="L2036" s="7" t="s">
        <v>100</v>
      </c>
      <c r="M2036" s="7">
        <v>1.0</v>
      </c>
      <c r="N2036" s="7">
        <v>0.0</v>
      </c>
      <c r="O2036" s="7">
        <v>0.0</v>
      </c>
      <c r="P2036" s="7">
        <v>211.0</v>
      </c>
    </row>
    <row r="2037" ht="15.75" customHeight="1">
      <c r="A2037" s="7">
        <v>2036.0</v>
      </c>
      <c r="B2037" s="7" t="s">
        <v>2043</v>
      </c>
      <c r="C2037" s="7" t="s">
        <v>46</v>
      </c>
      <c r="D2037" s="7" t="s">
        <v>102</v>
      </c>
      <c r="E2037" s="7" t="s">
        <v>80</v>
      </c>
      <c r="F2037" s="7">
        <v>1.0</v>
      </c>
      <c r="G2037" s="7" t="s">
        <v>105</v>
      </c>
      <c r="H2037" s="7" t="s">
        <v>328</v>
      </c>
      <c r="I2037" s="7" t="s">
        <v>2047</v>
      </c>
      <c r="J2037" s="7" t="s">
        <v>2048</v>
      </c>
      <c r="K2037" s="7" t="s">
        <v>109</v>
      </c>
      <c r="L2037" s="7" t="s">
        <v>100</v>
      </c>
      <c r="M2037" s="7">
        <v>1.0</v>
      </c>
      <c r="N2037" s="7">
        <v>0.0</v>
      </c>
      <c r="O2037" s="7">
        <v>0.0</v>
      </c>
      <c r="P2037" s="7">
        <v>211.0</v>
      </c>
    </row>
    <row r="2038" ht="15.75" customHeight="1">
      <c r="A2038" s="7">
        <v>2037.0</v>
      </c>
      <c r="B2038" s="7" t="s">
        <v>2043</v>
      </c>
      <c r="C2038" s="7" t="s">
        <v>46</v>
      </c>
      <c r="D2038" s="7" t="s">
        <v>115</v>
      </c>
      <c r="E2038" s="7" t="s">
        <v>80</v>
      </c>
      <c r="F2038" s="7">
        <v>1.0</v>
      </c>
      <c r="G2038" s="7" t="s">
        <v>49</v>
      </c>
      <c r="H2038" s="7" t="s">
        <v>2044</v>
      </c>
      <c r="I2038" s="7" t="s">
        <v>2044</v>
      </c>
      <c r="J2038" s="7" t="s">
        <v>2046</v>
      </c>
      <c r="K2038" s="7" t="s">
        <v>99</v>
      </c>
      <c r="L2038" s="7" t="s">
        <v>100</v>
      </c>
      <c r="M2038" s="7">
        <v>1.0</v>
      </c>
      <c r="N2038" s="7">
        <v>0.0</v>
      </c>
      <c r="O2038" s="7">
        <v>0.0</v>
      </c>
      <c r="P2038" s="7">
        <v>211.0</v>
      </c>
    </row>
    <row r="2039" ht="15.75" customHeight="1">
      <c r="A2039" s="7">
        <v>2038.0</v>
      </c>
      <c r="B2039" s="7" t="s">
        <v>2043</v>
      </c>
      <c r="C2039" s="7" t="s">
        <v>46</v>
      </c>
      <c r="D2039" s="7" t="s">
        <v>115</v>
      </c>
      <c r="E2039" s="7" t="s">
        <v>80</v>
      </c>
      <c r="F2039" s="7">
        <v>1.0</v>
      </c>
      <c r="G2039" s="7" t="s">
        <v>95</v>
      </c>
      <c r="H2039" s="7" t="s">
        <v>1808</v>
      </c>
      <c r="I2039" s="7" t="s">
        <v>1808</v>
      </c>
      <c r="J2039" s="7" t="s">
        <v>2004</v>
      </c>
      <c r="K2039" s="7" t="s">
        <v>99</v>
      </c>
      <c r="L2039" s="7" t="s">
        <v>100</v>
      </c>
      <c r="M2039" s="7">
        <v>1.0</v>
      </c>
      <c r="N2039" s="7">
        <v>0.0</v>
      </c>
      <c r="O2039" s="7">
        <v>0.0</v>
      </c>
      <c r="P2039" s="7">
        <v>211.0</v>
      </c>
    </row>
    <row r="2040" ht="15.75" customHeight="1">
      <c r="A2040" s="7">
        <v>2039.0</v>
      </c>
      <c r="B2040" s="7" t="s">
        <v>2043</v>
      </c>
      <c r="C2040" s="7" t="s">
        <v>46</v>
      </c>
      <c r="D2040" s="7" t="s">
        <v>115</v>
      </c>
      <c r="E2040" s="7" t="s">
        <v>80</v>
      </c>
      <c r="F2040" s="7">
        <v>1.0</v>
      </c>
      <c r="G2040" s="7" t="s">
        <v>90</v>
      </c>
      <c r="H2040" s="7" t="s">
        <v>265</v>
      </c>
      <c r="I2040" s="7" t="s">
        <v>266</v>
      </c>
      <c r="J2040" s="7" t="s">
        <v>267</v>
      </c>
      <c r="K2040" s="7" t="s">
        <v>126</v>
      </c>
      <c r="L2040" s="7" t="s">
        <v>100</v>
      </c>
      <c r="M2040" s="7">
        <v>1.0</v>
      </c>
      <c r="N2040" s="7">
        <v>0.0</v>
      </c>
      <c r="O2040" s="7">
        <v>0.0</v>
      </c>
      <c r="P2040" s="7">
        <v>211.0</v>
      </c>
    </row>
    <row r="2041" ht="15.75" customHeight="1">
      <c r="A2041" s="7">
        <v>2040.0</v>
      </c>
      <c r="B2041" s="7" t="s">
        <v>2043</v>
      </c>
      <c r="C2041" s="7" t="s">
        <v>46</v>
      </c>
      <c r="D2041" s="7" t="s">
        <v>115</v>
      </c>
      <c r="E2041" s="7" t="s">
        <v>80</v>
      </c>
      <c r="F2041" s="7">
        <v>1.0</v>
      </c>
      <c r="G2041" s="7" t="s">
        <v>105</v>
      </c>
      <c r="H2041" s="7" t="s">
        <v>328</v>
      </c>
      <c r="I2041" s="7" t="s">
        <v>2035</v>
      </c>
      <c r="J2041" s="7" t="s">
        <v>2036</v>
      </c>
      <c r="K2041" s="7" t="s">
        <v>112</v>
      </c>
      <c r="L2041" s="7" t="s">
        <v>100</v>
      </c>
      <c r="M2041" s="7">
        <v>1.0</v>
      </c>
      <c r="N2041" s="7">
        <v>0.0</v>
      </c>
      <c r="O2041" s="7">
        <v>0.0</v>
      </c>
      <c r="P2041" s="7">
        <v>211.0</v>
      </c>
    </row>
    <row r="2042" ht="15.75" customHeight="1">
      <c r="A2042" s="7">
        <v>2041.0</v>
      </c>
      <c r="B2042" s="7" t="s">
        <v>2058</v>
      </c>
      <c r="C2042" s="7" t="s">
        <v>46</v>
      </c>
      <c r="D2042" s="7" t="s">
        <v>48</v>
      </c>
      <c r="E2042" s="7" t="s">
        <v>80</v>
      </c>
      <c r="F2042" s="7">
        <v>1.0</v>
      </c>
      <c r="G2042" s="7" t="s">
        <v>49</v>
      </c>
      <c r="H2042" s="7" t="s">
        <v>2059</v>
      </c>
      <c r="I2042" s="7" t="s">
        <v>2059</v>
      </c>
      <c r="J2042" s="7" t="s">
        <v>2060</v>
      </c>
      <c r="K2042" s="7" t="s">
        <v>99</v>
      </c>
      <c r="L2042" s="7" t="s">
        <v>100</v>
      </c>
      <c r="M2042" s="7">
        <v>1.0</v>
      </c>
      <c r="N2042" s="7">
        <v>0.0</v>
      </c>
      <c r="O2042" s="7">
        <v>0.0</v>
      </c>
      <c r="P2042" s="7">
        <v>212.0</v>
      </c>
    </row>
    <row r="2043" ht="15.75" customHeight="1">
      <c r="A2043" s="7">
        <v>2042.0</v>
      </c>
      <c r="B2043" s="7" t="s">
        <v>2058</v>
      </c>
      <c r="C2043" s="7" t="s">
        <v>46</v>
      </c>
      <c r="D2043" s="7" t="s">
        <v>48</v>
      </c>
      <c r="E2043" s="7" t="s">
        <v>80</v>
      </c>
      <c r="F2043" s="7">
        <v>1.0</v>
      </c>
      <c r="G2043" s="7" t="s">
        <v>95</v>
      </c>
      <c r="H2043" s="7" t="s">
        <v>1808</v>
      </c>
      <c r="I2043" s="7" t="s">
        <v>2063</v>
      </c>
      <c r="J2043" s="7" t="s">
        <v>2064</v>
      </c>
      <c r="K2043" s="7" t="s">
        <v>99</v>
      </c>
      <c r="L2043" s="7" t="s">
        <v>100</v>
      </c>
      <c r="M2043" s="7">
        <v>1.0</v>
      </c>
      <c r="N2043" s="7">
        <v>0.0</v>
      </c>
      <c r="O2043" s="7">
        <v>0.0</v>
      </c>
      <c r="P2043" s="7">
        <v>212.0</v>
      </c>
    </row>
    <row r="2044" ht="15.75" customHeight="1">
      <c r="A2044" s="7">
        <v>2043.0</v>
      </c>
      <c r="B2044" s="7" t="s">
        <v>2058</v>
      </c>
      <c r="C2044" s="7" t="s">
        <v>46</v>
      </c>
      <c r="D2044" s="7" t="s">
        <v>48</v>
      </c>
      <c r="E2044" s="7" t="s">
        <v>80</v>
      </c>
      <c r="F2044" s="7">
        <v>1.0</v>
      </c>
      <c r="G2044" s="7" t="s">
        <v>90</v>
      </c>
      <c r="H2044" s="7" t="s">
        <v>265</v>
      </c>
      <c r="I2044" s="7" t="s">
        <v>266</v>
      </c>
      <c r="J2044" s="7" t="s">
        <v>267</v>
      </c>
      <c r="K2044" s="7" t="s">
        <v>126</v>
      </c>
      <c r="L2044" s="7" t="s">
        <v>100</v>
      </c>
      <c r="M2044" s="7">
        <v>1.0</v>
      </c>
      <c r="N2044" s="7">
        <v>0.0</v>
      </c>
      <c r="O2044" s="7">
        <v>0.0</v>
      </c>
      <c r="P2044" s="7">
        <v>212.0</v>
      </c>
    </row>
    <row r="2045" ht="15.75" customHeight="1">
      <c r="A2045" s="7">
        <v>2044.0</v>
      </c>
      <c r="B2045" s="7" t="s">
        <v>2058</v>
      </c>
      <c r="C2045" s="7" t="s">
        <v>46</v>
      </c>
      <c r="D2045" s="7" t="s">
        <v>48</v>
      </c>
      <c r="E2045" s="7" t="s">
        <v>80</v>
      </c>
      <c r="F2045" s="7">
        <v>1.0</v>
      </c>
      <c r="G2045" s="7" t="s">
        <v>105</v>
      </c>
      <c r="H2045" s="7" t="s">
        <v>328</v>
      </c>
      <c r="I2045" s="7" t="s">
        <v>2070</v>
      </c>
      <c r="J2045" s="7" t="s">
        <v>2071</v>
      </c>
      <c r="K2045" s="7" t="s">
        <v>109</v>
      </c>
      <c r="L2045" s="7" t="s">
        <v>100</v>
      </c>
      <c r="M2045" s="7">
        <v>1.0</v>
      </c>
      <c r="N2045" s="7">
        <v>0.0</v>
      </c>
      <c r="O2045" s="7">
        <v>0.0</v>
      </c>
      <c r="P2045" s="7">
        <v>212.0</v>
      </c>
    </row>
    <row r="2046" ht="15.75" customHeight="1">
      <c r="A2046" s="7">
        <v>2045.0</v>
      </c>
      <c r="B2046" s="7" t="s">
        <v>2058</v>
      </c>
      <c r="C2046" s="7" t="s">
        <v>46</v>
      </c>
      <c r="D2046" s="7" t="s">
        <v>102</v>
      </c>
      <c r="E2046" s="7" t="s">
        <v>80</v>
      </c>
      <c r="F2046" s="7">
        <v>1.0</v>
      </c>
      <c r="G2046" s="7" t="s">
        <v>49</v>
      </c>
      <c r="H2046" s="7" t="s">
        <v>2059</v>
      </c>
      <c r="I2046" s="7" t="s">
        <v>2059</v>
      </c>
      <c r="J2046" s="7" t="s">
        <v>2060</v>
      </c>
      <c r="K2046" s="7" t="s">
        <v>99</v>
      </c>
      <c r="L2046" s="7" t="s">
        <v>100</v>
      </c>
      <c r="M2046" s="7">
        <v>1.0</v>
      </c>
      <c r="N2046" s="7">
        <v>0.0</v>
      </c>
      <c r="O2046" s="7">
        <v>0.0</v>
      </c>
      <c r="P2046" s="7">
        <v>212.0</v>
      </c>
    </row>
    <row r="2047" ht="15.75" customHeight="1">
      <c r="A2047" s="7">
        <v>2046.0</v>
      </c>
      <c r="B2047" s="7" t="s">
        <v>2058</v>
      </c>
      <c r="C2047" s="7" t="s">
        <v>46</v>
      </c>
      <c r="D2047" s="7" t="s">
        <v>102</v>
      </c>
      <c r="E2047" s="7" t="s">
        <v>80</v>
      </c>
      <c r="F2047" s="7">
        <v>1.0</v>
      </c>
      <c r="G2047" s="7" t="s">
        <v>95</v>
      </c>
      <c r="H2047" s="7" t="s">
        <v>1808</v>
      </c>
      <c r="I2047" s="7" t="s">
        <v>2063</v>
      </c>
      <c r="J2047" s="7" t="s">
        <v>2064</v>
      </c>
      <c r="K2047" s="7" t="s">
        <v>99</v>
      </c>
      <c r="L2047" s="7" t="s">
        <v>100</v>
      </c>
      <c r="M2047" s="7">
        <v>1.0</v>
      </c>
      <c r="N2047" s="7">
        <v>0.0</v>
      </c>
      <c r="O2047" s="7">
        <v>0.0</v>
      </c>
      <c r="P2047" s="7">
        <v>212.0</v>
      </c>
    </row>
    <row r="2048" ht="15.75" customHeight="1">
      <c r="A2048" s="7">
        <v>2047.0</v>
      </c>
      <c r="B2048" s="7" t="s">
        <v>2058</v>
      </c>
      <c r="C2048" s="7" t="s">
        <v>46</v>
      </c>
      <c r="D2048" s="7" t="s">
        <v>102</v>
      </c>
      <c r="E2048" s="7" t="s">
        <v>80</v>
      </c>
      <c r="F2048" s="7">
        <v>1.0</v>
      </c>
      <c r="G2048" s="7" t="s">
        <v>90</v>
      </c>
      <c r="H2048" s="7" t="s">
        <v>265</v>
      </c>
      <c r="I2048" s="7" t="s">
        <v>266</v>
      </c>
      <c r="J2048" s="7" t="s">
        <v>267</v>
      </c>
      <c r="K2048" s="7" t="s">
        <v>126</v>
      </c>
      <c r="L2048" s="7" t="s">
        <v>100</v>
      </c>
      <c r="M2048" s="7">
        <v>1.0</v>
      </c>
      <c r="N2048" s="7">
        <v>0.0</v>
      </c>
      <c r="O2048" s="7">
        <v>0.0</v>
      </c>
      <c r="P2048" s="7">
        <v>212.0</v>
      </c>
    </row>
    <row r="2049" ht="15.75" customHeight="1">
      <c r="A2049" s="7">
        <v>2048.0</v>
      </c>
      <c r="B2049" s="7" t="s">
        <v>2058</v>
      </c>
      <c r="C2049" s="7" t="s">
        <v>46</v>
      </c>
      <c r="D2049" s="7" t="s">
        <v>102</v>
      </c>
      <c r="E2049" s="7" t="s">
        <v>80</v>
      </c>
      <c r="F2049" s="7">
        <v>1.0</v>
      </c>
      <c r="G2049" s="7" t="s">
        <v>105</v>
      </c>
      <c r="H2049" s="7" t="s">
        <v>328</v>
      </c>
      <c r="I2049" s="7" t="s">
        <v>2070</v>
      </c>
      <c r="J2049" s="7" t="s">
        <v>2071</v>
      </c>
      <c r="K2049" s="7" t="s">
        <v>109</v>
      </c>
      <c r="L2049" s="7" t="s">
        <v>100</v>
      </c>
      <c r="M2049" s="7">
        <v>1.0</v>
      </c>
      <c r="N2049" s="7">
        <v>0.0</v>
      </c>
      <c r="O2049" s="7">
        <v>0.0</v>
      </c>
      <c r="P2049" s="7">
        <v>212.0</v>
      </c>
    </row>
    <row r="2050" ht="15.75" customHeight="1">
      <c r="A2050" s="7">
        <v>2049.0</v>
      </c>
      <c r="B2050" s="7" t="s">
        <v>2058</v>
      </c>
      <c r="C2050" s="7" t="s">
        <v>46</v>
      </c>
      <c r="D2050" s="7" t="s">
        <v>115</v>
      </c>
      <c r="E2050" s="7" t="s">
        <v>80</v>
      </c>
      <c r="F2050" s="7">
        <v>1.0</v>
      </c>
      <c r="G2050" s="7" t="s">
        <v>49</v>
      </c>
      <c r="H2050" s="7" t="s">
        <v>2059</v>
      </c>
      <c r="I2050" s="7" t="s">
        <v>2059</v>
      </c>
      <c r="J2050" s="7" t="s">
        <v>2060</v>
      </c>
      <c r="K2050" s="7" t="s">
        <v>99</v>
      </c>
      <c r="L2050" s="7" t="s">
        <v>100</v>
      </c>
      <c r="M2050" s="7">
        <v>1.0</v>
      </c>
      <c r="N2050" s="7">
        <v>0.0</v>
      </c>
      <c r="O2050" s="7">
        <v>0.0</v>
      </c>
      <c r="P2050" s="7">
        <v>212.0</v>
      </c>
    </row>
    <row r="2051" ht="15.75" customHeight="1">
      <c r="A2051" s="7">
        <v>2050.0</v>
      </c>
      <c r="B2051" s="7" t="s">
        <v>2058</v>
      </c>
      <c r="C2051" s="7" t="s">
        <v>46</v>
      </c>
      <c r="D2051" s="7" t="s">
        <v>115</v>
      </c>
      <c r="E2051" s="7" t="s">
        <v>80</v>
      </c>
      <c r="F2051" s="7">
        <v>1.0</v>
      </c>
      <c r="G2051" s="7" t="s">
        <v>95</v>
      </c>
      <c r="H2051" s="7" t="s">
        <v>1808</v>
      </c>
      <c r="I2051" s="7" t="s">
        <v>1808</v>
      </c>
      <c r="J2051" s="7" t="s">
        <v>2004</v>
      </c>
      <c r="K2051" s="7" t="s">
        <v>99</v>
      </c>
      <c r="L2051" s="7" t="s">
        <v>100</v>
      </c>
      <c r="M2051" s="7">
        <v>1.0</v>
      </c>
      <c r="N2051" s="7">
        <v>0.0</v>
      </c>
      <c r="O2051" s="7">
        <v>0.0</v>
      </c>
      <c r="P2051" s="7">
        <v>212.0</v>
      </c>
    </row>
    <row r="2052" ht="15.75" customHeight="1">
      <c r="A2052" s="7">
        <v>2051.0</v>
      </c>
      <c r="B2052" s="7" t="s">
        <v>2058</v>
      </c>
      <c r="C2052" s="7" t="s">
        <v>46</v>
      </c>
      <c r="D2052" s="7" t="s">
        <v>115</v>
      </c>
      <c r="E2052" s="7" t="s">
        <v>80</v>
      </c>
      <c r="F2052" s="7">
        <v>1.0</v>
      </c>
      <c r="G2052" s="7" t="s">
        <v>90</v>
      </c>
      <c r="H2052" s="7" t="s">
        <v>265</v>
      </c>
      <c r="I2052" s="7" t="s">
        <v>266</v>
      </c>
      <c r="J2052" s="7" t="s">
        <v>267</v>
      </c>
      <c r="K2052" s="7" t="s">
        <v>126</v>
      </c>
      <c r="L2052" s="7" t="s">
        <v>100</v>
      </c>
      <c r="M2052" s="7">
        <v>1.0</v>
      </c>
      <c r="N2052" s="7">
        <v>0.0</v>
      </c>
      <c r="O2052" s="7">
        <v>0.0</v>
      </c>
      <c r="P2052" s="7">
        <v>212.0</v>
      </c>
    </row>
    <row r="2053" ht="15.75" customHeight="1">
      <c r="A2053" s="7">
        <v>2052.0</v>
      </c>
      <c r="B2053" s="7" t="s">
        <v>2058</v>
      </c>
      <c r="C2053" s="7" t="s">
        <v>46</v>
      </c>
      <c r="D2053" s="7" t="s">
        <v>115</v>
      </c>
      <c r="E2053" s="7" t="s">
        <v>80</v>
      </c>
      <c r="F2053" s="7">
        <v>1.0</v>
      </c>
      <c r="G2053" s="7" t="s">
        <v>105</v>
      </c>
      <c r="H2053" s="7" t="s">
        <v>328</v>
      </c>
      <c r="I2053" s="7" t="s">
        <v>2070</v>
      </c>
      <c r="J2053" s="7" t="s">
        <v>2071</v>
      </c>
      <c r="K2053" s="7" t="s">
        <v>109</v>
      </c>
      <c r="L2053" s="7" t="s">
        <v>100</v>
      </c>
      <c r="M2053" s="7">
        <v>1.0</v>
      </c>
      <c r="N2053" s="7">
        <v>0.0</v>
      </c>
      <c r="O2053" s="7">
        <v>0.0</v>
      </c>
      <c r="P2053" s="7">
        <v>212.0</v>
      </c>
    </row>
    <row r="2054" ht="15.75" customHeight="1">
      <c r="A2054" s="7">
        <v>2053.0</v>
      </c>
      <c r="B2054" s="7" t="s">
        <v>1839</v>
      </c>
      <c r="C2054" s="7" t="s">
        <v>46</v>
      </c>
      <c r="D2054" s="7" t="s">
        <v>48</v>
      </c>
      <c r="E2054" s="7" t="s">
        <v>80</v>
      </c>
      <c r="F2054" s="7">
        <v>1.0</v>
      </c>
      <c r="G2054" s="7" t="s">
        <v>49</v>
      </c>
      <c r="H2054" s="7" t="s">
        <v>1840</v>
      </c>
      <c r="I2054" s="7" t="s">
        <v>1842</v>
      </c>
      <c r="J2054" s="7" t="s">
        <v>1845</v>
      </c>
      <c r="K2054" s="7" t="s">
        <v>1848</v>
      </c>
      <c r="L2054" s="7" t="s">
        <v>85</v>
      </c>
      <c r="M2054" s="7">
        <v>6.0</v>
      </c>
      <c r="N2054" s="7">
        <v>20.0</v>
      </c>
      <c r="O2054" s="7">
        <v>1.0</v>
      </c>
      <c r="P2054" s="7">
        <v>214.0</v>
      </c>
    </row>
    <row r="2055" ht="15.75" customHeight="1">
      <c r="A2055" s="7">
        <v>2054.0</v>
      </c>
      <c r="B2055" s="7" t="s">
        <v>1839</v>
      </c>
      <c r="C2055" s="7" t="s">
        <v>46</v>
      </c>
      <c r="D2055" s="7" t="s">
        <v>48</v>
      </c>
      <c r="E2055" s="7" t="s">
        <v>80</v>
      </c>
      <c r="F2055" s="7">
        <v>1.0</v>
      </c>
      <c r="G2055" s="7" t="s">
        <v>95</v>
      </c>
      <c r="H2055" s="7" t="s">
        <v>213</v>
      </c>
      <c r="I2055" s="7" t="s">
        <v>567</v>
      </c>
      <c r="L2055" s="7" t="s">
        <v>85</v>
      </c>
      <c r="M2055" s="7">
        <v>0.0</v>
      </c>
      <c r="N2055" s="7">
        <v>1.0</v>
      </c>
      <c r="O2055" s="7">
        <v>1.0</v>
      </c>
      <c r="P2055" s="7">
        <v>214.0</v>
      </c>
    </row>
    <row r="2056" ht="15.75" customHeight="1">
      <c r="A2056" s="7">
        <v>2055.0</v>
      </c>
      <c r="B2056" s="7" t="s">
        <v>1839</v>
      </c>
      <c r="C2056" s="7" t="s">
        <v>46</v>
      </c>
      <c r="D2056" s="7" t="s">
        <v>48</v>
      </c>
      <c r="E2056" s="7" t="s">
        <v>80</v>
      </c>
      <c r="F2056" s="7">
        <v>1.0</v>
      </c>
      <c r="G2056" s="7" t="s">
        <v>90</v>
      </c>
      <c r="H2056" s="7" t="s">
        <v>1853</v>
      </c>
      <c r="I2056" s="7" t="s">
        <v>1822</v>
      </c>
      <c r="J2056" s="7" t="s">
        <v>267</v>
      </c>
      <c r="K2056" s="7" t="s">
        <v>126</v>
      </c>
      <c r="L2056" s="7" t="s">
        <v>85</v>
      </c>
      <c r="M2056" s="7">
        <v>1.0</v>
      </c>
      <c r="N2056" s="7">
        <v>1.0</v>
      </c>
      <c r="O2056" s="7">
        <v>1.0</v>
      </c>
      <c r="P2056" s="7">
        <v>214.0</v>
      </c>
    </row>
    <row r="2057" ht="15.75" customHeight="1">
      <c r="A2057" s="7">
        <v>2056.0</v>
      </c>
      <c r="B2057" s="7" t="s">
        <v>1839</v>
      </c>
      <c r="C2057" s="7" t="s">
        <v>46</v>
      </c>
      <c r="D2057" s="7" t="s">
        <v>48</v>
      </c>
      <c r="E2057" s="7" t="s">
        <v>80</v>
      </c>
      <c r="F2057" s="7">
        <v>1.0</v>
      </c>
      <c r="G2057" s="7" t="s">
        <v>105</v>
      </c>
      <c r="H2057" s="7" t="s">
        <v>1859</v>
      </c>
      <c r="I2057" s="7" t="s">
        <v>328</v>
      </c>
      <c r="J2057" s="7" t="s">
        <v>1218</v>
      </c>
      <c r="K2057" s="7" t="s">
        <v>99</v>
      </c>
      <c r="L2057" s="7" t="s">
        <v>85</v>
      </c>
      <c r="M2057" s="7">
        <v>1.0</v>
      </c>
      <c r="N2057" s="7">
        <v>0.0</v>
      </c>
      <c r="O2057" s="7">
        <v>1.0</v>
      </c>
      <c r="P2057" s="7">
        <v>214.0</v>
      </c>
    </row>
    <row r="2058" ht="15.75" customHeight="1">
      <c r="A2058" s="7">
        <v>2057.0</v>
      </c>
      <c r="B2058" s="7" t="s">
        <v>1839</v>
      </c>
      <c r="C2058" s="7" t="s">
        <v>46</v>
      </c>
      <c r="D2058" s="7" t="s">
        <v>102</v>
      </c>
      <c r="E2058" s="7" t="s">
        <v>80</v>
      </c>
      <c r="F2058" s="7">
        <v>1.0</v>
      </c>
      <c r="G2058" s="7" t="s">
        <v>49</v>
      </c>
      <c r="H2058" s="7" t="s">
        <v>1840</v>
      </c>
      <c r="I2058" s="7" t="s">
        <v>1864</v>
      </c>
      <c r="J2058" s="7" t="s">
        <v>1866</v>
      </c>
      <c r="K2058" s="7" t="s">
        <v>99</v>
      </c>
      <c r="L2058" s="7" t="s">
        <v>85</v>
      </c>
      <c r="M2058" s="7">
        <v>1.0</v>
      </c>
      <c r="N2058" s="7">
        <v>8.0</v>
      </c>
      <c r="O2058" s="7">
        <v>6.0</v>
      </c>
      <c r="P2058" s="7">
        <v>214.0</v>
      </c>
    </row>
    <row r="2059" ht="15.75" customHeight="1">
      <c r="A2059" s="7">
        <v>2058.0</v>
      </c>
      <c r="B2059" s="7" t="s">
        <v>1839</v>
      </c>
      <c r="C2059" s="7" t="s">
        <v>46</v>
      </c>
      <c r="D2059" s="7" t="s">
        <v>102</v>
      </c>
      <c r="E2059" s="7" t="s">
        <v>80</v>
      </c>
      <c r="F2059" s="7">
        <v>1.0</v>
      </c>
      <c r="G2059" s="7" t="s">
        <v>95</v>
      </c>
      <c r="H2059" s="7" t="s">
        <v>213</v>
      </c>
      <c r="I2059" s="7" t="s">
        <v>46</v>
      </c>
      <c r="J2059" s="7" t="s">
        <v>2086</v>
      </c>
      <c r="K2059" s="7" t="s">
        <v>112</v>
      </c>
      <c r="L2059" s="7" t="s">
        <v>100</v>
      </c>
      <c r="M2059" s="7">
        <v>1.0</v>
      </c>
      <c r="N2059" s="7">
        <v>0.0</v>
      </c>
      <c r="O2059" s="7">
        <v>0.0</v>
      </c>
      <c r="P2059" s="7">
        <v>214.0</v>
      </c>
    </row>
    <row r="2060" ht="15.75" customHeight="1">
      <c r="A2060" s="7">
        <v>2059.0</v>
      </c>
      <c r="B2060" s="7" t="s">
        <v>1839</v>
      </c>
      <c r="C2060" s="7" t="s">
        <v>46</v>
      </c>
      <c r="D2060" s="7" t="s">
        <v>102</v>
      </c>
      <c r="E2060" s="7" t="s">
        <v>80</v>
      </c>
      <c r="F2060" s="7">
        <v>1.0</v>
      </c>
      <c r="G2060" s="7" t="s">
        <v>90</v>
      </c>
      <c r="H2060" s="7" t="s">
        <v>1853</v>
      </c>
      <c r="I2060" s="7" t="s">
        <v>1822</v>
      </c>
      <c r="J2060" s="7" t="s">
        <v>267</v>
      </c>
      <c r="K2060" s="7" t="s">
        <v>126</v>
      </c>
      <c r="L2060" s="7" t="s">
        <v>85</v>
      </c>
      <c r="M2060" s="7">
        <v>1.0</v>
      </c>
      <c r="N2060" s="7">
        <v>1.0</v>
      </c>
      <c r="O2060" s="7">
        <v>1.0</v>
      </c>
      <c r="P2060" s="7">
        <v>214.0</v>
      </c>
    </row>
    <row r="2061" ht="15.75" customHeight="1">
      <c r="A2061" s="7">
        <v>2060.0</v>
      </c>
      <c r="B2061" s="7" t="s">
        <v>1839</v>
      </c>
      <c r="C2061" s="7" t="s">
        <v>46</v>
      </c>
      <c r="D2061" s="7" t="s">
        <v>102</v>
      </c>
      <c r="E2061" s="7" t="s">
        <v>80</v>
      </c>
      <c r="F2061" s="7">
        <v>1.0</v>
      </c>
      <c r="G2061" s="7" t="s">
        <v>105</v>
      </c>
      <c r="H2061" s="7" t="s">
        <v>1859</v>
      </c>
      <c r="I2061" s="7" t="s">
        <v>328</v>
      </c>
      <c r="J2061" s="7" t="s">
        <v>1218</v>
      </c>
      <c r="K2061" s="7" t="s">
        <v>99</v>
      </c>
      <c r="L2061" s="7" t="s">
        <v>85</v>
      </c>
      <c r="M2061" s="7">
        <v>1.0</v>
      </c>
      <c r="N2061" s="7">
        <v>0.0</v>
      </c>
      <c r="O2061" s="7">
        <v>1.0</v>
      </c>
      <c r="P2061" s="7">
        <v>214.0</v>
      </c>
    </row>
    <row r="2062" ht="15.75" customHeight="1">
      <c r="A2062" s="7">
        <v>2061.0</v>
      </c>
      <c r="B2062" s="7" t="s">
        <v>1839</v>
      </c>
      <c r="C2062" s="7" t="s">
        <v>46</v>
      </c>
      <c r="D2062" s="7" t="s">
        <v>115</v>
      </c>
      <c r="E2062" s="7" t="s">
        <v>80</v>
      </c>
      <c r="F2062" s="7">
        <v>1.0</v>
      </c>
      <c r="G2062" s="7" t="s">
        <v>49</v>
      </c>
      <c r="H2062" s="7" t="s">
        <v>1840</v>
      </c>
      <c r="I2062" s="7" t="s">
        <v>1875</v>
      </c>
      <c r="J2062" s="7" t="s">
        <v>1877</v>
      </c>
      <c r="K2062" s="7" t="s">
        <v>1848</v>
      </c>
      <c r="L2062" s="7" t="s">
        <v>85</v>
      </c>
      <c r="M2062" s="7">
        <v>2.0</v>
      </c>
      <c r="N2062" s="7">
        <v>13.0</v>
      </c>
      <c r="O2062" s="7">
        <v>5.0</v>
      </c>
      <c r="P2062" s="7">
        <v>214.0</v>
      </c>
    </row>
    <row r="2063" ht="15.75" customHeight="1">
      <c r="A2063" s="7">
        <v>2062.0</v>
      </c>
      <c r="B2063" s="7" t="s">
        <v>1839</v>
      </c>
      <c r="C2063" s="7" t="s">
        <v>46</v>
      </c>
      <c r="D2063" s="7" t="s">
        <v>115</v>
      </c>
      <c r="E2063" s="7" t="s">
        <v>80</v>
      </c>
      <c r="F2063" s="7">
        <v>1.0</v>
      </c>
      <c r="G2063" s="7" t="s">
        <v>95</v>
      </c>
      <c r="H2063" s="7" t="s">
        <v>213</v>
      </c>
      <c r="I2063" s="7" t="s">
        <v>46</v>
      </c>
      <c r="J2063" s="7" t="s">
        <v>2086</v>
      </c>
      <c r="K2063" s="7" t="s">
        <v>112</v>
      </c>
      <c r="L2063" s="7" t="s">
        <v>100</v>
      </c>
      <c r="M2063" s="7">
        <v>1.0</v>
      </c>
      <c r="N2063" s="7">
        <v>0.0</v>
      </c>
      <c r="O2063" s="7">
        <v>0.0</v>
      </c>
      <c r="P2063" s="7">
        <v>214.0</v>
      </c>
    </row>
    <row r="2064" ht="15.75" customHeight="1">
      <c r="A2064" s="7">
        <v>2063.0</v>
      </c>
      <c r="B2064" s="7" t="s">
        <v>1839</v>
      </c>
      <c r="C2064" s="7" t="s">
        <v>46</v>
      </c>
      <c r="D2064" s="7" t="s">
        <v>115</v>
      </c>
      <c r="E2064" s="7" t="s">
        <v>80</v>
      </c>
      <c r="F2064" s="7">
        <v>1.0</v>
      </c>
      <c r="G2064" s="7" t="s">
        <v>90</v>
      </c>
      <c r="H2064" s="7" t="s">
        <v>1853</v>
      </c>
      <c r="I2064" s="7" t="s">
        <v>323</v>
      </c>
      <c r="J2064" s="7" t="s">
        <v>267</v>
      </c>
      <c r="K2064" s="7" t="s">
        <v>126</v>
      </c>
      <c r="L2064" s="7" t="s">
        <v>85</v>
      </c>
      <c r="M2064" s="7">
        <v>1.0</v>
      </c>
      <c r="N2064" s="7">
        <v>1.0</v>
      </c>
      <c r="O2064" s="7">
        <v>1.0</v>
      </c>
      <c r="P2064" s="7">
        <v>214.0</v>
      </c>
    </row>
    <row r="2065" ht="15.75" customHeight="1">
      <c r="A2065" s="7">
        <v>2064.0</v>
      </c>
      <c r="B2065" s="7" t="s">
        <v>1839</v>
      </c>
      <c r="C2065" s="7" t="s">
        <v>46</v>
      </c>
      <c r="D2065" s="7" t="s">
        <v>115</v>
      </c>
      <c r="E2065" s="7" t="s">
        <v>80</v>
      </c>
      <c r="F2065" s="7">
        <v>1.0</v>
      </c>
      <c r="G2065" s="7" t="s">
        <v>105</v>
      </c>
      <c r="H2065" s="7" t="s">
        <v>1859</v>
      </c>
      <c r="I2065" s="7" t="s">
        <v>1883</v>
      </c>
      <c r="J2065" s="7" t="s">
        <v>1885</v>
      </c>
      <c r="K2065" s="7" t="s">
        <v>109</v>
      </c>
      <c r="L2065" s="7" t="s">
        <v>85</v>
      </c>
      <c r="M2065" s="7">
        <v>1.0</v>
      </c>
      <c r="N2065" s="7">
        <v>14.0</v>
      </c>
      <c r="O2065" s="7">
        <v>1.0</v>
      </c>
      <c r="P2065" s="7">
        <v>214.0</v>
      </c>
    </row>
    <row r="2066" ht="15.75" customHeight="1">
      <c r="A2066" s="7">
        <v>2065.0</v>
      </c>
      <c r="B2066" s="7" t="s">
        <v>1887</v>
      </c>
      <c r="C2066" s="7" t="s">
        <v>46</v>
      </c>
      <c r="D2066" s="7" t="s">
        <v>48</v>
      </c>
      <c r="E2066" s="7" t="s">
        <v>80</v>
      </c>
      <c r="F2066" s="7">
        <v>1.0</v>
      </c>
      <c r="G2066" s="7" t="s">
        <v>49</v>
      </c>
      <c r="H2066" s="7" t="s">
        <v>2091</v>
      </c>
      <c r="I2066" s="7" t="s">
        <v>2091</v>
      </c>
      <c r="J2066" s="7" t="s">
        <v>2092</v>
      </c>
      <c r="K2066" s="7" t="s">
        <v>99</v>
      </c>
      <c r="L2066" s="7" t="s">
        <v>100</v>
      </c>
      <c r="M2066" s="7">
        <v>1.0</v>
      </c>
      <c r="N2066" s="7">
        <v>0.0</v>
      </c>
      <c r="O2066" s="7">
        <v>0.0</v>
      </c>
      <c r="P2066" s="7">
        <v>233.0</v>
      </c>
    </row>
    <row r="2067" ht="15.75" customHeight="1">
      <c r="A2067" s="7">
        <v>2066.0</v>
      </c>
      <c r="B2067" s="7" t="s">
        <v>1887</v>
      </c>
      <c r="C2067" s="7" t="s">
        <v>46</v>
      </c>
      <c r="D2067" s="7" t="s">
        <v>48</v>
      </c>
      <c r="E2067" s="7" t="s">
        <v>80</v>
      </c>
      <c r="F2067" s="7">
        <v>1.0</v>
      </c>
      <c r="G2067" s="7" t="s">
        <v>95</v>
      </c>
      <c r="H2067" s="7" t="s">
        <v>166</v>
      </c>
      <c r="I2067" s="7" t="s">
        <v>213</v>
      </c>
      <c r="J2067" s="7" t="s">
        <v>223</v>
      </c>
      <c r="K2067" s="7" t="s">
        <v>112</v>
      </c>
      <c r="L2067" s="7" t="s">
        <v>100</v>
      </c>
      <c r="M2067" s="7">
        <v>1.0</v>
      </c>
      <c r="N2067" s="7">
        <v>0.0</v>
      </c>
      <c r="O2067" s="7">
        <v>0.0</v>
      </c>
      <c r="P2067" s="7">
        <v>233.0</v>
      </c>
    </row>
    <row r="2068" ht="15.75" customHeight="1">
      <c r="A2068" s="7">
        <v>2067.0</v>
      </c>
      <c r="B2068" s="7" t="s">
        <v>1887</v>
      </c>
      <c r="C2068" s="7" t="s">
        <v>46</v>
      </c>
      <c r="D2068" s="7" t="s">
        <v>48</v>
      </c>
      <c r="E2068" s="7" t="s">
        <v>80</v>
      </c>
      <c r="F2068" s="7">
        <v>1.0</v>
      </c>
      <c r="G2068" s="7" t="s">
        <v>90</v>
      </c>
      <c r="H2068" s="7" t="s">
        <v>1890</v>
      </c>
      <c r="I2068" s="7" t="s">
        <v>1889</v>
      </c>
      <c r="J2068" s="7" t="s">
        <v>1893</v>
      </c>
      <c r="K2068" s="7" t="s">
        <v>99</v>
      </c>
      <c r="L2068" s="7" t="s">
        <v>85</v>
      </c>
      <c r="M2068" s="7">
        <v>1.0</v>
      </c>
      <c r="N2068" s="7">
        <v>1.0</v>
      </c>
      <c r="O2068" s="7">
        <v>1.0</v>
      </c>
      <c r="P2068" s="7">
        <v>233.0</v>
      </c>
    </row>
    <row r="2069" ht="15.75" customHeight="1">
      <c r="A2069" s="7">
        <v>2068.0</v>
      </c>
      <c r="B2069" s="7" t="s">
        <v>1887</v>
      </c>
      <c r="C2069" s="7" t="s">
        <v>46</v>
      </c>
      <c r="D2069" s="7" t="s">
        <v>48</v>
      </c>
      <c r="E2069" s="7" t="s">
        <v>80</v>
      </c>
      <c r="F2069" s="7">
        <v>1.0</v>
      </c>
      <c r="G2069" s="7" t="s">
        <v>105</v>
      </c>
      <c r="H2069" s="7" t="s">
        <v>1906</v>
      </c>
      <c r="I2069" s="7" t="s">
        <v>2101</v>
      </c>
      <c r="J2069" s="7" t="s">
        <v>2102</v>
      </c>
      <c r="K2069" s="7" t="s">
        <v>321</v>
      </c>
      <c r="L2069" s="7" t="s">
        <v>100</v>
      </c>
      <c r="M2069" s="7">
        <v>2.0</v>
      </c>
      <c r="N2069" s="7">
        <v>0.0</v>
      </c>
      <c r="O2069" s="7">
        <v>0.0</v>
      </c>
      <c r="P2069" s="7">
        <v>233.0</v>
      </c>
    </row>
    <row r="2070" ht="15.75" customHeight="1">
      <c r="A2070" s="7">
        <v>2069.0</v>
      </c>
      <c r="B2070" s="7" t="s">
        <v>1887</v>
      </c>
      <c r="C2070" s="7" t="s">
        <v>46</v>
      </c>
      <c r="D2070" s="7" t="s">
        <v>102</v>
      </c>
      <c r="E2070" s="7" t="s">
        <v>80</v>
      </c>
      <c r="F2070" s="7">
        <v>1.0</v>
      </c>
      <c r="G2070" s="7" t="s">
        <v>49</v>
      </c>
      <c r="H2070" s="7" t="s">
        <v>2091</v>
      </c>
      <c r="I2070" s="7" t="s">
        <v>2091</v>
      </c>
      <c r="J2070" s="7" t="s">
        <v>2092</v>
      </c>
      <c r="K2070" s="7" t="s">
        <v>99</v>
      </c>
      <c r="L2070" s="7" t="s">
        <v>100</v>
      </c>
      <c r="M2070" s="7">
        <v>1.0</v>
      </c>
      <c r="N2070" s="7">
        <v>0.0</v>
      </c>
      <c r="O2070" s="7">
        <v>0.0</v>
      </c>
      <c r="P2070" s="7">
        <v>233.0</v>
      </c>
    </row>
    <row r="2071" ht="15.75" customHeight="1">
      <c r="A2071" s="7">
        <v>2070.0</v>
      </c>
      <c r="B2071" s="7" t="s">
        <v>1887</v>
      </c>
      <c r="C2071" s="7" t="s">
        <v>46</v>
      </c>
      <c r="D2071" s="7" t="s">
        <v>102</v>
      </c>
      <c r="E2071" s="7" t="s">
        <v>80</v>
      </c>
      <c r="F2071" s="7">
        <v>1.0</v>
      </c>
      <c r="G2071" s="7" t="s">
        <v>95</v>
      </c>
      <c r="H2071" s="7" t="s">
        <v>166</v>
      </c>
      <c r="I2071" s="7" t="s">
        <v>213</v>
      </c>
      <c r="J2071" s="7" t="s">
        <v>223</v>
      </c>
      <c r="K2071" s="7" t="s">
        <v>112</v>
      </c>
      <c r="L2071" s="7" t="s">
        <v>100</v>
      </c>
      <c r="M2071" s="7">
        <v>1.0</v>
      </c>
      <c r="N2071" s="7">
        <v>0.0</v>
      </c>
      <c r="O2071" s="7">
        <v>0.0</v>
      </c>
      <c r="P2071" s="7">
        <v>233.0</v>
      </c>
    </row>
    <row r="2072" ht="15.75" customHeight="1">
      <c r="A2072" s="7">
        <v>2071.0</v>
      </c>
      <c r="B2072" s="7" t="s">
        <v>1887</v>
      </c>
      <c r="C2072" s="7" t="s">
        <v>46</v>
      </c>
      <c r="D2072" s="7" t="s">
        <v>102</v>
      </c>
      <c r="E2072" s="7" t="s">
        <v>80</v>
      </c>
      <c r="F2072" s="7">
        <v>1.0</v>
      </c>
      <c r="G2072" s="7" t="s">
        <v>90</v>
      </c>
      <c r="H2072" s="7" t="s">
        <v>1890</v>
      </c>
      <c r="I2072" s="7" t="s">
        <v>1902</v>
      </c>
      <c r="J2072" s="7" t="s">
        <v>1893</v>
      </c>
      <c r="K2072" s="7" t="s">
        <v>99</v>
      </c>
      <c r="L2072" s="7" t="s">
        <v>85</v>
      </c>
      <c r="M2072" s="7">
        <v>1.0</v>
      </c>
      <c r="N2072" s="7">
        <v>2.0</v>
      </c>
      <c r="O2072" s="7">
        <v>1.0</v>
      </c>
      <c r="P2072" s="7">
        <v>233.0</v>
      </c>
    </row>
    <row r="2073" ht="15.75" customHeight="1">
      <c r="A2073" s="7">
        <v>2072.0</v>
      </c>
      <c r="B2073" s="7" t="s">
        <v>1887</v>
      </c>
      <c r="C2073" s="7" t="s">
        <v>46</v>
      </c>
      <c r="D2073" s="7" t="s">
        <v>102</v>
      </c>
      <c r="E2073" s="7" t="s">
        <v>80</v>
      </c>
      <c r="F2073" s="7">
        <v>1.0</v>
      </c>
      <c r="G2073" s="7" t="s">
        <v>105</v>
      </c>
      <c r="H2073" s="7" t="s">
        <v>1906</v>
      </c>
      <c r="I2073" s="7" t="s">
        <v>1907</v>
      </c>
      <c r="J2073" s="7" t="s">
        <v>1909</v>
      </c>
      <c r="K2073" s="7" t="s">
        <v>109</v>
      </c>
      <c r="L2073" s="7" t="s">
        <v>85</v>
      </c>
      <c r="M2073" s="7">
        <v>2.0</v>
      </c>
      <c r="N2073" s="7">
        <v>1.0</v>
      </c>
      <c r="O2073" s="7">
        <v>0.0</v>
      </c>
      <c r="P2073" s="7">
        <v>233.0</v>
      </c>
    </row>
    <row r="2074" ht="15.75" customHeight="1">
      <c r="A2074" s="7">
        <v>2073.0</v>
      </c>
      <c r="B2074" s="7" t="s">
        <v>1887</v>
      </c>
      <c r="C2074" s="7" t="s">
        <v>46</v>
      </c>
      <c r="D2074" s="7" t="s">
        <v>115</v>
      </c>
      <c r="E2074" s="7" t="s">
        <v>80</v>
      </c>
      <c r="F2074" s="7">
        <v>1.0</v>
      </c>
      <c r="G2074" s="7" t="s">
        <v>49</v>
      </c>
      <c r="H2074" s="7" t="s">
        <v>2091</v>
      </c>
      <c r="I2074" s="7" t="s">
        <v>2091</v>
      </c>
      <c r="J2074" s="7" t="s">
        <v>2092</v>
      </c>
      <c r="K2074" s="7" t="s">
        <v>99</v>
      </c>
      <c r="L2074" s="7" t="s">
        <v>100</v>
      </c>
      <c r="M2074" s="7">
        <v>1.0</v>
      </c>
      <c r="N2074" s="7">
        <v>0.0</v>
      </c>
      <c r="O2074" s="7">
        <v>0.0</v>
      </c>
      <c r="P2074" s="7">
        <v>233.0</v>
      </c>
    </row>
    <row r="2075" ht="15.75" customHeight="1">
      <c r="A2075" s="7">
        <v>2074.0</v>
      </c>
      <c r="B2075" s="7" t="s">
        <v>1887</v>
      </c>
      <c r="C2075" s="7" t="s">
        <v>46</v>
      </c>
      <c r="D2075" s="7" t="s">
        <v>115</v>
      </c>
      <c r="E2075" s="7" t="s">
        <v>80</v>
      </c>
      <c r="F2075" s="7">
        <v>1.0</v>
      </c>
      <c r="G2075" s="7" t="s">
        <v>95</v>
      </c>
      <c r="H2075" s="7" t="s">
        <v>166</v>
      </c>
      <c r="I2075" s="7" t="s">
        <v>213</v>
      </c>
      <c r="J2075" s="7" t="s">
        <v>223</v>
      </c>
      <c r="K2075" s="7" t="s">
        <v>112</v>
      </c>
      <c r="L2075" s="7" t="s">
        <v>100</v>
      </c>
      <c r="M2075" s="7">
        <v>1.0</v>
      </c>
      <c r="N2075" s="7">
        <v>0.0</v>
      </c>
      <c r="O2075" s="7">
        <v>0.0</v>
      </c>
      <c r="P2075" s="7">
        <v>233.0</v>
      </c>
    </row>
    <row r="2076" ht="15.75" customHeight="1">
      <c r="A2076" s="7">
        <v>2075.0</v>
      </c>
      <c r="B2076" s="7" t="s">
        <v>1887</v>
      </c>
      <c r="C2076" s="7" t="s">
        <v>46</v>
      </c>
      <c r="D2076" s="7" t="s">
        <v>115</v>
      </c>
      <c r="E2076" s="7" t="s">
        <v>80</v>
      </c>
      <c r="F2076" s="7">
        <v>1.0</v>
      </c>
      <c r="G2076" s="7" t="s">
        <v>90</v>
      </c>
      <c r="H2076" s="7" t="s">
        <v>1890</v>
      </c>
      <c r="I2076" s="7" t="s">
        <v>1902</v>
      </c>
      <c r="J2076" s="7" t="s">
        <v>1893</v>
      </c>
      <c r="K2076" s="7" t="s">
        <v>99</v>
      </c>
      <c r="L2076" s="7" t="s">
        <v>85</v>
      </c>
      <c r="M2076" s="7">
        <v>1.0</v>
      </c>
      <c r="N2076" s="7">
        <v>2.0</v>
      </c>
      <c r="O2076" s="7">
        <v>1.0</v>
      </c>
      <c r="P2076" s="7">
        <v>233.0</v>
      </c>
    </row>
    <row r="2077" ht="15.75" customHeight="1">
      <c r="A2077" s="7">
        <v>2076.0</v>
      </c>
      <c r="B2077" s="7" t="s">
        <v>1887</v>
      </c>
      <c r="C2077" s="7" t="s">
        <v>46</v>
      </c>
      <c r="D2077" s="7" t="s">
        <v>115</v>
      </c>
      <c r="E2077" s="7" t="s">
        <v>80</v>
      </c>
      <c r="F2077" s="7">
        <v>1.0</v>
      </c>
      <c r="G2077" s="7" t="s">
        <v>105</v>
      </c>
      <c r="H2077" s="7" t="s">
        <v>1906</v>
      </c>
      <c r="I2077" s="7" t="s">
        <v>1912</v>
      </c>
      <c r="J2077" s="7" t="s">
        <v>1914</v>
      </c>
      <c r="K2077" s="7" t="s">
        <v>109</v>
      </c>
      <c r="L2077" s="7" t="s">
        <v>85</v>
      </c>
      <c r="M2077" s="7">
        <v>2.0</v>
      </c>
      <c r="N2077" s="7">
        <v>1.0</v>
      </c>
      <c r="O2077" s="7">
        <v>0.0</v>
      </c>
      <c r="P2077" s="7">
        <v>233.0</v>
      </c>
    </row>
    <row r="2078" ht="15.75" customHeight="1">
      <c r="A2078" s="7">
        <v>2077.0</v>
      </c>
      <c r="B2078" s="7" t="s">
        <v>1915</v>
      </c>
      <c r="C2078" s="7" t="s">
        <v>46</v>
      </c>
      <c r="D2078" s="7" t="s">
        <v>48</v>
      </c>
      <c r="E2078" s="7" t="s">
        <v>80</v>
      </c>
      <c r="F2078" s="7">
        <v>1.0</v>
      </c>
      <c r="G2078" s="7" t="s">
        <v>49</v>
      </c>
      <c r="H2078" s="7" t="s">
        <v>1916</v>
      </c>
      <c r="I2078" s="7" t="s">
        <v>1917</v>
      </c>
      <c r="L2078" s="7" t="s">
        <v>85</v>
      </c>
      <c r="M2078" s="7">
        <v>0.0</v>
      </c>
      <c r="N2078" s="7">
        <v>3.0</v>
      </c>
      <c r="O2078" s="7">
        <v>1.0</v>
      </c>
      <c r="P2078" s="7">
        <v>239.0</v>
      </c>
    </row>
    <row r="2079" ht="15.75" customHeight="1">
      <c r="A2079" s="7">
        <v>2078.0</v>
      </c>
      <c r="B2079" s="7" t="s">
        <v>1915</v>
      </c>
      <c r="C2079" s="7" t="s">
        <v>46</v>
      </c>
      <c r="D2079" s="7" t="s">
        <v>48</v>
      </c>
      <c r="E2079" s="7" t="s">
        <v>80</v>
      </c>
      <c r="F2079" s="7">
        <v>1.0</v>
      </c>
      <c r="G2079" s="7" t="s">
        <v>95</v>
      </c>
      <c r="H2079" s="7" t="s">
        <v>213</v>
      </c>
      <c r="I2079" s="7" t="s">
        <v>213</v>
      </c>
      <c r="J2079" s="7" t="s">
        <v>1851</v>
      </c>
      <c r="K2079" s="7" t="s">
        <v>99</v>
      </c>
      <c r="L2079" s="7" t="s">
        <v>100</v>
      </c>
      <c r="M2079" s="7">
        <v>1.0</v>
      </c>
      <c r="N2079" s="7">
        <v>0.0</v>
      </c>
      <c r="O2079" s="7">
        <v>0.0</v>
      </c>
      <c r="P2079" s="7">
        <v>239.0</v>
      </c>
    </row>
    <row r="2080" ht="15.75" customHeight="1">
      <c r="A2080" s="7">
        <v>2079.0</v>
      </c>
      <c r="B2080" s="7" t="s">
        <v>1915</v>
      </c>
      <c r="C2080" s="7" t="s">
        <v>46</v>
      </c>
      <c r="D2080" s="7" t="s">
        <v>48</v>
      </c>
      <c r="E2080" s="7" t="s">
        <v>80</v>
      </c>
      <c r="F2080" s="7">
        <v>1.0</v>
      </c>
      <c r="G2080" s="7" t="s">
        <v>90</v>
      </c>
      <c r="H2080" s="7" t="s">
        <v>160</v>
      </c>
      <c r="I2080" s="7" t="s">
        <v>160</v>
      </c>
      <c r="J2080" s="7" t="s">
        <v>1924</v>
      </c>
      <c r="K2080" s="7" t="s">
        <v>99</v>
      </c>
      <c r="L2080" s="7" t="s">
        <v>85</v>
      </c>
      <c r="M2080" s="7">
        <v>2.0</v>
      </c>
      <c r="N2080" s="7">
        <v>0.0</v>
      </c>
      <c r="O2080" s="7">
        <v>0.0</v>
      </c>
      <c r="P2080" s="7">
        <v>239.0</v>
      </c>
    </row>
    <row r="2081" ht="15.75" customHeight="1">
      <c r="A2081" s="7">
        <v>2080.0</v>
      </c>
      <c r="B2081" s="7" t="s">
        <v>1915</v>
      </c>
      <c r="C2081" s="7" t="s">
        <v>46</v>
      </c>
      <c r="D2081" s="7" t="s">
        <v>48</v>
      </c>
      <c r="E2081" s="7" t="s">
        <v>80</v>
      </c>
      <c r="F2081" s="7">
        <v>1.0</v>
      </c>
      <c r="G2081" s="7" t="s">
        <v>105</v>
      </c>
      <c r="H2081" s="7" t="s">
        <v>174</v>
      </c>
      <c r="I2081" s="7" t="s">
        <v>2114</v>
      </c>
      <c r="J2081" s="7" t="s">
        <v>2115</v>
      </c>
      <c r="K2081" s="7" t="s">
        <v>2116</v>
      </c>
      <c r="L2081" s="7" t="s">
        <v>100</v>
      </c>
      <c r="M2081" s="7">
        <v>2.0</v>
      </c>
      <c r="N2081" s="7">
        <v>0.0</v>
      </c>
      <c r="O2081" s="7">
        <v>0.0</v>
      </c>
      <c r="P2081" s="7">
        <v>239.0</v>
      </c>
    </row>
    <row r="2082" ht="15.75" customHeight="1">
      <c r="A2082" s="7">
        <v>2081.0</v>
      </c>
      <c r="B2082" s="7" t="s">
        <v>1915</v>
      </c>
      <c r="C2082" s="7" t="s">
        <v>46</v>
      </c>
      <c r="D2082" s="7" t="s">
        <v>102</v>
      </c>
      <c r="E2082" s="7" t="s">
        <v>80</v>
      </c>
      <c r="F2082" s="7">
        <v>1.0</v>
      </c>
      <c r="G2082" s="7" t="s">
        <v>49</v>
      </c>
      <c r="H2082" s="7" t="s">
        <v>1916</v>
      </c>
      <c r="I2082" s="7" t="s">
        <v>1917</v>
      </c>
      <c r="L2082" s="7" t="s">
        <v>85</v>
      </c>
      <c r="M2082" s="7">
        <v>0.0</v>
      </c>
      <c r="N2082" s="7">
        <v>3.0</v>
      </c>
      <c r="O2082" s="7">
        <v>1.0</v>
      </c>
      <c r="P2082" s="7">
        <v>239.0</v>
      </c>
    </row>
    <row r="2083" ht="15.75" customHeight="1">
      <c r="A2083" s="7">
        <v>2082.0</v>
      </c>
      <c r="B2083" s="7" t="s">
        <v>1915</v>
      </c>
      <c r="C2083" s="7" t="s">
        <v>46</v>
      </c>
      <c r="D2083" s="7" t="s">
        <v>102</v>
      </c>
      <c r="E2083" s="7" t="s">
        <v>80</v>
      </c>
      <c r="F2083" s="7">
        <v>1.0</v>
      </c>
      <c r="G2083" s="7" t="s">
        <v>95</v>
      </c>
      <c r="H2083" s="7" t="s">
        <v>213</v>
      </c>
      <c r="I2083" s="7" t="s">
        <v>213</v>
      </c>
      <c r="J2083" s="7" t="s">
        <v>1851</v>
      </c>
      <c r="K2083" s="7" t="s">
        <v>99</v>
      </c>
      <c r="L2083" s="7" t="s">
        <v>100</v>
      </c>
      <c r="M2083" s="7">
        <v>1.0</v>
      </c>
      <c r="N2083" s="7">
        <v>0.0</v>
      </c>
      <c r="O2083" s="7">
        <v>0.0</v>
      </c>
      <c r="P2083" s="7">
        <v>239.0</v>
      </c>
    </row>
    <row r="2084" ht="15.75" customHeight="1">
      <c r="A2084" s="7">
        <v>2083.0</v>
      </c>
      <c r="B2084" s="7" t="s">
        <v>1915</v>
      </c>
      <c r="C2084" s="7" t="s">
        <v>46</v>
      </c>
      <c r="D2084" s="7" t="s">
        <v>102</v>
      </c>
      <c r="E2084" s="7" t="s">
        <v>80</v>
      </c>
      <c r="F2084" s="7">
        <v>1.0</v>
      </c>
      <c r="G2084" s="7" t="s">
        <v>90</v>
      </c>
      <c r="H2084" s="7" t="s">
        <v>160</v>
      </c>
      <c r="I2084" s="7" t="s">
        <v>160</v>
      </c>
      <c r="J2084" s="7" t="s">
        <v>1924</v>
      </c>
      <c r="K2084" s="7" t="s">
        <v>99</v>
      </c>
      <c r="L2084" s="7" t="s">
        <v>85</v>
      </c>
      <c r="M2084" s="7">
        <v>2.0</v>
      </c>
      <c r="N2084" s="7">
        <v>0.0</v>
      </c>
      <c r="O2084" s="7">
        <v>0.0</v>
      </c>
      <c r="P2084" s="7">
        <v>239.0</v>
      </c>
    </row>
    <row r="2085" ht="15.75" customHeight="1">
      <c r="A2085" s="7">
        <v>2084.0</v>
      </c>
      <c r="B2085" s="7" t="s">
        <v>1915</v>
      </c>
      <c r="C2085" s="7" t="s">
        <v>46</v>
      </c>
      <c r="D2085" s="7" t="s">
        <v>102</v>
      </c>
      <c r="E2085" s="7" t="s">
        <v>80</v>
      </c>
      <c r="F2085" s="7">
        <v>1.0</v>
      </c>
      <c r="G2085" s="7" t="s">
        <v>105</v>
      </c>
      <c r="H2085" s="7" t="s">
        <v>174</v>
      </c>
      <c r="I2085" s="7" t="s">
        <v>2122</v>
      </c>
      <c r="J2085" s="7" t="s">
        <v>2123</v>
      </c>
      <c r="K2085" s="7" t="s">
        <v>109</v>
      </c>
      <c r="L2085" s="7" t="s">
        <v>100</v>
      </c>
      <c r="M2085" s="7">
        <v>2.0</v>
      </c>
      <c r="N2085" s="7">
        <v>0.0</v>
      </c>
      <c r="O2085" s="7">
        <v>0.0</v>
      </c>
      <c r="P2085" s="7">
        <v>239.0</v>
      </c>
    </row>
    <row r="2086" ht="15.75" customHeight="1">
      <c r="A2086" s="7">
        <v>2085.0</v>
      </c>
      <c r="B2086" s="7" t="s">
        <v>1915</v>
      </c>
      <c r="C2086" s="7" t="s">
        <v>46</v>
      </c>
      <c r="D2086" s="7" t="s">
        <v>115</v>
      </c>
      <c r="E2086" s="7" t="s">
        <v>80</v>
      </c>
      <c r="F2086" s="7">
        <v>1.0</v>
      </c>
      <c r="G2086" s="7" t="s">
        <v>49</v>
      </c>
      <c r="H2086" s="7" t="s">
        <v>1916</v>
      </c>
      <c r="I2086" s="7" t="s">
        <v>1917</v>
      </c>
      <c r="L2086" s="7" t="s">
        <v>85</v>
      </c>
      <c r="M2086" s="7">
        <v>0.0</v>
      </c>
      <c r="N2086" s="7">
        <v>3.0</v>
      </c>
      <c r="O2086" s="7">
        <v>1.0</v>
      </c>
      <c r="P2086" s="7">
        <v>239.0</v>
      </c>
    </row>
    <row r="2087" ht="15.75" customHeight="1">
      <c r="A2087" s="7">
        <v>2086.0</v>
      </c>
      <c r="B2087" s="7" t="s">
        <v>1915</v>
      </c>
      <c r="C2087" s="7" t="s">
        <v>46</v>
      </c>
      <c r="D2087" s="7" t="s">
        <v>115</v>
      </c>
      <c r="E2087" s="7" t="s">
        <v>80</v>
      </c>
      <c r="F2087" s="7">
        <v>1.0</v>
      </c>
      <c r="G2087" s="7" t="s">
        <v>95</v>
      </c>
      <c r="H2087" s="7" t="s">
        <v>213</v>
      </c>
      <c r="I2087" s="7" t="s">
        <v>567</v>
      </c>
      <c r="L2087" s="7" t="s">
        <v>85</v>
      </c>
      <c r="M2087" s="7">
        <v>0.0</v>
      </c>
      <c r="N2087" s="7">
        <v>1.0</v>
      </c>
      <c r="O2087" s="7">
        <v>1.0</v>
      </c>
      <c r="P2087" s="7">
        <v>239.0</v>
      </c>
    </row>
    <row r="2088" ht="15.75" customHeight="1">
      <c r="A2088" s="7">
        <v>2087.0</v>
      </c>
      <c r="B2088" s="7" t="s">
        <v>1915</v>
      </c>
      <c r="C2088" s="7" t="s">
        <v>46</v>
      </c>
      <c r="D2088" s="7" t="s">
        <v>115</v>
      </c>
      <c r="E2088" s="7" t="s">
        <v>80</v>
      </c>
      <c r="F2088" s="7">
        <v>1.0</v>
      </c>
      <c r="G2088" s="7" t="s">
        <v>90</v>
      </c>
      <c r="H2088" s="7" t="s">
        <v>160</v>
      </c>
      <c r="I2088" s="7" t="s">
        <v>169</v>
      </c>
      <c r="J2088" s="7" t="s">
        <v>1893</v>
      </c>
      <c r="K2088" s="7" t="s">
        <v>99</v>
      </c>
      <c r="L2088" s="7" t="s">
        <v>85</v>
      </c>
      <c r="M2088" s="7">
        <v>1.0</v>
      </c>
      <c r="N2088" s="7">
        <v>0.0</v>
      </c>
      <c r="O2088" s="7">
        <v>1.0</v>
      </c>
      <c r="P2088" s="7">
        <v>239.0</v>
      </c>
    </row>
    <row r="2089" ht="15.75" customHeight="1">
      <c r="A2089" s="7">
        <v>2088.0</v>
      </c>
      <c r="B2089" s="7" t="s">
        <v>1915</v>
      </c>
      <c r="C2089" s="7" t="s">
        <v>46</v>
      </c>
      <c r="D2089" s="7" t="s">
        <v>115</v>
      </c>
      <c r="E2089" s="7" t="s">
        <v>80</v>
      </c>
      <c r="F2089" s="7">
        <v>1.0</v>
      </c>
      <c r="G2089" s="7" t="s">
        <v>105</v>
      </c>
      <c r="H2089" s="7" t="s">
        <v>174</v>
      </c>
      <c r="I2089" s="7" t="s">
        <v>1927</v>
      </c>
      <c r="J2089" s="7" t="s">
        <v>1929</v>
      </c>
      <c r="K2089" s="7" t="s">
        <v>109</v>
      </c>
      <c r="L2089" s="7" t="s">
        <v>85</v>
      </c>
      <c r="M2089" s="7">
        <v>1.0</v>
      </c>
      <c r="N2089" s="7">
        <v>0.0</v>
      </c>
      <c r="O2089" s="7">
        <v>1.0</v>
      </c>
      <c r="P2089" s="7">
        <v>239.0</v>
      </c>
    </row>
    <row r="2090" ht="15.75" customHeight="1">
      <c r="A2090" s="7">
        <v>2089.0</v>
      </c>
      <c r="B2090" s="7" t="s">
        <v>1933</v>
      </c>
      <c r="C2090" s="7" t="s">
        <v>46</v>
      </c>
      <c r="D2090" s="7" t="s">
        <v>48</v>
      </c>
      <c r="E2090" s="7" t="s">
        <v>80</v>
      </c>
      <c r="F2090" s="7">
        <v>1.0</v>
      </c>
      <c r="G2090" s="7" t="s">
        <v>49</v>
      </c>
      <c r="H2090" s="7" t="s">
        <v>1934</v>
      </c>
      <c r="I2090" s="7" t="s">
        <v>1935</v>
      </c>
      <c r="L2090" s="7" t="s">
        <v>85</v>
      </c>
      <c r="M2090" s="7">
        <v>0.0</v>
      </c>
      <c r="N2090" s="7">
        <v>1.0</v>
      </c>
      <c r="O2090" s="7">
        <v>1.0</v>
      </c>
      <c r="P2090" s="7">
        <v>241.0</v>
      </c>
    </row>
    <row r="2091" ht="15.75" customHeight="1">
      <c r="A2091" s="7">
        <v>2090.0</v>
      </c>
      <c r="B2091" s="7" t="s">
        <v>1933</v>
      </c>
      <c r="C2091" s="7" t="s">
        <v>46</v>
      </c>
      <c r="D2091" s="7" t="s">
        <v>48</v>
      </c>
      <c r="E2091" s="7" t="s">
        <v>80</v>
      </c>
      <c r="F2091" s="7">
        <v>1.0</v>
      </c>
      <c r="G2091" s="7" t="s">
        <v>95</v>
      </c>
      <c r="H2091" s="7" t="s">
        <v>166</v>
      </c>
      <c r="I2091" s="7" t="s">
        <v>213</v>
      </c>
      <c r="J2091" s="7" t="s">
        <v>223</v>
      </c>
      <c r="K2091" s="7" t="s">
        <v>112</v>
      </c>
      <c r="L2091" s="7" t="s">
        <v>100</v>
      </c>
      <c r="M2091" s="7">
        <v>1.0</v>
      </c>
      <c r="N2091" s="7">
        <v>0.0</v>
      </c>
      <c r="O2091" s="7">
        <v>0.0</v>
      </c>
      <c r="P2091" s="7">
        <v>241.0</v>
      </c>
    </row>
    <row r="2092" ht="15.75" customHeight="1">
      <c r="A2092" s="7">
        <v>2091.0</v>
      </c>
      <c r="B2092" s="7" t="s">
        <v>1933</v>
      </c>
      <c r="C2092" s="7" t="s">
        <v>46</v>
      </c>
      <c r="D2092" s="7" t="s">
        <v>48</v>
      </c>
      <c r="E2092" s="7" t="s">
        <v>80</v>
      </c>
      <c r="F2092" s="7">
        <v>1.0</v>
      </c>
      <c r="G2092" s="7" t="s">
        <v>90</v>
      </c>
      <c r="H2092" s="7" t="s">
        <v>93</v>
      </c>
      <c r="I2092" s="7" t="s">
        <v>124</v>
      </c>
      <c r="J2092" s="7" t="s">
        <v>197</v>
      </c>
      <c r="K2092" s="7" t="s">
        <v>126</v>
      </c>
      <c r="L2092" s="7" t="s">
        <v>100</v>
      </c>
      <c r="M2092" s="7">
        <v>1.0</v>
      </c>
      <c r="N2092" s="7">
        <v>0.0</v>
      </c>
      <c r="O2092" s="7">
        <v>0.0</v>
      </c>
      <c r="P2092" s="7">
        <v>241.0</v>
      </c>
    </row>
    <row r="2093" ht="15.75" customHeight="1">
      <c r="A2093" s="7">
        <v>2092.0</v>
      </c>
      <c r="B2093" s="7" t="s">
        <v>1933</v>
      </c>
      <c r="C2093" s="7" t="s">
        <v>46</v>
      </c>
      <c r="D2093" s="7" t="s">
        <v>48</v>
      </c>
      <c r="E2093" s="7" t="s">
        <v>80</v>
      </c>
      <c r="F2093" s="7">
        <v>1.0</v>
      </c>
      <c r="G2093" s="7" t="s">
        <v>105</v>
      </c>
      <c r="H2093" s="7" t="s">
        <v>364</v>
      </c>
      <c r="I2093" s="7" t="s">
        <v>1880</v>
      </c>
      <c r="J2093" s="7" t="s">
        <v>1881</v>
      </c>
      <c r="K2093" s="7" t="s">
        <v>109</v>
      </c>
      <c r="L2093" s="7" t="s">
        <v>100</v>
      </c>
      <c r="M2093" s="7">
        <v>1.0</v>
      </c>
      <c r="N2093" s="7">
        <v>0.0</v>
      </c>
      <c r="O2093" s="7">
        <v>0.0</v>
      </c>
      <c r="P2093" s="7">
        <v>241.0</v>
      </c>
    </row>
    <row r="2094" ht="15.75" customHeight="1">
      <c r="A2094" s="7">
        <v>2093.0</v>
      </c>
      <c r="B2094" s="7" t="s">
        <v>1933</v>
      </c>
      <c r="C2094" s="7" t="s">
        <v>46</v>
      </c>
      <c r="D2094" s="7" t="s">
        <v>102</v>
      </c>
      <c r="E2094" s="7" t="s">
        <v>80</v>
      </c>
      <c r="F2094" s="7">
        <v>1.0</v>
      </c>
      <c r="G2094" s="7" t="s">
        <v>49</v>
      </c>
      <c r="H2094" s="7" t="s">
        <v>1934</v>
      </c>
      <c r="I2094" s="7" t="s">
        <v>1935</v>
      </c>
      <c r="L2094" s="7" t="s">
        <v>85</v>
      </c>
      <c r="M2094" s="7">
        <v>0.0</v>
      </c>
      <c r="N2094" s="7">
        <v>1.0</v>
      </c>
      <c r="O2094" s="7">
        <v>1.0</v>
      </c>
      <c r="P2094" s="7">
        <v>241.0</v>
      </c>
    </row>
    <row r="2095" ht="15.75" customHeight="1">
      <c r="A2095" s="7">
        <v>2094.0</v>
      </c>
      <c r="B2095" s="7" t="s">
        <v>1933</v>
      </c>
      <c r="C2095" s="7" t="s">
        <v>46</v>
      </c>
      <c r="D2095" s="7" t="s">
        <v>102</v>
      </c>
      <c r="E2095" s="7" t="s">
        <v>80</v>
      </c>
      <c r="F2095" s="7">
        <v>1.0</v>
      </c>
      <c r="G2095" s="7" t="s">
        <v>95</v>
      </c>
      <c r="H2095" s="7" t="s">
        <v>166</v>
      </c>
      <c r="I2095" s="7" t="s">
        <v>166</v>
      </c>
      <c r="J2095" s="7" t="s">
        <v>230</v>
      </c>
      <c r="K2095" s="7" t="s">
        <v>99</v>
      </c>
      <c r="L2095" s="7" t="s">
        <v>100</v>
      </c>
      <c r="M2095" s="7">
        <v>1.0</v>
      </c>
      <c r="N2095" s="7">
        <v>0.0</v>
      </c>
      <c r="O2095" s="7">
        <v>0.0</v>
      </c>
      <c r="P2095" s="7">
        <v>241.0</v>
      </c>
    </row>
    <row r="2096" ht="15.75" customHeight="1">
      <c r="A2096" s="7">
        <v>2095.0</v>
      </c>
      <c r="B2096" s="7" t="s">
        <v>1933</v>
      </c>
      <c r="C2096" s="7" t="s">
        <v>46</v>
      </c>
      <c r="D2096" s="7" t="s">
        <v>102</v>
      </c>
      <c r="E2096" s="7" t="s">
        <v>80</v>
      </c>
      <c r="F2096" s="7">
        <v>1.0</v>
      </c>
      <c r="G2096" s="7" t="s">
        <v>90</v>
      </c>
      <c r="H2096" s="7" t="s">
        <v>93</v>
      </c>
      <c r="I2096" s="7" t="s">
        <v>124</v>
      </c>
      <c r="J2096" s="7" t="s">
        <v>197</v>
      </c>
      <c r="K2096" s="7" t="s">
        <v>126</v>
      </c>
      <c r="L2096" s="7" t="s">
        <v>100</v>
      </c>
      <c r="M2096" s="7">
        <v>1.0</v>
      </c>
      <c r="N2096" s="7">
        <v>0.0</v>
      </c>
      <c r="O2096" s="7">
        <v>0.0</v>
      </c>
      <c r="P2096" s="7">
        <v>241.0</v>
      </c>
    </row>
    <row r="2097" ht="15.75" customHeight="1">
      <c r="A2097" s="7">
        <v>2096.0</v>
      </c>
      <c r="B2097" s="7" t="s">
        <v>1933</v>
      </c>
      <c r="C2097" s="7" t="s">
        <v>46</v>
      </c>
      <c r="D2097" s="7" t="s">
        <v>102</v>
      </c>
      <c r="E2097" s="7" t="s">
        <v>80</v>
      </c>
      <c r="F2097" s="7">
        <v>1.0</v>
      </c>
      <c r="G2097" s="7" t="s">
        <v>105</v>
      </c>
      <c r="H2097" s="7" t="s">
        <v>364</v>
      </c>
      <c r="I2097" s="7" t="s">
        <v>2137</v>
      </c>
      <c r="J2097" s="7" t="s">
        <v>2138</v>
      </c>
      <c r="K2097" s="7" t="s">
        <v>112</v>
      </c>
      <c r="L2097" s="7" t="s">
        <v>100</v>
      </c>
      <c r="M2097" s="7">
        <v>1.0</v>
      </c>
      <c r="N2097" s="7">
        <v>0.0</v>
      </c>
      <c r="O2097" s="7">
        <v>0.0</v>
      </c>
      <c r="P2097" s="7">
        <v>241.0</v>
      </c>
    </row>
    <row r="2098" ht="15.75" customHeight="1">
      <c r="A2098" s="7">
        <v>2097.0</v>
      </c>
      <c r="B2098" s="7" t="s">
        <v>1933</v>
      </c>
      <c r="C2098" s="7" t="s">
        <v>46</v>
      </c>
      <c r="D2098" s="7" t="s">
        <v>115</v>
      </c>
      <c r="E2098" s="7" t="s">
        <v>80</v>
      </c>
      <c r="F2098" s="7">
        <v>1.0</v>
      </c>
      <c r="G2098" s="7" t="s">
        <v>49</v>
      </c>
      <c r="H2098" s="7" t="s">
        <v>1934</v>
      </c>
      <c r="I2098" s="7" t="s">
        <v>1935</v>
      </c>
      <c r="L2098" s="7" t="s">
        <v>85</v>
      </c>
      <c r="M2098" s="7">
        <v>0.0</v>
      </c>
      <c r="N2098" s="7">
        <v>1.0</v>
      </c>
      <c r="O2098" s="7">
        <v>1.0</v>
      </c>
      <c r="P2098" s="7">
        <v>241.0</v>
      </c>
    </row>
    <row r="2099" ht="15.75" customHeight="1">
      <c r="A2099" s="7">
        <v>2098.0</v>
      </c>
      <c r="B2099" s="7" t="s">
        <v>1933</v>
      </c>
      <c r="C2099" s="7" t="s">
        <v>46</v>
      </c>
      <c r="D2099" s="7" t="s">
        <v>115</v>
      </c>
      <c r="E2099" s="7" t="s">
        <v>80</v>
      </c>
      <c r="F2099" s="7">
        <v>1.0</v>
      </c>
      <c r="G2099" s="7" t="s">
        <v>95</v>
      </c>
      <c r="H2099" s="7" t="s">
        <v>166</v>
      </c>
      <c r="I2099" s="7" t="s">
        <v>166</v>
      </c>
      <c r="J2099" s="7" t="s">
        <v>230</v>
      </c>
      <c r="K2099" s="7" t="s">
        <v>99</v>
      </c>
      <c r="L2099" s="7" t="s">
        <v>100</v>
      </c>
      <c r="M2099" s="7">
        <v>1.0</v>
      </c>
      <c r="N2099" s="7">
        <v>0.0</v>
      </c>
      <c r="O2099" s="7">
        <v>0.0</v>
      </c>
      <c r="P2099" s="7">
        <v>241.0</v>
      </c>
    </row>
    <row r="2100" ht="15.75" customHeight="1">
      <c r="A2100" s="7">
        <v>2099.0</v>
      </c>
      <c r="B2100" s="7" t="s">
        <v>1933</v>
      </c>
      <c r="C2100" s="7" t="s">
        <v>46</v>
      </c>
      <c r="D2100" s="7" t="s">
        <v>115</v>
      </c>
      <c r="E2100" s="7" t="s">
        <v>80</v>
      </c>
      <c r="F2100" s="7">
        <v>1.0</v>
      </c>
      <c r="G2100" s="7" t="s">
        <v>90</v>
      </c>
      <c r="H2100" s="7" t="s">
        <v>93</v>
      </c>
      <c r="I2100" s="7" t="s">
        <v>124</v>
      </c>
      <c r="J2100" s="7" t="s">
        <v>197</v>
      </c>
      <c r="K2100" s="7" t="s">
        <v>126</v>
      </c>
      <c r="L2100" s="7" t="s">
        <v>100</v>
      </c>
      <c r="M2100" s="7">
        <v>1.0</v>
      </c>
      <c r="N2100" s="7">
        <v>0.0</v>
      </c>
      <c r="O2100" s="7">
        <v>0.0</v>
      </c>
      <c r="P2100" s="7">
        <v>241.0</v>
      </c>
    </row>
    <row r="2101" ht="15.75" customHeight="1">
      <c r="A2101" s="7">
        <v>2100.0</v>
      </c>
      <c r="B2101" s="7" t="s">
        <v>1933</v>
      </c>
      <c r="C2101" s="7" t="s">
        <v>46</v>
      </c>
      <c r="D2101" s="7" t="s">
        <v>115</v>
      </c>
      <c r="E2101" s="7" t="s">
        <v>80</v>
      </c>
      <c r="F2101" s="7">
        <v>1.0</v>
      </c>
      <c r="G2101" s="7" t="s">
        <v>105</v>
      </c>
      <c r="H2101" s="7" t="s">
        <v>364</v>
      </c>
      <c r="I2101" s="7" t="s">
        <v>1880</v>
      </c>
      <c r="J2101" s="7" t="s">
        <v>1881</v>
      </c>
      <c r="K2101" s="7" t="s">
        <v>109</v>
      </c>
      <c r="L2101" s="7" t="s">
        <v>100</v>
      </c>
      <c r="M2101" s="7">
        <v>1.0</v>
      </c>
      <c r="N2101" s="7">
        <v>0.0</v>
      </c>
      <c r="O2101" s="7">
        <v>0.0</v>
      </c>
      <c r="P2101" s="7">
        <v>241.0</v>
      </c>
    </row>
    <row r="2102" ht="15.75" customHeight="1">
      <c r="A2102" s="7">
        <v>2101.0</v>
      </c>
      <c r="B2102" s="7" t="s">
        <v>2146</v>
      </c>
      <c r="C2102" s="7" t="s">
        <v>46</v>
      </c>
      <c r="D2102" s="7" t="s">
        <v>48</v>
      </c>
      <c r="E2102" s="7" t="s">
        <v>80</v>
      </c>
      <c r="F2102" s="7">
        <v>1.0</v>
      </c>
      <c r="G2102" s="7" t="s">
        <v>49</v>
      </c>
      <c r="H2102" s="7" t="s">
        <v>1934</v>
      </c>
      <c r="I2102" s="7" t="s">
        <v>1934</v>
      </c>
      <c r="J2102" s="7" t="s">
        <v>2147</v>
      </c>
      <c r="K2102" s="7" t="s">
        <v>99</v>
      </c>
      <c r="L2102" s="7" t="s">
        <v>100</v>
      </c>
      <c r="M2102" s="7">
        <v>1.0</v>
      </c>
      <c r="N2102" s="7">
        <v>0.0</v>
      </c>
      <c r="O2102" s="7">
        <v>0.0</v>
      </c>
      <c r="P2102" s="7">
        <v>243.0</v>
      </c>
    </row>
    <row r="2103" ht="15.75" customHeight="1">
      <c r="A2103" s="7">
        <v>2102.0</v>
      </c>
      <c r="B2103" s="7" t="s">
        <v>2146</v>
      </c>
      <c r="C2103" s="7" t="s">
        <v>46</v>
      </c>
      <c r="D2103" s="7" t="s">
        <v>48</v>
      </c>
      <c r="E2103" s="7" t="s">
        <v>80</v>
      </c>
      <c r="F2103" s="7">
        <v>1.0</v>
      </c>
      <c r="G2103" s="7" t="s">
        <v>95</v>
      </c>
      <c r="H2103" s="7" t="s">
        <v>166</v>
      </c>
      <c r="I2103" s="7" t="s">
        <v>213</v>
      </c>
      <c r="J2103" s="7" t="s">
        <v>223</v>
      </c>
      <c r="K2103" s="7" t="s">
        <v>112</v>
      </c>
      <c r="L2103" s="7" t="s">
        <v>100</v>
      </c>
      <c r="M2103" s="7">
        <v>1.0</v>
      </c>
      <c r="N2103" s="7">
        <v>0.0</v>
      </c>
      <c r="O2103" s="7">
        <v>0.0</v>
      </c>
      <c r="P2103" s="7">
        <v>243.0</v>
      </c>
    </row>
    <row r="2104" ht="15.75" customHeight="1">
      <c r="A2104" s="7">
        <v>2103.0</v>
      </c>
      <c r="B2104" s="7" t="s">
        <v>2146</v>
      </c>
      <c r="C2104" s="7" t="s">
        <v>46</v>
      </c>
      <c r="D2104" s="7" t="s">
        <v>48</v>
      </c>
      <c r="E2104" s="7" t="s">
        <v>80</v>
      </c>
      <c r="F2104" s="7">
        <v>1.0</v>
      </c>
      <c r="G2104" s="7" t="s">
        <v>90</v>
      </c>
      <c r="H2104" s="7" t="s">
        <v>93</v>
      </c>
      <c r="I2104" s="7" t="s">
        <v>124</v>
      </c>
      <c r="J2104" s="7" t="s">
        <v>197</v>
      </c>
      <c r="K2104" s="7" t="s">
        <v>126</v>
      </c>
      <c r="L2104" s="7" t="s">
        <v>100</v>
      </c>
      <c r="M2104" s="7">
        <v>1.0</v>
      </c>
      <c r="N2104" s="7">
        <v>0.0</v>
      </c>
      <c r="O2104" s="7">
        <v>0.0</v>
      </c>
      <c r="P2104" s="7">
        <v>243.0</v>
      </c>
    </row>
    <row r="2105" ht="15.75" customHeight="1">
      <c r="A2105" s="7">
        <v>2104.0</v>
      </c>
      <c r="B2105" s="7" t="s">
        <v>2146</v>
      </c>
      <c r="C2105" s="7" t="s">
        <v>46</v>
      </c>
      <c r="D2105" s="7" t="s">
        <v>48</v>
      </c>
      <c r="E2105" s="7" t="s">
        <v>80</v>
      </c>
      <c r="F2105" s="7">
        <v>1.0</v>
      </c>
      <c r="G2105" s="7" t="s">
        <v>105</v>
      </c>
      <c r="H2105" s="7" t="s">
        <v>364</v>
      </c>
      <c r="I2105" s="7" t="s">
        <v>1754</v>
      </c>
      <c r="J2105" s="7" t="s">
        <v>1905</v>
      </c>
      <c r="K2105" s="7" t="s">
        <v>109</v>
      </c>
      <c r="L2105" s="7" t="s">
        <v>100</v>
      </c>
      <c r="M2105" s="7">
        <v>1.0</v>
      </c>
      <c r="N2105" s="7">
        <v>0.0</v>
      </c>
      <c r="O2105" s="7">
        <v>0.0</v>
      </c>
      <c r="P2105" s="7">
        <v>243.0</v>
      </c>
    </row>
    <row r="2106" ht="15.75" customHeight="1">
      <c r="A2106" s="7">
        <v>2105.0</v>
      </c>
      <c r="B2106" s="7" t="s">
        <v>2146</v>
      </c>
      <c r="C2106" s="7" t="s">
        <v>46</v>
      </c>
      <c r="D2106" s="7" t="s">
        <v>102</v>
      </c>
      <c r="E2106" s="7" t="s">
        <v>80</v>
      </c>
      <c r="F2106" s="7">
        <v>1.0</v>
      </c>
      <c r="G2106" s="7" t="s">
        <v>49</v>
      </c>
      <c r="H2106" s="7" t="s">
        <v>1934</v>
      </c>
      <c r="I2106" s="7" t="s">
        <v>1934</v>
      </c>
      <c r="J2106" s="7" t="s">
        <v>2147</v>
      </c>
      <c r="K2106" s="7" t="s">
        <v>99</v>
      </c>
      <c r="L2106" s="7" t="s">
        <v>100</v>
      </c>
      <c r="M2106" s="7">
        <v>1.0</v>
      </c>
      <c r="N2106" s="7">
        <v>0.0</v>
      </c>
      <c r="O2106" s="7">
        <v>0.0</v>
      </c>
      <c r="P2106" s="7">
        <v>243.0</v>
      </c>
    </row>
    <row r="2107" ht="15.75" customHeight="1">
      <c r="A2107" s="7">
        <v>2106.0</v>
      </c>
      <c r="B2107" s="7" t="s">
        <v>2146</v>
      </c>
      <c r="C2107" s="7" t="s">
        <v>46</v>
      </c>
      <c r="D2107" s="7" t="s">
        <v>102</v>
      </c>
      <c r="E2107" s="7" t="s">
        <v>80</v>
      </c>
      <c r="F2107" s="7">
        <v>1.0</v>
      </c>
      <c r="G2107" s="7" t="s">
        <v>95</v>
      </c>
      <c r="H2107" s="7" t="s">
        <v>166</v>
      </c>
      <c r="I2107" s="7" t="s">
        <v>213</v>
      </c>
      <c r="J2107" s="7" t="s">
        <v>223</v>
      </c>
      <c r="K2107" s="7" t="s">
        <v>112</v>
      </c>
      <c r="L2107" s="7" t="s">
        <v>100</v>
      </c>
      <c r="M2107" s="7">
        <v>1.0</v>
      </c>
      <c r="N2107" s="7">
        <v>0.0</v>
      </c>
      <c r="O2107" s="7">
        <v>0.0</v>
      </c>
      <c r="P2107" s="7">
        <v>243.0</v>
      </c>
    </row>
    <row r="2108" ht="15.75" customHeight="1">
      <c r="A2108" s="7">
        <v>2107.0</v>
      </c>
      <c r="B2108" s="7" t="s">
        <v>2146</v>
      </c>
      <c r="C2108" s="7" t="s">
        <v>46</v>
      </c>
      <c r="D2108" s="7" t="s">
        <v>102</v>
      </c>
      <c r="E2108" s="7" t="s">
        <v>80</v>
      </c>
      <c r="F2108" s="7">
        <v>1.0</v>
      </c>
      <c r="G2108" s="7" t="s">
        <v>90</v>
      </c>
      <c r="H2108" s="7" t="s">
        <v>93</v>
      </c>
      <c r="I2108" s="7" t="s">
        <v>124</v>
      </c>
      <c r="J2108" s="7" t="s">
        <v>197</v>
      </c>
      <c r="K2108" s="7" t="s">
        <v>126</v>
      </c>
      <c r="L2108" s="7" t="s">
        <v>100</v>
      </c>
      <c r="M2108" s="7">
        <v>1.0</v>
      </c>
      <c r="N2108" s="7">
        <v>0.0</v>
      </c>
      <c r="O2108" s="7">
        <v>0.0</v>
      </c>
      <c r="P2108" s="7">
        <v>243.0</v>
      </c>
    </row>
    <row r="2109" ht="15.75" customHeight="1">
      <c r="A2109" s="7">
        <v>2108.0</v>
      </c>
      <c r="B2109" s="7" t="s">
        <v>2146</v>
      </c>
      <c r="C2109" s="7" t="s">
        <v>46</v>
      </c>
      <c r="D2109" s="7" t="s">
        <v>102</v>
      </c>
      <c r="E2109" s="7" t="s">
        <v>80</v>
      </c>
      <c r="F2109" s="7">
        <v>1.0</v>
      </c>
      <c r="G2109" s="7" t="s">
        <v>105</v>
      </c>
      <c r="H2109" s="7" t="s">
        <v>364</v>
      </c>
      <c r="I2109" s="7" t="s">
        <v>364</v>
      </c>
      <c r="J2109" s="7" t="s">
        <v>1772</v>
      </c>
      <c r="K2109" s="7" t="s">
        <v>99</v>
      </c>
      <c r="L2109" s="7" t="s">
        <v>100</v>
      </c>
      <c r="M2109" s="7">
        <v>1.0</v>
      </c>
      <c r="N2109" s="7">
        <v>0.0</v>
      </c>
      <c r="O2109" s="7">
        <v>0.0</v>
      </c>
      <c r="P2109" s="7">
        <v>243.0</v>
      </c>
    </row>
    <row r="2110" ht="15.75" customHeight="1">
      <c r="A2110" s="7">
        <v>2109.0</v>
      </c>
      <c r="B2110" s="7" t="s">
        <v>2146</v>
      </c>
      <c r="C2110" s="7" t="s">
        <v>46</v>
      </c>
      <c r="D2110" s="7" t="s">
        <v>115</v>
      </c>
      <c r="E2110" s="7" t="s">
        <v>80</v>
      </c>
      <c r="F2110" s="7">
        <v>1.0</v>
      </c>
      <c r="G2110" s="7" t="s">
        <v>49</v>
      </c>
      <c r="H2110" s="7" t="s">
        <v>1934</v>
      </c>
      <c r="I2110" s="7" t="s">
        <v>1934</v>
      </c>
      <c r="J2110" s="7" t="s">
        <v>2147</v>
      </c>
      <c r="K2110" s="7" t="s">
        <v>99</v>
      </c>
      <c r="L2110" s="7" t="s">
        <v>100</v>
      </c>
      <c r="M2110" s="7">
        <v>1.0</v>
      </c>
      <c r="N2110" s="7">
        <v>0.0</v>
      </c>
      <c r="O2110" s="7">
        <v>0.0</v>
      </c>
      <c r="P2110" s="7">
        <v>243.0</v>
      </c>
    </row>
    <row r="2111" ht="15.75" customHeight="1">
      <c r="A2111" s="7">
        <v>2110.0</v>
      </c>
      <c r="B2111" s="7" t="s">
        <v>2146</v>
      </c>
      <c r="C2111" s="7" t="s">
        <v>46</v>
      </c>
      <c r="D2111" s="7" t="s">
        <v>115</v>
      </c>
      <c r="E2111" s="7" t="s">
        <v>80</v>
      </c>
      <c r="F2111" s="7">
        <v>1.0</v>
      </c>
      <c r="G2111" s="7" t="s">
        <v>95</v>
      </c>
      <c r="H2111" s="7" t="s">
        <v>166</v>
      </c>
      <c r="I2111" s="7" t="s">
        <v>166</v>
      </c>
      <c r="J2111" s="7" t="s">
        <v>230</v>
      </c>
      <c r="K2111" s="7" t="s">
        <v>99</v>
      </c>
      <c r="L2111" s="7" t="s">
        <v>100</v>
      </c>
      <c r="M2111" s="7">
        <v>1.0</v>
      </c>
      <c r="N2111" s="7">
        <v>0.0</v>
      </c>
      <c r="O2111" s="7">
        <v>0.0</v>
      </c>
      <c r="P2111" s="7">
        <v>243.0</v>
      </c>
    </row>
    <row r="2112" ht="15.75" customHeight="1">
      <c r="A2112" s="7">
        <v>2111.0</v>
      </c>
      <c r="B2112" s="7" t="s">
        <v>2146</v>
      </c>
      <c r="C2112" s="7" t="s">
        <v>46</v>
      </c>
      <c r="D2112" s="7" t="s">
        <v>115</v>
      </c>
      <c r="E2112" s="7" t="s">
        <v>80</v>
      </c>
      <c r="F2112" s="7">
        <v>1.0</v>
      </c>
      <c r="G2112" s="7" t="s">
        <v>90</v>
      </c>
      <c r="H2112" s="7" t="s">
        <v>93</v>
      </c>
      <c r="I2112" s="7" t="s">
        <v>124</v>
      </c>
      <c r="J2112" s="7" t="s">
        <v>197</v>
      </c>
      <c r="K2112" s="7" t="s">
        <v>126</v>
      </c>
      <c r="L2112" s="7" t="s">
        <v>100</v>
      </c>
      <c r="M2112" s="7">
        <v>1.0</v>
      </c>
      <c r="N2112" s="7">
        <v>0.0</v>
      </c>
      <c r="O2112" s="7">
        <v>0.0</v>
      </c>
      <c r="P2112" s="7">
        <v>243.0</v>
      </c>
    </row>
    <row r="2113" ht="15.75" customHeight="1">
      <c r="A2113" s="7">
        <v>2112.0</v>
      </c>
      <c r="B2113" s="7" t="s">
        <v>2146</v>
      </c>
      <c r="C2113" s="7" t="s">
        <v>46</v>
      </c>
      <c r="D2113" s="7" t="s">
        <v>115</v>
      </c>
      <c r="E2113" s="7" t="s">
        <v>80</v>
      </c>
      <c r="F2113" s="7">
        <v>1.0</v>
      </c>
      <c r="G2113" s="7" t="s">
        <v>105</v>
      </c>
      <c r="H2113" s="7" t="s">
        <v>364</v>
      </c>
      <c r="I2113" s="7" t="s">
        <v>1880</v>
      </c>
      <c r="J2113" s="7" t="s">
        <v>1881</v>
      </c>
      <c r="K2113" s="7" t="s">
        <v>109</v>
      </c>
      <c r="L2113" s="7" t="s">
        <v>100</v>
      </c>
      <c r="M2113" s="7">
        <v>1.0</v>
      </c>
      <c r="N2113" s="7">
        <v>0.0</v>
      </c>
      <c r="O2113" s="7">
        <v>0.0</v>
      </c>
      <c r="P2113" s="7">
        <v>243.0</v>
      </c>
    </row>
    <row r="2114" ht="15.75" customHeight="1">
      <c r="A2114" s="7">
        <v>2113.0</v>
      </c>
      <c r="B2114" s="7" t="s">
        <v>2158</v>
      </c>
      <c r="C2114" s="7" t="s">
        <v>46</v>
      </c>
      <c r="D2114" s="7" t="s">
        <v>48</v>
      </c>
      <c r="E2114" s="7" t="s">
        <v>80</v>
      </c>
      <c r="F2114" s="7">
        <v>1.0</v>
      </c>
      <c r="G2114" s="7" t="s">
        <v>49</v>
      </c>
      <c r="H2114" s="7" t="s">
        <v>2159</v>
      </c>
      <c r="I2114" s="7" t="s">
        <v>2159</v>
      </c>
      <c r="J2114" s="7" t="s">
        <v>2160</v>
      </c>
      <c r="K2114" s="7" t="s">
        <v>99</v>
      </c>
      <c r="L2114" s="7" t="s">
        <v>100</v>
      </c>
      <c r="M2114" s="7">
        <v>1.0</v>
      </c>
      <c r="N2114" s="7">
        <v>0.0</v>
      </c>
      <c r="O2114" s="7">
        <v>0.0</v>
      </c>
      <c r="P2114" s="7">
        <v>245.0</v>
      </c>
    </row>
    <row r="2115" ht="15.75" customHeight="1">
      <c r="A2115" s="7">
        <v>2114.0</v>
      </c>
      <c r="B2115" s="7" t="s">
        <v>2158</v>
      </c>
      <c r="C2115" s="7" t="s">
        <v>46</v>
      </c>
      <c r="D2115" s="7" t="s">
        <v>48</v>
      </c>
      <c r="E2115" s="7" t="s">
        <v>80</v>
      </c>
      <c r="F2115" s="7">
        <v>1.0</v>
      </c>
      <c r="G2115" s="7" t="s">
        <v>95</v>
      </c>
      <c r="H2115" s="7" t="s">
        <v>166</v>
      </c>
      <c r="I2115" s="7" t="s">
        <v>213</v>
      </c>
      <c r="J2115" s="7" t="s">
        <v>223</v>
      </c>
      <c r="K2115" s="7" t="s">
        <v>112</v>
      </c>
      <c r="L2115" s="7" t="s">
        <v>100</v>
      </c>
      <c r="M2115" s="7">
        <v>1.0</v>
      </c>
      <c r="N2115" s="7">
        <v>0.0</v>
      </c>
      <c r="O2115" s="7">
        <v>0.0</v>
      </c>
      <c r="P2115" s="7">
        <v>245.0</v>
      </c>
    </row>
    <row r="2116" ht="15.75" customHeight="1">
      <c r="A2116" s="7">
        <v>2115.0</v>
      </c>
      <c r="B2116" s="7" t="s">
        <v>2158</v>
      </c>
      <c r="C2116" s="7" t="s">
        <v>46</v>
      </c>
      <c r="D2116" s="7" t="s">
        <v>48</v>
      </c>
      <c r="E2116" s="7" t="s">
        <v>80</v>
      </c>
      <c r="F2116" s="7">
        <v>1.0</v>
      </c>
      <c r="G2116" s="7" t="s">
        <v>90</v>
      </c>
      <c r="H2116" s="7" t="s">
        <v>93</v>
      </c>
      <c r="I2116" s="7" t="s">
        <v>124</v>
      </c>
      <c r="J2116" s="7" t="s">
        <v>197</v>
      </c>
      <c r="K2116" s="7" t="s">
        <v>126</v>
      </c>
      <c r="L2116" s="7" t="s">
        <v>100</v>
      </c>
      <c r="M2116" s="7">
        <v>1.0</v>
      </c>
      <c r="N2116" s="7">
        <v>0.0</v>
      </c>
      <c r="O2116" s="7">
        <v>0.0</v>
      </c>
      <c r="P2116" s="7">
        <v>245.0</v>
      </c>
    </row>
    <row r="2117" ht="15.75" customHeight="1">
      <c r="A2117" s="7">
        <v>2116.0</v>
      </c>
      <c r="B2117" s="7" t="s">
        <v>2158</v>
      </c>
      <c r="C2117" s="7" t="s">
        <v>46</v>
      </c>
      <c r="D2117" s="7" t="s">
        <v>48</v>
      </c>
      <c r="E2117" s="7" t="s">
        <v>80</v>
      </c>
      <c r="F2117" s="7">
        <v>1.0</v>
      </c>
      <c r="G2117" s="7" t="s">
        <v>105</v>
      </c>
      <c r="H2117" s="7" t="s">
        <v>364</v>
      </c>
      <c r="I2117" s="7" t="s">
        <v>1880</v>
      </c>
      <c r="J2117" s="7" t="s">
        <v>1881</v>
      </c>
      <c r="K2117" s="7" t="s">
        <v>109</v>
      </c>
      <c r="L2117" s="7" t="s">
        <v>100</v>
      </c>
      <c r="M2117" s="7">
        <v>1.0</v>
      </c>
      <c r="N2117" s="7">
        <v>0.0</v>
      </c>
      <c r="O2117" s="7">
        <v>0.0</v>
      </c>
      <c r="P2117" s="7">
        <v>245.0</v>
      </c>
    </row>
    <row r="2118" ht="15.75" customHeight="1">
      <c r="A2118" s="7">
        <v>2117.0</v>
      </c>
      <c r="B2118" s="7" t="s">
        <v>2158</v>
      </c>
      <c r="C2118" s="7" t="s">
        <v>46</v>
      </c>
      <c r="D2118" s="7" t="s">
        <v>102</v>
      </c>
      <c r="E2118" s="7" t="s">
        <v>80</v>
      </c>
      <c r="F2118" s="7">
        <v>1.0</v>
      </c>
      <c r="G2118" s="7" t="s">
        <v>49</v>
      </c>
      <c r="H2118" s="7" t="s">
        <v>2159</v>
      </c>
      <c r="I2118" s="7" t="s">
        <v>2159</v>
      </c>
      <c r="J2118" s="7" t="s">
        <v>2160</v>
      </c>
      <c r="K2118" s="7" t="s">
        <v>99</v>
      </c>
      <c r="L2118" s="7" t="s">
        <v>100</v>
      </c>
      <c r="M2118" s="7">
        <v>1.0</v>
      </c>
      <c r="N2118" s="7">
        <v>0.0</v>
      </c>
      <c r="O2118" s="7">
        <v>0.0</v>
      </c>
      <c r="P2118" s="7">
        <v>245.0</v>
      </c>
    </row>
    <row r="2119" ht="15.75" customHeight="1">
      <c r="A2119" s="7">
        <v>2118.0</v>
      </c>
      <c r="B2119" s="7" t="s">
        <v>2158</v>
      </c>
      <c r="C2119" s="7" t="s">
        <v>46</v>
      </c>
      <c r="D2119" s="7" t="s">
        <v>102</v>
      </c>
      <c r="E2119" s="7" t="s">
        <v>80</v>
      </c>
      <c r="F2119" s="7">
        <v>1.0</v>
      </c>
      <c r="G2119" s="7" t="s">
        <v>95</v>
      </c>
      <c r="H2119" s="7" t="s">
        <v>166</v>
      </c>
      <c r="I2119" s="7" t="s">
        <v>213</v>
      </c>
      <c r="J2119" s="7" t="s">
        <v>223</v>
      </c>
      <c r="K2119" s="7" t="s">
        <v>112</v>
      </c>
      <c r="L2119" s="7" t="s">
        <v>100</v>
      </c>
      <c r="M2119" s="7">
        <v>1.0</v>
      </c>
      <c r="N2119" s="7">
        <v>0.0</v>
      </c>
      <c r="O2119" s="7">
        <v>0.0</v>
      </c>
      <c r="P2119" s="7">
        <v>245.0</v>
      </c>
    </row>
    <row r="2120" ht="15.75" customHeight="1">
      <c r="A2120" s="7">
        <v>2119.0</v>
      </c>
      <c r="B2120" s="7" t="s">
        <v>2158</v>
      </c>
      <c r="C2120" s="7" t="s">
        <v>46</v>
      </c>
      <c r="D2120" s="7" t="s">
        <v>102</v>
      </c>
      <c r="E2120" s="7" t="s">
        <v>80</v>
      </c>
      <c r="F2120" s="7">
        <v>1.0</v>
      </c>
      <c r="G2120" s="7" t="s">
        <v>90</v>
      </c>
      <c r="H2120" s="7" t="s">
        <v>93</v>
      </c>
      <c r="I2120" s="7" t="s">
        <v>124</v>
      </c>
      <c r="J2120" s="7" t="s">
        <v>197</v>
      </c>
      <c r="K2120" s="7" t="s">
        <v>126</v>
      </c>
      <c r="L2120" s="7" t="s">
        <v>100</v>
      </c>
      <c r="M2120" s="7">
        <v>1.0</v>
      </c>
      <c r="N2120" s="7">
        <v>0.0</v>
      </c>
      <c r="O2120" s="7">
        <v>0.0</v>
      </c>
      <c r="P2120" s="7">
        <v>245.0</v>
      </c>
    </row>
    <row r="2121" ht="15.75" customHeight="1">
      <c r="A2121" s="7">
        <v>2120.0</v>
      </c>
      <c r="B2121" s="7" t="s">
        <v>2158</v>
      </c>
      <c r="C2121" s="7" t="s">
        <v>46</v>
      </c>
      <c r="D2121" s="7" t="s">
        <v>102</v>
      </c>
      <c r="E2121" s="7" t="s">
        <v>80</v>
      </c>
      <c r="F2121" s="7">
        <v>1.0</v>
      </c>
      <c r="G2121" s="7" t="s">
        <v>105</v>
      </c>
      <c r="H2121" s="7" t="s">
        <v>364</v>
      </c>
      <c r="I2121" s="7" t="s">
        <v>1754</v>
      </c>
      <c r="J2121" s="7" t="s">
        <v>1905</v>
      </c>
      <c r="K2121" s="7" t="s">
        <v>109</v>
      </c>
      <c r="L2121" s="7" t="s">
        <v>100</v>
      </c>
      <c r="M2121" s="7">
        <v>1.0</v>
      </c>
      <c r="N2121" s="7">
        <v>0.0</v>
      </c>
      <c r="O2121" s="7">
        <v>0.0</v>
      </c>
      <c r="P2121" s="7">
        <v>245.0</v>
      </c>
    </row>
    <row r="2122" ht="15.75" customHeight="1">
      <c r="A2122" s="7">
        <v>2121.0</v>
      </c>
      <c r="B2122" s="7" t="s">
        <v>2158</v>
      </c>
      <c r="C2122" s="7" t="s">
        <v>46</v>
      </c>
      <c r="D2122" s="7" t="s">
        <v>115</v>
      </c>
      <c r="E2122" s="7" t="s">
        <v>80</v>
      </c>
      <c r="F2122" s="7">
        <v>1.0</v>
      </c>
      <c r="G2122" s="7" t="s">
        <v>49</v>
      </c>
      <c r="H2122" s="7" t="s">
        <v>2159</v>
      </c>
      <c r="I2122" s="7" t="s">
        <v>2159</v>
      </c>
      <c r="J2122" s="7" t="s">
        <v>2160</v>
      </c>
      <c r="K2122" s="7" t="s">
        <v>99</v>
      </c>
      <c r="L2122" s="7" t="s">
        <v>100</v>
      </c>
      <c r="M2122" s="7">
        <v>1.0</v>
      </c>
      <c r="N2122" s="7">
        <v>0.0</v>
      </c>
      <c r="O2122" s="7">
        <v>0.0</v>
      </c>
      <c r="P2122" s="7">
        <v>245.0</v>
      </c>
    </row>
    <row r="2123" ht="15.75" customHeight="1">
      <c r="A2123" s="7">
        <v>2122.0</v>
      </c>
      <c r="B2123" s="7" t="s">
        <v>2158</v>
      </c>
      <c r="C2123" s="7" t="s">
        <v>46</v>
      </c>
      <c r="D2123" s="7" t="s">
        <v>115</v>
      </c>
      <c r="E2123" s="7" t="s">
        <v>80</v>
      </c>
      <c r="F2123" s="7">
        <v>1.0</v>
      </c>
      <c r="G2123" s="7" t="s">
        <v>95</v>
      </c>
      <c r="H2123" s="7" t="s">
        <v>166</v>
      </c>
      <c r="I2123" s="7" t="s">
        <v>213</v>
      </c>
      <c r="J2123" s="7" t="s">
        <v>223</v>
      </c>
      <c r="K2123" s="7" t="s">
        <v>112</v>
      </c>
      <c r="L2123" s="7" t="s">
        <v>100</v>
      </c>
      <c r="M2123" s="7">
        <v>1.0</v>
      </c>
      <c r="N2123" s="7">
        <v>0.0</v>
      </c>
      <c r="O2123" s="7">
        <v>0.0</v>
      </c>
      <c r="P2123" s="7">
        <v>245.0</v>
      </c>
    </row>
    <row r="2124" ht="15.75" customHeight="1">
      <c r="A2124" s="7">
        <v>2123.0</v>
      </c>
      <c r="B2124" s="7" t="s">
        <v>2158</v>
      </c>
      <c r="C2124" s="7" t="s">
        <v>46</v>
      </c>
      <c r="D2124" s="7" t="s">
        <v>115</v>
      </c>
      <c r="E2124" s="7" t="s">
        <v>80</v>
      </c>
      <c r="F2124" s="7">
        <v>1.0</v>
      </c>
      <c r="G2124" s="7" t="s">
        <v>90</v>
      </c>
      <c r="H2124" s="7" t="s">
        <v>93</v>
      </c>
      <c r="I2124" s="7" t="s">
        <v>124</v>
      </c>
      <c r="J2124" s="7" t="s">
        <v>197</v>
      </c>
      <c r="K2124" s="7" t="s">
        <v>126</v>
      </c>
      <c r="L2124" s="7" t="s">
        <v>100</v>
      </c>
      <c r="M2124" s="7">
        <v>1.0</v>
      </c>
      <c r="N2124" s="7">
        <v>0.0</v>
      </c>
      <c r="O2124" s="7">
        <v>0.0</v>
      </c>
      <c r="P2124" s="7">
        <v>245.0</v>
      </c>
    </row>
    <row r="2125" ht="15.75" customHeight="1">
      <c r="A2125" s="7">
        <v>2124.0</v>
      </c>
      <c r="B2125" s="7" t="s">
        <v>2158</v>
      </c>
      <c r="C2125" s="7" t="s">
        <v>46</v>
      </c>
      <c r="D2125" s="7" t="s">
        <v>115</v>
      </c>
      <c r="E2125" s="7" t="s">
        <v>80</v>
      </c>
      <c r="F2125" s="7">
        <v>1.0</v>
      </c>
      <c r="G2125" s="7" t="s">
        <v>105</v>
      </c>
      <c r="H2125" s="7" t="s">
        <v>364</v>
      </c>
      <c r="I2125" s="7" t="s">
        <v>1754</v>
      </c>
      <c r="J2125" s="7" t="s">
        <v>1905</v>
      </c>
      <c r="K2125" s="7" t="s">
        <v>109</v>
      </c>
      <c r="L2125" s="7" t="s">
        <v>100</v>
      </c>
      <c r="M2125" s="7">
        <v>1.0</v>
      </c>
      <c r="N2125" s="7">
        <v>0.0</v>
      </c>
      <c r="O2125" s="7">
        <v>0.0</v>
      </c>
      <c r="P2125" s="7">
        <v>245.0</v>
      </c>
    </row>
    <row r="2126" ht="15.75" customHeight="1">
      <c r="A2126" s="7">
        <v>2125.0</v>
      </c>
      <c r="B2126" s="7" t="s">
        <v>2176</v>
      </c>
      <c r="C2126" s="7" t="s">
        <v>46</v>
      </c>
      <c r="D2126" s="7" t="s">
        <v>48</v>
      </c>
      <c r="E2126" s="7" t="s">
        <v>80</v>
      </c>
      <c r="F2126" s="7">
        <v>1.0</v>
      </c>
      <c r="G2126" s="7" t="s">
        <v>49</v>
      </c>
      <c r="H2126" s="7" t="s">
        <v>2178</v>
      </c>
      <c r="I2126" s="7" t="s">
        <v>2178</v>
      </c>
      <c r="J2126" s="7" t="s">
        <v>2179</v>
      </c>
      <c r="K2126" s="7" t="s">
        <v>99</v>
      </c>
      <c r="L2126" s="7" t="s">
        <v>100</v>
      </c>
      <c r="M2126" s="7">
        <v>1.0</v>
      </c>
      <c r="N2126" s="7">
        <v>0.0</v>
      </c>
      <c r="O2126" s="7">
        <v>0.0</v>
      </c>
      <c r="P2126" s="7">
        <v>247.0</v>
      </c>
    </row>
    <row r="2127" ht="15.75" customHeight="1">
      <c r="A2127" s="7">
        <v>2126.0</v>
      </c>
      <c r="B2127" s="7" t="s">
        <v>2176</v>
      </c>
      <c r="C2127" s="7" t="s">
        <v>46</v>
      </c>
      <c r="D2127" s="7" t="s">
        <v>48</v>
      </c>
      <c r="E2127" s="7" t="s">
        <v>80</v>
      </c>
      <c r="F2127" s="7">
        <v>1.0</v>
      </c>
      <c r="G2127" s="7" t="s">
        <v>95</v>
      </c>
      <c r="H2127" s="7" t="s">
        <v>166</v>
      </c>
      <c r="I2127" s="7" t="s">
        <v>213</v>
      </c>
      <c r="J2127" s="7" t="s">
        <v>223</v>
      </c>
      <c r="K2127" s="7" t="s">
        <v>112</v>
      </c>
      <c r="L2127" s="7" t="s">
        <v>100</v>
      </c>
      <c r="M2127" s="7">
        <v>1.0</v>
      </c>
      <c r="N2127" s="7">
        <v>0.0</v>
      </c>
      <c r="O2127" s="7">
        <v>0.0</v>
      </c>
      <c r="P2127" s="7">
        <v>247.0</v>
      </c>
    </row>
    <row r="2128" ht="15.75" customHeight="1">
      <c r="A2128" s="7">
        <v>2127.0</v>
      </c>
      <c r="B2128" s="7" t="s">
        <v>2176</v>
      </c>
      <c r="C2128" s="7" t="s">
        <v>46</v>
      </c>
      <c r="D2128" s="7" t="s">
        <v>48</v>
      </c>
      <c r="E2128" s="7" t="s">
        <v>80</v>
      </c>
      <c r="F2128" s="7">
        <v>1.0</v>
      </c>
      <c r="G2128" s="7" t="s">
        <v>90</v>
      </c>
      <c r="H2128" s="7" t="s">
        <v>93</v>
      </c>
      <c r="I2128" s="7" t="s">
        <v>124</v>
      </c>
      <c r="J2128" s="7" t="s">
        <v>197</v>
      </c>
      <c r="K2128" s="7" t="s">
        <v>126</v>
      </c>
      <c r="L2128" s="7" t="s">
        <v>100</v>
      </c>
      <c r="M2128" s="7">
        <v>1.0</v>
      </c>
      <c r="N2128" s="7">
        <v>0.0</v>
      </c>
      <c r="O2128" s="7">
        <v>0.0</v>
      </c>
      <c r="P2128" s="7">
        <v>247.0</v>
      </c>
    </row>
    <row r="2129" ht="15.75" customHeight="1">
      <c r="A2129" s="7">
        <v>2128.0</v>
      </c>
      <c r="B2129" s="7" t="s">
        <v>2176</v>
      </c>
      <c r="C2129" s="7" t="s">
        <v>46</v>
      </c>
      <c r="D2129" s="7" t="s">
        <v>48</v>
      </c>
      <c r="E2129" s="7" t="s">
        <v>80</v>
      </c>
      <c r="F2129" s="7">
        <v>1.0</v>
      </c>
      <c r="G2129" s="7" t="s">
        <v>105</v>
      </c>
      <c r="H2129" s="7" t="s">
        <v>364</v>
      </c>
      <c r="I2129" s="7" t="s">
        <v>1754</v>
      </c>
      <c r="J2129" s="7" t="s">
        <v>1905</v>
      </c>
      <c r="K2129" s="7" t="s">
        <v>109</v>
      </c>
      <c r="L2129" s="7" t="s">
        <v>100</v>
      </c>
      <c r="M2129" s="7">
        <v>1.0</v>
      </c>
      <c r="N2129" s="7">
        <v>0.0</v>
      </c>
      <c r="O2129" s="7">
        <v>0.0</v>
      </c>
      <c r="P2129" s="7">
        <v>247.0</v>
      </c>
    </row>
    <row r="2130" ht="15.75" customHeight="1">
      <c r="A2130" s="7">
        <v>2129.0</v>
      </c>
      <c r="B2130" s="7" t="s">
        <v>2176</v>
      </c>
      <c r="C2130" s="7" t="s">
        <v>46</v>
      </c>
      <c r="D2130" s="7" t="s">
        <v>102</v>
      </c>
      <c r="E2130" s="7" t="s">
        <v>80</v>
      </c>
      <c r="F2130" s="7">
        <v>1.0</v>
      </c>
      <c r="G2130" s="7" t="s">
        <v>49</v>
      </c>
      <c r="H2130" s="7" t="s">
        <v>2178</v>
      </c>
      <c r="I2130" s="7" t="s">
        <v>2178</v>
      </c>
      <c r="J2130" s="7" t="s">
        <v>2179</v>
      </c>
      <c r="K2130" s="7" t="s">
        <v>99</v>
      </c>
      <c r="L2130" s="7" t="s">
        <v>100</v>
      </c>
      <c r="M2130" s="7">
        <v>1.0</v>
      </c>
      <c r="N2130" s="7">
        <v>0.0</v>
      </c>
      <c r="O2130" s="7">
        <v>0.0</v>
      </c>
      <c r="P2130" s="7">
        <v>247.0</v>
      </c>
    </row>
    <row r="2131" ht="15.75" customHeight="1">
      <c r="A2131" s="7">
        <v>2130.0</v>
      </c>
      <c r="B2131" s="7" t="s">
        <v>2176</v>
      </c>
      <c r="C2131" s="7" t="s">
        <v>46</v>
      </c>
      <c r="D2131" s="7" t="s">
        <v>102</v>
      </c>
      <c r="E2131" s="7" t="s">
        <v>80</v>
      </c>
      <c r="F2131" s="7">
        <v>1.0</v>
      </c>
      <c r="G2131" s="7" t="s">
        <v>95</v>
      </c>
      <c r="H2131" s="7" t="s">
        <v>166</v>
      </c>
      <c r="I2131" s="7" t="s">
        <v>213</v>
      </c>
      <c r="J2131" s="7" t="s">
        <v>223</v>
      </c>
      <c r="K2131" s="7" t="s">
        <v>112</v>
      </c>
      <c r="L2131" s="7" t="s">
        <v>100</v>
      </c>
      <c r="M2131" s="7">
        <v>1.0</v>
      </c>
      <c r="N2131" s="7">
        <v>0.0</v>
      </c>
      <c r="O2131" s="7">
        <v>0.0</v>
      </c>
      <c r="P2131" s="7">
        <v>247.0</v>
      </c>
    </row>
    <row r="2132" ht="15.75" customHeight="1">
      <c r="A2132" s="7">
        <v>2131.0</v>
      </c>
      <c r="B2132" s="7" t="s">
        <v>2176</v>
      </c>
      <c r="C2132" s="7" t="s">
        <v>46</v>
      </c>
      <c r="D2132" s="7" t="s">
        <v>102</v>
      </c>
      <c r="E2132" s="7" t="s">
        <v>80</v>
      </c>
      <c r="F2132" s="7">
        <v>1.0</v>
      </c>
      <c r="G2132" s="7" t="s">
        <v>90</v>
      </c>
      <c r="H2132" s="7" t="s">
        <v>93</v>
      </c>
      <c r="I2132" s="7" t="s">
        <v>124</v>
      </c>
      <c r="J2132" s="7" t="s">
        <v>197</v>
      </c>
      <c r="K2132" s="7" t="s">
        <v>126</v>
      </c>
      <c r="L2132" s="7" t="s">
        <v>100</v>
      </c>
      <c r="M2132" s="7">
        <v>1.0</v>
      </c>
      <c r="N2132" s="7">
        <v>0.0</v>
      </c>
      <c r="O2132" s="7">
        <v>0.0</v>
      </c>
      <c r="P2132" s="7">
        <v>247.0</v>
      </c>
    </row>
    <row r="2133" ht="15.75" customHeight="1">
      <c r="A2133" s="7">
        <v>2132.0</v>
      </c>
      <c r="B2133" s="7" t="s">
        <v>2176</v>
      </c>
      <c r="C2133" s="7" t="s">
        <v>46</v>
      </c>
      <c r="D2133" s="7" t="s">
        <v>102</v>
      </c>
      <c r="E2133" s="7" t="s">
        <v>80</v>
      </c>
      <c r="F2133" s="7">
        <v>1.0</v>
      </c>
      <c r="G2133" s="7" t="s">
        <v>105</v>
      </c>
      <c r="H2133" s="7" t="s">
        <v>364</v>
      </c>
      <c r="I2133" s="7" t="s">
        <v>1754</v>
      </c>
      <c r="J2133" s="7" t="s">
        <v>1905</v>
      </c>
      <c r="K2133" s="7" t="s">
        <v>109</v>
      </c>
      <c r="L2133" s="7" t="s">
        <v>100</v>
      </c>
      <c r="M2133" s="7">
        <v>1.0</v>
      </c>
      <c r="N2133" s="7">
        <v>0.0</v>
      </c>
      <c r="O2133" s="7">
        <v>0.0</v>
      </c>
      <c r="P2133" s="7">
        <v>247.0</v>
      </c>
    </row>
    <row r="2134" ht="15.75" customHeight="1">
      <c r="A2134" s="7">
        <v>2133.0</v>
      </c>
      <c r="B2134" s="7" t="s">
        <v>2176</v>
      </c>
      <c r="C2134" s="7" t="s">
        <v>46</v>
      </c>
      <c r="D2134" s="7" t="s">
        <v>115</v>
      </c>
      <c r="E2134" s="7" t="s">
        <v>80</v>
      </c>
      <c r="F2134" s="7">
        <v>1.0</v>
      </c>
      <c r="G2134" s="7" t="s">
        <v>49</v>
      </c>
      <c r="H2134" s="7" t="s">
        <v>2178</v>
      </c>
      <c r="I2134" s="7" t="s">
        <v>2178</v>
      </c>
      <c r="J2134" s="7" t="s">
        <v>2179</v>
      </c>
      <c r="K2134" s="7" t="s">
        <v>99</v>
      </c>
      <c r="L2134" s="7" t="s">
        <v>100</v>
      </c>
      <c r="M2134" s="7">
        <v>1.0</v>
      </c>
      <c r="N2134" s="7">
        <v>0.0</v>
      </c>
      <c r="O2134" s="7">
        <v>0.0</v>
      </c>
      <c r="P2134" s="7">
        <v>247.0</v>
      </c>
    </row>
    <row r="2135" ht="15.75" customHeight="1">
      <c r="A2135" s="7">
        <v>2134.0</v>
      </c>
      <c r="B2135" s="7" t="s">
        <v>2176</v>
      </c>
      <c r="C2135" s="7" t="s">
        <v>46</v>
      </c>
      <c r="D2135" s="7" t="s">
        <v>115</v>
      </c>
      <c r="E2135" s="7" t="s">
        <v>80</v>
      </c>
      <c r="F2135" s="7">
        <v>1.0</v>
      </c>
      <c r="G2135" s="7" t="s">
        <v>95</v>
      </c>
      <c r="H2135" s="7" t="s">
        <v>166</v>
      </c>
      <c r="I2135" s="7" t="s">
        <v>213</v>
      </c>
      <c r="J2135" s="7" t="s">
        <v>223</v>
      </c>
      <c r="K2135" s="7" t="s">
        <v>112</v>
      </c>
      <c r="L2135" s="7" t="s">
        <v>100</v>
      </c>
      <c r="M2135" s="7">
        <v>1.0</v>
      </c>
      <c r="N2135" s="7">
        <v>0.0</v>
      </c>
      <c r="O2135" s="7">
        <v>0.0</v>
      </c>
      <c r="P2135" s="7">
        <v>247.0</v>
      </c>
    </row>
    <row r="2136" ht="15.75" customHeight="1">
      <c r="A2136" s="7">
        <v>2135.0</v>
      </c>
      <c r="B2136" s="7" t="s">
        <v>2176</v>
      </c>
      <c r="C2136" s="7" t="s">
        <v>46</v>
      </c>
      <c r="D2136" s="7" t="s">
        <v>115</v>
      </c>
      <c r="E2136" s="7" t="s">
        <v>80</v>
      </c>
      <c r="F2136" s="7">
        <v>1.0</v>
      </c>
      <c r="G2136" s="7" t="s">
        <v>90</v>
      </c>
      <c r="H2136" s="7" t="s">
        <v>93</v>
      </c>
      <c r="I2136" s="7" t="s">
        <v>124</v>
      </c>
      <c r="J2136" s="7" t="s">
        <v>197</v>
      </c>
      <c r="K2136" s="7" t="s">
        <v>126</v>
      </c>
      <c r="L2136" s="7" t="s">
        <v>100</v>
      </c>
      <c r="M2136" s="7">
        <v>1.0</v>
      </c>
      <c r="N2136" s="7">
        <v>0.0</v>
      </c>
      <c r="O2136" s="7">
        <v>0.0</v>
      </c>
      <c r="P2136" s="7">
        <v>247.0</v>
      </c>
    </row>
    <row r="2137" ht="15.75" customHeight="1">
      <c r="A2137" s="7">
        <v>2136.0</v>
      </c>
      <c r="B2137" s="7" t="s">
        <v>2176</v>
      </c>
      <c r="C2137" s="7" t="s">
        <v>46</v>
      </c>
      <c r="D2137" s="7" t="s">
        <v>115</v>
      </c>
      <c r="E2137" s="7" t="s">
        <v>80</v>
      </c>
      <c r="F2137" s="7">
        <v>1.0</v>
      </c>
      <c r="G2137" s="7" t="s">
        <v>105</v>
      </c>
      <c r="H2137" s="7" t="s">
        <v>364</v>
      </c>
      <c r="I2137" s="7" t="s">
        <v>1754</v>
      </c>
      <c r="J2137" s="7" t="s">
        <v>1905</v>
      </c>
      <c r="K2137" s="7" t="s">
        <v>109</v>
      </c>
      <c r="L2137" s="7" t="s">
        <v>100</v>
      </c>
      <c r="M2137" s="7">
        <v>1.0</v>
      </c>
      <c r="N2137" s="7">
        <v>0.0</v>
      </c>
      <c r="O2137" s="7">
        <v>0.0</v>
      </c>
      <c r="P2137" s="7">
        <v>247.0</v>
      </c>
    </row>
    <row r="2138" ht="15.75" customHeight="1">
      <c r="A2138" s="7">
        <v>2137.0</v>
      </c>
      <c r="B2138" s="7" t="s">
        <v>2184</v>
      </c>
      <c r="C2138" s="7" t="s">
        <v>46</v>
      </c>
      <c r="D2138" s="7" t="s">
        <v>48</v>
      </c>
      <c r="E2138" s="7" t="s">
        <v>80</v>
      </c>
      <c r="F2138" s="7">
        <v>1.0</v>
      </c>
      <c r="G2138" s="7" t="s">
        <v>49</v>
      </c>
      <c r="H2138" s="7" t="s">
        <v>2185</v>
      </c>
      <c r="I2138" s="7" t="s">
        <v>2185</v>
      </c>
      <c r="J2138" s="7" t="s">
        <v>2186</v>
      </c>
      <c r="K2138" s="7" t="s">
        <v>99</v>
      </c>
      <c r="L2138" s="7" t="s">
        <v>100</v>
      </c>
      <c r="M2138" s="7">
        <v>1.0</v>
      </c>
      <c r="N2138" s="7">
        <v>0.0</v>
      </c>
      <c r="O2138" s="7">
        <v>0.0</v>
      </c>
      <c r="P2138" s="7">
        <v>249.0</v>
      </c>
    </row>
    <row r="2139" ht="15.75" customHeight="1">
      <c r="A2139" s="7">
        <v>2138.0</v>
      </c>
      <c r="B2139" s="7" t="s">
        <v>2184</v>
      </c>
      <c r="C2139" s="7" t="s">
        <v>46</v>
      </c>
      <c r="D2139" s="7" t="s">
        <v>48</v>
      </c>
      <c r="E2139" s="7" t="s">
        <v>80</v>
      </c>
      <c r="F2139" s="7">
        <v>1.0</v>
      </c>
      <c r="G2139" s="7" t="s">
        <v>95</v>
      </c>
      <c r="H2139" s="7" t="s">
        <v>166</v>
      </c>
      <c r="I2139" s="7" t="s">
        <v>213</v>
      </c>
      <c r="J2139" s="7" t="s">
        <v>223</v>
      </c>
      <c r="K2139" s="7" t="s">
        <v>112</v>
      </c>
      <c r="L2139" s="7" t="s">
        <v>100</v>
      </c>
      <c r="M2139" s="7">
        <v>1.0</v>
      </c>
      <c r="N2139" s="7">
        <v>0.0</v>
      </c>
      <c r="O2139" s="7">
        <v>0.0</v>
      </c>
      <c r="P2139" s="7">
        <v>249.0</v>
      </c>
    </row>
    <row r="2140" ht="15.75" customHeight="1">
      <c r="A2140" s="7">
        <v>2139.0</v>
      </c>
      <c r="B2140" s="7" t="s">
        <v>2184</v>
      </c>
      <c r="C2140" s="7" t="s">
        <v>46</v>
      </c>
      <c r="D2140" s="7" t="s">
        <v>48</v>
      </c>
      <c r="E2140" s="7" t="s">
        <v>80</v>
      </c>
      <c r="F2140" s="7">
        <v>1.0</v>
      </c>
      <c r="G2140" s="7" t="s">
        <v>90</v>
      </c>
      <c r="H2140" s="7" t="s">
        <v>93</v>
      </c>
      <c r="I2140" s="7" t="s">
        <v>124</v>
      </c>
      <c r="J2140" s="7" t="s">
        <v>197</v>
      </c>
      <c r="K2140" s="7" t="s">
        <v>126</v>
      </c>
      <c r="L2140" s="7" t="s">
        <v>100</v>
      </c>
      <c r="M2140" s="7">
        <v>1.0</v>
      </c>
      <c r="N2140" s="7">
        <v>0.0</v>
      </c>
      <c r="O2140" s="7">
        <v>0.0</v>
      </c>
      <c r="P2140" s="7">
        <v>249.0</v>
      </c>
    </row>
    <row r="2141" ht="15.75" customHeight="1">
      <c r="A2141" s="7">
        <v>2140.0</v>
      </c>
      <c r="B2141" s="7" t="s">
        <v>2184</v>
      </c>
      <c r="C2141" s="7" t="s">
        <v>46</v>
      </c>
      <c r="D2141" s="7" t="s">
        <v>48</v>
      </c>
      <c r="E2141" s="7" t="s">
        <v>80</v>
      </c>
      <c r="F2141" s="7">
        <v>1.0</v>
      </c>
      <c r="G2141" s="7" t="s">
        <v>105</v>
      </c>
      <c r="H2141" s="7" t="s">
        <v>364</v>
      </c>
      <c r="I2141" s="7" t="s">
        <v>1880</v>
      </c>
      <c r="J2141" s="7" t="s">
        <v>1881</v>
      </c>
      <c r="K2141" s="7" t="s">
        <v>109</v>
      </c>
      <c r="L2141" s="7" t="s">
        <v>100</v>
      </c>
      <c r="M2141" s="7">
        <v>1.0</v>
      </c>
      <c r="N2141" s="7">
        <v>0.0</v>
      </c>
      <c r="O2141" s="7">
        <v>0.0</v>
      </c>
      <c r="P2141" s="7">
        <v>249.0</v>
      </c>
    </row>
    <row r="2142" ht="15.75" customHeight="1">
      <c r="A2142" s="7">
        <v>2141.0</v>
      </c>
      <c r="B2142" s="7" t="s">
        <v>2184</v>
      </c>
      <c r="C2142" s="7" t="s">
        <v>46</v>
      </c>
      <c r="D2142" s="7" t="s">
        <v>102</v>
      </c>
      <c r="E2142" s="7" t="s">
        <v>80</v>
      </c>
      <c r="F2142" s="7">
        <v>1.0</v>
      </c>
      <c r="G2142" s="7" t="s">
        <v>49</v>
      </c>
      <c r="H2142" s="7" t="s">
        <v>2185</v>
      </c>
      <c r="I2142" s="7" t="s">
        <v>2185</v>
      </c>
      <c r="J2142" s="7" t="s">
        <v>2186</v>
      </c>
      <c r="K2142" s="7" t="s">
        <v>99</v>
      </c>
      <c r="L2142" s="7" t="s">
        <v>100</v>
      </c>
      <c r="M2142" s="7">
        <v>1.0</v>
      </c>
      <c r="N2142" s="7">
        <v>0.0</v>
      </c>
      <c r="O2142" s="7">
        <v>0.0</v>
      </c>
      <c r="P2142" s="7">
        <v>249.0</v>
      </c>
    </row>
    <row r="2143" ht="15.75" customHeight="1">
      <c r="A2143" s="7">
        <v>2142.0</v>
      </c>
      <c r="B2143" s="7" t="s">
        <v>2184</v>
      </c>
      <c r="C2143" s="7" t="s">
        <v>46</v>
      </c>
      <c r="D2143" s="7" t="s">
        <v>102</v>
      </c>
      <c r="E2143" s="7" t="s">
        <v>80</v>
      </c>
      <c r="F2143" s="7">
        <v>1.0</v>
      </c>
      <c r="G2143" s="7" t="s">
        <v>95</v>
      </c>
      <c r="H2143" s="7" t="s">
        <v>166</v>
      </c>
      <c r="I2143" s="7" t="s">
        <v>213</v>
      </c>
      <c r="J2143" s="7" t="s">
        <v>223</v>
      </c>
      <c r="K2143" s="7" t="s">
        <v>112</v>
      </c>
      <c r="L2143" s="7" t="s">
        <v>100</v>
      </c>
      <c r="M2143" s="7">
        <v>1.0</v>
      </c>
      <c r="N2143" s="7">
        <v>0.0</v>
      </c>
      <c r="O2143" s="7">
        <v>0.0</v>
      </c>
      <c r="P2143" s="7">
        <v>249.0</v>
      </c>
    </row>
    <row r="2144" ht="15.75" customHeight="1">
      <c r="A2144" s="7">
        <v>2143.0</v>
      </c>
      <c r="B2144" s="7" t="s">
        <v>2184</v>
      </c>
      <c r="C2144" s="7" t="s">
        <v>46</v>
      </c>
      <c r="D2144" s="7" t="s">
        <v>102</v>
      </c>
      <c r="E2144" s="7" t="s">
        <v>80</v>
      </c>
      <c r="F2144" s="7">
        <v>1.0</v>
      </c>
      <c r="G2144" s="7" t="s">
        <v>90</v>
      </c>
      <c r="H2144" s="7" t="s">
        <v>93</v>
      </c>
      <c r="I2144" s="7" t="s">
        <v>124</v>
      </c>
      <c r="J2144" s="7" t="s">
        <v>197</v>
      </c>
      <c r="K2144" s="7" t="s">
        <v>126</v>
      </c>
      <c r="L2144" s="7" t="s">
        <v>100</v>
      </c>
      <c r="M2144" s="7">
        <v>1.0</v>
      </c>
      <c r="N2144" s="7">
        <v>0.0</v>
      </c>
      <c r="O2144" s="7">
        <v>0.0</v>
      </c>
      <c r="P2144" s="7">
        <v>249.0</v>
      </c>
    </row>
    <row r="2145" ht="15.75" customHeight="1">
      <c r="A2145" s="7">
        <v>2144.0</v>
      </c>
      <c r="B2145" s="7" t="s">
        <v>2184</v>
      </c>
      <c r="C2145" s="7" t="s">
        <v>46</v>
      </c>
      <c r="D2145" s="7" t="s">
        <v>102</v>
      </c>
      <c r="E2145" s="7" t="s">
        <v>80</v>
      </c>
      <c r="F2145" s="7">
        <v>1.0</v>
      </c>
      <c r="G2145" s="7" t="s">
        <v>105</v>
      </c>
      <c r="H2145" s="7" t="s">
        <v>364</v>
      </c>
      <c r="I2145" s="7" t="s">
        <v>364</v>
      </c>
      <c r="J2145" s="7" t="s">
        <v>1772</v>
      </c>
      <c r="K2145" s="7" t="s">
        <v>99</v>
      </c>
      <c r="L2145" s="7" t="s">
        <v>100</v>
      </c>
      <c r="M2145" s="7">
        <v>1.0</v>
      </c>
      <c r="N2145" s="7">
        <v>0.0</v>
      </c>
      <c r="O2145" s="7">
        <v>0.0</v>
      </c>
      <c r="P2145" s="7">
        <v>249.0</v>
      </c>
    </row>
    <row r="2146" ht="15.75" customHeight="1">
      <c r="A2146" s="7">
        <v>2145.0</v>
      </c>
      <c r="B2146" s="7" t="s">
        <v>2184</v>
      </c>
      <c r="C2146" s="7" t="s">
        <v>46</v>
      </c>
      <c r="D2146" s="7" t="s">
        <v>115</v>
      </c>
      <c r="E2146" s="7" t="s">
        <v>80</v>
      </c>
      <c r="F2146" s="7">
        <v>1.0</v>
      </c>
      <c r="G2146" s="7" t="s">
        <v>49</v>
      </c>
      <c r="H2146" s="7" t="s">
        <v>2185</v>
      </c>
      <c r="I2146" s="7" t="s">
        <v>2185</v>
      </c>
      <c r="J2146" s="7" t="s">
        <v>2186</v>
      </c>
      <c r="K2146" s="7" t="s">
        <v>99</v>
      </c>
      <c r="L2146" s="7" t="s">
        <v>100</v>
      </c>
      <c r="M2146" s="7">
        <v>1.0</v>
      </c>
      <c r="N2146" s="7">
        <v>0.0</v>
      </c>
      <c r="O2146" s="7">
        <v>0.0</v>
      </c>
      <c r="P2146" s="7">
        <v>249.0</v>
      </c>
    </row>
    <row r="2147" ht="15.75" customHeight="1">
      <c r="A2147" s="7">
        <v>2146.0</v>
      </c>
      <c r="B2147" s="7" t="s">
        <v>2184</v>
      </c>
      <c r="C2147" s="7" t="s">
        <v>46</v>
      </c>
      <c r="D2147" s="7" t="s">
        <v>115</v>
      </c>
      <c r="E2147" s="7" t="s">
        <v>80</v>
      </c>
      <c r="F2147" s="7">
        <v>1.0</v>
      </c>
      <c r="G2147" s="7" t="s">
        <v>95</v>
      </c>
      <c r="H2147" s="7" t="s">
        <v>166</v>
      </c>
      <c r="I2147" s="7" t="s">
        <v>213</v>
      </c>
      <c r="J2147" s="7" t="s">
        <v>223</v>
      </c>
      <c r="K2147" s="7" t="s">
        <v>112</v>
      </c>
      <c r="L2147" s="7" t="s">
        <v>100</v>
      </c>
      <c r="M2147" s="7">
        <v>1.0</v>
      </c>
      <c r="N2147" s="7">
        <v>0.0</v>
      </c>
      <c r="O2147" s="7">
        <v>0.0</v>
      </c>
      <c r="P2147" s="7">
        <v>249.0</v>
      </c>
    </row>
    <row r="2148" ht="15.75" customHeight="1">
      <c r="A2148" s="7">
        <v>2147.0</v>
      </c>
      <c r="B2148" s="7" t="s">
        <v>2184</v>
      </c>
      <c r="C2148" s="7" t="s">
        <v>46</v>
      </c>
      <c r="D2148" s="7" t="s">
        <v>115</v>
      </c>
      <c r="E2148" s="7" t="s">
        <v>80</v>
      </c>
      <c r="F2148" s="7">
        <v>1.0</v>
      </c>
      <c r="G2148" s="7" t="s">
        <v>90</v>
      </c>
      <c r="H2148" s="7" t="s">
        <v>93</v>
      </c>
      <c r="I2148" s="7" t="s">
        <v>124</v>
      </c>
      <c r="J2148" s="7" t="s">
        <v>197</v>
      </c>
      <c r="K2148" s="7" t="s">
        <v>126</v>
      </c>
      <c r="L2148" s="7" t="s">
        <v>100</v>
      </c>
      <c r="M2148" s="7">
        <v>1.0</v>
      </c>
      <c r="N2148" s="7">
        <v>0.0</v>
      </c>
      <c r="O2148" s="7">
        <v>0.0</v>
      </c>
      <c r="P2148" s="7">
        <v>249.0</v>
      </c>
    </row>
    <row r="2149" ht="15.75" customHeight="1">
      <c r="A2149" s="7">
        <v>2148.0</v>
      </c>
      <c r="B2149" s="7" t="s">
        <v>2184</v>
      </c>
      <c r="C2149" s="7" t="s">
        <v>46</v>
      </c>
      <c r="D2149" s="7" t="s">
        <v>115</v>
      </c>
      <c r="E2149" s="7" t="s">
        <v>80</v>
      </c>
      <c r="F2149" s="7">
        <v>1.0</v>
      </c>
      <c r="G2149" s="7" t="s">
        <v>105</v>
      </c>
      <c r="H2149" s="7" t="s">
        <v>364</v>
      </c>
      <c r="I2149" s="7" t="s">
        <v>1880</v>
      </c>
      <c r="J2149" s="7" t="s">
        <v>1881</v>
      </c>
      <c r="K2149" s="7" t="s">
        <v>109</v>
      </c>
      <c r="L2149" s="7" t="s">
        <v>100</v>
      </c>
      <c r="M2149" s="7">
        <v>1.0</v>
      </c>
      <c r="N2149" s="7">
        <v>0.0</v>
      </c>
      <c r="O2149" s="7">
        <v>0.0</v>
      </c>
      <c r="P2149" s="7">
        <v>249.0</v>
      </c>
    </row>
    <row r="2150" ht="15.75" customHeight="1">
      <c r="A2150" s="7">
        <v>2149.0</v>
      </c>
      <c r="B2150" s="7" t="s">
        <v>2194</v>
      </c>
      <c r="C2150" s="7" t="s">
        <v>46</v>
      </c>
      <c r="D2150" s="7" t="s">
        <v>48</v>
      </c>
      <c r="E2150" s="7" t="s">
        <v>80</v>
      </c>
      <c r="F2150" s="7">
        <v>1.0</v>
      </c>
      <c r="G2150" s="7" t="s">
        <v>49</v>
      </c>
      <c r="H2150" s="7" t="s">
        <v>2195</v>
      </c>
      <c r="I2150" s="7" t="s">
        <v>2195</v>
      </c>
      <c r="J2150" s="7" t="s">
        <v>2196</v>
      </c>
      <c r="K2150" s="7" t="s">
        <v>99</v>
      </c>
      <c r="L2150" s="7" t="s">
        <v>100</v>
      </c>
      <c r="M2150" s="7">
        <v>1.0</v>
      </c>
      <c r="N2150" s="7">
        <v>0.0</v>
      </c>
      <c r="O2150" s="7">
        <v>0.0</v>
      </c>
      <c r="P2150" s="7">
        <v>251.0</v>
      </c>
    </row>
    <row r="2151" ht="15.75" customHeight="1">
      <c r="A2151" s="7">
        <v>2150.0</v>
      </c>
      <c r="B2151" s="7" t="s">
        <v>2194</v>
      </c>
      <c r="C2151" s="7" t="s">
        <v>46</v>
      </c>
      <c r="D2151" s="7" t="s">
        <v>48</v>
      </c>
      <c r="E2151" s="7" t="s">
        <v>80</v>
      </c>
      <c r="F2151" s="7">
        <v>1.0</v>
      </c>
      <c r="G2151" s="7" t="s">
        <v>95</v>
      </c>
      <c r="H2151" s="7" t="s">
        <v>166</v>
      </c>
      <c r="I2151" s="7" t="s">
        <v>213</v>
      </c>
      <c r="J2151" s="7" t="s">
        <v>223</v>
      </c>
      <c r="K2151" s="7" t="s">
        <v>112</v>
      </c>
      <c r="L2151" s="7" t="s">
        <v>100</v>
      </c>
      <c r="M2151" s="7">
        <v>1.0</v>
      </c>
      <c r="N2151" s="7">
        <v>0.0</v>
      </c>
      <c r="O2151" s="7">
        <v>0.0</v>
      </c>
      <c r="P2151" s="7">
        <v>251.0</v>
      </c>
    </row>
    <row r="2152" ht="15.75" customHeight="1">
      <c r="A2152" s="7">
        <v>2151.0</v>
      </c>
      <c r="B2152" s="7" t="s">
        <v>2194</v>
      </c>
      <c r="C2152" s="7" t="s">
        <v>46</v>
      </c>
      <c r="D2152" s="7" t="s">
        <v>48</v>
      </c>
      <c r="E2152" s="7" t="s">
        <v>80</v>
      </c>
      <c r="F2152" s="7">
        <v>1.0</v>
      </c>
      <c r="G2152" s="7" t="s">
        <v>90</v>
      </c>
      <c r="H2152" s="7" t="s">
        <v>93</v>
      </c>
      <c r="I2152" s="7" t="s">
        <v>124</v>
      </c>
      <c r="J2152" s="7" t="s">
        <v>197</v>
      </c>
      <c r="K2152" s="7" t="s">
        <v>126</v>
      </c>
      <c r="L2152" s="7" t="s">
        <v>100</v>
      </c>
      <c r="M2152" s="7">
        <v>1.0</v>
      </c>
      <c r="N2152" s="7">
        <v>0.0</v>
      </c>
      <c r="O2152" s="7">
        <v>0.0</v>
      </c>
      <c r="P2152" s="7">
        <v>251.0</v>
      </c>
    </row>
    <row r="2153" ht="15.75" customHeight="1">
      <c r="A2153" s="7">
        <v>2152.0</v>
      </c>
      <c r="B2153" s="7" t="s">
        <v>2194</v>
      </c>
      <c r="C2153" s="7" t="s">
        <v>46</v>
      </c>
      <c r="D2153" s="7" t="s">
        <v>48</v>
      </c>
      <c r="E2153" s="7" t="s">
        <v>80</v>
      </c>
      <c r="F2153" s="7">
        <v>1.0</v>
      </c>
      <c r="G2153" s="7" t="s">
        <v>105</v>
      </c>
      <c r="H2153" s="7" t="s">
        <v>364</v>
      </c>
      <c r="I2153" s="7" t="s">
        <v>1754</v>
      </c>
      <c r="J2153" s="7" t="s">
        <v>1905</v>
      </c>
      <c r="K2153" s="7" t="s">
        <v>109</v>
      </c>
      <c r="L2153" s="7" t="s">
        <v>100</v>
      </c>
      <c r="M2153" s="7">
        <v>1.0</v>
      </c>
      <c r="N2153" s="7">
        <v>0.0</v>
      </c>
      <c r="O2153" s="7">
        <v>0.0</v>
      </c>
      <c r="P2153" s="7">
        <v>251.0</v>
      </c>
    </row>
    <row r="2154" ht="15.75" customHeight="1">
      <c r="A2154" s="7">
        <v>2153.0</v>
      </c>
      <c r="B2154" s="7" t="s">
        <v>2194</v>
      </c>
      <c r="C2154" s="7" t="s">
        <v>46</v>
      </c>
      <c r="D2154" s="7" t="s">
        <v>102</v>
      </c>
      <c r="E2154" s="7" t="s">
        <v>80</v>
      </c>
      <c r="F2154" s="7">
        <v>1.0</v>
      </c>
      <c r="G2154" s="7" t="s">
        <v>49</v>
      </c>
      <c r="H2154" s="7" t="s">
        <v>2195</v>
      </c>
      <c r="I2154" s="7" t="s">
        <v>2195</v>
      </c>
      <c r="J2154" s="7" t="s">
        <v>2196</v>
      </c>
      <c r="K2154" s="7" t="s">
        <v>99</v>
      </c>
      <c r="L2154" s="7" t="s">
        <v>100</v>
      </c>
      <c r="M2154" s="7">
        <v>1.0</v>
      </c>
      <c r="N2154" s="7">
        <v>0.0</v>
      </c>
      <c r="O2154" s="7">
        <v>0.0</v>
      </c>
      <c r="P2154" s="7">
        <v>251.0</v>
      </c>
    </row>
    <row r="2155" ht="15.75" customHeight="1">
      <c r="A2155" s="7">
        <v>2154.0</v>
      </c>
      <c r="B2155" s="7" t="s">
        <v>2194</v>
      </c>
      <c r="C2155" s="7" t="s">
        <v>46</v>
      </c>
      <c r="D2155" s="7" t="s">
        <v>102</v>
      </c>
      <c r="E2155" s="7" t="s">
        <v>80</v>
      </c>
      <c r="F2155" s="7">
        <v>1.0</v>
      </c>
      <c r="G2155" s="7" t="s">
        <v>95</v>
      </c>
      <c r="H2155" s="7" t="s">
        <v>166</v>
      </c>
      <c r="I2155" s="7" t="s">
        <v>213</v>
      </c>
      <c r="J2155" s="7" t="s">
        <v>223</v>
      </c>
      <c r="K2155" s="7" t="s">
        <v>112</v>
      </c>
      <c r="L2155" s="7" t="s">
        <v>100</v>
      </c>
      <c r="M2155" s="7">
        <v>1.0</v>
      </c>
      <c r="N2155" s="7">
        <v>0.0</v>
      </c>
      <c r="O2155" s="7">
        <v>0.0</v>
      </c>
      <c r="P2155" s="7">
        <v>251.0</v>
      </c>
    </row>
    <row r="2156" ht="15.75" customHeight="1">
      <c r="A2156" s="7">
        <v>2155.0</v>
      </c>
      <c r="B2156" s="7" t="s">
        <v>2194</v>
      </c>
      <c r="C2156" s="7" t="s">
        <v>46</v>
      </c>
      <c r="D2156" s="7" t="s">
        <v>102</v>
      </c>
      <c r="E2156" s="7" t="s">
        <v>80</v>
      </c>
      <c r="F2156" s="7">
        <v>1.0</v>
      </c>
      <c r="G2156" s="7" t="s">
        <v>90</v>
      </c>
      <c r="H2156" s="7" t="s">
        <v>93</v>
      </c>
      <c r="I2156" s="7" t="s">
        <v>124</v>
      </c>
      <c r="J2156" s="7" t="s">
        <v>197</v>
      </c>
      <c r="K2156" s="7" t="s">
        <v>126</v>
      </c>
      <c r="L2156" s="7" t="s">
        <v>100</v>
      </c>
      <c r="M2156" s="7">
        <v>1.0</v>
      </c>
      <c r="N2156" s="7">
        <v>0.0</v>
      </c>
      <c r="O2156" s="7">
        <v>0.0</v>
      </c>
      <c r="P2156" s="7">
        <v>251.0</v>
      </c>
    </row>
    <row r="2157" ht="15.75" customHeight="1">
      <c r="A2157" s="7">
        <v>2156.0</v>
      </c>
      <c r="B2157" s="7" t="s">
        <v>2194</v>
      </c>
      <c r="C2157" s="7" t="s">
        <v>46</v>
      </c>
      <c r="D2157" s="7" t="s">
        <v>102</v>
      </c>
      <c r="E2157" s="7" t="s">
        <v>80</v>
      </c>
      <c r="F2157" s="7">
        <v>1.0</v>
      </c>
      <c r="G2157" s="7" t="s">
        <v>105</v>
      </c>
      <c r="H2157" s="7" t="s">
        <v>364</v>
      </c>
      <c r="I2157" s="7" t="s">
        <v>364</v>
      </c>
      <c r="J2157" s="7" t="s">
        <v>1772</v>
      </c>
      <c r="K2157" s="7" t="s">
        <v>99</v>
      </c>
      <c r="L2157" s="7" t="s">
        <v>100</v>
      </c>
      <c r="M2157" s="7">
        <v>1.0</v>
      </c>
      <c r="N2157" s="7">
        <v>0.0</v>
      </c>
      <c r="O2157" s="7">
        <v>0.0</v>
      </c>
      <c r="P2157" s="7">
        <v>251.0</v>
      </c>
    </row>
    <row r="2158" ht="15.75" customHeight="1">
      <c r="A2158" s="7">
        <v>2157.0</v>
      </c>
      <c r="B2158" s="7" t="s">
        <v>2194</v>
      </c>
      <c r="C2158" s="7" t="s">
        <v>46</v>
      </c>
      <c r="D2158" s="7" t="s">
        <v>115</v>
      </c>
      <c r="E2158" s="7" t="s">
        <v>80</v>
      </c>
      <c r="F2158" s="7">
        <v>1.0</v>
      </c>
      <c r="G2158" s="7" t="s">
        <v>49</v>
      </c>
      <c r="H2158" s="7" t="s">
        <v>2195</v>
      </c>
      <c r="I2158" s="7" t="s">
        <v>2195</v>
      </c>
      <c r="J2158" s="7" t="s">
        <v>2196</v>
      </c>
      <c r="K2158" s="7" t="s">
        <v>99</v>
      </c>
      <c r="L2158" s="7" t="s">
        <v>100</v>
      </c>
      <c r="M2158" s="7">
        <v>1.0</v>
      </c>
      <c r="N2158" s="7">
        <v>0.0</v>
      </c>
      <c r="O2158" s="7">
        <v>0.0</v>
      </c>
      <c r="P2158" s="7">
        <v>251.0</v>
      </c>
    </row>
    <row r="2159" ht="15.75" customHeight="1">
      <c r="A2159" s="7">
        <v>2158.0</v>
      </c>
      <c r="B2159" s="7" t="s">
        <v>2194</v>
      </c>
      <c r="C2159" s="7" t="s">
        <v>46</v>
      </c>
      <c r="D2159" s="7" t="s">
        <v>115</v>
      </c>
      <c r="E2159" s="7" t="s">
        <v>80</v>
      </c>
      <c r="F2159" s="7">
        <v>1.0</v>
      </c>
      <c r="G2159" s="7" t="s">
        <v>95</v>
      </c>
      <c r="H2159" s="7" t="s">
        <v>166</v>
      </c>
      <c r="I2159" s="7" t="s">
        <v>213</v>
      </c>
      <c r="J2159" s="7" t="s">
        <v>223</v>
      </c>
      <c r="K2159" s="7" t="s">
        <v>112</v>
      </c>
      <c r="L2159" s="7" t="s">
        <v>100</v>
      </c>
      <c r="M2159" s="7">
        <v>1.0</v>
      </c>
      <c r="N2159" s="7">
        <v>0.0</v>
      </c>
      <c r="O2159" s="7">
        <v>0.0</v>
      </c>
      <c r="P2159" s="7">
        <v>251.0</v>
      </c>
    </row>
    <row r="2160" ht="15.75" customHeight="1">
      <c r="A2160" s="7">
        <v>2159.0</v>
      </c>
      <c r="B2160" s="7" t="s">
        <v>2194</v>
      </c>
      <c r="C2160" s="7" t="s">
        <v>46</v>
      </c>
      <c r="D2160" s="7" t="s">
        <v>115</v>
      </c>
      <c r="E2160" s="7" t="s">
        <v>80</v>
      </c>
      <c r="F2160" s="7">
        <v>1.0</v>
      </c>
      <c r="G2160" s="7" t="s">
        <v>90</v>
      </c>
      <c r="H2160" s="7" t="s">
        <v>93</v>
      </c>
      <c r="I2160" s="7" t="s">
        <v>124</v>
      </c>
      <c r="J2160" s="7" t="s">
        <v>197</v>
      </c>
      <c r="K2160" s="7" t="s">
        <v>126</v>
      </c>
      <c r="L2160" s="7" t="s">
        <v>100</v>
      </c>
      <c r="M2160" s="7">
        <v>1.0</v>
      </c>
      <c r="N2160" s="7">
        <v>0.0</v>
      </c>
      <c r="O2160" s="7">
        <v>0.0</v>
      </c>
      <c r="P2160" s="7">
        <v>251.0</v>
      </c>
    </row>
    <row r="2161" ht="15.75" customHeight="1">
      <c r="A2161" s="7">
        <v>2160.0</v>
      </c>
      <c r="B2161" s="7" t="s">
        <v>2194</v>
      </c>
      <c r="C2161" s="7" t="s">
        <v>46</v>
      </c>
      <c r="D2161" s="7" t="s">
        <v>115</v>
      </c>
      <c r="E2161" s="7" t="s">
        <v>80</v>
      </c>
      <c r="F2161" s="7">
        <v>1.0</v>
      </c>
      <c r="G2161" s="7" t="s">
        <v>105</v>
      </c>
      <c r="H2161" s="7" t="s">
        <v>364</v>
      </c>
      <c r="I2161" s="7" t="s">
        <v>1754</v>
      </c>
      <c r="J2161" s="7" t="s">
        <v>1905</v>
      </c>
      <c r="K2161" s="7" t="s">
        <v>109</v>
      </c>
      <c r="L2161" s="7" t="s">
        <v>100</v>
      </c>
      <c r="M2161" s="7">
        <v>1.0</v>
      </c>
      <c r="N2161" s="7">
        <v>0.0</v>
      </c>
      <c r="O2161" s="7">
        <v>0.0</v>
      </c>
      <c r="P2161" s="7">
        <v>251.0</v>
      </c>
    </row>
    <row r="2162" ht="15.75" customHeight="1">
      <c r="A2162" s="7">
        <v>2161.0</v>
      </c>
      <c r="B2162" s="7" t="s">
        <v>1941</v>
      </c>
      <c r="C2162" s="7" t="s">
        <v>46</v>
      </c>
      <c r="D2162" s="7" t="s">
        <v>48</v>
      </c>
      <c r="E2162" s="7" t="s">
        <v>80</v>
      </c>
      <c r="F2162" s="7">
        <v>1.0</v>
      </c>
      <c r="G2162" s="7" t="s">
        <v>49</v>
      </c>
      <c r="H2162" s="7" t="s">
        <v>2210</v>
      </c>
      <c r="I2162" s="7" t="s">
        <v>2210</v>
      </c>
      <c r="J2162" s="7" t="s">
        <v>2213</v>
      </c>
      <c r="K2162" s="7" t="s">
        <v>99</v>
      </c>
      <c r="L2162" s="7" t="s">
        <v>100</v>
      </c>
      <c r="M2162" s="7">
        <v>1.0</v>
      </c>
      <c r="N2162" s="7">
        <v>0.0</v>
      </c>
      <c r="O2162" s="7">
        <v>0.0</v>
      </c>
      <c r="P2162" s="7">
        <v>253.0</v>
      </c>
    </row>
    <row r="2163" ht="15.75" customHeight="1">
      <c r="A2163" s="7">
        <v>2162.0</v>
      </c>
      <c r="B2163" s="7" t="s">
        <v>1941</v>
      </c>
      <c r="C2163" s="7" t="s">
        <v>46</v>
      </c>
      <c r="D2163" s="7" t="s">
        <v>48</v>
      </c>
      <c r="E2163" s="7" t="s">
        <v>80</v>
      </c>
      <c r="F2163" s="7">
        <v>1.0</v>
      </c>
      <c r="G2163" s="7" t="s">
        <v>95</v>
      </c>
      <c r="H2163" s="7" t="s">
        <v>166</v>
      </c>
      <c r="I2163" s="7" t="s">
        <v>213</v>
      </c>
      <c r="J2163" s="7" t="s">
        <v>223</v>
      </c>
      <c r="K2163" s="7" t="s">
        <v>112</v>
      </c>
      <c r="L2163" s="7" t="s">
        <v>100</v>
      </c>
      <c r="M2163" s="7">
        <v>1.0</v>
      </c>
      <c r="N2163" s="7">
        <v>0.0</v>
      </c>
      <c r="O2163" s="7">
        <v>0.0</v>
      </c>
      <c r="P2163" s="7">
        <v>253.0</v>
      </c>
    </row>
    <row r="2164" ht="15.75" customHeight="1">
      <c r="A2164" s="7">
        <v>2163.0</v>
      </c>
      <c r="B2164" s="7" t="s">
        <v>1941</v>
      </c>
      <c r="C2164" s="7" t="s">
        <v>46</v>
      </c>
      <c r="D2164" s="7" t="s">
        <v>48</v>
      </c>
      <c r="E2164" s="7" t="s">
        <v>80</v>
      </c>
      <c r="F2164" s="7">
        <v>1.0</v>
      </c>
      <c r="G2164" s="7" t="s">
        <v>90</v>
      </c>
      <c r="H2164" s="7" t="s">
        <v>93</v>
      </c>
      <c r="I2164" s="7" t="s">
        <v>124</v>
      </c>
      <c r="J2164" s="7" t="s">
        <v>197</v>
      </c>
      <c r="K2164" s="7" t="s">
        <v>126</v>
      </c>
      <c r="L2164" s="7" t="s">
        <v>100</v>
      </c>
      <c r="M2164" s="7">
        <v>1.0</v>
      </c>
      <c r="N2164" s="7">
        <v>0.0</v>
      </c>
      <c r="O2164" s="7">
        <v>0.0</v>
      </c>
      <c r="P2164" s="7">
        <v>253.0</v>
      </c>
    </row>
    <row r="2165" ht="15.75" customHeight="1">
      <c r="A2165" s="7">
        <v>2164.0</v>
      </c>
      <c r="B2165" s="7" t="s">
        <v>1941</v>
      </c>
      <c r="C2165" s="7" t="s">
        <v>46</v>
      </c>
      <c r="D2165" s="7" t="s">
        <v>48</v>
      </c>
      <c r="E2165" s="7" t="s">
        <v>80</v>
      </c>
      <c r="F2165" s="7">
        <v>1.0</v>
      </c>
      <c r="G2165" s="7" t="s">
        <v>105</v>
      </c>
      <c r="H2165" s="7" t="s">
        <v>364</v>
      </c>
      <c r="I2165" s="7" t="s">
        <v>1880</v>
      </c>
      <c r="J2165" s="7" t="s">
        <v>1881</v>
      </c>
      <c r="K2165" s="7" t="s">
        <v>109</v>
      </c>
      <c r="L2165" s="7" t="s">
        <v>100</v>
      </c>
      <c r="M2165" s="7">
        <v>1.0</v>
      </c>
      <c r="N2165" s="7">
        <v>0.0</v>
      </c>
      <c r="O2165" s="7">
        <v>0.0</v>
      </c>
      <c r="P2165" s="7">
        <v>253.0</v>
      </c>
    </row>
    <row r="2166" ht="15.75" customHeight="1">
      <c r="A2166" s="7">
        <v>2165.0</v>
      </c>
      <c r="B2166" s="7" t="s">
        <v>1941</v>
      </c>
      <c r="C2166" s="7" t="s">
        <v>46</v>
      </c>
      <c r="D2166" s="7" t="s">
        <v>102</v>
      </c>
      <c r="E2166" s="7" t="s">
        <v>80</v>
      </c>
      <c r="F2166" s="7">
        <v>1.0</v>
      </c>
      <c r="G2166" s="7" t="s">
        <v>49</v>
      </c>
      <c r="H2166" s="7" t="s">
        <v>2210</v>
      </c>
      <c r="I2166" s="7" t="s">
        <v>2210</v>
      </c>
      <c r="J2166" s="7" t="s">
        <v>2213</v>
      </c>
      <c r="K2166" s="7" t="s">
        <v>99</v>
      </c>
      <c r="L2166" s="7" t="s">
        <v>100</v>
      </c>
      <c r="M2166" s="7">
        <v>1.0</v>
      </c>
      <c r="N2166" s="7">
        <v>0.0</v>
      </c>
      <c r="O2166" s="7">
        <v>0.0</v>
      </c>
      <c r="P2166" s="7">
        <v>253.0</v>
      </c>
    </row>
    <row r="2167" ht="15.75" customHeight="1">
      <c r="A2167" s="7">
        <v>2166.0</v>
      </c>
      <c r="B2167" s="7" t="s">
        <v>1941</v>
      </c>
      <c r="C2167" s="7" t="s">
        <v>46</v>
      </c>
      <c r="D2167" s="7" t="s">
        <v>102</v>
      </c>
      <c r="E2167" s="7" t="s">
        <v>80</v>
      </c>
      <c r="F2167" s="7">
        <v>1.0</v>
      </c>
      <c r="G2167" s="7" t="s">
        <v>95</v>
      </c>
      <c r="H2167" s="7" t="s">
        <v>166</v>
      </c>
      <c r="I2167" s="7" t="s">
        <v>213</v>
      </c>
      <c r="J2167" s="7" t="s">
        <v>223</v>
      </c>
      <c r="K2167" s="7" t="s">
        <v>112</v>
      </c>
      <c r="L2167" s="7" t="s">
        <v>100</v>
      </c>
      <c r="M2167" s="7">
        <v>1.0</v>
      </c>
      <c r="N2167" s="7">
        <v>0.0</v>
      </c>
      <c r="O2167" s="7">
        <v>0.0</v>
      </c>
      <c r="P2167" s="7">
        <v>253.0</v>
      </c>
    </row>
    <row r="2168" ht="15.75" customHeight="1">
      <c r="A2168" s="7">
        <v>2167.0</v>
      </c>
      <c r="B2168" s="7" t="s">
        <v>1941</v>
      </c>
      <c r="C2168" s="7" t="s">
        <v>46</v>
      </c>
      <c r="D2168" s="7" t="s">
        <v>102</v>
      </c>
      <c r="E2168" s="7" t="s">
        <v>80</v>
      </c>
      <c r="F2168" s="7">
        <v>1.0</v>
      </c>
      <c r="G2168" s="7" t="s">
        <v>90</v>
      </c>
      <c r="H2168" s="7" t="s">
        <v>93</v>
      </c>
      <c r="I2168" s="7" t="s">
        <v>124</v>
      </c>
      <c r="J2168" s="7" t="s">
        <v>197</v>
      </c>
      <c r="K2168" s="7" t="s">
        <v>126</v>
      </c>
      <c r="L2168" s="7" t="s">
        <v>100</v>
      </c>
      <c r="M2168" s="7">
        <v>1.0</v>
      </c>
      <c r="N2168" s="7">
        <v>0.0</v>
      </c>
      <c r="O2168" s="7">
        <v>0.0</v>
      </c>
      <c r="P2168" s="7">
        <v>253.0</v>
      </c>
    </row>
    <row r="2169" ht="15.75" customHeight="1">
      <c r="A2169" s="7">
        <v>2168.0</v>
      </c>
      <c r="B2169" s="7" t="s">
        <v>1941</v>
      </c>
      <c r="C2169" s="7" t="s">
        <v>46</v>
      </c>
      <c r="D2169" s="7" t="s">
        <v>102</v>
      </c>
      <c r="E2169" s="7" t="s">
        <v>80</v>
      </c>
      <c r="F2169" s="7">
        <v>1.0</v>
      </c>
      <c r="G2169" s="7" t="s">
        <v>105</v>
      </c>
      <c r="H2169" s="7" t="s">
        <v>364</v>
      </c>
      <c r="I2169" s="7" t="s">
        <v>364</v>
      </c>
      <c r="J2169" s="7" t="s">
        <v>1772</v>
      </c>
      <c r="K2169" s="7" t="s">
        <v>99</v>
      </c>
      <c r="L2169" s="7" t="s">
        <v>100</v>
      </c>
      <c r="M2169" s="7">
        <v>1.0</v>
      </c>
      <c r="N2169" s="7">
        <v>0.0</v>
      </c>
      <c r="O2169" s="7">
        <v>0.0</v>
      </c>
      <c r="P2169" s="7">
        <v>253.0</v>
      </c>
    </row>
    <row r="2170" ht="15.75" customHeight="1">
      <c r="A2170" s="7">
        <v>2169.0</v>
      </c>
      <c r="B2170" s="7" t="s">
        <v>1941</v>
      </c>
      <c r="C2170" s="7" t="s">
        <v>46</v>
      </c>
      <c r="D2170" s="7" t="s">
        <v>115</v>
      </c>
      <c r="E2170" s="7" t="s">
        <v>80</v>
      </c>
      <c r="F2170" s="7">
        <v>1.0</v>
      </c>
      <c r="G2170" s="7" t="s">
        <v>49</v>
      </c>
      <c r="H2170" s="7" t="s">
        <v>2210</v>
      </c>
      <c r="I2170" s="7" t="s">
        <v>2210</v>
      </c>
      <c r="J2170" s="7" t="s">
        <v>2213</v>
      </c>
      <c r="K2170" s="7" t="s">
        <v>99</v>
      </c>
      <c r="L2170" s="7" t="s">
        <v>100</v>
      </c>
      <c r="M2170" s="7">
        <v>1.0</v>
      </c>
      <c r="N2170" s="7">
        <v>0.0</v>
      </c>
      <c r="O2170" s="7">
        <v>0.0</v>
      </c>
      <c r="P2170" s="7">
        <v>253.0</v>
      </c>
    </row>
    <row r="2171" ht="15.75" customHeight="1">
      <c r="A2171" s="7">
        <v>2170.0</v>
      </c>
      <c r="B2171" s="7" t="s">
        <v>1941</v>
      </c>
      <c r="C2171" s="7" t="s">
        <v>46</v>
      </c>
      <c r="D2171" s="7" t="s">
        <v>115</v>
      </c>
      <c r="E2171" s="7" t="s">
        <v>80</v>
      </c>
      <c r="F2171" s="7">
        <v>1.0</v>
      </c>
      <c r="G2171" s="7" t="s">
        <v>95</v>
      </c>
      <c r="H2171" s="7" t="s">
        <v>166</v>
      </c>
      <c r="I2171" s="7" t="s">
        <v>213</v>
      </c>
      <c r="J2171" s="7" t="s">
        <v>223</v>
      </c>
      <c r="K2171" s="7" t="s">
        <v>112</v>
      </c>
      <c r="L2171" s="7" t="s">
        <v>100</v>
      </c>
      <c r="M2171" s="7">
        <v>1.0</v>
      </c>
      <c r="N2171" s="7">
        <v>0.0</v>
      </c>
      <c r="O2171" s="7">
        <v>0.0</v>
      </c>
      <c r="P2171" s="7">
        <v>253.0</v>
      </c>
    </row>
    <row r="2172" ht="15.75" customHeight="1">
      <c r="A2172" s="7">
        <v>2171.0</v>
      </c>
      <c r="B2172" s="7" t="s">
        <v>1941</v>
      </c>
      <c r="C2172" s="7" t="s">
        <v>46</v>
      </c>
      <c r="D2172" s="7" t="s">
        <v>115</v>
      </c>
      <c r="E2172" s="7" t="s">
        <v>80</v>
      </c>
      <c r="F2172" s="7">
        <v>1.0</v>
      </c>
      <c r="G2172" s="7" t="s">
        <v>90</v>
      </c>
      <c r="H2172" s="7" t="s">
        <v>93</v>
      </c>
      <c r="I2172" s="7" t="s">
        <v>1942</v>
      </c>
      <c r="J2172" s="7" t="s">
        <v>197</v>
      </c>
      <c r="K2172" s="7" t="s">
        <v>126</v>
      </c>
      <c r="L2172" s="7" t="s">
        <v>85</v>
      </c>
      <c r="M2172" s="7">
        <v>1.0</v>
      </c>
      <c r="N2172" s="7">
        <v>1.0</v>
      </c>
      <c r="O2172" s="7">
        <v>0.0</v>
      </c>
      <c r="P2172" s="7">
        <v>253.0</v>
      </c>
    </row>
    <row r="2173" ht="15.75" customHeight="1">
      <c r="A2173" s="7">
        <v>2172.0</v>
      </c>
      <c r="B2173" s="7" t="s">
        <v>1941</v>
      </c>
      <c r="C2173" s="7" t="s">
        <v>46</v>
      </c>
      <c r="D2173" s="7" t="s">
        <v>115</v>
      </c>
      <c r="E2173" s="7" t="s">
        <v>80</v>
      </c>
      <c r="F2173" s="7">
        <v>1.0</v>
      </c>
      <c r="G2173" s="7" t="s">
        <v>105</v>
      </c>
      <c r="H2173" s="7" t="s">
        <v>364</v>
      </c>
      <c r="I2173" s="7" t="s">
        <v>1945</v>
      </c>
      <c r="J2173" s="7" t="s">
        <v>1905</v>
      </c>
      <c r="K2173" s="7" t="s">
        <v>109</v>
      </c>
      <c r="L2173" s="7" t="s">
        <v>85</v>
      </c>
      <c r="M2173" s="7">
        <v>1.0</v>
      </c>
      <c r="N2173" s="7">
        <v>1.0</v>
      </c>
      <c r="O2173" s="7">
        <v>0.0</v>
      </c>
      <c r="P2173" s="7">
        <v>253.0</v>
      </c>
    </row>
    <row r="2174" ht="15.75" customHeight="1">
      <c r="A2174" s="7">
        <v>2173.0</v>
      </c>
      <c r="B2174" s="7" t="s">
        <v>1949</v>
      </c>
      <c r="C2174" s="7" t="s">
        <v>46</v>
      </c>
      <c r="D2174" s="7" t="s">
        <v>48</v>
      </c>
      <c r="E2174" s="7" t="s">
        <v>80</v>
      </c>
      <c r="F2174" s="7">
        <v>1.0</v>
      </c>
      <c r="G2174" s="7" t="s">
        <v>49</v>
      </c>
      <c r="H2174" s="7" t="s">
        <v>2227</v>
      </c>
      <c r="I2174" s="7" t="s">
        <v>2227</v>
      </c>
      <c r="J2174" s="7" t="s">
        <v>2228</v>
      </c>
      <c r="K2174" s="7" t="s">
        <v>99</v>
      </c>
      <c r="L2174" s="7" t="s">
        <v>100</v>
      </c>
      <c r="M2174" s="7">
        <v>1.0</v>
      </c>
      <c r="N2174" s="7">
        <v>0.0</v>
      </c>
      <c r="O2174" s="7">
        <v>0.0</v>
      </c>
      <c r="P2174" s="7">
        <v>255.0</v>
      </c>
    </row>
    <row r="2175" ht="15.75" customHeight="1">
      <c r="A2175" s="7">
        <v>2174.0</v>
      </c>
      <c r="B2175" s="7" t="s">
        <v>1949</v>
      </c>
      <c r="C2175" s="7" t="s">
        <v>46</v>
      </c>
      <c r="D2175" s="7" t="s">
        <v>48</v>
      </c>
      <c r="E2175" s="7" t="s">
        <v>80</v>
      </c>
      <c r="F2175" s="7">
        <v>1.0</v>
      </c>
      <c r="G2175" s="7" t="s">
        <v>95</v>
      </c>
      <c r="H2175" s="7" t="s">
        <v>166</v>
      </c>
      <c r="I2175" s="7" t="s">
        <v>213</v>
      </c>
      <c r="J2175" s="7" t="s">
        <v>223</v>
      </c>
      <c r="K2175" s="7" t="s">
        <v>112</v>
      </c>
      <c r="L2175" s="7" t="s">
        <v>100</v>
      </c>
      <c r="M2175" s="7">
        <v>1.0</v>
      </c>
      <c r="N2175" s="7">
        <v>0.0</v>
      </c>
      <c r="O2175" s="7">
        <v>0.0</v>
      </c>
      <c r="P2175" s="7">
        <v>255.0</v>
      </c>
    </row>
    <row r="2176" ht="15.75" customHeight="1">
      <c r="A2176" s="7">
        <v>2175.0</v>
      </c>
      <c r="B2176" s="7" t="s">
        <v>1949</v>
      </c>
      <c r="C2176" s="7" t="s">
        <v>46</v>
      </c>
      <c r="D2176" s="7" t="s">
        <v>48</v>
      </c>
      <c r="E2176" s="7" t="s">
        <v>80</v>
      </c>
      <c r="F2176" s="7">
        <v>1.0</v>
      </c>
      <c r="G2176" s="7" t="s">
        <v>90</v>
      </c>
      <c r="H2176" s="7" t="s">
        <v>93</v>
      </c>
      <c r="I2176" s="7" t="s">
        <v>2230</v>
      </c>
      <c r="J2176" s="7" t="s">
        <v>2231</v>
      </c>
      <c r="K2176" s="7" t="s">
        <v>126</v>
      </c>
      <c r="L2176" s="7" t="s">
        <v>100</v>
      </c>
      <c r="M2176" s="7">
        <v>1.0</v>
      </c>
      <c r="N2176" s="7">
        <v>0.0</v>
      </c>
      <c r="O2176" s="7">
        <v>0.0</v>
      </c>
      <c r="P2176" s="7">
        <v>255.0</v>
      </c>
    </row>
    <row r="2177" ht="15.75" customHeight="1">
      <c r="A2177" s="7">
        <v>2176.0</v>
      </c>
      <c r="B2177" s="7" t="s">
        <v>1949</v>
      </c>
      <c r="C2177" s="7" t="s">
        <v>46</v>
      </c>
      <c r="D2177" s="7" t="s">
        <v>48</v>
      </c>
      <c r="E2177" s="7" t="s">
        <v>80</v>
      </c>
      <c r="F2177" s="7">
        <v>1.0</v>
      </c>
      <c r="G2177" s="7" t="s">
        <v>105</v>
      </c>
      <c r="H2177" s="7" t="s">
        <v>1753</v>
      </c>
      <c r="I2177" s="7" t="s">
        <v>364</v>
      </c>
      <c r="L2177" s="7" t="s">
        <v>85</v>
      </c>
      <c r="M2177" s="7">
        <v>0.0</v>
      </c>
      <c r="N2177" s="7">
        <v>1.0</v>
      </c>
      <c r="O2177" s="7">
        <v>1.0</v>
      </c>
      <c r="P2177" s="7">
        <v>255.0</v>
      </c>
    </row>
    <row r="2178" ht="15.75" customHeight="1">
      <c r="A2178" s="7">
        <v>2177.0</v>
      </c>
      <c r="B2178" s="7" t="s">
        <v>1949</v>
      </c>
      <c r="C2178" s="7" t="s">
        <v>46</v>
      </c>
      <c r="D2178" s="7" t="s">
        <v>102</v>
      </c>
      <c r="E2178" s="7" t="s">
        <v>80</v>
      </c>
      <c r="F2178" s="7">
        <v>1.0</v>
      </c>
      <c r="G2178" s="7" t="s">
        <v>49</v>
      </c>
      <c r="H2178" s="7" t="s">
        <v>2227</v>
      </c>
      <c r="I2178" s="7" t="s">
        <v>2227</v>
      </c>
      <c r="J2178" s="7" t="s">
        <v>2228</v>
      </c>
      <c r="K2178" s="7" t="s">
        <v>99</v>
      </c>
      <c r="L2178" s="7" t="s">
        <v>100</v>
      </c>
      <c r="M2178" s="7">
        <v>1.0</v>
      </c>
      <c r="N2178" s="7">
        <v>0.0</v>
      </c>
      <c r="O2178" s="7">
        <v>0.0</v>
      </c>
      <c r="P2178" s="7">
        <v>255.0</v>
      </c>
    </row>
    <row r="2179" ht="15.75" customHeight="1">
      <c r="A2179" s="7">
        <v>2178.0</v>
      </c>
      <c r="B2179" s="7" t="s">
        <v>1949</v>
      </c>
      <c r="C2179" s="7" t="s">
        <v>46</v>
      </c>
      <c r="D2179" s="7" t="s">
        <v>102</v>
      </c>
      <c r="E2179" s="7" t="s">
        <v>80</v>
      </c>
      <c r="F2179" s="7">
        <v>1.0</v>
      </c>
      <c r="G2179" s="7" t="s">
        <v>95</v>
      </c>
      <c r="H2179" s="7" t="s">
        <v>166</v>
      </c>
      <c r="I2179" s="7" t="s">
        <v>213</v>
      </c>
      <c r="J2179" s="7" t="s">
        <v>223</v>
      </c>
      <c r="K2179" s="7" t="s">
        <v>112</v>
      </c>
      <c r="L2179" s="7" t="s">
        <v>100</v>
      </c>
      <c r="M2179" s="7">
        <v>1.0</v>
      </c>
      <c r="N2179" s="7">
        <v>0.0</v>
      </c>
      <c r="O2179" s="7">
        <v>0.0</v>
      </c>
      <c r="P2179" s="7">
        <v>255.0</v>
      </c>
    </row>
    <row r="2180" ht="15.75" customHeight="1">
      <c r="A2180" s="7">
        <v>2179.0</v>
      </c>
      <c r="B2180" s="7" t="s">
        <v>1949</v>
      </c>
      <c r="C2180" s="7" t="s">
        <v>46</v>
      </c>
      <c r="D2180" s="7" t="s">
        <v>102</v>
      </c>
      <c r="E2180" s="7" t="s">
        <v>80</v>
      </c>
      <c r="F2180" s="7">
        <v>1.0</v>
      </c>
      <c r="G2180" s="7" t="s">
        <v>90</v>
      </c>
      <c r="H2180" s="7" t="s">
        <v>93</v>
      </c>
      <c r="I2180" s="7" t="s">
        <v>1750</v>
      </c>
      <c r="L2180" s="7" t="s">
        <v>85</v>
      </c>
      <c r="M2180" s="7">
        <v>0.0</v>
      </c>
      <c r="N2180" s="7">
        <v>1.0</v>
      </c>
      <c r="O2180" s="7">
        <v>1.0</v>
      </c>
      <c r="P2180" s="7">
        <v>255.0</v>
      </c>
    </row>
    <row r="2181" ht="15.75" customHeight="1">
      <c r="A2181" s="7">
        <v>2180.0</v>
      </c>
      <c r="B2181" s="7" t="s">
        <v>1949</v>
      </c>
      <c r="C2181" s="7" t="s">
        <v>46</v>
      </c>
      <c r="D2181" s="7" t="s">
        <v>102</v>
      </c>
      <c r="E2181" s="7" t="s">
        <v>80</v>
      </c>
      <c r="F2181" s="7">
        <v>1.0</v>
      </c>
      <c r="G2181" s="7" t="s">
        <v>105</v>
      </c>
      <c r="H2181" s="7" t="s">
        <v>1753</v>
      </c>
      <c r="I2181" s="7" t="s">
        <v>364</v>
      </c>
      <c r="L2181" s="7" t="s">
        <v>85</v>
      </c>
      <c r="M2181" s="7">
        <v>0.0</v>
      </c>
      <c r="N2181" s="7">
        <v>1.0</v>
      </c>
      <c r="O2181" s="7">
        <v>1.0</v>
      </c>
      <c r="P2181" s="7">
        <v>255.0</v>
      </c>
    </row>
    <row r="2182" ht="15.75" customHeight="1">
      <c r="A2182" s="7">
        <v>2181.0</v>
      </c>
      <c r="B2182" s="7" t="s">
        <v>1949</v>
      </c>
      <c r="C2182" s="7" t="s">
        <v>46</v>
      </c>
      <c r="D2182" s="7" t="s">
        <v>115</v>
      </c>
      <c r="E2182" s="7" t="s">
        <v>80</v>
      </c>
      <c r="F2182" s="7">
        <v>1.0</v>
      </c>
      <c r="G2182" s="7" t="s">
        <v>49</v>
      </c>
      <c r="H2182" s="7" t="s">
        <v>2227</v>
      </c>
      <c r="I2182" s="7" t="s">
        <v>2227</v>
      </c>
      <c r="J2182" s="7" t="s">
        <v>2228</v>
      </c>
      <c r="K2182" s="7" t="s">
        <v>99</v>
      </c>
      <c r="L2182" s="7" t="s">
        <v>100</v>
      </c>
      <c r="M2182" s="7">
        <v>1.0</v>
      </c>
      <c r="N2182" s="7">
        <v>0.0</v>
      </c>
      <c r="O2182" s="7">
        <v>0.0</v>
      </c>
      <c r="P2182" s="7">
        <v>255.0</v>
      </c>
    </row>
    <row r="2183" ht="15.75" customHeight="1">
      <c r="A2183" s="7">
        <v>2182.0</v>
      </c>
      <c r="B2183" s="7" t="s">
        <v>1949</v>
      </c>
      <c r="C2183" s="7" t="s">
        <v>46</v>
      </c>
      <c r="D2183" s="7" t="s">
        <v>115</v>
      </c>
      <c r="E2183" s="7" t="s">
        <v>80</v>
      </c>
      <c r="F2183" s="7">
        <v>1.0</v>
      </c>
      <c r="G2183" s="7" t="s">
        <v>95</v>
      </c>
      <c r="H2183" s="7" t="s">
        <v>166</v>
      </c>
      <c r="I2183" s="7" t="s">
        <v>166</v>
      </c>
      <c r="J2183" s="7" t="s">
        <v>230</v>
      </c>
      <c r="K2183" s="7" t="s">
        <v>99</v>
      </c>
      <c r="L2183" s="7" t="s">
        <v>100</v>
      </c>
      <c r="M2183" s="7">
        <v>1.0</v>
      </c>
      <c r="N2183" s="7">
        <v>0.0</v>
      </c>
      <c r="O2183" s="7">
        <v>0.0</v>
      </c>
      <c r="P2183" s="7">
        <v>255.0</v>
      </c>
    </row>
    <row r="2184" ht="15.75" customHeight="1">
      <c r="A2184" s="7">
        <v>2183.0</v>
      </c>
      <c r="B2184" s="7" t="s">
        <v>1949</v>
      </c>
      <c r="C2184" s="7" t="s">
        <v>46</v>
      </c>
      <c r="D2184" s="7" t="s">
        <v>115</v>
      </c>
      <c r="E2184" s="7" t="s">
        <v>80</v>
      </c>
      <c r="F2184" s="7">
        <v>1.0</v>
      </c>
      <c r="G2184" s="7" t="s">
        <v>90</v>
      </c>
      <c r="H2184" s="7" t="s">
        <v>93</v>
      </c>
      <c r="I2184" s="7" t="s">
        <v>1930</v>
      </c>
      <c r="J2184" s="7" t="s">
        <v>1931</v>
      </c>
      <c r="K2184" s="7" t="s">
        <v>126</v>
      </c>
      <c r="L2184" s="7" t="s">
        <v>100</v>
      </c>
      <c r="M2184" s="7">
        <v>1.0</v>
      </c>
      <c r="N2184" s="7">
        <v>0.0</v>
      </c>
      <c r="O2184" s="7">
        <v>0.0</v>
      </c>
      <c r="P2184" s="7">
        <v>255.0</v>
      </c>
    </row>
    <row r="2185" ht="15.75" customHeight="1">
      <c r="A2185" s="7">
        <v>2184.0</v>
      </c>
      <c r="B2185" s="7" t="s">
        <v>1949</v>
      </c>
      <c r="C2185" s="7" t="s">
        <v>46</v>
      </c>
      <c r="D2185" s="7" t="s">
        <v>115</v>
      </c>
      <c r="E2185" s="7" t="s">
        <v>80</v>
      </c>
      <c r="F2185" s="7">
        <v>1.0</v>
      </c>
      <c r="G2185" s="7" t="s">
        <v>105</v>
      </c>
      <c r="H2185" s="7" t="s">
        <v>1753</v>
      </c>
      <c r="I2185" s="7" t="s">
        <v>1754</v>
      </c>
      <c r="L2185" s="7" t="s">
        <v>85</v>
      </c>
      <c r="M2185" s="7">
        <v>0.0</v>
      </c>
      <c r="N2185" s="7">
        <v>1.0</v>
      </c>
      <c r="O2185" s="7">
        <v>1.0</v>
      </c>
      <c r="P2185" s="7">
        <v>255.0</v>
      </c>
    </row>
    <row r="2186" ht="15.75" customHeight="1">
      <c r="A2186" s="7">
        <v>2185.0</v>
      </c>
      <c r="B2186" s="7" t="s">
        <v>2235</v>
      </c>
      <c r="C2186" s="7" t="s">
        <v>46</v>
      </c>
      <c r="D2186" s="7" t="s">
        <v>48</v>
      </c>
      <c r="E2186" s="7" t="s">
        <v>80</v>
      </c>
      <c r="F2186" s="7">
        <v>1.0</v>
      </c>
      <c r="G2186" s="7" t="s">
        <v>49</v>
      </c>
      <c r="H2186" s="7" t="s">
        <v>2236</v>
      </c>
      <c r="I2186" s="7" t="s">
        <v>2236</v>
      </c>
      <c r="J2186" s="7" t="s">
        <v>2237</v>
      </c>
      <c r="K2186" s="7" t="s">
        <v>99</v>
      </c>
      <c r="L2186" s="7" t="s">
        <v>100</v>
      </c>
      <c r="M2186" s="7">
        <v>1.0</v>
      </c>
      <c r="N2186" s="7">
        <v>0.0</v>
      </c>
      <c r="O2186" s="7">
        <v>0.0</v>
      </c>
      <c r="P2186" s="7">
        <v>257.0</v>
      </c>
    </row>
    <row r="2187" ht="15.75" customHeight="1">
      <c r="A2187" s="7">
        <v>2186.0</v>
      </c>
      <c r="B2187" s="7" t="s">
        <v>2235</v>
      </c>
      <c r="C2187" s="7" t="s">
        <v>46</v>
      </c>
      <c r="D2187" s="7" t="s">
        <v>48</v>
      </c>
      <c r="E2187" s="7" t="s">
        <v>80</v>
      </c>
      <c r="F2187" s="7">
        <v>1.0</v>
      </c>
      <c r="G2187" s="7" t="s">
        <v>95</v>
      </c>
      <c r="H2187" s="7" t="s">
        <v>166</v>
      </c>
      <c r="I2187" s="7" t="s">
        <v>213</v>
      </c>
      <c r="J2187" s="7" t="s">
        <v>223</v>
      </c>
      <c r="K2187" s="7" t="s">
        <v>112</v>
      </c>
      <c r="L2187" s="7" t="s">
        <v>100</v>
      </c>
      <c r="M2187" s="7">
        <v>1.0</v>
      </c>
      <c r="N2187" s="7">
        <v>0.0</v>
      </c>
      <c r="O2187" s="7">
        <v>0.0</v>
      </c>
      <c r="P2187" s="7">
        <v>257.0</v>
      </c>
    </row>
    <row r="2188" ht="15.75" customHeight="1">
      <c r="A2188" s="7">
        <v>2187.0</v>
      </c>
      <c r="B2188" s="7" t="s">
        <v>2235</v>
      </c>
      <c r="C2188" s="7" t="s">
        <v>46</v>
      </c>
      <c r="D2188" s="7" t="s">
        <v>48</v>
      </c>
      <c r="E2188" s="7" t="s">
        <v>80</v>
      </c>
      <c r="F2188" s="7">
        <v>1.0</v>
      </c>
      <c r="G2188" s="7" t="s">
        <v>90</v>
      </c>
      <c r="H2188" s="7" t="s">
        <v>93</v>
      </c>
      <c r="I2188" s="7" t="s">
        <v>124</v>
      </c>
      <c r="J2188" s="7" t="s">
        <v>197</v>
      </c>
      <c r="K2188" s="7" t="s">
        <v>126</v>
      </c>
      <c r="L2188" s="7" t="s">
        <v>100</v>
      </c>
      <c r="M2188" s="7">
        <v>1.0</v>
      </c>
      <c r="N2188" s="7">
        <v>0.0</v>
      </c>
      <c r="O2188" s="7">
        <v>0.0</v>
      </c>
      <c r="P2188" s="7">
        <v>257.0</v>
      </c>
    </row>
    <row r="2189" ht="15.75" customHeight="1">
      <c r="A2189" s="7">
        <v>2188.0</v>
      </c>
      <c r="B2189" s="7" t="s">
        <v>2235</v>
      </c>
      <c r="C2189" s="7" t="s">
        <v>46</v>
      </c>
      <c r="D2189" s="7" t="s">
        <v>48</v>
      </c>
      <c r="E2189" s="7" t="s">
        <v>80</v>
      </c>
      <c r="F2189" s="7">
        <v>1.0</v>
      </c>
      <c r="G2189" s="7" t="s">
        <v>105</v>
      </c>
      <c r="H2189" s="7" t="s">
        <v>364</v>
      </c>
      <c r="I2189" s="7" t="s">
        <v>1754</v>
      </c>
      <c r="J2189" s="7" t="s">
        <v>1905</v>
      </c>
      <c r="K2189" s="7" t="s">
        <v>109</v>
      </c>
      <c r="L2189" s="7" t="s">
        <v>100</v>
      </c>
      <c r="M2189" s="7">
        <v>1.0</v>
      </c>
      <c r="N2189" s="7">
        <v>0.0</v>
      </c>
      <c r="O2189" s="7">
        <v>0.0</v>
      </c>
      <c r="P2189" s="7">
        <v>257.0</v>
      </c>
    </row>
    <row r="2190" ht="15.75" customHeight="1">
      <c r="A2190" s="7">
        <v>2189.0</v>
      </c>
      <c r="B2190" s="7" t="s">
        <v>2235</v>
      </c>
      <c r="C2190" s="7" t="s">
        <v>46</v>
      </c>
      <c r="D2190" s="7" t="s">
        <v>102</v>
      </c>
      <c r="E2190" s="7" t="s">
        <v>80</v>
      </c>
      <c r="F2190" s="7">
        <v>1.0</v>
      </c>
      <c r="G2190" s="7" t="s">
        <v>49</v>
      </c>
      <c r="H2190" s="7" t="s">
        <v>2236</v>
      </c>
      <c r="I2190" s="7" t="s">
        <v>2236</v>
      </c>
      <c r="J2190" s="7" t="s">
        <v>2237</v>
      </c>
      <c r="K2190" s="7" t="s">
        <v>99</v>
      </c>
      <c r="L2190" s="7" t="s">
        <v>100</v>
      </c>
      <c r="M2190" s="7">
        <v>1.0</v>
      </c>
      <c r="N2190" s="7">
        <v>0.0</v>
      </c>
      <c r="O2190" s="7">
        <v>0.0</v>
      </c>
      <c r="P2190" s="7">
        <v>257.0</v>
      </c>
    </row>
    <row r="2191" ht="15.75" customHeight="1">
      <c r="A2191" s="7">
        <v>2190.0</v>
      </c>
      <c r="B2191" s="7" t="s">
        <v>2235</v>
      </c>
      <c r="C2191" s="7" t="s">
        <v>46</v>
      </c>
      <c r="D2191" s="7" t="s">
        <v>102</v>
      </c>
      <c r="E2191" s="7" t="s">
        <v>80</v>
      </c>
      <c r="F2191" s="7">
        <v>1.0</v>
      </c>
      <c r="G2191" s="7" t="s">
        <v>95</v>
      </c>
      <c r="H2191" s="7" t="s">
        <v>166</v>
      </c>
      <c r="I2191" s="7" t="s">
        <v>213</v>
      </c>
      <c r="J2191" s="7" t="s">
        <v>223</v>
      </c>
      <c r="K2191" s="7" t="s">
        <v>112</v>
      </c>
      <c r="L2191" s="7" t="s">
        <v>100</v>
      </c>
      <c r="M2191" s="7">
        <v>1.0</v>
      </c>
      <c r="N2191" s="7">
        <v>0.0</v>
      </c>
      <c r="O2191" s="7">
        <v>0.0</v>
      </c>
      <c r="P2191" s="7">
        <v>257.0</v>
      </c>
    </row>
    <row r="2192" ht="15.75" customHeight="1">
      <c r="A2192" s="7">
        <v>2191.0</v>
      </c>
      <c r="B2192" s="7" t="s">
        <v>2235</v>
      </c>
      <c r="C2192" s="7" t="s">
        <v>46</v>
      </c>
      <c r="D2192" s="7" t="s">
        <v>102</v>
      </c>
      <c r="E2192" s="7" t="s">
        <v>80</v>
      </c>
      <c r="F2192" s="7">
        <v>1.0</v>
      </c>
      <c r="G2192" s="7" t="s">
        <v>90</v>
      </c>
      <c r="H2192" s="7" t="s">
        <v>93</v>
      </c>
      <c r="I2192" s="7" t="s">
        <v>124</v>
      </c>
      <c r="J2192" s="7" t="s">
        <v>197</v>
      </c>
      <c r="K2192" s="7" t="s">
        <v>126</v>
      </c>
      <c r="L2192" s="7" t="s">
        <v>100</v>
      </c>
      <c r="M2192" s="7">
        <v>1.0</v>
      </c>
      <c r="N2192" s="7">
        <v>0.0</v>
      </c>
      <c r="O2192" s="7">
        <v>0.0</v>
      </c>
      <c r="P2192" s="7">
        <v>257.0</v>
      </c>
    </row>
    <row r="2193" ht="15.75" customHeight="1">
      <c r="A2193" s="7">
        <v>2192.0</v>
      </c>
      <c r="B2193" s="7" t="s">
        <v>2235</v>
      </c>
      <c r="C2193" s="7" t="s">
        <v>46</v>
      </c>
      <c r="D2193" s="7" t="s">
        <v>102</v>
      </c>
      <c r="E2193" s="7" t="s">
        <v>80</v>
      </c>
      <c r="F2193" s="7">
        <v>1.0</v>
      </c>
      <c r="G2193" s="7" t="s">
        <v>105</v>
      </c>
      <c r="H2193" s="7" t="s">
        <v>364</v>
      </c>
      <c r="I2193" s="7" t="s">
        <v>1754</v>
      </c>
      <c r="J2193" s="7" t="s">
        <v>1905</v>
      </c>
      <c r="K2193" s="7" t="s">
        <v>109</v>
      </c>
      <c r="L2193" s="7" t="s">
        <v>100</v>
      </c>
      <c r="M2193" s="7">
        <v>1.0</v>
      </c>
      <c r="N2193" s="7">
        <v>0.0</v>
      </c>
      <c r="O2193" s="7">
        <v>0.0</v>
      </c>
      <c r="P2193" s="7">
        <v>257.0</v>
      </c>
    </row>
    <row r="2194" ht="15.75" customHeight="1">
      <c r="A2194" s="7">
        <v>2193.0</v>
      </c>
      <c r="B2194" s="7" t="s">
        <v>2235</v>
      </c>
      <c r="C2194" s="7" t="s">
        <v>46</v>
      </c>
      <c r="D2194" s="7" t="s">
        <v>115</v>
      </c>
      <c r="E2194" s="7" t="s">
        <v>80</v>
      </c>
      <c r="F2194" s="7">
        <v>1.0</v>
      </c>
      <c r="G2194" s="7" t="s">
        <v>49</v>
      </c>
      <c r="H2194" s="7" t="s">
        <v>2236</v>
      </c>
      <c r="I2194" s="7" t="s">
        <v>2236</v>
      </c>
      <c r="J2194" s="7" t="s">
        <v>2237</v>
      </c>
      <c r="K2194" s="7" t="s">
        <v>99</v>
      </c>
      <c r="L2194" s="7" t="s">
        <v>100</v>
      </c>
      <c r="M2194" s="7">
        <v>1.0</v>
      </c>
      <c r="N2194" s="7">
        <v>0.0</v>
      </c>
      <c r="O2194" s="7">
        <v>0.0</v>
      </c>
      <c r="P2194" s="7">
        <v>257.0</v>
      </c>
    </row>
    <row r="2195" ht="15.75" customHeight="1">
      <c r="A2195" s="7">
        <v>2194.0</v>
      </c>
      <c r="B2195" s="7" t="s">
        <v>2235</v>
      </c>
      <c r="C2195" s="7" t="s">
        <v>46</v>
      </c>
      <c r="D2195" s="7" t="s">
        <v>115</v>
      </c>
      <c r="E2195" s="7" t="s">
        <v>80</v>
      </c>
      <c r="F2195" s="7">
        <v>1.0</v>
      </c>
      <c r="G2195" s="7" t="s">
        <v>95</v>
      </c>
      <c r="H2195" s="7" t="s">
        <v>166</v>
      </c>
      <c r="I2195" s="7" t="s">
        <v>166</v>
      </c>
      <c r="J2195" s="7" t="s">
        <v>230</v>
      </c>
      <c r="K2195" s="7" t="s">
        <v>99</v>
      </c>
      <c r="L2195" s="7" t="s">
        <v>100</v>
      </c>
      <c r="M2195" s="7">
        <v>1.0</v>
      </c>
      <c r="N2195" s="7">
        <v>0.0</v>
      </c>
      <c r="O2195" s="7">
        <v>0.0</v>
      </c>
      <c r="P2195" s="7">
        <v>257.0</v>
      </c>
    </row>
    <row r="2196" ht="15.75" customHeight="1">
      <c r="A2196" s="7">
        <v>2195.0</v>
      </c>
      <c r="B2196" s="7" t="s">
        <v>2235</v>
      </c>
      <c r="C2196" s="7" t="s">
        <v>46</v>
      </c>
      <c r="D2196" s="7" t="s">
        <v>115</v>
      </c>
      <c r="E2196" s="7" t="s">
        <v>80</v>
      </c>
      <c r="F2196" s="7">
        <v>1.0</v>
      </c>
      <c r="G2196" s="7" t="s">
        <v>90</v>
      </c>
      <c r="H2196" s="7" t="s">
        <v>93</v>
      </c>
      <c r="I2196" s="7" t="s">
        <v>124</v>
      </c>
      <c r="J2196" s="7" t="s">
        <v>197</v>
      </c>
      <c r="K2196" s="7" t="s">
        <v>126</v>
      </c>
      <c r="L2196" s="7" t="s">
        <v>100</v>
      </c>
      <c r="M2196" s="7">
        <v>1.0</v>
      </c>
      <c r="N2196" s="7">
        <v>0.0</v>
      </c>
      <c r="O2196" s="7">
        <v>0.0</v>
      </c>
      <c r="P2196" s="7">
        <v>257.0</v>
      </c>
    </row>
    <row r="2197" ht="15.75" customHeight="1">
      <c r="A2197" s="7">
        <v>2196.0</v>
      </c>
      <c r="B2197" s="7" t="s">
        <v>2235</v>
      </c>
      <c r="C2197" s="7" t="s">
        <v>46</v>
      </c>
      <c r="D2197" s="7" t="s">
        <v>115</v>
      </c>
      <c r="E2197" s="7" t="s">
        <v>80</v>
      </c>
      <c r="F2197" s="7">
        <v>1.0</v>
      </c>
      <c r="G2197" s="7" t="s">
        <v>105</v>
      </c>
      <c r="H2197" s="7" t="s">
        <v>364</v>
      </c>
      <c r="I2197" s="7" t="s">
        <v>1880</v>
      </c>
      <c r="J2197" s="7" t="s">
        <v>1881</v>
      </c>
      <c r="K2197" s="7" t="s">
        <v>109</v>
      </c>
      <c r="L2197" s="7" t="s">
        <v>100</v>
      </c>
      <c r="M2197" s="7">
        <v>1.0</v>
      </c>
      <c r="N2197" s="7">
        <v>0.0</v>
      </c>
      <c r="O2197" s="7">
        <v>0.0</v>
      </c>
      <c r="P2197" s="7">
        <v>257.0</v>
      </c>
    </row>
    <row r="2198" ht="15.75" customHeight="1">
      <c r="A2198" s="7">
        <v>2197.0</v>
      </c>
      <c r="B2198" s="7" t="s">
        <v>2244</v>
      </c>
      <c r="C2198" s="7" t="s">
        <v>46</v>
      </c>
      <c r="D2198" s="7" t="s">
        <v>48</v>
      </c>
      <c r="E2198" s="7" t="s">
        <v>80</v>
      </c>
      <c r="F2198" s="7">
        <v>1.0</v>
      </c>
      <c r="G2198" s="7" t="s">
        <v>49</v>
      </c>
      <c r="H2198" s="7" t="s">
        <v>2236</v>
      </c>
      <c r="I2198" s="7" t="s">
        <v>2236</v>
      </c>
      <c r="J2198" s="7" t="s">
        <v>2237</v>
      </c>
      <c r="K2198" s="7" t="s">
        <v>99</v>
      </c>
      <c r="L2198" s="7" t="s">
        <v>100</v>
      </c>
      <c r="M2198" s="7">
        <v>1.0</v>
      </c>
      <c r="N2198" s="7">
        <v>0.0</v>
      </c>
      <c r="O2198" s="7">
        <v>0.0</v>
      </c>
      <c r="P2198" s="7">
        <v>259.0</v>
      </c>
    </row>
    <row r="2199" ht="15.75" customHeight="1">
      <c r="A2199" s="7">
        <v>2198.0</v>
      </c>
      <c r="B2199" s="7" t="s">
        <v>2244</v>
      </c>
      <c r="C2199" s="7" t="s">
        <v>46</v>
      </c>
      <c r="D2199" s="7" t="s">
        <v>48</v>
      </c>
      <c r="E2199" s="7" t="s">
        <v>80</v>
      </c>
      <c r="F2199" s="7">
        <v>1.0</v>
      </c>
      <c r="G2199" s="7" t="s">
        <v>95</v>
      </c>
      <c r="H2199" s="7" t="s">
        <v>166</v>
      </c>
      <c r="I2199" s="7" t="s">
        <v>213</v>
      </c>
      <c r="J2199" s="7" t="s">
        <v>223</v>
      </c>
      <c r="K2199" s="7" t="s">
        <v>112</v>
      </c>
      <c r="L2199" s="7" t="s">
        <v>100</v>
      </c>
      <c r="M2199" s="7">
        <v>1.0</v>
      </c>
      <c r="N2199" s="7">
        <v>0.0</v>
      </c>
      <c r="O2199" s="7">
        <v>0.0</v>
      </c>
      <c r="P2199" s="7">
        <v>259.0</v>
      </c>
    </row>
    <row r="2200" ht="15.75" customHeight="1">
      <c r="A2200" s="7">
        <v>2199.0</v>
      </c>
      <c r="B2200" s="7" t="s">
        <v>2244</v>
      </c>
      <c r="C2200" s="7" t="s">
        <v>46</v>
      </c>
      <c r="D2200" s="7" t="s">
        <v>48</v>
      </c>
      <c r="E2200" s="7" t="s">
        <v>80</v>
      </c>
      <c r="F2200" s="7">
        <v>1.0</v>
      </c>
      <c r="G2200" s="7" t="s">
        <v>90</v>
      </c>
      <c r="H2200" s="7" t="s">
        <v>93</v>
      </c>
      <c r="I2200" s="7" t="s">
        <v>124</v>
      </c>
      <c r="J2200" s="7" t="s">
        <v>197</v>
      </c>
      <c r="K2200" s="7" t="s">
        <v>126</v>
      </c>
      <c r="L2200" s="7" t="s">
        <v>100</v>
      </c>
      <c r="M2200" s="7">
        <v>1.0</v>
      </c>
      <c r="N2200" s="7">
        <v>0.0</v>
      </c>
      <c r="O2200" s="7">
        <v>0.0</v>
      </c>
      <c r="P2200" s="7">
        <v>259.0</v>
      </c>
    </row>
    <row r="2201" ht="15.75" customHeight="1">
      <c r="A2201" s="7">
        <v>2200.0</v>
      </c>
      <c r="B2201" s="7" t="s">
        <v>2244</v>
      </c>
      <c r="C2201" s="7" t="s">
        <v>46</v>
      </c>
      <c r="D2201" s="7" t="s">
        <v>48</v>
      </c>
      <c r="E2201" s="7" t="s">
        <v>80</v>
      </c>
      <c r="F2201" s="7">
        <v>1.0</v>
      </c>
      <c r="G2201" s="7" t="s">
        <v>105</v>
      </c>
      <c r="H2201" s="7" t="s">
        <v>364</v>
      </c>
      <c r="I2201" s="7" t="s">
        <v>1754</v>
      </c>
      <c r="J2201" s="7" t="s">
        <v>1905</v>
      </c>
      <c r="K2201" s="7" t="s">
        <v>109</v>
      </c>
      <c r="L2201" s="7" t="s">
        <v>100</v>
      </c>
      <c r="M2201" s="7">
        <v>1.0</v>
      </c>
      <c r="N2201" s="7">
        <v>0.0</v>
      </c>
      <c r="O2201" s="7">
        <v>0.0</v>
      </c>
      <c r="P2201" s="7">
        <v>259.0</v>
      </c>
    </row>
    <row r="2202" ht="15.75" customHeight="1">
      <c r="A2202" s="7">
        <v>2201.0</v>
      </c>
      <c r="B2202" s="7" t="s">
        <v>2244</v>
      </c>
      <c r="C2202" s="7" t="s">
        <v>46</v>
      </c>
      <c r="D2202" s="7" t="s">
        <v>102</v>
      </c>
      <c r="E2202" s="7" t="s">
        <v>80</v>
      </c>
      <c r="F2202" s="7">
        <v>1.0</v>
      </c>
      <c r="G2202" s="7" t="s">
        <v>49</v>
      </c>
      <c r="H2202" s="7" t="s">
        <v>2236</v>
      </c>
      <c r="I2202" s="7" t="s">
        <v>2236</v>
      </c>
      <c r="J2202" s="7" t="s">
        <v>2237</v>
      </c>
      <c r="K2202" s="7" t="s">
        <v>99</v>
      </c>
      <c r="L2202" s="7" t="s">
        <v>100</v>
      </c>
      <c r="M2202" s="7">
        <v>1.0</v>
      </c>
      <c r="N2202" s="7">
        <v>0.0</v>
      </c>
      <c r="O2202" s="7">
        <v>0.0</v>
      </c>
      <c r="P2202" s="7">
        <v>259.0</v>
      </c>
    </row>
    <row r="2203" ht="15.75" customHeight="1">
      <c r="A2203" s="7">
        <v>2202.0</v>
      </c>
      <c r="B2203" s="7" t="s">
        <v>2244</v>
      </c>
      <c r="C2203" s="7" t="s">
        <v>46</v>
      </c>
      <c r="D2203" s="7" t="s">
        <v>102</v>
      </c>
      <c r="E2203" s="7" t="s">
        <v>80</v>
      </c>
      <c r="F2203" s="7">
        <v>1.0</v>
      </c>
      <c r="G2203" s="7" t="s">
        <v>95</v>
      </c>
      <c r="H2203" s="7" t="s">
        <v>166</v>
      </c>
      <c r="I2203" s="7" t="s">
        <v>213</v>
      </c>
      <c r="J2203" s="7" t="s">
        <v>223</v>
      </c>
      <c r="K2203" s="7" t="s">
        <v>112</v>
      </c>
      <c r="L2203" s="7" t="s">
        <v>100</v>
      </c>
      <c r="M2203" s="7">
        <v>1.0</v>
      </c>
      <c r="N2203" s="7">
        <v>0.0</v>
      </c>
      <c r="O2203" s="7">
        <v>0.0</v>
      </c>
      <c r="P2203" s="7">
        <v>259.0</v>
      </c>
    </row>
    <row r="2204" ht="15.75" customHeight="1">
      <c r="A2204" s="7">
        <v>2203.0</v>
      </c>
      <c r="B2204" s="7" t="s">
        <v>2244</v>
      </c>
      <c r="C2204" s="7" t="s">
        <v>46</v>
      </c>
      <c r="D2204" s="7" t="s">
        <v>102</v>
      </c>
      <c r="E2204" s="7" t="s">
        <v>80</v>
      </c>
      <c r="F2204" s="7">
        <v>1.0</v>
      </c>
      <c r="G2204" s="7" t="s">
        <v>90</v>
      </c>
      <c r="H2204" s="7" t="s">
        <v>93</v>
      </c>
      <c r="I2204" s="7" t="s">
        <v>124</v>
      </c>
      <c r="J2204" s="7" t="s">
        <v>197</v>
      </c>
      <c r="K2204" s="7" t="s">
        <v>126</v>
      </c>
      <c r="L2204" s="7" t="s">
        <v>100</v>
      </c>
      <c r="M2204" s="7">
        <v>1.0</v>
      </c>
      <c r="N2204" s="7">
        <v>0.0</v>
      </c>
      <c r="O2204" s="7">
        <v>0.0</v>
      </c>
      <c r="P2204" s="7">
        <v>259.0</v>
      </c>
    </row>
    <row r="2205" ht="15.75" customHeight="1">
      <c r="A2205" s="7">
        <v>2204.0</v>
      </c>
      <c r="B2205" s="7" t="s">
        <v>2244</v>
      </c>
      <c r="C2205" s="7" t="s">
        <v>46</v>
      </c>
      <c r="D2205" s="7" t="s">
        <v>102</v>
      </c>
      <c r="E2205" s="7" t="s">
        <v>80</v>
      </c>
      <c r="F2205" s="7">
        <v>1.0</v>
      </c>
      <c r="G2205" s="7" t="s">
        <v>105</v>
      </c>
      <c r="H2205" s="7" t="s">
        <v>364</v>
      </c>
      <c r="I2205" s="7" t="s">
        <v>364</v>
      </c>
      <c r="J2205" s="7" t="s">
        <v>1772</v>
      </c>
      <c r="K2205" s="7" t="s">
        <v>99</v>
      </c>
      <c r="L2205" s="7" t="s">
        <v>100</v>
      </c>
      <c r="M2205" s="7">
        <v>1.0</v>
      </c>
      <c r="N2205" s="7">
        <v>0.0</v>
      </c>
      <c r="O2205" s="7">
        <v>0.0</v>
      </c>
      <c r="P2205" s="7">
        <v>259.0</v>
      </c>
    </row>
    <row r="2206" ht="15.75" customHeight="1">
      <c r="A2206" s="7">
        <v>2205.0</v>
      </c>
      <c r="B2206" s="7" t="s">
        <v>2244</v>
      </c>
      <c r="C2206" s="7" t="s">
        <v>46</v>
      </c>
      <c r="D2206" s="7" t="s">
        <v>115</v>
      </c>
      <c r="E2206" s="7" t="s">
        <v>80</v>
      </c>
      <c r="F2206" s="7">
        <v>1.0</v>
      </c>
      <c r="G2206" s="7" t="s">
        <v>49</v>
      </c>
      <c r="H2206" s="7" t="s">
        <v>2236</v>
      </c>
      <c r="I2206" s="7" t="s">
        <v>2236</v>
      </c>
      <c r="J2206" s="7" t="s">
        <v>2237</v>
      </c>
      <c r="K2206" s="7" t="s">
        <v>99</v>
      </c>
      <c r="L2206" s="7" t="s">
        <v>100</v>
      </c>
      <c r="M2206" s="7">
        <v>1.0</v>
      </c>
      <c r="N2206" s="7">
        <v>0.0</v>
      </c>
      <c r="O2206" s="7">
        <v>0.0</v>
      </c>
      <c r="P2206" s="7">
        <v>259.0</v>
      </c>
    </row>
    <row r="2207" ht="15.75" customHeight="1">
      <c r="A2207" s="7">
        <v>2206.0</v>
      </c>
      <c r="B2207" s="7" t="s">
        <v>2244</v>
      </c>
      <c r="C2207" s="7" t="s">
        <v>46</v>
      </c>
      <c r="D2207" s="7" t="s">
        <v>115</v>
      </c>
      <c r="E2207" s="7" t="s">
        <v>80</v>
      </c>
      <c r="F2207" s="7">
        <v>1.0</v>
      </c>
      <c r="G2207" s="7" t="s">
        <v>95</v>
      </c>
      <c r="H2207" s="7" t="s">
        <v>166</v>
      </c>
      <c r="I2207" s="7" t="s">
        <v>213</v>
      </c>
      <c r="J2207" s="7" t="s">
        <v>223</v>
      </c>
      <c r="K2207" s="7" t="s">
        <v>112</v>
      </c>
      <c r="L2207" s="7" t="s">
        <v>100</v>
      </c>
      <c r="M2207" s="7">
        <v>1.0</v>
      </c>
      <c r="N2207" s="7">
        <v>0.0</v>
      </c>
      <c r="O2207" s="7">
        <v>0.0</v>
      </c>
      <c r="P2207" s="7">
        <v>259.0</v>
      </c>
    </row>
    <row r="2208" ht="15.75" customHeight="1">
      <c r="A2208" s="7">
        <v>2207.0</v>
      </c>
      <c r="B2208" s="7" t="s">
        <v>2244</v>
      </c>
      <c r="C2208" s="7" t="s">
        <v>46</v>
      </c>
      <c r="D2208" s="7" t="s">
        <v>115</v>
      </c>
      <c r="E2208" s="7" t="s">
        <v>80</v>
      </c>
      <c r="F2208" s="7">
        <v>1.0</v>
      </c>
      <c r="G2208" s="7" t="s">
        <v>90</v>
      </c>
      <c r="H2208" s="7" t="s">
        <v>93</v>
      </c>
      <c r="I2208" s="7" t="s">
        <v>124</v>
      </c>
      <c r="J2208" s="7" t="s">
        <v>197</v>
      </c>
      <c r="K2208" s="7" t="s">
        <v>126</v>
      </c>
      <c r="L2208" s="7" t="s">
        <v>100</v>
      </c>
      <c r="M2208" s="7">
        <v>1.0</v>
      </c>
      <c r="N2208" s="7">
        <v>0.0</v>
      </c>
      <c r="O2208" s="7">
        <v>0.0</v>
      </c>
      <c r="P2208" s="7">
        <v>259.0</v>
      </c>
    </row>
    <row r="2209" ht="15.75" customHeight="1">
      <c r="A2209" s="7">
        <v>2208.0</v>
      </c>
      <c r="B2209" s="7" t="s">
        <v>2244</v>
      </c>
      <c r="C2209" s="7" t="s">
        <v>46</v>
      </c>
      <c r="D2209" s="7" t="s">
        <v>115</v>
      </c>
      <c r="E2209" s="7" t="s">
        <v>80</v>
      </c>
      <c r="F2209" s="7">
        <v>1.0</v>
      </c>
      <c r="G2209" s="7" t="s">
        <v>105</v>
      </c>
      <c r="H2209" s="7" t="s">
        <v>364</v>
      </c>
      <c r="I2209" s="7" t="s">
        <v>1880</v>
      </c>
      <c r="J2209" s="7" t="s">
        <v>1881</v>
      </c>
      <c r="K2209" s="7" t="s">
        <v>109</v>
      </c>
      <c r="L2209" s="7" t="s">
        <v>100</v>
      </c>
      <c r="M2209" s="7">
        <v>1.0</v>
      </c>
      <c r="N2209" s="7">
        <v>0.0</v>
      </c>
      <c r="O2209" s="7">
        <v>0.0</v>
      </c>
      <c r="P2209" s="7">
        <v>259.0</v>
      </c>
    </row>
    <row r="2210" ht="15.75" customHeight="1">
      <c r="A2210" s="7">
        <v>2209.0</v>
      </c>
      <c r="B2210" s="7" t="s">
        <v>2252</v>
      </c>
      <c r="C2210" s="7" t="s">
        <v>46</v>
      </c>
      <c r="D2210" s="7" t="s">
        <v>48</v>
      </c>
      <c r="E2210" s="7" t="s">
        <v>80</v>
      </c>
      <c r="F2210" s="7">
        <v>1.0</v>
      </c>
      <c r="G2210" s="7" t="s">
        <v>49</v>
      </c>
      <c r="H2210" s="7" t="s">
        <v>2253</v>
      </c>
      <c r="I2210" s="7" t="s">
        <v>2253</v>
      </c>
      <c r="J2210" s="7" t="s">
        <v>2254</v>
      </c>
      <c r="K2210" s="7" t="s">
        <v>99</v>
      </c>
      <c r="L2210" s="7" t="s">
        <v>100</v>
      </c>
      <c r="M2210" s="7">
        <v>1.0</v>
      </c>
      <c r="N2210" s="7">
        <v>0.0</v>
      </c>
      <c r="O2210" s="7">
        <v>0.0</v>
      </c>
      <c r="P2210" s="7">
        <v>261.0</v>
      </c>
    </row>
    <row r="2211" ht="15.75" customHeight="1">
      <c r="A2211" s="7">
        <v>2210.0</v>
      </c>
      <c r="B2211" s="7" t="s">
        <v>2252</v>
      </c>
      <c r="C2211" s="7" t="s">
        <v>46</v>
      </c>
      <c r="D2211" s="7" t="s">
        <v>48</v>
      </c>
      <c r="E2211" s="7" t="s">
        <v>80</v>
      </c>
      <c r="F2211" s="7">
        <v>1.0</v>
      </c>
      <c r="G2211" s="7" t="s">
        <v>95</v>
      </c>
      <c r="H2211" s="7" t="s">
        <v>166</v>
      </c>
      <c r="I2211" s="7" t="s">
        <v>213</v>
      </c>
      <c r="J2211" s="7" t="s">
        <v>223</v>
      </c>
      <c r="K2211" s="7" t="s">
        <v>112</v>
      </c>
      <c r="L2211" s="7" t="s">
        <v>100</v>
      </c>
      <c r="M2211" s="7">
        <v>1.0</v>
      </c>
      <c r="N2211" s="7">
        <v>0.0</v>
      </c>
      <c r="O2211" s="7">
        <v>0.0</v>
      </c>
      <c r="P2211" s="7">
        <v>261.0</v>
      </c>
    </row>
    <row r="2212" ht="15.75" customHeight="1">
      <c r="A2212" s="7">
        <v>2211.0</v>
      </c>
      <c r="B2212" s="7" t="s">
        <v>2252</v>
      </c>
      <c r="C2212" s="7" t="s">
        <v>46</v>
      </c>
      <c r="D2212" s="7" t="s">
        <v>48</v>
      </c>
      <c r="E2212" s="7" t="s">
        <v>80</v>
      </c>
      <c r="F2212" s="7">
        <v>1.0</v>
      </c>
      <c r="G2212" s="7" t="s">
        <v>90</v>
      </c>
      <c r="H2212" s="7" t="s">
        <v>93</v>
      </c>
      <c r="I2212" s="7" t="s">
        <v>124</v>
      </c>
      <c r="J2212" s="7" t="s">
        <v>197</v>
      </c>
      <c r="K2212" s="7" t="s">
        <v>126</v>
      </c>
      <c r="L2212" s="7" t="s">
        <v>100</v>
      </c>
      <c r="M2212" s="7">
        <v>1.0</v>
      </c>
      <c r="N2212" s="7">
        <v>0.0</v>
      </c>
      <c r="O2212" s="7">
        <v>0.0</v>
      </c>
      <c r="P2212" s="7">
        <v>261.0</v>
      </c>
    </row>
    <row r="2213" ht="15.75" customHeight="1">
      <c r="A2213" s="7">
        <v>2212.0</v>
      </c>
      <c r="B2213" s="7" t="s">
        <v>2252</v>
      </c>
      <c r="C2213" s="7" t="s">
        <v>46</v>
      </c>
      <c r="D2213" s="7" t="s">
        <v>48</v>
      </c>
      <c r="E2213" s="7" t="s">
        <v>80</v>
      </c>
      <c r="F2213" s="7">
        <v>1.0</v>
      </c>
      <c r="G2213" s="7" t="s">
        <v>105</v>
      </c>
      <c r="H2213" s="7" t="s">
        <v>364</v>
      </c>
      <c r="I2213" s="7" t="s">
        <v>1754</v>
      </c>
      <c r="J2213" s="7" t="s">
        <v>1905</v>
      </c>
      <c r="K2213" s="7" t="s">
        <v>109</v>
      </c>
      <c r="L2213" s="7" t="s">
        <v>100</v>
      </c>
      <c r="M2213" s="7">
        <v>1.0</v>
      </c>
      <c r="N2213" s="7">
        <v>0.0</v>
      </c>
      <c r="O2213" s="7">
        <v>0.0</v>
      </c>
      <c r="P2213" s="7">
        <v>261.0</v>
      </c>
    </row>
    <row r="2214" ht="15.75" customHeight="1">
      <c r="A2214" s="7">
        <v>2213.0</v>
      </c>
      <c r="B2214" s="7" t="s">
        <v>2252</v>
      </c>
      <c r="C2214" s="7" t="s">
        <v>46</v>
      </c>
      <c r="D2214" s="7" t="s">
        <v>102</v>
      </c>
      <c r="E2214" s="7" t="s">
        <v>80</v>
      </c>
      <c r="F2214" s="7">
        <v>1.0</v>
      </c>
      <c r="G2214" s="7" t="s">
        <v>49</v>
      </c>
      <c r="H2214" s="7" t="s">
        <v>2253</v>
      </c>
      <c r="I2214" s="7" t="s">
        <v>2253</v>
      </c>
      <c r="J2214" s="7" t="s">
        <v>2254</v>
      </c>
      <c r="K2214" s="7" t="s">
        <v>99</v>
      </c>
      <c r="L2214" s="7" t="s">
        <v>100</v>
      </c>
      <c r="M2214" s="7">
        <v>1.0</v>
      </c>
      <c r="N2214" s="7">
        <v>0.0</v>
      </c>
      <c r="O2214" s="7">
        <v>0.0</v>
      </c>
      <c r="P2214" s="7">
        <v>261.0</v>
      </c>
    </row>
    <row r="2215" ht="15.75" customHeight="1">
      <c r="A2215" s="7">
        <v>2214.0</v>
      </c>
      <c r="B2215" s="7" t="s">
        <v>2252</v>
      </c>
      <c r="C2215" s="7" t="s">
        <v>46</v>
      </c>
      <c r="D2215" s="7" t="s">
        <v>102</v>
      </c>
      <c r="E2215" s="7" t="s">
        <v>80</v>
      </c>
      <c r="F2215" s="7">
        <v>1.0</v>
      </c>
      <c r="G2215" s="7" t="s">
        <v>95</v>
      </c>
      <c r="H2215" s="7" t="s">
        <v>166</v>
      </c>
      <c r="I2215" s="7" t="s">
        <v>213</v>
      </c>
      <c r="J2215" s="7" t="s">
        <v>223</v>
      </c>
      <c r="K2215" s="7" t="s">
        <v>112</v>
      </c>
      <c r="L2215" s="7" t="s">
        <v>100</v>
      </c>
      <c r="M2215" s="7">
        <v>1.0</v>
      </c>
      <c r="N2215" s="7">
        <v>0.0</v>
      </c>
      <c r="O2215" s="7">
        <v>0.0</v>
      </c>
      <c r="P2215" s="7">
        <v>261.0</v>
      </c>
    </row>
    <row r="2216" ht="15.75" customHeight="1">
      <c r="A2216" s="7">
        <v>2215.0</v>
      </c>
      <c r="B2216" s="7" t="s">
        <v>2252</v>
      </c>
      <c r="C2216" s="7" t="s">
        <v>46</v>
      </c>
      <c r="D2216" s="7" t="s">
        <v>102</v>
      </c>
      <c r="E2216" s="7" t="s">
        <v>80</v>
      </c>
      <c r="F2216" s="7">
        <v>1.0</v>
      </c>
      <c r="G2216" s="7" t="s">
        <v>90</v>
      </c>
      <c r="H2216" s="7" t="s">
        <v>93</v>
      </c>
      <c r="I2216" s="7" t="s">
        <v>124</v>
      </c>
      <c r="J2216" s="7" t="s">
        <v>197</v>
      </c>
      <c r="K2216" s="7" t="s">
        <v>126</v>
      </c>
      <c r="L2216" s="7" t="s">
        <v>100</v>
      </c>
      <c r="M2216" s="7">
        <v>1.0</v>
      </c>
      <c r="N2216" s="7">
        <v>0.0</v>
      </c>
      <c r="O2216" s="7">
        <v>0.0</v>
      </c>
      <c r="P2216" s="7">
        <v>261.0</v>
      </c>
    </row>
    <row r="2217" ht="15.75" customHeight="1">
      <c r="A2217" s="7">
        <v>2216.0</v>
      </c>
      <c r="B2217" s="7" t="s">
        <v>2252</v>
      </c>
      <c r="C2217" s="7" t="s">
        <v>46</v>
      </c>
      <c r="D2217" s="7" t="s">
        <v>102</v>
      </c>
      <c r="E2217" s="7" t="s">
        <v>80</v>
      </c>
      <c r="F2217" s="7">
        <v>1.0</v>
      </c>
      <c r="G2217" s="7" t="s">
        <v>105</v>
      </c>
      <c r="H2217" s="7" t="s">
        <v>364</v>
      </c>
      <c r="I2217" s="7" t="s">
        <v>1754</v>
      </c>
      <c r="J2217" s="7" t="s">
        <v>1905</v>
      </c>
      <c r="K2217" s="7" t="s">
        <v>109</v>
      </c>
      <c r="L2217" s="7" t="s">
        <v>100</v>
      </c>
      <c r="M2217" s="7">
        <v>1.0</v>
      </c>
      <c r="N2217" s="7">
        <v>0.0</v>
      </c>
      <c r="O2217" s="7">
        <v>0.0</v>
      </c>
      <c r="P2217" s="7">
        <v>261.0</v>
      </c>
    </row>
    <row r="2218" ht="15.75" customHeight="1">
      <c r="A2218" s="7">
        <v>2217.0</v>
      </c>
      <c r="B2218" s="7" t="s">
        <v>2252</v>
      </c>
      <c r="C2218" s="7" t="s">
        <v>46</v>
      </c>
      <c r="D2218" s="7" t="s">
        <v>115</v>
      </c>
      <c r="E2218" s="7" t="s">
        <v>80</v>
      </c>
      <c r="F2218" s="7">
        <v>1.0</v>
      </c>
      <c r="G2218" s="7" t="s">
        <v>49</v>
      </c>
      <c r="H2218" s="7" t="s">
        <v>2253</v>
      </c>
      <c r="I2218" s="7" t="s">
        <v>2253</v>
      </c>
      <c r="J2218" s="7" t="s">
        <v>2254</v>
      </c>
      <c r="K2218" s="7" t="s">
        <v>99</v>
      </c>
      <c r="L2218" s="7" t="s">
        <v>100</v>
      </c>
      <c r="M2218" s="7">
        <v>1.0</v>
      </c>
      <c r="N2218" s="7">
        <v>0.0</v>
      </c>
      <c r="O2218" s="7">
        <v>0.0</v>
      </c>
      <c r="P2218" s="7">
        <v>261.0</v>
      </c>
    </row>
    <row r="2219" ht="15.75" customHeight="1">
      <c r="A2219" s="7">
        <v>2218.0</v>
      </c>
      <c r="B2219" s="7" t="s">
        <v>2252</v>
      </c>
      <c r="C2219" s="7" t="s">
        <v>46</v>
      </c>
      <c r="D2219" s="7" t="s">
        <v>115</v>
      </c>
      <c r="E2219" s="7" t="s">
        <v>80</v>
      </c>
      <c r="F2219" s="7">
        <v>1.0</v>
      </c>
      <c r="G2219" s="7" t="s">
        <v>95</v>
      </c>
      <c r="H2219" s="7" t="s">
        <v>166</v>
      </c>
      <c r="I2219" s="7" t="s">
        <v>213</v>
      </c>
      <c r="J2219" s="7" t="s">
        <v>223</v>
      </c>
      <c r="K2219" s="7" t="s">
        <v>112</v>
      </c>
      <c r="L2219" s="7" t="s">
        <v>100</v>
      </c>
      <c r="M2219" s="7">
        <v>1.0</v>
      </c>
      <c r="N2219" s="7">
        <v>0.0</v>
      </c>
      <c r="O2219" s="7">
        <v>0.0</v>
      </c>
      <c r="P2219" s="7">
        <v>261.0</v>
      </c>
    </row>
    <row r="2220" ht="15.75" customHeight="1">
      <c r="A2220" s="7">
        <v>2219.0</v>
      </c>
      <c r="B2220" s="7" t="s">
        <v>2252</v>
      </c>
      <c r="C2220" s="7" t="s">
        <v>46</v>
      </c>
      <c r="D2220" s="7" t="s">
        <v>115</v>
      </c>
      <c r="E2220" s="7" t="s">
        <v>80</v>
      </c>
      <c r="F2220" s="7">
        <v>1.0</v>
      </c>
      <c r="G2220" s="7" t="s">
        <v>90</v>
      </c>
      <c r="H2220" s="7" t="s">
        <v>93</v>
      </c>
      <c r="I2220" s="7" t="s">
        <v>124</v>
      </c>
      <c r="J2220" s="7" t="s">
        <v>197</v>
      </c>
      <c r="K2220" s="7" t="s">
        <v>126</v>
      </c>
      <c r="L2220" s="7" t="s">
        <v>100</v>
      </c>
      <c r="M2220" s="7">
        <v>1.0</v>
      </c>
      <c r="N2220" s="7">
        <v>0.0</v>
      </c>
      <c r="O2220" s="7">
        <v>0.0</v>
      </c>
      <c r="P2220" s="7">
        <v>261.0</v>
      </c>
    </row>
    <row r="2221" ht="15.75" customHeight="1">
      <c r="A2221" s="7">
        <v>2220.0</v>
      </c>
      <c r="B2221" s="7" t="s">
        <v>2252</v>
      </c>
      <c r="C2221" s="7" t="s">
        <v>46</v>
      </c>
      <c r="D2221" s="7" t="s">
        <v>115</v>
      </c>
      <c r="E2221" s="7" t="s">
        <v>80</v>
      </c>
      <c r="F2221" s="7">
        <v>1.0</v>
      </c>
      <c r="G2221" s="7" t="s">
        <v>105</v>
      </c>
      <c r="H2221" s="7" t="s">
        <v>364</v>
      </c>
      <c r="I2221" s="7" t="s">
        <v>1754</v>
      </c>
      <c r="J2221" s="7" t="s">
        <v>1905</v>
      </c>
      <c r="K2221" s="7" t="s">
        <v>109</v>
      </c>
      <c r="L2221" s="7" t="s">
        <v>100</v>
      </c>
      <c r="M2221" s="7">
        <v>1.0</v>
      </c>
      <c r="N2221" s="7">
        <v>0.0</v>
      </c>
      <c r="O2221" s="7">
        <v>0.0</v>
      </c>
      <c r="P2221" s="7">
        <v>261.0</v>
      </c>
    </row>
    <row r="2222" ht="15.75" customHeight="1">
      <c r="A2222" s="7">
        <v>2221.0</v>
      </c>
      <c r="B2222" s="7" t="s">
        <v>2258</v>
      </c>
      <c r="C2222" s="7" t="s">
        <v>46</v>
      </c>
      <c r="D2222" s="7" t="s">
        <v>48</v>
      </c>
      <c r="E2222" s="7" t="s">
        <v>80</v>
      </c>
      <c r="F2222" s="7">
        <v>1.0</v>
      </c>
      <c r="G2222" s="7" t="s">
        <v>49</v>
      </c>
      <c r="H2222" s="7" t="s">
        <v>2253</v>
      </c>
      <c r="I2222" s="7" t="s">
        <v>2253</v>
      </c>
      <c r="J2222" s="7" t="s">
        <v>2254</v>
      </c>
      <c r="K2222" s="7" t="s">
        <v>99</v>
      </c>
      <c r="L2222" s="7" t="s">
        <v>100</v>
      </c>
      <c r="M2222" s="7">
        <v>1.0</v>
      </c>
      <c r="N2222" s="7">
        <v>0.0</v>
      </c>
      <c r="O2222" s="7">
        <v>0.0</v>
      </c>
      <c r="P2222" s="7">
        <v>263.0</v>
      </c>
    </row>
    <row r="2223" ht="15.75" customHeight="1">
      <c r="A2223" s="7">
        <v>2222.0</v>
      </c>
      <c r="B2223" s="7" t="s">
        <v>2258</v>
      </c>
      <c r="C2223" s="7" t="s">
        <v>46</v>
      </c>
      <c r="D2223" s="7" t="s">
        <v>48</v>
      </c>
      <c r="E2223" s="7" t="s">
        <v>80</v>
      </c>
      <c r="F2223" s="7">
        <v>1.0</v>
      </c>
      <c r="G2223" s="7" t="s">
        <v>95</v>
      </c>
      <c r="H2223" s="7" t="s">
        <v>166</v>
      </c>
      <c r="I2223" s="7" t="s">
        <v>213</v>
      </c>
      <c r="J2223" s="7" t="s">
        <v>223</v>
      </c>
      <c r="K2223" s="7" t="s">
        <v>112</v>
      </c>
      <c r="L2223" s="7" t="s">
        <v>100</v>
      </c>
      <c r="M2223" s="7">
        <v>1.0</v>
      </c>
      <c r="N2223" s="7">
        <v>0.0</v>
      </c>
      <c r="O2223" s="7">
        <v>0.0</v>
      </c>
      <c r="P2223" s="7">
        <v>263.0</v>
      </c>
    </row>
    <row r="2224" ht="15.75" customHeight="1">
      <c r="A2224" s="7">
        <v>2223.0</v>
      </c>
      <c r="B2224" s="7" t="s">
        <v>2258</v>
      </c>
      <c r="C2224" s="7" t="s">
        <v>46</v>
      </c>
      <c r="D2224" s="7" t="s">
        <v>48</v>
      </c>
      <c r="E2224" s="7" t="s">
        <v>80</v>
      </c>
      <c r="F2224" s="7">
        <v>1.0</v>
      </c>
      <c r="G2224" s="7" t="s">
        <v>90</v>
      </c>
      <c r="H2224" s="7" t="s">
        <v>93</v>
      </c>
      <c r="I2224" s="7" t="s">
        <v>124</v>
      </c>
      <c r="J2224" s="7" t="s">
        <v>197</v>
      </c>
      <c r="K2224" s="7" t="s">
        <v>126</v>
      </c>
      <c r="L2224" s="7" t="s">
        <v>100</v>
      </c>
      <c r="M2224" s="7">
        <v>1.0</v>
      </c>
      <c r="N2224" s="7">
        <v>0.0</v>
      </c>
      <c r="O2224" s="7">
        <v>0.0</v>
      </c>
      <c r="P2224" s="7">
        <v>263.0</v>
      </c>
    </row>
    <row r="2225" ht="15.75" customHeight="1">
      <c r="A2225" s="7">
        <v>2224.0</v>
      </c>
      <c r="B2225" s="7" t="s">
        <v>2258</v>
      </c>
      <c r="C2225" s="7" t="s">
        <v>46</v>
      </c>
      <c r="D2225" s="7" t="s">
        <v>48</v>
      </c>
      <c r="E2225" s="7" t="s">
        <v>80</v>
      </c>
      <c r="F2225" s="7">
        <v>1.0</v>
      </c>
      <c r="G2225" s="7" t="s">
        <v>105</v>
      </c>
      <c r="H2225" s="7" t="s">
        <v>364</v>
      </c>
      <c r="I2225" s="7" t="s">
        <v>1754</v>
      </c>
      <c r="J2225" s="7" t="s">
        <v>1905</v>
      </c>
      <c r="K2225" s="7" t="s">
        <v>109</v>
      </c>
      <c r="L2225" s="7" t="s">
        <v>100</v>
      </c>
      <c r="M2225" s="7">
        <v>1.0</v>
      </c>
      <c r="N2225" s="7">
        <v>0.0</v>
      </c>
      <c r="O2225" s="7">
        <v>0.0</v>
      </c>
      <c r="P2225" s="7">
        <v>263.0</v>
      </c>
    </row>
    <row r="2226" ht="15.75" customHeight="1">
      <c r="A2226" s="7">
        <v>2225.0</v>
      </c>
      <c r="B2226" s="7" t="s">
        <v>2258</v>
      </c>
      <c r="C2226" s="7" t="s">
        <v>46</v>
      </c>
      <c r="D2226" s="7" t="s">
        <v>102</v>
      </c>
      <c r="E2226" s="7" t="s">
        <v>80</v>
      </c>
      <c r="F2226" s="7">
        <v>1.0</v>
      </c>
      <c r="G2226" s="7" t="s">
        <v>49</v>
      </c>
      <c r="H2226" s="7" t="s">
        <v>2253</v>
      </c>
      <c r="I2226" s="7" t="s">
        <v>2253</v>
      </c>
      <c r="J2226" s="7" t="s">
        <v>2254</v>
      </c>
      <c r="K2226" s="7" t="s">
        <v>99</v>
      </c>
      <c r="L2226" s="7" t="s">
        <v>100</v>
      </c>
      <c r="M2226" s="7">
        <v>1.0</v>
      </c>
      <c r="N2226" s="7">
        <v>0.0</v>
      </c>
      <c r="O2226" s="7">
        <v>0.0</v>
      </c>
      <c r="P2226" s="7">
        <v>263.0</v>
      </c>
    </row>
    <row r="2227" ht="15.75" customHeight="1">
      <c r="A2227" s="7">
        <v>2226.0</v>
      </c>
      <c r="B2227" s="7" t="s">
        <v>2258</v>
      </c>
      <c r="C2227" s="7" t="s">
        <v>46</v>
      </c>
      <c r="D2227" s="7" t="s">
        <v>102</v>
      </c>
      <c r="E2227" s="7" t="s">
        <v>80</v>
      </c>
      <c r="F2227" s="7">
        <v>1.0</v>
      </c>
      <c r="G2227" s="7" t="s">
        <v>95</v>
      </c>
      <c r="H2227" s="7" t="s">
        <v>166</v>
      </c>
      <c r="I2227" s="7" t="s">
        <v>1994</v>
      </c>
      <c r="J2227" s="7" t="s">
        <v>2263</v>
      </c>
      <c r="K2227" s="7" t="s">
        <v>99</v>
      </c>
      <c r="L2227" s="7" t="s">
        <v>100</v>
      </c>
      <c r="M2227" s="7">
        <v>1.0</v>
      </c>
      <c r="N2227" s="7">
        <v>0.0</v>
      </c>
      <c r="O2227" s="7">
        <v>0.0</v>
      </c>
      <c r="P2227" s="7">
        <v>263.0</v>
      </c>
    </row>
    <row r="2228" ht="15.75" customHeight="1">
      <c r="A2228" s="7">
        <v>2227.0</v>
      </c>
      <c r="B2228" s="7" t="s">
        <v>2258</v>
      </c>
      <c r="C2228" s="7" t="s">
        <v>46</v>
      </c>
      <c r="D2228" s="7" t="s">
        <v>102</v>
      </c>
      <c r="E2228" s="7" t="s">
        <v>80</v>
      </c>
      <c r="F2228" s="7">
        <v>1.0</v>
      </c>
      <c r="G2228" s="7" t="s">
        <v>90</v>
      </c>
      <c r="H2228" s="7" t="s">
        <v>93</v>
      </c>
      <c r="I2228" s="7" t="s">
        <v>124</v>
      </c>
      <c r="J2228" s="7" t="s">
        <v>197</v>
      </c>
      <c r="K2228" s="7" t="s">
        <v>126</v>
      </c>
      <c r="L2228" s="7" t="s">
        <v>100</v>
      </c>
      <c r="M2228" s="7">
        <v>1.0</v>
      </c>
      <c r="N2228" s="7">
        <v>0.0</v>
      </c>
      <c r="O2228" s="7">
        <v>0.0</v>
      </c>
      <c r="P2228" s="7">
        <v>263.0</v>
      </c>
    </row>
    <row r="2229" ht="15.75" customHeight="1">
      <c r="A2229" s="7">
        <v>2228.0</v>
      </c>
      <c r="B2229" s="7" t="s">
        <v>2258</v>
      </c>
      <c r="C2229" s="7" t="s">
        <v>46</v>
      </c>
      <c r="D2229" s="7" t="s">
        <v>102</v>
      </c>
      <c r="E2229" s="7" t="s">
        <v>80</v>
      </c>
      <c r="F2229" s="7">
        <v>1.0</v>
      </c>
      <c r="G2229" s="7" t="s">
        <v>105</v>
      </c>
      <c r="H2229" s="7" t="s">
        <v>364</v>
      </c>
      <c r="I2229" s="7" t="s">
        <v>1880</v>
      </c>
      <c r="J2229" s="7" t="s">
        <v>1881</v>
      </c>
      <c r="K2229" s="7" t="s">
        <v>109</v>
      </c>
      <c r="L2229" s="7" t="s">
        <v>100</v>
      </c>
      <c r="M2229" s="7">
        <v>1.0</v>
      </c>
      <c r="N2229" s="7">
        <v>0.0</v>
      </c>
      <c r="O2229" s="7">
        <v>0.0</v>
      </c>
      <c r="P2229" s="7">
        <v>263.0</v>
      </c>
    </row>
    <row r="2230" ht="15.75" customHeight="1">
      <c r="A2230" s="7">
        <v>2229.0</v>
      </c>
      <c r="B2230" s="7" t="s">
        <v>2258</v>
      </c>
      <c r="C2230" s="7" t="s">
        <v>46</v>
      </c>
      <c r="D2230" s="7" t="s">
        <v>115</v>
      </c>
      <c r="E2230" s="7" t="s">
        <v>80</v>
      </c>
      <c r="F2230" s="7">
        <v>1.0</v>
      </c>
      <c r="G2230" s="7" t="s">
        <v>49</v>
      </c>
      <c r="H2230" s="7" t="s">
        <v>2253</v>
      </c>
      <c r="I2230" s="7" t="s">
        <v>2253</v>
      </c>
      <c r="J2230" s="7" t="s">
        <v>2254</v>
      </c>
      <c r="K2230" s="7" t="s">
        <v>99</v>
      </c>
      <c r="L2230" s="7" t="s">
        <v>100</v>
      </c>
      <c r="M2230" s="7">
        <v>1.0</v>
      </c>
      <c r="N2230" s="7">
        <v>0.0</v>
      </c>
      <c r="O2230" s="7">
        <v>0.0</v>
      </c>
      <c r="P2230" s="7">
        <v>263.0</v>
      </c>
    </row>
    <row r="2231" ht="15.75" customHeight="1">
      <c r="A2231" s="7">
        <v>2230.0</v>
      </c>
      <c r="B2231" s="7" t="s">
        <v>2258</v>
      </c>
      <c r="C2231" s="7" t="s">
        <v>46</v>
      </c>
      <c r="D2231" s="7" t="s">
        <v>115</v>
      </c>
      <c r="E2231" s="7" t="s">
        <v>80</v>
      </c>
      <c r="F2231" s="7">
        <v>1.0</v>
      </c>
      <c r="G2231" s="7" t="s">
        <v>95</v>
      </c>
      <c r="H2231" s="7" t="s">
        <v>166</v>
      </c>
      <c r="I2231" s="7" t="s">
        <v>213</v>
      </c>
      <c r="J2231" s="7" t="s">
        <v>223</v>
      </c>
      <c r="K2231" s="7" t="s">
        <v>112</v>
      </c>
      <c r="L2231" s="7" t="s">
        <v>100</v>
      </c>
      <c r="M2231" s="7">
        <v>1.0</v>
      </c>
      <c r="N2231" s="7">
        <v>0.0</v>
      </c>
      <c r="O2231" s="7">
        <v>0.0</v>
      </c>
      <c r="P2231" s="7">
        <v>263.0</v>
      </c>
    </row>
    <row r="2232" ht="15.75" customHeight="1">
      <c r="A2232" s="7">
        <v>2231.0</v>
      </c>
      <c r="B2232" s="7" t="s">
        <v>2258</v>
      </c>
      <c r="C2232" s="7" t="s">
        <v>46</v>
      </c>
      <c r="D2232" s="7" t="s">
        <v>115</v>
      </c>
      <c r="E2232" s="7" t="s">
        <v>80</v>
      </c>
      <c r="F2232" s="7">
        <v>1.0</v>
      </c>
      <c r="G2232" s="7" t="s">
        <v>90</v>
      </c>
      <c r="H2232" s="7" t="s">
        <v>93</v>
      </c>
      <c r="I2232" s="7" t="s">
        <v>124</v>
      </c>
      <c r="J2232" s="7" t="s">
        <v>197</v>
      </c>
      <c r="K2232" s="7" t="s">
        <v>126</v>
      </c>
      <c r="L2232" s="7" t="s">
        <v>100</v>
      </c>
      <c r="M2232" s="7">
        <v>1.0</v>
      </c>
      <c r="N2232" s="7">
        <v>0.0</v>
      </c>
      <c r="O2232" s="7">
        <v>0.0</v>
      </c>
      <c r="P2232" s="7">
        <v>263.0</v>
      </c>
    </row>
    <row r="2233" ht="15.75" customHeight="1">
      <c r="A2233" s="7">
        <v>2232.0</v>
      </c>
      <c r="B2233" s="7" t="s">
        <v>2258</v>
      </c>
      <c r="C2233" s="7" t="s">
        <v>46</v>
      </c>
      <c r="D2233" s="7" t="s">
        <v>115</v>
      </c>
      <c r="E2233" s="7" t="s">
        <v>80</v>
      </c>
      <c r="F2233" s="7">
        <v>1.0</v>
      </c>
      <c r="G2233" s="7" t="s">
        <v>105</v>
      </c>
      <c r="H2233" s="7" t="s">
        <v>364</v>
      </c>
      <c r="I2233" s="7" t="s">
        <v>1754</v>
      </c>
      <c r="J2233" s="7" t="s">
        <v>1905</v>
      </c>
      <c r="K2233" s="7" t="s">
        <v>109</v>
      </c>
      <c r="L2233" s="7" t="s">
        <v>100</v>
      </c>
      <c r="M2233" s="7">
        <v>1.0</v>
      </c>
      <c r="N2233" s="7">
        <v>0.0</v>
      </c>
      <c r="O2233" s="7">
        <v>0.0</v>
      </c>
      <c r="P2233" s="7">
        <v>263.0</v>
      </c>
    </row>
    <row r="2234" ht="15.75" customHeight="1">
      <c r="A2234" s="7">
        <v>2233.0</v>
      </c>
      <c r="B2234" s="7" t="s">
        <v>2268</v>
      </c>
      <c r="C2234" s="7" t="s">
        <v>46</v>
      </c>
      <c r="D2234" s="7" t="s">
        <v>48</v>
      </c>
      <c r="E2234" s="7" t="s">
        <v>80</v>
      </c>
      <c r="F2234" s="7">
        <v>1.0</v>
      </c>
      <c r="G2234" s="7" t="s">
        <v>49</v>
      </c>
      <c r="H2234" s="7" t="s">
        <v>2269</v>
      </c>
      <c r="I2234" s="7" t="s">
        <v>2270</v>
      </c>
      <c r="J2234" s="7" t="s">
        <v>2271</v>
      </c>
      <c r="K2234" s="7" t="s">
        <v>112</v>
      </c>
      <c r="L2234" s="7" t="s">
        <v>100</v>
      </c>
      <c r="M2234" s="7">
        <v>1.0</v>
      </c>
      <c r="N2234" s="7">
        <v>0.0</v>
      </c>
      <c r="O2234" s="7">
        <v>0.0</v>
      </c>
      <c r="P2234" s="7">
        <v>265.0</v>
      </c>
    </row>
    <row r="2235" ht="15.75" customHeight="1">
      <c r="A2235" s="7">
        <v>2234.0</v>
      </c>
      <c r="B2235" s="7" t="s">
        <v>2268</v>
      </c>
      <c r="C2235" s="7" t="s">
        <v>46</v>
      </c>
      <c r="D2235" s="7" t="s">
        <v>48</v>
      </c>
      <c r="E2235" s="7" t="s">
        <v>80</v>
      </c>
      <c r="F2235" s="7">
        <v>1.0</v>
      </c>
      <c r="G2235" s="7" t="s">
        <v>95</v>
      </c>
      <c r="H2235" s="7" t="s">
        <v>166</v>
      </c>
      <c r="I2235" s="7" t="s">
        <v>213</v>
      </c>
      <c r="J2235" s="7" t="s">
        <v>223</v>
      </c>
      <c r="K2235" s="7" t="s">
        <v>112</v>
      </c>
      <c r="L2235" s="7" t="s">
        <v>100</v>
      </c>
      <c r="M2235" s="7">
        <v>1.0</v>
      </c>
      <c r="N2235" s="7">
        <v>0.0</v>
      </c>
      <c r="O2235" s="7">
        <v>0.0</v>
      </c>
      <c r="P2235" s="7">
        <v>265.0</v>
      </c>
    </row>
    <row r="2236" ht="15.75" customHeight="1">
      <c r="A2236" s="7">
        <v>2235.0</v>
      </c>
      <c r="B2236" s="7" t="s">
        <v>2268</v>
      </c>
      <c r="C2236" s="7" t="s">
        <v>46</v>
      </c>
      <c r="D2236" s="7" t="s">
        <v>48</v>
      </c>
      <c r="E2236" s="7" t="s">
        <v>80</v>
      </c>
      <c r="F2236" s="7">
        <v>1.0</v>
      </c>
      <c r="G2236" s="7" t="s">
        <v>90</v>
      </c>
      <c r="H2236" s="7" t="s">
        <v>93</v>
      </c>
      <c r="I2236" s="7" t="s">
        <v>124</v>
      </c>
      <c r="J2236" s="7" t="s">
        <v>197</v>
      </c>
      <c r="K2236" s="7" t="s">
        <v>126</v>
      </c>
      <c r="L2236" s="7" t="s">
        <v>100</v>
      </c>
      <c r="M2236" s="7">
        <v>1.0</v>
      </c>
      <c r="N2236" s="7">
        <v>0.0</v>
      </c>
      <c r="O2236" s="7">
        <v>0.0</v>
      </c>
      <c r="P2236" s="7">
        <v>265.0</v>
      </c>
    </row>
    <row r="2237" ht="15.75" customHeight="1">
      <c r="A2237" s="7">
        <v>2236.0</v>
      </c>
      <c r="B2237" s="7" t="s">
        <v>2268</v>
      </c>
      <c r="C2237" s="7" t="s">
        <v>46</v>
      </c>
      <c r="D2237" s="7" t="s">
        <v>48</v>
      </c>
      <c r="E2237" s="7" t="s">
        <v>80</v>
      </c>
      <c r="F2237" s="7">
        <v>1.0</v>
      </c>
      <c r="G2237" s="7" t="s">
        <v>105</v>
      </c>
      <c r="H2237" s="7" t="s">
        <v>364</v>
      </c>
      <c r="I2237" s="7" t="s">
        <v>1754</v>
      </c>
      <c r="J2237" s="7" t="s">
        <v>1905</v>
      </c>
      <c r="K2237" s="7" t="s">
        <v>109</v>
      </c>
      <c r="L2237" s="7" t="s">
        <v>100</v>
      </c>
      <c r="M2237" s="7">
        <v>1.0</v>
      </c>
      <c r="N2237" s="7">
        <v>0.0</v>
      </c>
      <c r="O2237" s="7">
        <v>0.0</v>
      </c>
      <c r="P2237" s="7">
        <v>265.0</v>
      </c>
    </row>
    <row r="2238" ht="15.75" customHeight="1">
      <c r="A2238" s="7">
        <v>2237.0</v>
      </c>
      <c r="B2238" s="7" t="s">
        <v>2268</v>
      </c>
      <c r="C2238" s="7" t="s">
        <v>46</v>
      </c>
      <c r="D2238" s="7" t="s">
        <v>102</v>
      </c>
      <c r="E2238" s="7" t="s">
        <v>80</v>
      </c>
      <c r="F2238" s="7">
        <v>1.0</v>
      </c>
      <c r="G2238" s="7" t="s">
        <v>49</v>
      </c>
      <c r="H2238" s="7" t="s">
        <v>2269</v>
      </c>
      <c r="I2238" s="7" t="s">
        <v>2269</v>
      </c>
      <c r="J2238" s="7" t="s">
        <v>2272</v>
      </c>
      <c r="K2238" s="7" t="s">
        <v>99</v>
      </c>
      <c r="L2238" s="7" t="s">
        <v>100</v>
      </c>
      <c r="M2238" s="7">
        <v>1.0</v>
      </c>
      <c r="N2238" s="7">
        <v>0.0</v>
      </c>
      <c r="O2238" s="7">
        <v>0.0</v>
      </c>
      <c r="P2238" s="7">
        <v>265.0</v>
      </c>
    </row>
    <row r="2239" ht="15.75" customHeight="1">
      <c r="A2239" s="7">
        <v>2238.0</v>
      </c>
      <c r="B2239" s="7" t="s">
        <v>2268</v>
      </c>
      <c r="C2239" s="7" t="s">
        <v>46</v>
      </c>
      <c r="D2239" s="7" t="s">
        <v>102</v>
      </c>
      <c r="E2239" s="7" t="s">
        <v>80</v>
      </c>
      <c r="F2239" s="7">
        <v>1.0</v>
      </c>
      <c r="G2239" s="7" t="s">
        <v>95</v>
      </c>
      <c r="H2239" s="7" t="s">
        <v>166</v>
      </c>
      <c r="I2239" s="7" t="s">
        <v>1994</v>
      </c>
      <c r="J2239" s="7" t="s">
        <v>2263</v>
      </c>
      <c r="K2239" s="7" t="s">
        <v>99</v>
      </c>
      <c r="L2239" s="7" t="s">
        <v>100</v>
      </c>
      <c r="M2239" s="7">
        <v>1.0</v>
      </c>
      <c r="N2239" s="7">
        <v>0.0</v>
      </c>
      <c r="O2239" s="7">
        <v>0.0</v>
      </c>
      <c r="P2239" s="7">
        <v>265.0</v>
      </c>
    </row>
    <row r="2240" ht="15.75" customHeight="1">
      <c r="A2240" s="7">
        <v>2239.0</v>
      </c>
      <c r="B2240" s="7" t="s">
        <v>2268</v>
      </c>
      <c r="C2240" s="7" t="s">
        <v>46</v>
      </c>
      <c r="D2240" s="7" t="s">
        <v>102</v>
      </c>
      <c r="E2240" s="7" t="s">
        <v>80</v>
      </c>
      <c r="F2240" s="7">
        <v>1.0</v>
      </c>
      <c r="G2240" s="7" t="s">
        <v>90</v>
      </c>
      <c r="H2240" s="7" t="s">
        <v>93</v>
      </c>
      <c r="I2240" s="7" t="s">
        <v>124</v>
      </c>
      <c r="J2240" s="7" t="s">
        <v>197</v>
      </c>
      <c r="K2240" s="7" t="s">
        <v>126</v>
      </c>
      <c r="L2240" s="7" t="s">
        <v>100</v>
      </c>
      <c r="M2240" s="7">
        <v>1.0</v>
      </c>
      <c r="N2240" s="7">
        <v>0.0</v>
      </c>
      <c r="O2240" s="7">
        <v>0.0</v>
      </c>
      <c r="P2240" s="7">
        <v>265.0</v>
      </c>
    </row>
    <row r="2241" ht="15.75" customHeight="1">
      <c r="A2241" s="7">
        <v>2240.0</v>
      </c>
      <c r="B2241" s="7" t="s">
        <v>2268</v>
      </c>
      <c r="C2241" s="7" t="s">
        <v>46</v>
      </c>
      <c r="D2241" s="7" t="s">
        <v>102</v>
      </c>
      <c r="E2241" s="7" t="s">
        <v>80</v>
      </c>
      <c r="F2241" s="7">
        <v>1.0</v>
      </c>
      <c r="G2241" s="7" t="s">
        <v>105</v>
      </c>
      <c r="H2241" s="7" t="s">
        <v>364</v>
      </c>
      <c r="I2241" s="7" t="s">
        <v>2137</v>
      </c>
      <c r="J2241" s="7" t="s">
        <v>2138</v>
      </c>
      <c r="K2241" s="7" t="s">
        <v>112</v>
      </c>
      <c r="L2241" s="7" t="s">
        <v>100</v>
      </c>
      <c r="M2241" s="7">
        <v>1.0</v>
      </c>
      <c r="N2241" s="7">
        <v>0.0</v>
      </c>
      <c r="O2241" s="7">
        <v>0.0</v>
      </c>
      <c r="P2241" s="7">
        <v>265.0</v>
      </c>
    </row>
    <row r="2242" ht="15.75" customHeight="1">
      <c r="A2242" s="7">
        <v>2241.0</v>
      </c>
      <c r="B2242" s="7" t="s">
        <v>2268</v>
      </c>
      <c r="C2242" s="7" t="s">
        <v>46</v>
      </c>
      <c r="D2242" s="7" t="s">
        <v>115</v>
      </c>
      <c r="E2242" s="7" t="s">
        <v>80</v>
      </c>
      <c r="F2242" s="7">
        <v>1.0</v>
      </c>
      <c r="G2242" s="7" t="s">
        <v>49</v>
      </c>
      <c r="H2242" s="7" t="s">
        <v>2269</v>
      </c>
      <c r="I2242" s="7" t="s">
        <v>2269</v>
      </c>
      <c r="J2242" s="7" t="s">
        <v>2272</v>
      </c>
      <c r="K2242" s="7" t="s">
        <v>99</v>
      </c>
      <c r="L2242" s="7" t="s">
        <v>100</v>
      </c>
      <c r="M2242" s="7">
        <v>1.0</v>
      </c>
      <c r="N2242" s="7">
        <v>0.0</v>
      </c>
      <c r="O2242" s="7">
        <v>0.0</v>
      </c>
      <c r="P2242" s="7">
        <v>265.0</v>
      </c>
    </row>
    <row r="2243" ht="15.75" customHeight="1">
      <c r="A2243" s="7">
        <v>2242.0</v>
      </c>
      <c r="B2243" s="7" t="s">
        <v>2268</v>
      </c>
      <c r="C2243" s="7" t="s">
        <v>46</v>
      </c>
      <c r="D2243" s="7" t="s">
        <v>115</v>
      </c>
      <c r="E2243" s="7" t="s">
        <v>80</v>
      </c>
      <c r="F2243" s="7">
        <v>1.0</v>
      </c>
      <c r="G2243" s="7" t="s">
        <v>95</v>
      </c>
      <c r="H2243" s="7" t="s">
        <v>166</v>
      </c>
      <c r="I2243" s="7" t="s">
        <v>1994</v>
      </c>
      <c r="J2243" s="7" t="s">
        <v>2263</v>
      </c>
      <c r="K2243" s="7" t="s">
        <v>99</v>
      </c>
      <c r="L2243" s="7" t="s">
        <v>100</v>
      </c>
      <c r="M2243" s="7">
        <v>1.0</v>
      </c>
      <c r="N2243" s="7">
        <v>0.0</v>
      </c>
      <c r="O2243" s="7">
        <v>0.0</v>
      </c>
      <c r="P2243" s="7">
        <v>265.0</v>
      </c>
    </row>
    <row r="2244" ht="15.75" customHeight="1">
      <c r="A2244" s="7">
        <v>2243.0</v>
      </c>
      <c r="B2244" s="7" t="s">
        <v>2268</v>
      </c>
      <c r="C2244" s="7" t="s">
        <v>46</v>
      </c>
      <c r="D2244" s="7" t="s">
        <v>115</v>
      </c>
      <c r="E2244" s="7" t="s">
        <v>80</v>
      </c>
      <c r="F2244" s="7">
        <v>1.0</v>
      </c>
      <c r="G2244" s="7" t="s">
        <v>90</v>
      </c>
      <c r="H2244" s="7" t="s">
        <v>93</v>
      </c>
      <c r="I2244" s="7" t="s">
        <v>124</v>
      </c>
      <c r="J2244" s="7" t="s">
        <v>197</v>
      </c>
      <c r="K2244" s="7" t="s">
        <v>126</v>
      </c>
      <c r="L2244" s="7" t="s">
        <v>100</v>
      </c>
      <c r="M2244" s="7">
        <v>1.0</v>
      </c>
      <c r="N2244" s="7">
        <v>0.0</v>
      </c>
      <c r="O2244" s="7">
        <v>0.0</v>
      </c>
      <c r="P2244" s="7">
        <v>265.0</v>
      </c>
    </row>
    <row r="2245" ht="15.75" customHeight="1">
      <c r="A2245" s="7">
        <v>2244.0</v>
      </c>
      <c r="B2245" s="7" t="s">
        <v>2268</v>
      </c>
      <c r="C2245" s="7" t="s">
        <v>46</v>
      </c>
      <c r="D2245" s="7" t="s">
        <v>115</v>
      </c>
      <c r="E2245" s="7" t="s">
        <v>80</v>
      </c>
      <c r="F2245" s="7">
        <v>1.0</v>
      </c>
      <c r="G2245" s="7" t="s">
        <v>105</v>
      </c>
      <c r="H2245" s="7" t="s">
        <v>364</v>
      </c>
      <c r="I2245" s="7" t="s">
        <v>1880</v>
      </c>
      <c r="J2245" s="7" t="s">
        <v>1881</v>
      </c>
      <c r="K2245" s="7" t="s">
        <v>109</v>
      </c>
      <c r="L2245" s="7" t="s">
        <v>100</v>
      </c>
      <c r="M2245" s="7">
        <v>1.0</v>
      </c>
      <c r="N2245" s="7">
        <v>0.0</v>
      </c>
      <c r="O2245" s="7">
        <v>0.0</v>
      </c>
      <c r="P2245" s="7">
        <v>265.0</v>
      </c>
    </row>
    <row r="2246" ht="15.75" customHeight="1">
      <c r="A2246" s="7">
        <v>2245.0</v>
      </c>
      <c r="B2246" s="7" t="s">
        <v>2277</v>
      </c>
      <c r="C2246" s="7" t="s">
        <v>46</v>
      </c>
      <c r="D2246" s="7" t="s">
        <v>48</v>
      </c>
      <c r="E2246" s="7" t="s">
        <v>80</v>
      </c>
      <c r="F2246" s="7">
        <v>1.0</v>
      </c>
      <c r="G2246" s="7" t="s">
        <v>49</v>
      </c>
      <c r="H2246" s="7" t="s">
        <v>2278</v>
      </c>
      <c r="I2246" s="7" t="s">
        <v>2278</v>
      </c>
      <c r="J2246" s="7" t="s">
        <v>2280</v>
      </c>
      <c r="K2246" s="7" t="s">
        <v>99</v>
      </c>
      <c r="L2246" s="7" t="s">
        <v>100</v>
      </c>
      <c r="M2246" s="7">
        <v>1.0</v>
      </c>
      <c r="N2246" s="7">
        <v>0.0</v>
      </c>
      <c r="O2246" s="7">
        <v>0.0</v>
      </c>
      <c r="P2246" s="7">
        <v>267.0</v>
      </c>
    </row>
    <row r="2247" ht="15.75" customHeight="1">
      <c r="A2247" s="7">
        <v>2246.0</v>
      </c>
      <c r="B2247" s="7" t="s">
        <v>2277</v>
      </c>
      <c r="C2247" s="7" t="s">
        <v>46</v>
      </c>
      <c r="D2247" s="7" t="s">
        <v>48</v>
      </c>
      <c r="E2247" s="7" t="s">
        <v>80</v>
      </c>
      <c r="F2247" s="7">
        <v>1.0</v>
      </c>
      <c r="G2247" s="7" t="s">
        <v>95</v>
      </c>
      <c r="H2247" s="7" t="s">
        <v>166</v>
      </c>
      <c r="I2247" s="7" t="s">
        <v>213</v>
      </c>
      <c r="J2247" s="7" t="s">
        <v>223</v>
      </c>
      <c r="K2247" s="7" t="s">
        <v>112</v>
      </c>
      <c r="L2247" s="7" t="s">
        <v>100</v>
      </c>
      <c r="M2247" s="7">
        <v>1.0</v>
      </c>
      <c r="N2247" s="7">
        <v>0.0</v>
      </c>
      <c r="O2247" s="7">
        <v>0.0</v>
      </c>
      <c r="P2247" s="7">
        <v>267.0</v>
      </c>
    </row>
    <row r="2248" ht="15.75" customHeight="1">
      <c r="A2248" s="7">
        <v>2247.0</v>
      </c>
      <c r="B2248" s="7" t="s">
        <v>2277</v>
      </c>
      <c r="C2248" s="7" t="s">
        <v>46</v>
      </c>
      <c r="D2248" s="7" t="s">
        <v>48</v>
      </c>
      <c r="E2248" s="7" t="s">
        <v>80</v>
      </c>
      <c r="F2248" s="7">
        <v>1.0</v>
      </c>
      <c r="G2248" s="7" t="s">
        <v>90</v>
      </c>
      <c r="H2248" s="7" t="s">
        <v>93</v>
      </c>
      <c r="I2248" s="7" t="s">
        <v>124</v>
      </c>
      <c r="J2248" s="7" t="s">
        <v>197</v>
      </c>
      <c r="K2248" s="7" t="s">
        <v>126</v>
      </c>
      <c r="L2248" s="7" t="s">
        <v>100</v>
      </c>
      <c r="M2248" s="7">
        <v>1.0</v>
      </c>
      <c r="N2248" s="7">
        <v>0.0</v>
      </c>
      <c r="O2248" s="7">
        <v>0.0</v>
      </c>
      <c r="P2248" s="7">
        <v>267.0</v>
      </c>
    </row>
    <row r="2249" ht="15.75" customHeight="1">
      <c r="A2249" s="7">
        <v>2248.0</v>
      </c>
      <c r="B2249" s="7" t="s">
        <v>2277</v>
      </c>
      <c r="C2249" s="7" t="s">
        <v>46</v>
      </c>
      <c r="D2249" s="7" t="s">
        <v>48</v>
      </c>
      <c r="E2249" s="7" t="s">
        <v>80</v>
      </c>
      <c r="F2249" s="7">
        <v>1.0</v>
      </c>
      <c r="G2249" s="7" t="s">
        <v>105</v>
      </c>
      <c r="H2249" s="7" t="s">
        <v>364</v>
      </c>
      <c r="I2249" s="7" t="s">
        <v>1754</v>
      </c>
      <c r="J2249" s="7" t="s">
        <v>1905</v>
      </c>
      <c r="K2249" s="7" t="s">
        <v>109</v>
      </c>
      <c r="L2249" s="7" t="s">
        <v>100</v>
      </c>
      <c r="M2249" s="7">
        <v>1.0</v>
      </c>
      <c r="N2249" s="7">
        <v>0.0</v>
      </c>
      <c r="O2249" s="7">
        <v>0.0</v>
      </c>
      <c r="P2249" s="7">
        <v>267.0</v>
      </c>
    </row>
    <row r="2250" ht="15.75" customHeight="1">
      <c r="A2250" s="7">
        <v>2249.0</v>
      </c>
      <c r="B2250" s="7" t="s">
        <v>2277</v>
      </c>
      <c r="C2250" s="7" t="s">
        <v>46</v>
      </c>
      <c r="D2250" s="7" t="s">
        <v>102</v>
      </c>
      <c r="E2250" s="7" t="s">
        <v>80</v>
      </c>
      <c r="F2250" s="7">
        <v>1.0</v>
      </c>
      <c r="G2250" s="7" t="s">
        <v>49</v>
      </c>
      <c r="H2250" s="7" t="s">
        <v>2278</v>
      </c>
      <c r="I2250" s="7" t="s">
        <v>2278</v>
      </c>
      <c r="J2250" s="7" t="s">
        <v>2280</v>
      </c>
      <c r="K2250" s="7" t="s">
        <v>99</v>
      </c>
      <c r="L2250" s="7" t="s">
        <v>100</v>
      </c>
      <c r="M2250" s="7">
        <v>1.0</v>
      </c>
      <c r="N2250" s="7">
        <v>0.0</v>
      </c>
      <c r="O2250" s="7">
        <v>0.0</v>
      </c>
      <c r="P2250" s="7">
        <v>267.0</v>
      </c>
    </row>
    <row r="2251" ht="15.75" customHeight="1">
      <c r="A2251" s="7">
        <v>2250.0</v>
      </c>
      <c r="B2251" s="7" t="s">
        <v>2277</v>
      </c>
      <c r="C2251" s="7" t="s">
        <v>46</v>
      </c>
      <c r="D2251" s="7" t="s">
        <v>102</v>
      </c>
      <c r="E2251" s="7" t="s">
        <v>80</v>
      </c>
      <c r="F2251" s="7">
        <v>1.0</v>
      </c>
      <c r="G2251" s="7" t="s">
        <v>95</v>
      </c>
      <c r="H2251" s="7" t="s">
        <v>166</v>
      </c>
      <c r="I2251" s="7" t="s">
        <v>213</v>
      </c>
      <c r="J2251" s="7" t="s">
        <v>223</v>
      </c>
      <c r="K2251" s="7" t="s">
        <v>112</v>
      </c>
      <c r="L2251" s="7" t="s">
        <v>100</v>
      </c>
      <c r="M2251" s="7">
        <v>1.0</v>
      </c>
      <c r="N2251" s="7">
        <v>0.0</v>
      </c>
      <c r="O2251" s="7">
        <v>0.0</v>
      </c>
      <c r="P2251" s="7">
        <v>267.0</v>
      </c>
    </row>
    <row r="2252" ht="15.75" customHeight="1">
      <c r="A2252" s="7">
        <v>2251.0</v>
      </c>
      <c r="B2252" s="7" t="s">
        <v>2277</v>
      </c>
      <c r="C2252" s="7" t="s">
        <v>46</v>
      </c>
      <c r="D2252" s="7" t="s">
        <v>102</v>
      </c>
      <c r="E2252" s="7" t="s">
        <v>80</v>
      </c>
      <c r="F2252" s="7">
        <v>1.0</v>
      </c>
      <c r="G2252" s="7" t="s">
        <v>90</v>
      </c>
      <c r="H2252" s="7" t="s">
        <v>93</v>
      </c>
      <c r="I2252" s="7" t="s">
        <v>124</v>
      </c>
      <c r="J2252" s="7" t="s">
        <v>197</v>
      </c>
      <c r="K2252" s="7" t="s">
        <v>126</v>
      </c>
      <c r="L2252" s="7" t="s">
        <v>100</v>
      </c>
      <c r="M2252" s="7">
        <v>1.0</v>
      </c>
      <c r="N2252" s="7">
        <v>0.0</v>
      </c>
      <c r="O2252" s="7">
        <v>0.0</v>
      </c>
      <c r="P2252" s="7">
        <v>267.0</v>
      </c>
    </row>
    <row r="2253" ht="15.75" customHeight="1">
      <c r="A2253" s="7">
        <v>2252.0</v>
      </c>
      <c r="B2253" s="7" t="s">
        <v>2277</v>
      </c>
      <c r="C2253" s="7" t="s">
        <v>46</v>
      </c>
      <c r="D2253" s="7" t="s">
        <v>102</v>
      </c>
      <c r="E2253" s="7" t="s">
        <v>80</v>
      </c>
      <c r="F2253" s="7">
        <v>1.0</v>
      </c>
      <c r="G2253" s="7" t="s">
        <v>105</v>
      </c>
      <c r="H2253" s="7" t="s">
        <v>364</v>
      </c>
      <c r="I2253" s="7" t="s">
        <v>364</v>
      </c>
      <c r="J2253" s="7" t="s">
        <v>1772</v>
      </c>
      <c r="K2253" s="7" t="s">
        <v>99</v>
      </c>
      <c r="L2253" s="7" t="s">
        <v>100</v>
      </c>
      <c r="M2253" s="7">
        <v>1.0</v>
      </c>
      <c r="N2253" s="7">
        <v>0.0</v>
      </c>
      <c r="O2253" s="7">
        <v>0.0</v>
      </c>
      <c r="P2253" s="7">
        <v>267.0</v>
      </c>
    </row>
    <row r="2254" ht="15.75" customHeight="1">
      <c r="A2254" s="7">
        <v>2253.0</v>
      </c>
      <c r="B2254" s="7" t="s">
        <v>2277</v>
      </c>
      <c r="C2254" s="7" t="s">
        <v>46</v>
      </c>
      <c r="D2254" s="7" t="s">
        <v>115</v>
      </c>
      <c r="E2254" s="7" t="s">
        <v>80</v>
      </c>
      <c r="F2254" s="7">
        <v>1.0</v>
      </c>
      <c r="G2254" s="7" t="s">
        <v>49</v>
      </c>
      <c r="H2254" s="7" t="s">
        <v>2278</v>
      </c>
      <c r="I2254" s="7" t="s">
        <v>2278</v>
      </c>
      <c r="J2254" s="7" t="s">
        <v>2280</v>
      </c>
      <c r="K2254" s="7" t="s">
        <v>99</v>
      </c>
      <c r="L2254" s="7" t="s">
        <v>100</v>
      </c>
      <c r="M2254" s="7">
        <v>1.0</v>
      </c>
      <c r="N2254" s="7">
        <v>0.0</v>
      </c>
      <c r="O2254" s="7">
        <v>0.0</v>
      </c>
      <c r="P2254" s="7">
        <v>267.0</v>
      </c>
    </row>
    <row r="2255" ht="15.75" customHeight="1">
      <c r="A2255" s="7">
        <v>2254.0</v>
      </c>
      <c r="B2255" s="7" t="s">
        <v>2277</v>
      </c>
      <c r="C2255" s="7" t="s">
        <v>46</v>
      </c>
      <c r="D2255" s="7" t="s">
        <v>115</v>
      </c>
      <c r="E2255" s="7" t="s">
        <v>80</v>
      </c>
      <c r="F2255" s="7">
        <v>1.0</v>
      </c>
      <c r="G2255" s="7" t="s">
        <v>95</v>
      </c>
      <c r="H2255" s="7" t="s">
        <v>166</v>
      </c>
      <c r="I2255" s="7" t="s">
        <v>213</v>
      </c>
      <c r="J2255" s="7" t="s">
        <v>223</v>
      </c>
      <c r="K2255" s="7" t="s">
        <v>112</v>
      </c>
      <c r="L2255" s="7" t="s">
        <v>100</v>
      </c>
      <c r="M2255" s="7">
        <v>1.0</v>
      </c>
      <c r="N2255" s="7">
        <v>0.0</v>
      </c>
      <c r="O2255" s="7">
        <v>0.0</v>
      </c>
      <c r="P2255" s="7">
        <v>267.0</v>
      </c>
    </row>
    <row r="2256" ht="15.75" customHeight="1">
      <c r="A2256" s="7">
        <v>2255.0</v>
      </c>
      <c r="B2256" s="7" t="s">
        <v>2277</v>
      </c>
      <c r="C2256" s="7" t="s">
        <v>46</v>
      </c>
      <c r="D2256" s="7" t="s">
        <v>115</v>
      </c>
      <c r="E2256" s="7" t="s">
        <v>80</v>
      </c>
      <c r="F2256" s="7">
        <v>1.0</v>
      </c>
      <c r="G2256" s="7" t="s">
        <v>90</v>
      </c>
      <c r="H2256" s="7" t="s">
        <v>93</v>
      </c>
      <c r="I2256" s="7" t="s">
        <v>124</v>
      </c>
      <c r="J2256" s="7" t="s">
        <v>197</v>
      </c>
      <c r="K2256" s="7" t="s">
        <v>126</v>
      </c>
      <c r="L2256" s="7" t="s">
        <v>100</v>
      </c>
      <c r="M2256" s="7">
        <v>1.0</v>
      </c>
      <c r="N2256" s="7">
        <v>0.0</v>
      </c>
      <c r="O2256" s="7">
        <v>0.0</v>
      </c>
      <c r="P2256" s="7">
        <v>267.0</v>
      </c>
    </row>
    <row r="2257" ht="15.75" customHeight="1">
      <c r="A2257" s="7">
        <v>2256.0</v>
      </c>
      <c r="B2257" s="7" t="s">
        <v>2277</v>
      </c>
      <c r="C2257" s="7" t="s">
        <v>46</v>
      </c>
      <c r="D2257" s="7" t="s">
        <v>115</v>
      </c>
      <c r="E2257" s="7" t="s">
        <v>80</v>
      </c>
      <c r="F2257" s="7">
        <v>1.0</v>
      </c>
      <c r="G2257" s="7" t="s">
        <v>105</v>
      </c>
      <c r="H2257" s="7" t="s">
        <v>364</v>
      </c>
      <c r="I2257" s="7" t="s">
        <v>364</v>
      </c>
      <c r="J2257" s="7" t="s">
        <v>1772</v>
      </c>
      <c r="K2257" s="7" t="s">
        <v>99</v>
      </c>
      <c r="L2257" s="7" t="s">
        <v>100</v>
      </c>
      <c r="M2257" s="7">
        <v>1.0</v>
      </c>
      <c r="N2257" s="7">
        <v>0.0</v>
      </c>
      <c r="O2257" s="7">
        <v>0.0</v>
      </c>
      <c r="P2257" s="7">
        <v>267.0</v>
      </c>
    </row>
    <row r="2258" ht="15.75" customHeight="1">
      <c r="A2258" s="7">
        <v>2257.0</v>
      </c>
      <c r="B2258" s="7" t="s">
        <v>2291</v>
      </c>
      <c r="C2258" s="7" t="s">
        <v>46</v>
      </c>
      <c r="D2258" s="7" t="s">
        <v>48</v>
      </c>
      <c r="E2258" s="7" t="s">
        <v>80</v>
      </c>
      <c r="F2258" s="7">
        <v>1.0</v>
      </c>
      <c r="G2258" s="7" t="s">
        <v>49</v>
      </c>
      <c r="H2258" s="7" t="s">
        <v>2292</v>
      </c>
      <c r="I2258" s="7" t="s">
        <v>2292</v>
      </c>
      <c r="J2258" s="7" t="s">
        <v>2293</v>
      </c>
      <c r="K2258" s="7" t="s">
        <v>99</v>
      </c>
      <c r="L2258" s="7" t="s">
        <v>100</v>
      </c>
      <c r="M2258" s="7">
        <v>1.0</v>
      </c>
      <c r="N2258" s="7">
        <v>0.0</v>
      </c>
      <c r="O2258" s="7">
        <v>0.0</v>
      </c>
      <c r="P2258" s="7">
        <v>269.0</v>
      </c>
    </row>
    <row r="2259" ht="15.75" customHeight="1">
      <c r="A2259" s="7">
        <v>2258.0</v>
      </c>
      <c r="B2259" s="7" t="s">
        <v>2291</v>
      </c>
      <c r="C2259" s="7" t="s">
        <v>46</v>
      </c>
      <c r="D2259" s="7" t="s">
        <v>48</v>
      </c>
      <c r="E2259" s="7" t="s">
        <v>80</v>
      </c>
      <c r="F2259" s="7">
        <v>1.0</v>
      </c>
      <c r="G2259" s="7" t="s">
        <v>95</v>
      </c>
      <c r="H2259" s="7" t="s">
        <v>166</v>
      </c>
      <c r="I2259" s="7" t="s">
        <v>213</v>
      </c>
      <c r="J2259" s="7" t="s">
        <v>223</v>
      </c>
      <c r="K2259" s="7" t="s">
        <v>112</v>
      </c>
      <c r="L2259" s="7" t="s">
        <v>100</v>
      </c>
      <c r="M2259" s="7">
        <v>1.0</v>
      </c>
      <c r="N2259" s="7">
        <v>0.0</v>
      </c>
      <c r="O2259" s="7">
        <v>0.0</v>
      </c>
      <c r="P2259" s="7">
        <v>269.0</v>
      </c>
    </row>
    <row r="2260" ht="15.75" customHeight="1">
      <c r="A2260" s="7">
        <v>2259.0</v>
      </c>
      <c r="B2260" s="7" t="s">
        <v>2291</v>
      </c>
      <c r="C2260" s="7" t="s">
        <v>46</v>
      </c>
      <c r="D2260" s="7" t="s">
        <v>48</v>
      </c>
      <c r="E2260" s="7" t="s">
        <v>80</v>
      </c>
      <c r="F2260" s="7">
        <v>1.0</v>
      </c>
      <c r="G2260" s="7" t="s">
        <v>90</v>
      </c>
      <c r="H2260" s="7" t="s">
        <v>93</v>
      </c>
      <c r="I2260" s="7" t="s">
        <v>124</v>
      </c>
      <c r="J2260" s="7" t="s">
        <v>197</v>
      </c>
      <c r="K2260" s="7" t="s">
        <v>126</v>
      </c>
      <c r="L2260" s="7" t="s">
        <v>100</v>
      </c>
      <c r="M2260" s="7">
        <v>1.0</v>
      </c>
      <c r="N2260" s="7">
        <v>0.0</v>
      </c>
      <c r="O2260" s="7">
        <v>0.0</v>
      </c>
      <c r="P2260" s="7">
        <v>269.0</v>
      </c>
    </row>
    <row r="2261" ht="15.75" customHeight="1">
      <c r="A2261" s="7">
        <v>2260.0</v>
      </c>
      <c r="B2261" s="7" t="s">
        <v>2291</v>
      </c>
      <c r="C2261" s="7" t="s">
        <v>46</v>
      </c>
      <c r="D2261" s="7" t="s">
        <v>48</v>
      </c>
      <c r="E2261" s="7" t="s">
        <v>80</v>
      </c>
      <c r="F2261" s="7">
        <v>1.0</v>
      </c>
      <c r="G2261" s="7" t="s">
        <v>105</v>
      </c>
      <c r="H2261" s="7" t="s">
        <v>364</v>
      </c>
      <c r="I2261" s="7" t="s">
        <v>364</v>
      </c>
      <c r="J2261" s="7" t="s">
        <v>1772</v>
      </c>
      <c r="K2261" s="7" t="s">
        <v>99</v>
      </c>
      <c r="L2261" s="7" t="s">
        <v>100</v>
      </c>
      <c r="M2261" s="7">
        <v>1.0</v>
      </c>
      <c r="N2261" s="7">
        <v>0.0</v>
      </c>
      <c r="O2261" s="7">
        <v>0.0</v>
      </c>
      <c r="P2261" s="7">
        <v>269.0</v>
      </c>
    </row>
    <row r="2262" ht="15.75" customHeight="1">
      <c r="A2262" s="7">
        <v>2261.0</v>
      </c>
      <c r="B2262" s="7" t="s">
        <v>2291</v>
      </c>
      <c r="C2262" s="7" t="s">
        <v>46</v>
      </c>
      <c r="D2262" s="7" t="s">
        <v>102</v>
      </c>
      <c r="E2262" s="7" t="s">
        <v>80</v>
      </c>
      <c r="F2262" s="7">
        <v>1.0</v>
      </c>
      <c r="G2262" s="7" t="s">
        <v>49</v>
      </c>
      <c r="H2262" s="7" t="s">
        <v>2292</v>
      </c>
      <c r="I2262" s="7" t="s">
        <v>2292</v>
      </c>
      <c r="J2262" s="7" t="s">
        <v>2293</v>
      </c>
      <c r="K2262" s="7" t="s">
        <v>99</v>
      </c>
      <c r="L2262" s="7" t="s">
        <v>100</v>
      </c>
      <c r="M2262" s="7">
        <v>1.0</v>
      </c>
      <c r="N2262" s="7">
        <v>0.0</v>
      </c>
      <c r="O2262" s="7">
        <v>0.0</v>
      </c>
      <c r="P2262" s="7">
        <v>269.0</v>
      </c>
    </row>
    <row r="2263" ht="15.75" customHeight="1">
      <c r="A2263" s="7">
        <v>2262.0</v>
      </c>
      <c r="B2263" s="7" t="s">
        <v>2291</v>
      </c>
      <c r="C2263" s="7" t="s">
        <v>46</v>
      </c>
      <c r="D2263" s="7" t="s">
        <v>102</v>
      </c>
      <c r="E2263" s="7" t="s">
        <v>80</v>
      </c>
      <c r="F2263" s="7">
        <v>1.0</v>
      </c>
      <c r="G2263" s="7" t="s">
        <v>95</v>
      </c>
      <c r="H2263" s="7" t="s">
        <v>166</v>
      </c>
      <c r="I2263" s="7" t="s">
        <v>213</v>
      </c>
      <c r="J2263" s="7" t="s">
        <v>223</v>
      </c>
      <c r="K2263" s="7" t="s">
        <v>112</v>
      </c>
      <c r="L2263" s="7" t="s">
        <v>100</v>
      </c>
      <c r="M2263" s="7">
        <v>1.0</v>
      </c>
      <c r="N2263" s="7">
        <v>0.0</v>
      </c>
      <c r="O2263" s="7">
        <v>0.0</v>
      </c>
      <c r="P2263" s="7">
        <v>269.0</v>
      </c>
    </row>
    <row r="2264" ht="15.75" customHeight="1">
      <c r="A2264" s="7">
        <v>2263.0</v>
      </c>
      <c r="B2264" s="7" t="s">
        <v>2291</v>
      </c>
      <c r="C2264" s="7" t="s">
        <v>46</v>
      </c>
      <c r="D2264" s="7" t="s">
        <v>102</v>
      </c>
      <c r="E2264" s="7" t="s">
        <v>80</v>
      </c>
      <c r="F2264" s="7">
        <v>1.0</v>
      </c>
      <c r="G2264" s="7" t="s">
        <v>90</v>
      </c>
      <c r="H2264" s="7" t="s">
        <v>93</v>
      </c>
      <c r="I2264" s="7" t="s">
        <v>124</v>
      </c>
      <c r="J2264" s="7" t="s">
        <v>197</v>
      </c>
      <c r="K2264" s="7" t="s">
        <v>126</v>
      </c>
      <c r="L2264" s="7" t="s">
        <v>100</v>
      </c>
      <c r="M2264" s="7">
        <v>1.0</v>
      </c>
      <c r="N2264" s="7">
        <v>0.0</v>
      </c>
      <c r="O2264" s="7">
        <v>0.0</v>
      </c>
      <c r="P2264" s="7">
        <v>269.0</v>
      </c>
    </row>
    <row r="2265" ht="15.75" customHeight="1">
      <c r="A2265" s="7">
        <v>2264.0</v>
      </c>
      <c r="B2265" s="7" t="s">
        <v>2291</v>
      </c>
      <c r="C2265" s="7" t="s">
        <v>46</v>
      </c>
      <c r="D2265" s="7" t="s">
        <v>102</v>
      </c>
      <c r="E2265" s="7" t="s">
        <v>80</v>
      </c>
      <c r="F2265" s="7">
        <v>1.0</v>
      </c>
      <c r="G2265" s="7" t="s">
        <v>105</v>
      </c>
      <c r="H2265" s="7" t="s">
        <v>364</v>
      </c>
      <c r="I2265" s="7" t="s">
        <v>1754</v>
      </c>
      <c r="J2265" s="7" t="s">
        <v>1905</v>
      </c>
      <c r="K2265" s="7" t="s">
        <v>109</v>
      </c>
      <c r="L2265" s="7" t="s">
        <v>100</v>
      </c>
      <c r="M2265" s="7">
        <v>1.0</v>
      </c>
      <c r="N2265" s="7">
        <v>0.0</v>
      </c>
      <c r="O2265" s="7">
        <v>0.0</v>
      </c>
      <c r="P2265" s="7">
        <v>269.0</v>
      </c>
    </row>
    <row r="2266" ht="15.75" customHeight="1">
      <c r="A2266" s="7">
        <v>2265.0</v>
      </c>
      <c r="B2266" s="7" t="s">
        <v>2291</v>
      </c>
      <c r="C2266" s="7" t="s">
        <v>46</v>
      </c>
      <c r="D2266" s="7" t="s">
        <v>115</v>
      </c>
      <c r="E2266" s="7" t="s">
        <v>80</v>
      </c>
      <c r="F2266" s="7">
        <v>1.0</v>
      </c>
      <c r="G2266" s="7" t="s">
        <v>49</v>
      </c>
      <c r="H2266" s="7" t="s">
        <v>2292</v>
      </c>
      <c r="I2266" s="7" t="s">
        <v>2292</v>
      </c>
      <c r="J2266" s="7" t="s">
        <v>2293</v>
      </c>
      <c r="K2266" s="7" t="s">
        <v>99</v>
      </c>
      <c r="L2266" s="7" t="s">
        <v>100</v>
      </c>
      <c r="M2266" s="7">
        <v>1.0</v>
      </c>
      <c r="N2266" s="7">
        <v>0.0</v>
      </c>
      <c r="O2266" s="7">
        <v>0.0</v>
      </c>
      <c r="P2266" s="7">
        <v>269.0</v>
      </c>
    </row>
    <row r="2267" ht="15.75" customHeight="1">
      <c r="A2267" s="7">
        <v>2266.0</v>
      </c>
      <c r="B2267" s="7" t="s">
        <v>2291</v>
      </c>
      <c r="C2267" s="7" t="s">
        <v>46</v>
      </c>
      <c r="D2267" s="7" t="s">
        <v>115</v>
      </c>
      <c r="E2267" s="7" t="s">
        <v>80</v>
      </c>
      <c r="F2267" s="7">
        <v>1.0</v>
      </c>
      <c r="G2267" s="7" t="s">
        <v>95</v>
      </c>
      <c r="H2267" s="7" t="s">
        <v>166</v>
      </c>
      <c r="I2267" s="7" t="s">
        <v>213</v>
      </c>
      <c r="J2267" s="7" t="s">
        <v>223</v>
      </c>
      <c r="K2267" s="7" t="s">
        <v>112</v>
      </c>
      <c r="L2267" s="7" t="s">
        <v>100</v>
      </c>
      <c r="M2267" s="7">
        <v>1.0</v>
      </c>
      <c r="N2267" s="7">
        <v>0.0</v>
      </c>
      <c r="O2267" s="7">
        <v>0.0</v>
      </c>
      <c r="P2267" s="7">
        <v>269.0</v>
      </c>
    </row>
    <row r="2268" ht="15.75" customHeight="1">
      <c r="A2268" s="7">
        <v>2267.0</v>
      </c>
      <c r="B2268" s="7" t="s">
        <v>2291</v>
      </c>
      <c r="C2268" s="7" t="s">
        <v>46</v>
      </c>
      <c r="D2268" s="7" t="s">
        <v>115</v>
      </c>
      <c r="E2268" s="7" t="s">
        <v>80</v>
      </c>
      <c r="F2268" s="7">
        <v>1.0</v>
      </c>
      <c r="G2268" s="7" t="s">
        <v>90</v>
      </c>
      <c r="H2268" s="7" t="s">
        <v>93</v>
      </c>
      <c r="I2268" s="7" t="s">
        <v>124</v>
      </c>
      <c r="J2268" s="7" t="s">
        <v>197</v>
      </c>
      <c r="K2268" s="7" t="s">
        <v>126</v>
      </c>
      <c r="L2268" s="7" t="s">
        <v>100</v>
      </c>
      <c r="M2268" s="7">
        <v>1.0</v>
      </c>
      <c r="N2268" s="7">
        <v>0.0</v>
      </c>
      <c r="O2268" s="7">
        <v>0.0</v>
      </c>
      <c r="P2268" s="7">
        <v>269.0</v>
      </c>
    </row>
    <row r="2269" ht="15.75" customHeight="1">
      <c r="A2269" s="7">
        <v>2268.0</v>
      </c>
      <c r="B2269" s="7" t="s">
        <v>2291</v>
      </c>
      <c r="C2269" s="7" t="s">
        <v>46</v>
      </c>
      <c r="D2269" s="7" t="s">
        <v>115</v>
      </c>
      <c r="E2269" s="7" t="s">
        <v>80</v>
      </c>
      <c r="F2269" s="7">
        <v>1.0</v>
      </c>
      <c r="G2269" s="7" t="s">
        <v>105</v>
      </c>
      <c r="H2269" s="7" t="s">
        <v>364</v>
      </c>
      <c r="I2269" s="7" t="s">
        <v>1754</v>
      </c>
      <c r="J2269" s="7" t="s">
        <v>1905</v>
      </c>
      <c r="K2269" s="7" t="s">
        <v>109</v>
      </c>
      <c r="L2269" s="7" t="s">
        <v>100</v>
      </c>
      <c r="M2269" s="7">
        <v>1.0</v>
      </c>
      <c r="N2269" s="7">
        <v>0.0</v>
      </c>
      <c r="O2269" s="7">
        <v>0.0</v>
      </c>
      <c r="P2269" s="7">
        <v>269.0</v>
      </c>
    </row>
    <row r="2270" ht="15.75" customHeight="1">
      <c r="A2270" s="7">
        <v>2269.0</v>
      </c>
      <c r="B2270" s="7" t="s">
        <v>1958</v>
      </c>
      <c r="C2270" s="7" t="s">
        <v>46</v>
      </c>
      <c r="D2270" s="7" t="s">
        <v>48</v>
      </c>
      <c r="E2270" s="7" t="s">
        <v>80</v>
      </c>
      <c r="F2270" s="7">
        <v>1.0</v>
      </c>
      <c r="G2270" s="7" t="s">
        <v>49</v>
      </c>
      <c r="H2270" s="7" t="s">
        <v>1963</v>
      </c>
      <c r="I2270" s="7" t="s">
        <v>1963</v>
      </c>
      <c r="J2270" s="7" t="s">
        <v>2304</v>
      </c>
      <c r="K2270" s="7" t="s">
        <v>99</v>
      </c>
      <c r="L2270" s="7" t="s">
        <v>100</v>
      </c>
      <c r="M2270" s="7">
        <v>1.0</v>
      </c>
      <c r="N2270" s="7">
        <v>0.0</v>
      </c>
      <c r="O2270" s="7">
        <v>0.0</v>
      </c>
      <c r="P2270" s="7">
        <v>271.0</v>
      </c>
    </row>
    <row r="2271" ht="15.75" customHeight="1">
      <c r="A2271" s="7">
        <v>2270.0</v>
      </c>
      <c r="B2271" s="7" t="s">
        <v>1958</v>
      </c>
      <c r="C2271" s="7" t="s">
        <v>46</v>
      </c>
      <c r="D2271" s="7" t="s">
        <v>48</v>
      </c>
      <c r="E2271" s="7" t="s">
        <v>80</v>
      </c>
      <c r="F2271" s="7">
        <v>1.0</v>
      </c>
      <c r="G2271" s="7" t="s">
        <v>95</v>
      </c>
      <c r="H2271" s="7" t="s">
        <v>1959</v>
      </c>
      <c r="I2271" s="7" t="s">
        <v>185</v>
      </c>
      <c r="L2271" s="7" t="s">
        <v>85</v>
      </c>
      <c r="M2271" s="7">
        <v>0.0</v>
      </c>
      <c r="N2271" s="7">
        <v>1.0</v>
      </c>
      <c r="O2271" s="7">
        <v>1.0</v>
      </c>
      <c r="P2271" s="7">
        <v>271.0</v>
      </c>
    </row>
    <row r="2272" ht="15.75" customHeight="1">
      <c r="A2272" s="7">
        <v>2271.0</v>
      </c>
      <c r="B2272" s="7" t="s">
        <v>1958</v>
      </c>
      <c r="C2272" s="7" t="s">
        <v>46</v>
      </c>
      <c r="D2272" s="7" t="s">
        <v>48</v>
      </c>
      <c r="E2272" s="7" t="s">
        <v>80</v>
      </c>
      <c r="F2272" s="7">
        <v>1.0</v>
      </c>
      <c r="G2272" s="7" t="s">
        <v>90</v>
      </c>
      <c r="H2272" s="7" t="s">
        <v>93</v>
      </c>
      <c r="I2272" s="7" t="s">
        <v>124</v>
      </c>
      <c r="J2272" s="7" t="s">
        <v>197</v>
      </c>
      <c r="K2272" s="7" t="s">
        <v>126</v>
      </c>
      <c r="L2272" s="7" t="s">
        <v>100</v>
      </c>
      <c r="M2272" s="7">
        <v>1.0</v>
      </c>
      <c r="N2272" s="7">
        <v>0.0</v>
      </c>
      <c r="O2272" s="7">
        <v>0.0</v>
      </c>
      <c r="P2272" s="7">
        <v>271.0</v>
      </c>
    </row>
    <row r="2273" ht="15.75" customHeight="1">
      <c r="A2273" s="7">
        <v>2272.0</v>
      </c>
      <c r="B2273" s="7" t="s">
        <v>1958</v>
      </c>
      <c r="C2273" s="7" t="s">
        <v>46</v>
      </c>
      <c r="D2273" s="7" t="s">
        <v>48</v>
      </c>
      <c r="E2273" s="7" t="s">
        <v>80</v>
      </c>
      <c r="F2273" s="7">
        <v>1.0</v>
      </c>
      <c r="G2273" s="7" t="s">
        <v>105</v>
      </c>
      <c r="H2273" s="7" t="s">
        <v>364</v>
      </c>
      <c r="I2273" s="7" t="s">
        <v>2309</v>
      </c>
      <c r="J2273" s="7" t="s">
        <v>2310</v>
      </c>
      <c r="K2273" s="7" t="s">
        <v>109</v>
      </c>
      <c r="L2273" s="7" t="s">
        <v>100</v>
      </c>
      <c r="M2273" s="7">
        <v>1.0</v>
      </c>
      <c r="N2273" s="7">
        <v>0.0</v>
      </c>
      <c r="O2273" s="7">
        <v>0.0</v>
      </c>
      <c r="P2273" s="7">
        <v>271.0</v>
      </c>
    </row>
    <row r="2274" ht="15.75" customHeight="1">
      <c r="A2274" s="7">
        <v>2273.0</v>
      </c>
      <c r="B2274" s="7" t="s">
        <v>1958</v>
      </c>
      <c r="C2274" s="7" t="s">
        <v>46</v>
      </c>
      <c r="D2274" s="7" t="s">
        <v>102</v>
      </c>
      <c r="E2274" s="7" t="s">
        <v>80</v>
      </c>
      <c r="F2274" s="7">
        <v>1.0</v>
      </c>
      <c r="G2274" s="7" t="s">
        <v>49</v>
      </c>
      <c r="H2274" s="7" t="s">
        <v>1963</v>
      </c>
      <c r="L2274" s="7" t="s">
        <v>85</v>
      </c>
      <c r="M2274" s="7">
        <v>0.0</v>
      </c>
      <c r="N2274" s="7">
        <v>0.0</v>
      </c>
      <c r="O2274" s="7">
        <v>1.0</v>
      </c>
      <c r="P2274" s="7">
        <v>271.0</v>
      </c>
    </row>
    <row r="2275" ht="15.75" customHeight="1">
      <c r="A2275" s="7">
        <v>2274.0</v>
      </c>
      <c r="B2275" s="7" t="s">
        <v>1958</v>
      </c>
      <c r="C2275" s="7" t="s">
        <v>46</v>
      </c>
      <c r="D2275" s="7" t="s">
        <v>102</v>
      </c>
      <c r="E2275" s="7" t="s">
        <v>80</v>
      </c>
      <c r="F2275" s="7">
        <v>1.0</v>
      </c>
      <c r="G2275" s="7" t="s">
        <v>95</v>
      </c>
      <c r="H2275" s="7" t="s">
        <v>1959</v>
      </c>
      <c r="L2275" s="7" t="s">
        <v>85</v>
      </c>
      <c r="M2275" s="7">
        <v>0.0</v>
      </c>
      <c r="N2275" s="7">
        <v>0.0</v>
      </c>
      <c r="O2275" s="7">
        <v>1.0</v>
      </c>
      <c r="P2275" s="7">
        <v>271.0</v>
      </c>
    </row>
    <row r="2276" ht="15.75" customHeight="1">
      <c r="A2276" s="7">
        <v>2275.0</v>
      </c>
      <c r="B2276" s="7" t="s">
        <v>1958</v>
      </c>
      <c r="C2276" s="7" t="s">
        <v>46</v>
      </c>
      <c r="D2276" s="7" t="s">
        <v>102</v>
      </c>
      <c r="E2276" s="7" t="s">
        <v>80</v>
      </c>
      <c r="F2276" s="7">
        <v>1.0</v>
      </c>
      <c r="G2276" s="7" t="s">
        <v>90</v>
      </c>
      <c r="H2276" s="7" t="s">
        <v>93</v>
      </c>
      <c r="L2276" s="7" t="s">
        <v>85</v>
      </c>
      <c r="M2276" s="7">
        <v>0.0</v>
      </c>
      <c r="N2276" s="7">
        <v>0.0</v>
      </c>
      <c r="O2276" s="7">
        <v>1.0</v>
      </c>
      <c r="P2276" s="7">
        <v>271.0</v>
      </c>
    </row>
    <row r="2277" ht="15.75" customHeight="1">
      <c r="A2277" s="7">
        <v>2276.0</v>
      </c>
      <c r="B2277" s="7" t="s">
        <v>1958</v>
      </c>
      <c r="C2277" s="7" t="s">
        <v>46</v>
      </c>
      <c r="D2277" s="7" t="s">
        <v>102</v>
      </c>
      <c r="E2277" s="7" t="s">
        <v>80</v>
      </c>
      <c r="F2277" s="7">
        <v>1.0</v>
      </c>
      <c r="G2277" s="7" t="s">
        <v>105</v>
      </c>
      <c r="H2277" s="7" t="s">
        <v>364</v>
      </c>
      <c r="L2277" s="7" t="s">
        <v>85</v>
      </c>
      <c r="M2277" s="7">
        <v>0.0</v>
      </c>
      <c r="N2277" s="7">
        <v>0.0</v>
      </c>
      <c r="O2277" s="7">
        <v>1.0</v>
      </c>
      <c r="P2277" s="7">
        <v>271.0</v>
      </c>
    </row>
    <row r="2278" ht="15.75" customHeight="1">
      <c r="A2278" s="7">
        <v>2277.0</v>
      </c>
      <c r="B2278" s="7" t="s">
        <v>1958</v>
      </c>
      <c r="C2278" s="7" t="s">
        <v>46</v>
      </c>
      <c r="D2278" s="7" t="s">
        <v>115</v>
      </c>
      <c r="E2278" s="7" t="s">
        <v>80</v>
      </c>
      <c r="F2278" s="7">
        <v>1.0</v>
      </c>
      <c r="G2278" s="7" t="s">
        <v>49</v>
      </c>
      <c r="H2278" s="7" t="s">
        <v>1963</v>
      </c>
      <c r="L2278" s="7" t="s">
        <v>85</v>
      </c>
      <c r="M2278" s="7">
        <v>0.0</v>
      </c>
      <c r="N2278" s="7">
        <v>0.0</v>
      </c>
      <c r="O2278" s="7">
        <v>1.0</v>
      </c>
      <c r="P2278" s="7">
        <v>271.0</v>
      </c>
    </row>
    <row r="2279" ht="15.75" customHeight="1">
      <c r="A2279" s="7">
        <v>2278.0</v>
      </c>
      <c r="B2279" s="7" t="s">
        <v>1958</v>
      </c>
      <c r="C2279" s="7" t="s">
        <v>46</v>
      </c>
      <c r="D2279" s="7" t="s">
        <v>115</v>
      </c>
      <c r="E2279" s="7" t="s">
        <v>80</v>
      </c>
      <c r="F2279" s="7">
        <v>1.0</v>
      </c>
      <c r="G2279" s="7" t="s">
        <v>95</v>
      </c>
      <c r="H2279" s="7" t="s">
        <v>1959</v>
      </c>
      <c r="I2279" s="7" t="s">
        <v>636</v>
      </c>
      <c r="L2279" s="7" t="s">
        <v>85</v>
      </c>
      <c r="M2279" s="7">
        <v>0.0</v>
      </c>
      <c r="N2279" s="7">
        <v>1.0</v>
      </c>
      <c r="O2279" s="7">
        <v>1.0</v>
      </c>
      <c r="P2279" s="7">
        <v>271.0</v>
      </c>
    </row>
    <row r="2280" ht="15.75" customHeight="1">
      <c r="A2280" s="7">
        <v>2279.0</v>
      </c>
      <c r="B2280" s="7" t="s">
        <v>1958</v>
      </c>
      <c r="C2280" s="7" t="s">
        <v>46</v>
      </c>
      <c r="D2280" s="7" t="s">
        <v>115</v>
      </c>
      <c r="E2280" s="7" t="s">
        <v>80</v>
      </c>
      <c r="F2280" s="7">
        <v>1.0</v>
      </c>
      <c r="G2280" s="7" t="s">
        <v>90</v>
      </c>
      <c r="H2280" s="7" t="s">
        <v>93</v>
      </c>
      <c r="I2280" s="7" t="s">
        <v>124</v>
      </c>
      <c r="J2280" s="7" t="s">
        <v>197</v>
      </c>
      <c r="K2280" s="7" t="s">
        <v>126</v>
      </c>
      <c r="L2280" s="7" t="s">
        <v>100</v>
      </c>
      <c r="M2280" s="7">
        <v>1.0</v>
      </c>
      <c r="N2280" s="7">
        <v>0.0</v>
      </c>
      <c r="O2280" s="7">
        <v>0.0</v>
      </c>
      <c r="P2280" s="7">
        <v>271.0</v>
      </c>
    </row>
    <row r="2281" ht="15.75" customHeight="1">
      <c r="A2281" s="7">
        <v>2280.0</v>
      </c>
      <c r="B2281" s="7" t="s">
        <v>1958</v>
      </c>
      <c r="C2281" s="7" t="s">
        <v>46</v>
      </c>
      <c r="D2281" s="7" t="s">
        <v>115</v>
      </c>
      <c r="E2281" s="7" t="s">
        <v>80</v>
      </c>
      <c r="F2281" s="7">
        <v>1.0</v>
      </c>
      <c r="G2281" s="7" t="s">
        <v>105</v>
      </c>
      <c r="H2281" s="7" t="s">
        <v>364</v>
      </c>
      <c r="I2281" s="7" t="s">
        <v>2317</v>
      </c>
      <c r="J2281" s="7" t="s">
        <v>2318</v>
      </c>
      <c r="K2281" s="7" t="s">
        <v>109</v>
      </c>
      <c r="L2281" s="7" t="s">
        <v>100</v>
      </c>
      <c r="M2281" s="7">
        <v>1.0</v>
      </c>
      <c r="N2281" s="7">
        <v>0.0</v>
      </c>
      <c r="O2281" s="7">
        <v>0.0</v>
      </c>
      <c r="P2281" s="7">
        <v>271.0</v>
      </c>
    </row>
    <row r="2282" ht="15.75" customHeight="1">
      <c r="A2282" s="7">
        <v>2281.0</v>
      </c>
      <c r="B2282" s="7" t="s">
        <v>1971</v>
      </c>
      <c r="C2282" s="7" t="s">
        <v>46</v>
      </c>
      <c r="D2282" s="7" t="s">
        <v>48</v>
      </c>
      <c r="E2282" s="7" t="s">
        <v>80</v>
      </c>
      <c r="F2282" s="7">
        <v>1.0</v>
      </c>
      <c r="G2282" s="7" t="s">
        <v>49</v>
      </c>
      <c r="H2282" s="7" t="s">
        <v>1972</v>
      </c>
      <c r="I2282" s="7" t="s">
        <v>1973</v>
      </c>
      <c r="L2282" s="7" t="s">
        <v>85</v>
      </c>
      <c r="M2282" s="7">
        <v>0.0</v>
      </c>
      <c r="N2282" s="7">
        <v>1.0</v>
      </c>
      <c r="O2282" s="7">
        <v>1.0</v>
      </c>
      <c r="P2282" s="7">
        <v>272.0</v>
      </c>
    </row>
    <row r="2283" ht="15.75" customHeight="1">
      <c r="A2283" s="7">
        <v>2282.0</v>
      </c>
      <c r="B2283" s="7" t="s">
        <v>1971</v>
      </c>
      <c r="C2283" s="7" t="s">
        <v>46</v>
      </c>
      <c r="D2283" s="7" t="s">
        <v>48</v>
      </c>
      <c r="E2283" s="7" t="s">
        <v>80</v>
      </c>
      <c r="F2283" s="7">
        <v>1.0</v>
      </c>
      <c r="G2283" s="7" t="s">
        <v>95</v>
      </c>
      <c r="H2283" s="7" t="s">
        <v>166</v>
      </c>
      <c r="I2283" s="7" t="s">
        <v>213</v>
      </c>
      <c r="J2283" s="7" t="s">
        <v>223</v>
      </c>
      <c r="K2283" s="7" t="s">
        <v>112</v>
      </c>
      <c r="L2283" s="7" t="s">
        <v>100</v>
      </c>
      <c r="M2283" s="7">
        <v>1.0</v>
      </c>
      <c r="N2283" s="7">
        <v>0.0</v>
      </c>
      <c r="O2283" s="7">
        <v>0.0</v>
      </c>
      <c r="P2283" s="7">
        <v>272.0</v>
      </c>
    </row>
    <row r="2284" ht="15.75" customHeight="1">
      <c r="A2284" s="7">
        <v>2283.0</v>
      </c>
      <c r="B2284" s="7" t="s">
        <v>1971</v>
      </c>
      <c r="C2284" s="7" t="s">
        <v>46</v>
      </c>
      <c r="D2284" s="7" t="s">
        <v>48</v>
      </c>
      <c r="E2284" s="7" t="s">
        <v>80</v>
      </c>
      <c r="F2284" s="7">
        <v>1.0</v>
      </c>
      <c r="G2284" s="7" t="s">
        <v>90</v>
      </c>
      <c r="H2284" s="7" t="s">
        <v>93</v>
      </c>
      <c r="I2284" s="7" t="s">
        <v>124</v>
      </c>
      <c r="J2284" s="7" t="s">
        <v>197</v>
      </c>
      <c r="K2284" s="7" t="s">
        <v>126</v>
      </c>
      <c r="L2284" s="7" t="s">
        <v>100</v>
      </c>
      <c r="M2284" s="7">
        <v>1.0</v>
      </c>
      <c r="N2284" s="7">
        <v>0.0</v>
      </c>
      <c r="O2284" s="7">
        <v>0.0</v>
      </c>
      <c r="P2284" s="7">
        <v>272.0</v>
      </c>
    </row>
    <row r="2285" ht="15.75" customHeight="1">
      <c r="A2285" s="7">
        <v>2284.0</v>
      </c>
      <c r="B2285" s="7" t="s">
        <v>1971</v>
      </c>
      <c r="C2285" s="7" t="s">
        <v>46</v>
      </c>
      <c r="D2285" s="7" t="s">
        <v>48</v>
      </c>
      <c r="E2285" s="7" t="s">
        <v>80</v>
      </c>
      <c r="F2285" s="7">
        <v>1.0</v>
      </c>
      <c r="G2285" s="7" t="s">
        <v>105</v>
      </c>
      <c r="H2285" s="7" t="s">
        <v>364</v>
      </c>
      <c r="I2285" s="7" t="s">
        <v>1754</v>
      </c>
      <c r="J2285" s="7" t="s">
        <v>1905</v>
      </c>
      <c r="K2285" s="7" t="s">
        <v>109</v>
      </c>
      <c r="L2285" s="7" t="s">
        <v>100</v>
      </c>
      <c r="M2285" s="7">
        <v>1.0</v>
      </c>
      <c r="N2285" s="7">
        <v>0.0</v>
      </c>
      <c r="O2285" s="7">
        <v>0.0</v>
      </c>
      <c r="P2285" s="7">
        <v>272.0</v>
      </c>
    </row>
    <row r="2286" ht="15.75" customHeight="1">
      <c r="A2286" s="7">
        <v>2285.0</v>
      </c>
      <c r="B2286" s="7" t="s">
        <v>1971</v>
      </c>
      <c r="C2286" s="7" t="s">
        <v>46</v>
      </c>
      <c r="D2286" s="7" t="s">
        <v>102</v>
      </c>
      <c r="E2286" s="7" t="s">
        <v>80</v>
      </c>
      <c r="F2286" s="7">
        <v>1.0</v>
      </c>
      <c r="G2286" s="7" t="s">
        <v>49</v>
      </c>
      <c r="H2286" s="7" t="s">
        <v>1972</v>
      </c>
      <c r="L2286" s="7" t="s">
        <v>85</v>
      </c>
      <c r="M2286" s="7">
        <v>0.0</v>
      </c>
      <c r="N2286" s="7">
        <v>0.0</v>
      </c>
      <c r="O2286" s="7">
        <v>1.0</v>
      </c>
      <c r="P2286" s="7">
        <v>272.0</v>
      </c>
    </row>
    <row r="2287" ht="15.75" customHeight="1">
      <c r="A2287" s="7">
        <v>2286.0</v>
      </c>
      <c r="B2287" s="7" t="s">
        <v>1971</v>
      </c>
      <c r="C2287" s="7" t="s">
        <v>46</v>
      </c>
      <c r="D2287" s="7" t="s">
        <v>102</v>
      </c>
      <c r="E2287" s="7" t="s">
        <v>80</v>
      </c>
      <c r="F2287" s="7">
        <v>1.0</v>
      </c>
      <c r="G2287" s="7" t="s">
        <v>95</v>
      </c>
      <c r="H2287" s="7" t="s">
        <v>166</v>
      </c>
      <c r="I2287" s="7" t="s">
        <v>1994</v>
      </c>
      <c r="J2287" s="7" t="s">
        <v>2263</v>
      </c>
      <c r="K2287" s="7" t="s">
        <v>99</v>
      </c>
      <c r="L2287" s="7" t="s">
        <v>100</v>
      </c>
      <c r="M2287" s="7">
        <v>1.0</v>
      </c>
      <c r="N2287" s="7">
        <v>0.0</v>
      </c>
      <c r="O2287" s="7">
        <v>0.0</v>
      </c>
      <c r="P2287" s="7">
        <v>272.0</v>
      </c>
    </row>
    <row r="2288" ht="15.75" customHeight="1">
      <c r="A2288" s="7">
        <v>2287.0</v>
      </c>
      <c r="B2288" s="7" t="s">
        <v>1971</v>
      </c>
      <c r="C2288" s="7" t="s">
        <v>46</v>
      </c>
      <c r="D2288" s="7" t="s">
        <v>102</v>
      </c>
      <c r="E2288" s="7" t="s">
        <v>80</v>
      </c>
      <c r="F2288" s="7">
        <v>1.0</v>
      </c>
      <c r="G2288" s="7" t="s">
        <v>90</v>
      </c>
      <c r="H2288" s="7" t="s">
        <v>93</v>
      </c>
      <c r="I2288" s="7" t="s">
        <v>124</v>
      </c>
      <c r="J2288" s="7" t="s">
        <v>197</v>
      </c>
      <c r="K2288" s="7" t="s">
        <v>126</v>
      </c>
      <c r="L2288" s="7" t="s">
        <v>100</v>
      </c>
      <c r="M2288" s="7">
        <v>1.0</v>
      </c>
      <c r="N2288" s="7">
        <v>0.0</v>
      </c>
      <c r="O2288" s="7">
        <v>0.0</v>
      </c>
      <c r="P2288" s="7">
        <v>272.0</v>
      </c>
    </row>
    <row r="2289" ht="15.75" customHeight="1">
      <c r="A2289" s="7">
        <v>2288.0</v>
      </c>
      <c r="B2289" s="7" t="s">
        <v>1971</v>
      </c>
      <c r="C2289" s="7" t="s">
        <v>46</v>
      </c>
      <c r="D2289" s="7" t="s">
        <v>102</v>
      </c>
      <c r="E2289" s="7" t="s">
        <v>80</v>
      </c>
      <c r="F2289" s="7">
        <v>1.0</v>
      </c>
      <c r="G2289" s="7" t="s">
        <v>105</v>
      </c>
      <c r="H2289" s="7" t="s">
        <v>364</v>
      </c>
      <c r="I2289" s="7" t="s">
        <v>1880</v>
      </c>
      <c r="J2289" s="7" t="s">
        <v>1881</v>
      </c>
      <c r="K2289" s="7" t="s">
        <v>109</v>
      </c>
      <c r="L2289" s="7" t="s">
        <v>100</v>
      </c>
      <c r="M2289" s="7">
        <v>1.0</v>
      </c>
      <c r="N2289" s="7">
        <v>0.0</v>
      </c>
      <c r="O2289" s="7">
        <v>0.0</v>
      </c>
      <c r="P2289" s="7">
        <v>272.0</v>
      </c>
    </row>
    <row r="2290" ht="15.75" customHeight="1">
      <c r="A2290" s="7">
        <v>2289.0</v>
      </c>
      <c r="B2290" s="7" t="s">
        <v>1971</v>
      </c>
      <c r="C2290" s="7" t="s">
        <v>46</v>
      </c>
      <c r="D2290" s="7" t="s">
        <v>115</v>
      </c>
      <c r="E2290" s="7" t="s">
        <v>80</v>
      </c>
      <c r="F2290" s="7">
        <v>1.0</v>
      </c>
      <c r="G2290" s="7" t="s">
        <v>49</v>
      </c>
      <c r="H2290" s="7" t="s">
        <v>1972</v>
      </c>
      <c r="L2290" s="7" t="s">
        <v>85</v>
      </c>
      <c r="M2290" s="7">
        <v>0.0</v>
      </c>
      <c r="N2290" s="7">
        <v>0.0</v>
      </c>
      <c r="O2290" s="7">
        <v>1.0</v>
      </c>
      <c r="P2290" s="7">
        <v>272.0</v>
      </c>
    </row>
    <row r="2291" ht="15.75" customHeight="1">
      <c r="A2291" s="7">
        <v>2290.0</v>
      </c>
      <c r="B2291" s="7" t="s">
        <v>1971</v>
      </c>
      <c r="C2291" s="7" t="s">
        <v>46</v>
      </c>
      <c r="D2291" s="7" t="s">
        <v>115</v>
      </c>
      <c r="E2291" s="7" t="s">
        <v>80</v>
      </c>
      <c r="F2291" s="7">
        <v>1.0</v>
      </c>
      <c r="G2291" s="7" t="s">
        <v>95</v>
      </c>
      <c r="H2291" s="7" t="s">
        <v>166</v>
      </c>
      <c r="I2291" s="7" t="s">
        <v>213</v>
      </c>
      <c r="J2291" s="7" t="s">
        <v>223</v>
      </c>
      <c r="K2291" s="7" t="s">
        <v>112</v>
      </c>
      <c r="L2291" s="7" t="s">
        <v>100</v>
      </c>
      <c r="M2291" s="7">
        <v>1.0</v>
      </c>
      <c r="N2291" s="7">
        <v>0.0</v>
      </c>
      <c r="O2291" s="7">
        <v>0.0</v>
      </c>
      <c r="P2291" s="7">
        <v>272.0</v>
      </c>
    </row>
    <row r="2292" ht="15.75" customHeight="1">
      <c r="A2292" s="7">
        <v>2291.0</v>
      </c>
      <c r="B2292" s="7" t="s">
        <v>1971</v>
      </c>
      <c r="C2292" s="7" t="s">
        <v>46</v>
      </c>
      <c r="D2292" s="7" t="s">
        <v>115</v>
      </c>
      <c r="E2292" s="7" t="s">
        <v>80</v>
      </c>
      <c r="F2292" s="7">
        <v>1.0</v>
      </c>
      <c r="G2292" s="7" t="s">
        <v>90</v>
      </c>
      <c r="H2292" s="7" t="s">
        <v>93</v>
      </c>
      <c r="I2292" s="7" t="s">
        <v>124</v>
      </c>
      <c r="J2292" s="7" t="s">
        <v>197</v>
      </c>
      <c r="K2292" s="7" t="s">
        <v>126</v>
      </c>
      <c r="L2292" s="7" t="s">
        <v>100</v>
      </c>
      <c r="M2292" s="7">
        <v>1.0</v>
      </c>
      <c r="N2292" s="7">
        <v>0.0</v>
      </c>
      <c r="O2292" s="7">
        <v>0.0</v>
      </c>
      <c r="P2292" s="7">
        <v>272.0</v>
      </c>
    </row>
    <row r="2293" ht="15.75" customHeight="1">
      <c r="A2293" s="7">
        <v>2292.0</v>
      </c>
      <c r="B2293" s="7" t="s">
        <v>1971</v>
      </c>
      <c r="C2293" s="7" t="s">
        <v>46</v>
      </c>
      <c r="D2293" s="7" t="s">
        <v>115</v>
      </c>
      <c r="E2293" s="7" t="s">
        <v>80</v>
      </c>
      <c r="F2293" s="7">
        <v>1.0</v>
      </c>
      <c r="G2293" s="7" t="s">
        <v>105</v>
      </c>
      <c r="H2293" s="7" t="s">
        <v>364</v>
      </c>
      <c r="I2293" s="7" t="s">
        <v>1754</v>
      </c>
      <c r="J2293" s="7" t="s">
        <v>1905</v>
      </c>
      <c r="K2293" s="7" t="s">
        <v>109</v>
      </c>
      <c r="L2293" s="7" t="s">
        <v>100</v>
      </c>
      <c r="M2293" s="7">
        <v>1.0</v>
      </c>
      <c r="N2293" s="7">
        <v>0.0</v>
      </c>
      <c r="O2293" s="7">
        <v>0.0</v>
      </c>
      <c r="P2293" s="7">
        <v>272.0</v>
      </c>
    </row>
    <row r="2294" ht="15.75" customHeight="1">
      <c r="A2294" s="7">
        <v>2293.0</v>
      </c>
      <c r="B2294" s="7" t="s">
        <v>2331</v>
      </c>
      <c r="C2294" s="7" t="s">
        <v>46</v>
      </c>
      <c r="D2294" s="7" t="s">
        <v>48</v>
      </c>
      <c r="E2294" s="7" t="s">
        <v>80</v>
      </c>
      <c r="F2294" s="7">
        <v>1.0</v>
      </c>
      <c r="G2294" s="7" t="s">
        <v>49</v>
      </c>
      <c r="H2294" s="7" t="s">
        <v>2227</v>
      </c>
      <c r="I2294" s="7" t="s">
        <v>2227</v>
      </c>
      <c r="J2294" s="7" t="s">
        <v>2228</v>
      </c>
      <c r="K2294" s="7" t="s">
        <v>99</v>
      </c>
      <c r="L2294" s="7" t="s">
        <v>100</v>
      </c>
      <c r="M2294" s="7">
        <v>1.0</v>
      </c>
      <c r="N2294" s="7">
        <v>0.0</v>
      </c>
      <c r="O2294" s="7">
        <v>0.0</v>
      </c>
      <c r="P2294" s="7">
        <v>274.0</v>
      </c>
    </row>
    <row r="2295" ht="15.75" customHeight="1">
      <c r="A2295" s="7">
        <v>2294.0</v>
      </c>
      <c r="B2295" s="7" t="s">
        <v>2331</v>
      </c>
      <c r="C2295" s="7" t="s">
        <v>46</v>
      </c>
      <c r="D2295" s="7" t="s">
        <v>48</v>
      </c>
      <c r="E2295" s="7" t="s">
        <v>80</v>
      </c>
      <c r="F2295" s="7">
        <v>1.0</v>
      </c>
      <c r="G2295" s="7" t="s">
        <v>95</v>
      </c>
      <c r="H2295" s="7" t="s">
        <v>166</v>
      </c>
      <c r="I2295" s="7" t="s">
        <v>213</v>
      </c>
      <c r="J2295" s="7" t="s">
        <v>223</v>
      </c>
      <c r="K2295" s="7" t="s">
        <v>112</v>
      </c>
      <c r="L2295" s="7" t="s">
        <v>100</v>
      </c>
      <c r="M2295" s="7">
        <v>1.0</v>
      </c>
      <c r="N2295" s="7">
        <v>0.0</v>
      </c>
      <c r="O2295" s="7">
        <v>0.0</v>
      </c>
      <c r="P2295" s="7">
        <v>274.0</v>
      </c>
    </row>
    <row r="2296" ht="15.75" customHeight="1">
      <c r="A2296" s="7">
        <v>2295.0</v>
      </c>
      <c r="B2296" s="7" t="s">
        <v>2331</v>
      </c>
      <c r="C2296" s="7" t="s">
        <v>46</v>
      </c>
      <c r="D2296" s="7" t="s">
        <v>48</v>
      </c>
      <c r="E2296" s="7" t="s">
        <v>80</v>
      </c>
      <c r="F2296" s="7">
        <v>1.0</v>
      </c>
      <c r="G2296" s="7" t="s">
        <v>90</v>
      </c>
      <c r="H2296" s="7" t="s">
        <v>93</v>
      </c>
      <c r="I2296" s="7" t="s">
        <v>124</v>
      </c>
      <c r="J2296" s="7" t="s">
        <v>197</v>
      </c>
      <c r="K2296" s="7" t="s">
        <v>126</v>
      </c>
      <c r="L2296" s="7" t="s">
        <v>100</v>
      </c>
      <c r="M2296" s="7">
        <v>1.0</v>
      </c>
      <c r="N2296" s="7">
        <v>0.0</v>
      </c>
      <c r="O2296" s="7">
        <v>0.0</v>
      </c>
      <c r="P2296" s="7">
        <v>274.0</v>
      </c>
    </row>
    <row r="2297" ht="15.75" customHeight="1">
      <c r="A2297" s="7">
        <v>2296.0</v>
      </c>
      <c r="B2297" s="7" t="s">
        <v>2331</v>
      </c>
      <c r="C2297" s="7" t="s">
        <v>46</v>
      </c>
      <c r="D2297" s="7" t="s">
        <v>48</v>
      </c>
      <c r="E2297" s="7" t="s">
        <v>80</v>
      </c>
      <c r="F2297" s="7">
        <v>1.0</v>
      </c>
      <c r="G2297" s="7" t="s">
        <v>105</v>
      </c>
      <c r="H2297" s="7" t="s">
        <v>364</v>
      </c>
      <c r="I2297" s="7" t="s">
        <v>1754</v>
      </c>
      <c r="J2297" s="7" t="s">
        <v>1905</v>
      </c>
      <c r="K2297" s="7" t="s">
        <v>109</v>
      </c>
      <c r="L2297" s="7" t="s">
        <v>100</v>
      </c>
      <c r="M2297" s="7">
        <v>1.0</v>
      </c>
      <c r="N2297" s="7">
        <v>0.0</v>
      </c>
      <c r="O2297" s="7">
        <v>0.0</v>
      </c>
      <c r="P2297" s="7">
        <v>274.0</v>
      </c>
    </row>
    <row r="2298" ht="15.75" customHeight="1">
      <c r="A2298" s="7">
        <v>2297.0</v>
      </c>
      <c r="B2298" s="7" t="s">
        <v>2331</v>
      </c>
      <c r="C2298" s="7" t="s">
        <v>46</v>
      </c>
      <c r="D2298" s="7" t="s">
        <v>102</v>
      </c>
      <c r="E2298" s="7" t="s">
        <v>80</v>
      </c>
      <c r="F2298" s="7">
        <v>1.0</v>
      </c>
      <c r="G2298" s="7" t="s">
        <v>49</v>
      </c>
      <c r="H2298" s="7" t="s">
        <v>2227</v>
      </c>
      <c r="I2298" s="7" t="s">
        <v>2227</v>
      </c>
      <c r="J2298" s="7" t="s">
        <v>2228</v>
      </c>
      <c r="K2298" s="7" t="s">
        <v>99</v>
      </c>
      <c r="L2298" s="7" t="s">
        <v>100</v>
      </c>
      <c r="M2298" s="7">
        <v>1.0</v>
      </c>
      <c r="N2298" s="7">
        <v>0.0</v>
      </c>
      <c r="O2298" s="7">
        <v>0.0</v>
      </c>
      <c r="P2298" s="7">
        <v>274.0</v>
      </c>
    </row>
    <row r="2299" ht="15.75" customHeight="1">
      <c r="A2299" s="7">
        <v>2298.0</v>
      </c>
      <c r="B2299" s="7" t="s">
        <v>2331</v>
      </c>
      <c r="C2299" s="7" t="s">
        <v>46</v>
      </c>
      <c r="D2299" s="7" t="s">
        <v>102</v>
      </c>
      <c r="E2299" s="7" t="s">
        <v>80</v>
      </c>
      <c r="F2299" s="7">
        <v>1.0</v>
      </c>
      <c r="G2299" s="7" t="s">
        <v>95</v>
      </c>
      <c r="H2299" s="7" t="s">
        <v>166</v>
      </c>
      <c r="I2299" s="7" t="s">
        <v>213</v>
      </c>
      <c r="J2299" s="7" t="s">
        <v>223</v>
      </c>
      <c r="K2299" s="7" t="s">
        <v>112</v>
      </c>
      <c r="L2299" s="7" t="s">
        <v>100</v>
      </c>
      <c r="M2299" s="7">
        <v>1.0</v>
      </c>
      <c r="N2299" s="7">
        <v>0.0</v>
      </c>
      <c r="O2299" s="7">
        <v>0.0</v>
      </c>
      <c r="P2299" s="7">
        <v>274.0</v>
      </c>
    </row>
    <row r="2300" ht="15.75" customHeight="1">
      <c r="A2300" s="7">
        <v>2299.0</v>
      </c>
      <c r="B2300" s="7" t="s">
        <v>2331</v>
      </c>
      <c r="C2300" s="7" t="s">
        <v>46</v>
      </c>
      <c r="D2300" s="7" t="s">
        <v>102</v>
      </c>
      <c r="E2300" s="7" t="s">
        <v>80</v>
      </c>
      <c r="F2300" s="7">
        <v>1.0</v>
      </c>
      <c r="G2300" s="7" t="s">
        <v>90</v>
      </c>
      <c r="H2300" s="7" t="s">
        <v>93</v>
      </c>
      <c r="I2300" s="7" t="s">
        <v>124</v>
      </c>
      <c r="J2300" s="7" t="s">
        <v>197</v>
      </c>
      <c r="K2300" s="7" t="s">
        <v>126</v>
      </c>
      <c r="L2300" s="7" t="s">
        <v>100</v>
      </c>
      <c r="M2300" s="7">
        <v>1.0</v>
      </c>
      <c r="N2300" s="7">
        <v>0.0</v>
      </c>
      <c r="O2300" s="7">
        <v>0.0</v>
      </c>
      <c r="P2300" s="7">
        <v>274.0</v>
      </c>
    </row>
    <row r="2301" ht="15.75" customHeight="1">
      <c r="A2301" s="7">
        <v>2300.0</v>
      </c>
      <c r="B2301" s="7" t="s">
        <v>2331</v>
      </c>
      <c r="C2301" s="7" t="s">
        <v>46</v>
      </c>
      <c r="D2301" s="7" t="s">
        <v>102</v>
      </c>
      <c r="E2301" s="7" t="s">
        <v>80</v>
      </c>
      <c r="F2301" s="7">
        <v>1.0</v>
      </c>
      <c r="G2301" s="7" t="s">
        <v>105</v>
      </c>
      <c r="H2301" s="7" t="s">
        <v>364</v>
      </c>
      <c r="I2301" s="7" t="s">
        <v>364</v>
      </c>
      <c r="J2301" s="7" t="s">
        <v>1772</v>
      </c>
      <c r="K2301" s="7" t="s">
        <v>99</v>
      </c>
      <c r="L2301" s="7" t="s">
        <v>100</v>
      </c>
      <c r="M2301" s="7">
        <v>1.0</v>
      </c>
      <c r="N2301" s="7">
        <v>0.0</v>
      </c>
      <c r="O2301" s="7">
        <v>0.0</v>
      </c>
      <c r="P2301" s="7">
        <v>274.0</v>
      </c>
    </row>
    <row r="2302" ht="15.75" customHeight="1">
      <c r="A2302" s="7">
        <v>2301.0</v>
      </c>
      <c r="B2302" s="7" t="s">
        <v>2331</v>
      </c>
      <c r="C2302" s="7" t="s">
        <v>46</v>
      </c>
      <c r="D2302" s="7" t="s">
        <v>115</v>
      </c>
      <c r="E2302" s="7" t="s">
        <v>80</v>
      </c>
      <c r="F2302" s="7">
        <v>1.0</v>
      </c>
      <c r="G2302" s="7" t="s">
        <v>49</v>
      </c>
      <c r="H2302" s="7" t="s">
        <v>2227</v>
      </c>
      <c r="I2302" s="7" t="s">
        <v>2227</v>
      </c>
      <c r="J2302" s="7" t="s">
        <v>2228</v>
      </c>
      <c r="K2302" s="7" t="s">
        <v>99</v>
      </c>
      <c r="L2302" s="7" t="s">
        <v>100</v>
      </c>
      <c r="M2302" s="7">
        <v>1.0</v>
      </c>
      <c r="N2302" s="7">
        <v>0.0</v>
      </c>
      <c r="O2302" s="7">
        <v>0.0</v>
      </c>
      <c r="P2302" s="7">
        <v>274.0</v>
      </c>
    </row>
    <row r="2303" ht="15.75" customHeight="1">
      <c r="A2303" s="7">
        <v>2302.0</v>
      </c>
      <c r="B2303" s="7" t="s">
        <v>2331</v>
      </c>
      <c r="C2303" s="7" t="s">
        <v>46</v>
      </c>
      <c r="D2303" s="7" t="s">
        <v>115</v>
      </c>
      <c r="E2303" s="7" t="s">
        <v>80</v>
      </c>
      <c r="F2303" s="7">
        <v>1.0</v>
      </c>
      <c r="G2303" s="7" t="s">
        <v>95</v>
      </c>
      <c r="H2303" s="7" t="s">
        <v>166</v>
      </c>
      <c r="I2303" s="7" t="s">
        <v>213</v>
      </c>
      <c r="J2303" s="7" t="s">
        <v>223</v>
      </c>
      <c r="K2303" s="7" t="s">
        <v>112</v>
      </c>
      <c r="L2303" s="7" t="s">
        <v>100</v>
      </c>
      <c r="M2303" s="7">
        <v>1.0</v>
      </c>
      <c r="N2303" s="7">
        <v>0.0</v>
      </c>
      <c r="O2303" s="7">
        <v>0.0</v>
      </c>
      <c r="P2303" s="7">
        <v>274.0</v>
      </c>
    </row>
    <row r="2304" ht="15.75" customHeight="1">
      <c r="A2304" s="7">
        <v>2303.0</v>
      </c>
      <c r="B2304" s="7" t="s">
        <v>2331</v>
      </c>
      <c r="C2304" s="7" t="s">
        <v>46</v>
      </c>
      <c r="D2304" s="7" t="s">
        <v>115</v>
      </c>
      <c r="E2304" s="7" t="s">
        <v>80</v>
      </c>
      <c r="F2304" s="7">
        <v>1.0</v>
      </c>
      <c r="G2304" s="7" t="s">
        <v>90</v>
      </c>
      <c r="H2304" s="7" t="s">
        <v>93</v>
      </c>
      <c r="I2304" s="7" t="s">
        <v>124</v>
      </c>
      <c r="J2304" s="7" t="s">
        <v>197</v>
      </c>
      <c r="K2304" s="7" t="s">
        <v>126</v>
      </c>
      <c r="L2304" s="7" t="s">
        <v>100</v>
      </c>
      <c r="M2304" s="7">
        <v>1.0</v>
      </c>
      <c r="N2304" s="7">
        <v>0.0</v>
      </c>
      <c r="O2304" s="7">
        <v>0.0</v>
      </c>
      <c r="P2304" s="7">
        <v>274.0</v>
      </c>
    </row>
    <row r="2305" ht="15.75" customHeight="1">
      <c r="A2305" s="7">
        <v>2304.0</v>
      </c>
      <c r="B2305" s="7" t="s">
        <v>2331</v>
      </c>
      <c r="C2305" s="7" t="s">
        <v>46</v>
      </c>
      <c r="D2305" s="7" t="s">
        <v>115</v>
      </c>
      <c r="E2305" s="7" t="s">
        <v>80</v>
      </c>
      <c r="F2305" s="7">
        <v>1.0</v>
      </c>
      <c r="G2305" s="7" t="s">
        <v>105</v>
      </c>
      <c r="H2305" s="7" t="s">
        <v>364</v>
      </c>
      <c r="I2305" s="7" t="s">
        <v>1880</v>
      </c>
      <c r="J2305" s="7" t="s">
        <v>1881</v>
      </c>
      <c r="K2305" s="7" t="s">
        <v>109</v>
      </c>
      <c r="L2305" s="7" t="s">
        <v>100</v>
      </c>
      <c r="M2305" s="7">
        <v>1.0</v>
      </c>
      <c r="N2305" s="7">
        <v>0.0</v>
      </c>
      <c r="O2305" s="7">
        <v>0.0</v>
      </c>
      <c r="P2305" s="7">
        <v>274.0</v>
      </c>
    </row>
    <row r="2306" ht="15.75" customHeight="1">
      <c r="A2306" s="7">
        <v>2305.0</v>
      </c>
      <c r="B2306" s="7" t="s">
        <v>2336</v>
      </c>
      <c r="C2306" s="7" t="s">
        <v>46</v>
      </c>
      <c r="D2306" s="7" t="s">
        <v>48</v>
      </c>
      <c r="E2306" s="7" t="s">
        <v>80</v>
      </c>
      <c r="F2306" s="7">
        <v>1.0</v>
      </c>
      <c r="G2306" s="7" t="s">
        <v>49</v>
      </c>
      <c r="H2306" s="7" t="s">
        <v>2337</v>
      </c>
      <c r="I2306" s="7" t="s">
        <v>2337</v>
      </c>
      <c r="J2306" s="7" t="s">
        <v>2338</v>
      </c>
      <c r="K2306" s="7" t="s">
        <v>99</v>
      </c>
      <c r="L2306" s="7" t="s">
        <v>100</v>
      </c>
      <c r="M2306" s="7">
        <v>1.0</v>
      </c>
      <c r="N2306" s="7">
        <v>0.0</v>
      </c>
      <c r="O2306" s="7">
        <v>0.0</v>
      </c>
      <c r="P2306" s="7">
        <v>277.0</v>
      </c>
    </row>
    <row r="2307" ht="15.75" customHeight="1">
      <c r="A2307" s="7">
        <v>2306.0</v>
      </c>
      <c r="B2307" s="7" t="s">
        <v>2336</v>
      </c>
      <c r="C2307" s="7" t="s">
        <v>46</v>
      </c>
      <c r="D2307" s="7" t="s">
        <v>48</v>
      </c>
      <c r="E2307" s="7" t="s">
        <v>80</v>
      </c>
      <c r="F2307" s="7">
        <v>1.0</v>
      </c>
      <c r="G2307" s="7" t="s">
        <v>95</v>
      </c>
      <c r="H2307" s="7" t="s">
        <v>166</v>
      </c>
      <c r="I2307" s="7" t="s">
        <v>213</v>
      </c>
      <c r="J2307" s="7" t="s">
        <v>223</v>
      </c>
      <c r="K2307" s="7" t="s">
        <v>112</v>
      </c>
      <c r="L2307" s="7" t="s">
        <v>100</v>
      </c>
      <c r="M2307" s="7">
        <v>1.0</v>
      </c>
      <c r="N2307" s="7">
        <v>0.0</v>
      </c>
      <c r="O2307" s="7">
        <v>0.0</v>
      </c>
      <c r="P2307" s="7">
        <v>277.0</v>
      </c>
    </row>
    <row r="2308" ht="15.75" customHeight="1">
      <c r="A2308" s="7">
        <v>2307.0</v>
      </c>
      <c r="B2308" s="7" t="s">
        <v>2336</v>
      </c>
      <c r="C2308" s="7" t="s">
        <v>46</v>
      </c>
      <c r="D2308" s="7" t="s">
        <v>48</v>
      </c>
      <c r="E2308" s="7" t="s">
        <v>80</v>
      </c>
      <c r="F2308" s="7">
        <v>1.0</v>
      </c>
      <c r="G2308" s="7" t="s">
        <v>90</v>
      </c>
      <c r="H2308" s="7" t="s">
        <v>93</v>
      </c>
      <c r="I2308" s="7" t="s">
        <v>124</v>
      </c>
      <c r="J2308" s="7" t="s">
        <v>197</v>
      </c>
      <c r="K2308" s="7" t="s">
        <v>126</v>
      </c>
      <c r="L2308" s="7" t="s">
        <v>100</v>
      </c>
      <c r="M2308" s="7">
        <v>1.0</v>
      </c>
      <c r="N2308" s="7">
        <v>0.0</v>
      </c>
      <c r="O2308" s="7">
        <v>0.0</v>
      </c>
      <c r="P2308" s="7">
        <v>277.0</v>
      </c>
    </row>
    <row r="2309" ht="15.75" customHeight="1">
      <c r="A2309" s="7">
        <v>2308.0</v>
      </c>
      <c r="B2309" s="7" t="s">
        <v>2336</v>
      </c>
      <c r="C2309" s="7" t="s">
        <v>46</v>
      </c>
      <c r="D2309" s="7" t="s">
        <v>48</v>
      </c>
      <c r="E2309" s="7" t="s">
        <v>80</v>
      </c>
      <c r="F2309" s="7">
        <v>1.0</v>
      </c>
      <c r="G2309" s="7" t="s">
        <v>105</v>
      </c>
      <c r="H2309" s="7" t="s">
        <v>364</v>
      </c>
      <c r="I2309" s="7" t="s">
        <v>1754</v>
      </c>
      <c r="J2309" s="7" t="s">
        <v>1905</v>
      </c>
      <c r="K2309" s="7" t="s">
        <v>109</v>
      </c>
      <c r="L2309" s="7" t="s">
        <v>100</v>
      </c>
      <c r="M2309" s="7">
        <v>1.0</v>
      </c>
      <c r="N2309" s="7">
        <v>0.0</v>
      </c>
      <c r="O2309" s="7">
        <v>0.0</v>
      </c>
      <c r="P2309" s="7">
        <v>277.0</v>
      </c>
    </row>
    <row r="2310" ht="15.75" customHeight="1">
      <c r="A2310" s="7">
        <v>2309.0</v>
      </c>
      <c r="B2310" s="7" t="s">
        <v>2336</v>
      </c>
      <c r="C2310" s="7" t="s">
        <v>46</v>
      </c>
      <c r="D2310" s="7" t="s">
        <v>102</v>
      </c>
      <c r="E2310" s="7" t="s">
        <v>80</v>
      </c>
      <c r="F2310" s="7">
        <v>1.0</v>
      </c>
      <c r="G2310" s="7" t="s">
        <v>49</v>
      </c>
      <c r="H2310" s="7" t="s">
        <v>2337</v>
      </c>
      <c r="I2310" s="7" t="s">
        <v>2337</v>
      </c>
      <c r="J2310" s="7" t="s">
        <v>2338</v>
      </c>
      <c r="K2310" s="7" t="s">
        <v>99</v>
      </c>
      <c r="L2310" s="7" t="s">
        <v>100</v>
      </c>
      <c r="M2310" s="7">
        <v>1.0</v>
      </c>
      <c r="N2310" s="7">
        <v>0.0</v>
      </c>
      <c r="O2310" s="7">
        <v>0.0</v>
      </c>
      <c r="P2310" s="7">
        <v>277.0</v>
      </c>
    </row>
    <row r="2311" ht="15.75" customHeight="1">
      <c r="A2311" s="7">
        <v>2310.0</v>
      </c>
      <c r="B2311" s="7" t="s">
        <v>2336</v>
      </c>
      <c r="C2311" s="7" t="s">
        <v>46</v>
      </c>
      <c r="D2311" s="7" t="s">
        <v>102</v>
      </c>
      <c r="E2311" s="7" t="s">
        <v>80</v>
      </c>
      <c r="F2311" s="7">
        <v>1.0</v>
      </c>
      <c r="G2311" s="7" t="s">
        <v>95</v>
      </c>
      <c r="H2311" s="7" t="s">
        <v>166</v>
      </c>
      <c r="I2311" s="7" t="s">
        <v>213</v>
      </c>
      <c r="J2311" s="7" t="s">
        <v>223</v>
      </c>
      <c r="K2311" s="7" t="s">
        <v>112</v>
      </c>
      <c r="L2311" s="7" t="s">
        <v>100</v>
      </c>
      <c r="M2311" s="7">
        <v>1.0</v>
      </c>
      <c r="N2311" s="7">
        <v>0.0</v>
      </c>
      <c r="O2311" s="7">
        <v>0.0</v>
      </c>
      <c r="P2311" s="7">
        <v>277.0</v>
      </c>
    </row>
    <row r="2312" ht="15.75" customHeight="1">
      <c r="A2312" s="7">
        <v>2311.0</v>
      </c>
      <c r="B2312" s="7" t="s">
        <v>2336</v>
      </c>
      <c r="C2312" s="7" t="s">
        <v>46</v>
      </c>
      <c r="D2312" s="7" t="s">
        <v>102</v>
      </c>
      <c r="E2312" s="7" t="s">
        <v>80</v>
      </c>
      <c r="F2312" s="7">
        <v>1.0</v>
      </c>
      <c r="G2312" s="7" t="s">
        <v>90</v>
      </c>
      <c r="H2312" s="7" t="s">
        <v>93</v>
      </c>
      <c r="I2312" s="7" t="s">
        <v>124</v>
      </c>
      <c r="J2312" s="7" t="s">
        <v>197</v>
      </c>
      <c r="K2312" s="7" t="s">
        <v>126</v>
      </c>
      <c r="L2312" s="7" t="s">
        <v>100</v>
      </c>
      <c r="M2312" s="7">
        <v>1.0</v>
      </c>
      <c r="N2312" s="7">
        <v>0.0</v>
      </c>
      <c r="O2312" s="7">
        <v>0.0</v>
      </c>
      <c r="P2312" s="7">
        <v>277.0</v>
      </c>
    </row>
    <row r="2313" ht="15.75" customHeight="1">
      <c r="A2313" s="7">
        <v>2312.0</v>
      </c>
      <c r="B2313" s="7" t="s">
        <v>2336</v>
      </c>
      <c r="C2313" s="7" t="s">
        <v>46</v>
      </c>
      <c r="D2313" s="7" t="s">
        <v>102</v>
      </c>
      <c r="E2313" s="7" t="s">
        <v>80</v>
      </c>
      <c r="F2313" s="7">
        <v>1.0</v>
      </c>
      <c r="G2313" s="7" t="s">
        <v>105</v>
      </c>
      <c r="H2313" s="7" t="s">
        <v>364</v>
      </c>
      <c r="I2313" s="7" t="s">
        <v>1754</v>
      </c>
      <c r="J2313" s="7" t="s">
        <v>1905</v>
      </c>
      <c r="K2313" s="7" t="s">
        <v>109</v>
      </c>
      <c r="L2313" s="7" t="s">
        <v>100</v>
      </c>
      <c r="M2313" s="7">
        <v>1.0</v>
      </c>
      <c r="N2313" s="7">
        <v>0.0</v>
      </c>
      <c r="O2313" s="7">
        <v>0.0</v>
      </c>
      <c r="P2313" s="7">
        <v>277.0</v>
      </c>
    </row>
    <row r="2314" ht="15.75" customHeight="1">
      <c r="A2314" s="7">
        <v>2313.0</v>
      </c>
      <c r="B2314" s="7" t="s">
        <v>2336</v>
      </c>
      <c r="C2314" s="7" t="s">
        <v>46</v>
      </c>
      <c r="D2314" s="7" t="s">
        <v>115</v>
      </c>
      <c r="E2314" s="7" t="s">
        <v>80</v>
      </c>
      <c r="F2314" s="7">
        <v>1.0</v>
      </c>
      <c r="G2314" s="7" t="s">
        <v>49</v>
      </c>
      <c r="H2314" s="7" t="s">
        <v>2337</v>
      </c>
      <c r="I2314" s="7" t="s">
        <v>2337</v>
      </c>
      <c r="J2314" s="7" t="s">
        <v>2338</v>
      </c>
      <c r="K2314" s="7" t="s">
        <v>99</v>
      </c>
      <c r="L2314" s="7" t="s">
        <v>100</v>
      </c>
      <c r="M2314" s="7">
        <v>1.0</v>
      </c>
      <c r="N2314" s="7">
        <v>0.0</v>
      </c>
      <c r="O2314" s="7">
        <v>0.0</v>
      </c>
      <c r="P2314" s="7">
        <v>277.0</v>
      </c>
    </row>
    <row r="2315" ht="15.75" customHeight="1">
      <c r="A2315" s="7">
        <v>2314.0</v>
      </c>
      <c r="B2315" s="7" t="s">
        <v>2336</v>
      </c>
      <c r="C2315" s="7" t="s">
        <v>46</v>
      </c>
      <c r="D2315" s="7" t="s">
        <v>115</v>
      </c>
      <c r="E2315" s="7" t="s">
        <v>80</v>
      </c>
      <c r="F2315" s="7">
        <v>1.0</v>
      </c>
      <c r="G2315" s="7" t="s">
        <v>95</v>
      </c>
      <c r="H2315" s="7" t="s">
        <v>166</v>
      </c>
      <c r="I2315" s="7" t="s">
        <v>213</v>
      </c>
      <c r="J2315" s="7" t="s">
        <v>223</v>
      </c>
      <c r="K2315" s="7" t="s">
        <v>112</v>
      </c>
      <c r="L2315" s="7" t="s">
        <v>100</v>
      </c>
      <c r="M2315" s="7">
        <v>1.0</v>
      </c>
      <c r="N2315" s="7">
        <v>0.0</v>
      </c>
      <c r="O2315" s="7">
        <v>0.0</v>
      </c>
      <c r="P2315" s="7">
        <v>277.0</v>
      </c>
    </row>
    <row r="2316" ht="15.75" customHeight="1">
      <c r="A2316" s="7">
        <v>2315.0</v>
      </c>
      <c r="B2316" s="7" t="s">
        <v>2336</v>
      </c>
      <c r="C2316" s="7" t="s">
        <v>46</v>
      </c>
      <c r="D2316" s="7" t="s">
        <v>115</v>
      </c>
      <c r="E2316" s="7" t="s">
        <v>80</v>
      </c>
      <c r="F2316" s="7">
        <v>1.0</v>
      </c>
      <c r="G2316" s="7" t="s">
        <v>90</v>
      </c>
      <c r="H2316" s="7" t="s">
        <v>93</v>
      </c>
      <c r="I2316" s="7" t="s">
        <v>124</v>
      </c>
      <c r="J2316" s="7" t="s">
        <v>197</v>
      </c>
      <c r="K2316" s="7" t="s">
        <v>126</v>
      </c>
      <c r="L2316" s="7" t="s">
        <v>100</v>
      </c>
      <c r="M2316" s="7">
        <v>1.0</v>
      </c>
      <c r="N2316" s="7">
        <v>0.0</v>
      </c>
      <c r="O2316" s="7">
        <v>0.0</v>
      </c>
      <c r="P2316" s="7">
        <v>277.0</v>
      </c>
    </row>
    <row r="2317" ht="15.75" customHeight="1">
      <c r="A2317" s="7">
        <v>2316.0</v>
      </c>
      <c r="B2317" s="7" t="s">
        <v>2336</v>
      </c>
      <c r="C2317" s="7" t="s">
        <v>46</v>
      </c>
      <c r="D2317" s="7" t="s">
        <v>115</v>
      </c>
      <c r="E2317" s="7" t="s">
        <v>80</v>
      </c>
      <c r="F2317" s="7">
        <v>1.0</v>
      </c>
      <c r="G2317" s="7" t="s">
        <v>105</v>
      </c>
      <c r="H2317" s="7" t="s">
        <v>364</v>
      </c>
      <c r="I2317" s="7" t="s">
        <v>1880</v>
      </c>
      <c r="J2317" s="7" t="s">
        <v>1881</v>
      </c>
      <c r="K2317" s="7" t="s">
        <v>109</v>
      </c>
      <c r="L2317" s="7" t="s">
        <v>100</v>
      </c>
      <c r="M2317" s="7">
        <v>1.0</v>
      </c>
      <c r="N2317" s="7">
        <v>0.0</v>
      </c>
      <c r="O2317" s="7">
        <v>0.0</v>
      </c>
      <c r="P2317" s="7">
        <v>277.0</v>
      </c>
    </row>
    <row r="2318" ht="15.75" customHeight="1">
      <c r="A2318" s="7">
        <v>2317.0</v>
      </c>
      <c r="B2318" s="7" t="s">
        <v>1980</v>
      </c>
      <c r="C2318" s="7" t="s">
        <v>46</v>
      </c>
      <c r="D2318" s="7" t="s">
        <v>48</v>
      </c>
      <c r="E2318" s="7" t="s">
        <v>80</v>
      </c>
      <c r="F2318" s="7">
        <v>1.0</v>
      </c>
      <c r="G2318" s="7" t="s">
        <v>49</v>
      </c>
      <c r="H2318" s="7" t="s">
        <v>1981</v>
      </c>
      <c r="I2318" s="7" t="s">
        <v>1982</v>
      </c>
      <c r="L2318" s="7" t="s">
        <v>85</v>
      </c>
      <c r="M2318" s="7">
        <v>0.0</v>
      </c>
      <c r="N2318" s="7">
        <v>3.0</v>
      </c>
      <c r="O2318" s="7">
        <v>1.0</v>
      </c>
      <c r="P2318" s="7">
        <v>279.0</v>
      </c>
    </row>
    <row r="2319" ht="15.75" customHeight="1">
      <c r="A2319" s="7">
        <v>2318.0</v>
      </c>
      <c r="B2319" s="7" t="s">
        <v>1980</v>
      </c>
      <c r="C2319" s="7" t="s">
        <v>46</v>
      </c>
      <c r="D2319" s="7" t="s">
        <v>48</v>
      </c>
      <c r="E2319" s="7" t="s">
        <v>80</v>
      </c>
      <c r="F2319" s="7">
        <v>1.0</v>
      </c>
      <c r="G2319" s="7" t="s">
        <v>95</v>
      </c>
      <c r="H2319" s="7" t="s">
        <v>166</v>
      </c>
      <c r="I2319" s="7" t="s">
        <v>213</v>
      </c>
      <c r="J2319" s="7" t="s">
        <v>223</v>
      </c>
      <c r="K2319" s="7" t="s">
        <v>112</v>
      </c>
      <c r="L2319" s="7" t="s">
        <v>100</v>
      </c>
      <c r="M2319" s="7">
        <v>1.0</v>
      </c>
      <c r="N2319" s="7">
        <v>0.0</v>
      </c>
      <c r="O2319" s="7">
        <v>0.0</v>
      </c>
      <c r="P2319" s="7">
        <v>279.0</v>
      </c>
    </row>
    <row r="2320" ht="15.75" customHeight="1">
      <c r="A2320" s="7">
        <v>2319.0</v>
      </c>
      <c r="B2320" s="7" t="s">
        <v>1980</v>
      </c>
      <c r="C2320" s="7" t="s">
        <v>46</v>
      </c>
      <c r="D2320" s="7" t="s">
        <v>48</v>
      </c>
      <c r="E2320" s="7" t="s">
        <v>80</v>
      </c>
      <c r="F2320" s="7">
        <v>1.0</v>
      </c>
      <c r="G2320" s="7" t="s">
        <v>90</v>
      </c>
      <c r="H2320" s="7" t="s">
        <v>93</v>
      </c>
      <c r="I2320" s="7" t="s">
        <v>1750</v>
      </c>
      <c r="L2320" s="7" t="s">
        <v>85</v>
      </c>
      <c r="M2320" s="7">
        <v>0.0</v>
      </c>
      <c r="N2320" s="7">
        <v>1.0</v>
      </c>
      <c r="O2320" s="7">
        <v>1.0</v>
      </c>
      <c r="P2320" s="7">
        <v>279.0</v>
      </c>
    </row>
    <row r="2321" ht="15.75" customHeight="1">
      <c r="A2321" s="7">
        <v>2320.0</v>
      </c>
      <c r="B2321" s="7" t="s">
        <v>1980</v>
      </c>
      <c r="C2321" s="7" t="s">
        <v>46</v>
      </c>
      <c r="D2321" s="7" t="s">
        <v>48</v>
      </c>
      <c r="E2321" s="7" t="s">
        <v>80</v>
      </c>
      <c r="F2321" s="7">
        <v>1.0</v>
      </c>
      <c r="G2321" s="7" t="s">
        <v>105</v>
      </c>
      <c r="H2321" s="7" t="s">
        <v>1753</v>
      </c>
      <c r="I2321" s="7" t="s">
        <v>1754</v>
      </c>
      <c r="L2321" s="7" t="s">
        <v>85</v>
      </c>
      <c r="M2321" s="7">
        <v>0.0</v>
      </c>
      <c r="N2321" s="7">
        <v>1.0</v>
      </c>
      <c r="O2321" s="7">
        <v>1.0</v>
      </c>
      <c r="P2321" s="7">
        <v>279.0</v>
      </c>
    </row>
    <row r="2322" ht="15.75" customHeight="1">
      <c r="A2322" s="7">
        <v>2321.0</v>
      </c>
      <c r="B2322" s="7" t="s">
        <v>1980</v>
      </c>
      <c r="C2322" s="7" t="s">
        <v>46</v>
      </c>
      <c r="D2322" s="7" t="s">
        <v>102</v>
      </c>
      <c r="E2322" s="7" t="s">
        <v>80</v>
      </c>
      <c r="F2322" s="7">
        <v>1.0</v>
      </c>
      <c r="G2322" s="7" t="s">
        <v>49</v>
      </c>
      <c r="H2322" s="7" t="s">
        <v>1981</v>
      </c>
      <c r="I2322" s="7" t="s">
        <v>1982</v>
      </c>
      <c r="L2322" s="7" t="s">
        <v>85</v>
      </c>
      <c r="M2322" s="7">
        <v>0.0</v>
      </c>
      <c r="N2322" s="7">
        <v>3.0</v>
      </c>
      <c r="O2322" s="7">
        <v>1.0</v>
      </c>
      <c r="P2322" s="7">
        <v>279.0</v>
      </c>
    </row>
    <row r="2323" ht="15.75" customHeight="1">
      <c r="A2323" s="7">
        <v>2322.0</v>
      </c>
      <c r="B2323" s="7" t="s">
        <v>1980</v>
      </c>
      <c r="C2323" s="7" t="s">
        <v>46</v>
      </c>
      <c r="D2323" s="7" t="s">
        <v>102</v>
      </c>
      <c r="E2323" s="7" t="s">
        <v>80</v>
      </c>
      <c r="F2323" s="7">
        <v>1.0</v>
      </c>
      <c r="G2323" s="7" t="s">
        <v>95</v>
      </c>
      <c r="H2323" s="7" t="s">
        <v>166</v>
      </c>
      <c r="I2323" s="7" t="s">
        <v>213</v>
      </c>
      <c r="J2323" s="7" t="s">
        <v>223</v>
      </c>
      <c r="K2323" s="7" t="s">
        <v>112</v>
      </c>
      <c r="L2323" s="7" t="s">
        <v>100</v>
      </c>
      <c r="M2323" s="7">
        <v>1.0</v>
      </c>
      <c r="N2323" s="7">
        <v>0.0</v>
      </c>
      <c r="O2323" s="7">
        <v>0.0</v>
      </c>
      <c r="P2323" s="7">
        <v>279.0</v>
      </c>
    </row>
    <row r="2324" ht="15.75" customHeight="1">
      <c r="A2324" s="7">
        <v>2323.0</v>
      </c>
      <c r="B2324" s="7" t="s">
        <v>1980</v>
      </c>
      <c r="C2324" s="7" t="s">
        <v>46</v>
      </c>
      <c r="D2324" s="7" t="s">
        <v>102</v>
      </c>
      <c r="E2324" s="7" t="s">
        <v>80</v>
      </c>
      <c r="F2324" s="7">
        <v>1.0</v>
      </c>
      <c r="G2324" s="7" t="s">
        <v>90</v>
      </c>
      <c r="H2324" s="7" t="s">
        <v>93</v>
      </c>
      <c r="I2324" s="7" t="s">
        <v>1750</v>
      </c>
      <c r="L2324" s="7" t="s">
        <v>85</v>
      </c>
      <c r="M2324" s="7">
        <v>0.0</v>
      </c>
      <c r="N2324" s="7">
        <v>1.0</v>
      </c>
      <c r="O2324" s="7">
        <v>1.0</v>
      </c>
      <c r="P2324" s="7">
        <v>279.0</v>
      </c>
    </row>
    <row r="2325" ht="15.75" customHeight="1">
      <c r="A2325" s="7">
        <v>2324.0</v>
      </c>
      <c r="B2325" s="7" t="s">
        <v>1980</v>
      </c>
      <c r="C2325" s="7" t="s">
        <v>46</v>
      </c>
      <c r="D2325" s="7" t="s">
        <v>102</v>
      </c>
      <c r="E2325" s="7" t="s">
        <v>80</v>
      </c>
      <c r="F2325" s="7">
        <v>1.0</v>
      </c>
      <c r="G2325" s="7" t="s">
        <v>105</v>
      </c>
      <c r="H2325" s="7" t="s">
        <v>1753</v>
      </c>
      <c r="I2325" s="7" t="s">
        <v>1754</v>
      </c>
      <c r="L2325" s="7" t="s">
        <v>85</v>
      </c>
      <c r="M2325" s="7">
        <v>0.0</v>
      </c>
      <c r="N2325" s="7">
        <v>1.0</v>
      </c>
      <c r="O2325" s="7">
        <v>1.0</v>
      </c>
      <c r="P2325" s="7">
        <v>279.0</v>
      </c>
    </row>
    <row r="2326" ht="15.75" customHeight="1">
      <c r="A2326" s="7">
        <v>2325.0</v>
      </c>
      <c r="B2326" s="7" t="s">
        <v>1980</v>
      </c>
      <c r="C2326" s="7" t="s">
        <v>46</v>
      </c>
      <c r="D2326" s="7" t="s">
        <v>115</v>
      </c>
      <c r="E2326" s="7" t="s">
        <v>80</v>
      </c>
      <c r="F2326" s="7">
        <v>1.0</v>
      </c>
      <c r="G2326" s="7" t="s">
        <v>49</v>
      </c>
      <c r="H2326" s="7" t="s">
        <v>1981</v>
      </c>
      <c r="I2326" s="7" t="s">
        <v>1982</v>
      </c>
      <c r="L2326" s="7" t="s">
        <v>85</v>
      </c>
      <c r="M2326" s="7">
        <v>0.0</v>
      </c>
      <c r="N2326" s="7">
        <v>3.0</v>
      </c>
      <c r="O2326" s="7">
        <v>1.0</v>
      </c>
      <c r="P2326" s="7">
        <v>279.0</v>
      </c>
    </row>
    <row r="2327" ht="15.75" customHeight="1">
      <c r="A2327" s="7">
        <v>2326.0</v>
      </c>
      <c r="B2327" s="7" t="s">
        <v>1980</v>
      </c>
      <c r="C2327" s="7" t="s">
        <v>46</v>
      </c>
      <c r="D2327" s="7" t="s">
        <v>115</v>
      </c>
      <c r="E2327" s="7" t="s">
        <v>80</v>
      </c>
      <c r="F2327" s="7">
        <v>1.0</v>
      </c>
      <c r="G2327" s="7" t="s">
        <v>95</v>
      </c>
      <c r="H2327" s="7" t="s">
        <v>166</v>
      </c>
      <c r="I2327" s="7" t="s">
        <v>567</v>
      </c>
      <c r="L2327" s="7" t="s">
        <v>85</v>
      </c>
      <c r="M2327" s="7">
        <v>0.0</v>
      </c>
      <c r="N2327" s="7">
        <v>1.0</v>
      </c>
      <c r="O2327" s="7">
        <v>1.0</v>
      </c>
      <c r="P2327" s="7">
        <v>279.0</v>
      </c>
    </row>
    <row r="2328" ht="15.75" customHeight="1">
      <c r="A2328" s="7">
        <v>2327.0</v>
      </c>
      <c r="B2328" s="7" t="s">
        <v>1980</v>
      </c>
      <c r="C2328" s="7" t="s">
        <v>46</v>
      </c>
      <c r="D2328" s="7" t="s">
        <v>115</v>
      </c>
      <c r="E2328" s="7" t="s">
        <v>80</v>
      </c>
      <c r="F2328" s="7">
        <v>1.0</v>
      </c>
      <c r="G2328" s="7" t="s">
        <v>90</v>
      </c>
      <c r="H2328" s="7" t="s">
        <v>93</v>
      </c>
      <c r="I2328" s="7" t="s">
        <v>1750</v>
      </c>
      <c r="L2328" s="7" t="s">
        <v>85</v>
      </c>
      <c r="M2328" s="7">
        <v>0.0</v>
      </c>
      <c r="N2328" s="7">
        <v>1.0</v>
      </c>
      <c r="O2328" s="7">
        <v>1.0</v>
      </c>
      <c r="P2328" s="7">
        <v>279.0</v>
      </c>
    </row>
    <row r="2329" ht="15.75" customHeight="1">
      <c r="A2329" s="7">
        <v>2328.0</v>
      </c>
      <c r="B2329" s="7" t="s">
        <v>1980</v>
      </c>
      <c r="C2329" s="7" t="s">
        <v>46</v>
      </c>
      <c r="D2329" s="7" t="s">
        <v>115</v>
      </c>
      <c r="E2329" s="7" t="s">
        <v>80</v>
      </c>
      <c r="F2329" s="7">
        <v>1.0</v>
      </c>
      <c r="G2329" s="7" t="s">
        <v>105</v>
      </c>
      <c r="H2329" s="7" t="s">
        <v>1753</v>
      </c>
      <c r="I2329" s="7" t="s">
        <v>1754</v>
      </c>
      <c r="L2329" s="7" t="s">
        <v>85</v>
      </c>
      <c r="M2329" s="7">
        <v>0.0</v>
      </c>
      <c r="N2329" s="7">
        <v>1.0</v>
      </c>
      <c r="O2329" s="7">
        <v>1.0</v>
      </c>
      <c r="P2329" s="7">
        <v>279.0</v>
      </c>
    </row>
    <row r="2330" ht="15.75" customHeight="1">
      <c r="A2330" s="7">
        <v>2329.0</v>
      </c>
      <c r="B2330" s="7" t="s">
        <v>2345</v>
      </c>
      <c r="C2330" s="7" t="s">
        <v>46</v>
      </c>
      <c r="D2330" s="7" t="s">
        <v>48</v>
      </c>
      <c r="E2330" s="7" t="s">
        <v>80</v>
      </c>
      <c r="F2330" s="7">
        <v>1.0</v>
      </c>
      <c r="G2330" s="7" t="s">
        <v>49</v>
      </c>
      <c r="H2330" s="7" t="s">
        <v>2346</v>
      </c>
      <c r="I2330" s="7" t="s">
        <v>2346</v>
      </c>
      <c r="J2330" s="7" t="s">
        <v>2347</v>
      </c>
      <c r="K2330" s="7" t="s">
        <v>99</v>
      </c>
      <c r="L2330" s="7" t="s">
        <v>100</v>
      </c>
      <c r="M2330" s="7">
        <v>1.0</v>
      </c>
      <c r="N2330" s="7">
        <v>0.0</v>
      </c>
      <c r="O2330" s="7">
        <v>0.0</v>
      </c>
      <c r="P2330" s="7">
        <v>281.0</v>
      </c>
    </row>
    <row r="2331" ht="15.75" customHeight="1">
      <c r="A2331" s="7">
        <v>2330.0</v>
      </c>
      <c r="B2331" s="7" t="s">
        <v>2345</v>
      </c>
      <c r="C2331" s="7" t="s">
        <v>46</v>
      </c>
      <c r="D2331" s="7" t="s">
        <v>48</v>
      </c>
      <c r="E2331" s="7" t="s">
        <v>80</v>
      </c>
      <c r="F2331" s="7">
        <v>1.0</v>
      </c>
      <c r="G2331" s="7" t="s">
        <v>95</v>
      </c>
      <c r="H2331" s="7" t="s">
        <v>166</v>
      </c>
      <c r="I2331" s="7" t="s">
        <v>213</v>
      </c>
      <c r="J2331" s="7" t="s">
        <v>223</v>
      </c>
      <c r="K2331" s="7" t="s">
        <v>112</v>
      </c>
      <c r="L2331" s="7" t="s">
        <v>100</v>
      </c>
      <c r="M2331" s="7">
        <v>1.0</v>
      </c>
      <c r="N2331" s="7">
        <v>0.0</v>
      </c>
      <c r="O2331" s="7">
        <v>0.0</v>
      </c>
      <c r="P2331" s="7">
        <v>281.0</v>
      </c>
    </row>
    <row r="2332" ht="15.75" customHeight="1">
      <c r="A2332" s="7">
        <v>2331.0</v>
      </c>
      <c r="B2332" s="7" t="s">
        <v>2345</v>
      </c>
      <c r="C2332" s="7" t="s">
        <v>46</v>
      </c>
      <c r="D2332" s="7" t="s">
        <v>48</v>
      </c>
      <c r="E2332" s="7" t="s">
        <v>80</v>
      </c>
      <c r="F2332" s="7">
        <v>1.0</v>
      </c>
      <c r="G2332" s="7" t="s">
        <v>90</v>
      </c>
      <c r="H2332" s="7" t="s">
        <v>93</v>
      </c>
      <c r="I2332" s="7" t="s">
        <v>124</v>
      </c>
      <c r="J2332" s="7" t="s">
        <v>197</v>
      </c>
      <c r="K2332" s="7" t="s">
        <v>126</v>
      </c>
      <c r="L2332" s="7" t="s">
        <v>100</v>
      </c>
      <c r="M2332" s="7">
        <v>1.0</v>
      </c>
      <c r="N2332" s="7">
        <v>0.0</v>
      </c>
      <c r="O2332" s="7">
        <v>0.0</v>
      </c>
      <c r="P2332" s="7">
        <v>281.0</v>
      </c>
    </row>
    <row r="2333" ht="15.75" customHeight="1">
      <c r="A2333" s="7">
        <v>2332.0</v>
      </c>
      <c r="B2333" s="7" t="s">
        <v>2345</v>
      </c>
      <c r="C2333" s="7" t="s">
        <v>46</v>
      </c>
      <c r="D2333" s="7" t="s">
        <v>48</v>
      </c>
      <c r="E2333" s="7" t="s">
        <v>80</v>
      </c>
      <c r="F2333" s="7">
        <v>1.0</v>
      </c>
      <c r="G2333" s="7" t="s">
        <v>105</v>
      </c>
      <c r="H2333" s="7" t="s">
        <v>364</v>
      </c>
      <c r="I2333" s="7" t="s">
        <v>1880</v>
      </c>
      <c r="J2333" s="7" t="s">
        <v>1881</v>
      </c>
      <c r="K2333" s="7" t="s">
        <v>109</v>
      </c>
      <c r="L2333" s="7" t="s">
        <v>100</v>
      </c>
      <c r="M2333" s="7">
        <v>1.0</v>
      </c>
      <c r="N2333" s="7">
        <v>0.0</v>
      </c>
      <c r="O2333" s="7">
        <v>0.0</v>
      </c>
      <c r="P2333" s="7">
        <v>281.0</v>
      </c>
    </row>
    <row r="2334" ht="15.75" customHeight="1">
      <c r="A2334" s="7">
        <v>2333.0</v>
      </c>
      <c r="B2334" s="7" t="s">
        <v>2345</v>
      </c>
      <c r="C2334" s="7" t="s">
        <v>46</v>
      </c>
      <c r="D2334" s="7" t="s">
        <v>102</v>
      </c>
      <c r="E2334" s="7" t="s">
        <v>80</v>
      </c>
      <c r="F2334" s="7">
        <v>1.0</v>
      </c>
      <c r="G2334" s="7" t="s">
        <v>49</v>
      </c>
      <c r="H2334" s="7" t="s">
        <v>2346</v>
      </c>
      <c r="I2334" s="7" t="s">
        <v>2346</v>
      </c>
      <c r="J2334" s="7" t="s">
        <v>2347</v>
      </c>
      <c r="K2334" s="7" t="s">
        <v>99</v>
      </c>
      <c r="L2334" s="7" t="s">
        <v>100</v>
      </c>
      <c r="M2334" s="7">
        <v>1.0</v>
      </c>
      <c r="N2334" s="7">
        <v>0.0</v>
      </c>
      <c r="O2334" s="7">
        <v>0.0</v>
      </c>
      <c r="P2334" s="7">
        <v>281.0</v>
      </c>
    </row>
    <row r="2335" ht="15.75" customHeight="1">
      <c r="A2335" s="7">
        <v>2334.0</v>
      </c>
      <c r="B2335" s="7" t="s">
        <v>2345</v>
      </c>
      <c r="C2335" s="7" t="s">
        <v>46</v>
      </c>
      <c r="D2335" s="7" t="s">
        <v>102</v>
      </c>
      <c r="E2335" s="7" t="s">
        <v>80</v>
      </c>
      <c r="F2335" s="7">
        <v>1.0</v>
      </c>
      <c r="G2335" s="7" t="s">
        <v>95</v>
      </c>
      <c r="H2335" s="7" t="s">
        <v>166</v>
      </c>
      <c r="I2335" s="7" t="s">
        <v>213</v>
      </c>
      <c r="J2335" s="7" t="s">
        <v>223</v>
      </c>
      <c r="K2335" s="7" t="s">
        <v>112</v>
      </c>
      <c r="L2335" s="7" t="s">
        <v>100</v>
      </c>
      <c r="M2335" s="7">
        <v>1.0</v>
      </c>
      <c r="N2335" s="7">
        <v>0.0</v>
      </c>
      <c r="O2335" s="7">
        <v>0.0</v>
      </c>
      <c r="P2335" s="7">
        <v>281.0</v>
      </c>
    </row>
    <row r="2336" ht="15.75" customHeight="1">
      <c r="A2336" s="7">
        <v>2335.0</v>
      </c>
      <c r="B2336" s="7" t="s">
        <v>2345</v>
      </c>
      <c r="C2336" s="7" t="s">
        <v>46</v>
      </c>
      <c r="D2336" s="7" t="s">
        <v>102</v>
      </c>
      <c r="E2336" s="7" t="s">
        <v>80</v>
      </c>
      <c r="F2336" s="7">
        <v>1.0</v>
      </c>
      <c r="G2336" s="7" t="s">
        <v>90</v>
      </c>
      <c r="H2336" s="7" t="s">
        <v>93</v>
      </c>
      <c r="I2336" s="7" t="s">
        <v>124</v>
      </c>
      <c r="J2336" s="7" t="s">
        <v>197</v>
      </c>
      <c r="K2336" s="7" t="s">
        <v>126</v>
      </c>
      <c r="L2336" s="7" t="s">
        <v>100</v>
      </c>
      <c r="M2336" s="7">
        <v>1.0</v>
      </c>
      <c r="N2336" s="7">
        <v>0.0</v>
      </c>
      <c r="O2336" s="7">
        <v>0.0</v>
      </c>
      <c r="P2336" s="7">
        <v>281.0</v>
      </c>
    </row>
    <row r="2337" ht="15.75" customHeight="1">
      <c r="A2337" s="7">
        <v>2336.0</v>
      </c>
      <c r="B2337" s="7" t="s">
        <v>2345</v>
      </c>
      <c r="C2337" s="7" t="s">
        <v>46</v>
      </c>
      <c r="D2337" s="7" t="s">
        <v>102</v>
      </c>
      <c r="E2337" s="7" t="s">
        <v>80</v>
      </c>
      <c r="F2337" s="7">
        <v>1.0</v>
      </c>
      <c r="G2337" s="7" t="s">
        <v>105</v>
      </c>
      <c r="H2337" s="7" t="s">
        <v>364</v>
      </c>
      <c r="I2337" s="7" t="s">
        <v>1880</v>
      </c>
      <c r="J2337" s="7" t="s">
        <v>1881</v>
      </c>
      <c r="K2337" s="7" t="s">
        <v>109</v>
      </c>
      <c r="L2337" s="7" t="s">
        <v>100</v>
      </c>
      <c r="M2337" s="7">
        <v>1.0</v>
      </c>
      <c r="N2337" s="7">
        <v>0.0</v>
      </c>
      <c r="O2337" s="7">
        <v>0.0</v>
      </c>
      <c r="P2337" s="7">
        <v>281.0</v>
      </c>
    </row>
    <row r="2338" ht="15.75" customHeight="1">
      <c r="A2338" s="7">
        <v>2337.0</v>
      </c>
      <c r="B2338" s="7" t="s">
        <v>2345</v>
      </c>
      <c r="C2338" s="7" t="s">
        <v>46</v>
      </c>
      <c r="D2338" s="7" t="s">
        <v>115</v>
      </c>
      <c r="E2338" s="7" t="s">
        <v>80</v>
      </c>
      <c r="F2338" s="7">
        <v>1.0</v>
      </c>
      <c r="G2338" s="7" t="s">
        <v>49</v>
      </c>
      <c r="H2338" s="7" t="s">
        <v>2346</v>
      </c>
      <c r="I2338" s="7" t="s">
        <v>2346</v>
      </c>
      <c r="J2338" s="7" t="s">
        <v>2347</v>
      </c>
      <c r="K2338" s="7" t="s">
        <v>99</v>
      </c>
      <c r="L2338" s="7" t="s">
        <v>100</v>
      </c>
      <c r="M2338" s="7">
        <v>1.0</v>
      </c>
      <c r="N2338" s="7">
        <v>0.0</v>
      </c>
      <c r="O2338" s="7">
        <v>0.0</v>
      </c>
      <c r="P2338" s="7">
        <v>281.0</v>
      </c>
    </row>
    <row r="2339" ht="15.75" customHeight="1">
      <c r="A2339" s="7">
        <v>2338.0</v>
      </c>
      <c r="B2339" s="7" t="s">
        <v>2345</v>
      </c>
      <c r="C2339" s="7" t="s">
        <v>46</v>
      </c>
      <c r="D2339" s="7" t="s">
        <v>115</v>
      </c>
      <c r="E2339" s="7" t="s">
        <v>80</v>
      </c>
      <c r="F2339" s="7">
        <v>1.0</v>
      </c>
      <c r="G2339" s="7" t="s">
        <v>95</v>
      </c>
      <c r="H2339" s="7" t="s">
        <v>166</v>
      </c>
      <c r="I2339" s="7" t="s">
        <v>213</v>
      </c>
      <c r="J2339" s="7" t="s">
        <v>223</v>
      </c>
      <c r="K2339" s="7" t="s">
        <v>112</v>
      </c>
      <c r="L2339" s="7" t="s">
        <v>100</v>
      </c>
      <c r="M2339" s="7">
        <v>1.0</v>
      </c>
      <c r="N2339" s="7">
        <v>0.0</v>
      </c>
      <c r="O2339" s="7">
        <v>0.0</v>
      </c>
      <c r="P2339" s="7">
        <v>281.0</v>
      </c>
    </row>
    <row r="2340" ht="15.75" customHeight="1">
      <c r="A2340" s="7">
        <v>2339.0</v>
      </c>
      <c r="B2340" s="7" t="s">
        <v>2345</v>
      </c>
      <c r="C2340" s="7" t="s">
        <v>46</v>
      </c>
      <c r="D2340" s="7" t="s">
        <v>115</v>
      </c>
      <c r="E2340" s="7" t="s">
        <v>80</v>
      </c>
      <c r="F2340" s="7">
        <v>1.0</v>
      </c>
      <c r="G2340" s="7" t="s">
        <v>90</v>
      </c>
      <c r="H2340" s="7" t="s">
        <v>93</v>
      </c>
      <c r="I2340" s="7" t="s">
        <v>124</v>
      </c>
      <c r="J2340" s="7" t="s">
        <v>197</v>
      </c>
      <c r="K2340" s="7" t="s">
        <v>126</v>
      </c>
      <c r="L2340" s="7" t="s">
        <v>100</v>
      </c>
      <c r="M2340" s="7">
        <v>1.0</v>
      </c>
      <c r="N2340" s="7">
        <v>0.0</v>
      </c>
      <c r="O2340" s="7">
        <v>0.0</v>
      </c>
      <c r="P2340" s="7">
        <v>281.0</v>
      </c>
    </row>
    <row r="2341" ht="15.75" customHeight="1">
      <c r="A2341" s="7">
        <v>2340.0</v>
      </c>
      <c r="B2341" s="7" t="s">
        <v>2345</v>
      </c>
      <c r="C2341" s="7" t="s">
        <v>46</v>
      </c>
      <c r="D2341" s="7" t="s">
        <v>115</v>
      </c>
      <c r="E2341" s="7" t="s">
        <v>80</v>
      </c>
      <c r="F2341" s="7">
        <v>1.0</v>
      </c>
      <c r="G2341" s="7" t="s">
        <v>105</v>
      </c>
      <c r="H2341" s="7" t="s">
        <v>364</v>
      </c>
      <c r="I2341" s="7" t="s">
        <v>1880</v>
      </c>
      <c r="J2341" s="7" t="s">
        <v>1881</v>
      </c>
      <c r="K2341" s="7" t="s">
        <v>109</v>
      </c>
      <c r="L2341" s="7" t="s">
        <v>100</v>
      </c>
      <c r="M2341" s="7">
        <v>1.0</v>
      </c>
      <c r="N2341" s="7">
        <v>0.0</v>
      </c>
      <c r="O2341" s="7">
        <v>0.0</v>
      </c>
      <c r="P2341" s="7">
        <v>281.0</v>
      </c>
    </row>
    <row r="2342" ht="15.75" customHeight="1">
      <c r="A2342" s="7">
        <v>2341.0</v>
      </c>
      <c r="B2342" s="7" t="s">
        <v>1998</v>
      </c>
      <c r="C2342" s="7" t="s">
        <v>46</v>
      </c>
      <c r="D2342" s="7" t="s">
        <v>48</v>
      </c>
      <c r="E2342" s="7" t="s">
        <v>80</v>
      </c>
      <c r="F2342" s="7">
        <v>1.0</v>
      </c>
      <c r="G2342" s="7" t="s">
        <v>49</v>
      </c>
      <c r="H2342" s="7" t="s">
        <v>2356</v>
      </c>
      <c r="I2342" s="7" t="s">
        <v>2356</v>
      </c>
      <c r="J2342" s="7" t="s">
        <v>2357</v>
      </c>
      <c r="K2342" s="7" t="s">
        <v>99</v>
      </c>
      <c r="L2342" s="7" t="s">
        <v>100</v>
      </c>
      <c r="M2342" s="7">
        <v>1.0</v>
      </c>
      <c r="N2342" s="7">
        <v>0.0</v>
      </c>
      <c r="O2342" s="7">
        <v>0.0</v>
      </c>
      <c r="P2342" s="7">
        <v>283.0</v>
      </c>
    </row>
    <row r="2343" ht="15.75" customHeight="1">
      <c r="A2343" s="7">
        <v>2342.0</v>
      </c>
      <c r="B2343" s="7" t="s">
        <v>1998</v>
      </c>
      <c r="C2343" s="7" t="s">
        <v>46</v>
      </c>
      <c r="D2343" s="7" t="s">
        <v>48</v>
      </c>
      <c r="E2343" s="7" t="s">
        <v>80</v>
      </c>
      <c r="F2343" s="7">
        <v>1.0</v>
      </c>
      <c r="G2343" s="7" t="s">
        <v>95</v>
      </c>
      <c r="H2343" s="7" t="s">
        <v>166</v>
      </c>
      <c r="I2343" s="7" t="s">
        <v>213</v>
      </c>
      <c r="J2343" s="7" t="s">
        <v>223</v>
      </c>
      <c r="K2343" s="7" t="s">
        <v>112</v>
      </c>
      <c r="L2343" s="7" t="s">
        <v>100</v>
      </c>
      <c r="M2343" s="7">
        <v>1.0</v>
      </c>
      <c r="N2343" s="7">
        <v>0.0</v>
      </c>
      <c r="O2343" s="7">
        <v>0.0</v>
      </c>
      <c r="P2343" s="7">
        <v>283.0</v>
      </c>
    </row>
    <row r="2344" ht="15.75" customHeight="1">
      <c r="A2344" s="7">
        <v>2343.0</v>
      </c>
      <c r="B2344" s="7" t="s">
        <v>1998</v>
      </c>
      <c r="C2344" s="7" t="s">
        <v>46</v>
      </c>
      <c r="D2344" s="7" t="s">
        <v>48</v>
      </c>
      <c r="E2344" s="7" t="s">
        <v>80</v>
      </c>
      <c r="F2344" s="7">
        <v>1.0</v>
      </c>
      <c r="G2344" s="7" t="s">
        <v>90</v>
      </c>
      <c r="H2344" s="7" t="s">
        <v>93</v>
      </c>
      <c r="I2344" s="7" t="s">
        <v>1750</v>
      </c>
      <c r="L2344" s="7" t="s">
        <v>85</v>
      </c>
      <c r="M2344" s="7">
        <v>0.0</v>
      </c>
      <c r="N2344" s="7">
        <v>1.0</v>
      </c>
      <c r="O2344" s="7">
        <v>1.0</v>
      </c>
      <c r="P2344" s="7">
        <v>283.0</v>
      </c>
    </row>
    <row r="2345" ht="15.75" customHeight="1">
      <c r="A2345" s="7">
        <v>2344.0</v>
      </c>
      <c r="B2345" s="7" t="s">
        <v>1998</v>
      </c>
      <c r="C2345" s="7" t="s">
        <v>46</v>
      </c>
      <c r="D2345" s="7" t="s">
        <v>48</v>
      </c>
      <c r="E2345" s="7" t="s">
        <v>80</v>
      </c>
      <c r="F2345" s="7">
        <v>1.0</v>
      </c>
      <c r="G2345" s="7" t="s">
        <v>105</v>
      </c>
      <c r="H2345" s="7" t="s">
        <v>1753</v>
      </c>
      <c r="I2345" s="7" t="s">
        <v>1754</v>
      </c>
      <c r="L2345" s="7" t="s">
        <v>85</v>
      </c>
      <c r="M2345" s="7">
        <v>0.0</v>
      </c>
      <c r="N2345" s="7">
        <v>1.0</v>
      </c>
      <c r="O2345" s="7">
        <v>1.0</v>
      </c>
      <c r="P2345" s="7">
        <v>283.0</v>
      </c>
    </row>
    <row r="2346" ht="15.75" customHeight="1">
      <c r="A2346" s="7">
        <v>2345.0</v>
      </c>
      <c r="B2346" s="7" t="s">
        <v>1998</v>
      </c>
      <c r="C2346" s="7" t="s">
        <v>46</v>
      </c>
      <c r="D2346" s="7" t="s">
        <v>102</v>
      </c>
      <c r="E2346" s="7" t="s">
        <v>80</v>
      </c>
      <c r="F2346" s="7">
        <v>1.0</v>
      </c>
      <c r="G2346" s="7" t="s">
        <v>49</v>
      </c>
      <c r="H2346" s="7" t="s">
        <v>2356</v>
      </c>
      <c r="I2346" s="7" t="s">
        <v>2356</v>
      </c>
      <c r="J2346" s="7" t="s">
        <v>2357</v>
      </c>
      <c r="K2346" s="7" t="s">
        <v>99</v>
      </c>
      <c r="L2346" s="7" t="s">
        <v>100</v>
      </c>
      <c r="M2346" s="7">
        <v>1.0</v>
      </c>
      <c r="N2346" s="7">
        <v>0.0</v>
      </c>
      <c r="O2346" s="7">
        <v>0.0</v>
      </c>
      <c r="P2346" s="7">
        <v>283.0</v>
      </c>
    </row>
    <row r="2347" ht="15.75" customHeight="1">
      <c r="A2347" s="7">
        <v>2346.0</v>
      </c>
      <c r="B2347" s="7" t="s">
        <v>1998</v>
      </c>
      <c r="C2347" s="7" t="s">
        <v>46</v>
      </c>
      <c r="D2347" s="7" t="s">
        <v>102</v>
      </c>
      <c r="E2347" s="7" t="s">
        <v>80</v>
      </c>
      <c r="F2347" s="7">
        <v>1.0</v>
      </c>
      <c r="G2347" s="7" t="s">
        <v>95</v>
      </c>
      <c r="H2347" s="7" t="s">
        <v>166</v>
      </c>
      <c r="I2347" s="7" t="s">
        <v>213</v>
      </c>
      <c r="J2347" s="7" t="s">
        <v>223</v>
      </c>
      <c r="K2347" s="7" t="s">
        <v>112</v>
      </c>
      <c r="L2347" s="7" t="s">
        <v>100</v>
      </c>
      <c r="M2347" s="7">
        <v>1.0</v>
      </c>
      <c r="N2347" s="7">
        <v>0.0</v>
      </c>
      <c r="O2347" s="7">
        <v>0.0</v>
      </c>
      <c r="P2347" s="7">
        <v>283.0</v>
      </c>
    </row>
    <row r="2348" ht="15.75" customHeight="1">
      <c r="A2348" s="7">
        <v>2347.0</v>
      </c>
      <c r="B2348" s="7" t="s">
        <v>1998</v>
      </c>
      <c r="C2348" s="7" t="s">
        <v>46</v>
      </c>
      <c r="D2348" s="7" t="s">
        <v>102</v>
      </c>
      <c r="E2348" s="7" t="s">
        <v>80</v>
      </c>
      <c r="F2348" s="7">
        <v>1.0</v>
      </c>
      <c r="G2348" s="7" t="s">
        <v>90</v>
      </c>
      <c r="H2348" s="7" t="s">
        <v>93</v>
      </c>
      <c r="I2348" s="7" t="s">
        <v>1750</v>
      </c>
      <c r="L2348" s="7" t="s">
        <v>85</v>
      </c>
      <c r="M2348" s="7">
        <v>0.0</v>
      </c>
      <c r="N2348" s="7">
        <v>1.0</v>
      </c>
      <c r="O2348" s="7">
        <v>1.0</v>
      </c>
      <c r="P2348" s="7">
        <v>283.0</v>
      </c>
    </row>
    <row r="2349" ht="15.75" customHeight="1">
      <c r="A2349" s="7">
        <v>2348.0</v>
      </c>
      <c r="B2349" s="7" t="s">
        <v>1998</v>
      </c>
      <c r="C2349" s="7" t="s">
        <v>46</v>
      </c>
      <c r="D2349" s="7" t="s">
        <v>102</v>
      </c>
      <c r="E2349" s="7" t="s">
        <v>80</v>
      </c>
      <c r="F2349" s="7">
        <v>1.0</v>
      </c>
      <c r="G2349" s="7" t="s">
        <v>105</v>
      </c>
      <c r="H2349" s="7" t="s">
        <v>1753</v>
      </c>
      <c r="I2349" s="7" t="s">
        <v>2003</v>
      </c>
      <c r="L2349" s="7" t="s">
        <v>85</v>
      </c>
      <c r="M2349" s="7">
        <v>0.0</v>
      </c>
      <c r="N2349" s="7">
        <v>1.0</v>
      </c>
      <c r="O2349" s="7">
        <v>1.0</v>
      </c>
      <c r="P2349" s="7">
        <v>283.0</v>
      </c>
    </row>
    <row r="2350" ht="15.75" customHeight="1">
      <c r="A2350" s="7">
        <v>2349.0</v>
      </c>
      <c r="B2350" s="7" t="s">
        <v>1998</v>
      </c>
      <c r="C2350" s="7" t="s">
        <v>46</v>
      </c>
      <c r="D2350" s="7" t="s">
        <v>115</v>
      </c>
      <c r="E2350" s="7" t="s">
        <v>80</v>
      </c>
      <c r="F2350" s="7">
        <v>1.0</v>
      </c>
      <c r="G2350" s="7" t="s">
        <v>49</v>
      </c>
      <c r="H2350" s="7" t="s">
        <v>2356</v>
      </c>
      <c r="I2350" s="7" t="s">
        <v>2356</v>
      </c>
      <c r="J2350" s="7" t="s">
        <v>2357</v>
      </c>
      <c r="K2350" s="7" t="s">
        <v>99</v>
      </c>
      <c r="L2350" s="7" t="s">
        <v>100</v>
      </c>
      <c r="M2350" s="7">
        <v>1.0</v>
      </c>
      <c r="N2350" s="7">
        <v>0.0</v>
      </c>
      <c r="O2350" s="7">
        <v>0.0</v>
      </c>
      <c r="P2350" s="7">
        <v>283.0</v>
      </c>
    </row>
    <row r="2351" ht="15.75" customHeight="1">
      <c r="A2351" s="7">
        <v>2350.0</v>
      </c>
      <c r="B2351" s="7" t="s">
        <v>1998</v>
      </c>
      <c r="C2351" s="7" t="s">
        <v>46</v>
      </c>
      <c r="D2351" s="7" t="s">
        <v>115</v>
      </c>
      <c r="E2351" s="7" t="s">
        <v>80</v>
      </c>
      <c r="F2351" s="7">
        <v>1.0</v>
      </c>
      <c r="G2351" s="7" t="s">
        <v>95</v>
      </c>
      <c r="H2351" s="7" t="s">
        <v>166</v>
      </c>
      <c r="I2351" s="7" t="s">
        <v>213</v>
      </c>
      <c r="J2351" s="7" t="s">
        <v>223</v>
      </c>
      <c r="K2351" s="7" t="s">
        <v>112</v>
      </c>
      <c r="L2351" s="7" t="s">
        <v>100</v>
      </c>
      <c r="M2351" s="7">
        <v>1.0</v>
      </c>
      <c r="N2351" s="7">
        <v>0.0</v>
      </c>
      <c r="O2351" s="7">
        <v>0.0</v>
      </c>
      <c r="P2351" s="7">
        <v>283.0</v>
      </c>
    </row>
    <row r="2352" ht="15.75" customHeight="1">
      <c r="A2352" s="7">
        <v>2351.0</v>
      </c>
      <c r="B2352" s="7" t="s">
        <v>1998</v>
      </c>
      <c r="C2352" s="7" t="s">
        <v>46</v>
      </c>
      <c r="D2352" s="7" t="s">
        <v>115</v>
      </c>
      <c r="E2352" s="7" t="s">
        <v>80</v>
      </c>
      <c r="F2352" s="7">
        <v>1.0</v>
      </c>
      <c r="G2352" s="7" t="s">
        <v>90</v>
      </c>
      <c r="H2352" s="7" t="s">
        <v>93</v>
      </c>
      <c r="I2352" s="7" t="s">
        <v>1750</v>
      </c>
      <c r="L2352" s="7" t="s">
        <v>85</v>
      </c>
      <c r="M2352" s="7">
        <v>0.0</v>
      </c>
      <c r="N2352" s="7">
        <v>1.0</v>
      </c>
      <c r="O2352" s="7">
        <v>1.0</v>
      </c>
      <c r="P2352" s="7">
        <v>283.0</v>
      </c>
    </row>
    <row r="2353" ht="15.75" customHeight="1">
      <c r="A2353" s="7">
        <v>2352.0</v>
      </c>
      <c r="B2353" s="7" t="s">
        <v>1998</v>
      </c>
      <c r="C2353" s="7" t="s">
        <v>46</v>
      </c>
      <c r="D2353" s="7" t="s">
        <v>115</v>
      </c>
      <c r="E2353" s="7" t="s">
        <v>80</v>
      </c>
      <c r="F2353" s="7">
        <v>1.0</v>
      </c>
      <c r="G2353" s="7" t="s">
        <v>105</v>
      </c>
      <c r="H2353" s="7" t="s">
        <v>1753</v>
      </c>
      <c r="I2353" s="7" t="s">
        <v>1754</v>
      </c>
      <c r="L2353" s="7" t="s">
        <v>85</v>
      </c>
      <c r="M2353" s="7">
        <v>0.0</v>
      </c>
      <c r="N2353" s="7">
        <v>1.0</v>
      </c>
      <c r="O2353" s="7">
        <v>1.0</v>
      </c>
      <c r="P2353" s="7">
        <v>283.0</v>
      </c>
    </row>
    <row r="2354" ht="15.75" customHeight="1">
      <c r="A2354" s="7">
        <v>2353.0</v>
      </c>
      <c r="B2354" s="7" t="s">
        <v>2009</v>
      </c>
      <c r="C2354" s="7" t="s">
        <v>46</v>
      </c>
      <c r="D2354" s="7" t="s">
        <v>48</v>
      </c>
      <c r="E2354" s="7" t="s">
        <v>80</v>
      </c>
      <c r="F2354" s="7">
        <v>1.0</v>
      </c>
      <c r="G2354" s="7" t="s">
        <v>49</v>
      </c>
      <c r="H2354" s="7" t="s">
        <v>726</v>
      </c>
      <c r="I2354" s="7" t="s">
        <v>726</v>
      </c>
      <c r="J2354" s="7" t="s">
        <v>2365</v>
      </c>
      <c r="K2354" s="7" t="s">
        <v>99</v>
      </c>
      <c r="L2354" s="7" t="s">
        <v>100</v>
      </c>
      <c r="M2354" s="7">
        <v>1.0</v>
      </c>
      <c r="N2354" s="7">
        <v>0.0</v>
      </c>
      <c r="O2354" s="7">
        <v>0.0</v>
      </c>
      <c r="P2354" s="7">
        <v>285.0</v>
      </c>
    </row>
    <row r="2355" ht="15.75" customHeight="1">
      <c r="A2355" s="7">
        <v>2354.0</v>
      </c>
      <c r="B2355" s="7" t="s">
        <v>2009</v>
      </c>
      <c r="C2355" s="7" t="s">
        <v>46</v>
      </c>
      <c r="D2355" s="7" t="s">
        <v>48</v>
      </c>
      <c r="E2355" s="7" t="s">
        <v>80</v>
      </c>
      <c r="F2355" s="7">
        <v>1.0</v>
      </c>
      <c r="G2355" s="7" t="s">
        <v>95</v>
      </c>
      <c r="H2355" s="7" t="s">
        <v>166</v>
      </c>
      <c r="I2355" s="7" t="s">
        <v>213</v>
      </c>
      <c r="J2355" s="7" t="s">
        <v>223</v>
      </c>
      <c r="K2355" s="7" t="s">
        <v>112</v>
      </c>
      <c r="L2355" s="7" t="s">
        <v>100</v>
      </c>
      <c r="M2355" s="7">
        <v>1.0</v>
      </c>
      <c r="N2355" s="7">
        <v>0.0</v>
      </c>
      <c r="O2355" s="7">
        <v>0.0</v>
      </c>
      <c r="P2355" s="7">
        <v>285.0</v>
      </c>
    </row>
    <row r="2356" ht="15.75" customHeight="1">
      <c r="A2356" s="7">
        <v>2355.0</v>
      </c>
      <c r="B2356" s="7" t="s">
        <v>2009</v>
      </c>
      <c r="C2356" s="7" t="s">
        <v>46</v>
      </c>
      <c r="D2356" s="7" t="s">
        <v>48</v>
      </c>
      <c r="E2356" s="7" t="s">
        <v>80</v>
      </c>
      <c r="F2356" s="7">
        <v>1.0</v>
      </c>
      <c r="G2356" s="7" t="s">
        <v>90</v>
      </c>
      <c r="H2356" s="7" t="s">
        <v>93</v>
      </c>
      <c r="I2356" s="7" t="s">
        <v>124</v>
      </c>
      <c r="J2356" s="7" t="s">
        <v>197</v>
      </c>
      <c r="K2356" s="7" t="s">
        <v>126</v>
      </c>
      <c r="L2356" s="7" t="s">
        <v>100</v>
      </c>
      <c r="M2356" s="7">
        <v>1.0</v>
      </c>
      <c r="N2356" s="7">
        <v>0.0</v>
      </c>
      <c r="O2356" s="7">
        <v>0.0</v>
      </c>
      <c r="P2356" s="7">
        <v>285.0</v>
      </c>
    </row>
    <row r="2357" ht="15.75" customHeight="1">
      <c r="A2357" s="7">
        <v>2356.0</v>
      </c>
      <c r="B2357" s="7" t="s">
        <v>2009</v>
      </c>
      <c r="C2357" s="7" t="s">
        <v>46</v>
      </c>
      <c r="D2357" s="7" t="s">
        <v>48</v>
      </c>
      <c r="E2357" s="7" t="s">
        <v>80</v>
      </c>
      <c r="F2357" s="7">
        <v>1.0</v>
      </c>
      <c r="G2357" s="7" t="s">
        <v>105</v>
      </c>
      <c r="H2357" s="7" t="s">
        <v>364</v>
      </c>
      <c r="I2357" s="7" t="s">
        <v>2368</v>
      </c>
      <c r="J2357" s="7" t="s">
        <v>2369</v>
      </c>
      <c r="K2357" s="7" t="s">
        <v>109</v>
      </c>
      <c r="L2357" s="7" t="s">
        <v>100</v>
      </c>
      <c r="M2357" s="7">
        <v>1.0</v>
      </c>
      <c r="N2357" s="7">
        <v>0.0</v>
      </c>
      <c r="O2357" s="7">
        <v>0.0</v>
      </c>
      <c r="P2357" s="7">
        <v>285.0</v>
      </c>
    </row>
    <row r="2358" ht="15.75" customHeight="1">
      <c r="A2358" s="7">
        <v>2357.0</v>
      </c>
      <c r="B2358" s="7" t="s">
        <v>2009</v>
      </c>
      <c r="C2358" s="7" t="s">
        <v>46</v>
      </c>
      <c r="D2358" s="7" t="s">
        <v>102</v>
      </c>
      <c r="E2358" s="7" t="s">
        <v>80</v>
      </c>
      <c r="F2358" s="7">
        <v>1.0</v>
      </c>
      <c r="G2358" s="7" t="s">
        <v>49</v>
      </c>
      <c r="H2358" s="7" t="s">
        <v>726</v>
      </c>
      <c r="I2358" s="7" t="s">
        <v>726</v>
      </c>
      <c r="J2358" s="7" t="s">
        <v>2365</v>
      </c>
      <c r="K2358" s="7" t="s">
        <v>99</v>
      </c>
      <c r="L2358" s="7" t="s">
        <v>100</v>
      </c>
      <c r="M2358" s="7">
        <v>1.0</v>
      </c>
      <c r="N2358" s="7">
        <v>0.0</v>
      </c>
      <c r="O2358" s="7">
        <v>0.0</v>
      </c>
      <c r="P2358" s="7">
        <v>285.0</v>
      </c>
    </row>
    <row r="2359" ht="15.75" customHeight="1">
      <c r="A2359" s="7">
        <v>2358.0</v>
      </c>
      <c r="B2359" s="7" t="s">
        <v>2009</v>
      </c>
      <c r="C2359" s="7" t="s">
        <v>46</v>
      </c>
      <c r="D2359" s="7" t="s">
        <v>102</v>
      </c>
      <c r="E2359" s="7" t="s">
        <v>80</v>
      </c>
      <c r="F2359" s="7">
        <v>1.0</v>
      </c>
      <c r="G2359" s="7" t="s">
        <v>95</v>
      </c>
      <c r="H2359" s="7" t="s">
        <v>166</v>
      </c>
      <c r="I2359" s="7" t="s">
        <v>213</v>
      </c>
      <c r="J2359" s="7" t="s">
        <v>223</v>
      </c>
      <c r="K2359" s="7" t="s">
        <v>112</v>
      </c>
      <c r="L2359" s="7" t="s">
        <v>100</v>
      </c>
      <c r="M2359" s="7">
        <v>1.0</v>
      </c>
      <c r="N2359" s="7">
        <v>0.0</v>
      </c>
      <c r="O2359" s="7">
        <v>0.0</v>
      </c>
      <c r="P2359" s="7">
        <v>285.0</v>
      </c>
    </row>
    <row r="2360" ht="15.75" customHeight="1">
      <c r="A2360" s="7">
        <v>2359.0</v>
      </c>
      <c r="B2360" s="7" t="s">
        <v>2009</v>
      </c>
      <c r="C2360" s="7" t="s">
        <v>46</v>
      </c>
      <c r="D2360" s="7" t="s">
        <v>102</v>
      </c>
      <c r="E2360" s="7" t="s">
        <v>80</v>
      </c>
      <c r="F2360" s="7">
        <v>1.0</v>
      </c>
      <c r="G2360" s="7" t="s">
        <v>90</v>
      </c>
      <c r="H2360" s="7" t="s">
        <v>93</v>
      </c>
      <c r="I2360" s="7" t="s">
        <v>124</v>
      </c>
      <c r="J2360" s="7" t="s">
        <v>197</v>
      </c>
      <c r="K2360" s="7" t="s">
        <v>126</v>
      </c>
      <c r="L2360" s="7" t="s">
        <v>100</v>
      </c>
      <c r="M2360" s="7">
        <v>1.0</v>
      </c>
      <c r="N2360" s="7">
        <v>0.0</v>
      </c>
      <c r="O2360" s="7">
        <v>0.0</v>
      </c>
      <c r="P2360" s="7">
        <v>285.0</v>
      </c>
    </row>
    <row r="2361" ht="15.75" customHeight="1">
      <c r="A2361" s="7">
        <v>2360.0</v>
      </c>
      <c r="B2361" s="7" t="s">
        <v>2009</v>
      </c>
      <c r="C2361" s="7" t="s">
        <v>46</v>
      </c>
      <c r="D2361" s="7" t="s">
        <v>102</v>
      </c>
      <c r="E2361" s="7" t="s">
        <v>80</v>
      </c>
      <c r="F2361" s="7">
        <v>1.0</v>
      </c>
      <c r="G2361" s="7" t="s">
        <v>105</v>
      </c>
      <c r="H2361" s="7" t="s">
        <v>364</v>
      </c>
      <c r="I2361" s="7" t="s">
        <v>1754</v>
      </c>
      <c r="J2361" s="7" t="s">
        <v>1905</v>
      </c>
      <c r="K2361" s="7" t="s">
        <v>109</v>
      </c>
      <c r="L2361" s="7" t="s">
        <v>100</v>
      </c>
      <c r="M2361" s="7">
        <v>1.0</v>
      </c>
      <c r="N2361" s="7">
        <v>0.0</v>
      </c>
      <c r="O2361" s="7">
        <v>0.0</v>
      </c>
      <c r="P2361" s="7">
        <v>285.0</v>
      </c>
    </row>
    <row r="2362" ht="15.75" customHeight="1">
      <c r="A2362" s="7">
        <v>2361.0</v>
      </c>
      <c r="B2362" s="7" t="s">
        <v>2009</v>
      </c>
      <c r="C2362" s="7" t="s">
        <v>46</v>
      </c>
      <c r="D2362" s="7" t="s">
        <v>115</v>
      </c>
      <c r="E2362" s="7" t="s">
        <v>80</v>
      </c>
      <c r="F2362" s="7">
        <v>1.0</v>
      </c>
      <c r="G2362" s="7" t="s">
        <v>49</v>
      </c>
      <c r="H2362" s="7" t="s">
        <v>726</v>
      </c>
      <c r="L2362" s="7" t="s">
        <v>85</v>
      </c>
      <c r="M2362" s="7">
        <v>0.0</v>
      </c>
      <c r="N2362" s="7">
        <v>0.0</v>
      </c>
      <c r="O2362" s="7">
        <v>1.0</v>
      </c>
      <c r="P2362" s="7">
        <v>285.0</v>
      </c>
    </row>
    <row r="2363" ht="15.75" customHeight="1">
      <c r="A2363" s="7">
        <v>2362.0</v>
      </c>
      <c r="B2363" s="7" t="s">
        <v>2009</v>
      </c>
      <c r="C2363" s="7" t="s">
        <v>46</v>
      </c>
      <c r="D2363" s="7" t="s">
        <v>115</v>
      </c>
      <c r="E2363" s="7" t="s">
        <v>80</v>
      </c>
      <c r="F2363" s="7">
        <v>1.0</v>
      </c>
      <c r="G2363" s="7" t="s">
        <v>95</v>
      </c>
      <c r="H2363" s="7" t="s">
        <v>166</v>
      </c>
      <c r="I2363" s="7" t="s">
        <v>166</v>
      </c>
      <c r="J2363" s="7" t="s">
        <v>230</v>
      </c>
      <c r="K2363" s="7" t="s">
        <v>99</v>
      </c>
      <c r="L2363" s="7" t="s">
        <v>100</v>
      </c>
      <c r="M2363" s="7">
        <v>1.0</v>
      </c>
      <c r="N2363" s="7">
        <v>0.0</v>
      </c>
      <c r="O2363" s="7">
        <v>0.0</v>
      </c>
      <c r="P2363" s="7">
        <v>285.0</v>
      </c>
    </row>
    <row r="2364" ht="15.75" customHeight="1">
      <c r="A2364" s="7">
        <v>2363.0</v>
      </c>
      <c r="B2364" s="7" t="s">
        <v>2009</v>
      </c>
      <c r="C2364" s="7" t="s">
        <v>46</v>
      </c>
      <c r="D2364" s="7" t="s">
        <v>115</v>
      </c>
      <c r="E2364" s="7" t="s">
        <v>80</v>
      </c>
      <c r="F2364" s="7">
        <v>1.0</v>
      </c>
      <c r="G2364" s="7" t="s">
        <v>90</v>
      </c>
      <c r="H2364" s="7" t="s">
        <v>93</v>
      </c>
      <c r="I2364" s="7" t="s">
        <v>124</v>
      </c>
      <c r="J2364" s="7" t="s">
        <v>197</v>
      </c>
      <c r="K2364" s="7" t="s">
        <v>126</v>
      </c>
      <c r="L2364" s="7" t="s">
        <v>100</v>
      </c>
      <c r="M2364" s="7">
        <v>1.0</v>
      </c>
      <c r="N2364" s="7">
        <v>0.0</v>
      </c>
      <c r="O2364" s="7">
        <v>0.0</v>
      </c>
      <c r="P2364" s="7">
        <v>285.0</v>
      </c>
    </row>
    <row r="2365" ht="15.75" customHeight="1">
      <c r="A2365" s="7">
        <v>2364.0</v>
      </c>
      <c r="B2365" s="7" t="s">
        <v>2009</v>
      </c>
      <c r="C2365" s="7" t="s">
        <v>46</v>
      </c>
      <c r="D2365" s="7" t="s">
        <v>115</v>
      </c>
      <c r="E2365" s="7" t="s">
        <v>80</v>
      </c>
      <c r="F2365" s="7">
        <v>1.0</v>
      </c>
      <c r="G2365" s="7" t="s">
        <v>105</v>
      </c>
      <c r="H2365" s="7" t="s">
        <v>364</v>
      </c>
      <c r="I2365" s="7" t="s">
        <v>1880</v>
      </c>
      <c r="J2365" s="7" t="s">
        <v>1881</v>
      </c>
      <c r="K2365" s="7" t="s">
        <v>109</v>
      </c>
      <c r="L2365" s="7" t="s">
        <v>100</v>
      </c>
      <c r="M2365" s="7">
        <v>1.0</v>
      </c>
      <c r="N2365" s="7">
        <v>0.0</v>
      </c>
      <c r="O2365" s="7">
        <v>0.0</v>
      </c>
      <c r="P2365" s="7">
        <v>285.0</v>
      </c>
    </row>
    <row r="2366" ht="15.75" customHeight="1">
      <c r="A2366" s="7">
        <v>2365.0</v>
      </c>
      <c r="B2366" s="7" t="s">
        <v>2370</v>
      </c>
      <c r="C2366" s="7" t="s">
        <v>46</v>
      </c>
      <c r="D2366" s="7" t="s">
        <v>48</v>
      </c>
      <c r="E2366" s="7" t="s">
        <v>80</v>
      </c>
      <c r="F2366" s="7">
        <v>1.0</v>
      </c>
      <c r="G2366" s="7" t="s">
        <v>49</v>
      </c>
      <c r="H2366" s="7" t="s">
        <v>2371</v>
      </c>
      <c r="I2366" s="7" t="s">
        <v>2372</v>
      </c>
      <c r="J2366" s="7" t="s">
        <v>2373</v>
      </c>
      <c r="K2366" s="7" t="s">
        <v>112</v>
      </c>
      <c r="L2366" s="7" t="s">
        <v>100</v>
      </c>
      <c r="M2366" s="7">
        <v>1.0</v>
      </c>
      <c r="N2366" s="7">
        <v>0.0</v>
      </c>
      <c r="O2366" s="7">
        <v>0.0</v>
      </c>
      <c r="P2366" s="7">
        <v>288.0</v>
      </c>
    </row>
    <row r="2367" ht="15.75" customHeight="1">
      <c r="A2367" s="7">
        <v>2366.0</v>
      </c>
      <c r="B2367" s="7" t="s">
        <v>2370</v>
      </c>
      <c r="C2367" s="7" t="s">
        <v>46</v>
      </c>
      <c r="D2367" s="7" t="s">
        <v>48</v>
      </c>
      <c r="E2367" s="7" t="s">
        <v>80</v>
      </c>
      <c r="F2367" s="7">
        <v>1.0</v>
      </c>
      <c r="G2367" s="7" t="s">
        <v>95</v>
      </c>
      <c r="H2367" s="7" t="s">
        <v>166</v>
      </c>
      <c r="I2367" s="7" t="s">
        <v>213</v>
      </c>
      <c r="J2367" s="7" t="s">
        <v>223</v>
      </c>
      <c r="K2367" s="7" t="s">
        <v>112</v>
      </c>
      <c r="L2367" s="7" t="s">
        <v>100</v>
      </c>
      <c r="M2367" s="7">
        <v>1.0</v>
      </c>
      <c r="N2367" s="7">
        <v>0.0</v>
      </c>
      <c r="O2367" s="7">
        <v>0.0</v>
      </c>
      <c r="P2367" s="7">
        <v>288.0</v>
      </c>
    </row>
    <row r="2368" ht="15.75" customHeight="1">
      <c r="A2368" s="7">
        <v>2367.0</v>
      </c>
      <c r="B2368" s="7" t="s">
        <v>2370</v>
      </c>
      <c r="C2368" s="7" t="s">
        <v>46</v>
      </c>
      <c r="D2368" s="7" t="s">
        <v>48</v>
      </c>
      <c r="E2368" s="7" t="s">
        <v>80</v>
      </c>
      <c r="F2368" s="7">
        <v>1.0</v>
      </c>
      <c r="G2368" s="7" t="s">
        <v>90</v>
      </c>
      <c r="H2368" s="7" t="s">
        <v>93</v>
      </c>
      <c r="I2368" s="7" t="s">
        <v>124</v>
      </c>
      <c r="J2368" s="7" t="s">
        <v>197</v>
      </c>
      <c r="K2368" s="7" t="s">
        <v>126</v>
      </c>
      <c r="L2368" s="7" t="s">
        <v>100</v>
      </c>
      <c r="M2368" s="7">
        <v>1.0</v>
      </c>
      <c r="N2368" s="7">
        <v>0.0</v>
      </c>
      <c r="O2368" s="7">
        <v>0.0</v>
      </c>
      <c r="P2368" s="7">
        <v>288.0</v>
      </c>
    </row>
    <row r="2369" ht="15.75" customHeight="1">
      <c r="A2369" s="7">
        <v>2368.0</v>
      </c>
      <c r="B2369" s="7" t="s">
        <v>2370</v>
      </c>
      <c r="C2369" s="7" t="s">
        <v>46</v>
      </c>
      <c r="D2369" s="7" t="s">
        <v>48</v>
      </c>
      <c r="E2369" s="7" t="s">
        <v>80</v>
      </c>
      <c r="F2369" s="7">
        <v>1.0</v>
      </c>
      <c r="G2369" s="7" t="s">
        <v>105</v>
      </c>
      <c r="H2369" s="7" t="s">
        <v>364</v>
      </c>
      <c r="I2369" s="7" t="s">
        <v>1754</v>
      </c>
      <c r="J2369" s="7" t="s">
        <v>1905</v>
      </c>
      <c r="K2369" s="7" t="s">
        <v>109</v>
      </c>
      <c r="L2369" s="7" t="s">
        <v>100</v>
      </c>
      <c r="M2369" s="7">
        <v>1.0</v>
      </c>
      <c r="N2369" s="7">
        <v>0.0</v>
      </c>
      <c r="O2369" s="7">
        <v>0.0</v>
      </c>
      <c r="P2369" s="7">
        <v>288.0</v>
      </c>
    </row>
    <row r="2370" ht="15.75" customHeight="1">
      <c r="A2370" s="7">
        <v>2369.0</v>
      </c>
      <c r="B2370" s="7" t="s">
        <v>2370</v>
      </c>
      <c r="C2370" s="7" t="s">
        <v>46</v>
      </c>
      <c r="D2370" s="7" t="s">
        <v>102</v>
      </c>
      <c r="E2370" s="7" t="s">
        <v>80</v>
      </c>
      <c r="F2370" s="7">
        <v>1.0</v>
      </c>
      <c r="G2370" s="7" t="s">
        <v>49</v>
      </c>
      <c r="H2370" s="7" t="s">
        <v>2371</v>
      </c>
      <c r="I2370" s="7" t="s">
        <v>2372</v>
      </c>
      <c r="J2370" s="7" t="s">
        <v>2373</v>
      </c>
      <c r="K2370" s="7" t="s">
        <v>112</v>
      </c>
      <c r="L2370" s="7" t="s">
        <v>100</v>
      </c>
      <c r="M2370" s="7">
        <v>1.0</v>
      </c>
      <c r="N2370" s="7">
        <v>0.0</v>
      </c>
      <c r="O2370" s="7">
        <v>0.0</v>
      </c>
      <c r="P2370" s="7">
        <v>288.0</v>
      </c>
    </row>
    <row r="2371" ht="15.75" customHeight="1">
      <c r="A2371" s="7">
        <v>2370.0</v>
      </c>
      <c r="B2371" s="7" t="s">
        <v>2370</v>
      </c>
      <c r="C2371" s="7" t="s">
        <v>46</v>
      </c>
      <c r="D2371" s="7" t="s">
        <v>102</v>
      </c>
      <c r="E2371" s="7" t="s">
        <v>80</v>
      </c>
      <c r="F2371" s="7">
        <v>1.0</v>
      </c>
      <c r="G2371" s="7" t="s">
        <v>95</v>
      </c>
      <c r="H2371" s="7" t="s">
        <v>166</v>
      </c>
      <c r="I2371" s="7" t="s">
        <v>213</v>
      </c>
      <c r="J2371" s="7" t="s">
        <v>223</v>
      </c>
      <c r="K2371" s="7" t="s">
        <v>112</v>
      </c>
      <c r="L2371" s="7" t="s">
        <v>100</v>
      </c>
      <c r="M2371" s="7">
        <v>1.0</v>
      </c>
      <c r="N2371" s="7">
        <v>0.0</v>
      </c>
      <c r="O2371" s="7">
        <v>0.0</v>
      </c>
      <c r="P2371" s="7">
        <v>288.0</v>
      </c>
    </row>
    <row r="2372" ht="15.75" customHeight="1">
      <c r="A2372" s="7">
        <v>2371.0</v>
      </c>
      <c r="B2372" s="7" t="s">
        <v>2370</v>
      </c>
      <c r="C2372" s="7" t="s">
        <v>46</v>
      </c>
      <c r="D2372" s="7" t="s">
        <v>102</v>
      </c>
      <c r="E2372" s="7" t="s">
        <v>80</v>
      </c>
      <c r="F2372" s="7">
        <v>1.0</v>
      </c>
      <c r="G2372" s="7" t="s">
        <v>90</v>
      </c>
      <c r="H2372" s="7" t="s">
        <v>93</v>
      </c>
      <c r="I2372" s="7" t="s">
        <v>124</v>
      </c>
      <c r="J2372" s="7" t="s">
        <v>197</v>
      </c>
      <c r="K2372" s="7" t="s">
        <v>126</v>
      </c>
      <c r="L2372" s="7" t="s">
        <v>100</v>
      </c>
      <c r="M2372" s="7">
        <v>1.0</v>
      </c>
      <c r="N2372" s="7">
        <v>0.0</v>
      </c>
      <c r="O2372" s="7">
        <v>0.0</v>
      </c>
      <c r="P2372" s="7">
        <v>288.0</v>
      </c>
    </row>
    <row r="2373" ht="15.75" customHeight="1">
      <c r="A2373" s="7">
        <v>2372.0</v>
      </c>
      <c r="B2373" s="7" t="s">
        <v>2370</v>
      </c>
      <c r="C2373" s="7" t="s">
        <v>46</v>
      </c>
      <c r="D2373" s="7" t="s">
        <v>102</v>
      </c>
      <c r="E2373" s="7" t="s">
        <v>80</v>
      </c>
      <c r="F2373" s="7">
        <v>1.0</v>
      </c>
      <c r="G2373" s="7" t="s">
        <v>105</v>
      </c>
      <c r="H2373" s="7" t="s">
        <v>364</v>
      </c>
      <c r="I2373" s="7" t="s">
        <v>364</v>
      </c>
      <c r="J2373" s="7" t="s">
        <v>1772</v>
      </c>
      <c r="K2373" s="7" t="s">
        <v>99</v>
      </c>
      <c r="L2373" s="7" t="s">
        <v>100</v>
      </c>
      <c r="M2373" s="7">
        <v>1.0</v>
      </c>
      <c r="N2373" s="7">
        <v>0.0</v>
      </c>
      <c r="O2373" s="7">
        <v>0.0</v>
      </c>
      <c r="P2373" s="7">
        <v>288.0</v>
      </c>
    </row>
    <row r="2374" ht="15.75" customHeight="1">
      <c r="A2374" s="7">
        <v>2373.0</v>
      </c>
      <c r="B2374" s="7" t="s">
        <v>2370</v>
      </c>
      <c r="C2374" s="7" t="s">
        <v>46</v>
      </c>
      <c r="D2374" s="7" t="s">
        <v>115</v>
      </c>
      <c r="E2374" s="7" t="s">
        <v>80</v>
      </c>
      <c r="F2374" s="7">
        <v>1.0</v>
      </c>
      <c r="G2374" s="7" t="s">
        <v>49</v>
      </c>
      <c r="H2374" s="7" t="s">
        <v>2371</v>
      </c>
      <c r="I2374" s="7" t="s">
        <v>2372</v>
      </c>
      <c r="J2374" s="7" t="s">
        <v>2373</v>
      </c>
      <c r="K2374" s="7" t="s">
        <v>112</v>
      </c>
      <c r="L2374" s="7" t="s">
        <v>100</v>
      </c>
      <c r="M2374" s="7">
        <v>1.0</v>
      </c>
      <c r="N2374" s="7">
        <v>0.0</v>
      </c>
      <c r="O2374" s="7">
        <v>0.0</v>
      </c>
      <c r="P2374" s="7">
        <v>288.0</v>
      </c>
    </row>
    <row r="2375" ht="15.75" customHeight="1">
      <c r="A2375" s="7">
        <v>2374.0</v>
      </c>
      <c r="B2375" s="7" t="s">
        <v>2370</v>
      </c>
      <c r="C2375" s="7" t="s">
        <v>46</v>
      </c>
      <c r="D2375" s="7" t="s">
        <v>115</v>
      </c>
      <c r="E2375" s="7" t="s">
        <v>80</v>
      </c>
      <c r="F2375" s="7">
        <v>1.0</v>
      </c>
      <c r="G2375" s="7" t="s">
        <v>95</v>
      </c>
      <c r="H2375" s="7" t="s">
        <v>166</v>
      </c>
      <c r="I2375" s="7" t="s">
        <v>166</v>
      </c>
      <c r="J2375" s="7" t="s">
        <v>230</v>
      </c>
      <c r="K2375" s="7" t="s">
        <v>99</v>
      </c>
      <c r="L2375" s="7" t="s">
        <v>100</v>
      </c>
      <c r="M2375" s="7">
        <v>1.0</v>
      </c>
      <c r="N2375" s="7">
        <v>0.0</v>
      </c>
      <c r="O2375" s="7">
        <v>0.0</v>
      </c>
      <c r="P2375" s="7">
        <v>288.0</v>
      </c>
    </row>
    <row r="2376" ht="15.75" customHeight="1">
      <c r="A2376" s="7">
        <v>2375.0</v>
      </c>
      <c r="B2376" s="7" t="s">
        <v>2370</v>
      </c>
      <c r="C2376" s="7" t="s">
        <v>46</v>
      </c>
      <c r="D2376" s="7" t="s">
        <v>115</v>
      </c>
      <c r="E2376" s="7" t="s">
        <v>80</v>
      </c>
      <c r="F2376" s="7">
        <v>1.0</v>
      </c>
      <c r="G2376" s="7" t="s">
        <v>90</v>
      </c>
      <c r="H2376" s="7" t="s">
        <v>93</v>
      </c>
      <c r="I2376" s="7" t="s">
        <v>124</v>
      </c>
      <c r="J2376" s="7" t="s">
        <v>197</v>
      </c>
      <c r="K2376" s="7" t="s">
        <v>126</v>
      </c>
      <c r="L2376" s="7" t="s">
        <v>100</v>
      </c>
      <c r="M2376" s="7">
        <v>1.0</v>
      </c>
      <c r="N2376" s="7">
        <v>0.0</v>
      </c>
      <c r="O2376" s="7">
        <v>0.0</v>
      </c>
      <c r="P2376" s="7">
        <v>288.0</v>
      </c>
    </row>
    <row r="2377" ht="15.75" customHeight="1">
      <c r="A2377" s="7">
        <v>2376.0</v>
      </c>
      <c r="B2377" s="7" t="s">
        <v>2370</v>
      </c>
      <c r="C2377" s="7" t="s">
        <v>46</v>
      </c>
      <c r="D2377" s="7" t="s">
        <v>115</v>
      </c>
      <c r="E2377" s="7" t="s">
        <v>80</v>
      </c>
      <c r="F2377" s="7">
        <v>1.0</v>
      </c>
      <c r="G2377" s="7" t="s">
        <v>105</v>
      </c>
      <c r="H2377" s="7" t="s">
        <v>364</v>
      </c>
      <c r="I2377" s="7" t="s">
        <v>1880</v>
      </c>
      <c r="J2377" s="7" t="s">
        <v>1881</v>
      </c>
      <c r="K2377" s="7" t="s">
        <v>109</v>
      </c>
      <c r="L2377" s="7" t="s">
        <v>100</v>
      </c>
      <c r="M2377" s="7">
        <v>1.0</v>
      </c>
      <c r="N2377" s="7">
        <v>0.0</v>
      </c>
      <c r="O2377" s="7">
        <v>0.0</v>
      </c>
      <c r="P2377" s="7">
        <v>288.0</v>
      </c>
    </row>
    <row r="2378" ht="15.75" customHeight="1">
      <c r="A2378" s="7">
        <v>2377.0</v>
      </c>
      <c r="B2378" s="7" t="s">
        <v>2011</v>
      </c>
      <c r="C2378" s="7" t="s">
        <v>46</v>
      </c>
      <c r="D2378" s="7" t="s">
        <v>48</v>
      </c>
      <c r="E2378" s="7" t="s">
        <v>80</v>
      </c>
      <c r="F2378" s="7">
        <v>1.0</v>
      </c>
      <c r="G2378" s="7" t="s">
        <v>49</v>
      </c>
      <c r="H2378" s="7" t="s">
        <v>2012</v>
      </c>
      <c r="I2378" s="7" t="s">
        <v>2013</v>
      </c>
      <c r="L2378" s="7" t="s">
        <v>85</v>
      </c>
      <c r="M2378" s="7">
        <v>0.0</v>
      </c>
      <c r="N2378" s="7">
        <v>1.0</v>
      </c>
      <c r="O2378" s="7">
        <v>1.0</v>
      </c>
      <c r="P2378" s="7">
        <v>290.0</v>
      </c>
    </row>
    <row r="2379" ht="15.75" customHeight="1">
      <c r="A2379" s="7">
        <v>2378.0</v>
      </c>
      <c r="B2379" s="7" t="s">
        <v>2011</v>
      </c>
      <c r="C2379" s="7" t="s">
        <v>46</v>
      </c>
      <c r="D2379" s="7" t="s">
        <v>48</v>
      </c>
      <c r="E2379" s="7" t="s">
        <v>80</v>
      </c>
      <c r="F2379" s="7">
        <v>1.0</v>
      </c>
      <c r="G2379" s="7" t="s">
        <v>95</v>
      </c>
      <c r="H2379" s="7" t="s">
        <v>166</v>
      </c>
      <c r="I2379" s="7" t="s">
        <v>213</v>
      </c>
      <c r="J2379" s="7" t="s">
        <v>223</v>
      </c>
      <c r="K2379" s="7" t="s">
        <v>112</v>
      </c>
      <c r="L2379" s="7" t="s">
        <v>100</v>
      </c>
      <c r="M2379" s="7">
        <v>1.0</v>
      </c>
      <c r="N2379" s="7">
        <v>0.0</v>
      </c>
      <c r="O2379" s="7">
        <v>0.0</v>
      </c>
      <c r="P2379" s="7">
        <v>290.0</v>
      </c>
    </row>
    <row r="2380" ht="15.75" customHeight="1">
      <c r="A2380" s="7">
        <v>2379.0</v>
      </c>
      <c r="B2380" s="7" t="s">
        <v>2011</v>
      </c>
      <c r="C2380" s="7" t="s">
        <v>46</v>
      </c>
      <c r="D2380" s="7" t="s">
        <v>48</v>
      </c>
      <c r="E2380" s="7" t="s">
        <v>80</v>
      </c>
      <c r="F2380" s="7">
        <v>1.0</v>
      </c>
      <c r="G2380" s="7" t="s">
        <v>90</v>
      </c>
      <c r="H2380" s="7" t="s">
        <v>216</v>
      </c>
      <c r="I2380" s="7" t="s">
        <v>249</v>
      </c>
      <c r="J2380" s="7" t="s">
        <v>251</v>
      </c>
      <c r="K2380" s="7" t="s">
        <v>126</v>
      </c>
      <c r="L2380" s="7" t="s">
        <v>100</v>
      </c>
      <c r="M2380" s="7">
        <v>1.0</v>
      </c>
      <c r="N2380" s="7">
        <v>0.0</v>
      </c>
      <c r="O2380" s="7">
        <v>0.0</v>
      </c>
      <c r="P2380" s="7">
        <v>290.0</v>
      </c>
    </row>
    <row r="2381" ht="15.75" customHeight="1">
      <c r="A2381" s="7">
        <v>2380.0</v>
      </c>
      <c r="B2381" s="7" t="s">
        <v>2011</v>
      </c>
      <c r="C2381" s="7" t="s">
        <v>46</v>
      </c>
      <c r="D2381" s="7" t="s">
        <v>48</v>
      </c>
      <c r="E2381" s="7" t="s">
        <v>80</v>
      </c>
      <c r="F2381" s="7">
        <v>1.0</v>
      </c>
      <c r="G2381" s="7" t="s">
        <v>105</v>
      </c>
      <c r="H2381" s="7" t="s">
        <v>364</v>
      </c>
      <c r="I2381" s="7" t="s">
        <v>2382</v>
      </c>
      <c r="J2381" s="7" t="s">
        <v>2383</v>
      </c>
      <c r="K2381" s="7" t="s">
        <v>109</v>
      </c>
      <c r="L2381" s="7" t="s">
        <v>100</v>
      </c>
      <c r="M2381" s="7">
        <v>1.0</v>
      </c>
      <c r="N2381" s="7">
        <v>0.0</v>
      </c>
      <c r="O2381" s="7">
        <v>0.0</v>
      </c>
      <c r="P2381" s="7">
        <v>290.0</v>
      </c>
    </row>
    <row r="2382" ht="15.75" customHeight="1">
      <c r="A2382" s="7">
        <v>2381.0</v>
      </c>
      <c r="B2382" s="7" t="s">
        <v>2011</v>
      </c>
      <c r="C2382" s="7" t="s">
        <v>46</v>
      </c>
      <c r="D2382" s="7" t="s">
        <v>102</v>
      </c>
      <c r="E2382" s="7" t="s">
        <v>80</v>
      </c>
      <c r="F2382" s="7">
        <v>1.0</v>
      </c>
      <c r="G2382" s="7" t="s">
        <v>49</v>
      </c>
      <c r="H2382" s="7" t="s">
        <v>2012</v>
      </c>
      <c r="I2382" s="7" t="s">
        <v>2013</v>
      </c>
      <c r="L2382" s="7" t="s">
        <v>85</v>
      </c>
      <c r="M2382" s="7">
        <v>0.0</v>
      </c>
      <c r="N2382" s="7">
        <v>1.0</v>
      </c>
      <c r="O2382" s="7">
        <v>1.0</v>
      </c>
      <c r="P2382" s="7">
        <v>290.0</v>
      </c>
    </row>
    <row r="2383" ht="15.75" customHeight="1">
      <c r="A2383" s="7">
        <v>2382.0</v>
      </c>
      <c r="B2383" s="7" t="s">
        <v>2011</v>
      </c>
      <c r="C2383" s="7" t="s">
        <v>46</v>
      </c>
      <c r="D2383" s="7" t="s">
        <v>102</v>
      </c>
      <c r="E2383" s="7" t="s">
        <v>80</v>
      </c>
      <c r="F2383" s="7">
        <v>1.0</v>
      </c>
      <c r="G2383" s="7" t="s">
        <v>95</v>
      </c>
      <c r="H2383" s="7" t="s">
        <v>166</v>
      </c>
      <c r="I2383" s="7" t="s">
        <v>213</v>
      </c>
      <c r="J2383" s="7" t="s">
        <v>223</v>
      </c>
      <c r="K2383" s="7" t="s">
        <v>112</v>
      </c>
      <c r="L2383" s="7" t="s">
        <v>100</v>
      </c>
      <c r="M2383" s="7">
        <v>1.0</v>
      </c>
      <c r="N2383" s="7">
        <v>0.0</v>
      </c>
      <c r="O2383" s="7">
        <v>0.0</v>
      </c>
      <c r="P2383" s="7">
        <v>290.0</v>
      </c>
    </row>
    <row r="2384" ht="15.75" customHeight="1">
      <c r="A2384" s="7">
        <v>2383.0</v>
      </c>
      <c r="B2384" s="7" t="s">
        <v>2011</v>
      </c>
      <c r="C2384" s="7" t="s">
        <v>46</v>
      </c>
      <c r="D2384" s="7" t="s">
        <v>102</v>
      </c>
      <c r="E2384" s="7" t="s">
        <v>80</v>
      </c>
      <c r="F2384" s="7">
        <v>1.0</v>
      </c>
      <c r="G2384" s="7" t="s">
        <v>90</v>
      </c>
      <c r="H2384" s="7" t="s">
        <v>216</v>
      </c>
      <c r="I2384" s="7" t="s">
        <v>249</v>
      </c>
      <c r="J2384" s="7" t="s">
        <v>251</v>
      </c>
      <c r="K2384" s="7" t="s">
        <v>126</v>
      </c>
      <c r="L2384" s="7" t="s">
        <v>100</v>
      </c>
      <c r="M2384" s="7">
        <v>1.0</v>
      </c>
      <c r="N2384" s="7">
        <v>0.0</v>
      </c>
      <c r="O2384" s="7">
        <v>0.0</v>
      </c>
      <c r="P2384" s="7">
        <v>290.0</v>
      </c>
    </row>
    <row r="2385" ht="15.75" customHeight="1">
      <c r="A2385" s="7">
        <v>2384.0</v>
      </c>
      <c r="B2385" s="7" t="s">
        <v>2011</v>
      </c>
      <c r="C2385" s="7" t="s">
        <v>46</v>
      </c>
      <c r="D2385" s="7" t="s">
        <v>102</v>
      </c>
      <c r="E2385" s="7" t="s">
        <v>80</v>
      </c>
      <c r="F2385" s="7">
        <v>1.0</v>
      </c>
      <c r="G2385" s="7" t="s">
        <v>105</v>
      </c>
      <c r="H2385" s="7" t="s">
        <v>364</v>
      </c>
      <c r="I2385" s="7" t="s">
        <v>364</v>
      </c>
      <c r="J2385" s="7" t="s">
        <v>1772</v>
      </c>
      <c r="K2385" s="7" t="s">
        <v>99</v>
      </c>
      <c r="L2385" s="7" t="s">
        <v>100</v>
      </c>
      <c r="M2385" s="7">
        <v>1.0</v>
      </c>
      <c r="N2385" s="7">
        <v>0.0</v>
      </c>
      <c r="O2385" s="7">
        <v>0.0</v>
      </c>
      <c r="P2385" s="7">
        <v>290.0</v>
      </c>
    </row>
    <row r="2386" ht="15.75" customHeight="1">
      <c r="A2386" s="7">
        <v>2385.0</v>
      </c>
      <c r="B2386" s="7" t="s">
        <v>2011</v>
      </c>
      <c r="C2386" s="7" t="s">
        <v>46</v>
      </c>
      <c r="D2386" s="7" t="s">
        <v>115</v>
      </c>
      <c r="E2386" s="7" t="s">
        <v>80</v>
      </c>
      <c r="F2386" s="7">
        <v>1.0</v>
      </c>
      <c r="G2386" s="7" t="s">
        <v>49</v>
      </c>
      <c r="H2386" s="7" t="s">
        <v>2012</v>
      </c>
      <c r="I2386" s="7" t="s">
        <v>2013</v>
      </c>
      <c r="L2386" s="7" t="s">
        <v>85</v>
      </c>
      <c r="M2386" s="7">
        <v>0.0</v>
      </c>
      <c r="N2386" s="7">
        <v>1.0</v>
      </c>
      <c r="O2386" s="7">
        <v>1.0</v>
      </c>
      <c r="P2386" s="7">
        <v>290.0</v>
      </c>
    </row>
    <row r="2387" ht="15.75" customHeight="1">
      <c r="A2387" s="7">
        <v>2386.0</v>
      </c>
      <c r="B2387" s="7" t="s">
        <v>2011</v>
      </c>
      <c r="C2387" s="7" t="s">
        <v>46</v>
      </c>
      <c r="D2387" s="7" t="s">
        <v>115</v>
      </c>
      <c r="E2387" s="7" t="s">
        <v>80</v>
      </c>
      <c r="F2387" s="7">
        <v>1.0</v>
      </c>
      <c r="G2387" s="7" t="s">
        <v>95</v>
      </c>
      <c r="H2387" s="7" t="s">
        <v>166</v>
      </c>
      <c r="I2387" s="7" t="s">
        <v>213</v>
      </c>
      <c r="J2387" s="7" t="s">
        <v>223</v>
      </c>
      <c r="K2387" s="7" t="s">
        <v>112</v>
      </c>
      <c r="L2387" s="7" t="s">
        <v>100</v>
      </c>
      <c r="M2387" s="7">
        <v>1.0</v>
      </c>
      <c r="N2387" s="7">
        <v>0.0</v>
      </c>
      <c r="O2387" s="7">
        <v>0.0</v>
      </c>
      <c r="P2387" s="7">
        <v>290.0</v>
      </c>
    </row>
    <row r="2388" ht="15.75" customHeight="1">
      <c r="A2388" s="7">
        <v>2387.0</v>
      </c>
      <c r="B2388" s="7" t="s">
        <v>2011</v>
      </c>
      <c r="C2388" s="7" t="s">
        <v>46</v>
      </c>
      <c r="D2388" s="7" t="s">
        <v>115</v>
      </c>
      <c r="E2388" s="7" t="s">
        <v>80</v>
      </c>
      <c r="F2388" s="7">
        <v>1.0</v>
      </c>
      <c r="G2388" s="7" t="s">
        <v>90</v>
      </c>
      <c r="H2388" s="7" t="s">
        <v>216</v>
      </c>
      <c r="I2388" s="7" t="s">
        <v>249</v>
      </c>
      <c r="J2388" s="7" t="s">
        <v>251</v>
      </c>
      <c r="K2388" s="7" t="s">
        <v>126</v>
      </c>
      <c r="L2388" s="7" t="s">
        <v>100</v>
      </c>
      <c r="M2388" s="7">
        <v>1.0</v>
      </c>
      <c r="N2388" s="7">
        <v>0.0</v>
      </c>
      <c r="O2388" s="7">
        <v>0.0</v>
      </c>
      <c r="P2388" s="7">
        <v>290.0</v>
      </c>
    </row>
    <row r="2389" ht="15.75" customHeight="1">
      <c r="A2389" s="7">
        <v>2388.0</v>
      </c>
      <c r="B2389" s="7" t="s">
        <v>2011</v>
      </c>
      <c r="C2389" s="7" t="s">
        <v>46</v>
      </c>
      <c r="D2389" s="7" t="s">
        <v>115</v>
      </c>
      <c r="E2389" s="7" t="s">
        <v>80</v>
      </c>
      <c r="F2389" s="7">
        <v>1.0</v>
      </c>
      <c r="G2389" s="7" t="s">
        <v>105</v>
      </c>
      <c r="H2389" s="7" t="s">
        <v>364</v>
      </c>
      <c r="I2389" s="7" t="s">
        <v>2382</v>
      </c>
      <c r="J2389" s="7" t="s">
        <v>2383</v>
      </c>
      <c r="K2389" s="7" t="s">
        <v>109</v>
      </c>
      <c r="L2389" s="7" t="s">
        <v>100</v>
      </c>
      <c r="M2389" s="7">
        <v>1.0</v>
      </c>
      <c r="N2389" s="7">
        <v>0.0</v>
      </c>
      <c r="O2389" s="7">
        <v>0.0</v>
      </c>
      <c r="P2389" s="7">
        <v>290.0</v>
      </c>
    </row>
    <row r="2390" ht="15.75" customHeight="1">
      <c r="A2390" s="7">
        <v>2389.0</v>
      </c>
      <c r="B2390" s="7" t="s">
        <v>2017</v>
      </c>
      <c r="C2390" s="7" t="s">
        <v>46</v>
      </c>
      <c r="D2390" s="7" t="s">
        <v>48</v>
      </c>
      <c r="E2390" s="7" t="s">
        <v>80</v>
      </c>
      <c r="F2390" s="7">
        <v>1.0</v>
      </c>
      <c r="G2390" s="7" t="s">
        <v>49</v>
      </c>
      <c r="H2390" s="7" t="s">
        <v>2018</v>
      </c>
      <c r="I2390" s="7" t="s">
        <v>2019</v>
      </c>
      <c r="L2390" s="7" t="s">
        <v>85</v>
      </c>
      <c r="M2390" s="7">
        <v>0.0</v>
      </c>
      <c r="N2390" s="7">
        <v>1.0</v>
      </c>
      <c r="O2390" s="7">
        <v>1.0</v>
      </c>
      <c r="P2390" s="7">
        <v>291.0</v>
      </c>
    </row>
    <row r="2391" ht="15.75" customHeight="1">
      <c r="A2391" s="7">
        <v>2390.0</v>
      </c>
      <c r="B2391" s="7" t="s">
        <v>2017</v>
      </c>
      <c r="C2391" s="7" t="s">
        <v>46</v>
      </c>
      <c r="D2391" s="7" t="s">
        <v>48</v>
      </c>
      <c r="E2391" s="7" t="s">
        <v>80</v>
      </c>
      <c r="F2391" s="7">
        <v>1.0</v>
      </c>
      <c r="G2391" s="7" t="s">
        <v>95</v>
      </c>
      <c r="H2391" s="7" t="s">
        <v>166</v>
      </c>
      <c r="I2391" s="7" t="s">
        <v>213</v>
      </c>
      <c r="J2391" s="7" t="s">
        <v>223</v>
      </c>
      <c r="K2391" s="7" t="s">
        <v>112</v>
      </c>
      <c r="L2391" s="7" t="s">
        <v>100</v>
      </c>
      <c r="M2391" s="7">
        <v>1.0</v>
      </c>
      <c r="N2391" s="7">
        <v>0.0</v>
      </c>
      <c r="O2391" s="7">
        <v>0.0</v>
      </c>
      <c r="P2391" s="7">
        <v>291.0</v>
      </c>
    </row>
    <row r="2392" ht="15.75" customHeight="1">
      <c r="A2392" s="7">
        <v>2391.0</v>
      </c>
      <c r="B2392" s="7" t="s">
        <v>2017</v>
      </c>
      <c r="C2392" s="7" t="s">
        <v>46</v>
      </c>
      <c r="D2392" s="7" t="s">
        <v>48</v>
      </c>
      <c r="E2392" s="7" t="s">
        <v>80</v>
      </c>
      <c r="F2392" s="7">
        <v>1.0</v>
      </c>
      <c r="G2392" s="7" t="s">
        <v>90</v>
      </c>
      <c r="H2392" s="7" t="s">
        <v>216</v>
      </c>
      <c r="I2392" s="7" t="s">
        <v>2023</v>
      </c>
      <c r="J2392" s="7" t="s">
        <v>251</v>
      </c>
      <c r="K2392" s="7" t="s">
        <v>126</v>
      </c>
      <c r="L2392" s="7" t="s">
        <v>85</v>
      </c>
      <c r="M2392" s="7">
        <v>1.0</v>
      </c>
      <c r="N2392" s="7">
        <v>1.0</v>
      </c>
      <c r="O2392" s="7">
        <v>0.0</v>
      </c>
      <c r="P2392" s="7">
        <v>291.0</v>
      </c>
    </row>
    <row r="2393" ht="15.75" customHeight="1">
      <c r="A2393" s="7">
        <v>2392.0</v>
      </c>
      <c r="B2393" s="7" t="s">
        <v>2017</v>
      </c>
      <c r="C2393" s="7" t="s">
        <v>46</v>
      </c>
      <c r="D2393" s="7" t="s">
        <v>48</v>
      </c>
      <c r="E2393" s="7" t="s">
        <v>80</v>
      </c>
      <c r="F2393" s="7">
        <v>1.0</v>
      </c>
      <c r="G2393" s="7" t="s">
        <v>105</v>
      </c>
      <c r="H2393" s="7" t="s">
        <v>364</v>
      </c>
      <c r="I2393" s="7" t="s">
        <v>2388</v>
      </c>
      <c r="J2393" s="7" t="s">
        <v>2389</v>
      </c>
      <c r="K2393" s="7" t="s">
        <v>109</v>
      </c>
      <c r="L2393" s="7" t="s">
        <v>100</v>
      </c>
      <c r="M2393" s="7">
        <v>1.0</v>
      </c>
      <c r="N2393" s="7">
        <v>0.0</v>
      </c>
      <c r="O2393" s="7">
        <v>0.0</v>
      </c>
      <c r="P2393" s="7">
        <v>291.0</v>
      </c>
    </row>
    <row r="2394" ht="15.75" customHeight="1">
      <c r="A2394" s="7">
        <v>2393.0</v>
      </c>
      <c r="B2394" s="7" t="s">
        <v>2017</v>
      </c>
      <c r="C2394" s="7" t="s">
        <v>46</v>
      </c>
      <c r="D2394" s="7" t="s">
        <v>102</v>
      </c>
      <c r="E2394" s="7" t="s">
        <v>80</v>
      </c>
      <c r="F2394" s="7">
        <v>1.0</v>
      </c>
      <c r="G2394" s="7" t="s">
        <v>49</v>
      </c>
      <c r="H2394" s="7" t="s">
        <v>2018</v>
      </c>
      <c r="I2394" s="7" t="s">
        <v>2019</v>
      </c>
      <c r="L2394" s="7" t="s">
        <v>85</v>
      </c>
      <c r="M2394" s="7">
        <v>0.0</v>
      </c>
      <c r="N2394" s="7">
        <v>1.0</v>
      </c>
      <c r="O2394" s="7">
        <v>1.0</v>
      </c>
      <c r="P2394" s="7">
        <v>291.0</v>
      </c>
    </row>
    <row r="2395" ht="15.75" customHeight="1">
      <c r="A2395" s="7">
        <v>2394.0</v>
      </c>
      <c r="B2395" s="7" t="s">
        <v>2017</v>
      </c>
      <c r="C2395" s="7" t="s">
        <v>46</v>
      </c>
      <c r="D2395" s="7" t="s">
        <v>102</v>
      </c>
      <c r="E2395" s="7" t="s">
        <v>80</v>
      </c>
      <c r="F2395" s="7">
        <v>1.0</v>
      </c>
      <c r="G2395" s="7" t="s">
        <v>95</v>
      </c>
      <c r="H2395" s="7" t="s">
        <v>166</v>
      </c>
      <c r="I2395" s="7" t="s">
        <v>213</v>
      </c>
      <c r="J2395" s="7" t="s">
        <v>223</v>
      </c>
      <c r="K2395" s="7" t="s">
        <v>112</v>
      </c>
      <c r="L2395" s="7" t="s">
        <v>100</v>
      </c>
      <c r="M2395" s="7">
        <v>1.0</v>
      </c>
      <c r="N2395" s="7">
        <v>0.0</v>
      </c>
      <c r="O2395" s="7">
        <v>0.0</v>
      </c>
      <c r="P2395" s="7">
        <v>291.0</v>
      </c>
    </row>
    <row r="2396" ht="15.75" customHeight="1">
      <c r="A2396" s="7">
        <v>2395.0</v>
      </c>
      <c r="B2396" s="7" t="s">
        <v>2017</v>
      </c>
      <c r="C2396" s="7" t="s">
        <v>46</v>
      </c>
      <c r="D2396" s="7" t="s">
        <v>102</v>
      </c>
      <c r="E2396" s="7" t="s">
        <v>80</v>
      </c>
      <c r="F2396" s="7">
        <v>1.0</v>
      </c>
      <c r="G2396" s="7" t="s">
        <v>90</v>
      </c>
      <c r="H2396" s="7" t="s">
        <v>216</v>
      </c>
      <c r="I2396" s="7" t="s">
        <v>2023</v>
      </c>
      <c r="J2396" s="7" t="s">
        <v>251</v>
      </c>
      <c r="K2396" s="7" t="s">
        <v>126</v>
      </c>
      <c r="L2396" s="7" t="s">
        <v>85</v>
      </c>
      <c r="M2396" s="7">
        <v>1.0</v>
      </c>
      <c r="N2396" s="7">
        <v>1.0</v>
      </c>
      <c r="O2396" s="7">
        <v>0.0</v>
      </c>
      <c r="P2396" s="7">
        <v>291.0</v>
      </c>
    </row>
    <row r="2397" ht="15.75" customHeight="1">
      <c r="A2397" s="7">
        <v>2396.0</v>
      </c>
      <c r="B2397" s="7" t="s">
        <v>2017</v>
      </c>
      <c r="C2397" s="7" t="s">
        <v>46</v>
      </c>
      <c r="D2397" s="7" t="s">
        <v>102</v>
      </c>
      <c r="E2397" s="7" t="s">
        <v>80</v>
      </c>
      <c r="F2397" s="7">
        <v>1.0</v>
      </c>
      <c r="G2397" s="7" t="s">
        <v>105</v>
      </c>
      <c r="H2397" s="7" t="s">
        <v>364</v>
      </c>
      <c r="I2397" s="7" t="s">
        <v>2391</v>
      </c>
      <c r="J2397" s="7" t="s">
        <v>2392</v>
      </c>
      <c r="K2397" s="7" t="s">
        <v>109</v>
      </c>
      <c r="L2397" s="7" t="s">
        <v>100</v>
      </c>
      <c r="M2397" s="7">
        <v>1.0</v>
      </c>
      <c r="N2397" s="7">
        <v>0.0</v>
      </c>
      <c r="O2397" s="7">
        <v>0.0</v>
      </c>
      <c r="P2397" s="7">
        <v>291.0</v>
      </c>
    </row>
    <row r="2398" ht="15.75" customHeight="1">
      <c r="A2398" s="7">
        <v>2397.0</v>
      </c>
      <c r="B2398" s="7" t="s">
        <v>2017</v>
      </c>
      <c r="C2398" s="7" t="s">
        <v>46</v>
      </c>
      <c r="D2398" s="7" t="s">
        <v>115</v>
      </c>
      <c r="E2398" s="7" t="s">
        <v>80</v>
      </c>
      <c r="F2398" s="7">
        <v>1.0</v>
      </c>
      <c r="G2398" s="7" t="s">
        <v>49</v>
      </c>
      <c r="H2398" s="7" t="s">
        <v>2018</v>
      </c>
      <c r="I2398" s="7" t="s">
        <v>2393</v>
      </c>
      <c r="J2398" s="7" t="s">
        <v>2394</v>
      </c>
      <c r="K2398" s="7" t="s">
        <v>99</v>
      </c>
      <c r="L2398" s="7" t="s">
        <v>100</v>
      </c>
      <c r="M2398" s="7">
        <v>1.0</v>
      </c>
      <c r="N2398" s="7">
        <v>0.0</v>
      </c>
      <c r="O2398" s="7">
        <v>0.0</v>
      </c>
      <c r="P2398" s="7">
        <v>291.0</v>
      </c>
    </row>
    <row r="2399" ht="15.75" customHeight="1">
      <c r="A2399" s="7">
        <v>2398.0</v>
      </c>
      <c r="B2399" s="7" t="s">
        <v>2017</v>
      </c>
      <c r="C2399" s="7" t="s">
        <v>46</v>
      </c>
      <c r="D2399" s="7" t="s">
        <v>115</v>
      </c>
      <c r="E2399" s="7" t="s">
        <v>80</v>
      </c>
      <c r="F2399" s="7">
        <v>1.0</v>
      </c>
      <c r="G2399" s="7" t="s">
        <v>95</v>
      </c>
      <c r="H2399" s="7" t="s">
        <v>166</v>
      </c>
      <c r="I2399" s="7" t="s">
        <v>213</v>
      </c>
      <c r="J2399" s="7" t="s">
        <v>223</v>
      </c>
      <c r="K2399" s="7" t="s">
        <v>112</v>
      </c>
      <c r="L2399" s="7" t="s">
        <v>100</v>
      </c>
      <c r="M2399" s="7">
        <v>1.0</v>
      </c>
      <c r="N2399" s="7">
        <v>0.0</v>
      </c>
      <c r="O2399" s="7">
        <v>0.0</v>
      </c>
      <c r="P2399" s="7">
        <v>291.0</v>
      </c>
    </row>
    <row r="2400" ht="15.75" customHeight="1">
      <c r="A2400" s="7">
        <v>2399.0</v>
      </c>
      <c r="B2400" s="7" t="s">
        <v>2017</v>
      </c>
      <c r="C2400" s="7" t="s">
        <v>46</v>
      </c>
      <c r="D2400" s="7" t="s">
        <v>115</v>
      </c>
      <c r="E2400" s="7" t="s">
        <v>80</v>
      </c>
      <c r="F2400" s="7">
        <v>1.0</v>
      </c>
      <c r="G2400" s="7" t="s">
        <v>90</v>
      </c>
      <c r="H2400" s="7" t="s">
        <v>216</v>
      </c>
      <c r="I2400" s="7" t="s">
        <v>2033</v>
      </c>
      <c r="J2400" s="7" t="s">
        <v>251</v>
      </c>
      <c r="K2400" s="7" t="s">
        <v>126</v>
      </c>
      <c r="L2400" s="7" t="s">
        <v>85</v>
      </c>
      <c r="M2400" s="7">
        <v>1.0</v>
      </c>
      <c r="N2400" s="7">
        <v>1.0</v>
      </c>
      <c r="O2400" s="7">
        <v>0.0</v>
      </c>
      <c r="P2400" s="7">
        <v>291.0</v>
      </c>
    </row>
    <row r="2401" ht="15.75" customHeight="1">
      <c r="A2401" s="7">
        <v>2400.0</v>
      </c>
      <c r="B2401" s="7" t="s">
        <v>2017</v>
      </c>
      <c r="C2401" s="7" t="s">
        <v>46</v>
      </c>
      <c r="D2401" s="7" t="s">
        <v>115</v>
      </c>
      <c r="E2401" s="7" t="s">
        <v>80</v>
      </c>
      <c r="F2401" s="7">
        <v>1.0</v>
      </c>
      <c r="G2401" s="7" t="s">
        <v>105</v>
      </c>
      <c r="H2401" s="7" t="s">
        <v>364</v>
      </c>
      <c r="I2401" s="7" t="s">
        <v>1754</v>
      </c>
      <c r="J2401" s="7" t="s">
        <v>1905</v>
      </c>
      <c r="K2401" s="7" t="s">
        <v>109</v>
      </c>
      <c r="L2401" s="7" t="s">
        <v>100</v>
      </c>
      <c r="M2401" s="7">
        <v>1.0</v>
      </c>
      <c r="N2401" s="7">
        <v>0.0</v>
      </c>
      <c r="O2401" s="7">
        <v>0.0</v>
      </c>
      <c r="P2401" s="7">
        <v>291.0</v>
      </c>
    </row>
    <row r="2402" ht="15.75" customHeight="1">
      <c r="A2402" s="7">
        <v>2401.0</v>
      </c>
      <c r="B2402" s="7" t="s">
        <v>2396</v>
      </c>
      <c r="C2402" s="7" t="s">
        <v>46</v>
      </c>
      <c r="D2402" s="7" t="s">
        <v>48</v>
      </c>
      <c r="E2402" s="7" t="s">
        <v>80</v>
      </c>
      <c r="F2402" s="7">
        <v>1.0</v>
      </c>
      <c r="G2402" s="7" t="s">
        <v>49</v>
      </c>
      <c r="H2402" s="7" t="s">
        <v>2397</v>
      </c>
      <c r="I2402" s="7" t="s">
        <v>2397</v>
      </c>
      <c r="J2402" s="7" t="s">
        <v>2398</v>
      </c>
      <c r="K2402" s="7" t="s">
        <v>99</v>
      </c>
      <c r="L2402" s="7" t="s">
        <v>100</v>
      </c>
      <c r="M2402" s="7">
        <v>1.0</v>
      </c>
      <c r="N2402" s="7">
        <v>0.0</v>
      </c>
      <c r="O2402" s="7">
        <v>0.0</v>
      </c>
      <c r="P2402" s="7">
        <v>292.0</v>
      </c>
    </row>
    <row r="2403" ht="15.75" customHeight="1">
      <c r="A2403" s="7">
        <v>2402.0</v>
      </c>
      <c r="B2403" s="7" t="s">
        <v>2396</v>
      </c>
      <c r="C2403" s="7" t="s">
        <v>46</v>
      </c>
      <c r="D2403" s="7" t="s">
        <v>48</v>
      </c>
      <c r="E2403" s="7" t="s">
        <v>80</v>
      </c>
      <c r="F2403" s="7">
        <v>1.0</v>
      </c>
      <c r="G2403" s="7" t="s">
        <v>95</v>
      </c>
      <c r="H2403" s="7" t="s">
        <v>166</v>
      </c>
      <c r="I2403" s="7" t="s">
        <v>213</v>
      </c>
      <c r="J2403" s="7" t="s">
        <v>223</v>
      </c>
      <c r="K2403" s="7" t="s">
        <v>112</v>
      </c>
      <c r="L2403" s="7" t="s">
        <v>100</v>
      </c>
      <c r="M2403" s="7">
        <v>1.0</v>
      </c>
      <c r="N2403" s="7">
        <v>0.0</v>
      </c>
      <c r="O2403" s="7">
        <v>0.0</v>
      </c>
      <c r="P2403" s="7">
        <v>292.0</v>
      </c>
    </row>
    <row r="2404" ht="15.75" customHeight="1">
      <c r="A2404" s="7">
        <v>2403.0</v>
      </c>
      <c r="B2404" s="7" t="s">
        <v>2396</v>
      </c>
      <c r="C2404" s="7" t="s">
        <v>46</v>
      </c>
      <c r="D2404" s="7" t="s">
        <v>48</v>
      </c>
      <c r="E2404" s="7" t="s">
        <v>80</v>
      </c>
      <c r="F2404" s="7">
        <v>1.0</v>
      </c>
      <c r="G2404" s="7" t="s">
        <v>90</v>
      </c>
      <c r="H2404" s="7" t="s">
        <v>93</v>
      </c>
      <c r="I2404" s="7" t="s">
        <v>124</v>
      </c>
      <c r="J2404" s="7" t="s">
        <v>197</v>
      </c>
      <c r="K2404" s="7" t="s">
        <v>126</v>
      </c>
      <c r="L2404" s="7" t="s">
        <v>100</v>
      </c>
      <c r="M2404" s="7">
        <v>1.0</v>
      </c>
      <c r="N2404" s="7">
        <v>0.0</v>
      </c>
      <c r="O2404" s="7">
        <v>0.0</v>
      </c>
      <c r="P2404" s="7">
        <v>292.0</v>
      </c>
    </row>
    <row r="2405" ht="15.75" customHeight="1">
      <c r="A2405" s="7">
        <v>2404.0</v>
      </c>
      <c r="B2405" s="7" t="s">
        <v>2396</v>
      </c>
      <c r="C2405" s="7" t="s">
        <v>46</v>
      </c>
      <c r="D2405" s="7" t="s">
        <v>48</v>
      </c>
      <c r="E2405" s="7" t="s">
        <v>80</v>
      </c>
      <c r="F2405" s="7">
        <v>1.0</v>
      </c>
      <c r="G2405" s="7" t="s">
        <v>105</v>
      </c>
      <c r="H2405" s="7" t="s">
        <v>364</v>
      </c>
      <c r="I2405" s="7" t="s">
        <v>1880</v>
      </c>
      <c r="J2405" s="7" t="s">
        <v>1881</v>
      </c>
      <c r="K2405" s="7" t="s">
        <v>109</v>
      </c>
      <c r="L2405" s="7" t="s">
        <v>100</v>
      </c>
      <c r="M2405" s="7">
        <v>1.0</v>
      </c>
      <c r="N2405" s="7">
        <v>0.0</v>
      </c>
      <c r="O2405" s="7">
        <v>0.0</v>
      </c>
      <c r="P2405" s="7">
        <v>292.0</v>
      </c>
    </row>
    <row r="2406" ht="15.75" customHeight="1">
      <c r="A2406" s="7">
        <v>2405.0</v>
      </c>
      <c r="B2406" s="7" t="s">
        <v>2396</v>
      </c>
      <c r="C2406" s="7" t="s">
        <v>46</v>
      </c>
      <c r="D2406" s="7" t="s">
        <v>102</v>
      </c>
      <c r="E2406" s="7" t="s">
        <v>80</v>
      </c>
      <c r="F2406" s="7">
        <v>1.0</v>
      </c>
      <c r="G2406" s="7" t="s">
        <v>49</v>
      </c>
      <c r="H2406" s="7" t="s">
        <v>2397</v>
      </c>
      <c r="I2406" s="7" t="s">
        <v>2397</v>
      </c>
      <c r="J2406" s="7" t="s">
        <v>2398</v>
      </c>
      <c r="K2406" s="7" t="s">
        <v>99</v>
      </c>
      <c r="L2406" s="7" t="s">
        <v>100</v>
      </c>
      <c r="M2406" s="7">
        <v>1.0</v>
      </c>
      <c r="N2406" s="7">
        <v>0.0</v>
      </c>
      <c r="O2406" s="7">
        <v>0.0</v>
      </c>
      <c r="P2406" s="7">
        <v>292.0</v>
      </c>
    </row>
    <row r="2407" ht="15.75" customHeight="1">
      <c r="A2407" s="7">
        <v>2406.0</v>
      </c>
      <c r="B2407" s="7" t="s">
        <v>2396</v>
      </c>
      <c r="C2407" s="7" t="s">
        <v>46</v>
      </c>
      <c r="D2407" s="7" t="s">
        <v>102</v>
      </c>
      <c r="E2407" s="7" t="s">
        <v>80</v>
      </c>
      <c r="F2407" s="7">
        <v>1.0</v>
      </c>
      <c r="G2407" s="7" t="s">
        <v>95</v>
      </c>
      <c r="H2407" s="7" t="s">
        <v>166</v>
      </c>
      <c r="I2407" s="7" t="s">
        <v>1994</v>
      </c>
      <c r="J2407" s="7" t="s">
        <v>2263</v>
      </c>
      <c r="K2407" s="7" t="s">
        <v>99</v>
      </c>
      <c r="L2407" s="7" t="s">
        <v>100</v>
      </c>
      <c r="M2407" s="7">
        <v>1.0</v>
      </c>
      <c r="N2407" s="7">
        <v>0.0</v>
      </c>
      <c r="O2407" s="7">
        <v>0.0</v>
      </c>
      <c r="P2407" s="7">
        <v>292.0</v>
      </c>
    </row>
    <row r="2408" ht="15.75" customHeight="1">
      <c r="A2408" s="7">
        <v>2407.0</v>
      </c>
      <c r="B2408" s="7" t="s">
        <v>2396</v>
      </c>
      <c r="C2408" s="7" t="s">
        <v>46</v>
      </c>
      <c r="D2408" s="7" t="s">
        <v>102</v>
      </c>
      <c r="E2408" s="7" t="s">
        <v>80</v>
      </c>
      <c r="F2408" s="7">
        <v>1.0</v>
      </c>
      <c r="G2408" s="7" t="s">
        <v>90</v>
      </c>
      <c r="H2408" s="7" t="s">
        <v>93</v>
      </c>
      <c r="I2408" s="7" t="s">
        <v>124</v>
      </c>
      <c r="J2408" s="7" t="s">
        <v>197</v>
      </c>
      <c r="K2408" s="7" t="s">
        <v>126</v>
      </c>
      <c r="L2408" s="7" t="s">
        <v>100</v>
      </c>
      <c r="M2408" s="7">
        <v>1.0</v>
      </c>
      <c r="N2408" s="7">
        <v>0.0</v>
      </c>
      <c r="O2408" s="7">
        <v>0.0</v>
      </c>
      <c r="P2408" s="7">
        <v>292.0</v>
      </c>
    </row>
    <row r="2409" ht="15.75" customHeight="1">
      <c r="A2409" s="7">
        <v>2408.0</v>
      </c>
      <c r="B2409" s="7" t="s">
        <v>2396</v>
      </c>
      <c r="C2409" s="7" t="s">
        <v>46</v>
      </c>
      <c r="D2409" s="7" t="s">
        <v>102</v>
      </c>
      <c r="E2409" s="7" t="s">
        <v>80</v>
      </c>
      <c r="F2409" s="7">
        <v>1.0</v>
      </c>
      <c r="G2409" s="7" t="s">
        <v>105</v>
      </c>
      <c r="H2409" s="7" t="s">
        <v>364</v>
      </c>
      <c r="I2409" s="7" t="s">
        <v>1880</v>
      </c>
      <c r="J2409" s="7" t="s">
        <v>1881</v>
      </c>
      <c r="K2409" s="7" t="s">
        <v>109</v>
      </c>
      <c r="L2409" s="7" t="s">
        <v>100</v>
      </c>
      <c r="M2409" s="7">
        <v>1.0</v>
      </c>
      <c r="N2409" s="7">
        <v>0.0</v>
      </c>
      <c r="O2409" s="7">
        <v>0.0</v>
      </c>
      <c r="P2409" s="7">
        <v>292.0</v>
      </c>
    </row>
    <row r="2410" ht="15.75" customHeight="1">
      <c r="A2410" s="7">
        <v>2409.0</v>
      </c>
      <c r="B2410" s="7" t="s">
        <v>2396</v>
      </c>
      <c r="C2410" s="7" t="s">
        <v>46</v>
      </c>
      <c r="D2410" s="7" t="s">
        <v>115</v>
      </c>
      <c r="E2410" s="7" t="s">
        <v>80</v>
      </c>
      <c r="F2410" s="7">
        <v>1.0</v>
      </c>
      <c r="G2410" s="7" t="s">
        <v>49</v>
      </c>
      <c r="H2410" s="7" t="s">
        <v>2397</v>
      </c>
      <c r="I2410" s="7" t="s">
        <v>2397</v>
      </c>
      <c r="J2410" s="7" t="s">
        <v>2398</v>
      </c>
      <c r="K2410" s="7" t="s">
        <v>99</v>
      </c>
      <c r="L2410" s="7" t="s">
        <v>100</v>
      </c>
      <c r="M2410" s="7">
        <v>1.0</v>
      </c>
      <c r="N2410" s="7">
        <v>0.0</v>
      </c>
      <c r="O2410" s="7">
        <v>0.0</v>
      </c>
      <c r="P2410" s="7">
        <v>292.0</v>
      </c>
    </row>
    <row r="2411" ht="15.75" customHeight="1">
      <c r="A2411" s="7">
        <v>2410.0</v>
      </c>
      <c r="B2411" s="7" t="s">
        <v>2396</v>
      </c>
      <c r="C2411" s="7" t="s">
        <v>46</v>
      </c>
      <c r="D2411" s="7" t="s">
        <v>115</v>
      </c>
      <c r="E2411" s="7" t="s">
        <v>80</v>
      </c>
      <c r="F2411" s="7">
        <v>1.0</v>
      </c>
      <c r="G2411" s="7" t="s">
        <v>95</v>
      </c>
      <c r="H2411" s="7" t="s">
        <v>166</v>
      </c>
      <c r="I2411" s="7" t="s">
        <v>166</v>
      </c>
      <c r="J2411" s="7" t="s">
        <v>230</v>
      </c>
      <c r="K2411" s="7" t="s">
        <v>99</v>
      </c>
      <c r="L2411" s="7" t="s">
        <v>100</v>
      </c>
      <c r="M2411" s="7">
        <v>1.0</v>
      </c>
      <c r="N2411" s="7">
        <v>0.0</v>
      </c>
      <c r="O2411" s="7">
        <v>0.0</v>
      </c>
      <c r="P2411" s="7">
        <v>292.0</v>
      </c>
    </row>
    <row r="2412" ht="15.75" customHeight="1">
      <c r="A2412" s="7">
        <v>2411.0</v>
      </c>
      <c r="B2412" s="7" t="s">
        <v>2396</v>
      </c>
      <c r="C2412" s="7" t="s">
        <v>46</v>
      </c>
      <c r="D2412" s="7" t="s">
        <v>115</v>
      </c>
      <c r="E2412" s="7" t="s">
        <v>80</v>
      </c>
      <c r="F2412" s="7">
        <v>1.0</v>
      </c>
      <c r="G2412" s="7" t="s">
        <v>90</v>
      </c>
      <c r="H2412" s="7" t="s">
        <v>93</v>
      </c>
      <c r="I2412" s="7" t="s">
        <v>124</v>
      </c>
      <c r="J2412" s="7" t="s">
        <v>197</v>
      </c>
      <c r="K2412" s="7" t="s">
        <v>126</v>
      </c>
      <c r="L2412" s="7" t="s">
        <v>100</v>
      </c>
      <c r="M2412" s="7">
        <v>1.0</v>
      </c>
      <c r="N2412" s="7">
        <v>0.0</v>
      </c>
      <c r="O2412" s="7">
        <v>0.0</v>
      </c>
      <c r="P2412" s="7">
        <v>292.0</v>
      </c>
    </row>
    <row r="2413" ht="15.75" customHeight="1">
      <c r="A2413" s="7">
        <v>2412.0</v>
      </c>
      <c r="B2413" s="7" t="s">
        <v>2396</v>
      </c>
      <c r="C2413" s="7" t="s">
        <v>46</v>
      </c>
      <c r="D2413" s="7" t="s">
        <v>115</v>
      </c>
      <c r="E2413" s="7" t="s">
        <v>80</v>
      </c>
      <c r="F2413" s="7">
        <v>1.0</v>
      </c>
      <c r="G2413" s="7" t="s">
        <v>105</v>
      </c>
      <c r="H2413" s="7" t="s">
        <v>364</v>
      </c>
      <c r="I2413" s="7" t="s">
        <v>1880</v>
      </c>
      <c r="J2413" s="7" t="s">
        <v>1881</v>
      </c>
      <c r="K2413" s="7" t="s">
        <v>109</v>
      </c>
      <c r="L2413" s="7" t="s">
        <v>100</v>
      </c>
      <c r="M2413" s="7">
        <v>1.0</v>
      </c>
      <c r="N2413" s="7">
        <v>0.0</v>
      </c>
      <c r="O2413" s="7">
        <v>0.0</v>
      </c>
      <c r="P2413" s="7">
        <v>292.0</v>
      </c>
    </row>
    <row r="2414" ht="15.75" customHeight="1">
      <c r="A2414" s="7">
        <v>2413.0</v>
      </c>
      <c r="B2414" s="7" t="s">
        <v>2037</v>
      </c>
      <c r="C2414" s="7" t="s">
        <v>46</v>
      </c>
      <c r="D2414" s="7" t="s">
        <v>48</v>
      </c>
      <c r="E2414" s="7" t="s">
        <v>80</v>
      </c>
      <c r="F2414" s="7">
        <v>1.0</v>
      </c>
      <c r="G2414" s="7" t="s">
        <v>49</v>
      </c>
      <c r="H2414" s="7" t="s">
        <v>2038</v>
      </c>
      <c r="I2414" s="7" t="s">
        <v>2039</v>
      </c>
      <c r="L2414" s="7" t="s">
        <v>85</v>
      </c>
      <c r="M2414" s="7">
        <v>0.0</v>
      </c>
      <c r="N2414" s="7">
        <v>1.0</v>
      </c>
      <c r="O2414" s="7">
        <v>1.0</v>
      </c>
      <c r="P2414" s="7">
        <v>294.0</v>
      </c>
    </row>
    <row r="2415" ht="15.75" customHeight="1">
      <c r="A2415" s="7">
        <v>2414.0</v>
      </c>
      <c r="B2415" s="7" t="s">
        <v>2037</v>
      </c>
      <c r="C2415" s="7" t="s">
        <v>46</v>
      </c>
      <c r="D2415" s="7" t="s">
        <v>48</v>
      </c>
      <c r="E2415" s="7" t="s">
        <v>80</v>
      </c>
      <c r="F2415" s="7">
        <v>1.0</v>
      </c>
      <c r="G2415" s="7" t="s">
        <v>95</v>
      </c>
      <c r="H2415" s="7" t="s">
        <v>166</v>
      </c>
      <c r="I2415" s="7" t="s">
        <v>213</v>
      </c>
      <c r="J2415" s="7" t="s">
        <v>223</v>
      </c>
      <c r="K2415" s="7" t="s">
        <v>112</v>
      </c>
      <c r="L2415" s="7" t="s">
        <v>100</v>
      </c>
      <c r="M2415" s="7">
        <v>1.0</v>
      </c>
      <c r="N2415" s="7">
        <v>0.0</v>
      </c>
      <c r="O2415" s="7">
        <v>0.0</v>
      </c>
      <c r="P2415" s="7">
        <v>294.0</v>
      </c>
    </row>
    <row r="2416" ht="15.75" customHeight="1">
      <c r="A2416" s="7">
        <v>2415.0</v>
      </c>
      <c r="B2416" s="7" t="s">
        <v>2037</v>
      </c>
      <c r="C2416" s="7" t="s">
        <v>46</v>
      </c>
      <c r="D2416" s="7" t="s">
        <v>48</v>
      </c>
      <c r="E2416" s="7" t="s">
        <v>80</v>
      </c>
      <c r="F2416" s="7">
        <v>1.0</v>
      </c>
      <c r="G2416" s="7" t="s">
        <v>90</v>
      </c>
      <c r="H2416" s="7" t="s">
        <v>558</v>
      </c>
      <c r="I2416" s="7" t="s">
        <v>559</v>
      </c>
      <c r="L2416" s="7" t="s">
        <v>85</v>
      </c>
      <c r="M2416" s="7">
        <v>0.0</v>
      </c>
      <c r="N2416" s="7">
        <v>1.0</v>
      </c>
      <c r="O2416" s="7">
        <v>1.0</v>
      </c>
      <c r="P2416" s="7">
        <v>294.0</v>
      </c>
    </row>
    <row r="2417" ht="15.75" customHeight="1">
      <c r="A2417" s="7">
        <v>2416.0</v>
      </c>
      <c r="B2417" s="7" t="s">
        <v>2037</v>
      </c>
      <c r="C2417" s="7" t="s">
        <v>46</v>
      </c>
      <c r="D2417" s="7" t="s">
        <v>48</v>
      </c>
      <c r="E2417" s="7" t="s">
        <v>80</v>
      </c>
      <c r="F2417" s="7">
        <v>1.0</v>
      </c>
      <c r="G2417" s="7" t="s">
        <v>105</v>
      </c>
      <c r="H2417" s="7" t="s">
        <v>364</v>
      </c>
      <c r="I2417" s="7" t="s">
        <v>364</v>
      </c>
      <c r="J2417" s="7" t="s">
        <v>1772</v>
      </c>
      <c r="K2417" s="7" t="s">
        <v>99</v>
      </c>
      <c r="L2417" s="7" t="s">
        <v>100</v>
      </c>
      <c r="M2417" s="7">
        <v>1.0</v>
      </c>
      <c r="N2417" s="7">
        <v>0.0</v>
      </c>
      <c r="O2417" s="7">
        <v>0.0</v>
      </c>
      <c r="P2417" s="7">
        <v>294.0</v>
      </c>
    </row>
    <row r="2418" ht="15.75" customHeight="1">
      <c r="A2418" s="7">
        <v>2417.0</v>
      </c>
      <c r="B2418" s="7" t="s">
        <v>2037</v>
      </c>
      <c r="C2418" s="7" t="s">
        <v>46</v>
      </c>
      <c r="D2418" s="7" t="s">
        <v>102</v>
      </c>
      <c r="E2418" s="7" t="s">
        <v>80</v>
      </c>
      <c r="F2418" s="7">
        <v>1.0</v>
      </c>
      <c r="G2418" s="7" t="s">
        <v>49</v>
      </c>
      <c r="H2418" s="7" t="s">
        <v>2038</v>
      </c>
      <c r="I2418" s="7" t="s">
        <v>2039</v>
      </c>
      <c r="L2418" s="7" t="s">
        <v>85</v>
      </c>
      <c r="M2418" s="7">
        <v>0.0</v>
      </c>
      <c r="N2418" s="7">
        <v>1.0</v>
      </c>
      <c r="O2418" s="7">
        <v>1.0</v>
      </c>
      <c r="P2418" s="7">
        <v>294.0</v>
      </c>
    </row>
    <row r="2419" ht="15.75" customHeight="1">
      <c r="A2419" s="7">
        <v>2418.0</v>
      </c>
      <c r="B2419" s="7" t="s">
        <v>2037</v>
      </c>
      <c r="C2419" s="7" t="s">
        <v>46</v>
      </c>
      <c r="D2419" s="7" t="s">
        <v>102</v>
      </c>
      <c r="E2419" s="7" t="s">
        <v>80</v>
      </c>
      <c r="F2419" s="7">
        <v>1.0</v>
      </c>
      <c r="G2419" s="7" t="s">
        <v>95</v>
      </c>
      <c r="H2419" s="7" t="s">
        <v>166</v>
      </c>
      <c r="I2419" s="7" t="s">
        <v>213</v>
      </c>
      <c r="J2419" s="7" t="s">
        <v>223</v>
      </c>
      <c r="K2419" s="7" t="s">
        <v>112</v>
      </c>
      <c r="L2419" s="7" t="s">
        <v>100</v>
      </c>
      <c r="M2419" s="7">
        <v>1.0</v>
      </c>
      <c r="N2419" s="7">
        <v>0.0</v>
      </c>
      <c r="O2419" s="7">
        <v>0.0</v>
      </c>
      <c r="P2419" s="7">
        <v>294.0</v>
      </c>
    </row>
    <row r="2420" ht="15.75" customHeight="1">
      <c r="A2420" s="7">
        <v>2419.0</v>
      </c>
      <c r="B2420" s="7" t="s">
        <v>2037</v>
      </c>
      <c r="C2420" s="7" t="s">
        <v>46</v>
      </c>
      <c r="D2420" s="7" t="s">
        <v>102</v>
      </c>
      <c r="E2420" s="7" t="s">
        <v>80</v>
      </c>
      <c r="F2420" s="7">
        <v>1.0</v>
      </c>
      <c r="G2420" s="7" t="s">
        <v>90</v>
      </c>
      <c r="H2420" s="7" t="s">
        <v>558</v>
      </c>
      <c r="I2420" s="7" t="s">
        <v>559</v>
      </c>
      <c r="L2420" s="7" t="s">
        <v>85</v>
      </c>
      <c r="M2420" s="7">
        <v>0.0</v>
      </c>
      <c r="N2420" s="7">
        <v>1.0</v>
      </c>
      <c r="O2420" s="7">
        <v>1.0</v>
      </c>
      <c r="P2420" s="7">
        <v>294.0</v>
      </c>
    </row>
    <row r="2421" ht="15.75" customHeight="1">
      <c r="A2421" s="7">
        <v>2420.0</v>
      </c>
      <c r="B2421" s="7" t="s">
        <v>2037</v>
      </c>
      <c r="C2421" s="7" t="s">
        <v>46</v>
      </c>
      <c r="D2421" s="7" t="s">
        <v>102</v>
      </c>
      <c r="E2421" s="7" t="s">
        <v>80</v>
      </c>
      <c r="F2421" s="7">
        <v>1.0</v>
      </c>
      <c r="G2421" s="7" t="s">
        <v>105</v>
      </c>
      <c r="H2421" s="7" t="s">
        <v>364</v>
      </c>
      <c r="I2421" s="7" t="s">
        <v>364</v>
      </c>
      <c r="J2421" s="7" t="s">
        <v>1772</v>
      </c>
      <c r="K2421" s="7" t="s">
        <v>99</v>
      </c>
      <c r="L2421" s="7" t="s">
        <v>100</v>
      </c>
      <c r="M2421" s="7">
        <v>1.0</v>
      </c>
      <c r="N2421" s="7">
        <v>0.0</v>
      </c>
      <c r="O2421" s="7">
        <v>0.0</v>
      </c>
      <c r="P2421" s="7">
        <v>294.0</v>
      </c>
    </row>
    <row r="2422" ht="15.75" customHeight="1">
      <c r="A2422" s="7">
        <v>2421.0</v>
      </c>
      <c r="B2422" s="7" t="s">
        <v>2037</v>
      </c>
      <c r="C2422" s="7" t="s">
        <v>46</v>
      </c>
      <c r="D2422" s="7" t="s">
        <v>115</v>
      </c>
      <c r="E2422" s="7" t="s">
        <v>80</v>
      </c>
      <c r="F2422" s="7">
        <v>1.0</v>
      </c>
      <c r="G2422" s="7" t="s">
        <v>49</v>
      </c>
      <c r="H2422" s="7" t="s">
        <v>2038</v>
      </c>
      <c r="I2422" s="7" t="s">
        <v>2049</v>
      </c>
      <c r="L2422" s="7" t="s">
        <v>85</v>
      </c>
      <c r="M2422" s="7">
        <v>0.0</v>
      </c>
      <c r="N2422" s="7">
        <v>2.0</v>
      </c>
      <c r="O2422" s="7">
        <v>1.0</v>
      </c>
      <c r="P2422" s="7">
        <v>294.0</v>
      </c>
    </row>
    <row r="2423" ht="15.75" customHeight="1">
      <c r="A2423" s="7">
        <v>2422.0</v>
      </c>
      <c r="B2423" s="7" t="s">
        <v>2037</v>
      </c>
      <c r="C2423" s="7" t="s">
        <v>46</v>
      </c>
      <c r="D2423" s="7" t="s">
        <v>115</v>
      </c>
      <c r="E2423" s="7" t="s">
        <v>80</v>
      </c>
      <c r="F2423" s="7">
        <v>1.0</v>
      </c>
      <c r="G2423" s="7" t="s">
        <v>95</v>
      </c>
      <c r="H2423" s="7" t="s">
        <v>166</v>
      </c>
      <c r="I2423" s="7" t="s">
        <v>2412</v>
      </c>
      <c r="J2423" s="7" t="s">
        <v>2413</v>
      </c>
      <c r="K2423" s="7" t="s">
        <v>112</v>
      </c>
      <c r="L2423" s="7" t="s">
        <v>100</v>
      </c>
      <c r="M2423" s="7">
        <v>1.0</v>
      </c>
      <c r="N2423" s="7">
        <v>0.0</v>
      </c>
      <c r="O2423" s="7">
        <v>0.0</v>
      </c>
      <c r="P2423" s="7">
        <v>294.0</v>
      </c>
    </row>
    <row r="2424" ht="15.75" customHeight="1">
      <c r="A2424" s="7">
        <v>2423.0</v>
      </c>
      <c r="B2424" s="7" t="s">
        <v>2037</v>
      </c>
      <c r="C2424" s="7" t="s">
        <v>46</v>
      </c>
      <c r="D2424" s="7" t="s">
        <v>115</v>
      </c>
      <c r="E2424" s="7" t="s">
        <v>80</v>
      </c>
      <c r="F2424" s="7">
        <v>1.0</v>
      </c>
      <c r="G2424" s="7" t="s">
        <v>90</v>
      </c>
      <c r="H2424" s="7" t="s">
        <v>558</v>
      </c>
      <c r="I2424" s="7" t="s">
        <v>2052</v>
      </c>
      <c r="L2424" s="7" t="s">
        <v>85</v>
      </c>
      <c r="M2424" s="7">
        <v>0.0</v>
      </c>
      <c r="N2424" s="7">
        <v>2.0</v>
      </c>
      <c r="O2424" s="7">
        <v>1.0</v>
      </c>
      <c r="P2424" s="7">
        <v>294.0</v>
      </c>
    </row>
    <row r="2425" ht="15.75" customHeight="1">
      <c r="A2425" s="7">
        <v>2424.0</v>
      </c>
      <c r="B2425" s="7" t="s">
        <v>2037</v>
      </c>
      <c r="C2425" s="7" t="s">
        <v>46</v>
      </c>
      <c r="D2425" s="7" t="s">
        <v>115</v>
      </c>
      <c r="E2425" s="7" t="s">
        <v>80</v>
      </c>
      <c r="F2425" s="7">
        <v>1.0</v>
      </c>
      <c r="G2425" s="7" t="s">
        <v>105</v>
      </c>
      <c r="H2425" s="7" t="s">
        <v>364</v>
      </c>
      <c r="I2425" s="7" t="s">
        <v>2054</v>
      </c>
      <c r="J2425" s="7" t="s">
        <v>2056</v>
      </c>
      <c r="K2425" s="7" t="s">
        <v>109</v>
      </c>
      <c r="L2425" s="7" t="s">
        <v>85</v>
      </c>
      <c r="M2425" s="7">
        <v>1.0</v>
      </c>
      <c r="N2425" s="7">
        <v>1.0</v>
      </c>
      <c r="O2425" s="7">
        <v>0.0</v>
      </c>
      <c r="P2425" s="7">
        <v>294.0</v>
      </c>
    </row>
    <row r="2426" ht="15.75" customHeight="1">
      <c r="A2426" s="7">
        <v>2425.0</v>
      </c>
      <c r="B2426" s="7" t="s">
        <v>2416</v>
      </c>
      <c r="C2426" s="7" t="s">
        <v>46</v>
      </c>
      <c r="D2426" s="7" t="s">
        <v>48</v>
      </c>
      <c r="E2426" s="7" t="s">
        <v>80</v>
      </c>
      <c r="F2426" s="7">
        <v>1.0</v>
      </c>
      <c r="G2426" s="7" t="s">
        <v>49</v>
      </c>
      <c r="H2426" s="7" t="s">
        <v>2418</v>
      </c>
      <c r="I2426" s="7" t="s">
        <v>2418</v>
      </c>
      <c r="J2426" s="7" t="s">
        <v>2419</v>
      </c>
      <c r="K2426" s="7" t="s">
        <v>99</v>
      </c>
      <c r="L2426" s="7" t="s">
        <v>100</v>
      </c>
      <c r="M2426" s="7">
        <v>1.0</v>
      </c>
      <c r="N2426" s="7">
        <v>0.0</v>
      </c>
      <c r="O2426" s="7">
        <v>0.0</v>
      </c>
      <c r="P2426" s="7">
        <v>295.0</v>
      </c>
    </row>
    <row r="2427" ht="15.75" customHeight="1">
      <c r="A2427" s="7">
        <v>2426.0</v>
      </c>
      <c r="B2427" s="7" t="s">
        <v>2416</v>
      </c>
      <c r="C2427" s="7" t="s">
        <v>46</v>
      </c>
      <c r="D2427" s="7" t="s">
        <v>48</v>
      </c>
      <c r="E2427" s="7" t="s">
        <v>80</v>
      </c>
      <c r="F2427" s="7">
        <v>1.0</v>
      </c>
      <c r="G2427" s="7" t="s">
        <v>95</v>
      </c>
      <c r="H2427" s="7" t="s">
        <v>166</v>
      </c>
      <c r="I2427" s="7" t="s">
        <v>213</v>
      </c>
      <c r="J2427" s="7" t="s">
        <v>223</v>
      </c>
      <c r="K2427" s="7" t="s">
        <v>112</v>
      </c>
      <c r="L2427" s="7" t="s">
        <v>100</v>
      </c>
      <c r="M2427" s="7">
        <v>1.0</v>
      </c>
      <c r="N2427" s="7">
        <v>0.0</v>
      </c>
      <c r="O2427" s="7">
        <v>0.0</v>
      </c>
      <c r="P2427" s="7">
        <v>295.0</v>
      </c>
    </row>
    <row r="2428" ht="15.75" customHeight="1">
      <c r="A2428" s="7">
        <v>2427.0</v>
      </c>
      <c r="B2428" s="7" t="s">
        <v>2416</v>
      </c>
      <c r="C2428" s="7" t="s">
        <v>46</v>
      </c>
      <c r="D2428" s="7" t="s">
        <v>48</v>
      </c>
      <c r="E2428" s="7" t="s">
        <v>80</v>
      </c>
      <c r="F2428" s="7">
        <v>1.0</v>
      </c>
      <c r="G2428" s="7" t="s">
        <v>90</v>
      </c>
      <c r="H2428" s="7" t="s">
        <v>93</v>
      </c>
      <c r="I2428" s="7" t="s">
        <v>124</v>
      </c>
      <c r="J2428" s="7" t="s">
        <v>197</v>
      </c>
      <c r="K2428" s="7" t="s">
        <v>126</v>
      </c>
      <c r="L2428" s="7" t="s">
        <v>100</v>
      </c>
      <c r="M2428" s="7">
        <v>1.0</v>
      </c>
      <c r="N2428" s="7">
        <v>0.0</v>
      </c>
      <c r="O2428" s="7">
        <v>0.0</v>
      </c>
      <c r="P2428" s="7">
        <v>295.0</v>
      </c>
    </row>
    <row r="2429" ht="15.75" customHeight="1">
      <c r="A2429" s="7">
        <v>2428.0</v>
      </c>
      <c r="B2429" s="7" t="s">
        <v>2416</v>
      </c>
      <c r="C2429" s="7" t="s">
        <v>46</v>
      </c>
      <c r="D2429" s="7" t="s">
        <v>48</v>
      </c>
      <c r="E2429" s="7" t="s">
        <v>80</v>
      </c>
      <c r="F2429" s="7">
        <v>1.0</v>
      </c>
      <c r="G2429" s="7" t="s">
        <v>105</v>
      </c>
      <c r="H2429" s="7" t="s">
        <v>364</v>
      </c>
      <c r="I2429" s="7" t="s">
        <v>1754</v>
      </c>
      <c r="J2429" s="7" t="s">
        <v>1905</v>
      </c>
      <c r="K2429" s="7" t="s">
        <v>109</v>
      </c>
      <c r="L2429" s="7" t="s">
        <v>100</v>
      </c>
      <c r="M2429" s="7">
        <v>1.0</v>
      </c>
      <c r="N2429" s="7">
        <v>0.0</v>
      </c>
      <c r="O2429" s="7">
        <v>0.0</v>
      </c>
      <c r="P2429" s="7">
        <v>295.0</v>
      </c>
    </row>
    <row r="2430" ht="15.75" customHeight="1">
      <c r="A2430" s="7">
        <v>2429.0</v>
      </c>
      <c r="B2430" s="7" t="s">
        <v>2416</v>
      </c>
      <c r="C2430" s="7" t="s">
        <v>46</v>
      </c>
      <c r="D2430" s="7" t="s">
        <v>102</v>
      </c>
      <c r="E2430" s="7" t="s">
        <v>80</v>
      </c>
      <c r="F2430" s="7">
        <v>1.0</v>
      </c>
      <c r="G2430" s="7" t="s">
        <v>49</v>
      </c>
      <c r="H2430" s="7" t="s">
        <v>2418</v>
      </c>
      <c r="I2430" s="7" t="s">
        <v>2418</v>
      </c>
      <c r="J2430" s="7" t="s">
        <v>2419</v>
      </c>
      <c r="K2430" s="7" t="s">
        <v>99</v>
      </c>
      <c r="L2430" s="7" t="s">
        <v>100</v>
      </c>
      <c r="M2430" s="7">
        <v>1.0</v>
      </c>
      <c r="N2430" s="7">
        <v>0.0</v>
      </c>
      <c r="O2430" s="7">
        <v>0.0</v>
      </c>
      <c r="P2430" s="7">
        <v>295.0</v>
      </c>
    </row>
    <row r="2431" ht="15.75" customHeight="1">
      <c r="A2431" s="7">
        <v>2430.0</v>
      </c>
      <c r="B2431" s="7" t="s">
        <v>2416</v>
      </c>
      <c r="C2431" s="7" t="s">
        <v>46</v>
      </c>
      <c r="D2431" s="7" t="s">
        <v>102</v>
      </c>
      <c r="E2431" s="7" t="s">
        <v>80</v>
      </c>
      <c r="F2431" s="7">
        <v>1.0</v>
      </c>
      <c r="G2431" s="7" t="s">
        <v>95</v>
      </c>
      <c r="H2431" s="7" t="s">
        <v>166</v>
      </c>
      <c r="I2431" s="7" t="s">
        <v>213</v>
      </c>
      <c r="J2431" s="7" t="s">
        <v>223</v>
      </c>
      <c r="K2431" s="7" t="s">
        <v>112</v>
      </c>
      <c r="L2431" s="7" t="s">
        <v>100</v>
      </c>
      <c r="M2431" s="7">
        <v>1.0</v>
      </c>
      <c r="N2431" s="7">
        <v>0.0</v>
      </c>
      <c r="O2431" s="7">
        <v>0.0</v>
      </c>
      <c r="P2431" s="7">
        <v>295.0</v>
      </c>
    </row>
    <row r="2432" ht="15.75" customHeight="1">
      <c r="A2432" s="7">
        <v>2431.0</v>
      </c>
      <c r="B2432" s="7" t="s">
        <v>2416</v>
      </c>
      <c r="C2432" s="7" t="s">
        <v>46</v>
      </c>
      <c r="D2432" s="7" t="s">
        <v>102</v>
      </c>
      <c r="E2432" s="7" t="s">
        <v>80</v>
      </c>
      <c r="F2432" s="7">
        <v>1.0</v>
      </c>
      <c r="G2432" s="7" t="s">
        <v>90</v>
      </c>
      <c r="H2432" s="7" t="s">
        <v>93</v>
      </c>
      <c r="I2432" s="7" t="s">
        <v>124</v>
      </c>
      <c r="J2432" s="7" t="s">
        <v>197</v>
      </c>
      <c r="K2432" s="7" t="s">
        <v>126</v>
      </c>
      <c r="L2432" s="7" t="s">
        <v>100</v>
      </c>
      <c r="M2432" s="7">
        <v>1.0</v>
      </c>
      <c r="N2432" s="7">
        <v>0.0</v>
      </c>
      <c r="O2432" s="7">
        <v>0.0</v>
      </c>
      <c r="P2432" s="7">
        <v>295.0</v>
      </c>
    </row>
    <row r="2433" ht="15.75" customHeight="1">
      <c r="A2433" s="7">
        <v>2432.0</v>
      </c>
      <c r="B2433" s="7" t="s">
        <v>2416</v>
      </c>
      <c r="C2433" s="7" t="s">
        <v>46</v>
      </c>
      <c r="D2433" s="7" t="s">
        <v>102</v>
      </c>
      <c r="E2433" s="7" t="s">
        <v>80</v>
      </c>
      <c r="F2433" s="7">
        <v>1.0</v>
      </c>
      <c r="G2433" s="7" t="s">
        <v>105</v>
      </c>
      <c r="H2433" s="7" t="s">
        <v>364</v>
      </c>
      <c r="I2433" s="7" t="s">
        <v>364</v>
      </c>
      <c r="J2433" s="7" t="s">
        <v>1772</v>
      </c>
      <c r="K2433" s="7" t="s">
        <v>99</v>
      </c>
      <c r="L2433" s="7" t="s">
        <v>100</v>
      </c>
      <c r="M2433" s="7">
        <v>1.0</v>
      </c>
      <c r="N2433" s="7">
        <v>0.0</v>
      </c>
      <c r="O2433" s="7">
        <v>0.0</v>
      </c>
      <c r="P2433" s="7">
        <v>295.0</v>
      </c>
    </row>
    <row r="2434" ht="15.75" customHeight="1">
      <c r="A2434" s="7">
        <v>2433.0</v>
      </c>
      <c r="B2434" s="7" t="s">
        <v>2416</v>
      </c>
      <c r="C2434" s="7" t="s">
        <v>46</v>
      </c>
      <c r="D2434" s="7" t="s">
        <v>115</v>
      </c>
      <c r="E2434" s="7" t="s">
        <v>80</v>
      </c>
      <c r="F2434" s="7">
        <v>1.0</v>
      </c>
      <c r="G2434" s="7" t="s">
        <v>49</v>
      </c>
      <c r="H2434" s="7" t="s">
        <v>2418</v>
      </c>
      <c r="I2434" s="7" t="s">
        <v>2418</v>
      </c>
      <c r="J2434" s="7" t="s">
        <v>2419</v>
      </c>
      <c r="K2434" s="7" t="s">
        <v>99</v>
      </c>
      <c r="L2434" s="7" t="s">
        <v>100</v>
      </c>
      <c r="M2434" s="7">
        <v>1.0</v>
      </c>
      <c r="N2434" s="7">
        <v>0.0</v>
      </c>
      <c r="O2434" s="7">
        <v>0.0</v>
      </c>
      <c r="P2434" s="7">
        <v>295.0</v>
      </c>
    </row>
    <row r="2435" ht="15.75" customHeight="1">
      <c r="A2435" s="7">
        <v>2434.0</v>
      </c>
      <c r="B2435" s="7" t="s">
        <v>2416</v>
      </c>
      <c r="C2435" s="7" t="s">
        <v>46</v>
      </c>
      <c r="D2435" s="7" t="s">
        <v>115</v>
      </c>
      <c r="E2435" s="7" t="s">
        <v>80</v>
      </c>
      <c r="F2435" s="7">
        <v>1.0</v>
      </c>
      <c r="G2435" s="7" t="s">
        <v>95</v>
      </c>
      <c r="H2435" s="7" t="s">
        <v>166</v>
      </c>
      <c r="I2435" s="7" t="s">
        <v>213</v>
      </c>
      <c r="J2435" s="7" t="s">
        <v>223</v>
      </c>
      <c r="K2435" s="7" t="s">
        <v>112</v>
      </c>
      <c r="L2435" s="7" t="s">
        <v>100</v>
      </c>
      <c r="M2435" s="7">
        <v>1.0</v>
      </c>
      <c r="N2435" s="7">
        <v>0.0</v>
      </c>
      <c r="O2435" s="7">
        <v>0.0</v>
      </c>
      <c r="P2435" s="7">
        <v>295.0</v>
      </c>
    </row>
    <row r="2436" ht="15.75" customHeight="1">
      <c r="A2436" s="7">
        <v>2435.0</v>
      </c>
      <c r="B2436" s="7" t="s">
        <v>2416</v>
      </c>
      <c r="C2436" s="7" t="s">
        <v>46</v>
      </c>
      <c r="D2436" s="7" t="s">
        <v>115</v>
      </c>
      <c r="E2436" s="7" t="s">
        <v>80</v>
      </c>
      <c r="F2436" s="7">
        <v>1.0</v>
      </c>
      <c r="G2436" s="7" t="s">
        <v>90</v>
      </c>
      <c r="H2436" s="7" t="s">
        <v>93</v>
      </c>
      <c r="I2436" s="7" t="s">
        <v>124</v>
      </c>
      <c r="J2436" s="7" t="s">
        <v>197</v>
      </c>
      <c r="K2436" s="7" t="s">
        <v>126</v>
      </c>
      <c r="L2436" s="7" t="s">
        <v>100</v>
      </c>
      <c r="M2436" s="7">
        <v>1.0</v>
      </c>
      <c r="N2436" s="7">
        <v>0.0</v>
      </c>
      <c r="O2436" s="7">
        <v>0.0</v>
      </c>
      <c r="P2436" s="7">
        <v>295.0</v>
      </c>
    </row>
    <row r="2437" ht="15.75" customHeight="1">
      <c r="A2437" s="7">
        <v>2436.0</v>
      </c>
      <c r="B2437" s="7" t="s">
        <v>2416</v>
      </c>
      <c r="C2437" s="7" t="s">
        <v>46</v>
      </c>
      <c r="D2437" s="7" t="s">
        <v>115</v>
      </c>
      <c r="E2437" s="7" t="s">
        <v>80</v>
      </c>
      <c r="F2437" s="7">
        <v>1.0</v>
      </c>
      <c r="G2437" s="7" t="s">
        <v>105</v>
      </c>
      <c r="H2437" s="7" t="s">
        <v>364</v>
      </c>
      <c r="I2437" s="7" t="s">
        <v>1754</v>
      </c>
      <c r="J2437" s="7" t="s">
        <v>1905</v>
      </c>
      <c r="K2437" s="7" t="s">
        <v>109</v>
      </c>
      <c r="L2437" s="7" t="s">
        <v>100</v>
      </c>
      <c r="M2437" s="7">
        <v>1.0</v>
      </c>
      <c r="N2437" s="7">
        <v>0.0</v>
      </c>
      <c r="O2437" s="7">
        <v>0.0</v>
      </c>
      <c r="P2437" s="7">
        <v>295.0</v>
      </c>
    </row>
    <row r="2438" ht="15.75" customHeight="1">
      <c r="A2438" s="7">
        <v>2437.0</v>
      </c>
      <c r="B2438" s="7" t="s">
        <v>2424</v>
      </c>
      <c r="C2438" s="7" t="s">
        <v>46</v>
      </c>
      <c r="D2438" s="7" t="s">
        <v>48</v>
      </c>
      <c r="E2438" s="7" t="s">
        <v>80</v>
      </c>
      <c r="F2438" s="7">
        <v>1.0</v>
      </c>
      <c r="G2438" s="7" t="s">
        <v>49</v>
      </c>
      <c r="H2438" s="7" t="s">
        <v>2425</v>
      </c>
      <c r="I2438" s="7" t="s">
        <v>2425</v>
      </c>
      <c r="J2438" s="7" t="s">
        <v>2426</v>
      </c>
      <c r="K2438" s="7" t="s">
        <v>99</v>
      </c>
      <c r="L2438" s="7" t="s">
        <v>100</v>
      </c>
      <c r="M2438" s="7">
        <v>1.0</v>
      </c>
      <c r="N2438" s="7">
        <v>0.0</v>
      </c>
      <c r="O2438" s="7">
        <v>0.0</v>
      </c>
      <c r="P2438" s="7">
        <v>297.0</v>
      </c>
    </row>
    <row r="2439" ht="15.75" customHeight="1">
      <c r="A2439" s="7">
        <v>2438.0</v>
      </c>
      <c r="B2439" s="7" t="s">
        <v>2424</v>
      </c>
      <c r="C2439" s="7" t="s">
        <v>46</v>
      </c>
      <c r="D2439" s="7" t="s">
        <v>48</v>
      </c>
      <c r="E2439" s="7" t="s">
        <v>80</v>
      </c>
      <c r="F2439" s="7">
        <v>1.0</v>
      </c>
      <c r="G2439" s="7" t="s">
        <v>95</v>
      </c>
      <c r="H2439" s="7" t="s">
        <v>166</v>
      </c>
      <c r="I2439" s="7" t="s">
        <v>213</v>
      </c>
      <c r="J2439" s="7" t="s">
        <v>223</v>
      </c>
      <c r="K2439" s="7" t="s">
        <v>112</v>
      </c>
      <c r="L2439" s="7" t="s">
        <v>100</v>
      </c>
      <c r="M2439" s="7">
        <v>1.0</v>
      </c>
      <c r="N2439" s="7">
        <v>0.0</v>
      </c>
      <c r="O2439" s="7">
        <v>0.0</v>
      </c>
      <c r="P2439" s="7">
        <v>297.0</v>
      </c>
    </row>
    <row r="2440" ht="15.75" customHeight="1">
      <c r="A2440" s="7">
        <v>2439.0</v>
      </c>
      <c r="B2440" s="7" t="s">
        <v>2424</v>
      </c>
      <c r="C2440" s="7" t="s">
        <v>46</v>
      </c>
      <c r="D2440" s="7" t="s">
        <v>48</v>
      </c>
      <c r="E2440" s="7" t="s">
        <v>80</v>
      </c>
      <c r="F2440" s="7">
        <v>1.0</v>
      </c>
      <c r="G2440" s="7" t="s">
        <v>90</v>
      </c>
      <c r="H2440" s="7" t="s">
        <v>93</v>
      </c>
      <c r="I2440" s="7" t="s">
        <v>124</v>
      </c>
      <c r="J2440" s="7" t="s">
        <v>197</v>
      </c>
      <c r="K2440" s="7" t="s">
        <v>126</v>
      </c>
      <c r="L2440" s="7" t="s">
        <v>100</v>
      </c>
      <c r="M2440" s="7">
        <v>1.0</v>
      </c>
      <c r="N2440" s="7">
        <v>0.0</v>
      </c>
      <c r="O2440" s="7">
        <v>0.0</v>
      </c>
      <c r="P2440" s="7">
        <v>297.0</v>
      </c>
    </row>
    <row r="2441" ht="15.75" customHeight="1">
      <c r="A2441" s="7">
        <v>2440.0</v>
      </c>
      <c r="B2441" s="7" t="s">
        <v>2424</v>
      </c>
      <c r="C2441" s="7" t="s">
        <v>46</v>
      </c>
      <c r="D2441" s="7" t="s">
        <v>48</v>
      </c>
      <c r="E2441" s="7" t="s">
        <v>80</v>
      </c>
      <c r="F2441" s="7">
        <v>1.0</v>
      </c>
      <c r="G2441" s="7" t="s">
        <v>105</v>
      </c>
      <c r="H2441" s="7" t="s">
        <v>364</v>
      </c>
      <c r="I2441" s="7" t="s">
        <v>1880</v>
      </c>
      <c r="J2441" s="7" t="s">
        <v>1881</v>
      </c>
      <c r="K2441" s="7" t="s">
        <v>109</v>
      </c>
      <c r="L2441" s="7" t="s">
        <v>100</v>
      </c>
      <c r="M2441" s="7">
        <v>1.0</v>
      </c>
      <c r="N2441" s="7">
        <v>0.0</v>
      </c>
      <c r="O2441" s="7">
        <v>0.0</v>
      </c>
      <c r="P2441" s="7">
        <v>297.0</v>
      </c>
    </row>
    <row r="2442" ht="15.75" customHeight="1">
      <c r="A2442" s="7">
        <v>2441.0</v>
      </c>
      <c r="B2442" s="7" t="s">
        <v>2424</v>
      </c>
      <c r="C2442" s="7" t="s">
        <v>46</v>
      </c>
      <c r="D2442" s="7" t="s">
        <v>102</v>
      </c>
      <c r="E2442" s="7" t="s">
        <v>80</v>
      </c>
      <c r="F2442" s="7">
        <v>1.0</v>
      </c>
      <c r="G2442" s="7" t="s">
        <v>49</v>
      </c>
      <c r="H2442" s="7" t="s">
        <v>2425</v>
      </c>
      <c r="I2442" s="7" t="s">
        <v>2425</v>
      </c>
      <c r="J2442" s="7" t="s">
        <v>2426</v>
      </c>
      <c r="K2442" s="7" t="s">
        <v>99</v>
      </c>
      <c r="L2442" s="7" t="s">
        <v>100</v>
      </c>
      <c r="M2442" s="7">
        <v>1.0</v>
      </c>
      <c r="N2442" s="7">
        <v>0.0</v>
      </c>
      <c r="O2442" s="7">
        <v>0.0</v>
      </c>
      <c r="P2442" s="7">
        <v>297.0</v>
      </c>
    </row>
    <row r="2443" ht="15.75" customHeight="1">
      <c r="A2443" s="7">
        <v>2442.0</v>
      </c>
      <c r="B2443" s="7" t="s">
        <v>2424</v>
      </c>
      <c r="C2443" s="7" t="s">
        <v>46</v>
      </c>
      <c r="D2443" s="7" t="s">
        <v>102</v>
      </c>
      <c r="E2443" s="7" t="s">
        <v>80</v>
      </c>
      <c r="F2443" s="7">
        <v>1.0</v>
      </c>
      <c r="G2443" s="7" t="s">
        <v>95</v>
      </c>
      <c r="H2443" s="7" t="s">
        <v>166</v>
      </c>
      <c r="I2443" s="7" t="s">
        <v>213</v>
      </c>
      <c r="J2443" s="7" t="s">
        <v>223</v>
      </c>
      <c r="K2443" s="7" t="s">
        <v>112</v>
      </c>
      <c r="L2443" s="7" t="s">
        <v>100</v>
      </c>
      <c r="M2443" s="7">
        <v>1.0</v>
      </c>
      <c r="N2443" s="7">
        <v>0.0</v>
      </c>
      <c r="O2443" s="7">
        <v>0.0</v>
      </c>
      <c r="P2443" s="7">
        <v>297.0</v>
      </c>
    </row>
    <row r="2444" ht="15.75" customHeight="1">
      <c r="A2444" s="7">
        <v>2443.0</v>
      </c>
      <c r="B2444" s="7" t="s">
        <v>2424</v>
      </c>
      <c r="C2444" s="7" t="s">
        <v>46</v>
      </c>
      <c r="D2444" s="7" t="s">
        <v>102</v>
      </c>
      <c r="E2444" s="7" t="s">
        <v>80</v>
      </c>
      <c r="F2444" s="7">
        <v>1.0</v>
      </c>
      <c r="G2444" s="7" t="s">
        <v>90</v>
      </c>
      <c r="H2444" s="7" t="s">
        <v>93</v>
      </c>
      <c r="I2444" s="7" t="s">
        <v>124</v>
      </c>
      <c r="J2444" s="7" t="s">
        <v>197</v>
      </c>
      <c r="K2444" s="7" t="s">
        <v>126</v>
      </c>
      <c r="L2444" s="7" t="s">
        <v>100</v>
      </c>
      <c r="M2444" s="7">
        <v>1.0</v>
      </c>
      <c r="N2444" s="7">
        <v>0.0</v>
      </c>
      <c r="O2444" s="7">
        <v>0.0</v>
      </c>
      <c r="P2444" s="7">
        <v>297.0</v>
      </c>
    </row>
    <row r="2445" ht="15.75" customHeight="1">
      <c r="A2445" s="7">
        <v>2444.0</v>
      </c>
      <c r="B2445" s="7" t="s">
        <v>2424</v>
      </c>
      <c r="C2445" s="7" t="s">
        <v>46</v>
      </c>
      <c r="D2445" s="7" t="s">
        <v>102</v>
      </c>
      <c r="E2445" s="7" t="s">
        <v>80</v>
      </c>
      <c r="F2445" s="7">
        <v>1.0</v>
      </c>
      <c r="G2445" s="7" t="s">
        <v>105</v>
      </c>
      <c r="H2445" s="7" t="s">
        <v>364</v>
      </c>
      <c r="I2445" s="7" t="s">
        <v>364</v>
      </c>
      <c r="J2445" s="7" t="s">
        <v>1772</v>
      </c>
      <c r="K2445" s="7" t="s">
        <v>99</v>
      </c>
      <c r="L2445" s="7" t="s">
        <v>100</v>
      </c>
      <c r="M2445" s="7">
        <v>1.0</v>
      </c>
      <c r="N2445" s="7">
        <v>0.0</v>
      </c>
      <c r="O2445" s="7">
        <v>0.0</v>
      </c>
      <c r="P2445" s="7">
        <v>297.0</v>
      </c>
    </row>
    <row r="2446" ht="15.75" customHeight="1">
      <c r="A2446" s="7">
        <v>2445.0</v>
      </c>
      <c r="B2446" s="7" t="s">
        <v>2424</v>
      </c>
      <c r="C2446" s="7" t="s">
        <v>46</v>
      </c>
      <c r="D2446" s="7" t="s">
        <v>115</v>
      </c>
      <c r="E2446" s="7" t="s">
        <v>80</v>
      </c>
      <c r="F2446" s="7">
        <v>1.0</v>
      </c>
      <c r="G2446" s="7" t="s">
        <v>49</v>
      </c>
      <c r="H2446" s="7" t="s">
        <v>2425</v>
      </c>
      <c r="I2446" s="7" t="s">
        <v>2425</v>
      </c>
      <c r="J2446" s="7" t="s">
        <v>2426</v>
      </c>
      <c r="K2446" s="7" t="s">
        <v>99</v>
      </c>
      <c r="L2446" s="7" t="s">
        <v>100</v>
      </c>
      <c r="M2446" s="7">
        <v>1.0</v>
      </c>
      <c r="N2446" s="7">
        <v>0.0</v>
      </c>
      <c r="O2446" s="7">
        <v>0.0</v>
      </c>
      <c r="P2446" s="7">
        <v>297.0</v>
      </c>
    </row>
    <row r="2447" ht="15.75" customHeight="1">
      <c r="A2447" s="7">
        <v>2446.0</v>
      </c>
      <c r="B2447" s="7" t="s">
        <v>2424</v>
      </c>
      <c r="C2447" s="7" t="s">
        <v>46</v>
      </c>
      <c r="D2447" s="7" t="s">
        <v>115</v>
      </c>
      <c r="E2447" s="7" t="s">
        <v>80</v>
      </c>
      <c r="F2447" s="7">
        <v>1.0</v>
      </c>
      <c r="G2447" s="7" t="s">
        <v>95</v>
      </c>
      <c r="H2447" s="7" t="s">
        <v>166</v>
      </c>
      <c r="I2447" s="7" t="s">
        <v>213</v>
      </c>
      <c r="J2447" s="7" t="s">
        <v>223</v>
      </c>
      <c r="K2447" s="7" t="s">
        <v>112</v>
      </c>
      <c r="L2447" s="7" t="s">
        <v>100</v>
      </c>
      <c r="M2447" s="7">
        <v>1.0</v>
      </c>
      <c r="N2447" s="7">
        <v>0.0</v>
      </c>
      <c r="O2447" s="7">
        <v>0.0</v>
      </c>
      <c r="P2447" s="7">
        <v>297.0</v>
      </c>
    </row>
    <row r="2448" ht="15.75" customHeight="1">
      <c r="A2448" s="7">
        <v>2447.0</v>
      </c>
      <c r="B2448" s="7" t="s">
        <v>2424</v>
      </c>
      <c r="C2448" s="7" t="s">
        <v>46</v>
      </c>
      <c r="D2448" s="7" t="s">
        <v>115</v>
      </c>
      <c r="E2448" s="7" t="s">
        <v>80</v>
      </c>
      <c r="F2448" s="7">
        <v>1.0</v>
      </c>
      <c r="G2448" s="7" t="s">
        <v>90</v>
      </c>
      <c r="H2448" s="7" t="s">
        <v>93</v>
      </c>
      <c r="I2448" s="7" t="s">
        <v>124</v>
      </c>
      <c r="J2448" s="7" t="s">
        <v>197</v>
      </c>
      <c r="K2448" s="7" t="s">
        <v>126</v>
      </c>
      <c r="L2448" s="7" t="s">
        <v>100</v>
      </c>
      <c r="M2448" s="7">
        <v>1.0</v>
      </c>
      <c r="N2448" s="7">
        <v>0.0</v>
      </c>
      <c r="O2448" s="7">
        <v>0.0</v>
      </c>
      <c r="P2448" s="7">
        <v>297.0</v>
      </c>
    </row>
    <row r="2449" ht="15.75" customHeight="1">
      <c r="A2449" s="7">
        <v>2448.0</v>
      </c>
      <c r="B2449" s="7" t="s">
        <v>2424</v>
      </c>
      <c r="C2449" s="7" t="s">
        <v>46</v>
      </c>
      <c r="D2449" s="7" t="s">
        <v>115</v>
      </c>
      <c r="E2449" s="7" t="s">
        <v>80</v>
      </c>
      <c r="F2449" s="7">
        <v>1.0</v>
      </c>
      <c r="G2449" s="7" t="s">
        <v>105</v>
      </c>
      <c r="H2449" s="7" t="s">
        <v>364</v>
      </c>
      <c r="I2449" s="7" t="s">
        <v>1754</v>
      </c>
      <c r="J2449" s="7" t="s">
        <v>1905</v>
      </c>
      <c r="K2449" s="7" t="s">
        <v>109</v>
      </c>
      <c r="L2449" s="7" t="s">
        <v>100</v>
      </c>
      <c r="M2449" s="7">
        <v>1.0</v>
      </c>
      <c r="N2449" s="7">
        <v>0.0</v>
      </c>
      <c r="O2449" s="7">
        <v>0.0</v>
      </c>
      <c r="P2449" s="7">
        <v>297.0</v>
      </c>
    </row>
    <row r="2450" ht="15.75" customHeight="1">
      <c r="A2450" s="7">
        <v>2449.0</v>
      </c>
      <c r="B2450" s="7" t="s">
        <v>2062</v>
      </c>
      <c r="C2450" s="7" t="s">
        <v>46</v>
      </c>
      <c r="D2450" s="7" t="s">
        <v>48</v>
      </c>
      <c r="E2450" s="7" t="s">
        <v>80</v>
      </c>
      <c r="F2450" s="7">
        <v>1.0</v>
      </c>
      <c r="G2450" s="7" t="s">
        <v>49</v>
      </c>
      <c r="H2450" s="7" t="s">
        <v>2065</v>
      </c>
      <c r="I2450" s="7" t="s">
        <v>2066</v>
      </c>
      <c r="L2450" s="7" t="s">
        <v>85</v>
      </c>
      <c r="M2450" s="7">
        <v>0.0</v>
      </c>
      <c r="N2450" s="7">
        <v>4.0</v>
      </c>
      <c r="O2450" s="7">
        <v>1.0</v>
      </c>
      <c r="P2450" s="7">
        <v>299.0</v>
      </c>
    </row>
    <row r="2451" ht="15.75" customHeight="1">
      <c r="A2451" s="7">
        <v>2450.0</v>
      </c>
      <c r="B2451" s="7" t="s">
        <v>2062</v>
      </c>
      <c r="C2451" s="7" t="s">
        <v>46</v>
      </c>
      <c r="D2451" s="7" t="s">
        <v>48</v>
      </c>
      <c r="E2451" s="7" t="s">
        <v>80</v>
      </c>
      <c r="F2451" s="7">
        <v>1.0</v>
      </c>
      <c r="G2451" s="7" t="s">
        <v>95</v>
      </c>
      <c r="H2451" s="7" t="s">
        <v>2438</v>
      </c>
      <c r="I2451" s="7" t="s">
        <v>2439</v>
      </c>
      <c r="J2451" s="7" t="s">
        <v>2440</v>
      </c>
      <c r="K2451" s="7" t="s">
        <v>99</v>
      </c>
      <c r="L2451" s="7" t="s">
        <v>100</v>
      </c>
      <c r="M2451" s="7">
        <v>1.0</v>
      </c>
      <c r="N2451" s="7">
        <v>0.0</v>
      </c>
      <c r="O2451" s="7">
        <v>0.0</v>
      </c>
      <c r="P2451" s="7">
        <v>299.0</v>
      </c>
    </row>
    <row r="2452" ht="15.75" customHeight="1">
      <c r="A2452" s="7">
        <v>2451.0</v>
      </c>
      <c r="B2452" s="7" t="s">
        <v>2062</v>
      </c>
      <c r="C2452" s="7" t="s">
        <v>46</v>
      </c>
      <c r="D2452" s="7" t="s">
        <v>48</v>
      </c>
      <c r="E2452" s="7" t="s">
        <v>80</v>
      </c>
      <c r="F2452" s="7">
        <v>1.0</v>
      </c>
      <c r="G2452" s="7" t="s">
        <v>90</v>
      </c>
      <c r="I2452" s="7" t="s">
        <v>266</v>
      </c>
      <c r="L2452" s="7" t="s">
        <v>85</v>
      </c>
      <c r="M2452" s="7">
        <v>0.0</v>
      </c>
      <c r="N2452" s="7">
        <v>1.0</v>
      </c>
      <c r="O2452" s="7">
        <v>0.0</v>
      </c>
      <c r="P2452" s="7">
        <v>299.0</v>
      </c>
    </row>
    <row r="2453" ht="15.75" customHeight="1">
      <c r="A2453" s="7">
        <v>2452.0</v>
      </c>
      <c r="B2453" s="7" t="s">
        <v>2062</v>
      </c>
      <c r="C2453" s="7" t="s">
        <v>46</v>
      </c>
      <c r="D2453" s="7" t="s">
        <v>48</v>
      </c>
      <c r="E2453" s="7" t="s">
        <v>80</v>
      </c>
      <c r="F2453" s="7">
        <v>1.0</v>
      </c>
      <c r="G2453" s="7" t="s">
        <v>105</v>
      </c>
      <c r="H2453" s="7" t="s">
        <v>2074</v>
      </c>
      <c r="I2453" s="7" t="s">
        <v>2075</v>
      </c>
      <c r="L2453" s="7" t="s">
        <v>85</v>
      </c>
      <c r="M2453" s="7">
        <v>0.0</v>
      </c>
      <c r="N2453" s="7">
        <v>6.0</v>
      </c>
      <c r="O2453" s="7">
        <v>2.0</v>
      </c>
      <c r="P2453" s="7">
        <v>299.0</v>
      </c>
    </row>
    <row r="2454" ht="15.75" customHeight="1">
      <c r="A2454" s="7">
        <v>2453.0</v>
      </c>
      <c r="B2454" s="7" t="s">
        <v>2062</v>
      </c>
      <c r="C2454" s="7" t="s">
        <v>46</v>
      </c>
      <c r="D2454" s="7" t="s">
        <v>102</v>
      </c>
      <c r="E2454" s="7" t="s">
        <v>80</v>
      </c>
      <c r="F2454" s="7">
        <v>1.0</v>
      </c>
      <c r="G2454" s="7" t="s">
        <v>49</v>
      </c>
      <c r="H2454" s="7" t="s">
        <v>2065</v>
      </c>
      <c r="I2454" s="7" t="s">
        <v>2077</v>
      </c>
      <c r="L2454" s="7" t="s">
        <v>85</v>
      </c>
      <c r="M2454" s="7">
        <v>0.0</v>
      </c>
      <c r="N2454" s="7">
        <v>4.0</v>
      </c>
      <c r="O2454" s="7">
        <v>1.0</v>
      </c>
      <c r="P2454" s="7">
        <v>299.0</v>
      </c>
    </row>
    <row r="2455" ht="15.75" customHeight="1">
      <c r="A2455" s="7">
        <v>2454.0</v>
      </c>
      <c r="B2455" s="7" t="s">
        <v>2062</v>
      </c>
      <c r="C2455" s="7" t="s">
        <v>46</v>
      </c>
      <c r="D2455" s="7" t="s">
        <v>102</v>
      </c>
      <c r="E2455" s="7" t="s">
        <v>80</v>
      </c>
      <c r="F2455" s="7">
        <v>1.0</v>
      </c>
      <c r="G2455" s="7" t="s">
        <v>95</v>
      </c>
      <c r="H2455" s="7" t="s">
        <v>2438</v>
      </c>
      <c r="I2455" s="7" t="s">
        <v>2439</v>
      </c>
      <c r="J2455" s="7" t="s">
        <v>2440</v>
      </c>
      <c r="K2455" s="7" t="s">
        <v>99</v>
      </c>
      <c r="L2455" s="7" t="s">
        <v>100</v>
      </c>
      <c r="M2455" s="7">
        <v>1.0</v>
      </c>
      <c r="N2455" s="7">
        <v>0.0</v>
      </c>
      <c r="O2455" s="7">
        <v>0.0</v>
      </c>
      <c r="P2455" s="7">
        <v>299.0</v>
      </c>
    </row>
    <row r="2456" ht="15.75" customHeight="1">
      <c r="A2456" s="7">
        <v>2455.0</v>
      </c>
      <c r="B2456" s="7" t="s">
        <v>2062</v>
      </c>
      <c r="C2456" s="7" t="s">
        <v>46</v>
      </c>
      <c r="D2456" s="7" t="s">
        <v>102</v>
      </c>
      <c r="E2456" s="7" t="s">
        <v>80</v>
      </c>
      <c r="F2456" s="7">
        <v>1.0</v>
      </c>
      <c r="G2456" s="7" t="s">
        <v>90</v>
      </c>
      <c r="I2456" s="7" t="s">
        <v>1369</v>
      </c>
      <c r="L2456" s="7" t="s">
        <v>85</v>
      </c>
      <c r="M2456" s="7">
        <v>0.0</v>
      </c>
      <c r="N2456" s="7">
        <v>2.0</v>
      </c>
      <c r="O2456" s="7">
        <v>0.0</v>
      </c>
      <c r="P2456" s="7">
        <v>299.0</v>
      </c>
    </row>
    <row r="2457" ht="15.75" customHeight="1">
      <c r="A2457" s="7">
        <v>2456.0</v>
      </c>
      <c r="B2457" s="7" t="s">
        <v>2062</v>
      </c>
      <c r="C2457" s="7" t="s">
        <v>46</v>
      </c>
      <c r="D2457" s="7" t="s">
        <v>102</v>
      </c>
      <c r="E2457" s="7" t="s">
        <v>80</v>
      </c>
      <c r="F2457" s="7">
        <v>1.0</v>
      </c>
      <c r="G2457" s="7" t="s">
        <v>105</v>
      </c>
      <c r="H2457" s="7" t="s">
        <v>2074</v>
      </c>
      <c r="I2457" s="7" t="s">
        <v>2082</v>
      </c>
      <c r="L2457" s="7" t="s">
        <v>85</v>
      </c>
      <c r="M2457" s="7">
        <v>0.0</v>
      </c>
      <c r="N2457" s="7">
        <v>5.0</v>
      </c>
      <c r="O2457" s="7">
        <v>2.0</v>
      </c>
      <c r="P2457" s="7">
        <v>299.0</v>
      </c>
    </row>
    <row r="2458" ht="15.75" customHeight="1">
      <c r="A2458" s="7">
        <v>2457.0</v>
      </c>
      <c r="B2458" s="7" t="s">
        <v>2062</v>
      </c>
      <c r="C2458" s="7" t="s">
        <v>46</v>
      </c>
      <c r="D2458" s="7" t="s">
        <v>115</v>
      </c>
      <c r="E2458" s="7" t="s">
        <v>80</v>
      </c>
      <c r="F2458" s="7">
        <v>1.0</v>
      </c>
      <c r="G2458" s="7" t="s">
        <v>49</v>
      </c>
      <c r="H2458" s="7" t="s">
        <v>2065</v>
      </c>
      <c r="I2458" s="7" t="s">
        <v>2084</v>
      </c>
      <c r="L2458" s="7" t="s">
        <v>85</v>
      </c>
      <c r="M2458" s="7">
        <v>0.0</v>
      </c>
      <c r="N2458" s="7">
        <v>6.0</v>
      </c>
      <c r="O2458" s="7">
        <v>1.0</v>
      </c>
      <c r="P2458" s="7">
        <v>299.0</v>
      </c>
    </row>
    <row r="2459" ht="15.75" customHeight="1">
      <c r="A2459" s="7">
        <v>2458.0</v>
      </c>
      <c r="B2459" s="7" t="s">
        <v>2062</v>
      </c>
      <c r="C2459" s="7" t="s">
        <v>46</v>
      </c>
      <c r="D2459" s="7" t="s">
        <v>115</v>
      </c>
      <c r="E2459" s="7" t="s">
        <v>80</v>
      </c>
      <c r="F2459" s="7">
        <v>1.0</v>
      </c>
      <c r="G2459" s="7" t="s">
        <v>95</v>
      </c>
      <c r="H2459" s="7" t="s">
        <v>2438</v>
      </c>
      <c r="I2459" s="7" t="s">
        <v>2439</v>
      </c>
      <c r="J2459" s="7" t="s">
        <v>2440</v>
      </c>
      <c r="K2459" s="7" t="s">
        <v>99</v>
      </c>
      <c r="L2459" s="7" t="s">
        <v>100</v>
      </c>
      <c r="M2459" s="7">
        <v>1.0</v>
      </c>
      <c r="N2459" s="7">
        <v>0.0</v>
      </c>
      <c r="O2459" s="7">
        <v>0.0</v>
      </c>
      <c r="P2459" s="7">
        <v>299.0</v>
      </c>
    </row>
    <row r="2460" ht="15.75" customHeight="1">
      <c r="A2460" s="7">
        <v>2459.0</v>
      </c>
      <c r="B2460" s="7" t="s">
        <v>2062</v>
      </c>
      <c r="C2460" s="7" t="s">
        <v>46</v>
      </c>
      <c r="D2460" s="7" t="s">
        <v>115</v>
      </c>
      <c r="E2460" s="7" t="s">
        <v>80</v>
      </c>
      <c r="F2460" s="7">
        <v>1.0</v>
      </c>
      <c r="G2460" s="7" t="s">
        <v>90</v>
      </c>
      <c r="I2460" s="7" t="s">
        <v>266</v>
      </c>
      <c r="L2460" s="7" t="s">
        <v>85</v>
      </c>
      <c r="M2460" s="7">
        <v>0.0</v>
      </c>
      <c r="N2460" s="7">
        <v>1.0</v>
      </c>
      <c r="O2460" s="7">
        <v>0.0</v>
      </c>
      <c r="P2460" s="7">
        <v>299.0</v>
      </c>
    </row>
    <row r="2461" ht="15.75" customHeight="1">
      <c r="A2461" s="7">
        <v>2460.0</v>
      </c>
      <c r="B2461" s="7" t="s">
        <v>2062</v>
      </c>
      <c r="C2461" s="7" t="s">
        <v>46</v>
      </c>
      <c r="D2461" s="7" t="s">
        <v>115</v>
      </c>
      <c r="E2461" s="7" t="s">
        <v>80</v>
      </c>
      <c r="F2461" s="7">
        <v>1.0</v>
      </c>
      <c r="G2461" s="7" t="s">
        <v>105</v>
      </c>
      <c r="H2461" s="7" t="s">
        <v>2074</v>
      </c>
      <c r="I2461" s="7" t="s">
        <v>328</v>
      </c>
      <c r="L2461" s="7" t="s">
        <v>85</v>
      </c>
      <c r="M2461" s="7">
        <v>0.0</v>
      </c>
      <c r="N2461" s="7">
        <v>1.0</v>
      </c>
      <c r="O2461" s="7">
        <v>2.0</v>
      </c>
      <c r="P2461" s="7">
        <v>299.0</v>
      </c>
    </row>
    <row r="2462" ht="15.75" customHeight="1">
      <c r="A2462" s="7">
        <v>2461.0</v>
      </c>
      <c r="B2462" s="7" t="s">
        <v>2088</v>
      </c>
      <c r="C2462" s="7" t="s">
        <v>46</v>
      </c>
      <c r="D2462" s="7" t="s">
        <v>48</v>
      </c>
      <c r="E2462" s="7" t="s">
        <v>80</v>
      </c>
      <c r="F2462" s="7">
        <v>1.0</v>
      </c>
      <c r="G2462" s="7" t="s">
        <v>49</v>
      </c>
      <c r="I2462" s="7" t="s">
        <v>2089</v>
      </c>
      <c r="L2462" s="7" t="s">
        <v>85</v>
      </c>
      <c r="M2462" s="7">
        <v>0.0</v>
      </c>
      <c r="N2462" s="7">
        <v>1.0</v>
      </c>
      <c r="O2462" s="7">
        <v>0.0</v>
      </c>
      <c r="P2462" s="7">
        <v>305.0</v>
      </c>
    </row>
    <row r="2463" ht="15.75" customHeight="1">
      <c r="A2463" s="7">
        <v>2462.0</v>
      </c>
      <c r="B2463" s="7" t="s">
        <v>2088</v>
      </c>
      <c r="C2463" s="7" t="s">
        <v>46</v>
      </c>
      <c r="D2463" s="7" t="s">
        <v>48</v>
      </c>
      <c r="E2463" s="7" t="s">
        <v>80</v>
      </c>
      <c r="F2463" s="7">
        <v>1.0</v>
      </c>
      <c r="G2463" s="7" t="s">
        <v>95</v>
      </c>
      <c r="H2463" s="7" t="s">
        <v>1808</v>
      </c>
      <c r="I2463" s="7" t="s">
        <v>1808</v>
      </c>
      <c r="J2463" s="7" t="s">
        <v>2004</v>
      </c>
      <c r="K2463" s="7" t="s">
        <v>99</v>
      </c>
      <c r="L2463" s="7" t="s">
        <v>100</v>
      </c>
      <c r="M2463" s="7">
        <v>1.0</v>
      </c>
      <c r="N2463" s="7">
        <v>0.0</v>
      </c>
      <c r="O2463" s="7">
        <v>0.0</v>
      </c>
      <c r="P2463" s="7">
        <v>305.0</v>
      </c>
    </row>
    <row r="2464" ht="15.75" customHeight="1">
      <c r="A2464" s="7">
        <v>2463.0</v>
      </c>
      <c r="B2464" s="7" t="s">
        <v>2088</v>
      </c>
      <c r="C2464" s="7" t="s">
        <v>46</v>
      </c>
      <c r="D2464" s="7" t="s">
        <v>48</v>
      </c>
      <c r="E2464" s="7" t="s">
        <v>80</v>
      </c>
      <c r="F2464" s="7">
        <v>1.0</v>
      </c>
      <c r="G2464" s="7" t="s">
        <v>90</v>
      </c>
      <c r="H2464" s="7" t="s">
        <v>2094</v>
      </c>
      <c r="I2464" s="7" t="s">
        <v>2095</v>
      </c>
      <c r="J2464" s="7" t="s">
        <v>2098</v>
      </c>
      <c r="K2464" s="7" t="s">
        <v>99</v>
      </c>
      <c r="L2464" s="7" t="s">
        <v>85</v>
      </c>
      <c r="M2464" s="7">
        <v>1.0</v>
      </c>
      <c r="N2464" s="7">
        <v>3.0</v>
      </c>
      <c r="O2464" s="7">
        <v>0.0</v>
      </c>
      <c r="P2464" s="7">
        <v>305.0</v>
      </c>
    </row>
    <row r="2465" ht="15.75" customHeight="1">
      <c r="A2465" s="7">
        <v>2464.0</v>
      </c>
      <c r="B2465" s="7" t="s">
        <v>2088</v>
      </c>
      <c r="C2465" s="7" t="s">
        <v>46</v>
      </c>
      <c r="D2465" s="7" t="s">
        <v>48</v>
      </c>
      <c r="E2465" s="7" t="s">
        <v>80</v>
      </c>
      <c r="F2465" s="7">
        <v>1.0</v>
      </c>
      <c r="G2465" s="7" t="s">
        <v>105</v>
      </c>
      <c r="H2465" s="7" t="s">
        <v>1287</v>
      </c>
      <c r="I2465" s="7" t="s">
        <v>2103</v>
      </c>
      <c r="J2465" s="7" t="s">
        <v>2105</v>
      </c>
      <c r="K2465" s="7" t="s">
        <v>109</v>
      </c>
      <c r="L2465" s="7" t="s">
        <v>85</v>
      </c>
      <c r="M2465" s="7">
        <v>1.0</v>
      </c>
      <c r="N2465" s="7">
        <v>3.0</v>
      </c>
      <c r="O2465" s="7">
        <v>0.0</v>
      </c>
      <c r="P2465" s="7">
        <v>305.0</v>
      </c>
    </row>
    <row r="2466" ht="15.75" customHeight="1">
      <c r="A2466" s="7">
        <v>2465.0</v>
      </c>
      <c r="B2466" s="7" t="s">
        <v>2088</v>
      </c>
      <c r="C2466" s="7" t="s">
        <v>46</v>
      </c>
      <c r="D2466" s="7" t="s">
        <v>102</v>
      </c>
      <c r="E2466" s="7" t="s">
        <v>80</v>
      </c>
      <c r="F2466" s="7">
        <v>1.0</v>
      </c>
      <c r="G2466" s="7" t="s">
        <v>49</v>
      </c>
      <c r="I2466" s="7" t="s">
        <v>2108</v>
      </c>
      <c r="L2466" s="7" t="s">
        <v>85</v>
      </c>
      <c r="M2466" s="7">
        <v>0.0</v>
      </c>
      <c r="N2466" s="7">
        <v>1.0</v>
      </c>
      <c r="O2466" s="7">
        <v>0.0</v>
      </c>
      <c r="P2466" s="7">
        <v>305.0</v>
      </c>
    </row>
    <row r="2467" ht="15.75" customHeight="1">
      <c r="A2467" s="7">
        <v>2466.0</v>
      </c>
      <c r="B2467" s="7" t="s">
        <v>2088</v>
      </c>
      <c r="C2467" s="7" t="s">
        <v>46</v>
      </c>
      <c r="D2467" s="7" t="s">
        <v>102</v>
      </c>
      <c r="E2467" s="7" t="s">
        <v>80</v>
      </c>
      <c r="F2467" s="7">
        <v>1.0</v>
      </c>
      <c r="G2467" s="7" t="s">
        <v>95</v>
      </c>
      <c r="H2467" s="7" t="s">
        <v>1808</v>
      </c>
      <c r="I2467" s="7" t="s">
        <v>2063</v>
      </c>
      <c r="J2467" s="7" t="s">
        <v>2064</v>
      </c>
      <c r="K2467" s="7" t="s">
        <v>99</v>
      </c>
      <c r="L2467" s="7" t="s">
        <v>100</v>
      </c>
      <c r="M2467" s="7">
        <v>1.0</v>
      </c>
      <c r="N2467" s="7">
        <v>0.0</v>
      </c>
      <c r="O2467" s="7">
        <v>0.0</v>
      </c>
      <c r="P2467" s="7">
        <v>305.0</v>
      </c>
    </row>
    <row r="2468" ht="15.75" customHeight="1">
      <c r="A2468" s="7">
        <v>2467.0</v>
      </c>
      <c r="B2468" s="7" t="s">
        <v>2088</v>
      </c>
      <c r="C2468" s="7" t="s">
        <v>46</v>
      </c>
      <c r="D2468" s="7" t="s">
        <v>102</v>
      </c>
      <c r="E2468" s="7" t="s">
        <v>80</v>
      </c>
      <c r="F2468" s="7">
        <v>1.0</v>
      </c>
      <c r="G2468" s="7" t="s">
        <v>90</v>
      </c>
      <c r="H2468" s="7" t="s">
        <v>2094</v>
      </c>
      <c r="I2468" s="7" t="s">
        <v>2095</v>
      </c>
      <c r="J2468" s="7" t="s">
        <v>2098</v>
      </c>
      <c r="K2468" s="7" t="s">
        <v>99</v>
      </c>
      <c r="L2468" s="7" t="s">
        <v>85</v>
      </c>
      <c r="M2468" s="7">
        <v>1.0</v>
      </c>
      <c r="N2468" s="7">
        <v>3.0</v>
      </c>
      <c r="O2468" s="7">
        <v>0.0</v>
      </c>
      <c r="P2468" s="7">
        <v>305.0</v>
      </c>
    </row>
    <row r="2469" ht="15.75" customHeight="1">
      <c r="A2469" s="7">
        <v>2468.0</v>
      </c>
      <c r="B2469" s="7" t="s">
        <v>2088</v>
      </c>
      <c r="C2469" s="7" t="s">
        <v>46</v>
      </c>
      <c r="D2469" s="7" t="s">
        <v>102</v>
      </c>
      <c r="E2469" s="7" t="s">
        <v>80</v>
      </c>
      <c r="F2469" s="7">
        <v>1.0</v>
      </c>
      <c r="G2469" s="7" t="s">
        <v>105</v>
      </c>
      <c r="H2469" s="7" t="s">
        <v>1287</v>
      </c>
      <c r="I2469" s="7" t="s">
        <v>2111</v>
      </c>
      <c r="J2469" s="7" t="s">
        <v>2105</v>
      </c>
      <c r="K2469" s="7" t="s">
        <v>109</v>
      </c>
      <c r="L2469" s="7" t="s">
        <v>85</v>
      </c>
      <c r="M2469" s="7">
        <v>1.0</v>
      </c>
      <c r="N2469" s="7">
        <v>3.0</v>
      </c>
      <c r="O2469" s="7">
        <v>0.0</v>
      </c>
      <c r="P2469" s="7">
        <v>305.0</v>
      </c>
    </row>
    <row r="2470" ht="15.75" customHeight="1">
      <c r="A2470" s="7">
        <v>2469.0</v>
      </c>
      <c r="B2470" s="7" t="s">
        <v>2088</v>
      </c>
      <c r="C2470" s="7" t="s">
        <v>46</v>
      </c>
      <c r="D2470" s="7" t="s">
        <v>115</v>
      </c>
      <c r="E2470" s="7" t="s">
        <v>80</v>
      </c>
      <c r="F2470" s="7">
        <v>1.0</v>
      </c>
      <c r="G2470" s="7" t="s">
        <v>49</v>
      </c>
      <c r="I2470" s="7" t="s">
        <v>2108</v>
      </c>
      <c r="L2470" s="7" t="s">
        <v>85</v>
      </c>
      <c r="M2470" s="7">
        <v>0.0</v>
      </c>
      <c r="N2470" s="7">
        <v>1.0</v>
      </c>
      <c r="O2470" s="7">
        <v>0.0</v>
      </c>
      <c r="P2470" s="7">
        <v>305.0</v>
      </c>
    </row>
    <row r="2471" ht="15.75" customHeight="1">
      <c r="A2471" s="7">
        <v>2470.0</v>
      </c>
      <c r="B2471" s="7" t="s">
        <v>2088</v>
      </c>
      <c r="C2471" s="7" t="s">
        <v>46</v>
      </c>
      <c r="D2471" s="7" t="s">
        <v>115</v>
      </c>
      <c r="E2471" s="7" t="s">
        <v>80</v>
      </c>
      <c r="F2471" s="7">
        <v>1.0</v>
      </c>
      <c r="G2471" s="7" t="s">
        <v>95</v>
      </c>
      <c r="H2471" s="7" t="s">
        <v>1808</v>
      </c>
      <c r="I2471" s="7" t="s">
        <v>1808</v>
      </c>
      <c r="J2471" s="7" t="s">
        <v>2004</v>
      </c>
      <c r="K2471" s="7" t="s">
        <v>99</v>
      </c>
      <c r="L2471" s="7" t="s">
        <v>100</v>
      </c>
      <c r="M2471" s="7">
        <v>1.0</v>
      </c>
      <c r="N2471" s="7">
        <v>0.0</v>
      </c>
      <c r="O2471" s="7">
        <v>0.0</v>
      </c>
      <c r="P2471" s="7">
        <v>305.0</v>
      </c>
    </row>
    <row r="2472" ht="15.75" customHeight="1">
      <c r="A2472" s="7">
        <v>2471.0</v>
      </c>
      <c r="B2472" s="7" t="s">
        <v>2088</v>
      </c>
      <c r="C2472" s="7" t="s">
        <v>46</v>
      </c>
      <c r="D2472" s="7" t="s">
        <v>115</v>
      </c>
      <c r="E2472" s="7" t="s">
        <v>80</v>
      </c>
      <c r="F2472" s="7">
        <v>1.0</v>
      </c>
      <c r="G2472" s="7" t="s">
        <v>90</v>
      </c>
      <c r="H2472" s="7" t="s">
        <v>2094</v>
      </c>
      <c r="I2472" s="7" t="s">
        <v>2117</v>
      </c>
      <c r="J2472" s="7" t="s">
        <v>2098</v>
      </c>
      <c r="K2472" s="7" t="s">
        <v>99</v>
      </c>
      <c r="L2472" s="7" t="s">
        <v>85</v>
      </c>
      <c r="M2472" s="7">
        <v>1.0</v>
      </c>
      <c r="N2472" s="7">
        <v>2.0</v>
      </c>
      <c r="O2472" s="7">
        <v>0.0</v>
      </c>
      <c r="P2472" s="7">
        <v>305.0</v>
      </c>
    </row>
    <row r="2473" ht="15.75" customHeight="1">
      <c r="A2473" s="7">
        <v>2472.0</v>
      </c>
      <c r="B2473" s="7" t="s">
        <v>2088</v>
      </c>
      <c r="C2473" s="7" t="s">
        <v>46</v>
      </c>
      <c r="D2473" s="7" t="s">
        <v>115</v>
      </c>
      <c r="E2473" s="7" t="s">
        <v>80</v>
      </c>
      <c r="F2473" s="7">
        <v>1.0</v>
      </c>
      <c r="G2473" s="7" t="s">
        <v>105</v>
      </c>
      <c r="H2473" s="7" t="s">
        <v>1287</v>
      </c>
      <c r="I2473" s="7" t="s">
        <v>2120</v>
      </c>
      <c r="J2473" s="7" t="s">
        <v>2105</v>
      </c>
      <c r="K2473" s="7" t="s">
        <v>109</v>
      </c>
      <c r="L2473" s="7" t="s">
        <v>85</v>
      </c>
      <c r="M2473" s="7">
        <v>1.0</v>
      </c>
      <c r="N2473" s="7">
        <v>2.0</v>
      </c>
      <c r="O2473" s="7">
        <v>0.0</v>
      </c>
      <c r="P2473" s="7">
        <v>305.0</v>
      </c>
    </row>
    <row r="2474" ht="15.75" customHeight="1">
      <c r="A2474" s="7">
        <v>2473.0</v>
      </c>
      <c r="B2474" s="7" t="s">
        <v>2125</v>
      </c>
      <c r="C2474" s="7" t="s">
        <v>46</v>
      </c>
      <c r="D2474" s="7" t="s">
        <v>48</v>
      </c>
      <c r="E2474" s="7" t="s">
        <v>80</v>
      </c>
      <c r="F2474" s="7">
        <v>1.0</v>
      </c>
      <c r="G2474" s="7" t="s">
        <v>49</v>
      </c>
      <c r="H2474" s="7" t="s">
        <v>2139</v>
      </c>
      <c r="I2474" s="7" t="s">
        <v>2139</v>
      </c>
      <c r="J2474" s="7" t="s">
        <v>2454</v>
      </c>
      <c r="K2474" s="7" t="s">
        <v>99</v>
      </c>
      <c r="L2474" s="7" t="s">
        <v>100</v>
      </c>
      <c r="M2474" s="7">
        <v>1.0</v>
      </c>
      <c r="N2474" s="7">
        <v>0.0</v>
      </c>
      <c r="O2474" s="7">
        <v>0.0</v>
      </c>
      <c r="P2474" s="7">
        <v>306.0</v>
      </c>
    </row>
    <row r="2475" ht="15.75" customHeight="1">
      <c r="A2475" s="7">
        <v>2474.0</v>
      </c>
      <c r="B2475" s="7" t="s">
        <v>2125</v>
      </c>
      <c r="C2475" s="7" t="s">
        <v>46</v>
      </c>
      <c r="D2475" s="7" t="s">
        <v>48</v>
      </c>
      <c r="E2475" s="7" t="s">
        <v>80</v>
      </c>
      <c r="F2475" s="7">
        <v>1.0</v>
      </c>
      <c r="G2475" s="7" t="s">
        <v>95</v>
      </c>
      <c r="H2475" s="7" t="s">
        <v>166</v>
      </c>
      <c r="I2475" s="7" t="s">
        <v>166</v>
      </c>
      <c r="J2475" s="7" t="s">
        <v>230</v>
      </c>
      <c r="K2475" s="7" t="s">
        <v>99</v>
      </c>
      <c r="L2475" s="7" t="s">
        <v>100</v>
      </c>
      <c r="M2475" s="7">
        <v>1.0</v>
      </c>
      <c r="N2475" s="7">
        <v>0.0</v>
      </c>
      <c r="O2475" s="7">
        <v>0.0</v>
      </c>
      <c r="P2475" s="7">
        <v>306.0</v>
      </c>
    </row>
    <row r="2476" ht="15.75" customHeight="1">
      <c r="A2476" s="7">
        <v>2475.0</v>
      </c>
      <c r="B2476" s="7" t="s">
        <v>2125</v>
      </c>
      <c r="C2476" s="7" t="s">
        <v>46</v>
      </c>
      <c r="D2476" s="7" t="s">
        <v>48</v>
      </c>
      <c r="E2476" s="7" t="s">
        <v>80</v>
      </c>
      <c r="F2476" s="7">
        <v>1.0</v>
      </c>
      <c r="G2476" s="7" t="s">
        <v>90</v>
      </c>
      <c r="H2476" s="7" t="s">
        <v>265</v>
      </c>
      <c r="I2476" s="7" t="s">
        <v>1202</v>
      </c>
      <c r="J2476" s="7" t="s">
        <v>267</v>
      </c>
      <c r="K2476" s="7" t="s">
        <v>126</v>
      </c>
      <c r="L2476" s="7" t="s">
        <v>85</v>
      </c>
      <c r="M2476" s="7">
        <v>1.0</v>
      </c>
      <c r="N2476" s="7">
        <v>1.0</v>
      </c>
      <c r="O2476" s="7">
        <v>0.0</v>
      </c>
      <c r="P2476" s="7">
        <v>306.0</v>
      </c>
    </row>
    <row r="2477" ht="15.75" customHeight="1">
      <c r="A2477" s="7">
        <v>2476.0</v>
      </c>
      <c r="B2477" s="7" t="s">
        <v>2125</v>
      </c>
      <c r="C2477" s="7" t="s">
        <v>46</v>
      </c>
      <c r="D2477" s="7" t="s">
        <v>48</v>
      </c>
      <c r="E2477" s="7" t="s">
        <v>80</v>
      </c>
      <c r="F2477" s="7">
        <v>1.0</v>
      </c>
      <c r="G2477" s="7" t="s">
        <v>105</v>
      </c>
      <c r="H2477" s="7" t="s">
        <v>2127</v>
      </c>
      <c r="I2477" s="7" t="s">
        <v>2128</v>
      </c>
      <c r="J2477" s="7" t="s">
        <v>2130</v>
      </c>
      <c r="K2477" s="7" t="s">
        <v>109</v>
      </c>
      <c r="L2477" s="7" t="s">
        <v>85</v>
      </c>
      <c r="M2477" s="7">
        <v>1.0</v>
      </c>
      <c r="N2477" s="7">
        <v>1.0</v>
      </c>
      <c r="O2477" s="7">
        <v>0.0</v>
      </c>
      <c r="P2477" s="7">
        <v>306.0</v>
      </c>
    </row>
    <row r="2478" ht="15.75" customHeight="1">
      <c r="A2478" s="7">
        <v>2477.0</v>
      </c>
      <c r="B2478" s="7" t="s">
        <v>2125</v>
      </c>
      <c r="C2478" s="7" t="s">
        <v>46</v>
      </c>
      <c r="D2478" s="7" t="s">
        <v>102</v>
      </c>
      <c r="E2478" s="7" t="s">
        <v>80</v>
      </c>
      <c r="F2478" s="7">
        <v>1.0</v>
      </c>
      <c r="G2478" s="7" t="s">
        <v>49</v>
      </c>
      <c r="H2478" s="7" t="s">
        <v>2139</v>
      </c>
      <c r="I2478" s="7" t="s">
        <v>2139</v>
      </c>
      <c r="J2478" s="7" t="s">
        <v>2454</v>
      </c>
      <c r="K2478" s="7" t="s">
        <v>99</v>
      </c>
      <c r="L2478" s="7" t="s">
        <v>100</v>
      </c>
      <c r="M2478" s="7">
        <v>1.0</v>
      </c>
      <c r="N2478" s="7">
        <v>0.0</v>
      </c>
      <c r="O2478" s="7">
        <v>0.0</v>
      </c>
      <c r="P2478" s="7">
        <v>306.0</v>
      </c>
    </row>
    <row r="2479" ht="15.75" customHeight="1">
      <c r="A2479" s="7">
        <v>2478.0</v>
      </c>
      <c r="B2479" s="7" t="s">
        <v>2125</v>
      </c>
      <c r="C2479" s="7" t="s">
        <v>46</v>
      </c>
      <c r="D2479" s="7" t="s">
        <v>102</v>
      </c>
      <c r="E2479" s="7" t="s">
        <v>80</v>
      </c>
      <c r="F2479" s="7">
        <v>1.0</v>
      </c>
      <c r="G2479" s="7" t="s">
        <v>95</v>
      </c>
      <c r="H2479" s="7" t="s">
        <v>166</v>
      </c>
      <c r="I2479" s="7" t="s">
        <v>213</v>
      </c>
      <c r="J2479" s="7" t="s">
        <v>223</v>
      </c>
      <c r="K2479" s="7" t="s">
        <v>112</v>
      </c>
      <c r="L2479" s="7" t="s">
        <v>100</v>
      </c>
      <c r="M2479" s="7">
        <v>1.0</v>
      </c>
      <c r="N2479" s="7">
        <v>0.0</v>
      </c>
      <c r="O2479" s="7">
        <v>0.0</v>
      </c>
      <c r="P2479" s="7">
        <v>306.0</v>
      </c>
    </row>
    <row r="2480" ht="15.75" customHeight="1">
      <c r="A2480" s="7">
        <v>2479.0</v>
      </c>
      <c r="B2480" s="7" t="s">
        <v>2125</v>
      </c>
      <c r="C2480" s="7" t="s">
        <v>46</v>
      </c>
      <c r="D2480" s="7" t="s">
        <v>102</v>
      </c>
      <c r="E2480" s="7" t="s">
        <v>80</v>
      </c>
      <c r="F2480" s="7">
        <v>1.0</v>
      </c>
      <c r="G2480" s="7" t="s">
        <v>90</v>
      </c>
      <c r="H2480" s="7" t="s">
        <v>265</v>
      </c>
      <c r="I2480" s="7" t="s">
        <v>1367</v>
      </c>
      <c r="J2480" s="7" t="s">
        <v>267</v>
      </c>
      <c r="K2480" s="7" t="s">
        <v>126</v>
      </c>
      <c r="L2480" s="7" t="s">
        <v>85</v>
      </c>
      <c r="M2480" s="7">
        <v>1.0</v>
      </c>
      <c r="N2480" s="7">
        <v>2.0</v>
      </c>
      <c r="O2480" s="7">
        <v>0.0</v>
      </c>
      <c r="P2480" s="7">
        <v>306.0</v>
      </c>
    </row>
    <row r="2481" ht="15.75" customHeight="1">
      <c r="A2481" s="7">
        <v>2480.0</v>
      </c>
      <c r="B2481" s="7" t="s">
        <v>2125</v>
      </c>
      <c r="C2481" s="7" t="s">
        <v>46</v>
      </c>
      <c r="D2481" s="7" t="s">
        <v>102</v>
      </c>
      <c r="E2481" s="7" t="s">
        <v>80</v>
      </c>
      <c r="F2481" s="7">
        <v>1.0</v>
      </c>
      <c r="G2481" s="7" t="s">
        <v>105</v>
      </c>
      <c r="H2481" s="7" t="s">
        <v>2127</v>
      </c>
      <c r="I2481" s="7" t="s">
        <v>2133</v>
      </c>
      <c r="J2481" s="7" t="s">
        <v>2135</v>
      </c>
      <c r="K2481" s="7" t="s">
        <v>109</v>
      </c>
      <c r="L2481" s="7" t="s">
        <v>85</v>
      </c>
      <c r="M2481" s="7">
        <v>1.0</v>
      </c>
      <c r="N2481" s="7">
        <v>2.0</v>
      </c>
      <c r="O2481" s="7">
        <v>0.0</v>
      </c>
      <c r="P2481" s="7">
        <v>306.0</v>
      </c>
    </row>
    <row r="2482" ht="15.75" customHeight="1">
      <c r="A2482" s="7">
        <v>2481.0</v>
      </c>
      <c r="B2482" s="7" t="s">
        <v>2125</v>
      </c>
      <c r="C2482" s="7" t="s">
        <v>46</v>
      </c>
      <c r="D2482" s="7" t="s">
        <v>115</v>
      </c>
      <c r="E2482" s="7" t="s">
        <v>80</v>
      </c>
      <c r="F2482" s="7">
        <v>1.0</v>
      </c>
      <c r="G2482" s="7" t="s">
        <v>49</v>
      </c>
      <c r="H2482" s="7" t="s">
        <v>2139</v>
      </c>
      <c r="I2482" s="7" t="s">
        <v>2140</v>
      </c>
      <c r="L2482" s="7" t="s">
        <v>85</v>
      </c>
      <c r="M2482" s="7">
        <v>0.0</v>
      </c>
      <c r="N2482" s="7">
        <v>1.0</v>
      </c>
      <c r="O2482" s="7">
        <v>1.0</v>
      </c>
      <c r="P2482" s="7">
        <v>306.0</v>
      </c>
    </row>
    <row r="2483" ht="15.75" customHeight="1">
      <c r="A2483" s="7">
        <v>2482.0</v>
      </c>
      <c r="B2483" s="7" t="s">
        <v>2125</v>
      </c>
      <c r="C2483" s="7" t="s">
        <v>46</v>
      </c>
      <c r="D2483" s="7" t="s">
        <v>115</v>
      </c>
      <c r="E2483" s="7" t="s">
        <v>80</v>
      </c>
      <c r="F2483" s="7">
        <v>1.0</v>
      </c>
      <c r="G2483" s="7" t="s">
        <v>95</v>
      </c>
      <c r="H2483" s="7" t="s">
        <v>166</v>
      </c>
      <c r="I2483" s="7" t="s">
        <v>213</v>
      </c>
      <c r="J2483" s="7" t="s">
        <v>223</v>
      </c>
      <c r="K2483" s="7" t="s">
        <v>112</v>
      </c>
      <c r="L2483" s="7" t="s">
        <v>100</v>
      </c>
      <c r="M2483" s="7">
        <v>1.0</v>
      </c>
      <c r="N2483" s="7">
        <v>0.0</v>
      </c>
      <c r="O2483" s="7">
        <v>0.0</v>
      </c>
      <c r="P2483" s="7">
        <v>306.0</v>
      </c>
    </row>
    <row r="2484" ht="15.75" customHeight="1">
      <c r="A2484" s="7">
        <v>2483.0</v>
      </c>
      <c r="B2484" s="7" t="s">
        <v>2125</v>
      </c>
      <c r="C2484" s="7" t="s">
        <v>46</v>
      </c>
      <c r="D2484" s="7" t="s">
        <v>115</v>
      </c>
      <c r="E2484" s="7" t="s">
        <v>80</v>
      </c>
      <c r="F2484" s="7">
        <v>1.0</v>
      </c>
      <c r="G2484" s="7" t="s">
        <v>90</v>
      </c>
      <c r="H2484" s="7" t="s">
        <v>265</v>
      </c>
      <c r="I2484" s="7" t="s">
        <v>266</v>
      </c>
      <c r="J2484" s="7" t="s">
        <v>267</v>
      </c>
      <c r="K2484" s="7" t="s">
        <v>126</v>
      </c>
      <c r="L2484" s="7" t="s">
        <v>100</v>
      </c>
      <c r="M2484" s="7">
        <v>1.0</v>
      </c>
      <c r="N2484" s="7">
        <v>0.0</v>
      </c>
      <c r="O2484" s="7">
        <v>0.0</v>
      </c>
      <c r="P2484" s="7">
        <v>306.0</v>
      </c>
    </row>
    <row r="2485" ht="15.75" customHeight="1">
      <c r="A2485" s="7">
        <v>2484.0</v>
      </c>
      <c r="B2485" s="7" t="s">
        <v>2125</v>
      </c>
      <c r="C2485" s="7" t="s">
        <v>46</v>
      </c>
      <c r="D2485" s="7" t="s">
        <v>115</v>
      </c>
      <c r="E2485" s="7" t="s">
        <v>80</v>
      </c>
      <c r="F2485" s="7">
        <v>1.0</v>
      </c>
      <c r="G2485" s="7" t="s">
        <v>105</v>
      </c>
      <c r="H2485" s="7" t="s">
        <v>2127</v>
      </c>
      <c r="I2485" s="7" t="s">
        <v>2464</v>
      </c>
      <c r="J2485" s="7" t="s">
        <v>2465</v>
      </c>
      <c r="K2485" s="7" t="s">
        <v>109</v>
      </c>
      <c r="L2485" s="7" t="s">
        <v>100</v>
      </c>
      <c r="M2485" s="7">
        <v>1.0</v>
      </c>
      <c r="N2485" s="7">
        <v>0.0</v>
      </c>
      <c r="O2485" s="7">
        <v>0.0</v>
      </c>
      <c r="P2485" s="7">
        <v>306.0</v>
      </c>
    </row>
    <row r="2486" ht="15.75" customHeight="1">
      <c r="A2486" s="7">
        <v>2485.0</v>
      </c>
      <c r="B2486" s="7" t="s">
        <v>2144</v>
      </c>
      <c r="C2486" s="7" t="s">
        <v>46</v>
      </c>
      <c r="D2486" s="7" t="s">
        <v>48</v>
      </c>
      <c r="E2486" s="7" t="s">
        <v>80</v>
      </c>
      <c r="F2486" s="7">
        <v>1.0</v>
      </c>
      <c r="G2486" s="7" t="s">
        <v>49</v>
      </c>
      <c r="H2486" s="7" t="s">
        <v>2154</v>
      </c>
      <c r="I2486" s="7" t="s">
        <v>2466</v>
      </c>
      <c r="J2486" s="7" t="s">
        <v>2467</v>
      </c>
      <c r="K2486" s="7" t="s">
        <v>112</v>
      </c>
      <c r="L2486" s="7" t="s">
        <v>100</v>
      </c>
      <c r="M2486" s="7">
        <v>1.0</v>
      </c>
      <c r="N2486" s="7">
        <v>0.0</v>
      </c>
      <c r="O2486" s="7">
        <v>0.0</v>
      </c>
      <c r="P2486" s="7">
        <v>310.0</v>
      </c>
    </row>
    <row r="2487" ht="15.75" customHeight="1">
      <c r="A2487" s="7">
        <v>2486.0</v>
      </c>
      <c r="B2487" s="7" t="s">
        <v>2144</v>
      </c>
      <c r="C2487" s="7" t="s">
        <v>46</v>
      </c>
      <c r="D2487" s="7" t="s">
        <v>48</v>
      </c>
      <c r="E2487" s="7" t="s">
        <v>80</v>
      </c>
      <c r="F2487" s="7">
        <v>1.0</v>
      </c>
      <c r="G2487" s="7" t="s">
        <v>95</v>
      </c>
      <c r="H2487" s="7" t="s">
        <v>1808</v>
      </c>
      <c r="I2487" s="7" t="s">
        <v>1808</v>
      </c>
      <c r="J2487" s="7" t="s">
        <v>2004</v>
      </c>
      <c r="K2487" s="7" t="s">
        <v>99</v>
      </c>
      <c r="L2487" s="7" t="s">
        <v>100</v>
      </c>
      <c r="M2487" s="7">
        <v>1.0</v>
      </c>
      <c r="N2487" s="7">
        <v>0.0</v>
      </c>
      <c r="O2487" s="7">
        <v>0.0</v>
      </c>
      <c r="P2487" s="7">
        <v>310.0</v>
      </c>
    </row>
    <row r="2488" ht="15.75" customHeight="1">
      <c r="A2488" s="7">
        <v>2487.0</v>
      </c>
      <c r="B2488" s="7" t="s">
        <v>2144</v>
      </c>
      <c r="C2488" s="7" t="s">
        <v>46</v>
      </c>
      <c r="D2488" s="7" t="s">
        <v>48</v>
      </c>
      <c r="E2488" s="7" t="s">
        <v>80</v>
      </c>
      <c r="F2488" s="7">
        <v>1.0</v>
      </c>
      <c r="G2488" s="7" t="s">
        <v>90</v>
      </c>
      <c r="H2488" s="7" t="s">
        <v>169</v>
      </c>
      <c r="I2488" s="7" t="s">
        <v>1256</v>
      </c>
      <c r="J2488" s="7" t="s">
        <v>1893</v>
      </c>
      <c r="K2488" s="7" t="s">
        <v>99</v>
      </c>
      <c r="L2488" s="7" t="s">
        <v>85</v>
      </c>
      <c r="M2488" s="7">
        <v>1.0</v>
      </c>
      <c r="N2488" s="7">
        <v>1.0</v>
      </c>
      <c r="O2488" s="7">
        <v>0.0</v>
      </c>
      <c r="P2488" s="7">
        <v>310.0</v>
      </c>
    </row>
    <row r="2489" ht="15.75" customHeight="1">
      <c r="A2489" s="7">
        <v>2488.0</v>
      </c>
      <c r="B2489" s="7" t="s">
        <v>2144</v>
      </c>
      <c r="C2489" s="7" t="s">
        <v>46</v>
      </c>
      <c r="D2489" s="7" t="s">
        <v>48</v>
      </c>
      <c r="E2489" s="7" t="s">
        <v>80</v>
      </c>
      <c r="F2489" s="7">
        <v>1.0</v>
      </c>
      <c r="G2489" s="7" t="s">
        <v>105</v>
      </c>
      <c r="H2489" s="7" t="s">
        <v>175</v>
      </c>
      <c r="I2489" s="7" t="s">
        <v>2149</v>
      </c>
      <c r="J2489" s="7" t="s">
        <v>2151</v>
      </c>
      <c r="K2489" s="7" t="s">
        <v>109</v>
      </c>
      <c r="L2489" s="7" t="s">
        <v>85</v>
      </c>
      <c r="M2489" s="7">
        <v>1.0</v>
      </c>
      <c r="N2489" s="7">
        <v>1.0</v>
      </c>
      <c r="O2489" s="7">
        <v>0.0</v>
      </c>
      <c r="P2489" s="7">
        <v>310.0</v>
      </c>
    </row>
    <row r="2490" ht="15.75" customHeight="1">
      <c r="A2490" s="7">
        <v>2489.0</v>
      </c>
      <c r="B2490" s="7" t="s">
        <v>2144</v>
      </c>
      <c r="C2490" s="7" t="s">
        <v>46</v>
      </c>
      <c r="D2490" s="7" t="s">
        <v>102</v>
      </c>
      <c r="E2490" s="7" t="s">
        <v>80</v>
      </c>
      <c r="F2490" s="7">
        <v>1.0</v>
      </c>
      <c r="G2490" s="7" t="s">
        <v>49</v>
      </c>
      <c r="H2490" s="7" t="s">
        <v>2154</v>
      </c>
      <c r="I2490" s="7" t="s">
        <v>2154</v>
      </c>
      <c r="J2490" s="7" t="s">
        <v>2468</v>
      </c>
      <c r="K2490" s="7" t="s">
        <v>99</v>
      </c>
      <c r="L2490" s="7" t="s">
        <v>100</v>
      </c>
      <c r="M2490" s="7">
        <v>1.0</v>
      </c>
      <c r="N2490" s="7">
        <v>0.0</v>
      </c>
      <c r="O2490" s="7">
        <v>0.0</v>
      </c>
      <c r="P2490" s="7">
        <v>310.0</v>
      </c>
    </row>
    <row r="2491" ht="15.75" customHeight="1">
      <c r="A2491" s="7">
        <v>2490.0</v>
      </c>
      <c r="B2491" s="7" t="s">
        <v>2144</v>
      </c>
      <c r="C2491" s="7" t="s">
        <v>46</v>
      </c>
      <c r="D2491" s="7" t="s">
        <v>102</v>
      </c>
      <c r="E2491" s="7" t="s">
        <v>80</v>
      </c>
      <c r="F2491" s="7">
        <v>1.0</v>
      </c>
      <c r="G2491" s="7" t="s">
        <v>95</v>
      </c>
      <c r="H2491" s="7" t="s">
        <v>1808</v>
      </c>
      <c r="I2491" s="7" t="s">
        <v>2063</v>
      </c>
      <c r="J2491" s="7" t="s">
        <v>2064</v>
      </c>
      <c r="K2491" s="7" t="s">
        <v>99</v>
      </c>
      <c r="L2491" s="7" t="s">
        <v>100</v>
      </c>
      <c r="M2491" s="7">
        <v>1.0</v>
      </c>
      <c r="N2491" s="7">
        <v>0.0</v>
      </c>
      <c r="O2491" s="7">
        <v>0.0</v>
      </c>
      <c r="P2491" s="7">
        <v>310.0</v>
      </c>
    </row>
    <row r="2492" ht="15.75" customHeight="1">
      <c r="A2492" s="7">
        <v>2491.0</v>
      </c>
      <c r="B2492" s="7" t="s">
        <v>2144</v>
      </c>
      <c r="C2492" s="7" t="s">
        <v>46</v>
      </c>
      <c r="D2492" s="7" t="s">
        <v>102</v>
      </c>
      <c r="E2492" s="7" t="s">
        <v>80</v>
      </c>
      <c r="F2492" s="7">
        <v>1.0</v>
      </c>
      <c r="G2492" s="7" t="s">
        <v>90</v>
      </c>
      <c r="H2492" s="7" t="s">
        <v>169</v>
      </c>
      <c r="I2492" s="7" t="s">
        <v>1256</v>
      </c>
      <c r="J2492" s="7" t="s">
        <v>1893</v>
      </c>
      <c r="K2492" s="7" t="s">
        <v>99</v>
      </c>
      <c r="L2492" s="7" t="s">
        <v>85</v>
      </c>
      <c r="M2492" s="7">
        <v>1.0</v>
      </c>
      <c r="N2492" s="7">
        <v>1.0</v>
      </c>
      <c r="O2492" s="7">
        <v>0.0</v>
      </c>
      <c r="P2492" s="7">
        <v>310.0</v>
      </c>
    </row>
    <row r="2493" ht="15.75" customHeight="1">
      <c r="A2493" s="7">
        <v>2492.0</v>
      </c>
      <c r="B2493" s="7" t="s">
        <v>2144</v>
      </c>
      <c r="C2493" s="7" t="s">
        <v>46</v>
      </c>
      <c r="D2493" s="7" t="s">
        <v>102</v>
      </c>
      <c r="E2493" s="7" t="s">
        <v>80</v>
      </c>
      <c r="F2493" s="7">
        <v>1.0</v>
      </c>
      <c r="G2493" s="7" t="s">
        <v>105</v>
      </c>
      <c r="H2493" s="7" t="s">
        <v>175</v>
      </c>
      <c r="I2493" s="7" t="s">
        <v>2149</v>
      </c>
      <c r="J2493" s="7" t="s">
        <v>2151</v>
      </c>
      <c r="K2493" s="7" t="s">
        <v>109</v>
      </c>
      <c r="L2493" s="7" t="s">
        <v>85</v>
      </c>
      <c r="M2493" s="7">
        <v>1.0</v>
      </c>
      <c r="N2493" s="7">
        <v>1.0</v>
      </c>
      <c r="O2493" s="7">
        <v>0.0</v>
      </c>
      <c r="P2493" s="7">
        <v>310.0</v>
      </c>
    </row>
    <row r="2494" ht="15.75" customHeight="1">
      <c r="A2494" s="7">
        <v>2493.0</v>
      </c>
      <c r="B2494" s="7" t="s">
        <v>2144</v>
      </c>
      <c r="C2494" s="7" t="s">
        <v>46</v>
      </c>
      <c r="D2494" s="7" t="s">
        <v>115</v>
      </c>
      <c r="E2494" s="7" t="s">
        <v>80</v>
      </c>
      <c r="F2494" s="7">
        <v>1.0</v>
      </c>
      <c r="G2494" s="7" t="s">
        <v>49</v>
      </c>
      <c r="H2494" s="7" t="s">
        <v>2154</v>
      </c>
      <c r="I2494" s="7" t="s">
        <v>2155</v>
      </c>
      <c r="L2494" s="7" t="s">
        <v>85</v>
      </c>
      <c r="M2494" s="7">
        <v>0.0</v>
      </c>
      <c r="N2494" s="7">
        <v>1.0</v>
      </c>
      <c r="O2494" s="7">
        <v>1.0</v>
      </c>
      <c r="P2494" s="7">
        <v>310.0</v>
      </c>
    </row>
    <row r="2495" ht="15.75" customHeight="1">
      <c r="A2495" s="7">
        <v>2494.0</v>
      </c>
      <c r="B2495" s="7" t="s">
        <v>2144</v>
      </c>
      <c r="C2495" s="7" t="s">
        <v>46</v>
      </c>
      <c r="D2495" s="7" t="s">
        <v>115</v>
      </c>
      <c r="E2495" s="7" t="s">
        <v>80</v>
      </c>
      <c r="F2495" s="7">
        <v>1.0</v>
      </c>
      <c r="G2495" s="7" t="s">
        <v>95</v>
      </c>
      <c r="H2495" s="7" t="s">
        <v>1808</v>
      </c>
      <c r="I2495" s="7" t="s">
        <v>2470</v>
      </c>
      <c r="J2495" s="7" t="s">
        <v>2471</v>
      </c>
      <c r="K2495" s="7" t="s">
        <v>112</v>
      </c>
      <c r="L2495" s="7" t="s">
        <v>100</v>
      </c>
      <c r="M2495" s="7">
        <v>1.0</v>
      </c>
      <c r="N2495" s="7">
        <v>0.0</v>
      </c>
      <c r="O2495" s="7">
        <v>0.0</v>
      </c>
      <c r="P2495" s="7">
        <v>310.0</v>
      </c>
    </row>
    <row r="2496" ht="15.75" customHeight="1">
      <c r="A2496" s="7">
        <v>2495.0</v>
      </c>
      <c r="B2496" s="7" t="s">
        <v>2144</v>
      </c>
      <c r="C2496" s="7" t="s">
        <v>46</v>
      </c>
      <c r="D2496" s="7" t="s">
        <v>115</v>
      </c>
      <c r="E2496" s="7" t="s">
        <v>80</v>
      </c>
      <c r="F2496" s="7">
        <v>1.0</v>
      </c>
      <c r="G2496" s="7" t="s">
        <v>90</v>
      </c>
      <c r="H2496" s="7" t="s">
        <v>169</v>
      </c>
      <c r="I2496" s="7" t="s">
        <v>1256</v>
      </c>
      <c r="J2496" s="7" t="s">
        <v>1893</v>
      </c>
      <c r="K2496" s="7" t="s">
        <v>99</v>
      </c>
      <c r="L2496" s="7" t="s">
        <v>85</v>
      </c>
      <c r="M2496" s="7">
        <v>1.0</v>
      </c>
      <c r="N2496" s="7">
        <v>1.0</v>
      </c>
      <c r="O2496" s="7">
        <v>0.0</v>
      </c>
      <c r="P2496" s="7">
        <v>310.0</v>
      </c>
    </row>
    <row r="2497" ht="15.75" customHeight="1">
      <c r="A2497" s="7">
        <v>2496.0</v>
      </c>
      <c r="B2497" s="7" t="s">
        <v>2144</v>
      </c>
      <c r="C2497" s="7" t="s">
        <v>46</v>
      </c>
      <c r="D2497" s="7" t="s">
        <v>115</v>
      </c>
      <c r="E2497" s="7" t="s">
        <v>80</v>
      </c>
      <c r="F2497" s="7">
        <v>1.0</v>
      </c>
      <c r="G2497" s="7" t="s">
        <v>105</v>
      </c>
      <c r="H2497" s="7" t="s">
        <v>175</v>
      </c>
      <c r="I2497" s="7" t="s">
        <v>2149</v>
      </c>
      <c r="J2497" s="7" t="s">
        <v>2151</v>
      </c>
      <c r="K2497" s="7" t="s">
        <v>109</v>
      </c>
      <c r="L2497" s="7" t="s">
        <v>85</v>
      </c>
      <c r="M2497" s="7">
        <v>1.0</v>
      </c>
      <c r="N2497" s="7">
        <v>1.0</v>
      </c>
      <c r="O2497" s="7">
        <v>0.0</v>
      </c>
      <c r="P2497" s="7">
        <v>310.0</v>
      </c>
    </row>
    <row r="2498" ht="15.75" customHeight="1">
      <c r="A2498" s="7">
        <v>2497.0</v>
      </c>
      <c r="B2498" s="7" t="s">
        <v>2162</v>
      </c>
      <c r="C2498" s="7" t="s">
        <v>46</v>
      </c>
      <c r="D2498" s="7" t="s">
        <v>48</v>
      </c>
      <c r="E2498" s="7" t="s">
        <v>80</v>
      </c>
      <c r="F2498" s="7">
        <v>1.0</v>
      </c>
      <c r="G2498" s="7" t="s">
        <v>49</v>
      </c>
      <c r="H2498" s="7" t="s">
        <v>2478</v>
      </c>
      <c r="I2498" s="7" t="s">
        <v>2478</v>
      </c>
      <c r="J2498" s="7" t="s">
        <v>2479</v>
      </c>
      <c r="K2498" s="7" t="s">
        <v>99</v>
      </c>
      <c r="L2498" s="7" t="s">
        <v>100</v>
      </c>
      <c r="M2498" s="7">
        <v>1.0</v>
      </c>
      <c r="N2498" s="7">
        <v>0.0</v>
      </c>
      <c r="O2498" s="7">
        <v>0.0</v>
      </c>
      <c r="P2498" s="7">
        <v>312.0</v>
      </c>
    </row>
    <row r="2499" ht="15.75" customHeight="1">
      <c r="A2499" s="7">
        <v>2498.0</v>
      </c>
      <c r="B2499" s="7" t="s">
        <v>2162</v>
      </c>
      <c r="C2499" s="7" t="s">
        <v>46</v>
      </c>
      <c r="D2499" s="7" t="s">
        <v>48</v>
      </c>
      <c r="E2499" s="7" t="s">
        <v>80</v>
      </c>
      <c r="F2499" s="7">
        <v>1.0</v>
      </c>
      <c r="G2499" s="7" t="s">
        <v>95</v>
      </c>
      <c r="H2499" s="7" t="s">
        <v>166</v>
      </c>
      <c r="I2499" s="7" t="s">
        <v>213</v>
      </c>
      <c r="J2499" s="7" t="s">
        <v>223</v>
      </c>
      <c r="K2499" s="7" t="s">
        <v>112</v>
      </c>
      <c r="L2499" s="7" t="s">
        <v>100</v>
      </c>
      <c r="M2499" s="7">
        <v>1.0</v>
      </c>
      <c r="N2499" s="7">
        <v>0.0</v>
      </c>
      <c r="O2499" s="7">
        <v>0.0</v>
      </c>
      <c r="P2499" s="7">
        <v>312.0</v>
      </c>
    </row>
    <row r="2500" ht="15.75" customHeight="1">
      <c r="A2500" s="7">
        <v>2499.0</v>
      </c>
      <c r="B2500" s="7" t="s">
        <v>2162</v>
      </c>
      <c r="C2500" s="7" t="s">
        <v>46</v>
      </c>
      <c r="D2500" s="7" t="s">
        <v>48</v>
      </c>
      <c r="E2500" s="7" t="s">
        <v>80</v>
      </c>
      <c r="F2500" s="7">
        <v>1.0</v>
      </c>
      <c r="G2500" s="7" t="s">
        <v>90</v>
      </c>
      <c r="H2500" s="7" t="s">
        <v>2165</v>
      </c>
      <c r="I2500" s="7" t="s">
        <v>2166</v>
      </c>
      <c r="J2500" s="7" t="s">
        <v>1893</v>
      </c>
      <c r="K2500" s="7" t="s">
        <v>99</v>
      </c>
      <c r="L2500" s="7" t="s">
        <v>85</v>
      </c>
      <c r="M2500" s="7">
        <v>1.0</v>
      </c>
      <c r="N2500" s="7">
        <v>1.0</v>
      </c>
      <c r="O2500" s="7">
        <v>1.0</v>
      </c>
      <c r="P2500" s="7">
        <v>312.0</v>
      </c>
    </row>
    <row r="2501" ht="15.75" customHeight="1">
      <c r="A2501" s="7">
        <v>2500.0</v>
      </c>
      <c r="B2501" s="7" t="s">
        <v>2162</v>
      </c>
      <c r="C2501" s="7" t="s">
        <v>46</v>
      </c>
      <c r="D2501" s="7" t="s">
        <v>48</v>
      </c>
      <c r="E2501" s="7" t="s">
        <v>80</v>
      </c>
      <c r="F2501" s="7">
        <v>1.0</v>
      </c>
      <c r="G2501" s="7" t="s">
        <v>105</v>
      </c>
      <c r="H2501" s="7" t="s">
        <v>175</v>
      </c>
      <c r="I2501" s="7" t="s">
        <v>2172</v>
      </c>
      <c r="J2501" s="7" t="s">
        <v>2174</v>
      </c>
      <c r="K2501" s="7" t="s">
        <v>109</v>
      </c>
      <c r="L2501" s="7" t="s">
        <v>85</v>
      </c>
      <c r="M2501" s="7">
        <v>1.0</v>
      </c>
      <c r="N2501" s="7">
        <v>2.0</v>
      </c>
      <c r="O2501" s="7">
        <v>0.0</v>
      </c>
      <c r="P2501" s="7">
        <v>312.0</v>
      </c>
    </row>
    <row r="2502" ht="15.75" customHeight="1">
      <c r="A2502" s="7">
        <v>2501.0</v>
      </c>
      <c r="B2502" s="7" t="s">
        <v>2162</v>
      </c>
      <c r="C2502" s="7" t="s">
        <v>46</v>
      </c>
      <c r="D2502" s="7" t="s">
        <v>102</v>
      </c>
      <c r="E2502" s="7" t="s">
        <v>80</v>
      </c>
      <c r="F2502" s="7">
        <v>1.0</v>
      </c>
      <c r="G2502" s="7" t="s">
        <v>49</v>
      </c>
      <c r="H2502" s="7" t="s">
        <v>2478</v>
      </c>
      <c r="I2502" s="7" t="s">
        <v>2478</v>
      </c>
      <c r="J2502" s="7" t="s">
        <v>2479</v>
      </c>
      <c r="K2502" s="7" t="s">
        <v>99</v>
      </c>
      <c r="L2502" s="7" t="s">
        <v>100</v>
      </c>
      <c r="M2502" s="7">
        <v>1.0</v>
      </c>
      <c r="N2502" s="7">
        <v>0.0</v>
      </c>
      <c r="O2502" s="7">
        <v>0.0</v>
      </c>
      <c r="P2502" s="7">
        <v>312.0</v>
      </c>
    </row>
    <row r="2503" ht="15.75" customHeight="1">
      <c r="A2503" s="7">
        <v>2502.0</v>
      </c>
      <c r="B2503" s="7" t="s">
        <v>2162</v>
      </c>
      <c r="C2503" s="7" t="s">
        <v>46</v>
      </c>
      <c r="D2503" s="7" t="s">
        <v>102</v>
      </c>
      <c r="E2503" s="7" t="s">
        <v>80</v>
      </c>
      <c r="F2503" s="7">
        <v>1.0</v>
      </c>
      <c r="G2503" s="7" t="s">
        <v>95</v>
      </c>
      <c r="H2503" s="7" t="s">
        <v>166</v>
      </c>
      <c r="I2503" s="7" t="s">
        <v>213</v>
      </c>
      <c r="J2503" s="7" t="s">
        <v>223</v>
      </c>
      <c r="K2503" s="7" t="s">
        <v>112</v>
      </c>
      <c r="L2503" s="7" t="s">
        <v>100</v>
      </c>
      <c r="M2503" s="7">
        <v>1.0</v>
      </c>
      <c r="N2503" s="7">
        <v>0.0</v>
      </c>
      <c r="O2503" s="7">
        <v>0.0</v>
      </c>
      <c r="P2503" s="7">
        <v>312.0</v>
      </c>
    </row>
    <row r="2504" ht="15.75" customHeight="1">
      <c r="A2504" s="7">
        <v>2503.0</v>
      </c>
      <c r="B2504" s="7" t="s">
        <v>2162</v>
      </c>
      <c r="C2504" s="7" t="s">
        <v>46</v>
      </c>
      <c r="D2504" s="7" t="s">
        <v>102</v>
      </c>
      <c r="E2504" s="7" t="s">
        <v>80</v>
      </c>
      <c r="F2504" s="7">
        <v>1.0</v>
      </c>
      <c r="G2504" s="7" t="s">
        <v>90</v>
      </c>
      <c r="H2504" s="7" t="s">
        <v>2165</v>
      </c>
      <c r="I2504" s="7" t="s">
        <v>169</v>
      </c>
      <c r="J2504" s="7" t="s">
        <v>1893</v>
      </c>
      <c r="K2504" s="7" t="s">
        <v>99</v>
      </c>
      <c r="L2504" s="7" t="s">
        <v>85</v>
      </c>
      <c r="M2504" s="7">
        <v>1.0</v>
      </c>
      <c r="N2504" s="7">
        <v>0.0</v>
      </c>
      <c r="O2504" s="7">
        <v>1.0</v>
      </c>
      <c r="P2504" s="7">
        <v>312.0</v>
      </c>
    </row>
    <row r="2505" ht="15.75" customHeight="1">
      <c r="A2505" s="7">
        <v>2504.0</v>
      </c>
      <c r="B2505" s="7" t="s">
        <v>2162</v>
      </c>
      <c r="C2505" s="7" t="s">
        <v>46</v>
      </c>
      <c r="D2505" s="7" t="s">
        <v>102</v>
      </c>
      <c r="E2505" s="7" t="s">
        <v>80</v>
      </c>
      <c r="F2505" s="7">
        <v>1.0</v>
      </c>
      <c r="G2505" s="7" t="s">
        <v>105</v>
      </c>
      <c r="H2505" s="7" t="s">
        <v>175</v>
      </c>
      <c r="I2505" s="7" t="s">
        <v>2482</v>
      </c>
      <c r="J2505" s="7" t="s">
        <v>2483</v>
      </c>
      <c r="K2505" s="7" t="s">
        <v>109</v>
      </c>
      <c r="L2505" s="7" t="s">
        <v>100</v>
      </c>
      <c r="M2505" s="7">
        <v>1.0</v>
      </c>
      <c r="N2505" s="7">
        <v>0.0</v>
      </c>
      <c r="O2505" s="7">
        <v>0.0</v>
      </c>
      <c r="P2505" s="7">
        <v>312.0</v>
      </c>
    </row>
    <row r="2506" ht="15.75" customHeight="1">
      <c r="A2506" s="7">
        <v>2505.0</v>
      </c>
      <c r="B2506" s="7" t="s">
        <v>2162</v>
      </c>
      <c r="C2506" s="7" t="s">
        <v>46</v>
      </c>
      <c r="D2506" s="7" t="s">
        <v>115</v>
      </c>
      <c r="E2506" s="7" t="s">
        <v>80</v>
      </c>
      <c r="F2506" s="7">
        <v>1.0</v>
      </c>
      <c r="G2506" s="7" t="s">
        <v>49</v>
      </c>
      <c r="H2506" s="7" t="s">
        <v>2478</v>
      </c>
      <c r="I2506" s="7" t="s">
        <v>2478</v>
      </c>
      <c r="J2506" s="7" t="s">
        <v>2479</v>
      </c>
      <c r="K2506" s="7" t="s">
        <v>99</v>
      </c>
      <c r="L2506" s="7" t="s">
        <v>100</v>
      </c>
      <c r="M2506" s="7">
        <v>1.0</v>
      </c>
      <c r="N2506" s="7">
        <v>0.0</v>
      </c>
      <c r="O2506" s="7">
        <v>0.0</v>
      </c>
      <c r="P2506" s="7">
        <v>312.0</v>
      </c>
    </row>
    <row r="2507" ht="15.75" customHeight="1">
      <c r="A2507" s="7">
        <v>2506.0</v>
      </c>
      <c r="B2507" s="7" t="s">
        <v>2162</v>
      </c>
      <c r="C2507" s="7" t="s">
        <v>46</v>
      </c>
      <c r="D2507" s="7" t="s">
        <v>115</v>
      </c>
      <c r="E2507" s="7" t="s">
        <v>80</v>
      </c>
      <c r="F2507" s="7">
        <v>1.0</v>
      </c>
      <c r="G2507" s="7" t="s">
        <v>95</v>
      </c>
      <c r="H2507" s="7" t="s">
        <v>166</v>
      </c>
      <c r="I2507" s="7" t="s">
        <v>567</v>
      </c>
      <c r="L2507" s="7" t="s">
        <v>85</v>
      </c>
      <c r="M2507" s="7">
        <v>0.0</v>
      </c>
      <c r="N2507" s="7">
        <v>1.0</v>
      </c>
      <c r="O2507" s="7">
        <v>1.0</v>
      </c>
      <c r="P2507" s="7">
        <v>312.0</v>
      </c>
    </row>
    <row r="2508" ht="15.75" customHeight="1">
      <c r="A2508" s="7">
        <v>2507.0</v>
      </c>
      <c r="B2508" s="7" t="s">
        <v>2162</v>
      </c>
      <c r="C2508" s="7" t="s">
        <v>46</v>
      </c>
      <c r="D2508" s="7" t="s">
        <v>115</v>
      </c>
      <c r="E2508" s="7" t="s">
        <v>80</v>
      </c>
      <c r="F2508" s="7">
        <v>1.0</v>
      </c>
      <c r="G2508" s="7" t="s">
        <v>90</v>
      </c>
      <c r="H2508" s="7" t="s">
        <v>2165</v>
      </c>
      <c r="I2508" s="7" t="s">
        <v>2181</v>
      </c>
      <c r="J2508" s="7" t="s">
        <v>1893</v>
      </c>
      <c r="K2508" s="7" t="s">
        <v>99</v>
      </c>
      <c r="L2508" s="7" t="s">
        <v>85</v>
      </c>
      <c r="M2508" s="7">
        <v>1.0</v>
      </c>
      <c r="N2508" s="7">
        <v>2.0</v>
      </c>
      <c r="O2508" s="7">
        <v>1.0</v>
      </c>
      <c r="P2508" s="7">
        <v>312.0</v>
      </c>
    </row>
    <row r="2509" ht="15.75" customHeight="1">
      <c r="A2509" s="7">
        <v>2508.0</v>
      </c>
      <c r="B2509" s="7" t="s">
        <v>2162</v>
      </c>
      <c r="C2509" s="7" t="s">
        <v>46</v>
      </c>
      <c r="D2509" s="7" t="s">
        <v>115</v>
      </c>
      <c r="E2509" s="7" t="s">
        <v>80</v>
      </c>
      <c r="F2509" s="7">
        <v>1.0</v>
      </c>
      <c r="G2509" s="7" t="s">
        <v>105</v>
      </c>
      <c r="H2509" s="7" t="s">
        <v>175</v>
      </c>
      <c r="I2509" s="7" t="s">
        <v>2187</v>
      </c>
      <c r="J2509" s="7" t="s">
        <v>2189</v>
      </c>
      <c r="K2509" s="7" t="s">
        <v>109</v>
      </c>
      <c r="L2509" s="7" t="s">
        <v>85</v>
      </c>
      <c r="M2509" s="7">
        <v>1.0</v>
      </c>
      <c r="N2509" s="7">
        <v>2.0</v>
      </c>
      <c r="O2509" s="7">
        <v>0.0</v>
      </c>
      <c r="P2509" s="7">
        <v>312.0</v>
      </c>
    </row>
    <row r="2510" ht="15.75" customHeight="1">
      <c r="A2510" s="7">
        <v>2509.0</v>
      </c>
      <c r="B2510" s="7" t="s">
        <v>2191</v>
      </c>
      <c r="C2510" s="7" t="s">
        <v>46</v>
      </c>
      <c r="D2510" s="7" t="s">
        <v>48</v>
      </c>
      <c r="E2510" s="7" t="s">
        <v>80</v>
      </c>
      <c r="F2510" s="7">
        <v>1.0</v>
      </c>
      <c r="G2510" s="7" t="s">
        <v>49</v>
      </c>
      <c r="H2510" s="7" t="s">
        <v>1788</v>
      </c>
      <c r="I2510" s="7" t="s">
        <v>1788</v>
      </c>
      <c r="J2510" s="7" t="s">
        <v>1997</v>
      </c>
      <c r="K2510" s="7" t="s">
        <v>99</v>
      </c>
      <c r="L2510" s="7" t="s">
        <v>100</v>
      </c>
      <c r="M2510" s="7">
        <v>1.0</v>
      </c>
      <c r="N2510" s="7">
        <v>0.0</v>
      </c>
      <c r="O2510" s="7">
        <v>0.0</v>
      </c>
      <c r="P2510" s="7">
        <v>316.0</v>
      </c>
    </row>
    <row r="2511" ht="15.75" customHeight="1">
      <c r="A2511" s="7">
        <v>2510.0</v>
      </c>
      <c r="B2511" s="7" t="s">
        <v>2191</v>
      </c>
      <c r="C2511" s="7" t="s">
        <v>46</v>
      </c>
      <c r="D2511" s="7" t="s">
        <v>48</v>
      </c>
      <c r="E2511" s="7" t="s">
        <v>80</v>
      </c>
      <c r="F2511" s="7">
        <v>1.0</v>
      </c>
      <c r="G2511" s="7" t="s">
        <v>95</v>
      </c>
      <c r="H2511" s="7" t="s">
        <v>166</v>
      </c>
      <c r="I2511" s="7" t="s">
        <v>166</v>
      </c>
      <c r="J2511" s="7" t="s">
        <v>230</v>
      </c>
      <c r="K2511" s="7" t="s">
        <v>99</v>
      </c>
      <c r="L2511" s="7" t="s">
        <v>100</v>
      </c>
      <c r="M2511" s="7">
        <v>1.0</v>
      </c>
      <c r="N2511" s="7">
        <v>0.0</v>
      </c>
      <c r="O2511" s="7">
        <v>0.0</v>
      </c>
      <c r="P2511" s="7">
        <v>316.0</v>
      </c>
    </row>
    <row r="2512" ht="15.75" customHeight="1">
      <c r="A2512" s="7">
        <v>2511.0</v>
      </c>
      <c r="B2512" s="7" t="s">
        <v>2191</v>
      </c>
      <c r="C2512" s="7" t="s">
        <v>46</v>
      </c>
      <c r="D2512" s="7" t="s">
        <v>48</v>
      </c>
      <c r="E2512" s="7" t="s">
        <v>80</v>
      </c>
      <c r="F2512" s="7">
        <v>1.0</v>
      </c>
      <c r="G2512" s="7" t="s">
        <v>90</v>
      </c>
      <c r="H2512" s="7" t="s">
        <v>265</v>
      </c>
      <c r="I2512" s="7" t="s">
        <v>266</v>
      </c>
      <c r="J2512" s="7" t="s">
        <v>267</v>
      </c>
      <c r="K2512" s="7" t="s">
        <v>126</v>
      </c>
      <c r="L2512" s="7" t="s">
        <v>100</v>
      </c>
      <c r="M2512" s="7">
        <v>1.0</v>
      </c>
      <c r="N2512" s="7">
        <v>0.0</v>
      </c>
      <c r="O2512" s="7">
        <v>0.0</v>
      </c>
      <c r="P2512" s="7">
        <v>316.0</v>
      </c>
    </row>
    <row r="2513" ht="15.75" customHeight="1">
      <c r="A2513" s="7">
        <v>2512.0</v>
      </c>
      <c r="B2513" s="7" t="s">
        <v>2191</v>
      </c>
      <c r="C2513" s="7" t="s">
        <v>46</v>
      </c>
      <c r="D2513" s="7" t="s">
        <v>48</v>
      </c>
      <c r="E2513" s="7" t="s">
        <v>80</v>
      </c>
      <c r="F2513" s="7">
        <v>1.0</v>
      </c>
      <c r="G2513" s="7" t="s">
        <v>105</v>
      </c>
      <c r="H2513" s="7" t="s">
        <v>328</v>
      </c>
      <c r="I2513" s="7" t="s">
        <v>2035</v>
      </c>
      <c r="J2513" s="7" t="s">
        <v>2036</v>
      </c>
      <c r="K2513" s="7" t="s">
        <v>112</v>
      </c>
      <c r="L2513" s="7" t="s">
        <v>100</v>
      </c>
      <c r="M2513" s="7">
        <v>1.0</v>
      </c>
      <c r="N2513" s="7">
        <v>0.0</v>
      </c>
      <c r="O2513" s="7">
        <v>0.0</v>
      </c>
      <c r="P2513" s="7">
        <v>316.0</v>
      </c>
    </row>
    <row r="2514" ht="15.75" customHeight="1">
      <c r="A2514" s="7">
        <v>2513.0</v>
      </c>
      <c r="B2514" s="7" t="s">
        <v>2191</v>
      </c>
      <c r="C2514" s="7" t="s">
        <v>46</v>
      </c>
      <c r="D2514" s="7" t="s">
        <v>102</v>
      </c>
      <c r="E2514" s="7" t="s">
        <v>80</v>
      </c>
      <c r="F2514" s="7">
        <v>1.0</v>
      </c>
      <c r="G2514" s="7" t="s">
        <v>49</v>
      </c>
      <c r="H2514" s="7" t="s">
        <v>1788</v>
      </c>
      <c r="I2514" s="7" t="s">
        <v>1788</v>
      </c>
      <c r="J2514" s="7" t="s">
        <v>1997</v>
      </c>
      <c r="K2514" s="7" t="s">
        <v>99</v>
      </c>
      <c r="L2514" s="7" t="s">
        <v>100</v>
      </c>
      <c r="M2514" s="7">
        <v>1.0</v>
      </c>
      <c r="N2514" s="7">
        <v>0.0</v>
      </c>
      <c r="O2514" s="7">
        <v>0.0</v>
      </c>
      <c r="P2514" s="7">
        <v>316.0</v>
      </c>
    </row>
    <row r="2515" ht="15.75" customHeight="1">
      <c r="A2515" s="7">
        <v>2514.0</v>
      </c>
      <c r="B2515" s="7" t="s">
        <v>2191</v>
      </c>
      <c r="C2515" s="7" t="s">
        <v>46</v>
      </c>
      <c r="D2515" s="7" t="s">
        <v>102</v>
      </c>
      <c r="E2515" s="7" t="s">
        <v>80</v>
      </c>
      <c r="F2515" s="7">
        <v>1.0</v>
      </c>
      <c r="G2515" s="7" t="s">
        <v>95</v>
      </c>
      <c r="H2515" s="7" t="s">
        <v>166</v>
      </c>
      <c r="I2515" s="7" t="s">
        <v>166</v>
      </c>
      <c r="J2515" s="7" t="s">
        <v>230</v>
      </c>
      <c r="K2515" s="7" t="s">
        <v>99</v>
      </c>
      <c r="L2515" s="7" t="s">
        <v>100</v>
      </c>
      <c r="M2515" s="7">
        <v>1.0</v>
      </c>
      <c r="N2515" s="7">
        <v>0.0</v>
      </c>
      <c r="O2515" s="7">
        <v>0.0</v>
      </c>
      <c r="P2515" s="7">
        <v>316.0</v>
      </c>
    </row>
    <row r="2516" ht="15.75" customHeight="1">
      <c r="A2516" s="7">
        <v>2515.0</v>
      </c>
      <c r="B2516" s="7" t="s">
        <v>2191</v>
      </c>
      <c r="C2516" s="7" t="s">
        <v>46</v>
      </c>
      <c r="D2516" s="7" t="s">
        <v>102</v>
      </c>
      <c r="E2516" s="7" t="s">
        <v>80</v>
      </c>
      <c r="F2516" s="7">
        <v>1.0</v>
      </c>
      <c r="G2516" s="7" t="s">
        <v>90</v>
      </c>
      <c r="H2516" s="7" t="s">
        <v>265</v>
      </c>
      <c r="I2516" s="7" t="s">
        <v>266</v>
      </c>
      <c r="J2516" s="7" t="s">
        <v>267</v>
      </c>
      <c r="K2516" s="7" t="s">
        <v>126</v>
      </c>
      <c r="L2516" s="7" t="s">
        <v>100</v>
      </c>
      <c r="M2516" s="7">
        <v>1.0</v>
      </c>
      <c r="N2516" s="7">
        <v>0.0</v>
      </c>
      <c r="O2516" s="7">
        <v>0.0</v>
      </c>
      <c r="P2516" s="7">
        <v>316.0</v>
      </c>
    </row>
    <row r="2517" ht="15.75" customHeight="1">
      <c r="A2517" s="7">
        <v>2516.0</v>
      </c>
      <c r="B2517" s="7" t="s">
        <v>2191</v>
      </c>
      <c r="C2517" s="7" t="s">
        <v>46</v>
      </c>
      <c r="D2517" s="7" t="s">
        <v>102</v>
      </c>
      <c r="E2517" s="7" t="s">
        <v>80</v>
      </c>
      <c r="F2517" s="7">
        <v>1.0</v>
      </c>
      <c r="G2517" s="7" t="s">
        <v>105</v>
      </c>
      <c r="H2517" s="7" t="s">
        <v>328</v>
      </c>
      <c r="I2517" s="7" t="s">
        <v>2490</v>
      </c>
      <c r="J2517" s="7" t="s">
        <v>2491</v>
      </c>
      <c r="K2517" s="7" t="s">
        <v>109</v>
      </c>
      <c r="L2517" s="7" t="s">
        <v>100</v>
      </c>
      <c r="M2517" s="7">
        <v>1.0</v>
      </c>
      <c r="N2517" s="7">
        <v>0.0</v>
      </c>
      <c r="O2517" s="7">
        <v>0.0</v>
      </c>
      <c r="P2517" s="7">
        <v>316.0</v>
      </c>
    </row>
    <row r="2518" ht="15.75" customHeight="1">
      <c r="A2518" s="7">
        <v>2517.0</v>
      </c>
      <c r="B2518" s="7" t="s">
        <v>2191</v>
      </c>
      <c r="C2518" s="7" t="s">
        <v>46</v>
      </c>
      <c r="D2518" s="7" t="s">
        <v>115</v>
      </c>
      <c r="E2518" s="7" t="s">
        <v>80</v>
      </c>
      <c r="F2518" s="7">
        <v>1.0</v>
      </c>
      <c r="G2518" s="7" t="s">
        <v>49</v>
      </c>
      <c r="H2518" s="7" t="s">
        <v>1788</v>
      </c>
      <c r="L2518" s="7" t="s">
        <v>85</v>
      </c>
      <c r="M2518" s="7">
        <v>0.0</v>
      </c>
      <c r="N2518" s="7">
        <v>0.0</v>
      </c>
      <c r="O2518" s="7">
        <v>1.0</v>
      </c>
      <c r="P2518" s="7">
        <v>316.0</v>
      </c>
    </row>
    <row r="2519" ht="15.75" customHeight="1">
      <c r="A2519" s="7">
        <v>2518.0</v>
      </c>
      <c r="B2519" s="7" t="s">
        <v>2191</v>
      </c>
      <c r="C2519" s="7" t="s">
        <v>46</v>
      </c>
      <c r="D2519" s="7" t="s">
        <v>115</v>
      </c>
      <c r="E2519" s="7" t="s">
        <v>80</v>
      </c>
      <c r="F2519" s="7">
        <v>1.0</v>
      </c>
      <c r="G2519" s="7" t="s">
        <v>95</v>
      </c>
      <c r="H2519" s="7" t="s">
        <v>166</v>
      </c>
      <c r="L2519" s="7" t="s">
        <v>85</v>
      </c>
      <c r="M2519" s="7">
        <v>0.0</v>
      </c>
      <c r="N2519" s="7">
        <v>0.0</v>
      </c>
      <c r="O2519" s="7">
        <v>1.0</v>
      </c>
      <c r="P2519" s="7">
        <v>316.0</v>
      </c>
    </row>
    <row r="2520" ht="15.75" customHeight="1">
      <c r="A2520" s="7">
        <v>2519.0</v>
      </c>
      <c r="B2520" s="7" t="s">
        <v>2191</v>
      </c>
      <c r="C2520" s="7" t="s">
        <v>46</v>
      </c>
      <c r="D2520" s="7" t="s">
        <v>115</v>
      </c>
      <c r="E2520" s="7" t="s">
        <v>80</v>
      </c>
      <c r="F2520" s="7">
        <v>1.0</v>
      </c>
      <c r="G2520" s="7" t="s">
        <v>90</v>
      </c>
      <c r="H2520" s="7" t="s">
        <v>265</v>
      </c>
      <c r="L2520" s="7" t="s">
        <v>85</v>
      </c>
      <c r="M2520" s="7">
        <v>0.0</v>
      </c>
      <c r="N2520" s="7">
        <v>0.0</v>
      </c>
      <c r="O2520" s="7">
        <v>1.0</v>
      </c>
      <c r="P2520" s="7">
        <v>316.0</v>
      </c>
    </row>
    <row r="2521" ht="15.75" customHeight="1">
      <c r="A2521" s="7">
        <v>2520.0</v>
      </c>
      <c r="B2521" s="7" t="s">
        <v>2191</v>
      </c>
      <c r="C2521" s="7" t="s">
        <v>46</v>
      </c>
      <c r="D2521" s="7" t="s">
        <v>115</v>
      </c>
      <c r="E2521" s="7" t="s">
        <v>80</v>
      </c>
      <c r="F2521" s="7">
        <v>1.0</v>
      </c>
      <c r="G2521" s="7" t="s">
        <v>105</v>
      </c>
      <c r="H2521" s="7" t="s">
        <v>328</v>
      </c>
      <c r="L2521" s="7" t="s">
        <v>85</v>
      </c>
      <c r="M2521" s="7">
        <v>0.0</v>
      </c>
      <c r="N2521" s="7">
        <v>0.0</v>
      </c>
      <c r="O2521" s="7">
        <v>1.0</v>
      </c>
      <c r="P2521" s="7">
        <v>316.0</v>
      </c>
    </row>
    <row r="2522" ht="15.75" customHeight="1">
      <c r="A2522" s="7">
        <v>2521.0</v>
      </c>
      <c r="B2522" s="7" t="s">
        <v>2199</v>
      </c>
      <c r="C2522" s="7" t="s">
        <v>46</v>
      </c>
      <c r="D2522" s="7" t="s">
        <v>48</v>
      </c>
      <c r="E2522" s="7" t="s">
        <v>80</v>
      </c>
      <c r="F2522" s="7">
        <v>1.0</v>
      </c>
      <c r="G2522" s="7" t="s">
        <v>49</v>
      </c>
      <c r="H2522" s="7" t="s">
        <v>2200</v>
      </c>
      <c r="I2522" s="7" t="s">
        <v>2200</v>
      </c>
      <c r="J2522" s="7" t="s">
        <v>2493</v>
      </c>
      <c r="K2522" s="7" t="s">
        <v>99</v>
      </c>
      <c r="L2522" s="7" t="s">
        <v>100</v>
      </c>
      <c r="M2522" s="7">
        <v>1.0</v>
      </c>
      <c r="N2522" s="7">
        <v>0.0</v>
      </c>
      <c r="O2522" s="7">
        <v>0.0</v>
      </c>
      <c r="P2522" s="7">
        <v>317.0</v>
      </c>
    </row>
    <row r="2523" ht="15.75" customHeight="1">
      <c r="A2523" s="7">
        <v>2522.0</v>
      </c>
      <c r="B2523" s="7" t="s">
        <v>2199</v>
      </c>
      <c r="C2523" s="7" t="s">
        <v>46</v>
      </c>
      <c r="D2523" s="7" t="s">
        <v>48</v>
      </c>
      <c r="E2523" s="7" t="s">
        <v>80</v>
      </c>
      <c r="F2523" s="7">
        <v>1.0</v>
      </c>
      <c r="G2523" s="7" t="s">
        <v>95</v>
      </c>
      <c r="H2523" s="7" t="s">
        <v>166</v>
      </c>
      <c r="I2523" s="7" t="s">
        <v>166</v>
      </c>
      <c r="J2523" s="7" t="s">
        <v>230</v>
      </c>
      <c r="K2523" s="7" t="s">
        <v>99</v>
      </c>
      <c r="L2523" s="7" t="s">
        <v>100</v>
      </c>
      <c r="M2523" s="7">
        <v>1.0</v>
      </c>
      <c r="N2523" s="7">
        <v>0.0</v>
      </c>
      <c r="O2523" s="7">
        <v>0.0</v>
      </c>
      <c r="P2523" s="7">
        <v>317.0</v>
      </c>
    </row>
    <row r="2524" ht="15.75" customHeight="1">
      <c r="A2524" s="7">
        <v>2523.0</v>
      </c>
      <c r="B2524" s="7" t="s">
        <v>2199</v>
      </c>
      <c r="C2524" s="7" t="s">
        <v>46</v>
      </c>
      <c r="D2524" s="7" t="s">
        <v>48</v>
      </c>
      <c r="E2524" s="7" t="s">
        <v>80</v>
      </c>
      <c r="F2524" s="7">
        <v>1.0</v>
      </c>
      <c r="G2524" s="7" t="s">
        <v>90</v>
      </c>
      <c r="H2524" s="7" t="s">
        <v>265</v>
      </c>
      <c r="I2524" s="7" t="s">
        <v>266</v>
      </c>
      <c r="J2524" s="7" t="s">
        <v>267</v>
      </c>
      <c r="K2524" s="7" t="s">
        <v>126</v>
      </c>
      <c r="L2524" s="7" t="s">
        <v>100</v>
      </c>
      <c r="M2524" s="7">
        <v>1.0</v>
      </c>
      <c r="N2524" s="7">
        <v>0.0</v>
      </c>
      <c r="O2524" s="7">
        <v>0.0</v>
      </c>
      <c r="P2524" s="7">
        <v>317.0</v>
      </c>
    </row>
    <row r="2525" ht="15.75" customHeight="1">
      <c r="A2525" s="7">
        <v>2524.0</v>
      </c>
      <c r="B2525" s="7" t="s">
        <v>2199</v>
      </c>
      <c r="C2525" s="7" t="s">
        <v>46</v>
      </c>
      <c r="D2525" s="7" t="s">
        <v>48</v>
      </c>
      <c r="E2525" s="7" t="s">
        <v>80</v>
      </c>
      <c r="F2525" s="7">
        <v>1.0</v>
      </c>
      <c r="G2525" s="7" t="s">
        <v>105</v>
      </c>
      <c r="H2525" s="7" t="s">
        <v>328</v>
      </c>
      <c r="I2525" s="7" t="s">
        <v>2497</v>
      </c>
      <c r="J2525" s="7" t="s">
        <v>2498</v>
      </c>
      <c r="K2525" s="7" t="s">
        <v>109</v>
      </c>
      <c r="L2525" s="7" t="s">
        <v>100</v>
      </c>
      <c r="M2525" s="7">
        <v>1.0</v>
      </c>
      <c r="N2525" s="7">
        <v>0.0</v>
      </c>
      <c r="O2525" s="7">
        <v>0.0</v>
      </c>
      <c r="P2525" s="7">
        <v>317.0</v>
      </c>
    </row>
    <row r="2526" ht="15.75" customHeight="1">
      <c r="A2526" s="7">
        <v>2525.0</v>
      </c>
      <c r="B2526" s="7" t="s">
        <v>2199</v>
      </c>
      <c r="C2526" s="7" t="s">
        <v>46</v>
      </c>
      <c r="D2526" s="7" t="s">
        <v>102</v>
      </c>
      <c r="E2526" s="7" t="s">
        <v>80</v>
      </c>
      <c r="F2526" s="7">
        <v>1.0</v>
      </c>
      <c r="G2526" s="7" t="s">
        <v>49</v>
      </c>
      <c r="H2526" s="7" t="s">
        <v>2200</v>
      </c>
      <c r="I2526" s="7" t="s">
        <v>2201</v>
      </c>
      <c r="L2526" s="7" t="s">
        <v>85</v>
      </c>
      <c r="M2526" s="7">
        <v>0.0</v>
      </c>
      <c r="N2526" s="7">
        <v>1.0</v>
      </c>
      <c r="O2526" s="7">
        <v>1.0</v>
      </c>
      <c r="P2526" s="7">
        <v>317.0</v>
      </c>
    </row>
    <row r="2527" ht="15.75" customHeight="1">
      <c r="A2527" s="7">
        <v>2526.0</v>
      </c>
      <c r="B2527" s="7" t="s">
        <v>2199</v>
      </c>
      <c r="C2527" s="7" t="s">
        <v>46</v>
      </c>
      <c r="D2527" s="7" t="s">
        <v>102</v>
      </c>
      <c r="E2527" s="7" t="s">
        <v>80</v>
      </c>
      <c r="F2527" s="7">
        <v>1.0</v>
      </c>
      <c r="G2527" s="7" t="s">
        <v>95</v>
      </c>
      <c r="H2527" s="7" t="s">
        <v>166</v>
      </c>
      <c r="I2527" s="7" t="s">
        <v>166</v>
      </c>
      <c r="J2527" s="7" t="s">
        <v>230</v>
      </c>
      <c r="K2527" s="7" t="s">
        <v>99</v>
      </c>
      <c r="L2527" s="7" t="s">
        <v>100</v>
      </c>
      <c r="M2527" s="7">
        <v>1.0</v>
      </c>
      <c r="N2527" s="7">
        <v>0.0</v>
      </c>
      <c r="O2527" s="7">
        <v>0.0</v>
      </c>
      <c r="P2527" s="7">
        <v>317.0</v>
      </c>
    </row>
    <row r="2528" ht="15.75" customHeight="1">
      <c r="A2528" s="7">
        <v>2527.0</v>
      </c>
      <c r="B2528" s="7" t="s">
        <v>2199</v>
      </c>
      <c r="C2528" s="7" t="s">
        <v>46</v>
      </c>
      <c r="D2528" s="7" t="s">
        <v>102</v>
      </c>
      <c r="E2528" s="7" t="s">
        <v>80</v>
      </c>
      <c r="F2528" s="7">
        <v>1.0</v>
      </c>
      <c r="G2528" s="7" t="s">
        <v>90</v>
      </c>
      <c r="H2528" s="7" t="s">
        <v>265</v>
      </c>
      <c r="I2528" s="7" t="s">
        <v>266</v>
      </c>
      <c r="J2528" s="7" t="s">
        <v>267</v>
      </c>
      <c r="K2528" s="7" t="s">
        <v>126</v>
      </c>
      <c r="L2528" s="7" t="s">
        <v>100</v>
      </c>
      <c r="M2528" s="7">
        <v>1.0</v>
      </c>
      <c r="N2528" s="7">
        <v>0.0</v>
      </c>
      <c r="O2528" s="7">
        <v>0.0</v>
      </c>
      <c r="P2528" s="7">
        <v>317.0</v>
      </c>
    </row>
    <row r="2529" ht="15.75" customHeight="1">
      <c r="A2529" s="7">
        <v>2528.0</v>
      </c>
      <c r="B2529" s="7" t="s">
        <v>2199</v>
      </c>
      <c r="C2529" s="7" t="s">
        <v>46</v>
      </c>
      <c r="D2529" s="7" t="s">
        <v>102</v>
      </c>
      <c r="E2529" s="7" t="s">
        <v>80</v>
      </c>
      <c r="F2529" s="7">
        <v>1.0</v>
      </c>
      <c r="G2529" s="7" t="s">
        <v>105</v>
      </c>
      <c r="H2529" s="7" t="s">
        <v>328</v>
      </c>
      <c r="I2529" s="7" t="s">
        <v>328</v>
      </c>
      <c r="J2529" s="7" t="s">
        <v>1218</v>
      </c>
      <c r="K2529" s="7" t="s">
        <v>99</v>
      </c>
      <c r="L2529" s="7" t="s">
        <v>100</v>
      </c>
      <c r="M2529" s="7">
        <v>1.0</v>
      </c>
      <c r="N2529" s="7">
        <v>0.0</v>
      </c>
      <c r="O2529" s="7">
        <v>0.0</v>
      </c>
      <c r="P2529" s="7">
        <v>317.0</v>
      </c>
    </row>
    <row r="2530" ht="15.75" customHeight="1">
      <c r="A2530" s="7">
        <v>2529.0</v>
      </c>
      <c r="B2530" s="7" t="s">
        <v>2199</v>
      </c>
      <c r="C2530" s="7" t="s">
        <v>46</v>
      </c>
      <c r="D2530" s="7" t="s">
        <v>115</v>
      </c>
      <c r="E2530" s="7" t="s">
        <v>80</v>
      </c>
      <c r="F2530" s="7">
        <v>1.0</v>
      </c>
      <c r="G2530" s="7" t="s">
        <v>49</v>
      </c>
      <c r="H2530" s="7" t="s">
        <v>2200</v>
      </c>
      <c r="I2530" s="7" t="s">
        <v>2200</v>
      </c>
      <c r="J2530" s="7" t="s">
        <v>2493</v>
      </c>
      <c r="K2530" s="7" t="s">
        <v>99</v>
      </c>
      <c r="L2530" s="7" t="s">
        <v>100</v>
      </c>
      <c r="M2530" s="7">
        <v>1.0</v>
      </c>
      <c r="N2530" s="7">
        <v>0.0</v>
      </c>
      <c r="O2530" s="7">
        <v>0.0</v>
      </c>
      <c r="P2530" s="7">
        <v>317.0</v>
      </c>
    </row>
    <row r="2531" ht="15.75" customHeight="1">
      <c r="A2531" s="7">
        <v>2530.0</v>
      </c>
      <c r="B2531" s="7" t="s">
        <v>2199</v>
      </c>
      <c r="C2531" s="7" t="s">
        <v>46</v>
      </c>
      <c r="D2531" s="7" t="s">
        <v>115</v>
      </c>
      <c r="E2531" s="7" t="s">
        <v>80</v>
      </c>
      <c r="F2531" s="7">
        <v>1.0</v>
      </c>
      <c r="G2531" s="7" t="s">
        <v>95</v>
      </c>
      <c r="H2531" s="7" t="s">
        <v>166</v>
      </c>
      <c r="I2531" s="7" t="s">
        <v>567</v>
      </c>
      <c r="L2531" s="7" t="s">
        <v>85</v>
      </c>
      <c r="M2531" s="7">
        <v>0.0</v>
      </c>
      <c r="N2531" s="7">
        <v>1.0</v>
      </c>
      <c r="O2531" s="7">
        <v>1.0</v>
      </c>
      <c r="P2531" s="7">
        <v>317.0</v>
      </c>
    </row>
    <row r="2532" ht="15.75" customHeight="1">
      <c r="A2532" s="7">
        <v>2531.0</v>
      </c>
      <c r="B2532" s="7" t="s">
        <v>2199</v>
      </c>
      <c r="C2532" s="7" t="s">
        <v>46</v>
      </c>
      <c r="D2532" s="7" t="s">
        <v>115</v>
      </c>
      <c r="E2532" s="7" t="s">
        <v>80</v>
      </c>
      <c r="F2532" s="7">
        <v>1.0</v>
      </c>
      <c r="G2532" s="7" t="s">
        <v>90</v>
      </c>
      <c r="H2532" s="7" t="s">
        <v>265</v>
      </c>
      <c r="I2532" s="7" t="s">
        <v>266</v>
      </c>
      <c r="J2532" s="7" t="s">
        <v>267</v>
      </c>
      <c r="K2532" s="7" t="s">
        <v>126</v>
      </c>
      <c r="L2532" s="7" t="s">
        <v>100</v>
      </c>
      <c r="M2532" s="7">
        <v>1.0</v>
      </c>
      <c r="N2532" s="7">
        <v>0.0</v>
      </c>
      <c r="O2532" s="7">
        <v>0.0</v>
      </c>
      <c r="P2532" s="7">
        <v>317.0</v>
      </c>
    </row>
    <row r="2533" ht="15.75" customHeight="1">
      <c r="A2533" s="7">
        <v>2532.0</v>
      </c>
      <c r="B2533" s="7" t="s">
        <v>2199</v>
      </c>
      <c r="C2533" s="7" t="s">
        <v>46</v>
      </c>
      <c r="D2533" s="7" t="s">
        <v>115</v>
      </c>
      <c r="E2533" s="7" t="s">
        <v>80</v>
      </c>
      <c r="F2533" s="7">
        <v>1.0</v>
      </c>
      <c r="G2533" s="7" t="s">
        <v>105</v>
      </c>
      <c r="H2533" s="7" t="s">
        <v>328</v>
      </c>
      <c r="I2533" s="7" t="s">
        <v>328</v>
      </c>
      <c r="J2533" s="7" t="s">
        <v>1218</v>
      </c>
      <c r="K2533" s="7" t="s">
        <v>99</v>
      </c>
      <c r="L2533" s="7" t="s">
        <v>100</v>
      </c>
      <c r="M2533" s="7">
        <v>1.0</v>
      </c>
      <c r="N2533" s="7">
        <v>0.0</v>
      </c>
      <c r="O2533" s="7">
        <v>0.0</v>
      </c>
      <c r="P2533" s="7">
        <v>317.0</v>
      </c>
    </row>
    <row r="2534" ht="15.75" customHeight="1">
      <c r="A2534" s="7">
        <v>2533.0</v>
      </c>
      <c r="B2534" s="7" t="s">
        <v>2507</v>
      </c>
      <c r="C2534" s="7" t="s">
        <v>46</v>
      </c>
      <c r="D2534" s="7" t="s">
        <v>48</v>
      </c>
      <c r="E2534" s="7" t="s">
        <v>80</v>
      </c>
      <c r="F2534" s="7">
        <v>1.0</v>
      </c>
      <c r="G2534" s="7" t="s">
        <v>49</v>
      </c>
      <c r="H2534" s="7" t="s">
        <v>2508</v>
      </c>
      <c r="I2534" s="7" t="s">
        <v>2508</v>
      </c>
      <c r="J2534" s="7" t="s">
        <v>2510</v>
      </c>
      <c r="K2534" s="7" t="s">
        <v>99</v>
      </c>
      <c r="L2534" s="7" t="s">
        <v>100</v>
      </c>
      <c r="M2534" s="7">
        <v>1.0</v>
      </c>
      <c r="N2534" s="7">
        <v>0.0</v>
      </c>
      <c r="O2534" s="7">
        <v>0.0</v>
      </c>
      <c r="P2534" s="7">
        <v>319.0</v>
      </c>
    </row>
    <row r="2535" ht="15.75" customHeight="1">
      <c r="A2535" s="7">
        <v>2534.0</v>
      </c>
      <c r="B2535" s="7" t="s">
        <v>2507</v>
      </c>
      <c r="C2535" s="7" t="s">
        <v>46</v>
      </c>
      <c r="D2535" s="7" t="s">
        <v>48</v>
      </c>
      <c r="E2535" s="7" t="s">
        <v>80</v>
      </c>
      <c r="F2535" s="7">
        <v>1.0</v>
      </c>
      <c r="G2535" s="7" t="s">
        <v>95</v>
      </c>
      <c r="H2535" s="7" t="s">
        <v>166</v>
      </c>
      <c r="I2535" s="7" t="s">
        <v>213</v>
      </c>
      <c r="J2535" s="7" t="s">
        <v>223</v>
      </c>
      <c r="K2535" s="7" t="s">
        <v>112</v>
      </c>
      <c r="L2535" s="7" t="s">
        <v>100</v>
      </c>
      <c r="M2535" s="7">
        <v>1.0</v>
      </c>
      <c r="N2535" s="7">
        <v>0.0</v>
      </c>
      <c r="O2535" s="7">
        <v>0.0</v>
      </c>
      <c r="P2535" s="7">
        <v>319.0</v>
      </c>
    </row>
    <row r="2536" ht="15.75" customHeight="1">
      <c r="A2536" s="7">
        <v>2535.0</v>
      </c>
      <c r="B2536" s="7" t="s">
        <v>2507</v>
      </c>
      <c r="C2536" s="7" t="s">
        <v>46</v>
      </c>
      <c r="D2536" s="7" t="s">
        <v>48</v>
      </c>
      <c r="E2536" s="7" t="s">
        <v>80</v>
      </c>
      <c r="F2536" s="7">
        <v>1.0</v>
      </c>
      <c r="G2536" s="7" t="s">
        <v>90</v>
      </c>
      <c r="H2536" s="7" t="s">
        <v>2511</v>
      </c>
      <c r="I2536" s="7" t="s">
        <v>2511</v>
      </c>
      <c r="J2536" s="7" t="s">
        <v>2512</v>
      </c>
      <c r="K2536" s="7" t="s">
        <v>99</v>
      </c>
      <c r="L2536" s="7" t="s">
        <v>100</v>
      </c>
      <c r="M2536" s="7">
        <v>1.0</v>
      </c>
      <c r="N2536" s="7">
        <v>0.0</v>
      </c>
      <c r="O2536" s="7">
        <v>0.0</v>
      </c>
      <c r="P2536" s="7">
        <v>319.0</v>
      </c>
    </row>
    <row r="2537" ht="15.75" customHeight="1">
      <c r="A2537" s="7">
        <v>2536.0</v>
      </c>
      <c r="B2537" s="7" t="s">
        <v>2507</v>
      </c>
      <c r="C2537" s="7" t="s">
        <v>46</v>
      </c>
      <c r="D2537" s="7" t="s">
        <v>48</v>
      </c>
      <c r="E2537" s="7" t="s">
        <v>80</v>
      </c>
      <c r="F2537" s="7">
        <v>1.0</v>
      </c>
      <c r="G2537" s="7" t="s">
        <v>105</v>
      </c>
      <c r="H2537" s="7" t="s">
        <v>328</v>
      </c>
      <c r="I2537" s="7" t="s">
        <v>328</v>
      </c>
      <c r="J2537" s="7" t="s">
        <v>1218</v>
      </c>
      <c r="K2537" s="7" t="s">
        <v>99</v>
      </c>
      <c r="L2537" s="7" t="s">
        <v>100</v>
      </c>
      <c r="M2537" s="7">
        <v>1.0</v>
      </c>
      <c r="N2537" s="7">
        <v>0.0</v>
      </c>
      <c r="O2537" s="7">
        <v>0.0</v>
      </c>
      <c r="P2537" s="7">
        <v>319.0</v>
      </c>
    </row>
    <row r="2538" ht="15.75" customHeight="1">
      <c r="A2538" s="7">
        <v>2537.0</v>
      </c>
      <c r="B2538" s="7" t="s">
        <v>2507</v>
      </c>
      <c r="C2538" s="7" t="s">
        <v>46</v>
      </c>
      <c r="D2538" s="7" t="s">
        <v>102</v>
      </c>
      <c r="E2538" s="7" t="s">
        <v>80</v>
      </c>
      <c r="F2538" s="7">
        <v>1.0</v>
      </c>
      <c r="G2538" s="7" t="s">
        <v>49</v>
      </c>
      <c r="H2538" s="7" t="s">
        <v>2508</v>
      </c>
      <c r="I2538" s="7" t="s">
        <v>2508</v>
      </c>
      <c r="J2538" s="7" t="s">
        <v>2510</v>
      </c>
      <c r="K2538" s="7" t="s">
        <v>99</v>
      </c>
      <c r="L2538" s="7" t="s">
        <v>100</v>
      </c>
      <c r="M2538" s="7">
        <v>1.0</v>
      </c>
      <c r="N2538" s="7">
        <v>0.0</v>
      </c>
      <c r="O2538" s="7">
        <v>0.0</v>
      </c>
      <c r="P2538" s="7">
        <v>319.0</v>
      </c>
    </row>
    <row r="2539" ht="15.75" customHeight="1">
      <c r="A2539" s="7">
        <v>2538.0</v>
      </c>
      <c r="B2539" s="7" t="s">
        <v>2507</v>
      </c>
      <c r="C2539" s="7" t="s">
        <v>46</v>
      </c>
      <c r="D2539" s="7" t="s">
        <v>102</v>
      </c>
      <c r="E2539" s="7" t="s">
        <v>80</v>
      </c>
      <c r="F2539" s="7">
        <v>1.0</v>
      </c>
      <c r="G2539" s="7" t="s">
        <v>95</v>
      </c>
      <c r="H2539" s="7" t="s">
        <v>166</v>
      </c>
      <c r="I2539" s="7" t="s">
        <v>213</v>
      </c>
      <c r="J2539" s="7" t="s">
        <v>223</v>
      </c>
      <c r="K2539" s="7" t="s">
        <v>112</v>
      </c>
      <c r="L2539" s="7" t="s">
        <v>100</v>
      </c>
      <c r="M2539" s="7">
        <v>1.0</v>
      </c>
      <c r="N2539" s="7">
        <v>0.0</v>
      </c>
      <c r="O2539" s="7">
        <v>0.0</v>
      </c>
      <c r="P2539" s="7">
        <v>319.0</v>
      </c>
    </row>
    <row r="2540" ht="15.75" customHeight="1">
      <c r="A2540" s="7">
        <v>2539.0</v>
      </c>
      <c r="B2540" s="7" t="s">
        <v>2507</v>
      </c>
      <c r="C2540" s="7" t="s">
        <v>46</v>
      </c>
      <c r="D2540" s="7" t="s">
        <v>102</v>
      </c>
      <c r="E2540" s="7" t="s">
        <v>80</v>
      </c>
      <c r="F2540" s="7">
        <v>1.0</v>
      </c>
      <c r="G2540" s="7" t="s">
        <v>90</v>
      </c>
      <c r="H2540" s="7" t="s">
        <v>2511</v>
      </c>
      <c r="I2540" s="7" t="s">
        <v>2511</v>
      </c>
      <c r="J2540" s="7" t="s">
        <v>2512</v>
      </c>
      <c r="K2540" s="7" t="s">
        <v>99</v>
      </c>
      <c r="L2540" s="7" t="s">
        <v>100</v>
      </c>
      <c r="M2540" s="7">
        <v>1.0</v>
      </c>
      <c r="N2540" s="7">
        <v>0.0</v>
      </c>
      <c r="O2540" s="7">
        <v>0.0</v>
      </c>
      <c r="P2540" s="7">
        <v>319.0</v>
      </c>
    </row>
    <row r="2541" ht="15.75" customHeight="1">
      <c r="A2541" s="7">
        <v>2540.0</v>
      </c>
      <c r="B2541" s="7" t="s">
        <v>2507</v>
      </c>
      <c r="C2541" s="7" t="s">
        <v>46</v>
      </c>
      <c r="D2541" s="7" t="s">
        <v>102</v>
      </c>
      <c r="E2541" s="7" t="s">
        <v>80</v>
      </c>
      <c r="F2541" s="7">
        <v>1.0</v>
      </c>
      <c r="G2541" s="7" t="s">
        <v>105</v>
      </c>
      <c r="H2541" s="7" t="s">
        <v>328</v>
      </c>
      <c r="I2541" s="7" t="s">
        <v>2516</v>
      </c>
      <c r="J2541" s="7" t="s">
        <v>2518</v>
      </c>
      <c r="K2541" s="7" t="s">
        <v>112</v>
      </c>
      <c r="L2541" s="7" t="s">
        <v>100</v>
      </c>
      <c r="M2541" s="7">
        <v>1.0</v>
      </c>
      <c r="N2541" s="7">
        <v>0.0</v>
      </c>
      <c r="O2541" s="7">
        <v>0.0</v>
      </c>
      <c r="P2541" s="7">
        <v>319.0</v>
      </c>
    </row>
    <row r="2542" ht="15.75" customHeight="1">
      <c r="A2542" s="7">
        <v>2541.0</v>
      </c>
      <c r="B2542" s="7" t="s">
        <v>2507</v>
      </c>
      <c r="C2542" s="7" t="s">
        <v>46</v>
      </c>
      <c r="D2542" s="7" t="s">
        <v>115</v>
      </c>
      <c r="E2542" s="7" t="s">
        <v>80</v>
      </c>
      <c r="F2542" s="7">
        <v>1.0</v>
      </c>
      <c r="G2542" s="7" t="s">
        <v>49</v>
      </c>
      <c r="H2542" s="7" t="s">
        <v>2508</v>
      </c>
      <c r="I2542" s="7" t="s">
        <v>2508</v>
      </c>
      <c r="J2542" s="7" t="s">
        <v>2510</v>
      </c>
      <c r="K2542" s="7" t="s">
        <v>99</v>
      </c>
      <c r="L2542" s="7" t="s">
        <v>100</v>
      </c>
      <c r="M2542" s="7">
        <v>1.0</v>
      </c>
      <c r="N2542" s="7">
        <v>0.0</v>
      </c>
      <c r="O2542" s="7">
        <v>0.0</v>
      </c>
      <c r="P2542" s="7">
        <v>319.0</v>
      </c>
    </row>
    <row r="2543" ht="15.75" customHeight="1">
      <c r="A2543" s="7">
        <v>2542.0</v>
      </c>
      <c r="B2543" s="7" t="s">
        <v>2507</v>
      </c>
      <c r="C2543" s="7" t="s">
        <v>46</v>
      </c>
      <c r="D2543" s="7" t="s">
        <v>115</v>
      </c>
      <c r="E2543" s="7" t="s">
        <v>80</v>
      </c>
      <c r="F2543" s="7">
        <v>1.0</v>
      </c>
      <c r="G2543" s="7" t="s">
        <v>95</v>
      </c>
      <c r="H2543" s="7" t="s">
        <v>166</v>
      </c>
      <c r="I2543" s="7" t="s">
        <v>213</v>
      </c>
      <c r="J2543" s="7" t="s">
        <v>223</v>
      </c>
      <c r="K2543" s="7" t="s">
        <v>112</v>
      </c>
      <c r="L2543" s="7" t="s">
        <v>100</v>
      </c>
      <c r="M2543" s="7">
        <v>1.0</v>
      </c>
      <c r="N2543" s="7">
        <v>0.0</v>
      </c>
      <c r="O2543" s="7">
        <v>0.0</v>
      </c>
      <c r="P2543" s="7">
        <v>319.0</v>
      </c>
    </row>
    <row r="2544" ht="15.75" customHeight="1">
      <c r="A2544" s="7">
        <v>2543.0</v>
      </c>
      <c r="B2544" s="7" t="s">
        <v>2507</v>
      </c>
      <c r="C2544" s="7" t="s">
        <v>46</v>
      </c>
      <c r="D2544" s="7" t="s">
        <v>115</v>
      </c>
      <c r="E2544" s="7" t="s">
        <v>80</v>
      </c>
      <c r="F2544" s="7">
        <v>1.0</v>
      </c>
      <c r="G2544" s="7" t="s">
        <v>90</v>
      </c>
      <c r="H2544" s="7" t="s">
        <v>2511</v>
      </c>
      <c r="I2544" s="7" t="s">
        <v>2511</v>
      </c>
      <c r="J2544" s="7" t="s">
        <v>2512</v>
      </c>
      <c r="K2544" s="7" t="s">
        <v>99</v>
      </c>
      <c r="L2544" s="7" t="s">
        <v>100</v>
      </c>
      <c r="M2544" s="7">
        <v>1.0</v>
      </c>
      <c r="N2544" s="7">
        <v>0.0</v>
      </c>
      <c r="O2544" s="7">
        <v>0.0</v>
      </c>
      <c r="P2544" s="7">
        <v>319.0</v>
      </c>
    </row>
    <row r="2545" ht="15.75" customHeight="1">
      <c r="A2545" s="7">
        <v>2544.0</v>
      </c>
      <c r="B2545" s="7" t="s">
        <v>2507</v>
      </c>
      <c r="C2545" s="7" t="s">
        <v>46</v>
      </c>
      <c r="D2545" s="7" t="s">
        <v>115</v>
      </c>
      <c r="E2545" s="7" t="s">
        <v>80</v>
      </c>
      <c r="F2545" s="7">
        <v>1.0</v>
      </c>
      <c r="G2545" s="7" t="s">
        <v>105</v>
      </c>
      <c r="H2545" s="7" t="s">
        <v>328</v>
      </c>
      <c r="I2545" s="7" t="s">
        <v>328</v>
      </c>
      <c r="J2545" s="7" t="s">
        <v>1218</v>
      </c>
      <c r="K2545" s="7" t="s">
        <v>99</v>
      </c>
      <c r="L2545" s="7" t="s">
        <v>100</v>
      </c>
      <c r="M2545" s="7">
        <v>1.0</v>
      </c>
      <c r="N2545" s="7">
        <v>0.0</v>
      </c>
      <c r="O2545" s="7">
        <v>0.0</v>
      </c>
      <c r="P2545" s="7">
        <v>319.0</v>
      </c>
    </row>
    <row r="2546" ht="15.75" customHeight="1">
      <c r="A2546" s="7">
        <v>2545.0</v>
      </c>
      <c r="B2546" s="7" t="s">
        <v>2206</v>
      </c>
      <c r="C2546" s="7" t="s">
        <v>46</v>
      </c>
      <c r="D2546" s="7" t="s">
        <v>48</v>
      </c>
      <c r="E2546" s="7" t="s">
        <v>80</v>
      </c>
      <c r="F2546" s="7">
        <v>1.0</v>
      </c>
      <c r="G2546" s="7" t="s">
        <v>49</v>
      </c>
      <c r="H2546" s="7" t="s">
        <v>2521</v>
      </c>
      <c r="I2546" s="7" t="s">
        <v>2521</v>
      </c>
      <c r="J2546" s="7" t="s">
        <v>2522</v>
      </c>
      <c r="K2546" s="7" t="s">
        <v>99</v>
      </c>
      <c r="L2546" s="7" t="s">
        <v>100</v>
      </c>
      <c r="M2546" s="7">
        <v>3.0</v>
      </c>
      <c r="N2546" s="7">
        <v>0.0</v>
      </c>
      <c r="O2546" s="7">
        <v>0.0</v>
      </c>
      <c r="P2546" s="7">
        <v>320.0</v>
      </c>
    </row>
    <row r="2547" ht="15.75" customHeight="1">
      <c r="A2547" s="7">
        <v>2546.0</v>
      </c>
      <c r="B2547" s="7" t="s">
        <v>2206</v>
      </c>
      <c r="C2547" s="7" t="s">
        <v>46</v>
      </c>
      <c r="D2547" s="7" t="s">
        <v>48</v>
      </c>
      <c r="E2547" s="7" t="s">
        <v>80</v>
      </c>
      <c r="F2547" s="7">
        <v>1.0</v>
      </c>
      <c r="G2547" s="7" t="s">
        <v>95</v>
      </c>
      <c r="H2547" s="7" t="s">
        <v>213</v>
      </c>
      <c r="I2547" s="7" t="s">
        <v>213</v>
      </c>
      <c r="J2547" s="7" t="s">
        <v>1851</v>
      </c>
      <c r="K2547" s="7" t="s">
        <v>99</v>
      </c>
      <c r="L2547" s="7" t="s">
        <v>100</v>
      </c>
      <c r="M2547" s="7">
        <v>1.0</v>
      </c>
      <c r="N2547" s="7">
        <v>0.0</v>
      </c>
      <c r="O2547" s="7">
        <v>0.0</v>
      </c>
      <c r="P2547" s="7">
        <v>320.0</v>
      </c>
    </row>
    <row r="2548" ht="15.75" customHeight="1">
      <c r="A2548" s="7">
        <v>2547.0</v>
      </c>
      <c r="B2548" s="7" t="s">
        <v>2206</v>
      </c>
      <c r="C2548" s="7" t="s">
        <v>46</v>
      </c>
      <c r="D2548" s="7" t="s">
        <v>48</v>
      </c>
      <c r="E2548" s="7" t="s">
        <v>80</v>
      </c>
      <c r="F2548" s="7">
        <v>1.0</v>
      </c>
      <c r="G2548" s="7" t="s">
        <v>90</v>
      </c>
      <c r="H2548" s="7" t="s">
        <v>265</v>
      </c>
      <c r="I2548" s="7" t="s">
        <v>266</v>
      </c>
      <c r="J2548" s="7" t="s">
        <v>267</v>
      </c>
      <c r="K2548" s="7" t="s">
        <v>126</v>
      </c>
      <c r="L2548" s="7" t="s">
        <v>100</v>
      </c>
      <c r="M2548" s="7">
        <v>1.0</v>
      </c>
      <c r="N2548" s="7">
        <v>0.0</v>
      </c>
      <c r="O2548" s="7">
        <v>0.0</v>
      </c>
      <c r="P2548" s="7">
        <v>320.0</v>
      </c>
    </row>
    <row r="2549" ht="15.75" customHeight="1">
      <c r="A2549" s="7">
        <v>2548.0</v>
      </c>
      <c r="B2549" s="7" t="s">
        <v>2206</v>
      </c>
      <c r="C2549" s="7" t="s">
        <v>46</v>
      </c>
      <c r="D2549" s="7" t="s">
        <v>48</v>
      </c>
      <c r="E2549" s="7" t="s">
        <v>80</v>
      </c>
      <c r="F2549" s="7">
        <v>1.0</v>
      </c>
      <c r="G2549" s="7" t="s">
        <v>105</v>
      </c>
      <c r="H2549" s="7" t="s">
        <v>328</v>
      </c>
      <c r="I2549" s="7" t="s">
        <v>328</v>
      </c>
      <c r="J2549" s="7" t="s">
        <v>1218</v>
      </c>
      <c r="K2549" s="7" t="s">
        <v>99</v>
      </c>
      <c r="L2549" s="7" t="s">
        <v>100</v>
      </c>
      <c r="M2549" s="7">
        <v>1.0</v>
      </c>
      <c r="N2549" s="7">
        <v>0.0</v>
      </c>
      <c r="O2549" s="7">
        <v>0.0</v>
      </c>
      <c r="P2549" s="7">
        <v>320.0</v>
      </c>
    </row>
    <row r="2550" ht="15.75" customHeight="1">
      <c r="A2550" s="7">
        <v>2549.0</v>
      </c>
      <c r="B2550" s="7" t="s">
        <v>2206</v>
      </c>
      <c r="C2550" s="7" t="s">
        <v>46</v>
      </c>
      <c r="D2550" s="7" t="s">
        <v>102</v>
      </c>
      <c r="E2550" s="7" t="s">
        <v>80</v>
      </c>
      <c r="F2550" s="7">
        <v>1.0</v>
      </c>
      <c r="G2550" s="7" t="s">
        <v>49</v>
      </c>
      <c r="H2550" s="7" t="s">
        <v>2521</v>
      </c>
      <c r="I2550" s="7" t="s">
        <v>2521</v>
      </c>
      <c r="J2550" s="7" t="s">
        <v>2522</v>
      </c>
      <c r="K2550" s="7" t="s">
        <v>99</v>
      </c>
      <c r="L2550" s="7" t="s">
        <v>100</v>
      </c>
      <c r="M2550" s="7">
        <v>3.0</v>
      </c>
      <c r="N2550" s="7">
        <v>0.0</v>
      </c>
      <c r="O2550" s="7">
        <v>0.0</v>
      </c>
      <c r="P2550" s="7">
        <v>320.0</v>
      </c>
    </row>
    <row r="2551" ht="15.75" customHeight="1">
      <c r="A2551" s="7">
        <v>2550.0</v>
      </c>
      <c r="B2551" s="7" t="s">
        <v>2206</v>
      </c>
      <c r="C2551" s="7" t="s">
        <v>46</v>
      </c>
      <c r="D2551" s="7" t="s">
        <v>102</v>
      </c>
      <c r="E2551" s="7" t="s">
        <v>80</v>
      </c>
      <c r="F2551" s="7">
        <v>1.0</v>
      </c>
      <c r="G2551" s="7" t="s">
        <v>95</v>
      </c>
      <c r="H2551" s="7" t="s">
        <v>213</v>
      </c>
      <c r="I2551" s="7" t="s">
        <v>213</v>
      </c>
      <c r="J2551" s="7" t="s">
        <v>1851</v>
      </c>
      <c r="K2551" s="7" t="s">
        <v>99</v>
      </c>
      <c r="L2551" s="7" t="s">
        <v>100</v>
      </c>
      <c r="M2551" s="7">
        <v>1.0</v>
      </c>
      <c r="N2551" s="7">
        <v>0.0</v>
      </c>
      <c r="O2551" s="7">
        <v>0.0</v>
      </c>
      <c r="P2551" s="7">
        <v>320.0</v>
      </c>
    </row>
    <row r="2552" ht="15.75" customHeight="1">
      <c r="A2552" s="7">
        <v>2551.0</v>
      </c>
      <c r="B2552" s="7" t="s">
        <v>2206</v>
      </c>
      <c r="C2552" s="7" t="s">
        <v>46</v>
      </c>
      <c r="D2552" s="7" t="s">
        <v>102</v>
      </c>
      <c r="E2552" s="7" t="s">
        <v>80</v>
      </c>
      <c r="F2552" s="7">
        <v>1.0</v>
      </c>
      <c r="G2552" s="7" t="s">
        <v>90</v>
      </c>
      <c r="H2552" s="7" t="s">
        <v>265</v>
      </c>
      <c r="I2552" s="7" t="s">
        <v>2526</v>
      </c>
      <c r="J2552" s="7" t="s">
        <v>2527</v>
      </c>
      <c r="K2552" s="7" t="s">
        <v>126</v>
      </c>
      <c r="L2552" s="7" t="s">
        <v>100</v>
      </c>
      <c r="M2552" s="7">
        <v>1.0</v>
      </c>
      <c r="N2552" s="7">
        <v>0.0</v>
      </c>
      <c r="O2552" s="7">
        <v>0.0</v>
      </c>
      <c r="P2552" s="7">
        <v>320.0</v>
      </c>
    </row>
    <row r="2553" ht="15.75" customHeight="1">
      <c r="A2553" s="7">
        <v>2552.0</v>
      </c>
      <c r="B2553" s="7" t="s">
        <v>2206</v>
      </c>
      <c r="C2553" s="7" t="s">
        <v>46</v>
      </c>
      <c r="D2553" s="7" t="s">
        <v>102</v>
      </c>
      <c r="E2553" s="7" t="s">
        <v>80</v>
      </c>
      <c r="F2553" s="7">
        <v>1.0</v>
      </c>
      <c r="G2553" s="7" t="s">
        <v>105</v>
      </c>
      <c r="H2553" s="7" t="s">
        <v>328</v>
      </c>
      <c r="I2553" s="7" t="s">
        <v>2208</v>
      </c>
      <c r="J2553" s="7" t="s">
        <v>2211</v>
      </c>
      <c r="K2553" s="7" t="s">
        <v>109</v>
      </c>
      <c r="L2553" s="7" t="s">
        <v>85</v>
      </c>
      <c r="M2553" s="7">
        <v>1.0</v>
      </c>
      <c r="N2553" s="7">
        <v>3.0</v>
      </c>
      <c r="O2553" s="7">
        <v>0.0</v>
      </c>
      <c r="P2553" s="7">
        <v>320.0</v>
      </c>
    </row>
    <row r="2554" ht="15.75" customHeight="1">
      <c r="A2554" s="7">
        <v>2553.0</v>
      </c>
      <c r="B2554" s="7" t="s">
        <v>2206</v>
      </c>
      <c r="C2554" s="7" t="s">
        <v>46</v>
      </c>
      <c r="D2554" s="7" t="s">
        <v>115</v>
      </c>
      <c r="E2554" s="7" t="s">
        <v>80</v>
      </c>
      <c r="F2554" s="7">
        <v>1.0</v>
      </c>
      <c r="G2554" s="7" t="s">
        <v>49</v>
      </c>
      <c r="H2554" s="7" t="s">
        <v>2521</v>
      </c>
      <c r="I2554" s="7" t="s">
        <v>2533</v>
      </c>
      <c r="J2554" s="7" t="s">
        <v>2522</v>
      </c>
      <c r="K2554" s="7" t="s">
        <v>99</v>
      </c>
      <c r="L2554" s="7" t="s">
        <v>100</v>
      </c>
      <c r="M2554" s="7">
        <v>3.0</v>
      </c>
      <c r="N2554" s="7">
        <v>0.0</v>
      </c>
      <c r="O2554" s="7">
        <v>0.0</v>
      </c>
      <c r="P2554" s="7">
        <v>320.0</v>
      </c>
    </row>
    <row r="2555" ht="15.75" customHeight="1">
      <c r="A2555" s="7">
        <v>2554.0</v>
      </c>
      <c r="B2555" s="7" t="s">
        <v>2206</v>
      </c>
      <c r="C2555" s="7" t="s">
        <v>46</v>
      </c>
      <c r="D2555" s="7" t="s">
        <v>115</v>
      </c>
      <c r="E2555" s="7" t="s">
        <v>80</v>
      </c>
      <c r="F2555" s="7">
        <v>1.0</v>
      </c>
      <c r="G2555" s="7" t="s">
        <v>95</v>
      </c>
      <c r="H2555" s="7" t="s">
        <v>213</v>
      </c>
      <c r="I2555" s="7" t="s">
        <v>213</v>
      </c>
      <c r="J2555" s="7" t="s">
        <v>1851</v>
      </c>
      <c r="K2555" s="7" t="s">
        <v>99</v>
      </c>
      <c r="L2555" s="7" t="s">
        <v>100</v>
      </c>
      <c r="M2555" s="7">
        <v>1.0</v>
      </c>
      <c r="N2555" s="7">
        <v>0.0</v>
      </c>
      <c r="O2555" s="7">
        <v>0.0</v>
      </c>
      <c r="P2555" s="7">
        <v>320.0</v>
      </c>
    </row>
    <row r="2556" ht="15.75" customHeight="1">
      <c r="A2556" s="7">
        <v>2555.0</v>
      </c>
      <c r="B2556" s="7" t="s">
        <v>2206</v>
      </c>
      <c r="C2556" s="7" t="s">
        <v>46</v>
      </c>
      <c r="D2556" s="7" t="s">
        <v>115</v>
      </c>
      <c r="E2556" s="7" t="s">
        <v>80</v>
      </c>
      <c r="F2556" s="7">
        <v>1.0</v>
      </c>
      <c r="G2556" s="7" t="s">
        <v>90</v>
      </c>
      <c r="H2556" s="7" t="s">
        <v>265</v>
      </c>
      <c r="I2556" s="7" t="s">
        <v>266</v>
      </c>
      <c r="J2556" s="7" t="s">
        <v>267</v>
      </c>
      <c r="K2556" s="7" t="s">
        <v>126</v>
      </c>
      <c r="L2556" s="7" t="s">
        <v>100</v>
      </c>
      <c r="M2556" s="7">
        <v>1.0</v>
      </c>
      <c r="N2556" s="7">
        <v>0.0</v>
      </c>
      <c r="O2556" s="7">
        <v>0.0</v>
      </c>
      <c r="P2556" s="7">
        <v>320.0</v>
      </c>
    </row>
    <row r="2557" ht="15.75" customHeight="1">
      <c r="A2557" s="7">
        <v>2556.0</v>
      </c>
      <c r="B2557" s="7" t="s">
        <v>2206</v>
      </c>
      <c r="C2557" s="7" t="s">
        <v>46</v>
      </c>
      <c r="D2557" s="7" t="s">
        <v>115</v>
      </c>
      <c r="E2557" s="7" t="s">
        <v>80</v>
      </c>
      <c r="F2557" s="7">
        <v>1.0</v>
      </c>
      <c r="G2557" s="7" t="s">
        <v>105</v>
      </c>
      <c r="H2557" s="7" t="s">
        <v>328</v>
      </c>
      <c r="I2557" s="7" t="s">
        <v>2216</v>
      </c>
      <c r="J2557" s="7" t="s">
        <v>2211</v>
      </c>
      <c r="K2557" s="7" t="s">
        <v>109</v>
      </c>
      <c r="L2557" s="7" t="s">
        <v>85</v>
      </c>
      <c r="M2557" s="7">
        <v>1.0</v>
      </c>
      <c r="N2557" s="7">
        <v>3.0</v>
      </c>
      <c r="O2557" s="7">
        <v>0.0</v>
      </c>
      <c r="P2557" s="7">
        <v>320.0</v>
      </c>
    </row>
    <row r="2558" ht="15.75" customHeight="1">
      <c r="A2558" s="7">
        <v>2557.0</v>
      </c>
      <c r="B2558" s="7" t="s">
        <v>2535</v>
      </c>
      <c r="C2558" s="7" t="s">
        <v>46</v>
      </c>
      <c r="D2558" s="7" t="s">
        <v>48</v>
      </c>
      <c r="E2558" s="7" t="s">
        <v>80</v>
      </c>
      <c r="F2558" s="7">
        <v>1.0</v>
      </c>
      <c r="G2558" s="7" t="s">
        <v>49</v>
      </c>
      <c r="H2558" s="7" t="s">
        <v>2537</v>
      </c>
      <c r="I2558" s="7" t="s">
        <v>2537</v>
      </c>
      <c r="J2558" s="7" t="s">
        <v>2538</v>
      </c>
      <c r="K2558" s="7" t="s">
        <v>99</v>
      </c>
      <c r="L2558" s="7" t="s">
        <v>100</v>
      </c>
      <c r="M2558" s="7">
        <v>1.0</v>
      </c>
      <c r="N2558" s="7">
        <v>0.0</v>
      </c>
      <c r="O2558" s="7">
        <v>0.0</v>
      </c>
      <c r="P2558" s="7">
        <v>330.0</v>
      </c>
    </row>
    <row r="2559" ht="15.75" customHeight="1">
      <c r="A2559" s="7">
        <v>2558.0</v>
      </c>
      <c r="B2559" s="7" t="s">
        <v>2535</v>
      </c>
      <c r="C2559" s="7" t="s">
        <v>46</v>
      </c>
      <c r="D2559" s="7" t="s">
        <v>48</v>
      </c>
      <c r="E2559" s="7" t="s">
        <v>80</v>
      </c>
      <c r="F2559" s="7">
        <v>1.0</v>
      </c>
      <c r="G2559" s="7" t="s">
        <v>95</v>
      </c>
      <c r="H2559" s="7" t="s">
        <v>166</v>
      </c>
      <c r="I2559" s="7" t="s">
        <v>213</v>
      </c>
      <c r="J2559" s="7" t="s">
        <v>223</v>
      </c>
      <c r="K2559" s="7" t="s">
        <v>112</v>
      </c>
      <c r="L2559" s="7" t="s">
        <v>100</v>
      </c>
      <c r="M2559" s="7">
        <v>1.0</v>
      </c>
      <c r="N2559" s="7">
        <v>0.0</v>
      </c>
      <c r="O2559" s="7">
        <v>0.0</v>
      </c>
      <c r="P2559" s="7">
        <v>330.0</v>
      </c>
    </row>
    <row r="2560" ht="15.75" customHeight="1">
      <c r="A2560" s="7">
        <v>2559.0</v>
      </c>
      <c r="B2560" s="7" t="s">
        <v>2535</v>
      </c>
      <c r="C2560" s="7" t="s">
        <v>46</v>
      </c>
      <c r="D2560" s="7" t="s">
        <v>48</v>
      </c>
      <c r="E2560" s="7" t="s">
        <v>80</v>
      </c>
      <c r="F2560" s="7">
        <v>1.0</v>
      </c>
      <c r="G2560" s="7" t="s">
        <v>90</v>
      </c>
      <c r="H2560" s="7" t="s">
        <v>265</v>
      </c>
      <c r="I2560" s="7" t="s">
        <v>266</v>
      </c>
      <c r="J2560" s="7" t="s">
        <v>267</v>
      </c>
      <c r="K2560" s="7" t="s">
        <v>126</v>
      </c>
      <c r="L2560" s="7" t="s">
        <v>100</v>
      </c>
      <c r="M2560" s="7">
        <v>1.0</v>
      </c>
      <c r="N2560" s="7">
        <v>0.0</v>
      </c>
      <c r="O2560" s="7">
        <v>0.0</v>
      </c>
      <c r="P2560" s="7">
        <v>330.0</v>
      </c>
    </row>
    <row r="2561" ht="15.75" customHeight="1">
      <c r="A2561" s="7">
        <v>2560.0</v>
      </c>
      <c r="B2561" s="7" t="s">
        <v>2535</v>
      </c>
      <c r="C2561" s="7" t="s">
        <v>46</v>
      </c>
      <c r="D2561" s="7" t="s">
        <v>48</v>
      </c>
      <c r="E2561" s="7" t="s">
        <v>80</v>
      </c>
      <c r="F2561" s="7">
        <v>1.0</v>
      </c>
      <c r="G2561" s="7" t="s">
        <v>105</v>
      </c>
      <c r="H2561" s="7" t="s">
        <v>328</v>
      </c>
      <c r="I2561" s="7" t="s">
        <v>328</v>
      </c>
      <c r="J2561" s="7" t="s">
        <v>1218</v>
      </c>
      <c r="K2561" s="7" t="s">
        <v>99</v>
      </c>
      <c r="L2561" s="7" t="s">
        <v>100</v>
      </c>
      <c r="M2561" s="7">
        <v>1.0</v>
      </c>
      <c r="N2561" s="7">
        <v>0.0</v>
      </c>
      <c r="O2561" s="7">
        <v>0.0</v>
      </c>
      <c r="P2561" s="7">
        <v>330.0</v>
      </c>
    </row>
    <row r="2562" ht="15.75" customHeight="1">
      <c r="A2562" s="7">
        <v>2561.0</v>
      </c>
      <c r="B2562" s="7" t="s">
        <v>2535</v>
      </c>
      <c r="C2562" s="7" t="s">
        <v>46</v>
      </c>
      <c r="D2562" s="7" t="s">
        <v>102</v>
      </c>
      <c r="E2562" s="7" t="s">
        <v>80</v>
      </c>
      <c r="F2562" s="7">
        <v>1.0</v>
      </c>
      <c r="G2562" s="7" t="s">
        <v>49</v>
      </c>
      <c r="H2562" s="7" t="s">
        <v>2537</v>
      </c>
      <c r="I2562" s="7" t="s">
        <v>2537</v>
      </c>
      <c r="J2562" s="7" t="s">
        <v>2538</v>
      </c>
      <c r="K2562" s="7" t="s">
        <v>99</v>
      </c>
      <c r="L2562" s="7" t="s">
        <v>100</v>
      </c>
      <c r="M2562" s="7">
        <v>1.0</v>
      </c>
      <c r="N2562" s="7">
        <v>0.0</v>
      </c>
      <c r="O2562" s="7">
        <v>0.0</v>
      </c>
      <c r="P2562" s="7">
        <v>330.0</v>
      </c>
    </row>
    <row r="2563" ht="15.75" customHeight="1">
      <c r="A2563" s="7">
        <v>2562.0</v>
      </c>
      <c r="B2563" s="7" t="s">
        <v>2535</v>
      </c>
      <c r="C2563" s="7" t="s">
        <v>46</v>
      </c>
      <c r="D2563" s="7" t="s">
        <v>102</v>
      </c>
      <c r="E2563" s="7" t="s">
        <v>80</v>
      </c>
      <c r="F2563" s="7">
        <v>1.0</v>
      </c>
      <c r="G2563" s="7" t="s">
        <v>95</v>
      </c>
      <c r="H2563" s="7" t="s">
        <v>166</v>
      </c>
      <c r="I2563" s="7" t="s">
        <v>213</v>
      </c>
      <c r="J2563" s="7" t="s">
        <v>223</v>
      </c>
      <c r="K2563" s="7" t="s">
        <v>112</v>
      </c>
      <c r="L2563" s="7" t="s">
        <v>100</v>
      </c>
      <c r="M2563" s="7">
        <v>1.0</v>
      </c>
      <c r="N2563" s="7">
        <v>0.0</v>
      </c>
      <c r="O2563" s="7">
        <v>0.0</v>
      </c>
      <c r="P2563" s="7">
        <v>330.0</v>
      </c>
    </row>
    <row r="2564" ht="15.75" customHeight="1">
      <c r="A2564" s="7">
        <v>2563.0</v>
      </c>
      <c r="B2564" s="7" t="s">
        <v>2535</v>
      </c>
      <c r="C2564" s="7" t="s">
        <v>46</v>
      </c>
      <c r="D2564" s="7" t="s">
        <v>102</v>
      </c>
      <c r="E2564" s="7" t="s">
        <v>80</v>
      </c>
      <c r="F2564" s="7">
        <v>1.0</v>
      </c>
      <c r="G2564" s="7" t="s">
        <v>90</v>
      </c>
      <c r="H2564" s="7" t="s">
        <v>265</v>
      </c>
      <c r="I2564" s="7" t="s">
        <v>266</v>
      </c>
      <c r="J2564" s="7" t="s">
        <v>267</v>
      </c>
      <c r="K2564" s="7" t="s">
        <v>126</v>
      </c>
      <c r="L2564" s="7" t="s">
        <v>100</v>
      </c>
      <c r="M2564" s="7">
        <v>1.0</v>
      </c>
      <c r="N2564" s="7">
        <v>0.0</v>
      </c>
      <c r="O2564" s="7">
        <v>0.0</v>
      </c>
      <c r="P2564" s="7">
        <v>330.0</v>
      </c>
    </row>
    <row r="2565" ht="15.75" customHeight="1">
      <c r="A2565" s="7">
        <v>2564.0</v>
      </c>
      <c r="B2565" s="7" t="s">
        <v>2535</v>
      </c>
      <c r="C2565" s="7" t="s">
        <v>46</v>
      </c>
      <c r="D2565" s="7" t="s">
        <v>102</v>
      </c>
      <c r="E2565" s="7" t="s">
        <v>80</v>
      </c>
      <c r="F2565" s="7">
        <v>1.0</v>
      </c>
      <c r="G2565" s="7" t="s">
        <v>105</v>
      </c>
      <c r="H2565" s="7" t="s">
        <v>328</v>
      </c>
      <c r="I2565" s="7" t="s">
        <v>328</v>
      </c>
      <c r="J2565" s="7" t="s">
        <v>1218</v>
      </c>
      <c r="K2565" s="7" t="s">
        <v>99</v>
      </c>
      <c r="L2565" s="7" t="s">
        <v>100</v>
      </c>
      <c r="M2565" s="7">
        <v>1.0</v>
      </c>
      <c r="N2565" s="7">
        <v>0.0</v>
      </c>
      <c r="O2565" s="7">
        <v>0.0</v>
      </c>
      <c r="P2565" s="7">
        <v>330.0</v>
      </c>
    </row>
    <row r="2566" ht="15.75" customHeight="1">
      <c r="A2566" s="7">
        <v>2565.0</v>
      </c>
      <c r="B2566" s="7" t="s">
        <v>2535</v>
      </c>
      <c r="C2566" s="7" t="s">
        <v>46</v>
      </c>
      <c r="D2566" s="7" t="s">
        <v>115</v>
      </c>
      <c r="E2566" s="7" t="s">
        <v>80</v>
      </c>
      <c r="F2566" s="7">
        <v>1.0</v>
      </c>
      <c r="G2566" s="7" t="s">
        <v>49</v>
      </c>
      <c r="H2566" s="7" t="s">
        <v>2537</v>
      </c>
      <c r="I2566" s="7" t="s">
        <v>2537</v>
      </c>
      <c r="J2566" s="7" t="s">
        <v>2538</v>
      </c>
      <c r="K2566" s="7" t="s">
        <v>99</v>
      </c>
      <c r="L2566" s="7" t="s">
        <v>100</v>
      </c>
      <c r="M2566" s="7">
        <v>1.0</v>
      </c>
      <c r="N2566" s="7">
        <v>0.0</v>
      </c>
      <c r="O2566" s="7">
        <v>0.0</v>
      </c>
      <c r="P2566" s="7">
        <v>330.0</v>
      </c>
    </row>
    <row r="2567" ht="15.75" customHeight="1">
      <c r="A2567" s="7">
        <v>2566.0</v>
      </c>
      <c r="B2567" s="7" t="s">
        <v>2535</v>
      </c>
      <c r="C2567" s="7" t="s">
        <v>46</v>
      </c>
      <c r="D2567" s="7" t="s">
        <v>115</v>
      </c>
      <c r="E2567" s="7" t="s">
        <v>80</v>
      </c>
      <c r="F2567" s="7">
        <v>1.0</v>
      </c>
      <c r="G2567" s="7" t="s">
        <v>95</v>
      </c>
      <c r="H2567" s="7" t="s">
        <v>166</v>
      </c>
      <c r="I2567" s="7" t="s">
        <v>213</v>
      </c>
      <c r="J2567" s="7" t="s">
        <v>223</v>
      </c>
      <c r="K2567" s="7" t="s">
        <v>112</v>
      </c>
      <c r="L2567" s="7" t="s">
        <v>100</v>
      </c>
      <c r="M2567" s="7">
        <v>1.0</v>
      </c>
      <c r="N2567" s="7">
        <v>0.0</v>
      </c>
      <c r="O2567" s="7">
        <v>0.0</v>
      </c>
      <c r="P2567" s="7">
        <v>330.0</v>
      </c>
    </row>
    <row r="2568" ht="15.75" customHeight="1">
      <c r="A2568" s="7">
        <v>2567.0</v>
      </c>
      <c r="B2568" s="7" t="s">
        <v>2535</v>
      </c>
      <c r="C2568" s="7" t="s">
        <v>46</v>
      </c>
      <c r="D2568" s="7" t="s">
        <v>115</v>
      </c>
      <c r="E2568" s="7" t="s">
        <v>80</v>
      </c>
      <c r="F2568" s="7">
        <v>1.0</v>
      </c>
      <c r="G2568" s="7" t="s">
        <v>90</v>
      </c>
      <c r="H2568" s="7" t="s">
        <v>265</v>
      </c>
      <c r="I2568" s="7" t="s">
        <v>266</v>
      </c>
      <c r="J2568" s="7" t="s">
        <v>267</v>
      </c>
      <c r="K2568" s="7" t="s">
        <v>126</v>
      </c>
      <c r="L2568" s="7" t="s">
        <v>100</v>
      </c>
      <c r="M2568" s="7">
        <v>1.0</v>
      </c>
      <c r="N2568" s="7">
        <v>0.0</v>
      </c>
      <c r="O2568" s="7">
        <v>0.0</v>
      </c>
      <c r="P2568" s="7">
        <v>330.0</v>
      </c>
    </row>
    <row r="2569" ht="15.75" customHeight="1">
      <c r="A2569" s="7">
        <v>2568.0</v>
      </c>
      <c r="B2569" s="7" t="s">
        <v>2535</v>
      </c>
      <c r="C2569" s="7" t="s">
        <v>46</v>
      </c>
      <c r="D2569" s="7" t="s">
        <v>115</v>
      </c>
      <c r="E2569" s="7" t="s">
        <v>80</v>
      </c>
      <c r="F2569" s="7">
        <v>1.0</v>
      </c>
      <c r="G2569" s="7" t="s">
        <v>105</v>
      </c>
      <c r="H2569" s="7" t="s">
        <v>328</v>
      </c>
      <c r="I2569" s="7" t="s">
        <v>328</v>
      </c>
      <c r="J2569" s="7" t="s">
        <v>1218</v>
      </c>
      <c r="K2569" s="7" t="s">
        <v>99</v>
      </c>
      <c r="L2569" s="7" t="s">
        <v>100</v>
      </c>
      <c r="M2569" s="7">
        <v>1.0</v>
      </c>
      <c r="N2569" s="7">
        <v>0.0</v>
      </c>
      <c r="O2569" s="7">
        <v>0.0</v>
      </c>
      <c r="P2569" s="7">
        <v>330.0</v>
      </c>
    </row>
    <row r="2570" ht="15.75" customHeight="1">
      <c r="A2570" s="7">
        <v>2569.0</v>
      </c>
      <c r="B2570" s="7" t="s">
        <v>2219</v>
      </c>
      <c r="C2570" s="7" t="s">
        <v>46</v>
      </c>
      <c r="D2570" s="7" t="s">
        <v>48</v>
      </c>
      <c r="E2570" s="7" t="s">
        <v>80</v>
      </c>
      <c r="F2570" s="7">
        <v>1.0</v>
      </c>
      <c r="G2570" s="7" t="s">
        <v>49</v>
      </c>
      <c r="H2570" s="7" t="s">
        <v>2553</v>
      </c>
      <c r="I2570" s="7" t="s">
        <v>2553</v>
      </c>
      <c r="J2570" s="7" t="s">
        <v>2554</v>
      </c>
      <c r="K2570" s="7" t="s">
        <v>99</v>
      </c>
      <c r="L2570" s="7" t="s">
        <v>100</v>
      </c>
      <c r="M2570" s="7">
        <v>1.0</v>
      </c>
      <c r="N2570" s="7">
        <v>0.0</v>
      </c>
      <c r="O2570" s="7">
        <v>0.0</v>
      </c>
      <c r="P2570" s="7">
        <v>331.0</v>
      </c>
    </row>
    <row r="2571" ht="15.75" customHeight="1">
      <c r="A2571" s="7">
        <v>2570.0</v>
      </c>
      <c r="B2571" s="7" t="s">
        <v>2219</v>
      </c>
      <c r="C2571" s="7" t="s">
        <v>46</v>
      </c>
      <c r="D2571" s="7" t="s">
        <v>48</v>
      </c>
      <c r="E2571" s="7" t="s">
        <v>80</v>
      </c>
      <c r="F2571" s="7">
        <v>1.0</v>
      </c>
      <c r="G2571" s="7" t="s">
        <v>95</v>
      </c>
      <c r="H2571" s="7" t="s">
        <v>2220</v>
      </c>
      <c r="I2571" s="7" t="s">
        <v>2221</v>
      </c>
      <c r="L2571" s="7" t="s">
        <v>85</v>
      </c>
      <c r="M2571" s="7">
        <v>0.0</v>
      </c>
      <c r="N2571" s="7">
        <v>1.0</v>
      </c>
      <c r="O2571" s="7">
        <v>1.0</v>
      </c>
      <c r="P2571" s="7">
        <v>331.0</v>
      </c>
    </row>
    <row r="2572" ht="15.75" customHeight="1">
      <c r="A2572" s="7">
        <v>2571.0</v>
      </c>
      <c r="B2572" s="7" t="s">
        <v>2219</v>
      </c>
      <c r="C2572" s="7" t="s">
        <v>46</v>
      </c>
      <c r="D2572" s="7" t="s">
        <v>48</v>
      </c>
      <c r="E2572" s="7" t="s">
        <v>80</v>
      </c>
      <c r="F2572" s="7">
        <v>1.0</v>
      </c>
      <c r="G2572" s="7" t="s">
        <v>90</v>
      </c>
      <c r="H2572" s="7" t="s">
        <v>2555</v>
      </c>
      <c r="I2572" s="7" t="s">
        <v>2556</v>
      </c>
      <c r="J2572" s="7" t="s">
        <v>2558</v>
      </c>
      <c r="K2572" s="7" t="s">
        <v>126</v>
      </c>
      <c r="L2572" s="7" t="s">
        <v>100</v>
      </c>
      <c r="M2572" s="7">
        <v>1.0</v>
      </c>
      <c r="N2572" s="7">
        <v>0.0</v>
      </c>
      <c r="O2572" s="7">
        <v>0.0</v>
      </c>
      <c r="P2572" s="7">
        <v>331.0</v>
      </c>
    </row>
    <row r="2573" ht="15.75" customHeight="1">
      <c r="A2573" s="7">
        <v>2572.0</v>
      </c>
      <c r="B2573" s="7" t="s">
        <v>2219</v>
      </c>
      <c r="C2573" s="7" t="s">
        <v>46</v>
      </c>
      <c r="D2573" s="7" t="s">
        <v>48</v>
      </c>
      <c r="E2573" s="7" t="s">
        <v>80</v>
      </c>
      <c r="F2573" s="7">
        <v>1.0</v>
      </c>
      <c r="G2573" s="7" t="s">
        <v>105</v>
      </c>
      <c r="H2573" s="7" t="s">
        <v>328</v>
      </c>
      <c r="I2573" s="7" t="s">
        <v>328</v>
      </c>
      <c r="J2573" s="7" t="s">
        <v>1218</v>
      </c>
      <c r="K2573" s="7" t="s">
        <v>99</v>
      </c>
      <c r="L2573" s="7" t="s">
        <v>100</v>
      </c>
      <c r="M2573" s="7">
        <v>1.0</v>
      </c>
      <c r="N2573" s="7">
        <v>0.0</v>
      </c>
      <c r="O2573" s="7">
        <v>0.0</v>
      </c>
      <c r="P2573" s="7">
        <v>331.0</v>
      </c>
    </row>
    <row r="2574" ht="15.75" customHeight="1">
      <c r="A2574" s="7">
        <v>2573.0</v>
      </c>
      <c r="B2574" s="7" t="s">
        <v>2219</v>
      </c>
      <c r="C2574" s="7" t="s">
        <v>46</v>
      </c>
      <c r="D2574" s="7" t="s">
        <v>102</v>
      </c>
      <c r="E2574" s="7" t="s">
        <v>132</v>
      </c>
      <c r="F2574" s="7">
        <v>0.0</v>
      </c>
      <c r="G2574" s="7" t="s">
        <v>49</v>
      </c>
      <c r="H2574" s="7" t="s">
        <v>2553</v>
      </c>
      <c r="L2574" s="7" t="s">
        <v>134</v>
      </c>
      <c r="M2574" s="7">
        <v>0.0</v>
      </c>
      <c r="N2574" s="7">
        <v>0.0</v>
      </c>
      <c r="O2574" s="7">
        <v>1.0</v>
      </c>
      <c r="P2574" s="7">
        <v>331.0</v>
      </c>
    </row>
    <row r="2575" ht="15.75" customHeight="1">
      <c r="A2575" s="7">
        <v>2574.0</v>
      </c>
      <c r="B2575" s="7" t="s">
        <v>2219</v>
      </c>
      <c r="C2575" s="7" t="s">
        <v>46</v>
      </c>
      <c r="D2575" s="7" t="s">
        <v>102</v>
      </c>
      <c r="E2575" s="7" t="s">
        <v>132</v>
      </c>
      <c r="F2575" s="7">
        <v>0.0</v>
      </c>
      <c r="G2575" s="7" t="s">
        <v>95</v>
      </c>
      <c r="H2575" s="7" t="s">
        <v>2220</v>
      </c>
      <c r="L2575" s="7" t="s">
        <v>134</v>
      </c>
      <c r="M2575" s="7">
        <v>0.0</v>
      </c>
      <c r="N2575" s="7">
        <v>0.0</v>
      </c>
      <c r="O2575" s="7">
        <v>1.0</v>
      </c>
      <c r="P2575" s="7">
        <v>331.0</v>
      </c>
    </row>
    <row r="2576" ht="15.75" customHeight="1">
      <c r="A2576" s="7">
        <v>2575.0</v>
      </c>
      <c r="B2576" s="7" t="s">
        <v>2219</v>
      </c>
      <c r="C2576" s="7" t="s">
        <v>46</v>
      </c>
      <c r="D2576" s="7" t="s">
        <v>102</v>
      </c>
      <c r="E2576" s="7" t="s">
        <v>132</v>
      </c>
      <c r="F2576" s="7">
        <v>0.0</v>
      </c>
      <c r="G2576" s="7" t="s">
        <v>90</v>
      </c>
      <c r="H2576" s="7" t="s">
        <v>2555</v>
      </c>
      <c r="L2576" s="7" t="s">
        <v>134</v>
      </c>
      <c r="M2576" s="7">
        <v>0.0</v>
      </c>
      <c r="N2576" s="7">
        <v>0.0</v>
      </c>
      <c r="O2576" s="7">
        <v>1.0</v>
      </c>
      <c r="P2576" s="7">
        <v>331.0</v>
      </c>
    </row>
    <row r="2577" ht="15.75" customHeight="1">
      <c r="A2577" s="7">
        <v>2576.0</v>
      </c>
      <c r="B2577" s="7" t="s">
        <v>2219</v>
      </c>
      <c r="C2577" s="7" t="s">
        <v>46</v>
      </c>
      <c r="D2577" s="7" t="s">
        <v>102</v>
      </c>
      <c r="E2577" s="7" t="s">
        <v>132</v>
      </c>
      <c r="F2577" s="7">
        <v>0.0</v>
      </c>
      <c r="G2577" s="7" t="s">
        <v>105</v>
      </c>
      <c r="H2577" s="7" t="s">
        <v>328</v>
      </c>
      <c r="L2577" s="7" t="s">
        <v>134</v>
      </c>
      <c r="M2577" s="7">
        <v>0.0</v>
      </c>
      <c r="N2577" s="7">
        <v>0.0</v>
      </c>
      <c r="O2577" s="7">
        <v>1.0</v>
      </c>
      <c r="P2577" s="7">
        <v>331.0</v>
      </c>
    </row>
    <row r="2578" ht="15.75" customHeight="1">
      <c r="A2578" s="7">
        <v>2577.0</v>
      </c>
      <c r="B2578" s="7" t="s">
        <v>2219</v>
      </c>
      <c r="C2578" s="7" t="s">
        <v>46</v>
      </c>
      <c r="D2578" s="7" t="s">
        <v>115</v>
      </c>
      <c r="E2578" s="7" t="s">
        <v>80</v>
      </c>
      <c r="F2578" s="7">
        <v>1.0</v>
      </c>
      <c r="G2578" s="7" t="s">
        <v>49</v>
      </c>
      <c r="H2578" s="7" t="s">
        <v>2553</v>
      </c>
      <c r="I2578" s="7" t="s">
        <v>2553</v>
      </c>
      <c r="J2578" s="7" t="s">
        <v>2554</v>
      </c>
      <c r="K2578" s="7" t="s">
        <v>99</v>
      </c>
      <c r="L2578" s="7" t="s">
        <v>100</v>
      </c>
      <c r="M2578" s="7">
        <v>1.0</v>
      </c>
      <c r="N2578" s="7">
        <v>0.0</v>
      </c>
      <c r="O2578" s="7">
        <v>0.0</v>
      </c>
      <c r="P2578" s="7">
        <v>331.0</v>
      </c>
    </row>
    <row r="2579" ht="15.75" customHeight="1">
      <c r="A2579" s="7">
        <v>2578.0</v>
      </c>
      <c r="B2579" s="7" t="s">
        <v>2219</v>
      </c>
      <c r="C2579" s="7" t="s">
        <v>46</v>
      </c>
      <c r="D2579" s="7" t="s">
        <v>115</v>
      </c>
      <c r="E2579" s="7" t="s">
        <v>80</v>
      </c>
      <c r="F2579" s="7">
        <v>1.0</v>
      </c>
      <c r="G2579" s="7" t="s">
        <v>95</v>
      </c>
      <c r="H2579" s="7" t="s">
        <v>2220</v>
      </c>
      <c r="I2579" s="7" t="s">
        <v>46</v>
      </c>
      <c r="L2579" s="7" t="s">
        <v>85</v>
      </c>
      <c r="M2579" s="7">
        <v>0.0</v>
      </c>
      <c r="N2579" s="7">
        <v>1.0</v>
      </c>
      <c r="O2579" s="7">
        <v>1.0</v>
      </c>
      <c r="P2579" s="7">
        <v>331.0</v>
      </c>
    </row>
    <row r="2580" ht="15.75" customHeight="1">
      <c r="A2580" s="7">
        <v>2579.0</v>
      </c>
      <c r="B2580" s="7" t="s">
        <v>2219</v>
      </c>
      <c r="C2580" s="7" t="s">
        <v>46</v>
      </c>
      <c r="D2580" s="7" t="s">
        <v>115</v>
      </c>
      <c r="E2580" s="7" t="s">
        <v>80</v>
      </c>
      <c r="F2580" s="7">
        <v>1.0</v>
      </c>
      <c r="G2580" s="7" t="s">
        <v>90</v>
      </c>
      <c r="H2580" s="7" t="s">
        <v>2555</v>
      </c>
      <c r="I2580" s="7" t="s">
        <v>2556</v>
      </c>
      <c r="J2580" s="7" t="s">
        <v>2558</v>
      </c>
      <c r="K2580" s="7" t="s">
        <v>126</v>
      </c>
      <c r="L2580" s="7" t="s">
        <v>100</v>
      </c>
      <c r="M2580" s="7">
        <v>1.0</v>
      </c>
      <c r="N2580" s="7">
        <v>0.0</v>
      </c>
      <c r="O2580" s="7">
        <v>0.0</v>
      </c>
      <c r="P2580" s="7">
        <v>331.0</v>
      </c>
    </row>
    <row r="2581" ht="15.75" customHeight="1">
      <c r="A2581" s="7">
        <v>2580.0</v>
      </c>
      <c r="B2581" s="7" t="s">
        <v>2219</v>
      </c>
      <c r="C2581" s="7" t="s">
        <v>46</v>
      </c>
      <c r="D2581" s="7" t="s">
        <v>115</v>
      </c>
      <c r="E2581" s="7" t="s">
        <v>80</v>
      </c>
      <c r="F2581" s="7">
        <v>1.0</v>
      </c>
      <c r="G2581" s="7" t="s">
        <v>105</v>
      </c>
      <c r="H2581" s="7" t="s">
        <v>328</v>
      </c>
      <c r="I2581" s="7" t="s">
        <v>328</v>
      </c>
      <c r="J2581" s="7" t="s">
        <v>1218</v>
      </c>
      <c r="K2581" s="7" t="s">
        <v>99</v>
      </c>
      <c r="L2581" s="7" t="s">
        <v>100</v>
      </c>
      <c r="M2581" s="7">
        <v>1.0</v>
      </c>
      <c r="N2581" s="7">
        <v>0.0</v>
      </c>
      <c r="O2581" s="7">
        <v>0.0</v>
      </c>
      <c r="P2581" s="7">
        <v>331.0</v>
      </c>
    </row>
    <row r="2582" ht="15.75" customHeight="1">
      <c r="A2582" s="7">
        <v>2581.0</v>
      </c>
      <c r="B2582" s="7" t="s">
        <v>2224</v>
      </c>
      <c r="C2582" s="7" t="s">
        <v>46</v>
      </c>
      <c r="D2582" s="7" t="s">
        <v>48</v>
      </c>
      <c r="E2582" s="7" t="s">
        <v>80</v>
      </c>
      <c r="F2582" s="7">
        <v>1.0</v>
      </c>
      <c r="G2582" s="7" t="s">
        <v>49</v>
      </c>
      <c r="H2582" s="7" t="s">
        <v>2569</v>
      </c>
      <c r="I2582" s="7" t="s">
        <v>2569</v>
      </c>
      <c r="J2582" s="7" t="s">
        <v>2570</v>
      </c>
      <c r="K2582" s="7" t="s">
        <v>99</v>
      </c>
      <c r="L2582" s="7" t="s">
        <v>100</v>
      </c>
      <c r="M2582" s="7">
        <v>1.0</v>
      </c>
      <c r="N2582" s="7">
        <v>0.0</v>
      </c>
      <c r="O2582" s="7">
        <v>0.0</v>
      </c>
      <c r="P2582" s="7">
        <v>332.0</v>
      </c>
    </row>
    <row r="2583" ht="15.75" customHeight="1">
      <c r="A2583" s="7">
        <v>2582.0</v>
      </c>
      <c r="B2583" s="7" t="s">
        <v>2224</v>
      </c>
      <c r="C2583" s="7" t="s">
        <v>46</v>
      </c>
      <c r="D2583" s="7" t="s">
        <v>48</v>
      </c>
      <c r="E2583" s="7" t="s">
        <v>80</v>
      </c>
      <c r="F2583" s="7">
        <v>1.0</v>
      </c>
      <c r="G2583" s="7" t="s">
        <v>95</v>
      </c>
      <c r="H2583" s="7" t="s">
        <v>185</v>
      </c>
      <c r="I2583" s="7" t="s">
        <v>2225</v>
      </c>
      <c r="L2583" s="7" t="s">
        <v>85</v>
      </c>
      <c r="M2583" s="7">
        <v>0.0</v>
      </c>
      <c r="N2583" s="7">
        <v>1.0</v>
      </c>
      <c r="O2583" s="7">
        <v>1.0</v>
      </c>
      <c r="P2583" s="7">
        <v>332.0</v>
      </c>
    </row>
    <row r="2584" ht="15.75" customHeight="1">
      <c r="A2584" s="7">
        <v>2583.0</v>
      </c>
      <c r="B2584" s="7" t="s">
        <v>2224</v>
      </c>
      <c r="C2584" s="7" t="s">
        <v>46</v>
      </c>
      <c r="D2584" s="7" t="s">
        <v>48</v>
      </c>
      <c r="E2584" s="7" t="s">
        <v>80</v>
      </c>
      <c r="F2584" s="7">
        <v>1.0</v>
      </c>
      <c r="G2584" s="7" t="s">
        <v>90</v>
      </c>
      <c r="H2584" s="7" t="s">
        <v>558</v>
      </c>
      <c r="I2584" s="7" t="s">
        <v>559</v>
      </c>
      <c r="L2584" s="7" t="s">
        <v>85</v>
      </c>
      <c r="M2584" s="7">
        <v>0.0</v>
      </c>
      <c r="N2584" s="7">
        <v>1.0</v>
      </c>
      <c r="O2584" s="7">
        <v>1.0</v>
      </c>
      <c r="P2584" s="7">
        <v>332.0</v>
      </c>
    </row>
    <row r="2585" ht="15.75" customHeight="1">
      <c r="A2585" s="7">
        <v>2584.0</v>
      </c>
      <c r="B2585" s="7" t="s">
        <v>2224</v>
      </c>
      <c r="C2585" s="7" t="s">
        <v>46</v>
      </c>
      <c r="D2585" s="7" t="s">
        <v>48</v>
      </c>
      <c r="E2585" s="7" t="s">
        <v>80</v>
      </c>
      <c r="F2585" s="7">
        <v>1.0</v>
      </c>
      <c r="G2585" s="7" t="s">
        <v>105</v>
      </c>
      <c r="H2585" s="7" t="s">
        <v>106</v>
      </c>
      <c r="I2585" s="7" t="s">
        <v>2572</v>
      </c>
      <c r="J2585" s="7" t="s">
        <v>2573</v>
      </c>
      <c r="K2585" s="7" t="s">
        <v>109</v>
      </c>
      <c r="L2585" s="7" t="s">
        <v>100</v>
      </c>
      <c r="M2585" s="7">
        <v>1.0</v>
      </c>
      <c r="N2585" s="7">
        <v>0.0</v>
      </c>
      <c r="O2585" s="7">
        <v>0.0</v>
      </c>
      <c r="P2585" s="7">
        <v>332.0</v>
      </c>
    </row>
    <row r="2586" ht="15.75" customHeight="1">
      <c r="A2586" s="7">
        <v>2585.0</v>
      </c>
      <c r="B2586" s="7" t="s">
        <v>2224</v>
      </c>
      <c r="C2586" s="7" t="s">
        <v>46</v>
      </c>
      <c r="D2586" s="7" t="s">
        <v>102</v>
      </c>
      <c r="E2586" s="7" t="s">
        <v>80</v>
      </c>
      <c r="F2586" s="7">
        <v>1.0</v>
      </c>
      <c r="G2586" s="7" t="s">
        <v>49</v>
      </c>
      <c r="H2586" s="7" t="s">
        <v>2569</v>
      </c>
      <c r="I2586" s="7" t="s">
        <v>2569</v>
      </c>
      <c r="J2586" s="7" t="s">
        <v>2570</v>
      </c>
      <c r="K2586" s="7" t="s">
        <v>99</v>
      </c>
      <c r="L2586" s="7" t="s">
        <v>100</v>
      </c>
      <c r="M2586" s="7">
        <v>1.0</v>
      </c>
      <c r="N2586" s="7">
        <v>0.0</v>
      </c>
      <c r="O2586" s="7">
        <v>0.0</v>
      </c>
      <c r="P2586" s="7">
        <v>332.0</v>
      </c>
    </row>
    <row r="2587" ht="15.75" customHeight="1">
      <c r="A2587" s="7">
        <v>2586.0</v>
      </c>
      <c r="B2587" s="7" t="s">
        <v>2224</v>
      </c>
      <c r="C2587" s="7" t="s">
        <v>46</v>
      </c>
      <c r="D2587" s="7" t="s">
        <v>102</v>
      </c>
      <c r="E2587" s="7" t="s">
        <v>80</v>
      </c>
      <c r="F2587" s="7">
        <v>1.0</v>
      </c>
      <c r="G2587" s="7" t="s">
        <v>95</v>
      </c>
      <c r="H2587" s="7" t="s">
        <v>185</v>
      </c>
      <c r="I2587" s="7" t="s">
        <v>2225</v>
      </c>
      <c r="L2587" s="7" t="s">
        <v>85</v>
      </c>
      <c r="M2587" s="7">
        <v>0.0</v>
      </c>
      <c r="N2587" s="7">
        <v>1.0</v>
      </c>
      <c r="O2587" s="7">
        <v>1.0</v>
      </c>
      <c r="P2587" s="7">
        <v>332.0</v>
      </c>
    </row>
    <row r="2588" ht="15.75" customHeight="1">
      <c r="A2588" s="7">
        <v>2587.0</v>
      </c>
      <c r="B2588" s="7" t="s">
        <v>2224</v>
      </c>
      <c r="C2588" s="7" t="s">
        <v>46</v>
      </c>
      <c r="D2588" s="7" t="s">
        <v>102</v>
      </c>
      <c r="E2588" s="7" t="s">
        <v>80</v>
      </c>
      <c r="F2588" s="7">
        <v>1.0</v>
      </c>
      <c r="G2588" s="7" t="s">
        <v>90</v>
      </c>
      <c r="H2588" s="7" t="s">
        <v>558</v>
      </c>
      <c r="I2588" s="7" t="s">
        <v>559</v>
      </c>
      <c r="L2588" s="7" t="s">
        <v>85</v>
      </c>
      <c r="M2588" s="7">
        <v>0.0</v>
      </c>
      <c r="N2588" s="7">
        <v>1.0</v>
      </c>
      <c r="O2588" s="7">
        <v>1.0</v>
      </c>
      <c r="P2588" s="7">
        <v>332.0</v>
      </c>
    </row>
    <row r="2589" ht="15.75" customHeight="1">
      <c r="A2589" s="7">
        <v>2588.0</v>
      </c>
      <c r="B2589" s="7" t="s">
        <v>2224</v>
      </c>
      <c r="C2589" s="7" t="s">
        <v>46</v>
      </c>
      <c r="D2589" s="7" t="s">
        <v>102</v>
      </c>
      <c r="E2589" s="7" t="s">
        <v>80</v>
      </c>
      <c r="F2589" s="7">
        <v>1.0</v>
      </c>
      <c r="G2589" s="7" t="s">
        <v>105</v>
      </c>
      <c r="H2589" s="7" t="s">
        <v>106</v>
      </c>
      <c r="I2589" s="7" t="s">
        <v>2580</v>
      </c>
      <c r="J2589" s="7" t="s">
        <v>2581</v>
      </c>
      <c r="K2589" s="7" t="s">
        <v>109</v>
      </c>
      <c r="L2589" s="7" t="s">
        <v>100</v>
      </c>
      <c r="M2589" s="7">
        <v>1.0</v>
      </c>
      <c r="N2589" s="7">
        <v>0.0</v>
      </c>
      <c r="O2589" s="7">
        <v>0.0</v>
      </c>
      <c r="P2589" s="7">
        <v>332.0</v>
      </c>
    </row>
    <row r="2590" ht="15.75" customHeight="1">
      <c r="A2590" s="7">
        <v>2589.0</v>
      </c>
      <c r="B2590" s="7" t="s">
        <v>2224</v>
      </c>
      <c r="C2590" s="7" t="s">
        <v>46</v>
      </c>
      <c r="D2590" s="7" t="s">
        <v>115</v>
      </c>
      <c r="E2590" s="7" t="s">
        <v>80</v>
      </c>
      <c r="F2590" s="7">
        <v>1.0</v>
      </c>
      <c r="G2590" s="7" t="s">
        <v>49</v>
      </c>
      <c r="H2590" s="7" t="s">
        <v>2569</v>
      </c>
      <c r="I2590" s="7" t="s">
        <v>2569</v>
      </c>
      <c r="J2590" s="7" t="s">
        <v>2570</v>
      </c>
      <c r="K2590" s="7" t="s">
        <v>99</v>
      </c>
      <c r="L2590" s="7" t="s">
        <v>100</v>
      </c>
      <c r="M2590" s="7">
        <v>1.0</v>
      </c>
      <c r="N2590" s="7">
        <v>0.0</v>
      </c>
      <c r="O2590" s="7">
        <v>0.0</v>
      </c>
      <c r="P2590" s="7">
        <v>332.0</v>
      </c>
    </row>
    <row r="2591" ht="15.75" customHeight="1">
      <c r="A2591" s="7">
        <v>2590.0</v>
      </c>
      <c r="B2591" s="7" t="s">
        <v>2224</v>
      </c>
      <c r="C2591" s="7" t="s">
        <v>46</v>
      </c>
      <c r="D2591" s="7" t="s">
        <v>115</v>
      </c>
      <c r="E2591" s="7" t="s">
        <v>80</v>
      </c>
      <c r="F2591" s="7">
        <v>1.0</v>
      </c>
      <c r="G2591" s="7" t="s">
        <v>95</v>
      </c>
      <c r="H2591" s="7" t="s">
        <v>185</v>
      </c>
      <c r="I2591" s="7" t="s">
        <v>2233</v>
      </c>
      <c r="L2591" s="7" t="s">
        <v>85</v>
      </c>
      <c r="M2591" s="7">
        <v>0.0</v>
      </c>
      <c r="N2591" s="7">
        <v>1.0</v>
      </c>
      <c r="O2591" s="7">
        <v>1.0</v>
      </c>
      <c r="P2591" s="7">
        <v>332.0</v>
      </c>
    </row>
    <row r="2592" ht="15.75" customHeight="1">
      <c r="A2592" s="7">
        <v>2591.0</v>
      </c>
      <c r="B2592" s="7" t="s">
        <v>2224</v>
      </c>
      <c r="C2592" s="7" t="s">
        <v>46</v>
      </c>
      <c r="D2592" s="7" t="s">
        <v>115</v>
      </c>
      <c r="E2592" s="7" t="s">
        <v>80</v>
      </c>
      <c r="F2592" s="7">
        <v>1.0</v>
      </c>
      <c r="G2592" s="7" t="s">
        <v>90</v>
      </c>
      <c r="H2592" s="7" t="s">
        <v>558</v>
      </c>
      <c r="I2592" s="7" t="s">
        <v>559</v>
      </c>
      <c r="L2592" s="7" t="s">
        <v>85</v>
      </c>
      <c r="M2592" s="7">
        <v>0.0</v>
      </c>
      <c r="N2592" s="7">
        <v>1.0</v>
      </c>
      <c r="O2592" s="7">
        <v>1.0</v>
      </c>
      <c r="P2592" s="7">
        <v>332.0</v>
      </c>
    </row>
    <row r="2593" ht="15.75" customHeight="1">
      <c r="A2593" s="7">
        <v>2592.0</v>
      </c>
      <c r="B2593" s="7" t="s">
        <v>2224</v>
      </c>
      <c r="C2593" s="7" t="s">
        <v>46</v>
      </c>
      <c r="D2593" s="7" t="s">
        <v>115</v>
      </c>
      <c r="E2593" s="7" t="s">
        <v>80</v>
      </c>
      <c r="F2593" s="7">
        <v>1.0</v>
      </c>
      <c r="G2593" s="7" t="s">
        <v>105</v>
      </c>
      <c r="H2593" s="7" t="s">
        <v>106</v>
      </c>
      <c r="I2593" s="7" t="s">
        <v>2572</v>
      </c>
      <c r="J2593" s="7" t="s">
        <v>2573</v>
      </c>
      <c r="K2593" s="7" t="s">
        <v>109</v>
      </c>
      <c r="L2593" s="7" t="s">
        <v>100</v>
      </c>
      <c r="M2593" s="7">
        <v>1.0</v>
      </c>
      <c r="N2593" s="7">
        <v>0.0</v>
      </c>
      <c r="O2593" s="7">
        <v>0.0</v>
      </c>
      <c r="P2593" s="7">
        <v>332.0</v>
      </c>
    </row>
    <row r="2594" ht="15.75" customHeight="1">
      <c r="A2594" s="7">
        <v>2593.0</v>
      </c>
      <c r="B2594" s="7" t="s">
        <v>2238</v>
      </c>
      <c r="C2594" s="7" t="s">
        <v>46</v>
      </c>
      <c r="D2594" s="7" t="s">
        <v>48</v>
      </c>
      <c r="E2594" s="7" t="s">
        <v>80</v>
      </c>
      <c r="F2594" s="7">
        <v>1.0</v>
      </c>
      <c r="G2594" s="7" t="s">
        <v>49</v>
      </c>
      <c r="H2594" s="7" t="s">
        <v>2569</v>
      </c>
      <c r="I2594" s="7" t="s">
        <v>2569</v>
      </c>
      <c r="J2594" s="7" t="s">
        <v>2570</v>
      </c>
      <c r="K2594" s="7" t="s">
        <v>99</v>
      </c>
      <c r="L2594" s="7" t="s">
        <v>100</v>
      </c>
      <c r="M2594" s="7">
        <v>1.0</v>
      </c>
      <c r="N2594" s="7">
        <v>0.0</v>
      </c>
      <c r="O2594" s="7">
        <v>0.0</v>
      </c>
      <c r="P2594" s="7">
        <v>333.0</v>
      </c>
    </row>
    <row r="2595" ht="15.75" customHeight="1">
      <c r="A2595" s="7">
        <v>2594.0</v>
      </c>
      <c r="B2595" s="7" t="s">
        <v>2238</v>
      </c>
      <c r="C2595" s="7" t="s">
        <v>46</v>
      </c>
      <c r="D2595" s="7" t="s">
        <v>48</v>
      </c>
      <c r="E2595" s="7" t="s">
        <v>80</v>
      </c>
      <c r="F2595" s="7">
        <v>1.0</v>
      </c>
      <c r="G2595" s="7" t="s">
        <v>95</v>
      </c>
      <c r="H2595" s="7" t="s">
        <v>185</v>
      </c>
      <c r="I2595" s="7" t="s">
        <v>185</v>
      </c>
      <c r="J2595" s="7" t="s">
        <v>696</v>
      </c>
      <c r="K2595" s="7" t="s">
        <v>99</v>
      </c>
      <c r="L2595" s="7" t="s">
        <v>100</v>
      </c>
      <c r="M2595" s="7">
        <v>1.0</v>
      </c>
      <c r="N2595" s="7">
        <v>0.0</v>
      </c>
      <c r="O2595" s="7">
        <v>0.0</v>
      </c>
      <c r="P2595" s="7">
        <v>333.0</v>
      </c>
    </row>
    <row r="2596" ht="15.75" customHeight="1">
      <c r="A2596" s="7">
        <v>2595.0</v>
      </c>
      <c r="B2596" s="7" t="s">
        <v>2238</v>
      </c>
      <c r="C2596" s="7" t="s">
        <v>46</v>
      </c>
      <c r="D2596" s="7" t="s">
        <v>48</v>
      </c>
      <c r="E2596" s="7" t="s">
        <v>80</v>
      </c>
      <c r="F2596" s="7">
        <v>1.0</v>
      </c>
      <c r="G2596" s="7" t="s">
        <v>90</v>
      </c>
      <c r="H2596" s="7" t="s">
        <v>558</v>
      </c>
      <c r="I2596" s="7" t="s">
        <v>559</v>
      </c>
      <c r="L2596" s="7" t="s">
        <v>85</v>
      </c>
      <c r="M2596" s="7">
        <v>0.0</v>
      </c>
      <c r="N2596" s="7">
        <v>1.0</v>
      </c>
      <c r="O2596" s="7">
        <v>1.0</v>
      </c>
      <c r="P2596" s="7">
        <v>333.0</v>
      </c>
    </row>
    <row r="2597" ht="15.75" customHeight="1">
      <c r="A2597" s="7">
        <v>2596.0</v>
      </c>
      <c r="B2597" s="7" t="s">
        <v>2238</v>
      </c>
      <c r="C2597" s="7" t="s">
        <v>46</v>
      </c>
      <c r="D2597" s="7" t="s">
        <v>48</v>
      </c>
      <c r="E2597" s="7" t="s">
        <v>80</v>
      </c>
      <c r="F2597" s="7">
        <v>1.0</v>
      </c>
      <c r="G2597" s="7" t="s">
        <v>105</v>
      </c>
      <c r="H2597" s="7" t="s">
        <v>106</v>
      </c>
      <c r="I2597" s="7" t="s">
        <v>2590</v>
      </c>
      <c r="J2597" s="7" t="s">
        <v>2591</v>
      </c>
      <c r="K2597" s="7" t="s">
        <v>109</v>
      </c>
      <c r="L2597" s="7" t="s">
        <v>100</v>
      </c>
      <c r="M2597" s="7">
        <v>1.0</v>
      </c>
      <c r="N2597" s="7">
        <v>0.0</v>
      </c>
      <c r="O2597" s="7">
        <v>0.0</v>
      </c>
      <c r="P2597" s="7">
        <v>333.0</v>
      </c>
    </row>
    <row r="2598" ht="15.75" customHeight="1">
      <c r="A2598" s="7">
        <v>2597.0</v>
      </c>
      <c r="B2598" s="7" t="s">
        <v>2238</v>
      </c>
      <c r="C2598" s="7" t="s">
        <v>46</v>
      </c>
      <c r="D2598" s="7" t="s">
        <v>102</v>
      </c>
      <c r="E2598" s="7" t="s">
        <v>80</v>
      </c>
      <c r="F2598" s="7">
        <v>1.0</v>
      </c>
      <c r="G2598" s="7" t="s">
        <v>49</v>
      </c>
      <c r="H2598" s="7" t="s">
        <v>2569</v>
      </c>
      <c r="I2598" s="7" t="s">
        <v>2569</v>
      </c>
      <c r="J2598" s="7" t="s">
        <v>2570</v>
      </c>
      <c r="K2598" s="7" t="s">
        <v>99</v>
      </c>
      <c r="L2598" s="7" t="s">
        <v>100</v>
      </c>
      <c r="M2598" s="7">
        <v>1.0</v>
      </c>
      <c r="N2598" s="7">
        <v>0.0</v>
      </c>
      <c r="O2598" s="7">
        <v>0.0</v>
      </c>
      <c r="P2598" s="7">
        <v>333.0</v>
      </c>
    </row>
    <row r="2599" ht="15.75" customHeight="1">
      <c r="A2599" s="7">
        <v>2598.0</v>
      </c>
      <c r="B2599" s="7" t="s">
        <v>2238</v>
      </c>
      <c r="C2599" s="7" t="s">
        <v>46</v>
      </c>
      <c r="D2599" s="7" t="s">
        <v>102</v>
      </c>
      <c r="E2599" s="7" t="s">
        <v>80</v>
      </c>
      <c r="F2599" s="7">
        <v>1.0</v>
      </c>
      <c r="G2599" s="7" t="s">
        <v>95</v>
      </c>
      <c r="H2599" s="7" t="s">
        <v>185</v>
      </c>
      <c r="I2599" s="7" t="s">
        <v>185</v>
      </c>
      <c r="J2599" s="7" t="s">
        <v>696</v>
      </c>
      <c r="K2599" s="7" t="s">
        <v>99</v>
      </c>
      <c r="L2599" s="7" t="s">
        <v>100</v>
      </c>
      <c r="M2599" s="7">
        <v>1.0</v>
      </c>
      <c r="N2599" s="7">
        <v>0.0</v>
      </c>
      <c r="O2599" s="7">
        <v>0.0</v>
      </c>
      <c r="P2599" s="7">
        <v>333.0</v>
      </c>
    </row>
    <row r="2600" ht="15.75" customHeight="1">
      <c r="A2600" s="7">
        <v>2599.0</v>
      </c>
      <c r="B2600" s="7" t="s">
        <v>2238</v>
      </c>
      <c r="C2600" s="7" t="s">
        <v>46</v>
      </c>
      <c r="D2600" s="7" t="s">
        <v>102</v>
      </c>
      <c r="E2600" s="7" t="s">
        <v>80</v>
      </c>
      <c r="F2600" s="7">
        <v>1.0</v>
      </c>
      <c r="G2600" s="7" t="s">
        <v>90</v>
      </c>
      <c r="H2600" s="7" t="s">
        <v>558</v>
      </c>
      <c r="I2600" s="7" t="s">
        <v>559</v>
      </c>
      <c r="L2600" s="7" t="s">
        <v>85</v>
      </c>
      <c r="M2600" s="7">
        <v>0.0</v>
      </c>
      <c r="N2600" s="7">
        <v>1.0</v>
      </c>
      <c r="O2600" s="7">
        <v>1.0</v>
      </c>
      <c r="P2600" s="7">
        <v>333.0</v>
      </c>
    </row>
    <row r="2601" ht="15.75" customHeight="1">
      <c r="A2601" s="7">
        <v>2600.0</v>
      </c>
      <c r="B2601" s="7" t="s">
        <v>2238</v>
      </c>
      <c r="C2601" s="7" t="s">
        <v>46</v>
      </c>
      <c r="D2601" s="7" t="s">
        <v>102</v>
      </c>
      <c r="E2601" s="7" t="s">
        <v>80</v>
      </c>
      <c r="F2601" s="7">
        <v>1.0</v>
      </c>
      <c r="G2601" s="7" t="s">
        <v>105</v>
      </c>
      <c r="H2601" s="7" t="s">
        <v>106</v>
      </c>
      <c r="I2601" s="7" t="s">
        <v>2590</v>
      </c>
      <c r="J2601" s="7" t="s">
        <v>2591</v>
      </c>
      <c r="K2601" s="7" t="s">
        <v>109</v>
      </c>
      <c r="L2601" s="7" t="s">
        <v>100</v>
      </c>
      <c r="M2601" s="7">
        <v>1.0</v>
      </c>
      <c r="N2601" s="7">
        <v>0.0</v>
      </c>
      <c r="O2601" s="7">
        <v>0.0</v>
      </c>
      <c r="P2601" s="7">
        <v>333.0</v>
      </c>
    </row>
    <row r="2602" ht="15.75" customHeight="1">
      <c r="A2602" s="7">
        <v>2601.0</v>
      </c>
      <c r="B2602" s="7" t="s">
        <v>2238</v>
      </c>
      <c r="C2602" s="7" t="s">
        <v>46</v>
      </c>
      <c r="D2602" s="7" t="s">
        <v>115</v>
      </c>
      <c r="E2602" s="7" t="s">
        <v>80</v>
      </c>
      <c r="F2602" s="7">
        <v>1.0</v>
      </c>
      <c r="G2602" s="7" t="s">
        <v>49</v>
      </c>
      <c r="H2602" s="7" t="s">
        <v>2569</v>
      </c>
      <c r="I2602" s="7" t="s">
        <v>2569</v>
      </c>
      <c r="J2602" s="7" t="s">
        <v>2570</v>
      </c>
      <c r="K2602" s="7" t="s">
        <v>99</v>
      </c>
      <c r="L2602" s="7" t="s">
        <v>100</v>
      </c>
      <c r="M2602" s="7">
        <v>1.0</v>
      </c>
      <c r="N2602" s="7">
        <v>0.0</v>
      </c>
      <c r="O2602" s="7">
        <v>0.0</v>
      </c>
      <c r="P2602" s="7">
        <v>333.0</v>
      </c>
    </row>
    <row r="2603" ht="15.75" customHeight="1">
      <c r="A2603" s="7">
        <v>2602.0</v>
      </c>
      <c r="B2603" s="7" t="s">
        <v>2238</v>
      </c>
      <c r="C2603" s="7" t="s">
        <v>46</v>
      </c>
      <c r="D2603" s="7" t="s">
        <v>115</v>
      </c>
      <c r="E2603" s="7" t="s">
        <v>80</v>
      </c>
      <c r="F2603" s="7">
        <v>1.0</v>
      </c>
      <c r="G2603" s="7" t="s">
        <v>95</v>
      </c>
      <c r="H2603" s="7" t="s">
        <v>185</v>
      </c>
      <c r="I2603" s="7" t="s">
        <v>636</v>
      </c>
      <c r="J2603" s="7" t="s">
        <v>650</v>
      </c>
      <c r="K2603" s="7" t="s">
        <v>112</v>
      </c>
      <c r="L2603" s="7" t="s">
        <v>100</v>
      </c>
      <c r="M2603" s="7">
        <v>1.0</v>
      </c>
      <c r="N2603" s="7">
        <v>0.0</v>
      </c>
      <c r="O2603" s="7">
        <v>0.0</v>
      </c>
      <c r="P2603" s="7">
        <v>333.0</v>
      </c>
    </row>
    <row r="2604" ht="15.75" customHeight="1">
      <c r="A2604" s="7">
        <v>2603.0</v>
      </c>
      <c r="B2604" s="7" t="s">
        <v>2238</v>
      </c>
      <c r="C2604" s="7" t="s">
        <v>46</v>
      </c>
      <c r="D2604" s="7" t="s">
        <v>115</v>
      </c>
      <c r="E2604" s="7" t="s">
        <v>80</v>
      </c>
      <c r="F2604" s="7">
        <v>1.0</v>
      </c>
      <c r="G2604" s="7" t="s">
        <v>90</v>
      </c>
      <c r="H2604" s="7" t="s">
        <v>558</v>
      </c>
      <c r="I2604" s="7" t="s">
        <v>559</v>
      </c>
      <c r="L2604" s="7" t="s">
        <v>85</v>
      </c>
      <c r="M2604" s="7">
        <v>0.0</v>
      </c>
      <c r="N2604" s="7">
        <v>1.0</v>
      </c>
      <c r="O2604" s="7">
        <v>1.0</v>
      </c>
      <c r="P2604" s="7">
        <v>333.0</v>
      </c>
    </row>
    <row r="2605" ht="15.75" customHeight="1">
      <c r="A2605" s="7">
        <v>2604.0</v>
      </c>
      <c r="B2605" s="7" t="s">
        <v>2238</v>
      </c>
      <c r="C2605" s="7" t="s">
        <v>46</v>
      </c>
      <c r="D2605" s="7" t="s">
        <v>115</v>
      </c>
      <c r="E2605" s="7" t="s">
        <v>80</v>
      </c>
      <c r="F2605" s="7">
        <v>1.0</v>
      </c>
      <c r="G2605" s="7" t="s">
        <v>105</v>
      </c>
      <c r="H2605" s="7" t="s">
        <v>106</v>
      </c>
      <c r="I2605" s="7" t="s">
        <v>2590</v>
      </c>
      <c r="J2605" s="7" t="s">
        <v>2591</v>
      </c>
      <c r="K2605" s="7" t="s">
        <v>109</v>
      </c>
      <c r="L2605" s="7" t="s">
        <v>100</v>
      </c>
      <c r="M2605" s="7">
        <v>1.0</v>
      </c>
      <c r="N2605" s="7">
        <v>0.0</v>
      </c>
      <c r="O2605" s="7">
        <v>0.0</v>
      </c>
      <c r="P2605" s="7">
        <v>333.0</v>
      </c>
    </row>
    <row r="2606" ht="15.75" customHeight="1">
      <c r="A2606" s="7">
        <v>2605.0</v>
      </c>
      <c r="B2606" s="7" t="s">
        <v>2240</v>
      </c>
      <c r="C2606" s="7" t="s">
        <v>46</v>
      </c>
      <c r="D2606" s="7" t="s">
        <v>48</v>
      </c>
      <c r="E2606" s="7" t="s">
        <v>80</v>
      </c>
      <c r="F2606" s="7">
        <v>1.0</v>
      </c>
      <c r="G2606" s="7" t="s">
        <v>49</v>
      </c>
      <c r="H2606" s="7" t="s">
        <v>2241</v>
      </c>
      <c r="I2606" s="7" t="s">
        <v>2241</v>
      </c>
      <c r="J2606" s="7" t="s">
        <v>2600</v>
      </c>
      <c r="K2606" s="7" t="s">
        <v>99</v>
      </c>
      <c r="L2606" s="7" t="s">
        <v>100</v>
      </c>
      <c r="M2606" s="7">
        <v>1.0</v>
      </c>
      <c r="N2606" s="7">
        <v>0.0</v>
      </c>
      <c r="O2606" s="7">
        <v>0.0</v>
      </c>
      <c r="P2606" s="7">
        <v>334.0</v>
      </c>
    </row>
    <row r="2607" ht="15.75" customHeight="1">
      <c r="A2607" s="7">
        <v>2606.0</v>
      </c>
      <c r="B2607" s="7" t="s">
        <v>2240</v>
      </c>
      <c r="C2607" s="7" t="s">
        <v>46</v>
      </c>
      <c r="D2607" s="7" t="s">
        <v>48</v>
      </c>
      <c r="E2607" s="7" t="s">
        <v>80</v>
      </c>
      <c r="F2607" s="7">
        <v>1.0</v>
      </c>
      <c r="G2607" s="7" t="s">
        <v>95</v>
      </c>
      <c r="H2607" s="7" t="s">
        <v>185</v>
      </c>
      <c r="I2607" s="7" t="s">
        <v>185</v>
      </c>
      <c r="J2607" s="7" t="s">
        <v>696</v>
      </c>
      <c r="K2607" s="7" t="s">
        <v>99</v>
      </c>
      <c r="L2607" s="7" t="s">
        <v>100</v>
      </c>
      <c r="M2607" s="7">
        <v>1.0</v>
      </c>
      <c r="N2607" s="7">
        <v>0.0</v>
      </c>
      <c r="O2607" s="7">
        <v>0.0</v>
      </c>
      <c r="P2607" s="7">
        <v>334.0</v>
      </c>
    </row>
    <row r="2608" ht="15.75" customHeight="1">
      <c r="A2608" s="7">
        <v>2607.0</v>
      </c>
      <c r="B2608" s="7" t="s">
        <v>2240</v>
      </c>
      <c r="C2608" s="7" t="s">
        <v>46</v>
      </c>
      <c r="D2608" s="7" t="s">
        <v>48</v>
      </c>
      <c r="E2608" s="7" t="s">
        <v>80</v>
      </c>
      <c r="F2608" s="7">
        <v>1.0</v>
      </c>
      <c r="G2608" s="7" t="s">
        <v>90</v>
      </c>
      <c r="H2608" s="7" t="s">
        <v>93</v>
      </c>
      <c r="I2608" s="7" t="s">
        <v>124</v>
      </c>
      <c r="J2608" s="7" t="s">
        <v>197</v>
      </c>
      <c r="K2608" s="7" t="s">
        <v>126</v>
      </c>
      <c r="L2608" s="7" t="s">
        <v>100</v>
      </c>
      <c r="M2608" s="7">
        <v>1.0</v>
      </c>
      <c r="N2608" s="7">
        <v>0.0</v>
      </c>
      <c r="O2608" s="7">
        <v>0.0</v>
      </c>
      <c r="P2608" s="7">
        <v>334.0</v>
      </c>
    </row>
    <row r="2609" ht="15.75" customHeight="1">
      <c r="A2609" s="7">
        <v>2608.0</v>
      </c>
      <c r="B2609" s="7" t="s">
        <v>2240</v>
      </c>
      <c r="C2609" s="7" t="s">
        <v>46</v>
      </c>
      <c r="D2609" s="7" t="s">
        <v>48</v>
      </c>
      <c r="E2609" s="7" t="s">
        <v>80</v>
      </c>
      <c r="F2609" s="7">
        <v>1.0</v>
      </c>
      <c r="G2609" s="7" t="s">
        <v>105</v>
      </c>
      <c r="H2609" s="7" t="s">
        <v>106</v>
      </c>
      <c r="I2609" s="7" t="s">
        <v>614</v>
      </c>
      <c r="J2609" s="7" t="s">
        <v>615</v>
      </c>
      <c r="K2609" s="7" t="s">
        <v>109</v>
      </c>
      <c r="L2609" s="7" t="s">
        <v>100</v>
      </c>
      <c r="M2609" s="7">
        <v>1.0</v>
      </c>
      <c r="N2609" s="7">
        <v>0.0</v>
      </c>
      <c r="O2609" s="7">
        <v>0.0</v>
      </c>
      <c r="P2609" s="7">
        <v>334.0</v>
      </c>
    </row>
    <row r="2610" ht="15.75" customHeight="1">
      <c r="A2610" s="7">
        <v>2609.0</v>
      </c>
      <c r="B2610" s="7" t="s">
        <v>2240</v>
      </c>
      <c r="C2610" s="7" t="s">
        <v>46</v>
      </c>
      <c r="D2610" s="7" t="s">
        <v>102</v>
      </c>
      <c r="E2610" s="7" t="s">
        <v>80</v>
      </c>
      <c r="F2610" s="7">
        <v>1.0</v>
      </c>
      <c r="G2610" s="7" t="s">
        <v>49</v>
      </c>
      <c r="H2610" s="7" t="s">
        <v>2241</v>
      </c>
      <c r="L2610" s="7" t="s">
        <v>85</v>
      </c>
      <c r="M2610" s="7">
        <v>0.0</v>
      </c>
      <c r="N2610" s="7">
        <v>0.0</v>
      </c>
      <c r="O2610" s="7">
        <v>1.0</v>
      </c>
      <c r="P2610" s="7">
        <v>334.0</v>
      </c>
    </row>
    <row r="2611" ht="15.75" customHeight="1">
      <c r="A2611" s="7">
        <v>2610.0</v>
      </c>
      <c r="B2611" s="7" t="s">
        <v>2240</v>
      </c>
      <c r="C2611" s="7" t="s">
        <v>46</v>
      </c>
      <c r="D2611" s="7" t="s">
        <v>102</v>
      </c>
      <c r="E2611" s="7" t="s">
        <v>80</v>
      </c>
      <c r="F2611" s="7">
        <v>1.0</v>
      </c>
      <c r="G2611" s="7" t="s">
        <v>95</v>
      </c>
      <c r="H2611" s="7" t="s">
        <v>185</v>
      </c>
      <c r="I2611" s="7" t="s">
        <v>2245</v>
      </c>
      <c r="L2611" s="7" t="s">
        <v>85</v>
      </c>
      <c r="M2611" s="7">
        <v>0.0</v>
      </c>
      <c r="N2611" s="7">
        <v>1.0</v>
      </c>
      <c r="O2611" s="7">
        <v>1.0</v>
      </c>
      <c r="P2611" s="7">
        <v>334.0</v>
      </c>
    </row>
    <row r="2612" ht="15.75" customHeight="1">
      <c r="A2612" s="7">
        <v>2611.0</v>
      </c>
      <c r="B2612" s="7" t="s">
        <v>2240</v>
      </c>
      <c r="C2612" s="7" t="s">
        <v>46</v>
      </c>
      <c r="D2612" s="7" t="s">
        <v>102</v>
      </c>
      <c r="E2612" s="7" t="s">
        <v>80</v>
      </c>
      <c r="F2612" s="7">
        <v>1.0</v>
      </c>
      <c r="G2612" s="7" t="s">
        <v>90</v>
      </c>
      <c r="H2612" s="7" t="s">
        <v>93</v>
      </c>
      <c r="L2612" s="7" t="s">
        <v>85</v>
      </c>
      <c r="M2612" s="7">
        <v>0.0</v>
      </c>
      <c r="N2612" s="7">
        <v>0.0</v>
      </c>
      <c r="O2612" s="7">
        <v>1.0</v>
      </c>
      <c r="P2612" s="7">
        <v>334.0</v>
      </c>
    </row>
    <row r="2613" ht="15.75" customHeight="1">
      <c r="A2613" s="7">
        <v>2612.0</v>
      </c>
      <c r="B2613" s="7" t="s">
        <v>2240</v>
      </c>
      <c r="C2613" s="7" t="s">
        <v>46</v>
      </c>
      <c r="D2613" s="7" t="s">
        <v>102</v>
      </c>
      <c r="E2613" s="7" t="s">
        <v>80</v>
      </c>
      <c r="F2613" s="7">
        <v>1.0</v>
      </c>
      <c r="G2613" s="7" t="s">
        <v>105</v>
      </c>
      <c r="H2613" s="7" t="s">
        <v>106</v>
      </c>
      <c r="L2613" s="7" t="s">
        <v>85</v>
      </c>
      <c r="M2613" s="7">
        <v>0.0</v>
      </c>
      <c r="N2613" s="7">
        <v>0.0</v>
      </c>
      <c r="O2613" s="7">
        <v>1.0</v>
      </c>
      <c r="P2613" s="7">
        <v>334.0</v>
      </c>
    </row>
    <row r="2614" ht="15.75" customHeight="1">
      <c r="A2614" s="7">
        <v>2613.0</v>
      </c>
      <c r="B2614" s="7" t="s">
        <v>2240</v>
      </c>
      <c r="C2614" s="7" t="s">
        <v>46</v>
      </c>
      <c r="D2614" s="7" t="s">
        <v>115</v>
      </c>
      <c r="E2614" s="7" t="s">
        <v>80</v>
      </c>
      <c r="F2614" s="7">
        <v>1.0</v>
      </c>
      <c r="G2614" s="7" t="s">
        <v>49</v>
      </c>
      <c r="H2614" s="7" t="s">
        <v>2241</v>
      </c>
      <c r="I2614" s="7" t="s">
        <v>2241</v>
      </c>
      <c r="J2614" s="7" t="s">
        <v>2600</v>
      </c>
      <c r="K2614" s="7" t="s">
        <v>99</v>
      </c>
      <c r="L2614" s="7" t="s">
        <v>100</v>
      </c>
      <c r="M2614" s="7">
        <v>1.0</v>
      </c>
      <c r="N2614" s="7">
        <v>0.0</v>
      </c>
      <c r="O2614" s="7">
        <v>0.0</v>
      </c>
      <c r="P2614" s="7">
        <v>334.0</v>
      </c>
    </row>
    <row r="2615" ht="15.75" customHeight="1">
      <c r="A2615" s="7">
        <v>2614.0</v>
      </c>
      <c r="B2615" s="7" t="s">
        <v>2240</v>
      </c>
      <c r="C2615" s="7" t="s">
        <v>46</v>
      </c>
      <c r="D2615" s="7" t="s">
        <v>115</v>
      </c>
      <c r="E2615" s="7" t="s">
        <v>80</v>
      </c>
      <c r="F2615" s="7">
        <v>1.0</v>
      </c>
      <c r="G2615" s="7" t="s">
        <v>95</v>
      </c>
      <c r="H2615" s="7" t="s">
        <v>185</v>
      </c>
      <c r="I2615" s="7" t="s">
        <v>551</v>
      </c>
      <c r="J2615" s="7" t="s">
        <v>2605</v>
      </c>
      <c r="K2615" s="7" t="s">
        <v>99</v>
      </c>
      <c r="L2615" s="7" t="s">
        <v>100</v>
      </c>
      <c r="M2615" s="7">
        <v>1.0</v>
      </c>
      <c r="N2615" s="7">
        <v>0.0</v>
      </c>
      <c r="O2615" s="7">
        <v>0.0</v>
      </c>
      <c r="P2615" s="7">
        <v>334.0</v>
      </c>
    </row>
    <row r="2616" ht="15.75" customHeight="1">
      <c r="A2616" s="7">
        <v>2615.0</v>
      </c>
      <c r="B2616" s="7" t="s">
        <v>2240</v>
      </c>
      <c r="C2616" s="7" t="s">
        <v>46</v>
      </c>
      <c r="D2616" s="7" t="s">
        <v>115</v>
      </c>
      <c r="E2616" s="7" t="s">
        <v>80</v>
      </c>
      <c r="F2616" s="7">
        <v>1.0</v>
      </c>
      <c r="G2616" s="7" t="s">
        <v>90</v>
      </c>
      <c r="H2616" s="7" t="s">
        <v>93</v>
      </c>
      <c r="I2616" s="7" t="s">
        <v>124</v>
      </c>
      <c r="J2616" s="7" t="s">
        <v>197</v>
      </c>
      <c r="K2616" s="7" t="s">
        <v>126</v>
      </c>
      <c r="L2616" s="7" t="s">
        <v>100</v>
      </c>
      <c r="M2616" s="7">
        <v>1.0</v>
      </c>
      <c r="N2616" s="7">
        <v>0.0</v>
      </c>
      <c r="O2616" s="7">
        <v>0.0</v>
      </c>
      <c r="P2616" s="7">
        <v>334.0</v>
      </c>
    </row>
    <row r="2617" ht="15.75" customHeight="1">
      <c r="A2617" s="7">
        <v>2616.0</v>
      </c>
      <c r="B2617" s="7" t="s">
        <v>2240</v>
      </c>
      <c r="C2617" s="7" t="s">
        <v>46</v>
      </c>
      <c r="D2617" s="7" t="s">
        <v>115</v>
      </c>
      <c r="E2617" s="7" t="s">
        <v>80</v>
      </c>
      <c r="F2617" s="7">
        <v>1.0</v>
      </c>
      <c r="G2617" s="7" t="s">
        <v>105</v>
      </c>
      <c r="H2617" s="7" t="s">
        <v>106</v>
      </c>
      <c r="I2617" s="7" t="s">
        <v>614</v>
      </c>
      <c r="J2617" s="7" t="s">
        <v>615</v>
      </c>
      <c r="K2617" s="7" t="s">
        <v>109</v>
      </c>
      <c r="L2617" s="7" t="s">
        <v>100</v>
      </c>
      <c r="M2617" s="7">
        <v>1.0</v>
      </c>
      <c r="N2617" s="7">
        <v>0.0</v>
      </c>
      <c r="O2617" s="7">
        <v>0.0</v>
      </c>
      <c r="P2617" s="7">
        <v>334.0</v>
      </c>
    </row>
    <row r="2618" ht="15.75" customHeight="1">
      <c r="A2618" s="7">
        <v>2617.0</v>
      </c>
      <c r="B2618" s="7" t="s">
        <v>2250</v>
      </c>
      <c r="C2618" s="7" t="s">
        <v>46</v>
      </c>
      <c r="D2618" s="7" t="s">
        <v>48</v>
      </c>
      <c r="E2618" s="7" t="s">
        <v>80</v>
      </c>
      <c r="F2618" s="7">
        <v>1.0</v>
      </c>
      <c r="G2618" s="7" t="s">
        <v>49</v>
      </c>
      <c r="H2618" s="7" t="s">
        <v>2609</v>
      </c>
      <c r="I2618" s="7" t="s">
        <v>2610</v>
      </c>
      <c r="J2618" s="7" t="s">
        <v>2611</v>
      </c>
      <c r="K2618" s="7" t="s">
        <v>112</v>
      </c>
      <c r="L2618" s="7" t="s">
        <v>100</v>
      </c>
      <c r="M2618" s="7">
        <v>1.0</v>
      </c>
      <c r="N2618" s="7">
        <v>0.0</v>
      </c>
      <c r="O2618" s="7">
        <v>0.0</v>
      </c>
      <c r="P2618" s="7">
        <v>335.0</v>
      </c>
    </row>
    <row r="2619" ht="15.75" customHeight="1">
      <c r="A2619" s="7">
        <v>2618.0</v>
      </c>
      <c r="B2619" s="7" t="s">
        <v>2250</v>
      </c>
      <c r="C2619" s="7" t="s">
        <v>46</v>
      </c>
      <c r="D2619" s="7" t="s">
        <v>48</v>
      </c>
      <c r="E2619" s="7" t="s">
        <v>80</v>
      </c>
      <c r="F2619" s="7">
        <v>1.0</v>
      </c>
      <c r="G2619" s="7" t="s">
        <v>95</v>
      </c>
      <c r="H2619" s="7" t="s">
        <v>185</v>
      </c>
      <c r="I2619" s="7" t="s">
        <v>539</v>
      </c>
      <c r="L2619" s="7" t="s">
        <v>85</v>
      </c>
      <c r="M2619" s="7">
        <v>0.0</v>
      </c>
      <c r="N2619" s="7">
        <v>1.0</v>
      </c>
      <c r="O2619" s="7">
        <v>1.0</v>
      </c>
      <c r="P2619" s="7">
        <v>335.0</v>
      </c>
    </row>
    <row r="2620" ht="15.75" customHeight="1">
      <c r="A2620" s="7">
        <v>2619.0</v>
      </c>
      <c r="B2620" s="7" t="s">
        <v>2250</v>
      </c>
      <c r="C2620" s="7" t="s">
        <v>46</v>
      </c>
      <c r="D2620" s="7" t="s">
        <v>48</v>
      </c>
      <c r="E2620" s="7" t="s">
        <v>80</v>
      </c>
      <c r="F2620" s="7">
        <v>1.0</v>
      </c>
      <c r="G2620" s="7" t="s">
        <v>90</v>
      </c>
      <c r="H2620" s="7" t="s">
        <v>124</v>
      </c>
      <c r="I2620" s="7" t="s">
        <v>124</v>
      </c>
      <c r="J2620" s="7" t="s">
        <v>620</v>
      </c>
      <c r="K2620" s="7" t="s">
        <v>99</v>
      </c>
      <c r="L2620" s="7" t="s">
        <v>100</v>
      </c>
      <c r="M2620" s="7">
        <v>1.0</v>
      </c>
      <c r="N2620" s="7">
        <v>0.0</v>
      </c>
      <c r="O2620" s="7">
        <v>0.0</v>
      </c>
      <c r="P2620" s="7">
        <v>335.0</v>
      </c>
    </row>
    <row r="2621" ht="15.75" customHeight="1">
      <c r="A2621" s="7">
        <v>2620.0</v>
      </c>
      <c r="B2621" s="7" t="s">
        <v>2250</v>
      </c>
      <c r="C2621" s="7" t="s">
        <v>46</v>
      </c>
      <c r="D2621" s="7" t="s">
        <v>48</v>
      </c>
      <c r="E2621" s="7" t="s">
        <v>80</v>
      </c>
      <c r="F2621" s="7">
        <v>1.0</v>
      </c>
      <c r="G2621" s="7" t="s">
        <v>105</v>
      </c>
      <c r="H2621" s="7" t="s">
        <v>106</v>
      </c>
      <c r="I2621" s="7" t="s">
        <v>597</v>
      </c>
      <c r="J2621" s="7" t="s">
        <v>598</v>
      </c>
      <c r="K2621" s="7" t="s">
        <v>109</v>
      </c>
      <c r="L2621" s="7" t="s">
        <v>100</v>
      </c>
      <c r="M2621" s="7">
        <v>1.0</v>
      </c>
      <c r="N2621" s="7">
        <v>0.0</v>
      </c>
      <c r="O2621" s="7">
        <v>0.0</v>
      </c>
      <c r="P2621" s="7">
        <v>335.0</v>
      </c>
    </row>
    <row r="2622" ht="15.75" customHeight="1">
      <c r="A2622" s="7">
        <v>2621.0</v>
      </c>
      <c r="B2622" s="7" t="s">
        <v>2250</v>
      </c>
      <c r="C2622" s="7" t="s">
        <v>46</v>
      </c>
      <c r="D2622" s="7" t="s">
        <v>102</v>
      </c>
      <c r="E2622" s="7" t="s">
        <v>80</v>
      </c>
      <c r="F2622" s="7">
        <v>1.0</v>
      </c>
      <c r="G2622" s="7" t="s">
        <v>49</v>
      </c>
      <c r="H2622" s="7" t="s">
        <v>2609</v>
      </c>
      <c r="I2622" s="7" t="s">
        <v>2609</v>
      </c>
      <c r="J2622" s="7" t="s">
        <v>2612</v>
      </c>
      <c r="K2622" s="7" t="s">
        <v>99</v>
      </c>
      <c r="L2622" s="7" t="s">
        <v>100</v>
      </c>
      <c r="M2622" s="7">
        <v>1.0</v>
      </c>
      <c r="N2622" s="7">
        <v>0.0</v>
      </c>
      <c r="O2622" s="7">
        <v>0.0</v>
      </c>
      <c r="P2622" s="7">
        <v>335.0</v>
      </c>
    </row>
    <row r="2623" ht="15.75" customHeight="1">
      <c r="A2623" s="7">
        <v>2622.0</v>
      </c>
      <c r="B2623" s="7" t="s">
        <v>2250</v>
      </c>
      <c r="C2623" s="7" t="s">
        <v>46</v>
      </c>
      <c r="D2623" s="7" t="s">
        <v>102</v>
      </c>
      <c r="E2623" s="7" t="s">
        <v>80</v>
      </c>
      <c r="F2623" s="7">
        <v>1.0</v>
      </c>
      <c r="G2623" s="7" t="s">
        <v>95</v>
      </c>
      <c r="H2623" s="7" t="s">
        <v>185</v>
      </c>
      <c r="I2623" s="7" t="s">
        <v>186</v>
      </c>
      <c r="L2623" s="7" t="s">
        <v>85</v>
      </c>
      <c r="M2623" s="7">
        <v>0.0</v>
      </c>
      <c r="N2623" s="7">
        <v>1.0</v>
      </c>
      <c r="O2623" s="7">
        <v>1.0</v>
      </c>
      <c r="P2623" s="7">
        <v>335.0</v>
      </c>
    </row>
    <row r="2624" ht="15.75" customHeight="1">
      <c r="A2624" s="7">
        <v>2623.0</v>
      </c>
      <c r="B2624" s="7" t="s">
        <v>2250</v>
      </c>
      <c r="C2624" s="7" t="s">
        <v>46</v>
      </c>
      <c r="D2624" s="7" t="s">
        <v>102</v>
      </c>
      <c r="E2624" s="7" t="s">
        <v>80</v>
      </c>
      <c r="F2624" s="7">
        <v>1.0</v>
      </c>
      <c r="G2624" s="7" t="s">
        <v>90</v>
      </c>
      <c r="H2624" s="7" t="s">
        <v>124</v>
      </c>
      <c r="I2624" s="7" t="s">
        <v>124</v>
      </c>
      <c r="J2624" s="7" t="s">
        <v>620</v>
      </c>
      <c r="K2624" s="7" t="s">
        <v>99</v>
      </c>
      <c r="L2624" s="7" t="s">
        <v>100</v>
      </c>
      <c r="M2624" s="7">
        <v>1.0</v>
      </c>
      <c r="N2624" s="7">
        <v>0.0</v>
      </c>
      <c r="O2624" s="7">
        <v>0.0</v>
      </c>
      <c r="P2624" s="7">
        <v>335.0</v>
      </c>
    </row>
    <row r="2625" ht="15.75" customHeight="1">
      <c r="A2625" s="7">
        <v>2624.0</v>
      </c>
      <c r="B2625" s="7" t="s">
        <v>2250</v>
      </c>
      <c r="C2625" s="7" t="s">
        <v>46</v>
      </c>
      <c r="D2625" s="7" t="s">
        <v>102</v>
      </c>
      <c r="E2625" s="7" t="s">
        <v>80</v>
      </c>
      <c r="F2625" s="7">
        <v>1.0</v>
      </c>
      <c r="G2625" s="7" t="s">
        <v>105</v>
      </c>
      <c r="H2625" s="7" t="s">
        <v>106</v>
      </c>
      <c r="I2625" s="7" t="s">
        <v>597</v>
      </c>
      <c r="J2625" s="7" t="s">
        <v>598</v>
      </c>
      <c r="K2625" s="7" t="s">
        <v>109</v>
      </c>
      <c r="L2625" s="7" t="s">
        <v>100</v>
      </c>
      <c r="M2625" s="7">
        <v>1.0</v>
      </c>
      <c r="N2625" s="7">
        <v>0.0</v>
      </c>
      <c r="O2625" s="7">
        <v>0.0</v>
      </c>
      <c r="P2625" s="7">
        <v>335.0</v>
      </c>
    </row>
    <row r="2626" ht="15.75" customHeight="1">
      <c r="A2626" s="7">
        <v>2625.0</v>
      </c>
      <c r="B2626" s="7" t="s">
        <v>2250</v>
      </c>
      <c r="C2626" s="7" t="s">
        <v>46</v>
      </c>
      <c r="D2626" s="7" t="s">
        <v>115</v>
      </c>
      <c r="E2626" s="7" t="s">
        <v>80</v>
      </c>
      <c r="F2626" s="7">
        <v>1.0</v>
      </c>
      <c r="G2626" s="7" t="s">
        <v>49</v>
      </c>
      <c r="H2626" s="7" t="s">
        <v>2609</v>
      </c>
      <c r="I2626" s="7" t="s">
        <v>2610</v>
      </c>
      <c r="J2626" s="7" t="s">
        <v>2611</v>
      </c>
      <c r="K2626" s="7" t="s">
        <v>112</v>
      </c>
      <c r="L2626" s="7" t="s">
        <v>100</v>
      </c>
      <c r="M2626" s="7">
        <v>1.0</v>
      </c>
      <c r="N2626" s="7">
        <v>0.0</v>
      </c>
      <c r="O2626" s="7">
        <v>0.0</v>
      </c>
      <c r="P2626" s="7">
        <v>335.0</v>
      </c>
    </row>
    <row r="2627" ht="15.75" customHeight="1">
      <c r="A2627" s="7">
        <v>2626.0</v>
      </c>
      <c r="B2627" s="7" t="s">
        <v>2250</v>
      </c>
      <c r="C2627" s="7" t="s">
        <v>46</v>
      </c>
      <c r="D2627" s="7" t="s">
        <v>115</v>
      </c>
      <c r="E2627" s="7" t="s">
        <v>80</v>
      </c>
      <c r="F2627" s="7">
        <v>1.0</v>
      </c>
      <c r="G2627" s="7" t="s">
        <v>95</v>
      </c>
      <c r="H2627" s="7" t="s">
        <v>185</v>
      </c>
      <c r="I2627" s="7" t="s">
        <v>531</v>
      </c>
      <c r="L2627" s="7" t="s">
        <v>85</v>
      </c>
      <c r="M2627" s="7">
        <v>0.0</v>
      </c>
      <c r="N2627" s="7">
        <v>1.0</v>
      </c>
      <c r="O2627" s="7">
        <v>1.0</v>
      </c>
      <c r="P2627" s="7">
        <v>335.0</v>
      </c>
    </row>
    <row r="2628" ht="15.75" customHeight="1">
      <c r="A2628" s="7">
        <v>2627.0</v>
      </c>
      <c r="B2628" s="7" t="s">
        <v>2250</v>
      </c>
      <c r="C2628" s="7" t="s">
        <v>46</v>
      </c>
      <c r="D2628" s="7" t="s">
        <v>115</v>
      </c>
      <c r="E2628" s="7" t="s">
        <v>80</v>
      </c>
      <c r="F2628" s="7">
        <v>1.0</v>
      </c>
      <c r="G2628" s="7" t="s">
        <v>90</v>
      </c>
      <c r="H2628" s="7" t="s">
        <v>124</v>
      </c>
      <c r="I2628" s="7" t="s">
        <v>124</v>
      </c>
      <c r="J2628" s="7" t="s">
        <v>620</v>
      </c>
      <c r="K2628" s="7" t="s">
        <v>99</v>
      </c>
      <c r="L2628" s="7" t="s">
        <v>100</v>
      </c>
      <c r="M2628" s="7">
        <v>1.0</v>
      </c>
      <c r="N2628" s="7">
        <v>0.0</v>
      </c>
      <c r="O2628" s="7">
        <v>0.0</v>
      </c>
      <c r="P2628" s="7">
        <v>335.0</v>
      </c>
    </row>
    <row r="2629" ht="15.75" customHeight="1">
      <c r="A2629" s="7">
        <v>2628.0</v>
      </c>
      <c r="B2629" s="7" t="s">
        <v>2250</v>
      </c>
      <c r="C2629" s="7" t="s">
        <v>46</v>
      </c>
      <c r="D2629" s="7" t="s">
        <v>115</v>
      </c>
      <c r="E2629" s="7" t="s">
        <v>80</v>
      </c>
      <c r="F2629" s="7">
        <v>1.0</v>
      </c>
      <c r="G2629" s="7" t="s">
        <v>105</v>
      </c>
      <c r="H2629" s="7" t="s">
        <v>106</v>
      </c>
      <c r="I2629" s="7" t="s">
        <v>622</v>
      </c>
      <c r="J2629" s="7" t="s">
        <v>623</v>
      </c>
      <c r="K2629" s="7" t="s">
        <v>109</v>
      </c>
      <c r="L2629" s="7" t="s">
        <v>100</v>
      </c>
      <c r="M2629" s="7">
        <v>1.0</v>
      </c>
      <c r="N2629" s="7">
        <v>0.0</v>
      </c>
      <c r="O2629" s="7">
        <v>0.0</v>
      </c>
      <c r="P2629" s="7">
        <v>335.0</v>
      </c>
    </row>
    <row r="2630" ht="15.75" customHeight="1">
      <c r="A2630" s="7">
        <v>2629.0</v>
      </c>
      <c r="B2630" s="7" t="s">
        <v>2255</v>
      </c>
      <c r="C2630" s="7" t="s">
        <v>46</v>
      </c>
      <c r="D2630" s="7" t="s">
        <v>48</v>
      </c>
      <c r="E2630" s="7" t="s">
        <v>80</v>
      </c>
      <c r="F2630" s="7">
        <v>1.0</v>
      </c>
      <c r="G2630" s="7" t="s">
        <v>49</v>
      </c>
      <c r="H2630" s="7" t="s">
        <v>2613</v>
      </c>
      <c r="I2630" s="7" t="s">
        <v>2613</v>
      </c>
      <c r="J2630" s="7" t="s">
        <v>2614</v>
      </c>
      <c r="K2630" s="7" t="s">
        <v>99</v>
      </c>
      <c r="L2630" s="7" t="s">
        <v>100</v>
      </c>
      <c r="M2630" s="7">
        <v>1.0</v>
      </c>
      <c r="N2630" s="7">
        <v>0.0</v>
      </c>
      <c r="O2630" s="7">
        <v>0.0</v>
      </c>
      <c r="P2630" s="7">
        <v>336.0</v>
      </c>
    </row>
    <row r="2631" ht="15.75" customHeight="1">
      <c r="A2631" s="7">
        <v>2630.0</v>
      </c>
      <c r="B2631" s="7" t="s">
        <v>2255</v>
      </c>
      <c r="C2631" s="7" t="s">
        <v>46</v>
      </c>
      <c r="D2631" s="7" t="s">
        <v>48</v>
      </c>
      <c r="E2631" s="7" t="s">
        <v>80</v>
      </c>
      <c r="F2631" s="7">
        <v>1.0</v>
      </c>
      <c r="G2631" s="7" t="s">
        <v>95</v>
      </c>
      <c r="H2631" s="7" t="s">
        <v>185</v>
      </c>
      <c r="I2631" s="7" t="s">
        <v>186</v>
      </c>
      <c r="L2631" s="7" t="s">
        <v>85</v>
      </c>
      <c r="M2631" s="7">
        <v>0.0</v>
      </c>
      <c r="N2631" s="7">
        <v>1.0</v>
      </c>
      <c r="O2631" s="7">
        <v>1.0</v>
      </c>
      <c r="P2631" s="7">
        <v>336.0</v>
      </c>
    </row>
    <row r="2632" ht="15.75" customHeight="1">
      <c r="A2632" s="7">
        <v>2631.0</v>
      </c>
      <c r="B2632" s="7" t="s">
        <v>2255</v>
      </c>
      <c r="C2632" s="7" t="s">
        <v>46</v>
      </c>
      <c r="D2632" s="7" t="s">
        <v>48</v>
      </c>
      <c r="E2632" s="7" t="s">
        <v>80</v>
      </c>
      <c r="F2632" s="7">
        <v>1.0</v>
      </c>
      <c r="G2632" s="7" t="s">
        <v>90</v>
      </c>
      <c r="H2632" s="7" t="s">
        <v>93</v>
      </c>
      <c r="I2632" s="7" t="s">
        <v>124</v>
      </c>
      <c r="J2632" s="7" t="s">
        <v>197</v>
      </c>
      <c r="K2632" s="7" t="s">
        <v>126</v>
      </c>
      <c r="L2632" s="7" t="s">
        <v>100</v>
      </c>
      <c r="M2632" s="7">
        <v>1.0</v>
      </c>
      <c r="N2632" s="7">
        <v>0.0</v>
      </c>
      <c r="O2632" s="7">
        <v>0.0</v>
      </c>
      <c r="P2632" s="7">
        <v>336.0</v>
      </c>
    </row>
    <row r="2633" ht="15.75" customHeight="1">
      <c r="A2633" s="7">
        <v>2632.0</v>
      </c>
      <c r="B2633" s="7" t="s">
        <v>2255</v>
      </c>
      <c r="C2633" s="7" t="s">
        <v>46</v>
      </c>
      <c r="D2633" s="7" t="s">
        <v>48</v>
      </c>
      <c r="E2633" s="7" t="s">
        <v>80</v>
      </c>
      <c r="F2633" s="7">
        <v>1.0</v>
      </c>
      <c r="G2633" s="7" t="s">
        <v>105</v>
      </c>
      <c r="H2633" s="7" t="s">
        <v>106</v>
      </c>
      <c r="I2633" s="7" t="s">
        <v>234</v>
      </c>
      <c r="J2633" s="7" t="s">
        <v>202</v>
      </c>
      <c r="K2633" s="7" t="s">
        <v>109</v>
      </c>
      <c r="L2633" s="7" t="s">
        <v>100</v>
      </c>
      <c r="M2633" s="7">
        <v>1.0</v>
      </c>
      <c r="N2633" s="7">
        <v>0.0</v>
      </c>
      <c r="O2633" s="7">
        <v>0.0</v>
      </c>
      <c r="P2633" s="7">
        <v>336.0</v>
      </c>
    </row>
    <row r="2634" ht="15.75" customHeight="1">
      <c r="A2634" s="7">
        <v>2633.0</v>
      </c>
      <c r="B2634" s="7" t="s">
        <v>2255</v>
      </c>
      <c r="C2634" s="7" t="s">
        <v>46</v>
      </c>
      <c r="D2634" s="7" t="s">
        <v>102</v>
      </c>
      <c r="E2634" s="7" t="s">
        <v>80</v>
      </c>
      <c r="F2634" s="7">
        <v>1.0</v>
      </c>
      <c r="G2634" s="7" t="s">
        <v>49</v>
      </c>
      <c r="H2634" s="7" t="s">
        <v>2613</v>
      </c>
      <c r="I2634" s="7" t="s">
        <v>2613</v>
      </c>
      <c r="J2634" s="7" t="s">
        <v>2614</v>
      </c>
      <c r="K2634" s="7" t="s">
        <v>99</v>
      </c>
      <c r="L2634" s="7" t="s">
        <v>100</v>
      </c>
      <c r="M2634" s="7">
        <v>1.0</v>
      </c>
      <c r="N2634" s="7">
        <v>0.0</v>
      </c>
      <c r="O2634" s="7">
        <v>0.0</v>
      </c>
      <c r="P2634" s="7">
        <v>336.0</v>
      </c>
    </row>
    <row r="2635" ht="15.75" customHeight="1">
      <c r="A2635" s="7">
        <v>2634.0</v>
      </c>
      <c r="B2635" s="7" t="s">
        <v>2255</v>
      </c>
      <c r="C2635" s="7" t="s">
        <v>46</v>
      </c>
      <c r="D2635" s="7" t="s">
        <v>102</v>
      </c>
      <c r="E2635" s="7" t="s">
        <v>80</v>
      </c>
      <c r="F2635" s="7">
        <v>1.0</v>
      </c>
      <c r="G2635" s="7" t="s">
        <v>95</v>
      </c>
      <c r="H2635" s="7" t="s">
        <v>185</v>
      </c>
      <c r="I2635" s="7" t="s">
        <v>186</v>
      </c>
      <c r="L2635" s="7" t="s">
        <v>85</v>
      </c>
      <c r="M2635" s="7">
        <v>0.0</v>
      </c>
      <c r="N2635" s="7">
        <v>1.0</v>
      </c>
      <c r="O2635" s="7">
        <v>1.0</v>
      </c>
      <c r="P2635" s="7">
        <v>336.0</v>
      </c>
    </row>
    <row r="2636" ht="15.75" customHeight="1">
      <c r="A2636" s="7">
        <v>2635.0</v>
      </c>
      <c r="B2636" s="7" t="s">
        <v>2255</v>
      </c>
      <c r="C2636" s="7" t="s">
        <v>46</v>
      </c>
      <c r="D2636" s="7" t="s">
        <v>102</v>
      </c>
      <c r="E2636" s="7" t="s">
        <v>80</v>
      </c>
      <c r="F2636" s="7">
        <v>1.0</v>
      </c>
      <c r="G2636" s="7" t="s">
        <v>90</v>
      </c>
      <c r="H2636" s="7" t="s">
        <v>93</v>
      </c>
      <c r="I2636" s="7" t="s">
        <v>124</v>
      </c>
      <c r="J2636" s="7" t="s">
        <v>197</v>
      </c>
      <c r="K2636" s="7" t="s">
        <v>126</v>
      </c>
      <c r="L2636" s="7" t="s">
        <v>100</v>
      </c>
      <c r="M2636" s="7">
        <v>1.0</v>
      </c>
      <c r="N2636" s="7">
        <v>0.0</v>
      </c>
      <c r="O2636" s="7">
        <v>0.0</v>
      </c>
      <c r="P2636" s="7">
        <v>336.0</v>
      </c>
    </row>
    <row r="2637" ht="15.75" customHeight="1">
      <c r="A2637" s="7">
        <v>2636.0</v>
      </c>
      <c r="B2637" s="7" t="s">
        <v>2255</v>
      </c>
      <c r="C2637" s="7" t="s">
        <v>46</v>
      </c>
      <c r="D2637" s="7" t="s">
        <v>102</v>
      </c>
      <c r="E2637" s="7" t="s">
        <v>80</v>
      </c>
      <c r="F2637" s="7">
        <v>1.0</v>
      </c>
      <c r="G2637" s="7" t="s">
        <v>105</v>
      </c>
      <c r="H2637" s="7" t="s">
        <v>106</v>
      </c>
      <c r="I2637" s="7" t="s">
        <v>234</v>
      </c>
      <c r="J2637" s="7" t="s">
        <v>202</v>
      </c>
      <c r="K2637" s="7" t="s">
        <v>109</v>
      </c>
      <c r="L2637" s="7" t="s">
        <v>100</v>
      </c>
      <c r="M2637" s="7">
        <v>1.0</v>
      </c>
      <c r="N2637" s="7">
        <v>0.0</v>
      </c>
      <c r="O2637" s="7">
        <v>0.0</v>
      </c>
      <c r="P2637" s="7">
        <v>336.0</v>
      </c>
    </row>
    <row r="2638" ht="15.75" customHeight="1">
      <c r="A2638" s="7">
        <v>2637.0</v>
      </c>
      <c r="B2638" s="7" t="s">
        <v>2255</v>
      </c>
      <c r="C2638" s="7" t="s">
        <v>46</v>
      </c>
      <c r="D2638" s="7" t="s">
        <v>115</v>
      </c>
      <c r="E2638" s="7" t="s">
        <v>80</v>
      </c>
      <c r="F2638" s="7">
        <v>1.0</v>
      </c>
      <c r="G2638" s="7" t="s">
        <v>49</v>
      </c>
      <c r="H2638" s="7" t="s">
        <v>2613</v>
      </c>
      <c r="I2638" s="7" t="s">
        <v>2613</v>
      </c>
      <c r="J2638" s="7" t="s">
        <v>2614</v>
      </c>
      <c r="K2638" s="7" t="s">
        <v>99</v>
      </c>
      <c r="L2638" s="7" t="s">
        <v>100</v>
      </c>
      <c r="M2638" s="7">
        <v>1.0</v>
      </c>
      <c r="N2638" s="7">
        <v>0.0</v>
      </c>
      <c r="O2638" s="7">
        <v>0.0</v>
      </c>
      <c r="P2638" s="7">
        <v>336.0</v>
      </c>
    </row>
    <row r="2639" ht="15.75" customHeight="1">
      <c r="A2639" s="7">
        <v>2638.0</v>
      </c>
      <c r="B2639" s="7" t="s">
        <v>2255</v>
      </c>
      <c r="C2639" s="7" t="s">
        <v>46</v>
      </c>
      <c r="D2639" s="7" t="s">
        <v>115</v>
      </c>
      <c r="E2639" s="7" t="s">
        <v>80</v>
      </c>
      <c r="F2639" s="7">
        <v>1.0</v>
      </c>
      <c r="G2639" s="7" t="s">
        <v>95</v>
      </c>
      <c r="H2639" s="7" t="s">
        <v>185</v>
      </c>
      <c r="I2639" s="7" t="s">
        <v>190</v>
      </c>
      <c r="L2639" s="7" t="s">
        <v>85</v>
      </c>
      <c r="M2639" s="7">
        <v>0.0</v>
      </c>
      <c r="N2639" s="7">
        <v>1.0</v>
      </c>
      <c r="O2639" s="7">
        <v>1.0</v>
      </c>
      <c r="P2639" s="7">
        <v>336.0</v>
      </c>
    </row>
    <row r="2640" ht="15.75" customHeight="1">
      <c r="A2640" s="7">
        <v>2639.0</v>
      </c>
      <c r="B2640" s="7" t="s">
        <v>2255</v>
      </c>
      <c r="C2640" s="7" t="s">
        <v>46</v>
      </c>
      <c r="D2640" s="7" t="s">
        <v>115</v>
      </c>
      <c r="E2640" s="7" t="s">
        <v>80</v>
      </c>
      <c r="F2640" s="7">
        <v>1.0</v>
      </c>
      <c r="G2640" s="7" t="s">
        <v>90</v>
      </c>
      <c r="H2640" s="7" t="s">
        <v>93</v>
      </c>
      <c r="I2640" s="7" t="s">
        <v>124</v>
      </c>
      <c r="J2640" s="7" t="s">
        <v>197</v>
      </c>
      <c r="K2640" s="7" t="s">
        <v>126</v>
      </c>
      <c r="L2640" s="7" t="s">
        <v>100</v>
      </c>
      <c r="M2640" s="7">
        <v>1.0</v>
      </c>
      <c r="N2640" s="7">
        <v>0.0</v>
      </c>
      <c r="O2640" s="7">
        <v>0.0</v>
      </c>
      <c r="P2640" s="7">
        <v>336.0</v>
      </c>
    </row>
    <row r="2641" ht="15.75" customHeight="1">
      <c r="A2641" s="7">
        <v>2640.0</v>
      </c>
      <c r="B2641" s="7" t="s">
        <v>2255</v>
      </c>
      <c r="C2641" s="7" t="s">
        <v>46</v>
      </c>
      <c r="D2641" s="7" t="s">
        <v>115</v>
      </c>
      <c r="E2641" s="7" t="s">
        <v>80</v>
      </c>
      <c r="F2641" s="7">
        <v>1.0</v>
      </c>
      <c r="G2641" s="7" t="s">
        <v>105</v>
      </c>
      <c r="H2641" s="7" t="s">
        <v>106</v>
      </c>
      <c r="I2641" s="7" t="s">
        <v>614</v>
      </c>
      <c r="J2641" s="7" t="s">
        <v>615</v>
      </c>
      <c r="K2641" s="7" t="s">
        <v>109</v>
      </c>
      <c r="L2641" s="7" t="s">
        <v>100</v>
      </c>
      <c r="M2641" s="7">
        <v>1.0</v>
      </c>
      <c r="N2641" s="7">
        <v>0.0</v>
      </c>
      <c r="O2641" s="7">
        <v>0.0</v>
      </c>
      <c r="P2641" s="7">
        <v>336.0</v>
      </c>
    </row>
    <row r="2642" ht="15.75" customHeight="1">
      <c r="A2642" s="7">
        <v>2641.0</v>
      </c>
      <c r="B2642" s="7" t="s">
        <v>2257</v>
      </c>
      <c r="C2642" s="7" t="s">
        <v>46</v>
      </c>
      <c r="D2642" s="7" t="s">
        <v>48</v>
      </c>
      <c r="E2642" s="7" t="s">
        <v>80</v>
      </c>
      <c r="F2642" s="7">
        <v>1.0</v>
      </c>
      <c r="G2642" s="7" t="s">
        <v>49</v>
      </c>
      <c r="H2642" s="7" t="s">
        <v>2620</v>
      </c>
      <c r="I2642" s="7" t="s">
        <v>2620</v>
      </c>
      <c r="J2642" s="7" t="s">
        <v>2621</v>
      </c>
      <c r="K2642" s="7" t="s">
        <v>99</v>
      </c>
      <c r="L2642" s="7" t="s">
        <v>100</v>
      </c>
      <c r="M2642" s="7">
        <v>1.0</v>
      </c>
      <c r="N2642" s="7">
        <v>0.0</v>
      </c>
      <c r="O2642" s="7">
        <v>0.0</v>
      </c>
      <c r="P2642" s="7">
        <v>337.0</v>
      </c>
    </row>
    <row r="2643" ht="15.75" customHeight="1">
      <c r="A2643" s="7">
        <v>2642.0</v>
      </c>
      <c r="B2643" s="7" t="s">
        <v>2257</v>
      </c>
      <c r="C2643" s="7" t="s">
        <v>46</v>
      </c>
      <c r="D2643" s="7" t="s">
        <v>48</v>
      </c>
      <c r="E2643" s="7" t="s">
        <v>80</v>
      </c>
      <c r="F2643" s="7">
        <v>1.0</v>
      </c>
      <c r="G2643" s="7" t="s">
        <v>95</v>
      </c>
      <c r="H2643" s="7" t="s">
        <v>185</v>
      </c>
      <c r="I2643" s="7" t="s">
        <v>213</v>
      </c>
      <c r="L2643" s="7" t="s">
        <v>85</v>
      </c>
      <c r="M2643" s="7">
        <v>0.0</v>
      </c>
      <c r="N2643" s="7">
        <v>1.0</v>
      </c>
      <c r="O2643" s="7">
        <v>1.0</v>
      </c>
      <c r="P2643" s="7">
        <v>337.0</v>
      </c>
    </row>
    <row r="2644" ht="15.75" customHeight="1">
      <c r="A2644" s="7">
        <v>2643.0</v>
      </c>
      <c r="B2644" s="7" t="s">
        <v>2257</v>
      </c>
      <c r="C2644" s="7" t="s">
        <v>46</v>
      </c>
      <c r="D2644" s="7" t="s">
        <v>48</v>
      </c>
      <c r="E2644" s="7" t="s">
        <v>80</v>
      </c>
      <c r="F2644" s="7">
        <v>1.0</v>
      </c>
      <c r="G2644" s="7" t="s">
        <v>90</v>
      </c>
      <c r="H2644" s="7" t="s">
        <v>93</v>
      </c>
      <c r="I2644" s="7" t="s">
        <v>124</v>
      </c>
      <c r="J2644" s="7" t="s">
        <v>197</v>
      </c>
      <c r="K2644" s="7" t="s">
        <v>126</v>
      </c>
      <c r="L2644" s="7" t="s">
        <v>100</v>
      </c>
      <c r="M2644" s="7">
        <v>1.0</v>
      </c>
      <c r="N2644" s="7">
        <v>0.0</v>
      </c>
      <c r="O2644" s="7">
        <v>0.0</v>
      </c>
      <c r="P2644" s="7">
        <v>337.0</v>
      </c>
    </row>
    <row r="2645" ht="15.75" customHeight="1">
      <c r="A2645" s="7">
        <v>2644.0</v>
      </c>
      <c r="B2645" s="7" t="s">
        <v>2257</v>
      </c>
      <c r="C2645" s="7" t="s">
        <v>46</v>
      </c>
      <c r="D2645" s="7" t="s">
        <v>48</v>
      </c>
      <c r="E2645" s="7" t="s">
        <v>80</v>
      </c>
      <c r="F2645" s="7">
        <v>1.0</v>
      </c>
      <c r="G2645" s="7" t="s">
        <v>105</v>
      </c>
      <c r="H2645" s="7" t="s">
        <v>106</v>
      </c>
      <c r="I2645" s="7" t="s">
        <v>234</v>
      </c>
      <c r="J2645" s="7" t="s">
        <v>202</v>
      </c>
      <c r="K2645" s="7" t="s">
        <v>109</v>
      </c>
      <c r="L2645" s="7" t="s">
        <v>100</v>
      </c>
      <c r="M2645" s="7">
        <v>1.0</v>
      </c>
      <c r="N2645" s="7">
        <v>0.0</v>
      </c>
      <c r="O2645" s="7">
        <v>0.0</v>
      </c>
      <c r="P2645" s="7">
        <v>337.0</v>
      </c>
    </row>
    <row r="2646" ht="15.75" customHeight="1">
      <c r="A2646" s="7">
        <v>2645.0</v>
      </c>
      <c r="B2646" s="7" t="s">
        <v>2257</v>
      </c>
      <c r="C2646" s="7" t="s">
        <v>46</v>
      </c>
      <c r="D2646" s="7" t="s">
        <v>102</v>
      </c>
      <c r="E2646" s="7" t="s">
        <v>80</v>
      </c>
      <c r="F2646" s="7">
        <v>1.0</v>
      </c>
      <c r="G2646" s="7" t="s">
        <v>49</v>
      </c>
      <c r="H2646" s="7" t="s">
        <v>2620</v>
      </c>
      <c r="I2646" s="7" t="s">
        <v>2620</v>
      </c>
      <c r="J2646" s="7" t="s">
        <v>2621</v>
      </c>
      <c r="K2646" s="7" t="s">
        <v>99</v>
      </c>
      <c r="L2646" s="7" t="s">
        <v>100</v>
      </c>
      <c r="M2646" s="7">
        <v>1.0</v>
      </c>
      <c r="N2646" s="7">
        <v>0.0</v>
      </c>
      <c r="O2646" s="7">
        <v>0.0</v>
      </c>
      <c r="P2646" s="7">
        <v>337.0</v>
      </c>
    </row>
    <row r="2647" ht="15.75" customHeight="1">
      <c r="A2647" s="7">
        <v>2646.0</v>
      </c>
      <c r="B2647" s="7" t="s">
        <v>2257</v>
      </c>
      <c r="C2647" s="7" t="s">
        <v>46</v>
      </c>
      <c r="D2647" s="7" t="s">
        <v>102</v>
      </c>
      <c r="E2647" s="7" t="s">
        <v>80</v>
      </c>
      <c r="F2647" s="7">
        <v>1.0</v>
      </c>
      <c r="G2647" s="7" t="s">
        <v>95</v>
      </c>
      <c r="H2647" s="7" t="s">
        <v>185</v>
      </c>
      <c r="I2647" s="7" t="s">
        <v>213</v>
      </c>
      <c r="L2647" s="7" t="s">
        <v>85</v>
      </c>
      <c r="M2647" s="7">
        <v>0.0</v>
      </c>
      <c r="N2647" s="7">
        <v>1.0</v>
      </c>
      <c r="O2647" s="7">
        <v>1.0</v>
      </c>
      <c r="P2647" s="7">
        <v>337.0</v>
      </c>
    </row>
    <row r="2648" ht="15.75" customHeight="1">
      <c r="A2648" s="7">
        <v>2647.0</v>
      </c>
      <c r="B2648" s="7" t="s">
        <v>2257</v>
      </c>
      <c r="C2648" s="7" t="s">
        <v>46</v>
      </c>
      <c r="D2648" s="7" t="s">
        <v>102</v>
      </c>
      <c r="E2648" s="7" t="s">
        <v>80</v>
      </c>
      <c r="F2648" s="7">
        <v>1.0</v>
      </c>
      <c r="G2648" s="7" t="s">
        <v>90</v>
      </c>
      <c r="H2648" s="7" t="s">
        <v>93</v>
      </c>
      <c r="I2648" s="7" t="s">
        <v>124</v>
      </c>
      <c r="J2648" s="7" t="s">
        <v>197</v>
      </c>
      <c r="K2648" s="7" t="s">
        <v>126</v>
      </c>
      <c r="L2648" s="7" t="s">
        <v>100</v>
      </c>
      <c r="M2648" s="7">
        <v>1.0</v>
      </c>
      <c r="N2648" s="7">
        <v>0.0</v>
      </c>
      <c r="O2648" s="7">
        <v>0.0</v>
      </c>
      <c r="P2648" s="7">
        <v>337.0</v>
      </c>
    </row>
    <row r="2649" ht="15.75" customHeight="1">
      <c r="A2649" s="7">
        <v>2648.0</v>
      </c>
      <c r="B2649" s="7" t="s">
        <v>2257</v>
      </c>
      <c r="C2649" s="7" t="s">
        <v>46</v>
      </c>
      <c r="D2649" s="7" t="s">
        <v>102</v>
      </c>
      <c r="E2649" s="7" t="s">
        <v>80</v>
      </c>
      <c r="F2649" s="7">
        <v>1.0</v>
      </c>
      <c r="G2649" s="7" t="s">
        <v>105</v>
      </c>
      <c r="H2649" s="7" t="s">
        <v>106</v>
      </c>
      <c r="I2649" s="7" t="s">
        <v>234</v>
      </c>
      <c r="J2649" s="7" t="s">
        <v>202</v>
      </c>
      <c r="K2649" s="7" t="s">
        <v>109</v>
      </c>
      <c r="L2649" s="7" t="s">
        <v>100</v>
      </c>
      <c r="M2649" s="7">
        <v>1.0</v>
      </c>
      <c r="N2649" s="7">
        <v>0.0</v>
      </c>
      <c r="O2649" s="7">
        <v>0.0</v>
      </c>
      <c r="P2649" s="7">
        <v>337.0</v>
      </c>
    </row>
    <row r="2650" ht="15.75" customHeight="1">
      <c r="A2650" s="7">
        <v>2649.0</v>
      </c>
      <c r="B2650" s="7" t="s">
        <v>2257</v>
      </c>
      <c r="C2650" s="7" t="s">
        <v>46</v>
      </c>
      <c r="D2650" s="7" t="s">
        <v>115</v>
      </c>
      <c r="E2650" s="7" t="s">
        <v>80</v>
      </c>
      <c r="F2650" s="7">
        <v>1.0</v>
      </c>
      <c r="G2650" s="7" t="s">
        <v>49</v>
      </c>
      <c r="H2650" s="7" t="s">
        <v>2620</v>
      </c>
      <c r="I2650" s="7" t="s">
        <v>2620</v>
      </c>
      <c r="J2650" s="7" t="s">
        <v>2621</v>
      </c>
      <c r="K2650" s="7" t="s">
        <v>99</v>
      </c>
      <c r="L2650" s="7" t="s">
        <v>100</v>
      </c>
      <c r="M2650" s="7">
        <v>1.0</v>
      </c>
      <c r="N2650" s="7">
        <v>0.0</v>
      </c>
      <c r="O2650" s="7">
        <v>0.0</v>
      </c>
      <c r="P2650" s="7">
        <v>337.0</v>
      </c>
    </row>
    <row r="2651" ht="15.75" customHeight="1">
      <c r="A2651" s="7">
        <v>2650.0</v>
      </c>
      <c r="B2651" s="7" t="s">
        <v>2257</v>
      </c>
      <c r="C2651" s="7" t="s">
        <v>46</v>
      </c>
      <c r="D2651" s="7" t="s">
        <v>115</v>
      </c>
      <c r="E2651" s="7" t="s">
        <v>80</v>
      </c>
      <c r="F2651" s="7">
        <v>1.0</v>
      </c>
      <c r="G2651" s="7" t="s">
        <v>95</v>
      </c>
      <c r="H2651" s="7" t="s">
        <v>185</v>
      </c>
      <c r="I2651" s="7" t="s">
        <v>190</v>
      </c>
      <c r="L2651" s="7" t="s">
        <v>85</v>
      </c>
      <c r="M2651" s="7">
        <v>0.0</v>
      </c>
      <c r="N2651" s="7">
        <v>1.0</v>
      </c>
      <c r="O2651" s="7">
        <v>1.0</v>
      </c>
      <c r="P2651" s="7">
        <v>337.0</v>
      </c>
    </row>
    <row r="2652" ht="15.75" customHeight="1">
      <c r="A2652" s="7">
        <v>2651.0</v>
      </c>
      <c r="B2652" s="7" t="s">
        <v>2257</v>
      </c>
      <c r="C2652" s="7" t="s">
        <v>46</v>
      </c>
      <c r="D2652" s="7" t="s">
        <v>115</v>
      </c>
      <c r="E2652" s="7" t="s">
        <v>80</v>
      </c>
      <c r="F2652" s="7">
        <v>1.0</v>
      </c>
      <c r="G2652" s="7" t="s">
        <v>90</v>
      </c>
      <c r="H2652" s="7" t="s">
        <v>93</v>
      </c>
      <c r="I2652" s="7" t="s">
        <v>124</v>
      </c>
      <c r="J2652" s="7" t="s">
        <v>197</v>
      </c>
      <c r="K2652" s="7" t="s">
        <v>126</v>
      </c>
      <c r="L2652" s="7" t="s">
        <v>100</v>
      </c>
      <c r="M2652" s="7">
        <v>1.0</v>
      </c>
      <c r="N2652" s="7">
        <v>0.0</v>
      </c>
      <c r="O2652" s="7">
        <v>0.0</v>
      </c>
      <c r="P2652" s="7">
        <v>337.0</v>
      </c>
    </row>
    <row r="2653" ht="15.75" customHeight="1">
      <c r="A2653" s="7">
        <v>2652.0</v>
      </c>
      <c r="B2653" s="7" t="s">
        <v>2257</v>
      </c>
      <c r="C2653" s="7" t="s">
        <v>46</v>
      </c>
      <c r="D2653" s="7" t="s">
        <v>115</v>
      </c>
      <c r="E2653" s="7" t="s">
        <v>80</v>
      </c>
      <c r="F2653" s="7">
        <v>1.0</v>
      </c>
      <c r="G2653" s="7" t="s">
        <v>105</v>
      </c>
      <c r="H2653" s="7" t="s">
        <v>106</v>
      </c>
      <c r="I2653" s="7" t="s">
        <v>234</v>
      </c>
      <c r="J2653" s="7" t="s">
        <v>202</v>
      </c>
      <c r="K2653" s="7" t="s">
        <v>109</v>
      </c>
      <c r="L2653" s="7" t="s">
        <v>100</v>
      </c>
      <c r="M2653" s="7">
        <v>1.0</v>
      </c>
      <c r="N2653" s="7">
        <v>0.0</v>
      </c>
      <c r="O2653" s="7">
        <v>0.0</v>
      </c>
      <c r="P2653" s="7">
        <v>337.0</v>
      </c>
    </row>
    <row r="2654" ht="15.75" customHeight="1">
      <c r="A2654" s="7">
        <v>2653.0</v>
      </c>
      <c r="B2654" s="7" t="s">
        <v>2260</v>
      </c>
      <c r="C2654" s="7" t="s">
        <v>46</v>
      </c>
      <c r="D2654" s="7" t="s">
        <v>48</v>
      </c>
      <c r="E2654" s="7" t="s">
        <v>80</v>
      </c>
      <c r="F2654" s="7">
        <v>1.0</v>
      </c>
      <c r="G2654" s="7" t="s">
        <v>49</v>
      </c>
      <c r="H2654" s="7" t="s">
        <v>2261</v>
      </c>
      <c r="I2654" s="7" t="s">
        <v>2262</v>
      </c>
      <c r="L2654" s="7" t="s">
        <v>85</v>
      </c>
      <c r="M2654" s="7">
        <v>0.0</v>
      </c>
      <c r="N2654" s="7">
        <v>1.0</v>
      </c>
      <c r="O2654" s="7">
        <v>1.0</v>
      </c>
      <c r="P2654" s="7">
        <v>338.0</v>
      </c>
    </row>
    <row r="2655" ht="15.75" customHeight="1">
      <c r="A2655" s="7">
        <v>2654.0</v>
      </c>
      <c r="B2655" s="7" t="s">
        <v>2260</v>
      </c>
      <c r="C2655" s="7" t="s">
        <v>46</v>
      </c>
      <c r="D2655" s="7" t="s">
        <v>48</v>
      </c>
      <c r="E2655" s="7" t="s">
        <v>80</v>
      </c>
      <c r="F2655" s="7">
        <v>1.0</v>
      </c>
      <c r="G2655" s="7" t="s">
        <v>95</v>
      </c>
      <c r="H2655" s="7" t="s">
        <v>185</v>
      </c>
      <c r="I2655" s="7" t="s">
        <v>213</v>
      </c>
      <c r="L2655" s="7" t="s">
        <v>85</v>
      </c>
      <c r="M2655" s="7">
        <v>0.0</v>
      </c>
      <c r="N2655" s="7">
        <v>1.0</v>
      </c>
      <c r="O2655" s="7">
        <v>1.0</v>
      </c>
      <c r="P2655" s="7">
        <v>338.0</v>
      </c>
    </row>
    <row r="2656" ht="15.75" customHeight="1">
      <c r="A2656" s="7">
        <v>2655.0</v>
      </c>
      <c r="B2656" s="7" t="s">
        <v>2260</v>
      </c>
      <c r="C2656" s="7" t="s">
        <v>46</v>
      </c>
      <c r="D2656" s="7" t="s">
        <v>48</v>
      </c>
      <c r="E2656" s="7" t="s">
        <v>80</v>
      </c>
      <c r="F2656" s="7">
        <v>1.0</v>
      </c>
      <c r="G2656" s="7" t="s">
        <v>90</v>
      </c>
      <c r="H2656" s="7" t="s">
        <v>124</v>
      </c>
      <c r="I2656" s="7" t="s">
        <v>124</v>
      </c>
      <c r="J2656" s="7" t="s">
        <v>620</v>
      </c>
      <c r="K2656" s="7" t="s">
        <v>99</v>
      </c>
      <c r="L2656" s="7" t="s">
        <v>100</v>
      </c>
      <c r="M2656" s="7">
        <v>1.0</v>
      </c>
      <c r="N2656" s="7">
        <v>0.0</v>
      </c>
      <c r="O2656" s="7">
        <v>0.0</v>
      </c>
      <c r="P2656" s="7">
        <v>338.0</v>
      </c>
    </row>
    <row r="2657" ht="15.75" customHeight="1">
      <c r="A2657" s="7">
        <v>2656.0</v>
      </c>
      <c r="B2657" s="7" t="s">
        <v>2260</v>
      </c>
      <c r="C2657" s="7" t="s">
        <v>46</v>
      </c>
      <c r="D2657" s="7" t="s">
        <v>48</v>
      </c>
      <c r="E2657" s="7" t="s">
        <v>80</v>
      </c>
      <c r="F2657" s="7">
        <v>1.0</v>
      </c>
      <c r="G2657" s="7" t="s">
        <v>105</v>
      </c>
      <c r="H2657" s="7" t="s">
        <v>106</v>
      </c>
      <c r="I2657" s="7" t="s">
        <v>622</v>
      </c>
      <c r="J2657" s="7" t="s">
        <v>623</v>
      </c>
      <c r="K2657" s="7" t="s">
        <v>109</v>
      </c>
      <c r="L2657" s="7" t="s">
        <v>100</v>
      </c>
      <c r="M2657" s="7">
        <v>1.0</v>
      </c>
      <c r="N2657" s="7">
        <v>0.0</v>
      </c>
      <c r="O2657" s="7">
        <v>0.0</v>
      </c>
      <c r="P2657" s="7">
        <v>338.0</v>
      </c>
    </row>
    <row r="2658" ht="15.75" customHeight="1">
      <c r="A2658" s="7">
        <v>2657.0</v>
      </c>
      <c r="B2658" s="7" t="s">
        <v>2260</v>
      </c>
      <c r="C2658" s="7" t="s">
        <v>46</v>
      </c>
      <c r="D2658" s="7" t="s">
        <v>102</v>
      </c>
      <c r="E2658" s="7" t="s">
        <v>80</v>
      </c>
      <c r="F2658" s="7">
        <v>1.0</v>
      </c>
      <c r="G2658" s="7" t="s">
        <v>49</v>
      </c>
      <c r="H2658" s="7" t="s">
        <v>2261</v>
      </c>
      <c r="I2658" s="7" t="s">
        <v>2262</v>
      </c>
      <c r="L2658" s="7" t="s">
        <v>85</v>
      </c>
      <c r="M2658" s="7">
        <v>0.0</v>
      </c>
      <c r="N2658" s="7">
        <v>1.0</v>
      </c>
      <c r="O2658" s="7">
        <v>1.0</v>
      </c>
      <c r="P2658" s="7">
        <v>338.0</v>
      </c>
    </row>
    <row r="2659" ht="15.75" customHeight="1">
      <c r="A2659" s="7">
        <v>2658.0</v>
      </c>
      <c r="B2659" s="7" t="s">
        <v>2260</v>
      </c>
      <c r="C2659" s="7" t="s">
        <v>46</v>
      </c>
      <c r="D2659" s="7" t="s">
        <v>102</v>
      </c>
      <c r="E2659" s="7" t="s">
        <v>80</v>
      </c>
      <c r="F2659" s="7">
        <v>1.0</v>
      </c>
      <c r="G2659" s="7" t="s">
        <v>95</v>
      </c>
      <c r="H2659" s="7" t="s">
        <v>185</v>
      </c>
      <c r="I2659" s="7" t="s">
        <v>539</v>
      </c>
      <c r="L2659" s="7" t="s">
        <v>85</v>
      </c>
      <c r="M2659" s="7">
        <v>0.0</v>
      </c>
      <c r="N2659" s="7">
        <v>1.0</v>
      </c>
      <c r="O2659" s="7">
        <v>1.0</v>
      </c>
      <c r="P2659" s="7">
        <v>338.0</v>
      </c>
    </row>
    <row r="2660" ht="15.75" customHeight="1">
      <c r="A2660" s="7">
        <v>2659.0</v>
      </c>
      <c r="B2660" s="7" t="s">
        <v>2260</v>
      </c>
      <c r="C2660" s="7" t="s">
        <v>46</v>
      </c>
      <c r="D2660" s="7" t="s">
        <v>102</v>
      </c>
      <c r="E2660" s="7" t="s">
        <v>80</v>
      </c>
      <c r="F2660" s="7">
        <v>1.0</v>
      </c>
      <c r="G2660" s="7" t="s">
        <v>90</v>
      </c>
      <c r="H2660" s="7" t="s">
        <v>124</v>
      </c>
      <c r="I2660" s="7" t="s">
        <v>124</v>
      </c>
      <c r="J2660" s="7" t="s">
        <v>620</v>
      </c>
      <c r="K2660" s="7" t="s">
        <v>99</v>
      </c>
      <c r="L2660" s="7" t="s">
        <v>100</v>
      </c>
      <c r="M2660" s="7">
        <v>1.0</v>
      </c>
      <c r="N2660" s="7">
        <v>0.0</v>
      </c>
      <c r="O2660" s="7">
        <v>0.0</v>
      </c>
      <c r="P2660" s="7">
        <v>338.0</v>
      </c>
    </row>
    <row r="2661" ht="15.75" customHeight="1">
      <c r="A2661" s="7">
        <v>2660.0</v>
      </c>
      <c r="B2661" s="7" t="s">
        <v>2260</v>
      </c>
      <c r="C2661" s="7" t="s">
        <v>46</v>
      </c>
      <c r="D2661" s="7" t="s">
        <v>102</v>
      </c>
      <c r="E2661" s="7" t="s">
        <v>80</v>
      </c>
      <c r="F2661" s="7">
        <v>1.0</v>
      </c>
      <c r="G2661" s="7" t="s">
        <v>105</v>
      </c>
      <c r="H2661" s="7" t="s">
        <v>106</v>
      </c>
      <c r="I2661" s="7" t="s">
        <v>622</v>
      </c>
      <c r="J2661" s="7" t="s">
        <v>623</v>
      </c>
      <c r="K2661" s="7" t="s">
        <v>109</v>
      </c>
      <c r="L2661" s="7" t="s">
        <v>100</v>
      </c>
      <c r="M2661" s="7">
        <v>1.0</v>
      </c>
      <c r="N2661" s="7">
        <v>0.0</v>
      </c>
      <c r="O2661" s="7">
        <v>0.0</v>
      </c>
      <c r="P2661" s="7">
        <v>338.0</v>
      </c>
    </row>
    <row r="2662" ht="15.75" customHeight="1">
      <c r="A2662" s="7">
        <v>2661.0</v>
      </c>
      <c r="B2662" s="7" t="s">
        <v>2260</v>
      </c>
      <c r="C2662" s="7" t="s">
        <v>46</v>
      </c>
      <c r="D2662" s="7" t="s">
        <v>115</v>
      </c>
      <c r="E2662" s="7" t="s">
        <v>80</v>
      </c>
      <c r="F2662" s="7">
        <v>1.0</v>
      </c>
      <c r="G2662" s="7" t="s">
        <v>49</v>
      </c>
      <c r="H2662" s="7" t="s">
        <v>2261</v>
      </c>
      <c r="I2662" s="7" t="s">
        <v>2262</v>
      </c>
      <c r="L2662" s="7" t="s">
        <v>85</v>
      </c>
      <c r="M2662" s="7">
        <v>0.0</v>
      </c>
      <c r="N2662" s="7">
        <v>1.0</v>
      </c>
      <c r="O2662" s="7">
        <v>1.0</v>
      </c>
      <c r="P2662" s="7">
        <v>338.0</v>
      </c>
    </row>
    <row r="2663" ht="15.75" customHeight="1">
      <c r="A2663" s="7">
        <v>2662.0</v>
      </c>
      <c r="B2663" s="7" t="s">
        <v>2260</v>
      </c>
      <c r="C2663" s="7" t="s">
        <v>46</v>
      </c>
      <c r="D2663" s="7" t="s">
        <v>115</v>
      </c>
      <c r="E2663" s="7" t="s">
        <v>80</v>
      </c>
      <c r="F2663" s="7">
        <v>1.0</v>
      </c>
      <c r="G2663" s="7" t="s">
        <v>95</v>
      </c>
      <c r="H2663" s="7" t="s">
        <v>185</v>
      </c>
      <c r="I2663" s="7" t="s">
        <v>531</v>
      </c>
      <c r="L2663" s="7" t="s">
        <v>85</v>
      </c>
      <c r="M2663" s="7">
        <v>0.0</v>
      </c>
      <c r="N2663" s="7">
        <v>1.0</v>
      </c>
      <c r="O2663" s="7">
        <v>1.0</v>
      </c>
      <c r="P2663" s="7">
        <v>338.0</v>
      </c>
    </row>
    <row r="2664" ht="15.75" customHeight="1">
      <c r="A2664" s="7">
        <v>2663.0</v>
      </c>
      <c r="B2664" s="7" t="s">
        <v>2260</v>
      </c>
      <c r="C2664" s="7" t="s">
        <v>46</v>
      </c>
      <c r="D2664" s="7" t="s">
        <v>115</v>
      </c>
      <c r="E2664" s="7" t="s">
        <v>80</v>
      </c>
      <c r="F2664" s="7">
        <v>1.0</v>
      </c>
      <c r="G2664" s="7" t="s">
        <v>90</v>
      </c>
      <c r="H2664" s="7" t="s">
        <v>124</v>
      </c>
      <c r="I2664" s="7" t="s">
        <v>124</v>
      </c>
      <c r="J2664" s="7" t="s">
        <v>620</v>
      </c>
      <c r="K2664" s="7" t="s">
        <v>99</v>
      </c>
      <c r="L2664" s="7" t="s">
        <v>100</v>
      </c>
      <c r="M2664" s="7">
        <v>1.0</v>
      </c>
      <c r="N2664" s="7">
        <v>0.0</v>
      </c>
      <c r="O2664" s="7">
        <v>0.0</v>
      </c>
      <c r="P2664" s="7">
        <v>338.0</v>
      </c>
    </row>
    <row r="2665" ht="15.75" customHeight="1">
      <c r="A2665" s="7">
        <v>2664.0</v>
      </c>
      <c r="B2665" s="7" t="s">
        <v>2260</v>
      </c>
      <c r="C2665" s="7" t="s">
        <v>46</v>
      </c>
      <c r="D2665" s="7" t="s">
        <v>115</v>
      </c>
      <c r="E2665" s="7" t="s">
        <v>80</v>
      </c>
      <c r="F2665" s="7">
        <v>1.0</v>
      </c>
      <c r="G2665" s="7" t="s">
        <v>105</v>
      </c>
      <c r="H2665" s="7" t="s">
        <v>106</v>
      </c>
      <c r="I2665" s="7" t="s">
        <v>597</v>
      </c>
      <c r="J2665" s="7" t="s">
        <v>598</v>
      </c>
      <c r="K2665" s="7" t="s">
        <v>109</v>
      </c>
      <c r="L2665" s="7" t="s">
        <v>100</v>
      </c>
      <c r="M2665" s="7">
        <v>1.0</v>
      </c>
      <c r="N2665" s="7">
        <v>0.0</v>
      </c>
      <c r="O2665" s="7">
        <v>0.0</v>
      </c>
      <c r="P2665" s="7">
        <v>338.0</v>
      </c>
    </row>
    <row r="2666" ht="15.75" customHeight="1">
      <c r="A2666" s="7">
        <v>2665.0</v>
      </c>
      <c r="B2666" s="7" t="s">
        <v>2273</v>
      </c>
      <c r="C2666" s="7" t="s">
        <v>46</v>
      </c>
      <c r="D2666" s="7" t="s">
        <v>48</v>
      </c>
      <c r="E2666" s="7" t="s">
        <v>80</v>
      </c>
      <c r="F2666" s="7">
        <v>1.0</v>
      </c>
      <c r="G2666" s="7" t="s">
        <v>49</v>
      </c>
      <c r="H2666" s="7" t="s">
        <v>2638</v>
      </c>
      <c r="I2666" s="7" t="s">
        <v>2639</v>
      </c>
      <c r="J2666" s="7" t="s">
        <v>2640</v>
      </c>
      <c r="K2666" s="7" t="s">
        <v>112</v>
      </c>
      <c r="L2666" s="7" t="s">
        <v>100</v>
      </c>
      <c r="M2666" s="7">
        <v>1.0</v>
      </c>
      <c r="N2666" s="7">
        <v>0.0</v>
      </c>
      <c r="O2666" s="7">
        <v>0.0</v>
      </c>
      <c r="P2666" s="7">
        <v>339.0</v>
      </c>
    </row>
    <row r="2667" ht="15.75" customHeight="1">
      <c r="A2667" s="7">
        <v>2666.0</v>
      </c>
      <c r="B2667" s="7" t="s">
        <v>2273</v>
      </c>
      <c r="C2667" s="7" t="s">
        <v>46</v>
      </c>
      <c r="D2667" s="7" t="s">
        <v>48</v>
      </c>
      <c r="E2667" s="7" t="s">
        <v>80</v>
      </c>
      <c r="F2667" s="7">
        <v>1.0</v>
      </c>
      <c r="G2667" s="7" t="s">
        <v>95</v>
      </c>
      <c r="H2667" s="7" t="s">
        <v>185</v>
      </c>
      <c r="I2667" s="7" t="s">
        <v>636</v>
      </c>
      <c r="J2667" s="7" t="s">
        <v>650</v>
      </c>
      <c r="K2667" s="7" t="s">
        <v>112</v>
      </c>
      <c r="L2667" s="7" t="s">
        <v>100</v>
      </c>
      <c r="M2667" s="7">
        <v>1.0</v>
      </c>
      <c r="N2667" s="7">
        <v>0.0</v>
      </c>
      <c r="O2667" s="7">
        <v>0.0</v>
      </c>
      <c r="P2667" s="7">
        <v>339.0</v>
      </c>
    </row>
    <row r="2668" ht="15.75" customHeight="1">
      <c r="A2668" s="7">
        <v>2667.0</v>
      </c>
      <c r="B2668" s="7" t="s">
        <v>2273</v>
      </c>
      <c r="C2668" s="7" t="s">
        <v>46</v>
      </c>
      <c r="D2668" s="7" t="s">
        <v>48</v>
      </c>
      <c r="E2668" s="7" t="s">
        <v>80</v>
      </c>
      <c r="F2668" s="7">
        <v>1.0</v>
      </c>
      <c r="G2668" s="7" t="s">
        <v>90</v>
      </c>
      <c r="H2668" s="7" t="s">
        <v>123</v>
      </c>
      <c r="I2668" s="7" t="s">
        <v>124</v>
      </c>
      <c r="J2668" s="7" t="s">
        <v>125</v>
      </c>
      <c r="K2668" s="7" t="s">
        <v>126</v>
      </c>
      <c r="L2668" s="7" t="s">
        <v>100</v>
      </c>
      <c r="M2668" s="7">
        <v>1.0</v>
      </c>
      <c r="N2668" s="7">
        <v>0.0</v>
      </c>
      <c r="O2668" s="7">
        <v>0.0</v>
      </c>
      <c r="P2668" s="7">
        <v>339.0</v>
      </c>
    </row>
    <row r="2669" ht="15.75" customHeight="1">
      <c r="A2669" s="7">
        <v>2668.0</v>
      </c>
      <c r="B2669" s="7" t="s">
        <v>2273</v>
      </c>
      <c r="C2669" s="7" t="s">
        <v>46</v>
      </c>
      <c r="D2669" s="7" t="s">
        <v>48</v>
      </c>
      <c r="E2669" s="7" t="s">
        <v>80</v>
      </c>
      <c r="F2669" s="7">
        <v>1.0</v>
      </c>
      <c r="G2669" s="7" t="s">
        <v>105</v>
      </c>
      <c r="H2669" s="7" t="s">
        <v>106</v>
      </c>
      <c r="I2669" s="7" t="s">
        <v>2642</v>
      </c>
      <c r="J2669" s="7" t="s">
        <v>2643</v>
      </c>
      <c r="K2669" s="7" t="s">
        <v>109</v>
      </c>
      <c r="L2669" s="7" t="s">
        <v>100</v>
      </c>
      <c r="M2669" s="7">
        <v>1.0</v>
      </c>
      <c r="N2669" s="7">
        <v>0.0</v>
      </c>
      <c r="O2669" s="7">
        <v>0.0</v>
      </c>
      <c r="P2669" s="7">
        <v>339.0</v>
      </c>
    </row>
    <row r="2670" ht="15.75" customHeight="1">
      <c r="A2670" s="7">
        <v>2669.0</v>
      </c>
      <c r="B2670" s="7" t="s">
        <v>2273</v>
      </c>
      <c r="C2670" s="7" t="s">
        <v>46</v>
      </c>
      <c r="D2670" s="7" t="s">
        <v>102</v>
      </c>
      <c r="E2670" s="7" t="s">
        <v>80</v>
      </c>
      <c r="F2670" s="7">
        <v>1.0</v>
      </c>
      <c r="G2670" s="7" t="s">
        <v>49</v>
      </c>
      <c r="H2670" s="7" t="s">
        <v>2638</v>
      </c>
      <c r="I2670" s="7" t="s">
        <v>2639</v>
      </c>
      <c r="J2670" s="7" t="s">
        <v>2640</v>
      </c>
      <c r="K2670" s="7" t="s">
        <v>112</v>
      </c>
      <c r="L2670" s="7" t="s">
        <v>100</v>
      </c>
      <c r="M2670" s="7">
        <v>1.0</v>
      </c>
      <c r="N2670" s="7">
        <v>0.0</v>
      </c>
      <c r="O2670" s="7">
        <v>0.0</v>
      </c>
      <c r="P2670" s="7">
        <v>339.0</v>
      </c>
    </row>
    <row r="2671" ht="15.75" customHeight="1">
      <c r="A2671" s="7">
        <v>2670.0</v>
      </c>
      <c r="B2671" s="7" t="s">
        <v>2273</v>
      </c>
      <c r="C2671" s="7" t="s">
        <v>46</v>
      </c>
      <c r="D2671" s="7" t="s">
        <v>102</v>
      </c>
      <c r="E2671" s="7" t="s">
        <v>80</v>
      </c>
      <c r="F2671" s="7">
        <v>1.0</v>
      </c>
      <c r="G2671" s="7" t="s">
        <v>95</v>
      </c>
      <c r="H2671" s="7" t="s">
        <v>185</v>
      </c>
      <c r="I2671" s="7" t="s">
        <v>636</v>
      </c>
      <c r="J2671" s="7" t="s">
        <v>650</v>
      </c>
      <c r="K2671" s="7" t="s">
        <v>112</v>
      </c>
      <c r="L2671" s="7" t="s">
        <v>100</v>
      </c>
      <c r="M2671" s="7">
        <v>1.0</v>
      </c>
      <c r="N2671" s="7">
        <v>0.0</v>
      </c>
      <c r="O2671" s="7">
        <v>0.0</v>
      </c>
      <c r="P2671" s="7">
        <v>339.0</v>
      </c>
    </row>
    <row r="2672" ht="15.75" customHeight="1">
      <c r="A2672" s="7">
        <v>2671.0</v>
      </c>
      <c r="B2672" s="7" t="s">
        <v>2273</v>
      </c>
      <c r="C2672" s="7" t="s">
        <v>46</v>
      </c>
      <c r="D2672" s="7" t="s">
        <v>102</v>
      </c>
      <c r="E2672" s="7" t="s">
        <v>80</v>
      </c>
      <c r="F2672" s="7">
        <v>1.0</v>
      </c>
      <c r="G2672" s="7" t="s">
        <v>90</v>
      </c>
      <c r="H2672" s="7" t="s">
        <v>123</v>
      </c>
      <c r="I2672" s="7" t="s">
        <v>124</v>
      </c>
      <c r="J2672" s="7" t="s">
        <v>125</v>
      </c>
      <c r="K2672" s="7" t="s">
        <v>126</v>
      </c>
      <c r="L2672" s="7" t="s">
        <v>100</v>
      </c>
      <c r="M2672" s="7">
        <v>1.0</v>
      </c>
      <c r="N2672" s="7">
        <v>0.0</v>
      </c>
      <c r="O2672" s="7">
        <v>0.0</v>
      </c>
      <c r="P2672" s="7">
        <v>339.0</v>
      </c>
    </row>
    <row r="2673" ht="15.75" customHeight="1">
      <c r="A2673" s="7">
        <v>2672.0</v>
      </c>
      <c r="B2673" s="7" t="s">
        <v>2273</v>
      </c>
      <c r="C2673" s="7" t="s">
        <v>46</v>
      </c>
      <c r="D2673" s="7" t="s">
        <v>102</v>
      </c>
      <c r="E2673" s="7" t="s">
        <v>80</v>
      </c>
      <c r="F2673" s="7">
        <v>1.0</v>
      </c>
      <c r="G2673" s="7" t="s">
        <v>105</v>
      </c>
      <c r="H2673" s="7" t="s">
        <v>106</v>
      </c>
      <c r="I2673" s="7" t="s">
        <v>2642</v>
      </c>
      <c r="J2673" s="7" t="s">
        <v>2643</v>
      </c>
      <c r="K2673" s="7" t="s">
        <v>109</v>
      </c>
      <c r="L2673" s="7" t="s">
        <v>100</v>
      </c>
      <c r="M2673" s="7">
        <v>1.0</v>
      </c>
      <c r="N2673" s="7">
        <v>0.0</v>
      </c>
      <c r="O2673" s="7">
        <v>0.0</v>
      </c>
      <c r="P2673" s="7">
        <v>339.0</v>
      </c>
    </row>
    <row r="2674" ht="15.75" customHeight="1">
      <c r="A2674" s="7">
        <v>2673.0</v>
      </c>
      <c r="B2674" s="7" t="s">
        <v>2273</v>
      </c>
      <c r="C2674" s="7" t="s">
        <v>46</v>
      </c>
      <c r="D2674" s="7" t="s">
        <v>115</v>
      </c>
      <c r="E2674" s="7" t="s">
        <v>80</v>
      </c>
      <c r="F2674" s="7">
        <v>1.0</v>
      </c>
      <c r="G2674" s="7" t="s">
        <v>49</v>
      </c>
      <c r="H2674" s="7" t="s">
        <v>2638</v>
      </c>
      <c r="I2674" s="7" t="s">
        <v>2639</v>
      </c>
      <c r="J2674" s="7" t="s">
        <v>2640</v>
      </c>
      <c r="K2674" s="7" t="s">
        <v>112</v>
      </c>
      <c r="L2674" s="7" t="s">
        <v>100</v>
      </c>
      <c r="M2674" s="7">
        <v>1.0</v>
      </c>
      <c r="N2674" s="7">
        <v>0.0</v>
      </c>
      <c r="O2674" s="7">
        <v>0.0</v>
      </c>
      <c r="P2674" s="7">
        <v>339.0</v>
      </c>
    </row>
    <row r="2675" ht="15.75" customHeight="1">
      <c r="A2675" s="7">
        <v>2674.0</v>
      </c>
      <c r="B2675" s="7" t="s">
        <v>2273</v>
      </c>
      <c r="C2675" s="7" t="s">
        <v>46</v>
      </c>
      <c r="D2675" s="7" t="s">
        <v>115</v>
      </c>
      <c r="E2675" s="7" t="s">
        <v>80</v>
      </c>
      <c r="F2675" s="7">
        <v>1.0</v>
      </c>
      <c r="G2675" s="7" t="s">
        <v>95</v>
      </c>
      <c r="H2675" s="7" t="s">
        <v>185</v>
      </c>
      <c r="I2675" s="7" t="s">
        <v>46</v>
      </c>
      <c r="L2675" s="7" t="s">
        <v>85</v>
      </c>
      <c r="M2675" s="7">
        <v>0.0</v>
      </c>
      <c r="N2675" s="7">
        <v>1.0</v>
      </c>
      <c r="O2675" s="7">
        <v>1.0</v>
      </c>
      <c r="P2675" s="7">
        <v>339.0</v>
      </c>
    </row>
    <row r="2676" ht="15.75" customHeight="1">
      <c r="A2676" s="7">
        <v>2675.0</v>
      </c>
      <c r="B2676" s="7" t="s">
        <v>2273</v>
      </c>
      <c r="C2676" s="7" t="s">
        <v>46</v>
      </c>
      <c r="D2676" s="7" t="s">
        <v>115</v>
      </c>
      <c r="E2676" s="7" t="s">
        <v>80</v>
      </c>
      <c r="F2676" s="7">
        <v>1.0</v>
      </c>
      <c r="G2676" s="7" t="s">
        <v>90</v>
      </c>
      <c r="H2676" s="7" t="s">
        <v>123</v>
      </c>
      <c r="I2676" s="7" t="s">
        <v>198</v>
      </c>
      <c r="L2676" s="7" t="s">
        <v>85</v>
      </c>
      <c r="M2676" s="7">
        <v>0.0</v>
      </c>
      <c r="N2676" s="7">
        <v>1.0</v>
      </c>
      <c r="O2676" s="7">
        <v>1.0</v>
      </c>
      <c r="P2676" s="7">
        <v>339.0</v>
      </c>
    </row>
    <row r="2677" ht="15.75" customHeight="1">
      <c r="A2677" s="7">
        <v>2676.0</v>
      </c>
      <c r="B2677" s="7" t="s">
        <v>2273</v>
      </c>
      <c r="C2677" s="7" t="s">
        <v>46</v>
      </c>
      <c r="D2677" s="7" t="s">
        <v>115</v>
      </c>
      <c r="E2677" s="7" t="s">
        <v>80</v>
      </c>
      <c r="F2677" s="7">
        <v>1.0</v>
      </c>
      <c r="G2677" s="7" t="s">
        <v>105</v>
      </c>
      <c r="H2677" s="7" t="s">
        <v>106</v>
      </c>
      <c r="I2677" s="7" t="s">
        <v>2652</v>
      </c>
      <c r="J2677" s="7" t="s">
        <v>2653</v>
      </c>
      <c r="K2677" s="7" t="s">
        <v>109</v>
      </c>
      <c r="L2677" s="7" t="s">
        <v>100</v>
      </c>
      <c r="M2677" s="7">
        <v>0.0</v>
      </c>
      <c r="N2677" s="7">
        <v>1.0</v>
      </c>
      <c r="O2677" s="7">
        <v>1.0</v>
      </c>
      <c r="P2677" s="7">
        <v>339.0</v>
      </c>
    </row>
    <row r="2678" ht="15.75" customHeight="1">
      <c r="A2678" s="7">
        <v>2677.0</v>
      </c>
      <c r="B2678" s="7" t="s">
        <v>2276</v>
      </c>
      <c r="C2678" s="7" t="s">
        <v>46</v>
      </c>
      <c r="D2678" s="7" t="s">
        <v>48</v>
      </c>
      <c r="E2678" s="7" t="s">
        <v>80</v>
      </c>
      <c r="F2678" s="7">
        <v>1.0</v>
      </c>
      <c r="G2678" s="7" t="s">
        <v>49</v>
      </c>
      <c r="H2678" s="7" t="s">
        <v>2261</v>
      </c>
      <c r="I2678" s="7" t="s">
        <v>2279</v>
      </c>
      <c r="L2678" s="7" t="s">
        <v>85</v>
      </c>
      <c r="M2678" s="7">
        <v>0.0</v>
      </c>
      <c r="N2678" s="7">
        <v>1.0</v>
      </c>
      <c r="O2678" s="7">
        <v>1.0</v>
      </c>
      <c r="P2678" s="7">
        <v>340.0</v>
      </c>
    </row>
    <row r="2679" ht="15.75" customHeight="1">
      <c r="A2679" s="7">
        <v>2678.0</v>
      </c>
      <c r="B2679" s="7" t="s">
        <v>2276</v>
      </c>
      <c r="C2679" s="7" t="s">
        <v>46</v>
      </c>
      <c r="D2679" s="7" t="s">
        <v>48</v>
      </c>
      <c r="E2679" s="7" t="s">
        <v>80</v>
      </c>
      <c r="F2679" s="7">
        <v>1.0</v>
      </c>
      <c r="G2679" s="7" t="s">
        <v>95</v>
      </c>
      <c r="H2679" s="7" t="s">
        <v>185</v>
      </c>
      <c r="I2679" s="7" t="s">
        <v>567</v>
      </c>
      <c r="L2679" s="7" t="s">
        <v>85</v>
      </c>
      <c r="M2679" s="7">
        <v>0.0</v>
      </c>
      <c r="N2679" s="7">
        <v>1.0</v>
      </c>
      <c r="O2679" s="7">
        <v>1.0</v>
      </c>
      <c r="P2679" s="7">
        <v>340.0</v>
      </c>
    </row>
    <row r="2680" ht="15.75" customHeight="1">
      <c r="A2680" s="7">
        <v>2679.0</v>
      </c>
      <c r="B2680" s="7" t="s">
        <v>2276</v>
      </c>
      <c r="C2680" s="7" t="s">
        <v>46</v>
      </c>
      <c r="D2680" s="7" t="s">
        <v>48</v>
      </c>
      <c r="E2680" s="7" t="s">
        <v>80</v>
      </c>
      <c r="F2680" s="7">
        <v>1.0</v>
      </c>
      <c r="G2680" s="7" t="s">
        <v>90</v>
      </c>
      <c r="H2680" s="7" t="s">
        <v>2284</v>
      </c>
      <c r="I2680" s="7" t="s">
        <v>249</v>
      </c>
      <c r="L2680" s="7" t="s">
        <v>85</v>
      </c>
      <c r="M2680" s="7">
        <v>0.0</v>
      </c>
      <c r="N2680" s="7">
        <v>1.0</v>
      </c>
      <c r="O2680" s="7">
        <v>1.0</v>
      </c>
      <c r="P2680" s="7">
        <v>340.0</v>
      </c>
    </row>
    <row r="2681" ht="15.75" customHeight="1">
      <c r="A2681" s="7">
        <v>2680.0</v>
      </c>
      <c r="B2681" s="7" t="s">
        <v>2276</v>
      </c>
      <c r="C2681" s="7" t="s">
        <v>46</v>
      </c>
      <c r="D2681" s="7" t="s">
        <v>48</v>
      </c>
      <c r="E2681" s="7" t="s">
        <v>80</v>
      </c>
      <c r="F2681" s="7">
        <v>1.0</v>
      </c>
      <c r="G2681" s="7" t="s">
        <v>105</v>
      </c>
      <c r="H2681" s="7" t="s">
        <v>106</v>
      </c>
      <c r="I2681" s="7" t="s">
        <v>2654</v>
      </c>
      <c r="J2681" s="7" t="s">
        <v>2655</v>
      </c>
      <c r="K2681" s="7" t="s">
        <v>109</v>
      </c>
      <c r="L2681" s="7" t="s">
        <v>100</v>
      </c>
      <c r="M2681" s="7">
        <v>1.0</v>
      </c>
      <c r="N2681" s="7">
        <v>0.0</v>
      </c>
      <c r="O2681" s="7">
        <v>0.0</v>
      </c>
      <c r="P2681" s="7">
        <v>340.0</v>
      </c>
    </row>
    <row r="2682" ht="15.75" customHeight="1">
      <c r="A2682" s="7">
        <v>2681.0</v>
      </c>
      <c r="B2682" s="7" t="s">
        <v>2276</v>
      </c>
      <c r="C2682" s="7" t="s">
        <v>46</v>
      </c>
      <c r="D2682" s="7" t="s">
        <v>102</v>
      </c>
      <c r="E2682" s="7" t="s">
        <v>80</v>
      </c>
      <c r="F2682" s="7">
        <v>1.0</v>
      </c>
      <c r="G2682" s="7" t="s">
        <v>49</v>
      </c>
      <c r="H2682" s="7" t="s">
        <v>2261</v>
      </c>
      <c r="I2682" s="7" t="s">
        <v>2261</v>
      </c>
      <c r="J2682" s="7" t="s">
        <v>2656</v>
      </c>
      <c r="K2682" s="7" t="s">
        <v>99</v>
      </c>
      <c r="L2682" s="7" t="s">
        <v>100</v>
      </c>
      <c r="M2682" s="7">
        <v>1.0</v>
      </c>
      <c r="N2682" s="7">
        <v>0.0</v>
      </c>
      <c r="O2682" s="7">
        <v>0.0</v>
      </c>
      <c r="P2682" s="7">
        <v>340.0</v>
      </c>
    </row>
    <row r="2683" ht="15.75" customHeight="1">
      <c r="A2683" s="7">
        <v>2682.0</v>
      </c>
      <c r="B2683" s="7" t="s">
        <v>2276</v>
      </c>
      <c r="C2683" s="7" t="s">
        <v>46</v>
      </c>
      <c r="D2683" s="7" t="s">
        <v>102</v>
      </c>
      <c r="E2683" s="7" t="s">
        <v>80</v>
      </c>
      <c r="F2683" s="7">
        <v>1.0</v>
      </c>
      <c r="G2683" s="7" t="s">
        <v>95</v>
      </c>
      <c r="H2683" s="7" t="s">
        <v>185</v>
      </c>
      <c r="I2683" s="7" t="s">
        <v>46</v>
      </c>
      <c r="L2683" s="7" t="s">
        <v>85</v>
      </c>
      <c r="M2683" s="7">
        <v>0.0</v>
      </c>
      <c r="N2683" s="7">
        <v>1.0</v>
      </c>
      <c r="O2683" s="7">
        <v>1.0</v>
      </c>
      <c r="P2683" s="7">
        <v>340.0</v>
      </c>
    </row>
    <row r="2684" ht="15.75" customHeight="1">
      <c r="A2684" s="7">
        <v>2683.0</v>
      </c>
      <c r="B2684" s="7" t="s">
        <v>2276</v>
      </c>
      <c r="C2684" s="7" t="s">
        <v>46</v>
      </c>
      <c r="D2684" s="7" t="s">
        <v>102</v>
      </c>
      <c r="E2684" s="7" t="s">
        <v>80</v>
      </c>
      <c r="F2684" s="7">
        <v>1.0</v>
      </c>
      <c r="G2684" s="7" t="s">
        <v>90</v>
      </c>
      <c r="H2684" s="7" t="s">
        <v>2284</v>
      </c>
      <c r="I2684" s="7" t="s">
        <v>2287</v>
      </c>
      <c r="J2684" s="7" t="s">
        <v>2289</v>
      </c>
      <c r="K2684" s="7" t="s">
        <v>126</v>
      </c>
      <c r="L2684" s="7" t="s">
        <v>85</v>
      </c>
      <c r="M2684" s="7">
        <v>1.0</v>
      </c>
      <c r="N2684" s="7">
        <v>1.0</v>
      </c>
      <c r="O2684" s="7">
        <v>0.0</v>
      </c>
      <c r="P2684" s="7">
        <v>340.0</v>
      </c>
    </row>
    <row r="2685" ht="15.75" customHeight="1">
      <c r="A2685" s="7">
        <v>2684.0</v>
      </c>
      <c r="B2685" s="7" t="s">
        <v>2276</v>
      </c>
      <c r="C2685" s="7" t="s">
        <v>46</v>
      </c>
      <c r="D2685" s="7" t="s">
        <v>102</v>
      </c>
      <c r="E2685" s="7" t="s">
        <v>80</v>
      </c>
      <c r="F2685" s="7">
        <v>1.0</v>
      </c>
      <c r="G2685" s="7" t="s">
        <v>105</v>
      </c>
      <c r="H2685" s="7" t="s">
        <v>106</v>
      </c>
      <c r="I2685" s="7" t="s">
        <v>2294</v>
      </c>
      <c r="J2685" s="7" t="s">
        <v>2296</v>
      </c>
      <c r="K2685" s="7" t="s">
        <v>109</v>
      </c>
      <c r="L2685" s="7" t="s">
        <v>85</v>
      </c>
      <c r="M2685" s="7">
        <v>1.0</v>
      </c>
      <c r="N2685" s="7">
        <v>1.0</v>
      </c>
      <c r="O2685" s="7">
        <v>0.0</v>
      </c>
      <c r="P2685" s="7">
        <v>340.0</v>
      </c>
    </row>
    <row r="2686" ht="15.75" customHeight="1">
      <c r="A2686" s="7">
        <v>2685.0</v>
      </c>
      <c r="B2686" s="7" t="s">
        <v>2276</v>
      </c>
      <c r="C2686" s="7" t="s">
        <v>46</v>
      </c>
      <c r="D2686" s="7" t="s">
        <v>115</v>
      </c>
      <c r="E2686" s="7" t="s">
        <v>80</v>
      </c>
      <c r="F2686" s="7">
        <v>1.0</v>
      </c>
      <c r="G2686" s="7" t="s">
        <v>49</v>
      </c>
      <c r="H2686" s="7" t="s">
        <v>2261</v>
      </c>
      <c r="I2686" s="7" t="s">
        <v>2299</v>
      </c>
      <c r="L2686" s="7" t="s">
        <v>85</v>
      </c>
      <c r="M2686" s="7">
        <v>0.0</v>
      </c>
      <c r="N2686" s="7">
        <v>1.0</v>
      </c>
      <c r="O2686" s="7">
        <v>1.0</v>
      </c>
      <c r="P2686" s="7">
        <v>340.0</v>
      </c>
    </row>
    <row r="2687" ht="15.75" customHeight="1">
      <c r="A2687" s="7">
        <v>2686.0</v>
      </c>
      <c r="B2687" s="7" t="s">
        <v>2276</v>
      </c>
      <c r="C2687" s="7" t="s">
        <v>46</v>
      </c>
      <c r="D2687" s="7" t="s">
        <v>115</v>
      </c>
      <c r="E2687" s="7" t="s">
        <v>80</v>
      </c>
      <c r="F2687" s="7">
        <v>1.0</v>
      </c>
      <c r="G2687" s="7" t="s">
        <v>95</v>
      </c>
      <c r="H2687" s="7" t="s">
        <v>185</v>
      </c>
      <c r="I2687" s="7" t="s">
        <v>2300</v>
      </c>
      <c r="L2687" s="7" t="s">
        <v>85</v>
      </c>
      <c r="M2687" s="7">
        <v>0.0</v>
      </c>
      <c r="N2687" s="7">
        <v>1.0</v>
      </c>
      <c r="O2687" s="7">
        <v>1.0</v>
      </c>
      <c r="P2687" s="7">
        <v>340.0</v>
      </c>
    </row>
    <row r="2688" ht="15.75" customHeight="1">
      <c r="A2688" s="7">
        <v>2687.0</v>
      </c>
      <c r="B2688" s="7" t="s">
        <v>2276</v>
      </c>
      <c r="C2688" s="7" t="s">
        <v>46</v>
      </c>
      <c r="D2688" s="7" t="s">
        <v>115</v>
      </c>
      <c r="E2688" s="7" t="s">
        <v>80</v>
      </c>
      <c r="F2688" s="7">
        <v>1.0</v>
      </c>
      <c r="G2688" s="7" t="s">
        <v>90</v>
      </c>
      <c r="H2688" s="7" t="s">
        <v>2284</v>
      </c>
      <c r="I2688" s="7" t="s">
        <v>249</v>
      </c>
      <c r="L2688" s="7" t="s">
        <v>85</v>
      </c>
      <c r="M2688" s="7">
        <v>0.0</v>
      </c>
      <c r="N2688" s="7">
        <v>1.0</v>
      </c>
      <c r="O2688" s="7">
        <v>1.0</v>
      </c>
      <c r="P2688" s="7">
        <v>340.0</v>
      </c>
    </row>
    <row r="2689" ht="15.75" customHeight="1">
      <c r="A2689" s="7">
        <v>2688.0</v>
      </c>
      <c r="B2689" s="7" t="s">
        <v>2276</v>
      </c>
      <c r="C2689" s="7" t="s">
        <v>46</v>
      </c>
      <c r="D2689" s="7" t="s">
        <v>115</v>
      </c>
      <c r="E2689" s="7" t="s">
        <v>80</v>
      </c>
      <c r="F2689" s="7">
        <v>1.0</v>
      </c>
      <c r="G2689" s="7" t="s">
        <v>105</v>
      </c>
      <c r="H2689" s="7" t="s">
        <v>106</v>
      </c>
      <c r="I2689" s="7" t="s">
        <v>2663</v>
      </c>
      <c r="J2689" s="7" t="s">
        <v>2665</v>
      </c>
      <c r="K2689" s="7" t="s">
        <v>109</v>
      </c>
      <c r="L2689" s="7" t="s">
        <v>100</v>
      </c>
      <c r="M2689" s="7">
        <v>1.0</v>
      </c>
      <c r="N2689" s="7">
        <v>0.0</v>
      </c>
      <c r="O2689" s="7">
        <v>0.0</v>
      </c>
      <c r="P2689" s="7">
        <v>340.0</v>
      </c>
    </row>
    <row r="2690" ht="15.75" customHeight="1">
      <c r="A2690" s="7">
        <v>2689.0</v>
      </c>
      <c r="B2690" s="7" t="s">
        <v>2302</v>
      </c>
      <c r="C2690" s="7" t="s">
        <v>46</v>
      </c>
      <c r="D2690" s="7" t="s">
        <v>48</v>
      </c>
      <c r="E2690" s="7" t="s">
        <v>80</v>
      </c>
      <c r="F2690" s="7">
        <v>1.0</v>
      </c>
      <c r="G2690" s="7" t="s">
        <v>49</v>
      </c>
      <c r="H2690" s="7" t="s">
        <v>2666</v>
      </c>
      <c r="I2690" s="7" t="s">
        <v>2667</v>
      </c>
      <c r="J2690" s="7" t="s">
        <v>2668</v>
      </c>
      <c r="K2690" s="7" t="s">
        <v>112</v>
      </c>
      <c r="L2690" s="7" t="s">
        <v>100</v>
      </c>
      <c r="M2690" s="7">
        <v>1.0</v>
      </c>
      <c r="N2690" s="7">
        <v>0.0</v>
      </c>
      <c r="O2690" s="7">
        <v>0.0</v>
      </c>
      <c r="P2690" s="7">
        <v>341.0</v>
      </c>
    </row>
    <row r="2691" ht="15.75" customHeight="1">
      <c r="A2691" s="7">
        <v>2690.0</v>
      </c>
      <c r="B2691" s="7" t="s">
        <v>2302</v>
      </c>
      <c r="C2691" s="7" t="s">
        <v>46</v>
      </c>
      <c r="D2691" s="7" t="s">
        <v>48</v>
      </c>
      <c r="E2691" s="7" t="s">
        <v>80</v>
      </c>
      <c r="F2691" s="7">
        <v>1.0</v>
      </c>
      <c r="G2691" s="7" t="s">
        <v>95</v>
      </c>
      <c r="H2691" s="7" t="s">
        <v>185</v>
      </c>
      <c r="I2691" s="7" t="s">
        <v>186</v>
      </c>
      <c r="L2691" s="7" t="s">
        <v>85</v>
      </c>
      <c r="M2691" s="7">
        <v>0.0</v>
      </c>
      <c r="N2691" s="7">
        <v>1.0</v>
      </c>
      <c r="O2691" s="7">
        <v>1.0</v>
      </c>
      <c r="P2691" s="7">
        <v>341.0</v>
      </c>
    </row>
    <row r="2692" ht="15.75" customHeight="1">
      <c r="A2692" s="7">
        <v>2691.0</v>
      </c>
      <c r="B2692" s="7" t="s">
        <v>2302</v>
      </c>
      <c r="C2692" s="7" t="s">
        <v>46</v>
      </c>
      <c r="D2692" s="7" t="s">
        <v>48</v>
      </c>
      <c r="E2692" s="7" t="s">
        <v>80</v>
      </c>
      <c r="F2692" s="7">
        <v>1.0</v>
      </c>
      <c r="G2692" s="7" t="s">
        <v>90</v>
      </c>
      <c r="H2692" s="7" t="s">
        <v>93</v>
      </c>
      <c r="I2692" s="7" t="s">
        <v>124</v>
      </c>
      <c r="J2692" s="7" t="s">
        <v>197</v>
      </c>
      <c r="K2692" s="7" t="s">
        <v>126</v>
      </c>
      <c r="L2692" s="7" t="s">
        <v>100</v>
      </c>
      <c r="M2692" s="7">
        <v>1.0</v>
      </c>
      <c r="N2692" s="7">
        <v>0.0</v>
      </c>
      <c r="O2692" s="7">
        <v>0.0</v>
      </c>
      <c r="P2692" s="7">
        <v>341.0</v>
      </c>
    </row>
    <row r="2693" ht="15.75" customHeight="1">
      <c r="A2693" s="7">
        <v>2692.0</v>
      </c>
      <c r="B2693" s="7" t="s">
        <v>2302</v>
      </c>
      <c r="C2693" s="7" t="s">
        <v>46</v>
      </c>
      <c r="D2693" s="7" t="s">
        <v>48</v>
      </c>
      <c r="E2693" s="7" t="s">
        <v>80</v>
      </c>
      <c r="F2693" s="7">
        <v>1.0</v>
      </c>
      <c r="G2693" s="7" t="s">
        <v>105</v>
      </c>
      <c r="H2693" s="7" t="s">
        <v>106</v>
      </c>
      <c r="I2693" s="7" t="s">
        <v>234</v>
      </c>
      <c r="J2693" s="7" t="s">
        <v>202</v>
      </c>
      <c r="K2693" s="7" t="s">
        <v>109</v>
      </c>
      <c r="L2693" s="7" t="s">
        <v>100</v>
      </c>
      <c r="M2693" s="7">
        <v>1.0</v>
      </c>
      <c r="N2693" s="7">
        <v>0.0</v>
      </c>
      <c r="O2693" s="7">
        <v>0.0</v>
      </c>
      <c r="P2693" s="7">
        <v>341.0</v>
      </c>
    </row>
    <row r="2694" ht="15.75" customHeight="1">
      <c r="A2694" s="7">
        <v>2693.0</v>
      </c>
      <c r="B2694" s="7" t="s">
        <v>2302</v>
      </c>
      <c r="C2694" s="7" t="s">
        <v>46</v>
      </c>
      <c r="D2694" s="7" t="s">
        <v>102</v>
      </c>
      <c r="E2694" s="7" t="s">
        <v>80</v>
      </c>
      <c r="F2694" s="7">
        <v>1.0</v>
      </c>
      <c r="G2694" s="7" t="s">
        <v>49</v>
      </c>
      <c r="H2694" s="7" t="s">
        <v>2666</v>
      </c>
      <c r="I2694" s="7" t="s">
        <v>2666</v>
      </c>
      <c r="J2694" s="7" t="s">
        <v>2670</v>
      </c>
      <c r="K2694" s="7" t="s">
        <v>99</v>
      </c>
      <c r="L2694" s="7" t="s">
        <v>100</v>
      </c>
      <c r="M2694" s="7">
        <v>1.0</v>
      </c>
      <c r="N2694" s="7">
        <v>0.0</v>
      </c>
      <c r="O2694" s="7">
        <v>0.0</v>
      </c>
      <c r="P2694" s="7">
        <v>341.0</v>
      </c>
    </row>
    <row r="2695" ht="15.75" customHeight="1">
      <c r="A2695" s="7">
        <v>2694.0</v>
      </c>
      <c r="B2695" s="7" t="s">
        <v>2302</v>
      </c>
      <c r="C2695" s="7" t="s">
        <v>46</v>
      </c>
      <c r="D2695" s="7" t="s">
        <v>102</v>
      </c>
      <c r="E2695" s="7" t="s">
        <v>80</v>
      </c>
      <c r="F2695" s="7">
        <v>1.0</v>
      </c>
      <c r="G2695" s="7" t="s">
        <v>95</v>
      </c>
      <c r="H2695" s="7" t="s">
        <v>185</v>
      </c>
      <c r="I2695" s="7" t="s">
        <v>190</v>
      </c>
      <c r="L2695" s="7" t="s">
        <v>85</v>
      </c>
      <c r="M2695" s="7">
        <v>0.0</v>
      </c>
      <c r="N2695" s="7">
        <v>1.0</v>
      </c>
      <c r="O2695" s="7">
        <v>1.0</v>
      </c>
      <c r="P2695" s="7">
        <v>341.0</v>
      </c>
    </row>
    <row r="2696" ht="15.75" customHeight="1">
      <c r="A2696" s="7">
        <v>2695.0</v>
      </c>
      <c r="B2696" s="7" t="s">
        <v>2302</v>
      </c>
      <c r="C2696" s="7" t="s">
        <v>46</v>
      </c>
      <c r="D2696" s="7" t="s">
        <v>102</v>
      </c>
      <c r="E2696" s="7" t="s">
        <v>80</v>
      </c>
      <c r="F2696" s="7">
        <v>1.0</v>
      </c>
      <c r="G2696" s="7" t="s">
        <v>90</v>
      </c>
      <c r="H2696" s="7" t="s">
        <v>93</v>
      </c>
      <c r="I2696" s="7" t="s">
        <v>2306</v>
      </c>
      <c r="J2696" s="7" t="s">
        <v>197</v>
      </c>
      <c r="K2696" s="7" t="s">
        <v>126</v>
      </c>
      <c r="L2696" s="7" t="s">
        <v>85</v>
      </c>
      <c r="M2696" s="7">
        <v>1.0</v>
      </c>
      <c r="N2696" s="7">
        <v>1.0</v>
      </c>
      <c r="O2696" s="7">
        <v>0.0</v>
      </c>
      <c r="P2696" s="7">
        <v>341.0</v>
      </c>
    </row>
    <row r="2697" ht="15.75" customHeight="1">
      <c r="A2697" s="7">
        <v>2696.0</v>
      </c>
      <c r="B2697" s="7" t="s">
        <v>2302</v>
      </c>
      <c r="C2697" s="7" t="s">
        <v>46</v>
      </c>
      <c r="D2697" s="7" t="s">
        <v>102</v>
      </c>
      <c r="E2697" s="7" t="s">
        <v>80</v>
      </c>
      <c r="F2697" s="7">
        <v>1.0</v>
      </c>
      <c r="G2697" s="7" t="s">
        <v>105</v>
      </c>
      <c r="H2697" s="7" t="s">
        <v>106</v>
      </c>
      <c r="I2697" s="7" t="s">
        <v>2313</v>
      </c>
      <c r="J2697" s="7" t="s">
        <v>248</v>
      </c>
      <c r="K2697" s="7" t="s">
        <v>112</v>
      </c>
      <c r="L2697" s="7" t="s">
        <v>85</v>
      </c>
      <c r="M2697" s="7">
        <v>1.0</v>
      </c>
      <c r="N2697" s="7">
        <v>1.0</v>
      </c>
      <c r="O2697" s="7">
        <v>0.0</v>
      </c>
      <c r="P2697" s="7">
        <v>341.0</v>
      </c>
    </row>
    <row r="2698" ht="15.75" customHeight="1">
      <c r="A2698" s="7">
        <v>2697.0</v>
      </c>
      <c r="B2698" s="7" t="s">
        <v>2302</v>
      </c>
      <c r="C2698" s="7" t="s">
        <v>46</v>
      </c>
      <c r="D2698" s="7" t="s">
        <v>115</v>
      </c>
      <c r="E2698" s="7" t="s">
        <v>80</v>
      </c>
      <c r="F2698" s="7">
        <v>1.0</v>
      </c>
      <c r="G2698" s="7" t="s">
        <v>49</v>
      </c>
      <c r="H2698" s="7" t="s">
        <v>2666</v>
      </c>
      <c r="I2698" s="7" t="s">
        <v>2666</v>
      </c>
      <c r="J2698" s="7" t="s">
        <v>2670</v>
      </c>
      <c r="K2698" s="7" t="s">
        <v>99</v>
      </c>
      <c r="L2698" s="7" t="s">
        <v>100</v>
      </c>
      <c r="M2698" s="7">
        <v>1.0</v>
      </c>
      <c r="N2698" s="7">
        <v>0.0</v>
      </c>
      <c r="O2698" s="7">
        <v>0.0</v>
      </c>
      <c r="P2698" s="7">
        <v>341.0</v>
      </c>
    </row>
    <row r="2699" ht="15.75" customHeight="1">
      <c r="A2699" s="7">
        <v>2698.0</v>
      </c>
      <c r="B2699" s="7" t="s">
        <v>2302</v>
      </c>
      <c r="C2699" s="7" t="s">
        <v>46</v>
      </c>
      <c r="D2699" s="7" t="s">
        <v>115</v>
      </c>
      <c r="E2699" s="7" t="s">
        <v>80</v>
      </c>
      <c r="F2699" s="7">
        <v>1.0</v>
      </c>
      <c r="G2699" s="7" t="s">
        <v>95</v>
      </c>
      <c r="H2699" s="7" t="s">
        <v>185</v>
      </c>
      <c r="I2699" s="7" t="s">
        <v>190</v>
      </c>
      <c r="L2699" s="7" t="s">
        <v>85</v>
      </c>
      <c r="M2699" s="7">
        <v>0.0</v>
      </c>
      <c r="N2699" s="7">
        <v>1.0</v>
      </c>
      <c r="O2699" s="7">
        <v>1.0</v>
      </c>
      <c r="P2699" s="7">
        <v>341.0</v>
      </c>
    </row>
    <row r="2700" ht="15.75" customHeight="1">
      <c r="A2700" s="7">
        <v>2699.0</v>
      </c>
      <c r="B2700" s="7" t="s">
        <v>2302</v>
      </c>
      <c r="C2700" s="7" t="s">
        <v>46</v>
      </c>
      <c r="D2700" s="7" t="s">
        <v>115</v>
      </c>
      <c r="E2700" s="7" t="s">
        <v>80</v>
      </c>
      <c r="F2700" s="7">
        <v>1.0</v>
      </c>
      <c r="G2700" s="7" t="s">
        <v>90</v>
      </c>
      <c r="H2700" s="7" t="s">
        <v>93</v>
      </c>
      <c r="I2700" s="7" t="s">
        <v>124</v>
      </c>
      <c r="J2700" s="7" t="s">
        <v>197</v>
      </c>
      <c r="K2700" s="7" t="s">
        <v>126</v>
      </c>
      <c r="L2700" s="7" t="s">
        <v>100</v>
      </c>
      <c r="M2700" s="7">
        <v>1.0</v>
      </c>
      <c r="N2700" s="7">
        <v>0.0</v>
      </c>
      <c r="O2700" s="7">
        <v>0.0</v>
      </c>
      <c r="P2700" s="7">
        <v>341.0</v>
      </c>
    </row>
    <row r="2701" ht="15.75" customHeight="1">
      <c r="A2701" s="7">
        <v>2700.0</v>
      </c>
      <c r="B2701" s="7" t="s">
        <v>2302</v>
      </c>
      <c r="C2701" s="7" t="s">
        <v>46</v>
      </c>
      <c r="D2701" s="7" t="s">
        <v>115</v>
      </c>
      <c r="E2701" s="7" t="s">
        <v>80</v>
      </c>
      <c r="F2701" s="7">
        <v>1.0</v>
      </c>
      <c r="G2701" s="7" t="s">
        <v>105</v>
      </c>
      <c r="H2701" s="7" t="s">
        <v>106</v>
      </c>
      <c r="I2701" s="7" t="s">
        <v>234</v>
      </c>
      <c r="J2701" s="7" t="s">
        <v>202</v>
      </c>
      <c r="K2701" s="7" t="s">
        <v>109</v>
      </c>
      <c r="L2701" s="7" t="s">
        <v>100</v>
      </c>
      <c r="M2701" s="7">
        <v>1.0</v>
      </c>
      <c r="N2701" s="7">
        <v>0.0</v>
      </c>
      <c r="O2701" s="7">
        <v>0.0</v>
      </c>
      <c r="P2701" s="7">
        <v>341.0</v>
      </c>
    </row>
    <row r="2702" ht="15.75" customHeight="1">
      <c r="A2702" s="7">
        <v>2701.0</v>
      </c>
      <c r="B2702" s="7" t="s">
        <v>2316</v>
      </c>
      <c r="C2702" s="7" t="s">
        <v>46</v>
      </c>
      <c r="D2702" s="7" t="s">
        <v>48</v>
      </c>
      <c r="E2702" s="7" t="s">
        <v>80</v>
      </c>
      <c r="F2702" s="7">
        <v>1.0</v>
      </c>
      <c r="G2702" s="7" t="s">
        <v>49</v>
      </c>
      <c r="H2702" s="7" t="s">
        <v>2319</v>
      </c>
      <c r="I2702" s="7" t="s">
        <v>2320</v>
      </c>
      <c r="L2702" s="7" t="s">
        <v>85</v>
      </c>
      <c r="M2702" s="7">
        <v>0.0</v>
      </c>
      <c r="N2702" s="7">
        <v>1.0</v>
      </c>
      <c r="O2702" s="7">
        <v>1.0</v>
      </c>
      <c r="P2702" s="7">
        <v>342.0</v>
      </c>
    </row>
    <row r="2703" ht="15.75" customHeight="1">
      <c r="A2703" s="7">
        <v>2702.0</v>
      </c>
      <c r="B2703" s="7" t="s">
        <v>2316</v>
      </c>
      <c r="C2703" s="7" t="s">
        <v>46</v>
      </c>
      <c r="D2703" s="7" t="s">
        <v>48</v>
      </c>
      <c r="E2703" s="7" t="s">
        <v>80</v>
      </c>
      <c r="F2703" s="7">
        <v>1.0</v>
      </c>
      <c r="G2703" s="7" t="s">
        <v>95</v>
      </c>
      <c r="H2703" s="7" t="s">
        <v>551</v>
      </c>
      <c r="I2703" s="7" t="s">
        <v>636</v>
      </c>
      <c r="J2703" s="7" t="s">
        <v>637</v>
      </c>
      <c r="K2703" s="7" t="s">
        <v>112</v>
      </c>
      <c r="L2703" s="7" t="s">
        <v>100</v>
      </c>
      <c r="M2703" s="7">
        <v>1.0</v>
      </c>
      <c r="N2703" s="7">
        <v>0.0</v>
      </c>
      <c r="O2703" s="7">
        <v>0.0</v>
      </c>
      <c r="P2703" s="7">
        <v>342.0</v>
      </c>
    </row>
    <row r="2704" ht="15.75" customHeight="1">
      <c r="A2704" s="7">
        <v>2703.0</v>
      </c>
      <c r="B2704" s="7" t="s">
        <v>2316</v>
      </c>
      <c r="C2704" s="7" t="s">
        <v>46</v>
      </c>
      <c r="D2704" s="7" t="s">
        <v>48</v>
      </c>
      <c r="E2704" s="7" t="s">
        <v>80</v>
      </c>
      <c r="F2704" s="7">
        <v>1.0</v>
      </c>
      <c r="G2704" s="7" t="s">
        <v>90</v>
      </c>
      <c r="H2704" s="7" t="s">
        <v>2324</v>
      </c>
      <c r="I2704" s="7" t="s">
        <v>249</v>
      </c>
      <c r="L2704" s="7" t="s">
        <v>85</v>
      </c>
      <c r="M2704" s="7">
        <v>0.0</v>
      </c>
      <c r="N2704" s="7">
        <v>1.0</v>
      </c>
      <c r="O2704" s="7">
        <v>1.0</v>
      </c>
      <c r="P2704" s="7">
        <v>342.0</v>
      </c>
    </row>
    <row r="2705" ht="15.75" customHeight="1">
      <c r="A2705" s="7">
        <v>2704.0</v>
      </c>
      <c r="B2705" s="7" t="s">
        <v>2316</v>
      </c>
      <c r="C2705" s="7" t="s">
        <v>46</v>
      </c>
      <c r="D2705" s="7" t="s">
        <v>48</v>
      </c>
      <c r="E2705" s="7" t="s">
        <v>80</v>
      </c>
      <c r="F2705" s="7">
        <v>1.0</v>
      </c>
      <c r="G2705" s="7" t="s">
        <v>105</v>
      </c>
      <c r="H2705" s="7" t="s">
        <v>553</v>
      </c>
      <c r="I2705" s="7" t="s">
        <v>2684</v>
      </c>
      <c r="J2705" s="7" t="s">
        <v>2685</v>
      </c>
      <c r="K2705" s="7" t="s">
        <v>109</v>
      </c>
      <c r="L2705" s="7" t="s">
        <v>100</v>
      </c>
      <c r="M2705" s="7">
        <v>1.0</v>
      </c>
      <c r="N2705" s="7">
        <v>0.0</v>
      </c>
      <c r="O2705" s="7">
        <v>0.0</v>
      </c>
      <c r="P2705" s="7">
        <v>342.0</v>
      </c>
    </row>
    <row r="2706" ht="15.75" customHeight="1">
      <c r="A2706" s="7">
        <v>2705.0</v>
      </c>
      <c r="B2706" s="7" t="s">
        <v>2316</v>
      </c>
      <c r="C2706" s="7" t="s">
        <v>46</v>
      </c>
      <c r="D2706" s="7" t="s">
        <v>102</v>
      </c>
      <c r="E2706" s="7" t="s">
        <v>80</v>
      </c>
      <c r="F2706" s="7">
        <v>1.0</v>
      </c>
      <c r="G2706" s="7" t="s">
        <v>49</v>
      </c>
      <c r="H2706" s="7" t="s">
        <v>2319</v>
      </c>
      <c r="I2706" s="7" t="s">
        <v>2320</v>
      </c>
      <c r="L2706" s="7" t="s">
        <v>85</v>
      </c>
      <c r="M2706" s="7">
        <v>0.0</v>
      </c>
      <c r="N2706" s="7">
        <v>1.0</v>
      </c>
      <c r="O2706" s="7">
        <v>1.0</v>
      </c>
      <c r="P2706" s="7">
        <v>342.0</v>
      </c>
    </row>
    <row r="2707" ht="15.75" customHeight="1">
      <c r="A2707" s="7">
        <v>2706.0</v>
      </c>
      <c r="B2707" s="7" t="s">
        <v>2316</v>
      </c>
      <c r="C2707" s="7" t="s">
        <v>46</v>
      </c>
      <c r="D2707" s="7" t="s">
        <v>102</v>
      </c>
      <c r="E2707" s="7" t="s">
        <v>80</v>
      </c>
      <c r="F2707" s="7">
        <v>1.0</v>
      </c>
      <c r="G2707" s="7" t="s">
        <v>95</v>
      </c>
      <c r="H2707" s="7" t="s">
        <v>551</v>
      </c>
      <c r="I2707" s="7" t="s">
        <v>636</v>
      </c>
      <c r="J2707" s="7" t="s">
        <v>637</v>
      </c>
      <c r="K2707" s="7" t="s">
        <v>112</v>
      </c>
      <c r="L2707" s="7" t="s">
        <v>100</v>
      </c>
      <c r="M2707" s="7">
        <v>1.0</v>
      </c>
      <c r="N2707" s="7">
        <v>0.0</v>
      </c>
      <c r="O2707" s="7">
        <v>0.0</v>
      </c>
      <c r="P2707" s="7">
        <v>342.0</v>
      </c>
    </row>
    <row r="2708" ht="15.75" customHeight="1">
      <c r="A2708" s="7">
        <v>2707.0</v>
      </c>
      <c r="B2708" s="7" t="s">
        <v>2316</v>
      </c>
      <c r="C2708" s="7" t="s">
        <v>46</v>
      </c>
      <c r="D2708" s="7" t="s">
        <v>102</v>
      </c>
      <c r="E2708" s="7" t="s">
        <v>80</v>
      </c>
      <c r="F2708" s="7">
        <v>1.0</v>
      </c>
      <c r="G2708" s="7" t="s">
        <v>90</v>
      </c>
      <c r="H2708" s="7" t="s">
        <v>2324</v>
      </c>
      <c r="I2708" s="7" t="s">
        <v>549</v>
      </c>
      <c r="J2708" s="7" t="s">
        <v>2686</v>
      </c>
      <c r="K2708" s="7" t="s">
        <v>126</v>
      </c>
      <c r="L2708" s="7" t="s">
        <v>100</v>
      </c>
      <c r="M2708" s="7">
        <v>1.0</v>
      </c>
      <c r="N2708" s="7">
        <v>0.0</v>
      </c>
      <c r="O2708" s="7">
        <v>0.0</v>
      </c>
      <c r="P2708" s="7">
        <v>342.0</v>
      </c>
    </row>
    <row r="2709" ht="15.75" customHeight="1">
      <c r="A2709" s="7">
        <v>2708.0</v>
      </c>
      <c r="B2709" s="7" t="s">
        <v>2316</v>
      </c>
      <c r="C2709" s="7" t="s">
        <v>46</v>
      </c>
      <c r="D2709" s="7" t="s">
        <v>102</v>
      </c>
      <c r="E2709" s="7" t="s">
        <v>80</v>
      </c>
      <c r="F2709" s="7">
        <v>1.0</v>
      </c>
      <c r="G2709" s="7" t="s">
        <v>105</v>
      </c>
      <c r="H2709" s="7" t="s">
        <v>553</v>
      </c>
      <c r="I2709" s="7" t="s">
        <v>553</v>
      </c>
      <c r="J2709" s="7" t="s">
        <v>638</v>
      </c>
      <c r="K2709" s="7" t="s">
        <v>99</v>
      </c>
      <c r="L2709" s="7" t="s">
        <v>100</v>
      </c>
      <c r="M2709" s="7">
        <v>1.0</v>
      </c>
      <c r="N2709" s="7">
        <v>0.0</v>
      </c>
      <c r="O2709" s="7">
        <v>0.0</v>
      </c>
      <c r="P2709" s="7">
        <v>342.0</v>
      </c>
    </row>
    <row r="2710" ht="15.75" customHeight="1">
      <c r="A2710" s="7">
        <v>2709.0</v>
      </c>
      <c r="B2710" s="7" t="s">
        <v>2316</v>
      </c>
      <c r="C2710" s="7" t="s">
        <v>46</v>
      </c>
      <c r="D2710" s="7" t="s">
        <v>115</v>
      </c>
      <c r="E2710" s="7" t="s">
        <v>80</v>
      </c>
      <c r="F2710" s="7">
        <v>1.0</v>
      </c>
      <c r="G2710" s="7" t="s">
        <v>49</v>
      </c>
      <c r="H2710" s="7" t="s">
        <v>2319</v>
      </c>
      <c r="I2710" s="7" t="s">
        <v>2326</v>
      </c>
      <c r="J2710" s="7" t="s">
        <v>2328</v>
      </c>
      <c r="K2710" s="7" t="s">
        <v>99</v>
      </c>
      <c r="L2710" s="7" t="s">
        <v>85</v>
      </c>
      <c r="M2710" s="7">
        <v>1.0</v>
      </c>
      <c r="N2710" s="7">
        <v>1.0</v>
      </c>
      <c r="O2710" s="7">
        <v>0.0</v>
      </c>
      <c r="P2710" s="7">
        <v>342.0</v>
      </c>
    </row>
    <row r="2711" ht="15.75" customHeight="1">
      <c r="A2711" s="7">
        <v>2710.0</v>
      </c>
      <c r="B2711" s="7" t="s">
        <v>2316</v>
      </c>
      <c r="C2711" s="7" t="s">
        <v>46</v>
      </c>
      <c r="D2711" s="7" t="s">
        <v>115</v>
      </c>
      <c r="E2711" s="7" t="s">
        <v>80</v>
      </c>
      <c r="F2711" s="7">
        <v>1.0</v>
      </c>
      <c r="G2711" s="7" t="s">
        <v>95</v>
      </c>
      <c r="H2711" s="7" t="s">
        <v>551</v>
      </c>
      <c r="I2711" s="7" t="s">
        <v>185</v>
      </c>
      <c r="J2711" s="7" t="s">
        <v>2687</v>
      </c>
      <c r="K2711" s="7" t="s">
        <v>99</v>
      </c>
      <c r="L2711" s="7" t="s">
        <v>100</v>
      </c>
      <c r="M2711" s="7">
        <v>1.0</v>
      </c>
      <c r="N2711" s="7">
        <v>0.0</v>
      </c>
      <c r="O2711" s="7">
        <v>0.0</v>
      </c>
      <c r="P2711" s="7">
        <v>342.0</v>
      </c>
    </row>
    <row r="2712" ht="15.75" customHeight="1">
      <c r="A2712" s="7">
        <v>2711.0</v>
      </c>
      <c r="B2712" s="7" t="s">
        <v>2316</v>
      </c>
      <c r="C2712" s="7" t="s">
        <v>46</v>
      </c>
      <c r="D2712" s="7" t="s">
        <v>115</v>
      </c>
      <c r="E2712" s="7" t="s">
        <v>80</v>
      </c>
      <c r="F2712" s="7">
        <v>1.0</v>
      </c>
      <c r="G2712" s="7" t="s">
        <v>90</v>
      </c>
      <c r="H2712" s="7" t="s">
        <v>2324</v>
      </c>
      <c r="I2712" s="7" t="s">
        <v>249</v>
      </c>
      <c r="L2712" s="7" t="s">
        <v>85</v>
      </c>
      <c r="M2712" s="7">
        <v>0.0</v>
      </c>
      <c r="N2712" s="7">
        <v>1.0</v>
      </c>
      <c r="O2712" s="7">
        <v>1.0</v>
      </c>
      <c r="P2712" s="7">
        <v>342.0</v>
      </c>
    </row>
    <row r="2713" ht="15.75" customHeight="1">
      <c r="A2713" s="7">
        <v>2712.0</v>
      </c>
      <c r="B2713" s="7" t="s">
        <v>2316</v>
      </c>
      <c r="C2713" s="7" t="s">
        <v>46</v>
      </c>
      <c r="D2713" s="7" t="s">
        <v>115</v>
      </c>
      <c r="E2713" s="7" t="s">
        <v>80</v>
      </c>
      <c r="F2713" s="7">
        <v>1.0</v>
      </c>
      <c r="G2713" s="7" t="s">
        <v>105</v>
      </c>
      <c r="H2713" s="7" t="s">
        <v>553</v>
      </c>
      <c r="I2713" s="7" t="s">
        <v>2329</v>
      </c>
      <c r="L2713" s="7" t="s">
        <v>85</v>
      </c>
      <c r="M2713" s="7">
        <v>0.0</v>
      </c>
      <c r="N2713" s="7">
        <v>1.0</v>
      </c>
      <c r="O2713" s="7">
        <v>1.0</v>
      </c>
      <c r="P2713" s="7">
        <v>342.0</v>
      </c>
    </row>
    <row r="2714" ht="15.75" customHeight="1">
      <c r="A2714" s="7">
        <v>2713.0</v>
      </c>
      <c r="B2714" s="7" t="s">
        <v>2333</v>
      </c>
      <c r="C2714" s="7" t="s">
        <v>46</v>
      </c>
      <c r="D2714" s="7" t="s">
        <v>48</v>
      </c>
      <c r="E2714" s="7" t="s">
        <v>80</v>
      </c>
      <c r="F2714" s="7">
        <v>1.0</v>
      </c>
      <c r="G2714" s="7" t="s">
        <v>49</v>
      </c>
      <c r="H2714" s="7" t="s">
        <v>2693</v>
      </c>
      <c r="I2714" s="7" t="s">
        <v>2693</v>
      </c>
      <c r="J2714" s="7" t="s">
        <v>2694</v>
      </c>
      <c r="K2714" s="7" t="s">
        <v>99</v>
      </c>
      <c r="L2714" s="7" t="s">
        <v>100</v>
      </c>
      <c r="M2714" s="7">
        <v>1.0</v>
      </c>
      <c r="N2714" s="7">
        <v>0.0</v>
      </c>
      <c r="O2714" s="7">
        <v>0.0</v>
      </c>
      <c r="P2714" s="7">
        <v>343.0</v>
      </c>
    </row>
    <row r="2715" ht="15.75" customHeight="1">
      <c r="A2715" s="7">
        <v>2714.0</v>
      </c>
      <c r="B2715" s="7" t="s">
        <v>2333</v>
      </c>
      <c r="C2715" s="7" t="s">
        <v>46</v>
      </c>
      <c r="D2715" s="7" t="s">
        <v>48</v>
      </c>
      <c r="E2715" s="7" t="s">
        <v>80</v>
      </c>
      <c r="F2715" s="7">
        <v>1.0</v>
      </c>
      <c r="G2715" s="7" t="s">
        <v>95</v>
      </c>
      <c r="H2715" s="7" t="s">
        <v>185</v>
      </c>
      <c r="I2715" s="7" t="s">
        <v>213</v>
      </c>
      <c r="L2715" s="7" t="s">
        <v>85</v>
      </c>
      <c r="M2715" s="7">
        <v>0.0</v>
      </c>
      <c r="N2715" s="7">
        <v>1.0</v>
      </c>
      <c r="O2715" s="7">
        <v>1.0</v>
      </c>
      <c r="P2715" s="7">
        <v>343.0</v>
      </c>
    </row>
    <row r="2716" ht="15.75" customHeight="1">
      <c r="A2716" s="7">
        <v>2715.0</v>
      </c>
      <c r="B2716" s="7" t="s">
        <v>2333</v>
      </c>
      <c r="C2716" s="7" t="s">
        <v>46</v>
      </c>
      <c r="D2716" s="7" t="s">
        <v>48</v>
      </c>
      <c r="E2716" s="7" t="s">
        <v>80</v>
      </c>
      <c r="F2716" s="7">
        <v>1.0</v>
      </c>
      <c r="G2716" s="7" t="s">
        <v>90</v>
      </c>
      <c r="H2716" s="7" t="s">
        <v>93</v>
      </c>
      <c r="I2716" s="7" t="s">
        <v>124</v>
      </c>
      <c r="J2716" s="7" t="s">
        <v>197</v>
      </c>
      <c r="K2716" s="7" t="s">
        <v>126</v>
      </c>
      <c r="L2716" s="7" t="s">
        <v>100</v>
      </c>
      <c r="M2716" s="7">
        <v>1.0</v>
      </c>
      <c r="N2716" s="7">
        <v>0.0</v>
      </c>
      <c r="O2716" s="7">
        <v>0.0</v>
      </c>
      <c r="P2716" s="7">
        <v>343.0</v>
      </c>
    </row>
    <row r="2717" ht="15.75" customHeight="1">
      <c r="A2717" s="7">
        <v>2716.0</v>
      </c>
      <c r="B2717" s="7" t="s">
        <v>2333</v>
      </c>
      <c r="C2717" s="7" t="s">
        <v>46</v>
      </c>
      <c r="D2717" s="7" t="s">
        <v>48</v>
      </c>
      <c r="E2717" s="7" t="s">
        <v>80</v>
      </c>
      <c r="F2717" s="7">
        <v>1.0</v>
      </c>
      <c r="G2717" s="7" t="s">
        <v>105</v>
      </c>
      <c r="H2717" s="7" t="s">
        <v>106</v>
      </c>
      <c r="I2717" s="7" t="s">
        <v>2698</v>
      </c>
      <c r="J2717" s="7" t="s">
        <v>574</v>
      </c>
      <c r="K2717" s="7" t="s">
        <v>109</v>
      </c>
      <c r="L2717" s="7" t="s">
        <v>100</v>
      </c>
      <c r="M2717" s="7">
        <v>1.0</v>
      </c>
      <c r="N2717" s="7">
        <v>0.0</v>
      </c>
      <c r="O2717" s="7">
        <v>0.0</v>
      </c>
      <c r="P2717" s="7">
        <v>343.0</v>
      </c>
    </row>
    <row r="2718" ht="15.75" customHeight="1">
      <c r="A2718" s="7">
        <v>2717.0</v>
      </c>
      <c r="B2718" s="7" t="s">
        <v>2333</v>
      </c>
      <c r="C2718" s="7" t="s">
        <v>46</v>
      </c>
      <c r="D2718" s="7" t="s">
        <v>102</v>
      </c>
      <c r="E2718" s="7" t="s">
        <v>80</v>
      </c>
      <c r="F2718" s="7">
        <v>1.0</v>
      </c>
      <c r="G2718" s="7" t="s">
        <v>49</v>
      </c>
      <c r="H2718" s="7" t="s">
        <v>2693</v>
      </c>
      <c r="I2718" s="7" t="s">
        <v>2693</v>
      </c>
      <c r="J2718" s="7" t="s">
        <v>2694</v>
      </c>
      <c r="K2718" s="7" t="s">
        <v>99</v>
      </c>
      <c r="L2718" s="7" t="s">
        <v>100</v>
      </c>
      <c r="M2718" s="7">
        <v>1.0</v>
      </c>
      <c r="N2718" s="7">
        <v>0.0</v>
      </c>
      <c r="O2718" s="7">
        <v>0.0</v>
      </c>
      <c r="P2718" s="7">
        <v>343.0</v>
      </c>
    </row>
    <row r="2719" ht="15.75" customHeight="1">
      <c r="A2719" s="7">
        <v>2718.0</v>
      </c>
      <c r="B2719" s="7" t="s">
        <v>2333</v>
      </c>
      <c r="C2719" s="7" t="s">
        <v>46</v>
      </c>
      <c r="D2719" s="7" t="s">
        <v>102</v>
      </c>
      <c r="E2719" s="7" t="s">
        <v>80</v>
      </c>
      <c r="F2719" s="7">
        <v>1.0</v>
      </c>
      <c r="G2719" s="7" t="s">
        <v>95</v>
      </c>
      <c r="H2719" s="7" t="s">
        <v>185</v>
      </c>
      <c r="I2719" s="7" t="s">
        <v>213</v>
      </c>
      <c r="L2719" s="7" t="s">
        <v>85</v>
      </c>
      <c r="M2719" s="7">
        <v>0.0</v>
      </c>
      <c r="N2719" s="7">
        <v>1.0</v>
      </c>
      <c r="O2719" s="7">
        <v>1.0</v>
      </c>
      <c r="P2719" s="7">
        <v>343.0</v>
      </c>
    </row>
    <row r="2720" ht="15.75" customHeight="1">
      <c r="A2720" s="7">
        <v>2719.0</v>
      </c>
      <c r="B2720" s="7" t="s">
        <v>2333</v>
      </c>
      <c r="C2720" s="7" t="s">
        <v>46</v>
      </c>
      <c r="D2720" s="7" t="s">
        <v>102</v>
      </c>
      <c r="E2720" s="7" t="s">
        <v>80</v>
      </c>
      <c r="F2720" s="7">
        <v>1.0</v>
      </c>
      <c r="G2720" s="7" t="s">
        <v>90</v>
      </c>
      <c r="H2720" s="7" t="s">
        <v>93</v>
      </c>
      <c r="I2720" s="7" t="s">
        <v>124</v>
      </c>
      <c r="J2720" s="7" t="s">
        <v>197</v>
      </c>
      <c r="K2720" s="7" t="s">
        <v>126</v>
      </c>
      <c r="L2720" s="7" t="s">
        <v>100</v>
      </c>
      <c r="M2720" s="7">
        <v>1.0</v>
      </c>
      <c r="N2720" s="7">
        <v>0.0</v>
      </c>
      <c r="O2720" s="7">
        <v>0.0</v>
      </c>
      <c r="P2720" s="7">
        <v>343.0</v>
      </c>
    </row>
    <row r="2721" ht="15.75" customHeight="1">
      <c r="A2721" s="7">
        <v>2720.0</v>
      </c>
      <c r="B2721" s="7" t="s">
        <v>2333</v>
      </c>
      <c r="C2721" s="7" t="s">
        <v>46</v>
      </c>
      <c r="D2721" s="7" t="s">
        <v>102</v>
      </c>
      <c r="E2721" s="7" t="s">
        <v>80</v>
      </c>
      <c r="F2721" s="7">
        <v>1.0</v>
      </c>
      <c r="G2721" s="7" t="s">
        <v>105</v>
      </c>
      <c r="H2721" s="7" t="s">
        <v>106</v>
      </c>
      <c r="I2721" s="7" t="s">
        <v>2698</v>
      </c>
      <c r="J2721" s="7" t="s">
        <v>574</v>
      </c>
      <c r="K2721" s="7" t="s">
        <v>109</v>
      </c>
      <c r="L2721" s="7" t="s">
        <v>100</v>
      </c>
      <c r="M2721" s="7">
        <v>1.0</v>
      </c>
      <c r="N2721" s="7">
        <v>0.0</v>
      </c>
      <c r="O2721" s="7">
        <v>0.0</v>
      </c>
      <c r="P2721" s="7">
        <v>343.0</v>
      </c>
    </row>
    <row r="2722" ht="15.75" customHeight="1">
      <c r="A2722" s="7">
        <v>2721.0</v>
      </c>
      <c r="B2722" s="7" t="s">
        <v>2333</v>
      </c>
      <c r="C2722" s="7" t="s">
        <v>46</v>
      </c>
      <c r="D2722" s="7" t="s">
        <v>115</v>
      </c>
      <c r="E2722" s="7" t="s">
        <v>80</v>
      </c>
      <c r="F2722" s="7">
        <v>1.0</v>
      </c>
      <c r="G2722" s="7" t="s">
        <v>49</v>
      </c>
      <c r="H2722" s="7" t="s">
        <v>2693</v>
      </c>
      <c r="I2722" s="7" t="s">
        <v>2693</v>
      </c>
      <c r="J2722" s="7" t="s">
        <v>2694</v>
      </c>
      <c r="K2722" s="7" t="s">
        <v>99</v>
      </c>
      <c r="L2722" s="7" t="s">
        <v>100</v>
      </c>
      <c r="M2722" s="7">
        <v>1.0</v>
      </c>
      <c r="N2722" s="7">
        <v>0.0</v>
      </c>
      <c r="O2722" s="7">
        <v>0.0</v>
      </c>
      <c r="P2722" s="7">
        <v>343.0</v>
      </c>
    </row>
    <row r="2723" ht="15.75" customHeight="1">
      <c r="A2723" s="7">
        <v>2722.0</v>
      </c>
      <c r="B2723" s="7" t="s">
        <v>2333</v>
      </c>
      <c r="C2723" s="7" t="s">
        <v>46</v>
      </c>
      <c r="D2723" s="7" t="s">
        <v>115</v>
      </c>
      <c r="E2723" s="7" t="s">
        <v>80</v>
      </c>
      <c r="F2723" s="7">
        <v>1.0</v>
      </c>
      <c r="G2723" s="7" t="s">
        <v>95</v>
      </c>
      <c r="H2723" s="7" t="s">
        <v>185</v>
      </c>
      <c r="I2723" s="7" t="s">
        <v>185</v>
      </c>
      <c r="J2723" s="7" t="s">
        <v>696</v>
      </c>
      <c r="K2723" s="7" t="s">
        <v>99</v>
      </c>
      <c r="L2723" s="7" t="s">
        <v>100</v>
      </c>
      <c r="M2723" s="7">
        <v>1.0</v>
      </c>
      <c r="N2723" s="7">
        <v>0.0</v>
      </c>
      <c r="O2723" s="7">
        <v>0.0</v>
      </c>
      <c r="P2723" s="7">
        <v>343.0</v>
      </c>
    </row>
    <row r="2724" ht="15.75" customHeight="1">
      <c r="A2724" s="7">
        <v>2723.0</v>
      </c>
      <c r="B2724" s="7" t="s">
        <v>2333</v>
      </c>
      <c r="C2724" s="7" t="s">
        <v>46</v>
      </c>
      <c r="D2724" s="7" t="s">
        <v>115</v>
      </c>
      <c r="E2724" s="7" t="s">
        <v>80</v>
      </c>
      <c r="F2724" s="7">
        <v>1.0</v>
      </c>
      <c r="G2724" s="7" t="s">
        <v>90</v>
      </c>
      <c r="H2724" s="7" t="s">
        <v>93</v>
      </c>
      <c r="I2724" s="7" t="s">
        <v>124</v>
      </c>
      <c r="J2724" s="7" t="s">
        <v>197</v>
      </c>
      <c r="K2724" s="7" t="s">
        <v>126</v>
      </c>
      <c r="L2724" s="7" t="s">
        <v>100</v>
      </c>
      <c r="M2724" s="7">
        <v>1.0</v>
      </c>
      <c r="N2724" s="7">
        <v>0.0</v>
      </c>
      <c r="O2724" s="7">
        <v>0.0</v>
      </c>
      <c r="P2724" s="7">
        <v>343.0</v>
      </c>
    </row>
    <row r="2725" ht="15.75" customHeight="1">
      <c r="A2725" s="7">
        <v>2724.0</v>
      </c>
      <c r="B2725" s="7" t="s">
        <v>2333</v>
      </c>
      <c r="C2725" s="7" t="s">
        <v>46</v>
      </c>
      <c r="D2725" s="7" t="s">
        <v>115</v>
      </c>
      <c r="E2725" s="7" t="s">
        <v>80</v>
      </c>
      <c r="F2725" s="7">
        <v>1.0</v>
      </c>
      <c r="G2725" s="7" t="s">
        <v>105</v>
      </c>
      <c r="H2725" s="7" t="s">
        <v>106</v>
      </c>
      <c r="I2725" s="7" t="s">
        <v>2698</v>
      </c>
      <c r="J2725" s="7" t="s">
        <v>574</v>
      </c>
      <c r="K2725" s="7" t="s">
        <v>109</v>
      </c>
      <c r="L2725" s="7" t="s">
        <v>100</v>
      </c>
      <c r="M2725" s="7">
        <v>1.0</v>
      </c>
      <c r="N2725" s="7">
        <v>0.0</v>
      </c>
      <c r="O2725" s="7">
        <v>0.0</v>
      </c>
      <c r="P2725" s="7">
        <v>343.0</v>
      </c>
    </row>
    <row r="2726" ht="15.75" customHeight="1">
      <c r="A2726" s="7">
        <v>2725.0</v>
      </c>
      <c r="B2726" s="7" t="s">
        <v>2335</v>
      </c>
      <c r="C2726" s="7" t="s">
        <v>46</v>
      </c>
      <c r="D2726" s="7" t="s">
        <v>48</v>
      </c>
      <c r="E2726" s="7" t="s">
        <v>80</v>
      </c>
      <c r="F2726" s="7">
        <v>1.0</v>
      </c>
      <c r="G2726" s="7" t="s">
        <v>49</v>
      </c>
      <c r="H2726" s="7" t="s">
        <v>2702</v>
      </c>
      <c r="I2726" s="7" t="s">
        <v>2702</v>
      </c>
      <c r="J2726" s="7" t="s">
        <v>2703</v>
      </c>
      <c r="K2726" s="7" t="s">
        <v>99</v>
      </c>
      <c r="L2726" s="7" t="s">
        <v>100</v>
      </c>
      <c r="M2726" s="7">
        <v>1.0</v>
      </c>
      <c r="N2726" s="7">
        <v>0.0</v>
      </c>
      <c r="O2726" s="7">
        <v>0.0</v>
      </c>
      <c r="P2726" s="7">
        <v>344.0</v>
      </c>
    </row>
    <row r="2727" ht="15.75" customHeight="1">
      <c r="A2727" s="7">
        <v>2726.0</v>
      </c>
      <c r="B2727" s="7" t="s">
        <v>2335</v>
      </c>
      <c r="C2727" s="7" t="s">
        <v>46</v>
      </c>
      <c r="D2727" s="7" t="s">
        <v>48</v>
      </c>
      <c r="E2727" s="7" t="s">
        <v>80</v>
      </c>
      <c r="F2727" s="7">
        <v>1.0</v>
      </c>
      <c r="G2727" s="7" t="s">
        <v>95</v>
      </c>
      <c r="H2727" s="7" t="s">
        <v>185</v>
      </c>
      <c r="I2727" s="7" t="s">
        <v>213</v>
      </c>
      <c r="L2727" s="7" t="s">
        <v>85</v>
      </c>
      <c r="M2727" s="7">
        <v>0.0</v>
      </c>
      <c r="N2727" s="7">
        <v>1.0</v>
      </c>
      <c r="O2727" s="7">
        <v>1.0</v>
      </c>
      <c r="P2727" s="7">
        <v>344.0</v>
      </c>
    </row>
    <row r="2728" ht="15.75" customHeight="1">
      <c r="A2728" s="7">
        <v>2727.0</v>
      </c>
      <c r="B2728" s="7" t="s">
        <v>2335</v>
      </c>
      <c r="C2728" s="7" t="s">
        <v>46</v>
      </c>
      <c r="D2728" s="7" t="s">
        <v>48</v>
      </c>
      <c r="E2728" s="7" t="s">
        <v>80</v>
      </c>
      <c r="F2728" s="7">
        <v>1.0</v>
      </c>
      <c r="G2728" s="7" t="s">
        <v>90</v>
      </c>
      <c r="H2728" s="7" t="s">
        <v>93</v>
      </c>
      <c r="I2728" s="7" t="s">
        <v>124</v>
      </c>
      <c r="J2728" s="7" t="s">
        <v>197</v>
      </c>
      <c r="K2728" s="7" t="s">
        <v>126</v>
      </c>
      <c r="L2728" s="7" t="s">
        <v>100</v>
      </c>
      <c r="M2728" s="7">
        <v>1.0</v>
      </c>
      <c r="N2728" s="7">
        <v>0.0</v>
      </c>
      <c r="O2728" s="7">
        <v>0.0</v>
      </c>
      <c r="P2728" s="7">
        <v>344.0</v>
      </c>
    </row>
    <row r="2729" ht="15.75" customHeight="1">
      <c r="A2729" s="7">
        <v>2728.0</v>
      </c>
      <c r="B2729" s="7" t="s">
        <v>2335</v>
      </c>
      <c r="C2729" s="7" t="s">
        <v>46</v>
      </c>
      <c r="D2729" s="7" t="s">
        <v>48</v>
      </c>
      <c r="E2729" s="7" t="s">
        <v>80</v>
      </c>
      <c r="F2729" s="7">
        <v>1.0</v>
      </c>
      <c r="G2729" s="7" t="s">
        <v>105</v>
      </c>
      <c r="H2729" s="7" t="s">
        <v>106</v>
      </c>
      <c r="I2729" s="7" t="s">
        <v>2698</v>
      </c>
      <c r="J2729" s="7" t="s">
        <v>574</v>
      </c>
      <c r="K2729" s="7" t="s">
        <v>109</v>
      </c>
      <c r="L2729" s="7" t="s">
        <v>100</v>
      </c>
      <c r="M2729" s="7">
        <v>1.0</v>
      </c>
      <c r="N2729" s="7">
        <v>0.0</v>
      </c>
      <c r="O2729" s="7">
        <v>0.0</v>
      </c>
      <c r="P2729" s="7">
        <v>344.0</v>
      </c>
    </row>
    <row r="2730" ht="15.75" customHeight="1">
      <c r="A2730" s="7">
        <v>2729.0</v>
      </c>
      <c r="B2730" s="7" t="s">
        <v>2335</v>
      </c>
      <c r="C2730" s="7" t="s">
        <v>46</v>
      </c>
      <c r="D2730" s="7" t="s">
        <v>102</v>
      </c>
      <c r="E2730" s="7" t="s">
        <v>80</v>
      </c>
      <c r="F2730" s="7">
        <v>1.0</v>
      </c>
      <c r="G2730" s="7" t="s">
        <v>49</v>
      </c>
      <c r="H2730" s="7" t="s">
        <v>2702</v>
      </c>
      <c r="I2730" s="7" t="s">
        <v>2702</v>
      </c>
      <c r="J2730" s="7" t="s">
        <v>2703</v>
      </c>
      <c r="K2730" s="7" t="s">
        <v>99</v>
      </c>
      <c r="L2730" s="7" t="s">
        <v>100</v>
      </c>
      <c r="M2730" s="7">
        <v>1.0</v>
      </c>
      <c r="N2730" s="7">
        <v>0.0</v>
      </c>
      <c r="O2730" s="7">
        <v>0.0</v>
      </c>
      <c r="P2730" s="7">
        <v>344.0</v>
      </c>
    </row>
    <row r="2731" ht="15.75" customHeight="1">
      <c r="A2731" s="7">
        <v>2730.0</v>
      </c>
      <c r="B2731" s="7" t="s">
        <v>2335</v>
      </c>
      <c r="C2731" s="7" t="s">
        <v>46</v>
      </c>
      <c r="D2731" s="7" t="s">
        <v>102</v>
      </c>
      <c r="E2731" s="7" t="s">
        <v>80</v>
      </c>
      <c r="F2731" s="7">
        <v>1.0</v>
      </c>
      <c r="G2731" s="7" t="s">
        <v>95</v>
      </c>
      <c r="H2731" s="7" t="s">
        <v>185</v>
      </c>
      <c r="I2731" s="7" t="s">
        <v>213</v>
      </c>
      <c r="L2731" s="7" t="s">
        <v>85</v>
      </c>
      <c r="M2731" s="7">
        <v>0.0</v>
      </c>
      <c r="N2731" s="7">
        <v>1.0</v>
      </c>
      <c r="O2731" s="7">
        <v>1.0</v>
      </c>
      <c r="P2731" s="7">
        <v>344.0</v>
      </c>
    </row>
    <row r="2732" ht="15.75" customHeight="1">
      <c r="A2732" s="7">
        <v>2731.0</v>
      </c>
      <c r="B2732" s="7" t="s">
        <v>2335</v>
      </c>
      <c r="C2732" s="7" t="s">
        <v>46</v>
      </c>
      <c r="D2732" s="7" t="s">
        <v>102</v>
      </c>
      <c r="E2732" s="7" t="s">
        <v>80</v>
      </c>
      <c r="F2732" s="7">
        <v>1.0</v>
      </c>
      <c r="G2732" s="7" t="s">
        <v>90</v>
      </c>
      <c r="H2732" s="7" t="s">
        <v>93</v>
      </c>
      <c r="I2732" s="7" t="s">
        <v>124</v>
      </c>
      <c r="J2732" s="7" t="s">
        <v>197</v>
      </c>
      <c r="K2732" s="7" t="s">
        <v>126</v>
      </c>
      <c r="L2732" s="7" t="s">
        <v>100</v>
      </c>
      <c r="M2732" s="7">
        <v>1.0</v>
      </c>
      <c r="N2732" s="7">
        <v>0.0</v>
      </c>
      <c r="O2732" s="7">
        <v>0.0</v>
      </c>
      <c r="P2732" s="7">
        <v>344.0</v>
      </c>
    </row>
    <row r="2733" ht="15.75" customHeight="1">
      <c r="A2733" s="7">
        <v>2732.0</v>
      </c>
      <c r="B2733" s="7" t="s">
        <v>2335</v>
      </c>
      <c r="C2733" s="7" t="s">
        <v>46</v>
      </c>
      <c r="D2733" s="7" t="s">
        <v>102</v>
      </c>
      <c r="E2733" s="7" t="s">
        <v>80</v>
      </c>
      <c r="F2733" s="7">
        <v>1.0</v>
      </c>
      <c r="G2733" s="7" t="s">
        <v>105</v>
      </c>
      <c r="H2733" s="7" t="s">
        <v>106</v>
      </c>
      <c r="I2733" s="7" t="s">
        <v>106</v>
      </c>
      <c r="J2733" s="7" t="s">
        <v>141</v>
      </c>
      <c r="K2733" s="7" t="s">
        <v>99</v>
      </c>
      <c r="L2733" s="7" t="s">
        <v>100</v>
      </c>
      <c r="M2733" s="7">
        <v>1.0</v>
      </c>
      <c r="N2733" s="7">
        <v>0.0</v>
      </c>
      <c r="O2733" s="7">
        <v>0.0</v>
      </c>
      <c r="P2733" s="7">
        <v>344.0</v>
      </c>
    </row>
    <row r="2734" ht="15.75" customHeight="1">
      <c r="A2734" s="7">
        <v>2733.0</v>
      </c>
      <c r="B2734" s="7" t="s">
        <v>2335</v>
      </c>
      <c r="C2734" s="7" t="s">
        <v>46</v>
      </c>
      <c r="D2734" s="7" t="s">
        <v>115</v>
      </c>
      <c r="E2734" s="7" t="s">
        <v>80</v>
      </c>
      <c r="F2734" s="7">
        <v>1.0</v>
      </c>
      <c r="G2734" s="7" t="s">
        <v>49</v>
      </c>
      <c r="H2734" s="7" t="s">
        <v>2702</v>
      </c>
      <c r="I2734" s="7" t="s">
        <v>2702</v>
      </c>
      <c r="J2734" s="7" t="s">
        <v>2703</v>
      </c>
      <c r="K2734" s="7" t="s">
        <v>99</v>
      </c>
      <c r="L2734" s="7" t="s">
        <v>100</v>
      </c>
      <c r="M2734" s="7">
        <v>1.0</v>
      </c>
      <c r="N2734" s="7">
        <v>0.0</v>
      </c>
      <c r="O2734" s="7">
        <v>0.0</v>
      </c>
      <c r="P2734" s="7">
        <v>344.0</v>
      </c>
    </row>
    <row r="2735" ht="15.75" customHeight="1">
      <c r="A2735" s="7">
        <v>2734.0</v>
      </c>
      <c r="B2735" s="7" t="s">
        <v>2335</v>
      </c>
      <c r="C2735" s="7" t="s">
        <v>46</v>
      </c>
      <c r="D2735" s="7" t="s">
        <v>115</v>
      </c>
      <c r="E2735" s="7" t="s">
        <v>80</v>
      </c>
      <c r="F2735" s="7">
        <v>1.0</v>
      </c>
      <c r="G2735" s="7" t="s">
        <v>95</v>
      </c>
      <c r="H2735" s="7" t="s">
        <v>185</v>
      </c>
      <c r="I2735" s="7" t="s">
        <v>190</v>
      </c>
      <c r="L2735" s="7" t="s">
        <v>85</v>
      </c>
      <c r="M2735" s="7">
        <v>0.0</v>
      </c>
      <c r="N2735" s="7">
        <v>1.0</v>
      </c>
      <c r="O2735" s="7">
        <v>1.0</v>
      </c>
      <c r="P2735" s="7">
        <v>344.0</v>
      </c>
    </row>
    <row r="2736" ht="15.75" customHeight="1">
      <c r="A2736" s="7">
        <v>2735.0</v>
      </c>
      <c r="B2736" s="7" t="s">
        <v>2335</v>
      </c>
      <c r="C2736" s="7" t="s">
        <v>46</v>
      </c>
      <c r="D2736" s="7" t="s">
        <v>115</v>
      </c>
      <c r="E2736" s="7" t="s">
        <v>80</v>
      </c>
      <c r="F2736" s="7">
        <v>1.0</v>
      </c>
      <c r="G2736" s="7" t="s">
        <v>90</v>
      </c>
      <c r="H2736" s="7" t="s">
        <v>93</v>
      </c>
      <c r="I2736" s="7" t="s">
        <v>124</v>
      </c>
      <c r="J2736" s="7" t="s">
        <v>197</v>
      </c>
      <c r="K2736" s="7" t="s">
        <v>126</v>
      </c>
      <c r="L2736" s="7" t="s">
        <v>100</v>
      </c>
      <c r="M2736" s="7">
        <v>1.0</v>
      </c>
      <c r="N2736" s="7">
        <v>0.0</v>
      </c>
      <c r="O2736" s="7">
        <v>0.0</v>
      </c>
      <c r="P2736" s="7">
        <v>344.0</v>
      </c>
    </row>
    <row r="2737" ht="15.75" customHeight="1">
      <c r="A2737" s="7">
        <v>2736.0</v>
      </c>
      <c r="B2737" s="7" t="s">
        <v>2335</v>
      </c>
      <c r="C2737" s="7" t="s">
        <v>46</v>
      </c>
      <c r="D2737" s="7" t="s">
        <v>115</v>
      </c>
      <c r="E2737" s="7" t="s">
        <v>80</v>
      </c>
      <c r="F2737" s="7">
        <v>1.0</v>
      </c>
      <c r="G2737" s="7" t="s">
        <v>105</v>
      </c>
      <c r="H2737" s="7" t="s">
        <v>106</v>
      </c>
      <c r="I2737" s="7" t="s">
        <v>106</v>
      </c>
      <c r="J2737" s="7" t="s">
        <v>141</v>
      </c>
      <c r="K2737" s="7" t="s">
        <v>99</v>
      </c>
      <c r="L2737" s="7" t="s">
        <v>100</v>
      </c>
      <c r="M2737" s="7">
        <v>1.0</v>
      </c>
      <c r="N2737" s="7">
        <v>0.0</v>
      </c>
      <c r="O2737" s="7">
        <v>0.0</v>
      </c>
      <c r="P2737" s="7">
        <v>344.0</v>
      </c>
    </row>
    <row r="2738" ht="15.75" customHeight="1">
      <c r="A2738" s="7">
        <v>2737.0</v>
      </c>
      <c r="B2738" s="7" t="s">
        <v>2339</v>
      </c>
      <c r="C2738" s="7" t="s">
        <v>46</v>
      </c>
      <c r="D2738" s="7" t="s">
        <v>48</v>
      </c>
      <c r="E2738" s="7" t="s">
        <v>80</v>
      </c>
      <c r="F2738" s="7">
        <v>1.0</v>
      </c>
      <c r="G2738" s="7" t="s">
        <v>49</v>
      </c>
      <c r="H2738" s="7" t="s">
        <v>2349</v>
      </c>
      <c r="I2738" s="7" t="s">
        <v>2349</v>
      </c>
      <c r="J2738" s="7" t="s">
        <v>2713</v>
      </c>
      <c r="K2738" s="7" t="s">
        <v>99</v>
      </c>
      <c r="L2738" s="7" t="s">
        <v>100</v>
      </c>
      <c r="M2738" s="7">
        <v>1.0</v>
      </c>
      <c r="N2738" s="7">
        <v>0.0</v>
      </c>
      <c r="O2738" s="7">
        <v>0.0</v>
      </c>
      <c r="P2738" s="7">
        <v>345.0</v>
      </c>
    </row>
    <row r="2739" ht="15.75" customHeight="1">
      <c r="A2739" s="7">
        <v>2738.0</v>
      </c>
      <c r="B2739" s="7" t="s">
        <v>2339</v>
      </c>
      <c r="C2739" s="7" t="s">
        <v>46</v>
      </c>
      <c r="D2739" s="7" t="s">
        <v>48</v>
      </c>
      <c r="E2739" s="7" t="s">
        <v>80</v>
      </c>
      <c r="F2739" s="7">
        <v>1.0</v>
      </c>
      <c r="G2739" s="7" t="s">
        <v>95</v>
      </c>
      <c r="H2739" s="7" t="s">
        <v>185</v>
      </c>
      <c r="I2739" s="7" t="s">
        <v>213</v>
      </c>
      <c r="L2739" s="7" t="s">
        <v>85</v>
      </c>
      <c r="M2739" s="7">
        <v>0.0</v>
      </c>
      <c r="N2739" s="7">
        <v>1.0</v>
      </c>
      <c r="O2739" s="7">
        <v>1.0</v>
      </c>
      <c r="P2739" s="7">
        <v>345.0</v>
      </c>
    </row>
    <row r="2740" ht="15.75" customHeight="1">
      <c r="A2740" s="7">
        <v>2739.0</v>
      </c>
      <c r="B2740" s="7" t="s">
        <v>2339</v>
      </c>
      <c r="C2740" s="7" t="s">
        <v>46</v>
      </c>
      <c r="D2740" s="7" t="s">
        <v>48</v>
      </c>
      <c r="E2740" s="7" t="s">
        <v>80</v>
      </c>
      <c r="F2740" s="7">
        <v>1.0</v>
      </c>
      <c r="G2740" s="7" t="s">
        <v>90</v>
      </c>
      <c r="H2740" s="7" t="s">
        <v>93</v>
      </c>
      <c r="I2740" s="7" t="s">
        <v>124</v>
      </c>
      <c r="J2740" s="7" t="s">
        <v>197</v>
      </c>
      <c r="K2740" s="7" t="s">
        <v>126</v>
      </c>
      <c r="L2740" s="7" t="s">
        <v>100</v>
      </c>
      <c r="M2740" s="7">
        <v>1.0</v>
      </c>
      <c r="N2740" s="7">
        <v>0.0</v>
      </c>
      <c r="O2740" s="7">
        <v>0.0</v>
      </c>
      <c r="P2740" s="7">
        <v>345.0</v>
      </c>
    </row>
    <row r="2741" ht="15.75" customHeight="1">
      <c r="A2741" s="7">
        <v>2740.0</v>
      </c>
      <c r="B2741" s="7" t="s">
        <v>2339</v>
      </c>
      <c r="C2741" s="7" t="s">
        <v>46</v>
      </c>
      <c r="D2741" s="7" t="s">
        <v>48</v>
      </c>
      <c r="E2741" s="7" t="s">
        <v>80</v>
      </c>
      <c r="F2741" s="7">
        <v>1.0</v>
      </c>
      <c r="G2741" s="7" t="s">
        <v>105</v>
      </c>
      <c r="H2741" s="7" t="s">
        <v>106</v>
      </c>
      <c r="I2741" s="7" t="s">
        <v>2698</v>
      </c>
      <c r="J2741" s="7" t="s">
        <v>574</v>
      </c>
      <c r="K2741" s="7" t="s">
        <v>109</v>
      </c>
      <c r="L2741" s="7" t="s">
        <v>100</v>
      </c>
      <c r="M2741" s="7">
        <v>1.0</v>
      </c>
      <c r="N2741" s="7">
        <v>0.0</v>
      </c>
      <c r="O2741" s="7">
        <v>0.0</v>
      </c>
      <c r="P2741" s="7">
        <v>345.0</v>
      </c>
    </row>
    <row r="2742" ht="15.75" customHeight="1">
      <c r="A2742" s="7">
        <v>2741.0</v>
      </c>
      <c r="B2742" s="7" t="s">
        <v>2339</v>
      </c>
      <c r="C2742" s="7" t="s">
        <v>46</v>
      </c>
      <c r="D2742" s="7" t="s">
        <v>102</v>
      </c>
      <c r="E2742" s="7" t="s">
        <v>80</v>
      </c>
      <c r="F2742" s="7">
        <v>1.0</v>
      </c>
      <c r="G2742" s="7" t="s">
        <v>49</v>
      </c>
      <c r="H2742" s="7" t="s">
        <v>2349</v>
      </c>
      <c r="I2742" s="7" t="s">
        <v>2349</v>
      </c>
      <c r="J2742" s="7" t="s">
        <v>2713</v>
      </c>
      <c r="K2742" s="7" t="s">
        <v>99</v>
      </c>
      <c r="L2742" s="7" t="s">
        <v>100</v>
      </c>
      <c r="M2742" s="7">
        <v>1.0</v>
      </c>
      <c r="N2742" s="7">
        <v>0.0</v>
      </c>
      <c r="O2742" s="7">
        <v>0.0</v>
      </c>
      <c r="P2742" s="7">
        <v>345.0</v>
      </c>
    </row>
    <row r="2743" ht="15.75" customHeight="1">
      <c r="A2743" s="7">
        <v>2742.0</v>
      </c>
      <c r="B2743" s="7" t="s">
        <v>2339</v>
      </c>
      <c r="C2743" s="7" t="s">
        <v>46</v>
      </c>
      <c r="D2743" s="7" t="s">
        <v>102</v>
      </c>
      <c r="E2743" s="7" t="s">
        <v>80</v>
      </c>
      <c r="F2743" s="7">
        <v>1.0</v>
      </c>
      <c r="G2743" s="7" t="s">
        <v>95</v>
      </c>
      <c r="H2743" s="7" t="s">
        <v>185</v>
      </c>
      <c r="I2743" s="7" t="s">
        <v>213</v>
      </c>
      <c r="L2743" s="7" t="s">
        <v>85</v>
      </c>
      <c r="M2743" s="7">
        <v>0.0</v>
      </c>
      <c r="N2743" s="7">
        <v>1.0</v>
      </c>
      <c r="O2743" s="7">
        <v>1.0</v>
      </c>
      <c r="P2743" s="7">
        <v>345.0</v>
      </c>
    </row>
    <row r="2744" ht="15.75" customHeight="1">
      <c r="A2744" s="7">
        <v>2743.0</v>
      </c>
      <c r="B2744" s="7" t="s">
        <v>2339</v>
      </c>
      <c r="C2744" s="7" t="s">
        <v>46</v>
      </c>
      <c r="D2744" s="7" t="s">
        <v>102</v>
      </c>
      <c r="E2744" s="7" t="s">
        <v>80</v>
      </c>
      <c r="F2744" s="7">
        <v>1.0</v>
      </c>
      <c r="G2744" s="7" t="s">
        <v>90</v>
      </c>
      <c r="H2744" s="7" t="s">
        <v>93</v>
      </c>
      <c r="I2744" s="7" t="s">
        <v>124</v>
      </c>
      <c r="J2744" s="7" t="s">
        <v>197</v>
      </c>
      <c r="K2744" s="7" t="s">
        <v>126</v>
      </c>
      <c r="L2744" s="7" t="s">
        <v>100</v>
      </c>
      <c r="M2744" s="7">
        <v>1.0</v>
      </c>
      <c r="N2744" s="7">
        <v>0.0</v>
      </c>
      <c r="O2744" s="7">
        <v>0.0</v>
      </c>
      <c r="P2744" s="7">
        <v>345.0</v>
      </c>
    </row>
    <row r="2745" ht="15.75" customHeight="1">
      <c r="A2745" s="7">
        <v>2744.0</v>
      </c>
      <c r="B2745" s="7" t="s">
        <v>2339</v>
      </c>
      <c r="C2745" s="7" t="s">
        <v>46</v>
      </c>
      <c r="D2745" s="7" t="s">
        <v>102</v>
      </c>
      <c r="E2745" s="7" t="s">
        <v>80</v>
      </c>
      <c r="F2745" s="7">
        <v>1.0</v>
      </c>
      <c r="G2745" s="7" t="s">
        <v>105</v>
      </c>
      <c r="H2745" s="7" t="s">
        <v>106</v>
      </c>
      <c r="I2745" s="7" t="s">
        <v>2698</v>
      </c>
      <c r="J2745" s="7" t="s">
        <v>574</v>
      </c>
      <c r="K2745" s="7" t="s">
        <v>109</v>
      </c>
      <c r="L2745" s="7" t="s">
        <v>100</v>
      </c>
      <c r="M2745" s="7">
        <v>1.0</v>
      </c>
      <c r="N2745" s="7">
        <v>0.0</v>
      </c>
      <c r="O2745" s="7">
        <v>0.0</v>
      </c>
      <c r="P2745" s="7">
        <v>345.0</v>
      </c>
    </row>
    <row r="2746" ht="15.75" customHeight="1">
      <c r="A2746" s="7">
        <v>2745.0</v>
      </c>
      <c r="B2746" s="7" t="s">
        <v>2339</v>
      </c>
      <c r="C2746" s="7" t="s">
        <v>46</v>
      </c>
      <c r="D2746" s="7" t="s">
        <v>115</v>
      </c>
      <c r="E2746" s="7" t="s">
        <v>80</v>
      </c>
      <c r="F2746" s="7">
        <v>1.0</v>
      </c>
      <c r="G2746" s="7" t="s">
        <v>49</v>
      </c>
      <c r="H2746" s="7" t="s">
        <v>2349</v>
      </c>
      <c r="I2746" s="7" t="s">
        <v>2349</v>
      </c>
      <c r="J2746" s="7" t="s">
        <v>2713</v>
      </c>
      <c r="K2746" s="7" t="s">
        <v>99</v>
      </c>
      <c r="L2746" s="7" t="s">
        <v>100</v>
      </c>
      <c r="M2746" s="7">
        <v>1.0</v>
      </c>
      <c r="N2746" s="7">
        <v>0.0</v>
      </c>
      <c r="O2746" s="7">
        <v>0.0</v>
      </c>
      <c r="P2746" s="7">
        <v>345.0</v>
      </c>
    </row>
    <row r="2747" ht="15.75" customHeight="1">
      <c r="A2747" s="7">
        <v>2746.0</v>
      </c>
      <c r="B2747" s="7" t="s">
        <v>2339</v>
      </c>
      <c r="C2747" s="7" t="s">
        <v>46</v>
      </c>
      <c r="D2747" s="7" t="s">
        <v>115</v>
      </c>
      <c r="E2747" s="7" t="s">
        <v>80</v>
      </c>
      <c r="F2747" s="7">
        <v>1.0</v>
      </c>
      <c r="G2747" s="7" t="s">
        <v>95</v>
      </c>
      <c r="H2747" s="7" t="s">
        <v>185</v>
      </c>
      <c r="I2747" s="7" t="s">
        <v>190</v>
      </c>
      <c r="L2747" s="7" t="s">
        <v>85</v>
      </c>
      <c r="M2747" s="7">
        <v>0.0</v>
      </c>
      <c r="N2747" s="7">
        <v>1.0</v>
      </c>
      <c r="O2747" s="7">
        <v>1.0</v>
      </c>
      <c r="P2747" s="7">
        <v>345.0</v>
      </c>
    </row>
    <row r="2748" ht="15.75" customHeight="1">
      <c r="A2748" s="7">
        <v>2747.0</v>
      </c>
      <c r="B2748" s="7" t="s">
        <v>2339</v>
      </c>
      <c r="C2748" s="7" t="s">
        <v>46</v>
      </c>
      <c r="D2748" s="7" t="s">
        <v>115</v>
      </c>
      <c r="E2748" s="7" t="s">
        <v>80</v>
      </c>
      <c r="F2748" s="7">
        <v>1.0</v>
      </c>
      <c r="G2748" s="7" t="s">
        <v>90</v>
      </c>
      <c r="H2748" s="7" t="s">
        <v>93</v>
      </c>
      <c r="I2748" s="7" t="s">
        <v>124</v>
      </c>
      <c r="J2748" s="7" t="s">
        <v>197</v>
      </c>
      <c r="K2748" s="7" t="s">
        <v>126</v>
      </c>
      <c r="L2748" s="7" t="s">
        <v>100</v>
      </c>
      <c r="M2748" s="7">
        <v>1.0</v>
      </c>
      <c r="N2748" s="7">
        <v>0.0</v>
      </c>
      <c r="O2748" s="7">
        <v>0.0</v>
      </c>
      <c r="P2748" s="7">
        <v>345.0</v>
      </c>
    </row>
    <row r="2749" ht="15.75" customHeight="1">
      <c r="A2749" s="7">
        <v>2748.0</v>
      </c>
      <c r="B2749" s="7" t="s">
        <v>2339</v>
      </c>
      <c r="C2749" s="7" t="s">
        <v>46</v>
      </c>
      <c r="D2749" s="7" t="s">
        <v>115</v>
      </c>
      <c r="E2749" s="7" t="s">
        <v>80</v>
      </c>
      <c r="F2749" s="7">
        <v>1.0</v>
      </c>
      <c r="G2749" s="7" t="s">
        <v>105</v>
      </c>
      <c r="H2749" s="7" t="s">
        <v>106</v>
      </c>
      <c r="I2749" s="7" t="s">
        <v>106</v>
      </c>
      <c r="J2749" s="7" t="s">
        <v>141</v>
      </c>
      <c r="K2749" s="7" t="s">
        <v>99</v>
      </c>
      <c r="L2749" s="7" t="s">
        <v>100</v>
      </c>
      <c r="M2749" s="7">
        <v>1.0</v>
      </c>
      <c r="N2749" s="7">
        <v>0.0</v>
      </c>
      <c r="O2749" s="7">
        <v>0.0</v>
      </c>
      <c r="P2749" s="7">
        <v>345.0</v>
      </c>
    </row>
    <row r="2750" ht="15.75" customHeight="1">
      <c r="A2750" s="7">
        <v>2749.0</v>
      </c>
      <c r="B2750" s="7" t="s">
        <v>2341</v>
      </c>
      <c r="C2750" s="7" t="s">
        <v>46</v>
      </c>
      <c r="D2750" s="7" t="s">
        <v>48</v>
      </c>
      <c r="E2750" s="7" t="s">
        <v>80</v>
      </c>
      <c r="F2750" s="7">
        <v>1.0</v>
      </c>
      <c r="G2750" s="7" t="s">
        <v>49</v>
      </c>
      <c r="H2750" s="7" t="s">
        <v>2720</v>
      </c>
      <c r="I2750" s="7" t="s">
        <v>2720</v>
      </c>
      <c r="J2750" s="7" t="s">
        <v>2721</v>
      </c>
      <c r="K2750" s="7" t="s">
        <v>99</v>
      </c>
      <c r="L2750" s="7" t="s">
        <v>100</v>
      </c>
      <c r="M2750" s="7">
        <v>1.0</v>
      </c>
      <c r="N2750" s="7">
        <v>0.0</v>
      </c>
      <c r="O2750" s="7">
        <v>0.0</v>
      </c>
      <c r="P2750" s="7">
        <v>346.0</v>
      </c>
    </row>
    <row r="2751" ht="15.75" customHeight="1">
      <c r="A2751" s="7">
        <v>2750.0</v>
      </c>
      <c r="B2751" s="7" t="s">
        <v>2341</v>
      </c>
      <c r="C2751" s="7" t="s">
        <v>46</v>
      </c>
      <c r="D2751" s="7" t="s">
        <v>48</v>
      </c>
      <c r="E2751" s="7" t="s">
        <v>80</v>
      </c>
      <c r="F2751" s="7">
        <v>1.0</v>
      </c>
      <c r="G2751" s="7" t="s">
        <v>95</v>
      </c>
      <c r="H2751" s="7" t="s">
        <v>185</v>
      </c>
      <c r="I2751" s="7" t="s">
        <v>205</v>
      </c>
      <c r="L2751" s="7" t="s">
        <v>85</v>
      </c>
      <c r="M2751" s="7">
        <v>0.0</v>
      </c>
      <c r="N2751" s="7">
        <v>1.0</v>
      </c>
      <c r="O2751" s="7">
        <v>1.0</v>
      </c>
      <c r="P2751" s="7">
        <v>346.0</v>
      </c>
    </row>
    <row r="2752" ht="15.75" customHeight="1">
      <c r="A2752" s="7">
        <v>2751.0</v>
      </c>
      <c r="B2752" s="7" t="s">
        <v>2341</v>
      </c>
      <c r="C2752" s="7" t="s">
        <v>46</v>
      </c>
      <c r="D2752" s="7" t="s">
        <v>48</v>
      </c>
      <c r="E2752" s="7" t="s">
        <v>80</v>
      </c>
      <c r="F2752" s="7">
        <v>1.0</v>
      </c>
      <c r="G2752" s="7" t="s">
        <v>90</v>
      </c>
      <c r="H2752" s="7" t="s">
        <v>93</v>
      </c>
      <c r="I2752" s="7" t="s">
        <v>124</v>
      </c>
      <c r="J2752" s="7" t="s">
        <v>197</v>
      </c>
      <c r="K2752" s="7" t="s">
        <v>126</v>
      </c>
      <c r="L2752" s="7" t="s">
        <v>100</v>
      </c>
      <c r="M2752" s="7">
        <v>1.0</v>
      </c>
      <c r="N2752" s="7">
        <v>0.0</v>
      </c>
      <c r="O2752" s="7">
        <v>0.0</v>
      </c>
      <c r="P2752" s="7">
        <v>346.0</v>
      </c>
    </row>
    <row r="2753" ht="15.75" customHeight="1">
      <c r="A2753" s="7">
        <v>2752.0</v>
      </c>
      <c r="B2753" s="7" t="s">
        <v>2341</v>
      </c>
      <c r="C2753" s="7" t="s">
        <v>46</v>
      </c>
      <c r="D2753" s="7" t="s">
        <v>48</v>
      </c>
      <c r="E2753" s="7" t="s">
        <v>80</v>
      </c>
      <c r="F2753" s="7">
        <v>1.0</v>
      </c>
      <c r="G2753" s="7" t="s">
        <v>105</v>
      </c>
      <c r="H2753" s="7" t="s">
        <v>106</v>
      </c>
      <c r="I2753" s="7" t="s">
        <v>2698</v>
      </c>
      <c r="J2753" s="7" t="s">
        <v>574</v>
      </c>
      <c r="K2753" s="7" t="s">
        <v>109</v>
      </c>
      <c r="L2753" s="7" t="s">
        <v>100</v>
      </c>
      <c r="M2753" s="7">
        <v>1.0</v>
      </c>
      <c r="N2753" s="7">
        <v>0.0</v>
      </c>
      <c r="O2753" s="7">
        <v>0.0</v>
      </c>
      <c r="P2753" s="7">
        <v>346.0</v>
      </c>
    </row>
    <row r="2754" ht="15.75" customHeight="1">
      <c r="A2754" s="7">
        <v>2753.0</v>
      </c>
      <c r="B2754" s="7" t="s">
        <v>2341</v>
      </c>
      <c r="C2754" s="7" t="s">
        <v>46</v>
      </c>
      <c r="D2754" s="7" t="s">
        <v>102</v>
      </c>
      <c r="E2754" s="7" t="s">
        <v>80</v>
      </c>
      <c r="F2754" s="7">
        <v>1.0</v>
      </c>
      <c r="G2754" s="7" t="s">
        <v>49</v>
      </c>
      <c r="H2754" s="7" t="s">
        <v>2720</v>
      </c>
      <c r="I2754" s="7" t="s">
        <v>2720</v>
      </c>
      <c r="J2754" s="7" t="s">
        <v>2721</v>
      </c>
      <c r="K2754" s="7" t="s">
        <v>99</v>
      </c>
      <c r="L2754" s="7" t="s">
        <v>100</v>
      </c>
      <c r="M2754" s="7">
        <v>1.0</v>
      </c>
      <c r="N2754" s="7">
        <v>0.0</v>
      </c>
      <c r="O2754" s="7">
        <v>0.0</v>
      </c>
      <c r="P2754" s="7">
        <v>346.0</v>
      </c>
    </row>
    <row r="2755" ht="15.75" customHeight="1">
      <c r="A2755" s="7">
        <v>2754.0</v>
      </c>
      <c r="B2755" s="7" t="s">
        <v>2341</v>
      </c>
      <c r="C2755" s="7" t="s">
        <v>46</v>
      </c>
      <c r="D2755" s="7" t="s">
        <v>102</v>
      </c>
      <c r="E2755" s="7" t="s">
        <v>80</v>
      </c>
      <c r="F2755" s="7">
        <v>1.0</v>
      </c>
      <c r="G2755" s="7" t="s">
        <v>95</v>
      </c>
      <c r="H2755" s="7" t="s">
        <v>185</v>
      </c>
      <c r="I2755" s="7" t="s">
        <v>213</v>
      </c>
      <c r="L2755" s="7" t="s">
        <v>85</v>
      </c>
      <c r="M2755" s="7">
        <v>0.0</v>
      </c>
      <c r="N2755" s="7">
        <v>1.0</v>
      </c>
      <c r="O2755" s="7">
        <v>1.0</v>
      </c>
      <c r="P2755" s="7">
        <v>346.0</v>
      </c>
    </row>
    <row r="2756" ht="15.75" customHeight="1">
      <c r="A2756" s="7">
        <v>2755.0</v>
      </c>
      <c r="B2756" s="7" t="s">
        <v>2341</v>
      </c>
      <c r="C2756" s="7" t="s">
        <v>46</v>
      </c>
      <c r="D2756" s="7" t="s">
        <v>102</v>
      </c>
      <c r="E2756" s="7" t="s">
        <v>80</v>
      </c>
      <c r="F2756" s="7">
        <v>1.0</v>
      </c>
      <c r="G2756" s="7" t="s">
        <v>90</v>
      </c>
      <c r="H2756" s="7" t="s">
        <v>93</v>
      </c>
      <c r="I2756" s="7" t="s">
        <v>124</v>
      </c>
      <c r="J2756" s="7" t="s">
        <v>197</v>
      </c>
      <c r="K2756" s="7" t="s">
        <v>126</v>
      </c>
      <c r="L2756" s="7" t="s">
        <v>100</v>
      </c>
      <c r="M2756" s="7">
        <v>1.0</v>
      </c>
      <c r="N2756" s="7">
        <v>0.0</v>
      </c>
      <c r="O2756" s="7">
        <v>0.0</v>
      </c>
      <c r="P2756" s="7">
        <v>346.0</v>
      </c>
    </row>
    <row r="2757" ht="15.75" customHeight="1">
      <c r="A2757" s="7">
        <v>2756.0</v>
      </c>
      <c r="B2757" s="7" t="s">
        <v>2341</v>
      </c>
      <c r="C2757" s="7" t="s">
        <v>46</v>
      </c>
      <c r="D2757" s="7" t="s">
        <v>102</v>
      </c>
      <c r="E2757" s="7" t="s">
        <v>80</v>
      </c>
      <c r="F2757" s="7">
        <v>1.0</v>
      </c>
      <c r="G2757" s="7" t="s">
        <v>105</v>
      </c>
      <c r="H2757" s="7" t="s">
        <v>106</v>
      </c>
      <c r="I2757" s="7" t="s">
        <v>2698</v>
      </c>
      <c r="J2757" s="7" t="s">
        <v>574</v>
      </c>
      <c r="K2757" s="7" t="s">
        <v>109</v>
      </c>
      <c r="L2757" s="7" t="s">
        <v>100</v>
      </c>
      <c r="M2757" s="7">
        <v>1.0</v>
      </c>
      <c r="N2757" s="7">
        <v>0.0</v>
      </c>
      <c r="O2757" s="7">
        <v>0.0</v>
      </c>
      <c r="P2757" s="7">
        <v>346.0</v>
      </c>
    </row>
    <row r="2758" ht="15.75" customHeight="1">
      <c r="A2758" s="7">
        <v>2757.0</v>
      </c>
      <c r="B2758" s="7" t="s">
        <v>2341</v>
      </c>
      <c r="C2758" s="7" t="s">
        <v>46</v>
      </c>
      <c r="D2758" s="7" t="s">
        <v>115</v>
      </c>
      <c r="E2758" s="7" t="s">
        <v>80</v>
      </c>
      <c r="F2758" s="7">
        <v>1.0</v>
      </c>
      <c r="G2758" s="7" t="s">
        <v>49</v>
      </c>
      <c r="H2758" s="7" t="s">
        <v>2720</v>
      </c>
      <c r="I2758" s="7" t="s">
        <v>2720</v>
      </c>
      <c r="J2758" s="7" t="s">
        <v>2721</v>
      </c>
      <c r="K2758" s="7" t="s">
        <v>99</v>
      </c>
      <c r="L2758" s="7" t="s">
        <v>100</v>
      </c>
      <c r="M2758" s="7">
        <v>1.0</v>
      </c>
      <c r="N2758" s="7">
        <v>0.0</v>
      </c>
      <c r="O2758" s="7">
        <v>0.0</v>
      </c>
      <c r="P2758" s="7">
        <v>346.0</v>
      </c>
    </row>
    <row r="2759" ht="15.75" customHeight="1">
      <c r="A2759" s="7">
        <v>2758.0</v>
      </c>
      <c r="B2759" s="7" t="s">
        <v>2341</v>
      </c>
      <c r="C2759" s="7" t="s">
        <v>46</v>
      </c>
      <c r="D2759" s="7" t="s">
        <v>115</v>
      </c>
      <c r="E2759" s="7" t="s">
        <v>80</v>
      </c>
      <c r="F2759" s="7">
        <v>1.0</v>
      </c>
      <c r="G2759" s="7" t="s">
        <v>95</v>
      </c>
      <c r="H2759" s="7" t="s">
        <v>185</v>
      </c>
      <c r="I2759" s="7" t="s">
        <v>190</v>
      </c>
      <c r="L2759" s="7" t="s">
        <v>85</v>
      </c>
      <c r="M2759" s="7">
        <v>0.0</v>
      </c>
      <c r="N2759" s="7">
        <v>1.0</v>
      </c>
      <c r="O2759" s="7">
        <v>1.0</v>
      </c>
      <c r="P2759" s="7">
        <v>346.0</v>
      </c>
    </row>
    <row r="2760" ht="15.75" customHeight="1">
      <c r="A2760" s="7">
        <v>2759.0</v>
      </c>
      <c r="B2760" s="7" t="s">
        <v>2341</v>
      </c>
      <c r="C2760" s="7" t="s">
        <v>46</v>
      </c>
      <c r="D2760" s="7" t="s">
        <v>115</v>
      </c>
      <c r="E2760" s="7" t="s">
        <v>80</v>
      </c>
      <c r="F2760" s="7">
        <v>1.0</v>
      </c>
      <c r="G2760" s="7" t="s">
        <v>90</v>
      </c>
      <c r="H2760" s="7" t="s">
        <v>93</v>
      </c>
      <c r="I2760" s="7" t="s">
        <v>124</v>
      </c>
      <c r="J2760" s="7" t="s">
        <v>197</v>
      </c>
      <c r="K2760" s="7" t="s">
        <v>126</v>
      </c>
      <c r="L2760" s="7" t="s">
        <v>100</v>
      </c>
      <c r="M2760" s="7">
        <v>1.0</v>
      </c>
      <c r="N2760" s="7">
        <v>0.0</v>
      </c>
      <c r="O2760" s="7">
        <v>0.0</v>
      </c>
      <c r="P2760" s="7">
        <v>346.0</v>
      </c>
    </row>
    <row r="2761" ht="15.75" customHeight="1">
      <c r="A2761" s="7">
        <v>2760.0</v>
      </c>
      <c r="B2761" s="7" t="s">
        <v>2341</v>
      </c>
      <c r="C2761" s="7" t="s">
        <v>46</v>
      </c>
      <c r="D2761" s="7" t="s">
        <v>115</v>
      </c>
      <c r="E2761" s="7" t="s">
        <v>80</v>
      </c>
      <c r="F2761" s="7">
        <v>1.0</v>
      </c>
      <c r="G2761" s="7" t="s">
        <v>105</v>
      </c>
      <c r="H2761" s="7" t="s">
        <v>106</v>
      </c>
      <c r="I2761" s="7" t="s">
        <v>2698</v>
      </c>
      <c r="J2761" s="7" t="s">
        <v>574</v>
      </c>
      <c r="K2761" s="7" t="s">
        <v>109</v>
      </c>
      <c r="L2761" s="7" t="s">
        <v>100</v>
      </c>
      <c r="M2761" s="7">
        <v>1.0</v>
      </c>
      <c r="N2761" s="7">
        <v>0.0</v>
      </c>
      <c r="O2761" s="7">
        <v>0.0</v>
      </c>
      <c r="P2761" s="7">
        <v>346.0</v>
      </c>
    </row>
    <row r="2762" ht="15.75" customHeight="1">
      <c r="A2762" s="7">
        <v>2761.0</v>
      </c>
      <c r="B2762" s="7" t="s">
        <v>2342</v>
      </c>
      <c r="C2762" s="7" t="s">
        <v>46</v>
      </c>
      <c r="D2762" s="7" t="s">
        <v>48</v>
      </c>
      <c r="E2762" s="7" t="s">
        <v>80</v>
      </c>
      <c r="F2762" s="7">
        <v>1.0</v>
      </c>
      <c r="G2762" s="7" t="s">
        <v>49</v>
      </c>
      <c r="H2762" s="7" t="s">
        <v>2723</v>
      </c>
      <c r="I2762" s="7" t="s">
        <v>2724</v>
      </c>
      <c r="J2762" s="7" t="s">
        <v>2725</v>
      </c>
      <c r="K2762" s="7" t="s">
        <v>112</v>
      </c>
      <c r="L2762" s="7" t="s">
        <v>100</v>
      </c>
      <c r="M2762" s="7">
        <v>1.0</v>
      </c>
      <c r="N2762" s="7">
        <v>0.0</v>
      </c>
      <c r="O2762" s="7">
        <v>0.0</v>
      </c>
      <c r="P2762" s="7">
        <v>347.0</v>
      </c>
    </row>
    <row r="2763" ht="15.75" customHeight="1">
      <c r="A2763" s="7">
        <v>2762.0</v>
      </c>
      <c r="B2763" s="7" t="s">
        <v>2342</v>
      </c>
      <c r="C2763" s="7" t="s">
        <v>46</v>
      </c>
      <c r="D2763" s="7" t="s">
        <v>48</v>
      </c>
      <c r="E2763" s="7" t="s">
        <v>80</v>
      </c>
      <c r="F2763" s="7">
        <v>1.0</v>
      </c>
      <c r="G2763" s="7" t="s">
        <v>95</v>
      </c>
      <c r="H2763" s="7" t="s">
        <v>185</v>
      </c>
      <c r="I2763" s="7" t="s">
        <v>213</v>
      </c>
      <c r="L2763" s="7" t="s">
        <v>85</v>
      </c>
      <c r="M2763" s="7">
        <v>0.0</v>
      </c>
      <c r="N2763" s="7">
        <v>1.0</v>
      </c>
      <c r="O2763" s="7">
        <v>1.0</v>
      </c>
      <c r="P2763" s="7">
        <v>347.0</v>
      </c>
    </row>
    <row r="2764" ht="15.75" customHeight="1">
      <c r="A2764" s="7">
        <v>2763.0</v>
      </c>
      <c r="B2764" s="7" t="s">
        <v>2342</v>
      </c>
      <c r="C2764" s="7" t="s">
        <v>46</v>
      </c>
      <c r="D2764" s="7" t="s">
        <v>48</v>
      </c>
      <c r="E2764" s="7" t="s">
        <v>80</v>
      </c>
      <c r="F2764" s="7">
        <v>1.0</v>
      </c>
      <c r="G2764" s="7" t="s">
        <v>90</v>
      </c>
      <c r="H2764" s="7" t="s">
        <v>558</v>
      </c>
      <c r="I2764" s="7" t="s">
        <v>559</v>
      </c>
      <c r="L2764" s="7" t="s">
        <v>85</v>
      </c>
      <c r="M2764" s="7">
        <v>0.0</v>
      </c>
      <c r="N2764" s="7">
        <v>1.0</v>
      </c>
      <c r="O2764" s="7">
        <v>1.0</v>
      </c>
      <c r="P2764" s="7">
        <v>347.0</v>
      </c>
    </row>
    <row r="2765" ht="15.75" customHeight="1">
      <c r="A2765" s="7">
        <v>2764.0</v>
      </c>
      <c r="B2765" s="7" t="s">
        <v>2342</v>
      </c>
      <c r="C2765" s="7" t="s">
        <v>46</v>
      </c>
      <c r="D2765" s="7" t="s">
        <v>48</v>
      </c>
      <c r="E2765" s="7" t="s">
        <v>80</v>
      </c>
      <c r="F2765" s="7">
        <v>1.0</v>
      </c>
      <c r="G2765" s="7" t="s">
        <v>105</v>
      </c>
      <c r="H2765" s="7" t="s">
        <v>106</v>
      </c>
      <c r="I2765" s="7" t="s">
        <v>2727</v>
      </c>
      <c r="J2765" s="7" t="s">
        <v>2728</v>
      </c>
      <c r="K2765" s="7" t="s">
        <v>109</v>
      </c>
      <c r="L2765" s="7" t="s">
        <v>100</v>
      </c>
      <c r="M2765" s="7">
        <v>1.0</v>
      </c>
      <c r="N2765" s="7">
        <v>0.0</v>
      </c>
      <c r="O2765" s="7">
        <v>0.0</v>
      </c>
      <c r="P2765" s="7">
        <v>347.0</v>
      </c>
    </row>
    <row r="2766" ht="15.75" customHeight="1">
      <c r="A2766" s="7">
        <v>2765.0</v>
      </c>
      <c r="B2766" s="7" t="s">
        <v>2342</v>
      </c>
      <c r="C2766" s="7" t="s">
        <v>46</v>
      </c>
      <c r="D2766" s="7" t="s">
        <v>102</v>
      </c>
      <c r="E2766" s="7" t="s">
        <v>80</v>
      </c>
      <c r="F2766" s="7">
        <v>1.0</v>
      </c>
      <c r="G2766" s="7" t="s">
        <v>49</v>
      </c>
      <c r="H2766" s="7" t="s">
        <v>2723</v>
      </c>
      <c r="I2766" s="7" t="s">
        <v>2723</v>
      </c>
      <c r="J2766" s="7" t="s">
        <v>2730</v>
      </c>
      <c r="K2766" s="7" t="s">
        <v>99</v>
      </c>
      <c r="L2766" s="7" t="s">
        <v>100</v>
      </c>
      <c r="M2766" s="7">
        <v>1.0</v>
      </c>
      <c r="N2766" s="7">
        <v>0.0</v>
      </c>
      <c r="O2766" s="7">
        <v>0.0</v>
      </c>
      <c r="P2766" s="7">
        <v>347.0</v>
      </c>
    </row>
    <row r="2767" ht="15.75" customHeight="1">
      <c r="A2767" s="7">
        <v>2766.0</v>
      </c>
      <c r="B2767" s="7" t="s">
        <v>2342</v>
      </c>
      <c r="C2767" s="7" t="s">
        <v>46</v>
      </c>
      <c r="D2767" s="7" t="s">
        <v>102</v>
      </c>
      <c r="E2767" s="7" t="s">
        <v>80</v>
      </c>
      <c r="F2767" s="7">
        <v>1.0</v>
      </c>
      <c r="G2767" s="7" t="s">
        <v>95</v>
      </c>
      <c r="H2767" s="7" t="s">
        <v>185</v>
      </c>
      <c r="I2767" s="7" t="s">
        <v>185</v>
      </c>
      <c r="J2767" s="7" t="s">
        <v>696</v>
      </c>
      <c r="K2767" s="7" t="s">
        <v>99</v>
      </c>
      <c r="L2767" s="7" t="s">
        <v>100</v>
      </c>
      <c r="M2767" s="7">
        <v>1.0</v>
      </c>
      <c r="N2767" s="7">
        <v>0.0</v>
      </c>
      <c r="O2767" s="7">
        <v>0.0</v>
      </c>
      <c r="P2767" s="7">
        <v>347.0</v>
      </c>
    </row>
    <row r="2768" ht="15.75" customHeight="1">
      <c r="A2768" s="7">
        <v>2767.0</v>
      </c>
      <c r="B2768" s="7" t="s">
        <v>2342</v>
      </c>
      <c r="C2768" s="7" t="s">
        <v>46</v>
      </c>
      <c r="D2768" s="7" t="s">
        <v>102</v>
      </c>
      <c r="E2768" s="7" t="s">
        <v>80</v>
      </c>
      <c r="F2768" s="7">
        <v>1.0</v>
      </c>
      <c r="G2768" s="7" t="s">
        <v>90</v>
      </c>
      <c r="H2768" s="7" t="s">
        <v>558</v>
      </c>
      <c r="I2768" s="7" t="s">
        <v>559</v>
      </c>
      <c r="L2768" s="7" t="s">
        <v>85</v>
      </c>
      <c r="M2768" s="7">
        <v>0.0</v>
      </c>
      <c r="N2768" s="7">
        <v>1.0</v>
      </c>
      <c r="O2768" s="7">
        <v>1.0</v>
      </c>
      <c r="P2768" s="7">
        <v>347.0</v>
      </c>
    </row>
    <row r="2769" ht="15.75" customHeight="1">
      <c r="A2769" s="7">
        <v>2768.0</v>
      </c>
      <c r="B2769" s="7" t="s">
        <v>2342</v>
      </c>
      <c r="C2769" s="7" t="s">
        <v>46</v>
      </c>
      <c r="D2769" s="7" t="s">
        <v>102</v>
      </c>
      <c r="E2769" s="7" t="s">
        <v>80</v>
      </c>
      <c r="F2769" s="7">
        <v>1.0</v>
      </c>
      <c r="G2769" s="7" t="s">
        <v>105</v>
      </c>
      <c r="H2769" s="7" t="s">
        <v>106</v>
      </c>
      <c r="I2769" s="7" t="s">
        <v>2732</v>
      </c>
      <c r="J2769" s="7" t="s">
        <v>2733</v>
      </c>
      <c r="K2769" s="7" t="s">
        <v>109</v>
      </c>
      <c r="L2769" s="7" t="s">
        <v>100</v>
      </c>
      <c r="M2769" s="7">
        <v>1.0</v>
      </c>
      <c r="N2769" s="7">
        <v>0.0</v>
      </c>
      <c r="O2769" s="7">
        <v>0.0</v>
      </c>
      <c r="P2769" s="7">
        <v>347.0</v>
      </c>
    </row>
    <row r="2770" ht="15.75" customHeight="1">
      <c r="A2770" s="7">
        <v>2769.0</v>
      </c>
      <c r="B2770" s="7" t="s">
        <v>2342</v>
      </c>
      <c r="C2770" s="7" t="s">
        <v>46</v>
      </c>
      <c r="D2770" s="7" t="s">
        <v>115</v>
      </c>
      <c r="E2770" s="7" t="s">
        <v>80</v>
      </c>
      <c r="F2770" s="7">
        <v>1.0</v>
      </c>
      <c r="G2770" s="7" t="s">
        <v>49</v>
      </c>
      <c r="H2770" s="7" t="s">
        <v>2723</v>
      </c>
      <c r="I2770" s="7" t="s">
        <v>2724</v>
      </c>
      <c r="J2770" s="7" t="s">
        <v>2725</v>
      </c>
      <c r="K2770" s="7" t="s">
        <v>112</v>
      </c>
      <c r="L2770" s="7" t="s">
        <v>100</v>
      </c>
      <c r="M2770" s="7">
        <v>1.0</v>
      </c>
      <c r="N2770" s="7">
        <v>0.0</v>
      </c>
      <c r="O2770" s="7">
        <v>0.0</v>
      </c>
      <c r="P2770" s="7">
        <v>347.0</v>
      </c>
    </row>
    <row r="2771" ht="15.75" customHeight="1">
      <c r="A2771" s="7">
        <v>2770.0</v>
      </c>
      <c r="B2771" s="7" t="s">
        <v>2342</v>
      </c>
      <c r="C2771" s="7" t="s">
        <v>46</v>
      </c>
      <c r="D2771" s="7" t="s">
        <v>115</v>
      </c>
      <c r="E2771" s="7" t="s">
        <v>80</v>
      </c>
      <c r="F2771" s="7">
        <v>1.0</v>
      </c>
      <c r="G2771" s="7" t="s">
        <v>95</v>
      </c>
      <c r="H2771" s="7" t="s">
        <v>185</v>
      </c>
      <c r="I2771" s="7" t="s">
        <v>564</v>
      </c>
      <c r="L2771" s="7" t="s">
        <v>85</v>
      </c>
      <c r="M2771" s="7">
        <v>0.0</v>
      </c>
      <c r="N2771" s="7">
        <v>1.0</v>
      </c>
      <c r="O2771" s="7">
        <v>1.0</v>
      </c>
      <c r="P2771" s="7">
        <v>347.0</v>
      </c>
    </row>
    <row r="2772" ht="15.75" customHeight="1">
      <c r="A2772" s="7">
        <v>2771.0</v>
      </c>
      <c r="B2772" s="7" t="s">
        <v>2342</v>
      </c>
      <c r="C2772" s="7" t="s">
        <v>46</v>
      </c>
      <c r="D2772" s="7" t="s">
        <v>115</v>
      </c>
      <c r="E2772" s="7" t="s">
        <v>80</v>
      </c>
      <c r="F2772" s="7">
        <v>1.0</v>
      </c>
      <c r="G2772" s="7" t="s">
        <v>90</v>
      </c>
      <c r="H2772" s="7" t="s">
        <v>558</v>
      </c>
      <c r="I2772" s="7" t="s">
        <v>559</v>
      </c>
      <c r="L2772" s="7" t="s">
        <v>85</v>
      </c>
      <c r="M2772" s="7">
        <v>0.0</v>
      </c>
      <c r="N2772" s="7">
        <v>1.0</v>
      </c>
      <c r="O2772" s="7">
        <v>1.0</v>
      </c>
      <c r="P2772" s="7">
        <v>347.0</v>
      </c>
    </row>
    <row r="2773" ht="15.75" customHeight="1">
      <c r="A2773" s="7">
        <v>2772.0</v>
      </c>
      <c r="B2773" s="7" t="s">
        <v>2342</v>
      </c>
      <c r="C2773" s="7" t="s">
        <v>46</v>
      </c>
      <c r="D2773" s="7" t="s">
        <v>115</v>
      </c>
      <c r="E2773" s="7" t="s">
        <v>80</v>
      </c>
      <c r="F2773" s="7">
        <v>1.0</v>
      </c>
      <c r="G2773" s="7" t="s">
        <v>105</v>
      </c>
      <c r="H2773" s="7" t="s">
        <v>106</v>
      </c>
      <c r="I2773" s="7" t="s">
        <v>2727</v>
      </c>
      <c r="J2773" s="7" t="s">
        <v>2728</v>
      </c>
      <c r="K2773" s="7" t="s">
        <v>109</v>
      </c>
      <c r="L2773" s="7" t="s">
        <v>100</v>
      </c>
      <c r="M2773" s="7">
        <v>1.0</v>
      </c>
      <c r="N2773" s="7">
        <v>0.0</v>
      </c>
      <c r="O2773" s="7">
        <v>0.0</v>
      </c>
      <c r="P2773" s="7">
        <v>347.0</v>
      </c>
    </row>
    <row r="2774" ht="15.75" customHeight="1">
      <c r="A2774" s="7">
        <v>2773.0</v>
      </c>
      <c r="B2774" s="7" t="s">
        <v>2348</v>
      </c>
      <c r="C2774" s="7" t="s">
        <v>46</v>
      </c>
      <c r="D2774" s="7" t="s">
        <v>48</v>
      </c>
      <c r="E2774" s="7" t="s">
        <v>80</v>
      </c>
      <c r="F2774" s="7">
        <v>1.0</v>
      </c>
      <c r="G2774" s="7" t="s">
        <v>49</v>
      </c>
      <c r="H2774" s="7" t="s">
        <v>2349</v>
      </c>
      <c r="I2774" s="7" t="s">
        <v>2350</v>
      </c>
      <c r="L2774" s="7" t="s">
        <v>85</v>
      </c>
      <c r="M2774" s="7">
        <v>0.0</v>
      </c>
      <c r="N2774" s="7">
        <v>1.0</v>
      </c>
      <c r="O2774" s="7">
        <v>1.0</v>
      </c>
      <c r="P2774" s="7">
        <v>348.0</v>
      </c>
    </row>
    <row r="2775" ht="15.75" customHeight="1">
      <c r="A2775" s="7">
        <v>2774.0</v>
      </c>
      <c r="B2775" s="7" t="s">
        <v>2348</v>
      </c>
      <c r="C2775" s="7" t="s">
        <v>46</v>
      </c>
      <c r="D2775" s="7" t="s">
        <v>48</v>
      </c>
      <c r="E2775" s="7" t="s">
        <v>80</v>
      </c>
      <c r="F2775" s="7">
        <v>1.0</v>
      </c>
      <c r="G2775" s="7" t="s">
        <v>95</v>
      </c>
      <c r="H2775" s="7" t="s">
        <v>551</v>
      </c>
      <c r="I2775" s="7" t="s">
        <v>636</v>
      </c>
      <c r="J2775" s="7" t="s">
        <v>637</v>
      </c>
      <c r="K2775" s="7" t="s">
        <v>112</v>
      </c>
      <c r="L2775" s="7" t="s">
        <v>100</v>
      </c>
      <c r="M2775" s="7">
        <v>1.0</v>
      </c>
      <c r="N2775" s="7">
        <v>0.0</v>
      </c>
      <c r="O2775" s="7">
        <v>0.0</v>
      </c>
      <c r="P2775" s="7">
        <v>348.0</v>
      </c>
    </row>
    <row r="2776" ht="15.75" customHeight="1">
      <c r="A2776" s="7">
        <v>2775.0</v>
      </c>
      <c r="B2776" s="7" t="s">
        <v>2348</v>
      </c>
      <c r="C2776" s="7" t="s">
        <v>46</v>
      </c>
      <c r="D2776" s="7" t="s">
        <v>48</v>
      </c>
      <c r="E2776" s="7" t="s">
        <v>80</v>
      </c>
      <c r="F2776" s="7">
        <v>1.0</v>
      </c>
      <c r="G2776" s="7" t="s">
        <v>90</v>
      </c>
      <c r="H2776" s="7" t="s">
        <v>2324</v>
      </c>
      <c r="I2776" s="7" t="s">
        <v>549</v>
      </c>
      <c r="J2776" s="7" t="s">
        <v>2686</v>
      </c>
      <c r="K2776" s="7" t="s">
        <v>126</v>
      </c>
      <c r="L2776" s="7" t="s">
        <v>100</v>
      </c>
      <c r="M2776" s="7">
        <v>1.0</v>
      </c>
      <c r="N2776" s="7">
        <v>0.0</v>
      </c>
      <c r="O2776" s="7">
        <v>0.0</v>
      </c>
      <c r="P2776" s="7">
        <v>348.0</v>
      </c>
    </row>
    <row r="2777" ht="15.75" customHeight="1">
      <c r="A2777" s="7">
        <v>2776.0</v>
      </c>
      <c r="B2777" s="7" t="s">
        <v>2348</v>
      </c>
      <c r="C2777" s="7" t="s">
        <v>46</v>
      </c>
      <c r="D2777" s="7" t="s">
        <v>48</v>
      </c>
      <c r="E2777" s="7" t="s">
        <v>80</v>
      </c>
      <c r="F2777" s="7">
        <v>1.0</v>
      </c>
      <c r="G2777" s="7" t="s">
        <v>105</v>
      </c>
      <c r="H2777" s="7" t="s">
        <v>106</v>
      </c>
      <c r="I2777" s="7" t="s">
        <v>660</v>
      </c>
      <c r="J2777" s="7" t="s">
        <v>661</v>
      </c>
      <c r="K2777" s="7" t="s">
        <v>109</v>
      </c>
      <c r="L2777" s="7" t="s">
        <v>100</v>
      </c>
      <c r="M2777" s="7">
        <v>1.0</v>
      </c>
      <c r="N2777" s="7">
        <v>0.0</v>
      </c>
      <c r="O2777" s="7">
        <v>0.0</v>
      </c>
      <c r="P2777" s="7">
        <v>348.0</v>
      </c>
    </row>
    <row r="2778" ht="15.75" customHeight="1">
      <c r="A2778" s="7">
        <v>2777.0</v>
      </c>
      <c r="B2778" s="7" t="s">
        <v>2348</v>
      </c>
      <c r="C2778" s="7" t="s">
        <v>46</v>
      </c>
      <c r="D2778" s="7" t="s">
        <v>102</v>
      </c>
      <c r="E2778" s="7" t="s">
        <v>80</v>
      </c>
      <c r="F2778" s="7">
        <v>1.0</v>
      </c>
      <c r="G2778" s="7" t="s">
        <v>49</v>
      </c>
      <c r="H2778" s="7" t="s">
        <v>2349</v>
      </c>
      <c r="I2778" s="7" t="s">
        <v>2350</v>
      </c>
      <c r="L2778" s="7" t="s">
        <v>85</v>
      </c>
      <c r="M2778" s="7">
        <v>0.0</v>
      </c>
      <c r="N2778" s="7">
        <v>1.0</v>
      </c>
      <c r="O2778" s="7">
        <v>1.0</v>
      </c>
      <c r="P2778" s="7">
        <v>348.0</v>
      </c>
    </row>
    <row r="2779" ht="15.75" customHeight="1">
      <c r="A2779" s="7">
        <v>2778.0</v>
      </c>
      <c r="B2779" s="7" t="s">
        <v>2348</v>
      </c>
      <c r="C2779" s="7" t="s">
        <v>46</v>
      </c>
      <c r="D2779" s="7" t="s">
        <v>102</v>
      </c>
      <c r="E2779" s="7" t="s">
        <v>80</v>
      </c>
      <c r="F2779" s="7">
        <v>1.0</v>
      </c>
      <c r="G2779" s="7" t="s">
        <v>95</v>
      </c>
      <c r="H2779" s="7" t="s">
        <v>551</v>
      </c>
      <c r="I2779" s="7" t="s">
        <v>636</v>
      </c>
      <c r="J2779" s="7" t="s">
        <v>637</v>
      </c>
      <c r="K2779" s="7" t="s">
        <v>112</v>
      </c>
      <c r="L2779" s="7" t="s">
        <v>100</v>
      </c>
      <c r="M2779" s="7">
        <v>1.0</v>
      </c>
      <c r="N2779" s="7">
        <v>0.0</v>
      </c>
      <c r="O2779" s="7">
        <v>0.0</v>
      </c>
      <c r="P2779" s="7">
        <v>348.0</v>
      </c>
    </row>
    <row r="2780" ht="15.75" customHeight="1">
      <c r="A2780" s="7">
        <v>2779.0</v>
      </c>
      <c r="B2780" s="7" t="s">
        <v>2348</v>
      </c>
      <c r="C2780" s="7" t="s">
        <v>46</v>
      </c>
      <c r="D2780" s="7" t="s">
        <v>102</v>
      </c>
      <c r="E2780" s="7" t="s">
        <v>80</v>
      </c>
      <c r="F2780" s="7">
        <v>1.0</v>
      </c>
      <c r="G2780" s="7" t="s">
        <v>90</v>
      </c>
      <c r="H2780" s="7" t="s">
        <v>2324</v>
      </c>
      <c r="I2780" s="7" t="s">
        <v>249</v>
      </c>
      <c r="L2780" s="7" t="s">
        <v>85</v>
      </c>
      <c r="M2780" s="7">
        <v>0.0</v>
      </c>
      <c r="N2780" s="7">
        <v>1.0</v>
      </c>
      <c r="O2780" s="7">
        <v>1.0</v>
      </c>
      <c r="P2780" s="7">
        <v>348.0</v>
      </c>
    </row>
    <row r="2781" ht="15.75" customHeight="1">
      <c r="A2781" s="7">
        <v>2780.0</v>
      </c>
      <c r="B2781" s="7" t="s">
        <v>2348</v>
      </c>
      <c r="C2781" s="7" t="s">
        <v>46</v>
      </c>
      <c r="D2781" s="7" t="s">
        <v>102</v>
      </c>
      <c r="E2781" s="7" t="s">
        <v>80</v>
      </c>
      <c r="F2781" s="7">
        <v>1.0</v>
      </c>
      <c r="G2781" s="7" t="s">
        <v>105</v>
      </c>
      <c r="H2781" s="7" t="s">
        <v>106</v>
      </c>
      <c r="I2781" s="7" t="s">
        <v>2741</v>
      </c>
      <c r="J2781" s="7" t="s">
        <v>2742</v>
      </c>
      <c r="K2781" s="7" t="s">
        <v>109</v>
      </c>
      <c r="L2781" s="7" t="s">
        <v>100</v>
      </c>
      <c r="M2781" s="7">
        <v>1.0</v>
      </c>
      <c r="N2781" s="7">
        <v>0.0</v>
      </c>
      <c r="O2781" s="7">
        <v>0.0</v>
      </c>
      <c r="P2781" s="7">
        <v>348.0</v>
      </c>
    </row>
    <row r="2782" ht="15.75" customHeight="1">
      <c r="A2782" s="7">
        <v>2781.0</v>
      </c>
      <c r="B2782" s="7" t="s">
        <v>2348</v>
      </c>
      <c r="C2782" s="7" t="s">
        <v>46</v>
      </c>
      <c r="D2782" s="7" t="s">
        <v>115</v>
      </c>
      <c r="E2782" s="7" t="s">
        <v>80</v>
      </c>
      <c r="F2782" s="7">
        <v>1.0</v>
      </c>
      <c r="G2782" s="7" t="s">
        <v>49</v>
      </c>
      <c r="H2782" s="7" t="s">
        <v>2349</v>
      </c>
      <c r="I2782" s="7" t="s">
        <v>2355</v>
      </c>
      <c r="L2782" s="7" t="s">
        <v>85</v>
      </c>
      <c r="M2782" s="7">
        <v>0.0</v>
      </c>
      <c r="N2782" s="7">
        <v>1.0</v>
      </c>
      <c r="O2782" s="7">
        <v>1.0</v>
      </c>
      <c r="P2782" s="7">
        <v>348.0</v>
      </c>
    </row>
    <row r="2783" ht="15.75" customHeight="1">
      <c r="A2783" s="7">
        <v>2782.0</v>
      </c>
      <c r="B2783" s="7" t="s">
        <v>2348</v>
      </c>
      <c r="C2783" s="7" t="s">
        <v>46</v>
      </c>
      <c r="D2783" s="7" t="s">
        <v>115</v>
      </c>
      <c r="E2783" s="7" t="s">
        <v>80</v>
      </c>
      <c r="F2783" s="7">
        <v>1.0</v>
      </c>
      <c r="G2783" s="7" t="s">
        <v>95</v>
      </c>
      <c r="H2783" s="7" t="s">
        <v>551</v>
      </c>
      <c r="I2783" s="7" t="s">
        <v>213</v>
      </c>
      <c r="L2783" s="7" t="s">
        <v>85</v>
      </c>
      <c r="M2783" s="7">
        <v>0.0</v>
      </c>
      <c r="N2783" s="7">
        <v>1.0</v>
      </c>
      <c r="O2783" s="7">
        <v>1.0</v>
      </c>
      <c r="P2783" s="7">
        <v>348.0</v>
      </c>
    </row>
    <row r="2784" ht="15.75" customHeight="1">
      <c r="A2784" s="7">
        <v>2783.0</v>
      </c>
      <c r="B2784" s="7" t="s">
        <v>2348</v>
      </c>
      <c r="C2784" s="7" t="s">
        <v>46</v>
      </c>
      <c r="D2784" s="7" t="s">
        <v>115</v>
      </c>
      <c r="E2784" s="7" t="s">
        <v>80</v>
      </c>
      <c r="F2784" s="7">
        <v>1.0</v>
      </c>
      <c r="G2784" s="7" t="s">
        <v>90</v>
      </c>
      <c r="H2784" s="7" t="s">
        <v>2324</v>
      </c>
      <c r="I2784" s="7" t="s">
        <v>249</v>
      </c>
      <c r="L2784" s="7" t="s">
        <v>85</v>
      </c>
      <c r="M2784" s="7">
        <v>0.0</v>
      </c>
      <c r="N2784" s="7">
        <v>1.0</v>
      </c>
      <c r="O2784" s="7">
        <v>1.0</v>
      </c>
      <c r="P2784" s="7">
        <v>348.0</v>
      </c>
    </row>
    <row r="2785" ht="15.75" customHeight="1">
      <c r="A2785" s="7">
        <v>2784.0</v>
      </c>
      <c r="B2785" s="7" t="s">
        <v>2348</v>
      </c>
      <c r="C2785" s="7" t="s">
        <v>46</v>
      </c>
      <c r="D2785" s="7" t="s">
        <v>115</v>
      </c>
      <c r="E2785" s="7" t="s">
        <v>80</v>
      </c>
      <c r="F2785" s="7">
        <v>1.0</v>
      </c>
      <c r="G2785" s="7" t="s">
        <v>105</v>
      </c>
      <c r="H2785" s="7" t="s">
        <v>106</v>
      </c>
      <c r="I2785" s="7" t="s">
        <v>2744</v>
      </c>
      <c r="J2785" s="7" t="s">
        <v>2745</v>
      </c>
      <c r="K2785" s="7" t="s">
        <v>109</v>
      </c>
      <c r="L2785" s="7" t="s">
        <v>100</v>
      </c>
      <c r="M2785" s="7">
        <v>1.0</v>
      </c>
      <c r="N2785" s="7">
        <v>0.0</v>
      </c>
      <c r="O2785" s="7">
        <v>0.0</v>
      </c>
      <c r="P2785" s="7">
        <v>348.0</v>
      </c>
    </row>
    <row r="2786" ht="15.75" customHeight="1">
      <c r="A2786" s="7">
        <v>2785.0</v>
      </c>
      <c r="B2786" s="7" t="s">
        <v>2359</v>
      </c>
      <c r="C2786" s="7" t="s">
        <v>46</v>
      </c>
      <c r="D2786" s="7" t="s">
        <v>48</v>
      </c>
      <c r="E2786" s="7" t="s">
        <v>80</v>
      </c>
      <c r="F2786" s="7">
        <v>1.0</v>
      </c>
      <c r="G2786" s="7" t="s">
        <v>49</v>
      </c>
      <c r="H2786" s="7" t="s">
        <v>2360</v>
      </c>
      <c r="I2786" s="7" t="s">
        <v>2361</v>
      </c>
      <c r="L2786" s="7" t="s">
        <v>85</v>
      </c>
      <c r="M2786" s="7">
        <v>0.0</v>
      </c>
      <c r="N2786" s="7">
        <v>1.0</v>
      </c>
      <c r="O2786" s="7">
        <v>1.0</v>
      </c>
      <c r="P2786" s="7">
        <v>349.0</v>
      </c>
    </row>
    <row r="2787" ht="15.75" customHeight="1">
      <c r="A2787" s="7">
        <v>2786.0</v>
      </c>
      <c r="B2787" s="7" t="s">
        <v>2359</v>
      </c>
      <c r="C2787" s="7" t="s">
        <v>46</v>
      </c>
      <c r="D2787" s="7" t="s">
        <v>48</v>
      </c>
      <c r="E2787" s="7" t="s">
        <v>80</v>
      </c>
      <c r="F2787" s="7">
        <v>1.0</v>
      </c>
      <c r="G2787" s="7" t="s">
        <v>95</v>
      </c>
      <c r="H2787" s="7" t="s">
        <v>551</v>
      </c>
      <c r="I2787" s="7" t="s">
        <v>2364</v>
      </c>
      <c r="L2787" s="7" t="s">
        <v>85</v>
      </c>
      <c r="M2787" s="7">
        <v>0.0</v>
      </c>
      <c r="N2787" s="7">
        <v>1.0</v>
      </c>
      <c r="O2787" s="7">
        <v>1.0</v>
      </c>
      <c r="P2787" s="7">
        <v>349.0</v>
      </c>
    </row>
    <row r="2788" ht="15.75" customHeight="1">
      <c r="A2788" s="7">
        <v>2787.0</v>
      </c>
      <c r="B2788" s="7" t="s">
        <v>2359</v>
      </c>
      <c r="C2788" s="7" t="s">
        <v>46</v>
      </c>
      <c r="D2788" s="7" t="s">
        <v>48</v>
      </c>
      <c r="E2788" s="7" t="s">
        <v>80</v>
      </c>
      <c r="F2788" s="7">
        <v>1.0</v>
      </c>
      <c r="G2788" s="7" t="s">
        <v>90</v>
      </c>
      <c r="H2788" s="7" t="s">
        <v>2324</v>
      </c>
      <c r="I2788" s="7" t="s">
        <v>626</v>
      </c>
      <c r="L2788" s="7" t="s">
        <v>85</v>
      </c>
      <c r="M2788" s="7">
        <v>0.0</v>
      </c>
      <c r="N2788" s="7">
        <v>1.0</v>
      </c>
      <c r="O2788" s="7">
        <v>1.0</v>
      </c>
      <c r="P2788" s="7">
        <v>349.0</v>
      </c>
    </row>
    <row r="2789" ht="15.75" customHeight="1">
      <c r="A2789" s="7">
        <v>2788.0</v>
      </c>
      <c r="B2789" s="7" t="s">
        <v>2359</v>
      </c>
      <c r="C2789" s="7" t="s">
        <v>46</v>
      </c>
      <c r="D2789" s="7" t="s">
        <v>48</v>
      </c>
      <c r="E2789" s="7" t="s">
        <v>80</v>
      </c>
      <c r="F2789" s="7">
        <v>1.0</v>
      </c>
      <c r="G2789" s="7" t="s">
        <v>105</v>
      </c>
      <c r="H2789" s="7" t="s">
        <v>553</v>
      </c>
      <c r="I2789" s="7" t="s">
        <v>2747</v>
      </c>
      <c r="J2789" s="7" t="s">
        <v>2748</v>
      </c>
      <c r="K2789" s="7" t="s">
        <v>109</v>
      </c>
      <c r="L2789" s="7" t="s">
        <v>100</v>
      </c>
      <c r="M2789" s="7">
        <v>1.0</v>
      </c>
      <c r="N2789" s="7">
        <v>0.0</v>
      </c>
      <c r="O2789" s="7">
        <v>0.0</v>
      </c>
      <c r="P2789" s="7">
        <v>349.0</v>
      </c>
    </row>
    <row r="2790" ht="15.75" customHeight="1">
      <c r="A2790" s="7">
        <v>2789.0</v>
      </c>
      <c r="B2790" s="7" t="s">
        <v>2359</v>
      </c>
      <c r="C2790" s="7" t="s">
        <v>46</v>
      </c>
      <c r="D2790" s="7" t="s">
        <v>102</v>
      </c>
      <c r="E2790" s="7" t="s">
        <v>80</v>
      </c>
      <c r="F2790" s="7">
        <v>1.0</v>
      </c>
      <c r="G2790" s="7" t="s">
        <v>49</v>
      </c>
      <c r="H2790" s="7" t="s">
        <v>2360</v>
      </c>
      <c r="I2790" s="7" t="s">
        <v>2361</v>
      </c>
      <c r="L2790" s="7" t="s">
        <v>85</v>
      </c>
      <c r="M2790" s="7">
        <v>0.0</v>
      </c>
      <c r="N2790" s="7">
        <v>1.0</v>
      </c>
      <c r="O2790" s="7">
        <v>1.0</v>
      </c>
      <c r="P2790" s="7">
        <v>349.0</v>
      </c>
    </row>
    <row r="2791" ht="15.75" customHeight="1">
      <c r="A2791" s="7">
        <v>2790.0</v>
      </c>
      <c r="B2791" s="7" t="s">
        <v>2359</v>
      </c>
      <c r="C2791" s="7" t="s">
        <v>46</v>
      </c>
      <c r="D2791" s="7" t="s">
        <v>102</v>
      </c>
      <c r="E2791" s="7" t="s">
        <v>80</v>
      </c>
      <c r="F2791" s="7">
        <v>1.0</v>
      </c>
      <c r="G2791" s="7" t="s">
        <v>95</v>
      </c>
      <c r="H2791" s="7" t="s">
        <v>551</v>
      </c>
      <c r="I2791" s="7" t="s">
        <v>636</v>
      </c>
      <c r="J2791" s="7" t="s">
        <v>637</v>
      </c>
      <c r="K2791" s="7" t="s">
        <v>112</v>
      </c>
      <c r="L2791" s="7" t="s">
        <v>100</v>
      </c>
      <c r="M2791" s="7">
        <v>1.0</v>
      </c>
      <c r="N2791" s="7">
        <v>0.0</v>
      </c>
      <c r="O2791" s="7">
        <v>0.0</v>
      </c>
      <c r="P2791" s="7">
        <v>349.0</v>
      </c>
    </row>
    <row r="2792" ht="15.75" customHeight="1">
      <c r="A2792" s="7">
        <v>2791.0</v>
      </c>
      <c r="B2792" s="7" t="s">
        <v>2359</v>
      </c>
      <c r="C2792" s="7" t="s">
        <v>46</v>
      </c>
      <c r="D2792" s="7" t="s">
        <v>102</v>
      </c>
      <c r="E2792" s="7" t="s">
        <v>80</v>
      </c>
      <c r="F2792" s="7">
        <v>1.0</v>
      </c>
      <c r="G2792" s="7" t="s">
        <v>90</v>
      </c>
      <c r="H2792" s="7" t="s">
        <v>2324</v>
      </c>
      <c r="I2792" s="7" t="s">
        <v>626</v>
      </c>
      <c r="L2792" s="7" t="s">
        <v>85</v>
      </c>
      <c r="M2792" s="7">
        <v>0.0</v>
      </c>
      <c r="N2792" s="7">
        <v>1.0</v>
      </c>
      <c r="O2792" s="7">
        <v>1.0</v>
      </c>
      <c r="P2792" s="7">
        <v>349.0</v>
      </c>
    </row>
    <row r="2793" ht="15.75" customHeight="1">
      <c r="A2793" s="7">
        <v>2792.0</v>
      </c>
      <c r="B2793" s="7" t="s">
        <v>2359</v>
      </c>
      <c r="C2793" s="7" t="s">
        <v>46</v>
      </c>
      <c r="D2793" s="7" t="s">
        <v>102</v>
      </c>
      <c r="E2793" s="7" t="s">
        <v>80</v>
      </c>
      <c r="F2793" s="7">
        <v>1.0</v>
      </c>
      <c r="G2793" s="7" t="s">
        <v>105</v>
      </c>
      <c r="H2793" s="7" t="s">
        <v>553</v>
      </c>
      <c r="I2793" s="7" t="s">
        <v>553</v>
      </c>
      <c r="J2793" s="7" t="s">
        <v>638</v>
      </c>
      <c r="K2793" s="7" t="s">
        <v>99</v>
      </c>
      <c r="L2793" s="7" t="s">
        <v>100</v>
      </c>
      <c r="M2793" s="7">
        <v>1.0</v>
      </c>
      <c r="N2793" s="7">
        <v>0.0</v>
      </c>
      <c r="O2793" s="7">
        <v>0.0</v>
      </c>
      <c r="P2793" s="7">
        <v>349.0</v>
      </c>
    </row>
    <row r="2794" ht="15.75" customHeight="1">
      <c r="A2794" s="7">
        <v>2793.0</v>
      </c>
      <c r="B2794" s="7" t="s">
        <v>2359</v>
      </c>
      <c r="C2794" s="7" t="s">
        <v>46</v>
      </c>
      <c r="D2794" s="7" t="s">
        <v>115</v>
      </c>
      <c r="E2794" s="7" t="s">
        <v>80</v>
      </c>
      <c r="F2794" s="7">
        <v>1.0</v>
      </c>
      <c r="G2794" s="7" t="s">
        <v>49</v>
      </c>
      <c r="H2794" s="7" t="s">
        <v>2360</v>
      </c>
      <c r="I2794" s="7" t="s">
        <v>2360</v>
      </c>
      <c r="J2794" s="7" t="s">
        <v>2750</v>
      </c>
      <c r="K2794" s="7" t="s">
        <v>99</v>
      </c>
      <c r="L2794" s="7" t="s">
        <v>100</v>
      </c>
      <c r="M2794" s="7">
        <v>1.0</v>
      </c>
      <c r="N2794" s="7">
        <v>0.0</v>
      </c>
      <c r="O2794" s="7">
        <v>0.0</v>
      </c>
      <c r="P2794" s="7">
        <v>349.0</v>
      </c>
    </row>
    <row r="2795" ht="15.75" customHeight="1">
      <c r="A2795" s="7">
        <v>2794.0</v>
      </c>
      <c r="B2795" s="7" t="s">
        <v>2359</v>
      </c>
      <c r="C2795" s="7" t="s">
        <v>46</v>
      </c>
      <c r="D2795" s="7" t="s">
        <v>115</v>
      </c>
      <c r="E2795" s="7" t="s">
        <v>80</v>
      </c>
      <c r="F2795" s="7">
        <v>1.0</v>
      </c>
      <c r="G2795" s="7" t="s">
        <v>95</v>
      </c>
      <c r="H2795" s="7" t="s">
        <v>551</v>
      </c>
      <c r="I2795" s="7" t="s">
        <v>567</v>
      </c>
      <c r="L2795" s="7" t="s">
        <v>85</v>
      </c>
      <c r="M2795" s="7">
        <v>0.0</v>
      </c>
      <c r="N2795" s="7">
        <v>1.0</v>
      </c>
      <c r="O2795" s="7">
        <v>1.0</v>
      </c>
      <c r="P2795" s="7">
        <v>349.0</v>
      </c>
    </row>
    <row r="2796" ht="15.75" customHeight="1">
      <c r="A2796" s="7">
        <v>2795.0</v>
      </c>
      <c r="B2796" s="7" t="s">
        <v>2359</v>
      </c>
      <c r="C2796" s="7" t="s">
        <v>46</v>
      </c>
      <c r="D2796" s="7" t="s">
        <v>115</v>
      </c>
      <c r="E2796" s="7" t="s">
        <v>80</v>
      </c>
      <c r="F2796" s="7">
        <v>1.0</v>
      </c>
      <c r="G2796" s="7" t="s">
        <v>90</v>
      </c>
      <c r="H2796" s="7" t="s">
        <v>2324</v>
      </c>
      <c r="I2796" s="7" t="s">
        <v>249</v>
      </c>
      <c r="L2796" s="7" t="s">
        <v>85</v>
      </c>
      <c r="M2796" s="7">
        <v>0.0</v>
      </c>
      <c r="N2796" s="7">
        <v>1.0</v>
      </c>
      <c r="O2796" s="7">
        <v>1.0</v>
      </c>
      <c r="P2796" s="7">
        <v>349.0</v>
      </c>
    </row>
    <row r="2797" ht="15.75" customHeight="1">
      <c r="A2797" s="7">
        <v>2796.0</v>
      </c>
      <c r="B2797" s="7" t="s">
        <v>2359</v>
      </c>
      <c r="C2797" s="7" t="s">
        <v>46</v>
      </c>
      <c r="D2797" s="7" t="s">
        <v>115</v>
      </c>
      <c r="E2797" s="7" t="s">
        <v>80</v>
      </c>
      <c r="F2797" s="7">
        <v>1.0</v>
      </c>
      <c r="G2797" s="7" t="s">
        <v>105</v>
      </c>
      <c r="H2797" s="7" t="s">
        <v>553</v>
      </c>
      <c r="I2797" s="7" t="s">
        <v>2374</v>
      </c>
      <c r="L2797" s="7" t="s">
        <v>85</v>
      </c>
      <c r="M2797" s="7">
        <v>0.0</v>
      </c>
      <c r="N2797" s="7">
        <v>1.0</v>
      </c>
      <c r="O2797" s="7">
        <v>1.0</v>
      </c>
      <c r="P2797" s="7">
        <v>349.0</v>
      </c>
    </row>
    <row r="2798" ht="15.75" customHeight="1">
      <c r="A2798" s="7">
        <v>2797.0</v>
      </c>
      <c r="B2798" s="7" t="s">
        <v>2377</v>
      </c>
      <c r="C2798" s="7" t="s">
        <v>46</v>
      </c>
      <c r="D2798" s="7" t="s">
        <v>48</v>
      </c>
      <c r="E2798" s="7" t="s">
        <v>80</v>
      </c>
      <c r="F2798" s="7">
        <v>1.0</v>
      </c>
      <c r="G2798" s="7" t="s">
        <v>49</v>
      </c>
      <c r="H2798" s="7" t="s">
        <v>2378</v>
      </c>
      <c r="I2798" s="7" t="s">
        <v>181</v>
      </c>
      <c r="L2798" s="7" t="s">
        <v>85</v>
      </c>
      <c r="M2798" s="7">
        <v>0.0</v>
      </c>
      <c r="N2798" s="7">
        <v>1.0</v>
      </c>
      <c r="O2798" s="7">
        <v>1.0</v>
      </c>
      <c r="P2798" s="7">
        <v>350.0</v>
      </c>
    </row>
    <row r="2799" ht="15.75" customHeight="1">
      <c r="A2799" s="7">
        <v>2798.0</v>
      </c>
      <c r="B2799" s="7" t="s">
        <v>2377</v>
      </c>
      <c r="C2799" s="7" t="s">
        <v>46</v>
      </c>
      <c r="D2799" s="7" t="s">
        <v>48</v>
      </c>
      <c r="E2799" s="7" t="s">
        <v>80</v>
      </c>
      <c r="F2799" s="7">
        <v>1.0</v>
      </c>
      <c r="G2799" s="7" t="s">
        <v>95</v>
      </c>
      <c r="H2799" s="7" t="s">
        <v>185</v>
      </c>
      <c r="I2799" s="7" t="s">
        <v>213</v>
      </c>
      <c r="L2799" s="7" t="s">
        <v>85</v>
      </c>
      <c r="M2799" s="7">
        <v>0.0</v>
      </c>
      <c r="N2799" s="7">
        <v>1.0</v>
      </c>
      <c r="O2799" s="7">
        <v>1.0</v>
      </c>
      <c r="P2799" s="7">
        <v>350.0</v>
      </c>
    </row>
    <row r="2800" ht="15.75" customHeight="1">
      <c r="A2800" s="7">
        <v>2799.0</v>
      </c>
      <c r="B2800" s="7" t="s">
        <v>2377</v>
      </c>
      <c r="C2800" s="7" t="s">
        <v>46</v>
      </c>
      <c r="D2800" s="7" t="s">
        <v>48</v>
      </c>
      <c r="E2800" s="7" t="s">
        <v>80</v>
      </c>
      <c r="F2800" s="7">
        <v>1.0</v>
      </c>
      <c r="G2800" s="7" t="s">
        <v>90</v>
      </c>
      <c r="H2800" s="7" t="s">
        <v>124</v>
      </c>
      <c r="I2800" s="7" t="s">
        <v>124</v>
      </c>
      <c r="J2800" s="7" t="s">
        <v>620</v>
      </c>
      <c r="K2800" s="7" t="s">
        <v>99</v>
      </c>
      <c r="L2800" s="7" t="s">
        <v>100</v>
      </c>
      <c r="M2800" s="7">
        <v>1.0</v>
      </c>
      <c r="N2800" s="7">
        <v>0.0</v>
      </c>
      <c r="O2800" s="7">
        <v>0.0</v>
      </c>
      <c r="P2800" s="7">
        <v>350.0</v>
      </c>
    </row>
    <row r="2801" ht="15.75" customHeight="1">
      <c r="A2801" s="7">
        <v>2800.0</v>
      </c>
      <c r="B2801" s="7" t="s">
        <v>2377</v>
      </c>
      <c r="C2801" s="7" t="s">
        <v>46</v>
      </c>
      <c r="D2801" s="7" t="s">
        <v>48</v>
      </c>
      <c r="E2801" s="7" t="s">
        <v>80</v>
      </c>
      <c r="F2801" s="7">
        <v>1.0</v>
      </c>
      <c r="G2801" s="7" t="s">
        <v>105</v>
      </c>
      <c r="H2801" s="7" t="s">
        <v>106</v>
      </c>
      <c r="I2801" s="7" t="s">
        <v>597</v>
      </c>
      <c r="J2801" s="7" t="s">
        <v>598</v>
      </c>
      <c r="K2801" s="7" t="s">
        <v>109</v>
      </c>
      <c r="L2801" s="7" t="s">
        <v>100</v>
      </c>
      <c r="M2801" s="7">
        <v>1.0</v>
      </c>
      <c r="N2801" s="7">
        <v>0.0</v>
      </c>
      <c r="O2801" s="7">
        <v>0.0</v>
      </c>
      <c r="P2801" s="7">
        <v>350.0</v>
      </c>
    </row>
    <row r="2802" ht="15.75" customHeight="1">
      <c r="A2802" s="7">
        <v>2801.0</v>
      </c>
      <c r="B2802" s="7" t="s">
        <v>2377</v>
      </c>
      <c r="C2802" s="7" t="s">
        <v>46</v>
      </c>
      <c r="D2802" s="7" t="s">
        <v>102</v>
      </c>
      <c r="E2802" s="7" t="s">
        <v>80</v>
      </c>
      <c r="F2802" s="7">
        <v>1.0</v>
      </c>
      <c r="G2802" s="7" t="s">
        <v>49</v>
      </c>
      <c r="H2802" s="7" t="s">
        <v>2378</v>
      </c>
      <c r="I2802" s="7" t="s">
        <v>2378</v>
      </c>
      <c r="J2802" s="7" t="s">
        <v>2756</v>
      </c>
      <c r="K2802" s="7" t="s">
        <v>99</v>
      </c>
      <c r="L2802" s="7" t="s">
        <v>100</v>
      </c>
      <c r="M2802" s="7">
        <v>1.0</v>
      </c>
      <c r="N2802" s="7">
        <v>0.0</v>
      </c>
      <c r="O2802" s="7">
        <v>0.0</v>
      </c>
      <c r="P2802" s="7">
        <v>350.0</v>
      </c>
    </row>
    <row r="2803" ht="15.75" customHeight="1">
      <c r="A2803" s="7">
        <v>2802.0</v>
      </c>
      <c r="B2803" s="7" t="s">
        <v>2377</v>
      </c>
      <c r="C2803" s="7" t="s">
        <v>46</v>
      </c>
      <c r="D2803" s="7" t="s">
        <v>102</v>
      </c>
      <c r="E2803" s="7" t="s">
        <v>80</v>
      </c>
      <c r="F2803" s="7">
        <v>1.0</v>
      </c>
      <c r="G2803" s="7" t="s">
        <v>95</v>
      </c>
      <c r="H2803" s="7" t="s">
        <v>185</v>
      </c>
      <c r="I2803" s="7" t="s">
        <v>190</v>
      </c>
      <c r="L2803" s="7" t="s">
        <v>85</v>
      </c>
      <c r="M2803" s="7">
        <v>0.0</v>
      </c>
      <c r="N2803" s="7">
        <v>1.0</v>
      </c>
      <c r="O2803" s="7">
        <v>1.0</v>
      </c>
      <c r="P2803" s="7">
        <v>350.0</v>
      </c>
    </row>
    <row r="2804" ht="15.75" customHeight="1">
      <c r="A2804" s="7">
        <v>2803.0</v>
      </c>
      <c r="B2804" s="7" t="s">
        <v>2377</v>
      </c>
      <c r="C2804" s="7" t="s">
        <v>46</v>
      </c>
      <c r="D2804" s="7" t="s">
        <v>102</v>
      </c>
      <c r="E2804" s="7" t="s">
        <v>80</v>
      </c>
      <c r="F2804" s="7">
        <v>1.0</v>
      </c>
      <c r="G2804" s="7" t="s">
        <v>90</v>
      </c>
      <c r="H2804" s="7" t="s">
        <v>124</v>
      </c>
      <c r="I2804" s="7" t="s">
        <v>124</v>
      </c>
      <c r="J2804" s="7" t="s">
        <v>620</v>
      </c>
      <c r="K2804" s="7" t="s">
        <v>99</v>
      </c>
      <c r="L2804" s="7" t="s">
        <v>100</v>
      </c>
      <c r="M2804" s="7">
        <v>1.0</v>
      </c>
      <c r="N2804" s="7">
        <v>0.0</v>
      </c>
      <c r="O2804" s="7">
        <v>0.0</v>
      </c>
      <c r="P2804" s="7">
        <v>350.0</v>
      </c>
    </row>
    <row r="2805" ht="15.75" customHeight="1">
      <c r="A2805" s="7">
        <v>2804.0</v>
      </c>
      <c r="B2805" s="7" t="s">
        <v>2377</v>
      </c>
      <c r="C2805" s="7" t="s">
        <v>46</v>
      </c>
      <c r="D2805" s="7" t="s">
        <v>102</v>
      </c>
      <c r="E2805" s="7" t="s">
        <v>80</v>
      </c>
      <c r="F2805" s="7">
        <v>1.0</v>
      </c>
      <c r="G2805" s="7" t="s">
        <v>105</v>
      </c>
      <c r="H2805" s="7" t="s">
        <v>106</v>
      </c>
      <c r="I2805" s="7" t="s">
        <v>622</v>
      </c>
      <c r="J2805" s="7" t="s">
        <v>623</v>
      </c>
      <c r="K2805" s="7" t="s">
        <v>109</v>
      </c>
      <c r="L2805" s="7" t="s">
        <v>100</v>
      </c>
      <c r="M2805" s="7">
        <v>1.0</v>
      </c>
      <c r="N2805" s="7">
        <v>0.0</v>
      </c>
      <c r="O2805" s="7">
        <v>0.0</v>
      </c>
      <c r="P2805" s="7">
        <v>350.0</v>
      </c>
    </row>
    <row r="2806" ht="15.75" customHeight="1">
      <c r="A2806" s="7">
        <v>2805.0</v>
      </c>
      <c r="B2806" s="7" t="s">
        <v>2377</v>
      </c>
      <c r="C2806" s="7" t="s">
        <v>46</v>
      </c>
      <c r="D2806" s="7" t="s">
        <v>115</v>
      </c>
      <c r="E2806" s="7" t="s">
        <v>80</v>
      </c>
      <c r="F2806" s="7">
        <v>1.0</v>
      </c>
      <c r="G2806" s="7" t="s">
        <v>49</v>
      </c>
      <c r="H2806" s="7" t="s">
        <v>2378</v>
      </c>
      <c r="I2806" s="7" t="s">
        <v>181</v>
      </c>
      <c r="L2806" s="7" t="s">
        <v>85</v>
      </c>
      <c r="M2806" s="7">
        <v>0.0</v>
      </c>
      <c r="N2806" s="7">
        <v>1.0</v>
      </c>
      <c r="O2806" s="7">
        <v>1.0</v>
      </c>
      <c r="P2806" s="7">
        <v>350.0</v>
      </c>
    </row>
    <row r="2807" ht="15.75" customHeight="1">
      <c r="A2807" s="7">
        <v>2806.0</v>
      </c>
      <c r="B2807" s="7" t="s">
        <v>2377</v>
      </c>
      <c r="C2807" s="7" t="s">
        <v>46</v>
      </c>
      <c r="D2807" s="7" t="s">
        <v>115</v>
      </c>
      <c r="E2807" s="7" t="s">
        <v>80</v>
      </c>
      <c r="F2807" s="7">
        <v>1.0</v>
      </c>
      <c r="G2807" s="7" t="s">
        <v>95</v>
      </c>
      <c r="H2807" s="7" t="s">
        <v>185</v>
      </c>
      <c r="I2807" s="7" t="s">
        <v>213</v>
      </c>
      <c r="L2807" s="7" t="s">
        <v>85</v>
      </c>
      <c r="M2807" s="7">
        <v>0.0</v>
      </c>
      <c r="N2807" s="7">
        <v>1.0</v>
      </c>
      <c r="O2807" s="7">
        <v>1.0</v>
      </c>
      <c r="P2807" s="7">
        <v>350.0</v>
      </c>
    </row>
    <row r="2808" ht="15.75" customHeight="1">
      <c r="A2808" s="7">
        <v>2807.0</v>
      </c>
      <c r="B2808" s="7" t="s">
        <v>2377</v>
      </c>
      <c r="C2808" s="7" t="s">
        <v>46</v>
      </c>
      <c r="D2808" s="7" t="s">
        <v>115</v>
      </c>
      <c r="E2808" s="7" t="s">
        <v>80</v>
      </c>
      <c r="F2808" s="7">
        <v>1.0</v>
      </c>
      <c r="G2808" s="7" t="s">
        <v>90</v>
      </c>
      <c r="H2808" s="7" t="s">
        <v>124</v>
      </c>
      <c r="I2808" s="7" t="s">
        <v>124</v>
      </c>
      <c r="J2808" s="7" t="s">
        <v>620</v>
      </c>
      <c r="K2808" s="7" t="s">
        <v>99</v>
      </c>
      <c r="L2808" s="7" t="s">
        <v>100</v>
      </c>
      <c r="M2808" s="7">
        <v>1.0</v>
      </c>
      <c r="N2808" s="7">
        <v>0.0</v>
      </c>
      <c r="O2808" s="7">
        <v>0.0</v>
      </c>
      <c r="P2808" s="7">
        <v>350.0</v>
      </c>
    </row>
    <row r="2809" ht="15.75" customHeight="1">
      <c r="A2809" s="7">
        <v>2808.0</v>
      </c>
      <c r="B2809" s="7" t="s">
        <v>2377</v>
      </c>
      <c r="C2809" s="7" t="s">
        <v>46</v>
      </c>
      <c r="D2809" s="7" t="s">
        <v>115</v>
      </c>
      <c r="E2809" s="7" t="s">
        <v>80</v>
      </c>
      <c r="F2809" s="7">
        <v>1.0</v>
      </c>
      <c r="G2809" s="7" t="s">
        <v>105</v>
      </c>
      <c r="H2809" s="7" t="s">
        <v>106</v>
      </c>
      <c r="I2809" s="7" t="s">
        <v>622</v>
      </c>
      <c r="J2809" s="7" t="s">
        <v>623</v>
      </c>
      <c r="K2809" s="7" t="s">
        <v>109</v>
      </c>
      <c r="L2809" s="7" t="s">
        <v>100</v>
      </c>
      <c r="M2809" s="7">
        <v>1.0</v>
      </c>
      <c r="N2809" s="7">
        <v>0.0</v>
      </c>
      <c r="O2809" s="7">
        <v>0.0</v>
      </c>
      <c r="P2809" s="7">
        <v>350.0</v>
      </c>
    </row>
    <row r="2810" ht="15.75" customHeight="1">
      <c r="A2810" s="7">
        <v>2809.0</v>
      </c>
      <c r="B2810" s="7" t="s">
        <v>2384</v>
      </c>
      <c r="C2810" s="7" t="s">
        <v>46</v>
      </c>
      <c r="D2810" s="7" t="s">
        <v>48</v>
      </c>
      <c r="E2810" s="7" t="s">
        <v>80</v>
      </c>
      <c r="F2810" s="7">
        <v>1.0</v>
      </c>
      <c r="G2810" s="7" t="s">
        <v>49</v>
      </c>
      <c r="H2810" s="7" t="s">
        <v>2720</v>
      </c>
      <c r="I2810" s="7" t="s">
        <v>2720</v>
      </c>
      <c r="J2810" s="7" t="s">
        <v>2721</v>
      </c>
      <c r="K2810" s="7" t="s">
        <v>99</v>
      </c>
      <c r="L2810" s="7" t="s">
        <v>100</v>
      </c>
      <c r="M2810" s="7">
        <v>1.0</v>
      </c>
      <c r="N2810" s="7">
        <v>0.0</v>
      </c>
      <c r="O2810" s="7">
        <v>0.0</v>
      </c>
      <c r="P2810" s="7">
        <v>351.0</v>
      </c>
    </row>
    <row r="2811" ht="15.75" customHeight="1">
      <c r="A2811" s="7">
        <v>2810.0</v>
      </c>
      <c r="B2811" s="7" t="s">
        <v>2384</v>
      </c>
      <c r="C2811" s="7" t="s">
        <v>46</v>
      </c>
      <c r="D2811" s="7" t="s">
        <v>48</v>
      </c>
      <c r="E2811" s="7" t="s">
        <v>80</v>
      </c>
      <c r="F2811" s="7">
        <v>1.0</v>
      </c>
      <c r="G2811" s="7" t="s">
        <v>95</v>
      </c>
      <c r="H2811" s="7" t="s">
        <v>185</v>
      </c>
      <c r="I2811" s="7" t="s">
        <v>636</v>
      </c>
      <c r="J2811" s="7" t="s">
        <v>650</v>
      </c>
      <c r="K2811" s="7" t="s">
        <v>112</v>
      </c>
      <c r="L2811" s="7" t="s">
        <v>100</v>
      </c>
      <c r="M2811" s="7">
        <v>1.0</v>
      </c>
      <c r="N2811" s="7">
        <v>0.0</v>
      </c>
      <c r="O2811" s="7">
        <v>0.0</v>
      </c>
      <c r="P2811" s="7">
        <v>351.0</v>
      </c>
    </row>
    <row r="2812" ht="15.75" customHeight="1">
      <c r="A2812" s="7">
        <v>2811.0</v>
      </c>
      <c r="B2812" s="7" t="s">
        <v>2384</v>
      </c>
      <c r="C2812" s="7" t="s">
        <v>46</v>
      </c>
      <c r="D2812" s="7" t="s">
        <v>48</v>
      </c>
      <c r="E2812" s="7" t="s">
        <v>80</v>
      </c>
      <c r="F2812" s="7">
        <v>1.0</v>
      </c>
      <c r="G2812" s="7" t="s">
        <v>90</v>
      </c>
      <c r="H2812" s="7" t="s">
        <v>558</v>
      </c>
      <c r="I2812" s="7" t="s">
        <v>559</v>
      </c>
      <c r="L2812" s="7" t="s">
        <v>85</v>
      </c>
      <c r="M2812" s="7">
        <v>0.0</v>
      </c>
      <c r="N2812" s="7">
        <v>1.0</v>
      </c>
      <c r="O2812" s="7">
        <v>1.0</v>
      </c>
      <c r="P2812" s="7">
        <v>351.0</v>
      </c>
    </row>
    <row r="2813" ht="15.75" customHeight="1">
      <c r="A2813" s="7">
        <v>2812.0</v>
      </c>
      <c r="B2813" s="7" t="s">
        <v>2384</v>
      </c>
      <c r="C2813" s="7" t="s">
        <v>46</v>
      </c>
      <c r="D2813" s="7" t="s">
        <v>48</v>
      </c>
      <c r="E2813" s="7" t="s">
        <v>80</v>
      </c>
      <c r="F2813" s="7">
        <v>1.0</v>
      </c>
      <c r="G2813" s="7" t="s">
        <v>105</v>
      </c>
      <c r="H2813" s="7" t="s">
        <v>106</v>
      </c>
      <c r="I2813" s="7" t="s">
        <v>2762</v>
      </c>
      <c r="J2813" s="7" t="s">
        <v>2763</v>
      </c>
      <c r="K2813" s="7" t="s">
        <v>109</v>
      </c>
      <c r="L2813" s="7" t="s">
        <v>100</v>
      </c>
      <c r="M2813" s="7">
        <v>1.0</v>
      </c>
      <c r="N2813" s="7">
        <v>0.0</v>
      </c>
      <c r="O2813" s="7">
        <v>0.0</v>
      </c>
      <c r="P2813" s="7">
        <v>351.0</v>
      </c>
    </row>
    <row r="2814" ht="15.75" customHeight="1">
      <c r="A2814" s="7">
        <v>2813.0</v>
      </c>
      <c r="B2814" s="7" t="s">
        <v>2384</v>
      </c>
      <c r="C2814" s="7" t="s">
        <v>46</v>
      </c>
      <c r="D2814" s="7" t="s">
        <v>102</v>
      </c>
      <c r="E2814" s="7" t="s">
        <v>80</v>
      </c>
      <c r="F2814" s="7">
        <v>1.0</v>
      </c>
      <c r="G2814" s="7" t="s">
        <v>49</v>
      </c>
      <c r="H2814" s="7" t="s">
        <v>2720</v>
      </c>
      <c r="I2814" s="7" t="s">
        <v>2720</v>
      </c>
      <c r="J2814" s="7" t="s">
        <v>2721</v>
      </c>
      <c r="K2814" s="7" t="s">
        <v>99</v>
      </c>
      <c r="L2814" s="7" t="s">
        <v>100</v>
      </c>
      <c r="M2814" s="7">
        <v>1.0</v>
      </c>
      <c r="N2814" s="7">
        <v>0.0</v>
      </c>
      <c r="O2814" s="7">
        <v>0.0</v>
      </c>
      <c r="P2814" s="7">
        <v>351.0</v>
      </c>
    </row>
    <row r="2815" ht="15.75" customHeight="1">
      <c r="A2815" s="7">
        <v>2814.0</v>
      </c>
      <c r="B2815" s="7" t="s">
        <v>2384</v>
      </c>
      <c r="C2815" s="7" t="s">
        <v>46</v>
      </c>
      <c r="D2815" s="7" t="s">
        <v>102</v>
      </c>
      <c r="E2815" s="7" t="s">
        <v>80</v>
      </c>
      <c r="F2815" s="7">
        <v>1.0</v>
      </c>
      <c r="G2815" s="7" t="s">
        <v>95</v>
      </c>
      <c r="H2815" s="7" t="s">
        <v>185</v>
      </c>
      <c r="I2815" s="7" t="s">
        <v>185</v>
      </c>
      <c r="J2815" s="7" t="s">
        <v>696</v>
      </c>
      <c r="K2815" s="7" t="s">
        <v>99</v>
      </c>
      <c r="L2815" s="7" t="s">
        <v>100</v>
      </c>
      <c r="M2815" s="7">
        <v>1.0</v>
      </c>
      <c r="N2815" s="7">
        <v>0.0</v>
      </c>
      <c r="O2815" s="7">
        <v>0.0</v>
      </c>
      <c r="P2815" s="7">
        <v>351.0</v>
      </c>
    </row>
    <row r="2816" ht="15.75" customHeight="1">
      <c r="A2816" s="7">
        <v>2815.0</v>
      </c>
      <c r="B2816" s="7" t="s">
        <v>2384</v>
      </c>
      <c r="C2816" s="7" t="s">
        <v>46</v>
      </c>
      <c r="D2816" s="7" t="s">
        <v>102</v>
      </c>
      <c r="E2816" s="7" t="s">
        <v>80</v>
      </c>
      <c r="F2816" s="7">
        <v>1.0</v>
      </c>
      <c r="G2816" s="7" t="s">
        <v>90</v>
      </c>
      <c r="H2816" s="7" t="s">
        <v>558</v>
      </c>
      <c r="I2816" s="7" t="s">
        <v>559</v>
      </c>
      <c r="L2816" s="7" t="s">
        <v>85</v>
      </c>
      <c r="M2816" s="7">
        <v>0.0</v>
      </c>
      <c r="N2816" s="7">
        <v>1.0</v>
      </c>
      <c r="O2816" s="7">
        <v>1.0</v>
      </c>
      <c r="P2816" s="7">
        <v>351.0</v>
      </c>
    </row>
    <row r="2817" ht="15.75" customHeight="1">
      <c r="A2817" s="7">
        <v>2816.0</v>
      </c>
      <c r="B2817" s="7" t="s">
        <v>2384</v>
      </c>
      <c r="C2817" s="7" t="s">
        <v>46</v>
      </c>
      <c r="D2817" s="7" t="s">
        <v>102</v>
      </c>
      <c r="E2817" s="7" t="s">
        <v>80</v>
      </c>
      <c r="F2817" s="7">
        <v>1.0</v>
      </c>
      <c r="G2817" s="7" t="s">
        <v>105</v>
      </c>
      <c r="H2817" s="7" t="s">
        <v>106</v>
      </c>
      <c r="I2817" s="7" t="s">
        <v>2762</v>
      </c>
      <c r="J2817" s="7" t="s">
        <v>2763</v>
      </c>
      <c r="K2817" s="7" t="s">
        <v>109</v>
      </c>
      <c r="L2817" s="7" t="s">
        <v>100</v>
      </c>
      <c r="M2817" s="7">
        <v>1.0</v>
      </c>
      <c r="N2817" s="7">
        <v>0.0</v>
      </c>
      <c r="O2817" s="7">
        <v>0.0</v>
      </c>
      <c r="P2817" s="7">
        <v>351.0</v>
      </c>
    </row>
    <row r="2818" ht="15.75" customHeight="1">
      <c r="A2818" s="7">
        <v>2817.0</v>
      </c>
      <c r="B2818" s="7" t="s">
        <v>2384</v>
      </c>
      <c r="C2818" s="7" t="s">
        <v>46</v>
      </c>
      <c r="D2818" s="7" t="s">
        <v>115</v>
      </c>
      <c r="E2818" s="7" t="s">
        <v>80</v>
      </c>
      <c r="F2818" s="7">
        <v>1.0</v>
      </c>
      <c r="G2818" s="7" t="s">
        <v>49</v>
      </c>
      <c r="H2818" s="7" t="s">
        <v>2720</v>
      </c>
      <c r="I2818" s="7" t="s">
        <v>2720</v>
      </c>
      <c r="J2818" s="7" t="s">
        <v>2721</v>
      </c>
      <c r="K2818" s="7" t="s">
        <v>99</v>
      </c>
      <c r="L2818" s="7" t="s">
        <v>100</v>
      </c>
      <c r="M2818" s="7">
        <v>1.0</v>
      </c>
      <c r="N2818" s="7">
        <v>0.0</v>
      </c>
      <c r="O2818" s="7">
        <v>0.0</v>
      </c>
      <c r="P2818" s="7">
        <v>351.0</v>
      </c>
    </row>
    <row r="2819" ht="15.75" customHeight="1">
      <c r="A2819" s="7">
        <v>2818.0</v>
      </c>
      <c r="B2819" s="7" t="s">
        <v>2384</v>
      </c>
      <c r="C2819" s="7" t="s">
        <v>46</v>
      </c>
      <c r="D2819" s="7" t="s">
        <v>115</v>
      </c>
      <c r="E2819" s="7" t="s">
        <v>80</v>
      </c>
      <c r="F2819" s="7">
        <v>1.0</v>
      </c>
      <c r="G2819" s="7" t="s">
        <v>95</v>
      </c>
      <c r="H2819" s="7" t="s">
        <v>185</v>
      </c>
      <c r="I2819" s="7" t="s">
        <v>185</v>
      </c>
      <c r="J2819" s="7" t="s">
        <v>696</v>
      </c>
      <c r="K2819" s="7" t="s">
        <v>99</v>
      </c>
      <c r="L2819" s="7" t="s">
        <v>100</v>
      </c>
      <c r="M2819" s="7">
        <v>1.0</v>
      </c>
      <c r="N2819" s="7">
        <v>0.0</v>
      </c>
      <c r="O2819" s="7">
        <v>0.0</v>
      </c>
      <c r="P2819" s="7">
        <v>351.0</v>
      </c>
    </row>
    <row r="2820" ht="15.75" customHeight="1">
      <c r="A2820" s="7">
        <v>2819.0</v>
      </c>
      <c r="B2820" s="7" t="s">
        <v>2384</v>
      </c>
      <c r="C2820" s="7" t="s">
        <v>46</v>
      </c>
      <c r="D2820" s="7" t="s">
        <v>115</v>
      </c>
      <c r="E2820" s="7" t="s">
        <v>80</v>
      </c>
      <c r="F2820" s="7">
        <v>1.0</v>
      </c>
      <c r="G2820" s="7" t="s">
        <v>90</v>
      </c>
      <c r="H2820" s="7" t="s">
        <v>558</v>
      </c>
      <c r="I2820" s="7" t="s">
        <v>559</v>
      </c>
      <c r="L2820" s="7" t="s">
        <v>85</v>
      </c>
      <c r="M2820" s="7">
        <v>0.0</v>
      </c>
      <c r="N2820" s="7">
        <v>1.0</v>
      </c>
      <c r="O2820" s="7">
        <v>1.0</v>
      </c>
      <c r="P2820" s="7">
        <v>351.0</v>
      </c>
    </row>
    <row r="2821" ht="15.75" customHeight="1">
      <c r="A2821" s="7">
        <v>2820.0</v>
      </c>
      <c r="B2821" s="7" t="s">
        <v>2384</v>
      </c>
      <c r="C2821" s="7" t="s">
        <v>46</v>
      </c>
      <c r="D2821" s="7" t="s">
        <v>115</v>
      </c>
      <c r="E2821" s="7" t="s">
        <v>80</v>
      </c>
      <c r="F2821" s="7">
        <v>1.0</v>
      </c>
      <c r="G2821" s="7" t="s">
        <v>105</v>
      </c>
      <c r="H2821" s="7" t="s">
        <v>106</v>
      </c>
      <c r="I2821" s="7" t="s">
        <v>2769</v>
      </c>
      <c r="J2821" s="7" t="s">
        <v>2770</v>
      </c>
      <c r="K2821" s="7" t="s">
        <v>109</v>
      </c>
      <c r="L2821" s="7" t="s">
        <v>100</v>
      </c>
      <c r="M2821" s="7">
        <v>1.0</v>
      </c>
      <c r="N2821" s="7">
        <v>0.0</v>
      </c>
      <c r="O2821" s="7">
        <v>0.0</v>
      </c>
      <c r="P2821" s="7">
        <v>351.0</v>
      </c>
    </row>
    <row r="2822" ht="15.75" customHeight="1">
      <c r="A2822" s="7">
        <v>2821.0</v>
      </c>
      <c r="B2822" s="7" t="s">
        <v>2386</v>
      </c>
      <c r="C2822" s="7" t="s">
        <v>46</v>
      </c>
      <c r="D2822" s="7" t="s">
        <v>48</v>
      </c>
      <c r="E2822" s="7" t="s">
        <v>80</v>
      </c>
      <c r="F2822" s="7">
        <v>1.0</v>
      </c>
      <c r="G2822" s="7" t="s">
        <v>49</v>
      </c>
      <c r="H2822" s="7" t="s">
        <v>669</v>
      </c>
      <c r="I2822" s="7" t="s">
        <v>669</v>
      </c>
      <c r="J2822" s="7" t="s">
        <v>670</v>
      </c>
      <c r="K2822" s="7" t="s">
        <v>99</v>
      </c>
      <c r="L2822" s="7" t="s">
        <v>100</v>
      </c>
      <c r="M2822" s="7">
        <v>1.0</v>
      </c>
      <c r="N2822" s="7">
        <v>0.0</v>
      </c>
      <c r="O2822" s="7">
        <v>0.0</v>
      </c>
      <c r="P2822" s="7">
        <v>352.0</v>
      </c>
    </row>
    <row r="2823" ht="15.75" customHeight="1">
      <c r="A2823" s="7">
        <v>2822.0</v>
      </c>
      <c r="B2823" s="7" t="s">
        <v>2386</v>
      </c>
      <c r="C2823" s="7" t="s">
        <v>46</v>
      </c>
      <c r="D2823" s="7" t="s">
        <v>48</v>
      </c>
      <c r="E2823" s="7" t="s">
        <v>80</v>
      </c>
      <c r="F2823" s="7">
        <v>1.0</v>
      </c>
      <c r="G2823" s="7" t="s">
        <v>95</v>
      </c>
      <c r="H2823" s="7" t="s">
        <v>185</v>
      </c>
      <c r="I2823" s="7" t="s">
        <v>585</v>
      </c>
      <c r="L2823" s="7" t="s">
        <v>85</v>
      </c>
      <c r="M2823" s="7">
        <v>0.0</v>
      </c>
      <c r="N2823" s="7">
        <v>1.0</v>
      </c>
      <c r="O2823" s="7">
        <v>1.0</v>
      </c>
      <c r="P2823" s="7">
        <v>352.0</v>
      </c>
    </row>
    <row r="2824" ht="15.75" customHeight="1">
      <c r="A2824" s="7">
        <v>2823.0</v>
      </c>
      <c r="B2824" s="7" t="s">
        <v>2386</v>
      </c>
      <c r="C2824" s="7" t="s">
        <v>46</v>
      </c>
      <c r="D2824" s="7" t="s">
        <v>48</v>
      </c>
      <c r="E2824" s="7" t="s">
        <v>80</v>
      </c>
      <c r="F2824" s="7">
        <v>1.0</v>
      </c>
      <c r="G2824" s="7" t="s">
        <v>90</v>
      </c>
      <c r="H2824" s="7" t="s">
        <v>124</v>
      </c>
      <c r="I2824" s="7" t="s">
        <v>124</v>
      </c>
      <c r="J2824" s="7" t="s">
        <v>620</v>
      </c>
      <c r="K2824" s="7" t="s">
        <v>99</v>
      </c>
      <c r="L2824" s="7" t="s">
        <v>100</v>
      </c>
      <c r="M2824" s="7">
        <v>1.0</v>
      </c>
      <c r="N2824" s="7">
        <v>0.0</v>
      </c>
      <c r="O2824" s="7">
        <v>0.0</v>
      </c>
      <c r="P2824" s="7">
        <v>352.0</v>
      </c>
    </row>
    <row r="2825" ht="15.75" customHeight="1">
      <c r="A2825" s="7">
        <v>2824.0</v>
      </c>
      <c r="B2825" s="7" t="s">
        <v>2386</v>
      </c>
      <c r="C2825" s="7" t="s">
        <v>46</v>
      </c>
      <c r="D2825" s="7" t="s">
        <v>48</v>
      </c>
      <c r="E2825" s="7" t="s">
        <v>80</v>
      </c>
      <c r="F2825" s="7">
        <v>1.0</v>
      </c>
      <c r="G2825" s="7" t="s">
        <v>105</v>
      </c>
      <c r="H2825" s="7" t="s">
        <v>106</v>
      </c>
      <c r="I2825" s="7" t="s">
        <v>597</v>
      </c>
      <c r="J2825" s="7" t="s">
        <v>598</v>
      </c>
      <c r="K2825" s="7" t="s">
        <v>109</v>
      </c>
      <c r="L2825" s="7" t="s">
        <v>100</v>
      </c>
      <c r="M2825" s="7">
        <v>1.0</v>
      </c>
      <c r="N2825" s="7">
        <v>0.0</v>
      </c>
      <c r="O2825" s="7">
        <v>0.0</v>
      </c>
      <c r="P2825" s="7">
        <v>352.0</v>
      </c>
    </row>
    <row r="2826" ht="15.75" customHeight="1">
      <c r="A2826" s="7">
        <v>2825.0</v>
      </c>
      <c r="B2826" s="7" t="s">
        <v>2386</v>
      </c>
      <c r="C2826" s="7" t="s">
        <v>46</v>
      </c>
      <c r="D2826" s="7" t="s">
        <v>102</v>
      </c>
      <c r="E2826" s="7" t="s">
        <v>80</v>
      </c>
      <c r="F2826" s="7">
        <v>1.0</v>
      </c>
      <c r="G2826" s="7" t="s">
        <v>49</v>
      </c>
      <c r="H2826" s="7" t="s">
        <v>669</v>
      </c>
      <c r="I2826" s="7" t="s">
        <v>669</v>
      </c>
      <c r="J2826" s="7" t="s">
        <v>670</v>
      </c>
      <c r="K2826" s="7" t="s">
        <v>99</v>
      </c>
      <c r="L2826" s="7" t="s">
        <v>100</v>
      </c>
      <c r="M2826" s="7">
        <v>1.0</v>
      </c>
      <c r="N2826" s="7">
        <v>0.0</v>
      </c>
      <c r="O2826" s="7">
        <v>0.0</v>
      </c>
      <c r="P2826" s="7">
        <v>352.0</v>
      </c>
    </row>
    <row r="2827" ht="15.75" customHeight="1">
      <c r="A2827" s="7">
        <v>2826.0</v>
      </c>
      <c r="B2827" s="7" t="s">
        <v>2386</v>
      </c>
      <c r="C2827" s="7" t="s">
        <v>46</v>
      </c>
      <c r="D2827" s="7" t="s">
        <v>102</v>
      </c>
      <c r="E2827" s="7" t="s">
        <v>80</v>
      </c>
      <c r="F2827" s="7">
        <v>1.0</v>
      </c>
      <c r="G2827" s="7" t="s">
        <v>95</v>
      </c>
      <c r="H2827" s="7" t="s">
        <v>185</v>
      </c>
      <c r="I2827" s="7" t="s">
        <v>213</v>
      </c>
      <c r="L2827" s="7" t="s">
        <v>85</v>
      </c>
      <c r="M2827" s="7">
        <v>0.0</v>
      </c>
      <c r="N2827" s="7">
        <v>1.0</v>
      </c>
      <c r="O2827" s="7">
        <v>1.0</v>
      </c>
      <c r="P2827" s="7">
        <v>352.0</v>
      </c>
    </row>
    <row r="2828" ht="15.75" customHeight="1">
      <c r="A2828" s="7">
        <v>2827.0</v>
      </c>
      <c r="B2828" s="7" t="s">
        <v>2386</v>
      </c>
      <c r="C2828" s="7" t="s">
        <v>46</v>
      </c>
      <c r="D2828" s="7" t="s">
        <v>102</v>
      </c>
      <c r="E2828" s="7" t="s">
        <v>80</v>
      </c>
      <c r="F2828" s="7">
        <v>1.0</v>
      </c>
      <c r="G2828" s="7" t="s">
        <v>90</v>
      </c>
      <c r="H2828" s="7" t="s">
        <v>124</v>
      </c>
      <c r="I2828" s="7" t="s">
        <v>124</v>
      </c>
      <c r="J2828" s="7" t="s">
        <v>620</v>
      </c>
      <c r="K2828" s="7" t="s">
        <v>99</v>
      </c>
      <c r="L2828" s="7" t="s">
        <v>100</v>
      </c>
      <c r="M2828" s="7">
        <v>1.0</v>
      </c>
      <c r="N2828" s="7">
        <v>0.0</v>
      </c>
      <c r="O2828" s="7">
        <v>0.0</v>
      </c>
      <c r="P2828" s="7">
        <v>352.0</v>
      </c>
    </row>
    <row r="2829" ht="15.75" customHeight="1">
      <c r="A2829" s="7">
        <v>2828.0</v>
      </c>
      <c r="B2829" s="7" t="s">
        <v>2386</v>
      </c>
      <c r="C2829" s="7" t="s">
        <v>46</v>
      </c>
      <c r="D2829" s="7" t="s">
        <v>102</v>
      </c>
      <c r="E2829" s="7" t="s">
        <v>80</v>
      </c>
      <c r="F2829" s="7">
        <v>1.0</v>
      </c>
      <c r="G2829" s="7" t="s">
        <v>105</v>
      </c>
      <c r="H2829" s="7" t="s">
        <v>106</v>
      </c>
      <c r="I2829" s="7" t="s">
        <v>597</v>
      </c>
      <c r="J2829" s="7" t="s">
        <v>598</v>
      </c>
      <c r="K2829" s="7" t="s">
        <v>109</v>
      </c>
      <c r="L2829" s="7" t="s">
        <v>100</v>
      </c>
      <c r="M2829" s="7">
        <v>1.0</v>
      </c>
      <c r="N2829" s="7">
        <v>0.0</v>
      </c>
      <c r="O2829" s="7">
        <v>0.0</v>
      </c>
      <c r="P2829" s="7">
        <v>352.0</v>
      </c>
    </row>
    <row r="2830" ht="15.75" customHeight="1">
      <c r="A2830" s="7">
        <v>2829.0</v>
      </c>
      <c r="B2830" s="7" t="s">
        <v>2386</v>
      </c>
      <c r="C2830" s="7" t="s">
        <v>46</v>
      </c>
      <c r="D2830" s="7" t="s">
        <v>115</v>
      </c>
      <c r="E2830" s="7" t="s">
        <v>80</v>
      </c>
      <c r="F2830" s="7">
        <v>1.0</v>
      </c>
      <c r="G2830" s="7" t="s">
        <v>49</v>
      </c>
      <c r="H2830" s="7" t="s">
        <v>669</v>
      </c>
      <c r="I2830" s="7" t="s">
        <v>669</v>
      </c>
      <c r="J2830" s="7" t="s">
        <v>670</v>
      </c>
      <c r="K2830" s="7" t="s">
        <v>99</v>
      </c>
      <c r="L2830" s="7" t="s">
        <v>100</v>
      </c>
      <c r="M2830" s="7">
        <v>1.0</v>
      </c>
      <c r="N2830" s="7">
        <v>0.0</v>
      </c>
      <c r="O2830" s="7">
        <v>0.0</v>
      </c>
      <c r="P2830" s="7">
        <v>352.0</v>
      </c>
    </row>
    <row r="2831" ht="15.75" customHeight="1">
      <c r="A2831" s="7">
        <v>2830.0</v>
      </c>
      <c r="B2831" s="7" t="s">
        <v>2386</v>
      </c>
      <c r="C2831" s="7" t="s">
        <v>46</v>
      </c>
      <c r="D2831" s="7" t="s">
        <v>115</v>
      </c>
      <c r="E2831" s="7" t="s">
        <v>80</v>
      </c>
      <c r="F2831" s="7">
        <v>1.0</v>
      </c>
      <c r="G2831" s="7" t="s">
        <v>95</v>
      </c>
      <c r="H2831" s="7" t="s">
        <v>185</v>
      </c>
      <c r="I2831" s="7" t="s">
        <v>567</v>
      </c>
      <c r="L2831" s="7" t="s">
        <v>85</v>
      </c>
      <c r="M2831" s="7">
        <v>0.0</v>
      </c>
      <c r="N2831" s="7">
        <v>1.0</v>
      </c>
      <c r="O2831" s="7">
        <v>1.0</v>
      </c>
      <c r="P2831" s="7">
        <v>352.0</v>
      </c>
    </row>
    <row r="2832" ht="15.75" customHeight="1">
      <c r="A2832" s="7">
        <v>2831.0</v>
      </c>
      <c r="B2832" s="7" t="s">
        <v>2386</v>
      </c>
      <c r="C2832" s="7" t="s">
        <v>46</v>
      </c>
      <c r="D2832" s="7" t="s">
        <v>115</v>
      </c>
      <c r="E2832" s="7" t="s">
        <v>80</v>
      </c>
      <c r="F2832" s="7">
        <v>1.0</v>
      </c>
      <c r="G2832" s="7" t="s">
        <v>90</v>
      </c>
      <c r="H2832" s="7" t="s">
        <v>124</v>
      </c>
      <c r="I2832" s="7" t="s">
        <v>124</v>
      </c>
      <c r="J2832" s="7" t="s">
        <v>620</v>
      </c>
      <c r="K2832" s="7" t="s">
        <v>99</v>
      </c>
      <c r="L2832" s="7" t="s">
        <v>100</v>
      </c>
      <c r="M2832" s="7">
        <v>1.0</v>
      </c>
      <c r="N2832" s="7">
        <v>0.0</v>
      </c>
      <c r="O2832" s="7">
        <v>0.0</v>
      </c>
      <c r="P2832" s="7">
        <v>352.0</v>
      </c>
    </row>
    <row r="2833" ht="15.75" customHeight="1">
      <c r="A2833" s="7">
        <v>2832.0</v>
      </c>
      <c r="B2833" s="7" t="s">
        <v>2386</v>
      </c>
      <c r="C2833" s="7" t="s">
        <v>46</v>
      </c>
      <c r="D2833" s="7" t="s">
        <v>115</v>
      </c>
      <c r="E2833" s="7" t="s">
        <v>80</v>
      </c>
      <c r="F2833" s="7">
        <v>1.0</v>
      </c>
      <c r="G2833" s="7" t="s">
        <v>105</v>
      </c>
      <c r="H2833" s="7" t="s">
        <v>106</v>
      </c>
      <c r="I2833" s="7" t="s">
        <v>622</v>
      </c>
      <c r="J2833" s="7" t="s">
        <v>623</v>
      </c>
      <c r="K2833" s="7" t="s">
        <v>109</v>
      </c>
      <c r="L2833" s="7" t="s">
        <v>100</v>
      </c>
      <c r="M2833" s="7">
        <v>1.0</v>
      </c>
      <c r="N2833" s="7">
        <v>0.0</v>
      </c>
      <c r="O2833" s="7">
        <v>0.0</v>
      </c>
      <c r="P2833" s="7">
        <v>352.0</v>
      </c>
    </row>
    <row r="2834" ht="15.75" customHeight="1">
      <c r="A2834" s="7">
        <v>2833.0</v>
      </c>
      <c r="B2834" s="7" t="s">
        <v>2390</v>
      </c>
      <c r="C2834" s="7" t="s">
        <v>46</v>
      </c>
      <c r="D2834" s="7" t="s">
        <v>48</v>
      </c>
      <c r="E2834" s="7" t="s">
        <v>80</v>
      </c>
      <c r="F2834" s="7">
        <v>1.0</v>
      </c>
      <c r="G2834" s="7" t="s">
        <v>49</v>
      </c>
      <c r="H2834" s="7" t="s">
        <v>2780</v>
      </c>
      <c r="I2834" s="7" t="s">
        <v>2781</v>
      </c>
      <c r="J2834" s="7" t="s">
        <v>2782</v>
      </c>
      <c r="K2834" s="7" t="s">
        <v>112</v>
      </c>
      <c r="L2834" s="7" t="s">
        <v>100</v>
      </c>
      <c r="M2834" s="7">
        <v>1.0</v>
      </c>
      <c r="N2834" s="7">
        <v>0.0</v>
      </c>
      <c r="O2834" s="7">
        <v>0.0</v>
      </c>
      <c r="P2834" s="7">
        <v>353.0</v>
      </c>
    </row>
    <row r="2835" ht="15.75" customHeight="1">
      <c r="A2835" s="7">
        <v>2834.0</v>
      </c>
      <c r="B2835" s="7" t="s">
        <v>2390</v>
      </c>
      <c r="C2835" s="7" t="s">
        <v>46</v>
      </c>
      <c r="D2835" s="7" t="s">
        <v>48</v>
      </c>
      <c r="E2835" s="7" t="s">
        <v>80</v>
      </c>
      <c r="F2835" s="7">
        <v>1.0</v>
      </c>
      <c r="G2835" s="7" t="s">
        <v>95</v>
      </c>
      <c r="H2835" s="7" t="s">
        <v>212</v>
      </c>
      <c r="I2835" s="7" t="s">
        <v>213</v>
      </c>
      <c r="L2835" s="7" t="s">
        <v>85</v>
      </c>
      <c r="M2835" s="7">
        <v>0.0</v>
      </c>
      <c r="N2835" s="7">
        <v>1.0</v>
      </c>
      <c r="O2835" s="7">
        <v>1.0</v>
      </c>
      <c r="P2835" s="7">
        <v>353.0</v>
      </c>
    </row>
    <row r="2836" ht="15.75" customHeight="1">
      <c r="A2836" s="7">
        <v>2835.0</v>
      </c>
      <c r="B2836" s="7" t="s">
        <v>2390</v>
      </c>
      <c r="C2836" s="7" t="s">
        <v>46</v>
      </c>
      <c r="D2836" s="7" t="s">
        <v>48</v>
      </c>
      <c r="E2836" s="7" t="s">
        <v>80</v>
      </c>
      <c r="F2836" s="7">
        <v>1.0</v>
      </c>
      <c r="G2836" s="7" t="s">
        <v>90</v>
      </c>
      <c r="H2836" s="7" t="s">
        <v>124</v>
      </c>
      <c r="I2836" s="7" t="s">
        <v>124</v>
      </c>
      <c r="J2836" s="7" t="s">
        <v>620</v>
      </c>
      <c r="K2836" s="7" t="s">
        <v>99</v>
      </c>
      <c r="L2836" s="7" t="s">
        <v>100</v>
      </c>
      <c r="M2836" s="7">
        <v>1.0</v>
      </c>
      <c r="N2836" s="7">
        <v>0.0</v>
      </c>
      <c r="O2836" s="7">
        <v>0.0</v>
      </c>
      <c r="P2836" s="7">
        <v>353.0</v>
      </c>
    </row>
    <row r="2837" ht="15.75" customHeight="1">
      <c r="A2837" s="7">
        <v>2836.0</v>
      </c>
      <c r="B2837" s="7" t="s">
        <v>2390</v>
      </c>
      <c r="C2837" s="7" t="s">
        <v>46</v>
      </c>
      <c r="D2837" s="7" t="s">
        <v>48</v>
      </c>
      <c r="E2837" s="7" t="s">
        <v>80</v>
      </c>
      <c r="F2837" s="7">
        <v>1.0</v>
      </c>
      <c r="G2837" s="7" t="s">
        <v>105</v>
      </c>
      <c r="H2837" s="7" t="s">
        <v>106</v>
      </c>
      <c r="I2837" s="7" t="s">
        <v>234</v>
      </c>
      <c r="J2837" s="7" t="s">
        <v>202</v>
      </c>
      <c r="K2837" s="7" t="s">
        <v>109</v>
      </c>
      <c r="L2837" s="7" t="s">
        <v>100</v>
      </c>
      <c r="M2837" s="7">
        <v>1.0</v>
      </c>
      <c r="N2837" s="7">
        <v>0.0</v>
      </c>
      <c r="O2837" s="7">
        <v>0.0</v>
      </c>
      <c r="P2837" s="7">
        <v>353.0</v>
      </c>
    </row>
    <row r="2838" ht="15.75" customHeight="1">
      <c r="A2838" s="7">
        <v>2837.0</v>
      </c>
      <c r="B2838" s="7" t="s">
        <v>2390</v>
      </c>
      <c r="C2838" s="7" t="s">
        <v>46</v>
      </c>
      <c r="D2838" s="7" t="s">
        <v>102</v>
      </c>
      <c r="E2838" s="7" t="s">
        <v>80</v>
      </c>
      <c r="F2838" s="7">
        <v>1.0</v>
      </c>
      <c r="G2838" s="7" t="s">
        <v>49</v>
      </c>
      <c r="H2838" s="7" t="s">
        <v>2780</v>
      </c>
      <c r="I2838" s="7" t="s">
        <v>2781</v>
      </c>
      <c r="J2838" s="7" t="s">
        <v>2782</v>
      </c>
      <c r="K2838" s="7" t="s">
        <v>112</v>
      </c>
      <c r="L2838" s="7" t="s">
        <v>100</v>
      </c>
      <c r="M2838" s="7">
        <v>1.0</v>
      </c>
      <c r="N2838" s="7">
        <v>0.0</v>
      </c>
      <c r="O2838" s="7">
        <v>0.0</v>
      </c>
      <c r="P2838" s="7">
        <v>353.0</v>
      </c>
    </row>
    <row r="2839" ht="15.75" customHeight="1">
      <c r="A2839" s="7">
        <v>2838.0</v>
      </c>
      <c r="B2839" s="7" t="s">
        <v>2390</v>
      </c>
      <c r="C2839" s="7" t="s">
        <v>46</v>
      </c>
      <c r="D2839" s="7" t="s">
        <v>102</v>
      </c>
      <c r="E2839" s="7" t="s">
        <v>80</v>
      </c>
      <c r="F2839" s="7">
        <v>1.0</v>
      </c>
      <c r="G2839" s="7" t="s">
        <v>95</v>
      </c>
      <c r="H2839" s="7" t="s">
        <v>212</v>
      </c>
      <c r="I2839" s="7" t="s">
        <v>213</v>
      </c>
      <c r="L2839" s="7" t="s">
        <v>85</v>
      </c>
      <c r="M2839" s="7">
        <v>0.0</v>
      </c>
      <c r="N2839" s="7">
        <v>1.0</v>
      </c>
      <c r="O2839" s="7">
        <v>1.0</v>
      </c>
      <c r="P2839" s="7">
        <v>353.0</v>
      </c>
    </row>
    <row r="2840" ht="15.75" customHeight="1">
      <c r="A2840" s="7">
        <v>2839.0</v>
      </c>
      <c r="B2840" s="7" t="s">
        <v>2390</v>
      </c>
      <c r="C2840" s="7" t="s">
        <v>46</v>
      </c>
      <c r="D2840" s="7" t="s">
        <v>102</v>
      </c>
      <c r="E2840" s="7" t="s">
        <v>80</v>
      </c>
      <c r="F2840" s="7">
        <v>1.0</v>
      </c>
      <c r="G2840" s="7" t="s">
        <v>90</v>
      </c>
      <c r="H2840" s="7" t="s">
        <v>124</v>
      </c>
      <c r="I2840" s="7" t="s">
        <v>124</v>
      </c>
      <c r="J2840" s="7" t="s">
        <v>620</v>
      </c>
      <c r="K2840" s="7" t="s">
        <v>99</v>
      </c>
      <c r="L2840" s="7" t="s">
        <v>100</v>
      </c>
      <c r="M2840" s="7">
        <v>1.0</v>
      </c>
      <c r="N2840" s="7">
        <v>0.0</v>
      </c>
      <c r="O2840" s="7">
        <v>0.0</v>
      </c>
      <c r="P2840" s="7">
        <v>353.0</v>
      </c>
    </row>
    <row r="2841" ht="15.75" customHeight="1">
      <c r="A2841" s="7">
        <v>2840.0</v>
      </c>
      <c r="B2841" s="7" t="s">
        <v>2390</v>
      </c>
      <c r="C2841" s="7" t="s">
        <v>46</v>
      </c>
      <c r="D2841" s="7" t="s">
        <v>102</v>
      </c>
      <c r="E2841" s="7" t="s">
        <v>80</v>
      </c>
      <c r="F2841" s="7">
        <v>1.0</v>
      </c>
      <c r="G2841" s="7" t="s">
        <v>105</v>
      </c>
      <c r="H2841" s="7" t="s">
        <v>106</v>
      </c>
      <c r="I2841" s="7" t="s">
        <v>234</v>
      </c>
      <c r="J2841" s="7" t="s">
        <v>202</v>
      </c>
      <c r="K2841" s="7" t="s">
        <v>109</v>
      </c>
      <c r="L2841" s="7" t="s">
        <v>100</v>
      </c>
      <c r="M2841" s="7">
        <v>1.0</v>
      </c>
      <c r="N2841" s="7">
        <v>0.0</v>
      </c>
      <c r="O2841" s="7">
        <v>0.0</v>
      </c>
      <c r="P2841" s="7">
        <v>353.0</v>
      </c>
    </row>
    <row r="2842" ht="15.75" customHeight="1">
      <c r="A2842" s="7">
        <v>2841.0</v>
      </c>
      <c r="B2842" s="7" t="s">
        <v>2390</v>
      </c>
      <c r="C2842" s="7" t="s">
        <v>46</v>
      </c>
      <c r="D2842" s="7" t="s">
        <v>115</v>
      </c>
      <c r="E2842" s="7" t="s">
        <v>80</v>
      </c>
      <c r="F2842" s="7">
        <v>1.0</v>
      </c>
      <c r="G2842" s="7" t="s">
        <v>49</v>
      </c>
      <c r="H2842" s="7" t="s">
        <v>2780</v>
      </c>
      <c r="I2842" s="7" t="s">
        <v>2781</v>
      </c>
      <c r="J2842" s="7" t="s">
        <v>2782</v>
      </c>
      <c r="K2842" s="7" t="s">
        <v>112</v>
      </c>
      <c r="L2842" s="7" t="s">
        <v>100</v>
      </c>
      <c r="M2842" s="7">
        <v>1.0</v>
      </c>
      <c r="N2842" s="7">
        <v>0.0</v>
      </c>
      <c r="O2842" s="7">
        <v>0.0</v>
      </c>
      <c r="P2842" s="7">
        <v>353.0</v>
      </c>
    </row>
    <row r="2843" ht="15.75" customHeight="1">
      <c r="A2843" s="7">
        <v>2842.0</v>
      </c>
      <c r="B2843" s="7" t="s">
        <v>2390</v>
      </c>
      <c r="C2843" s="7" t="s">
        <v>46</v>
      </c>
      <c r="D2843" s="7" t="s">
        <v>115</v>
      </c>
      <c r="E2843" s="7" t="s">
        <v>80</v>
      </c>
      <c r="F2843" s="7">
        <v>1.0</v>
      </c>
      <c r="G2843" s="7" t="s">
        <v>95</v>
      </c>
      <c r="H2843" s="7" t="s">
        <v>212</v>
      </c>
      <c r="I2843" s="7" t="s">
        <v>213</v>
      </c>
      <c r="L2843" s="7" t="s">
        <v>85</v>
      </c>
      <c r="M2843" s="7">
        <v>0.0</v>
      </c>
      <c r="N2843" s="7">
        <v>1.0</v>
      </c>
      <c r="O2843" s="7">
        <v>1.0</v>
      </c>
      <c r="P2843" s="7">
        <v>353.0</v>
      </c>
    </row>
    <row r="2844" ht="15.75" customHeight="1">
      <c r="A2844" s="7">
        <v>2843.0</v>
      </c>
      <c r="B2844" s="7" t="s">
        <v>2390</v>
      </c>
      <c r="C2844" s="7" t="s">
        <v>46</v>
      </c>
      <c r="D2844" s="7" t="s">
        <v>115</v>
      </c>
      <c r="E2844" s="7" t="s">
        <v>80</v>
      </c>
      <c r="F2844" s="7">
        <v>1.0</v>
      </c>
      <c r="G2844" s="7" t="s">
        <v>90</v>
      </c>
      <c r="H2844" s="7" t="s">
        <v>124</v>
      </c>
      <c r="I2844" s="7" t="s">
        <v>124</v>
      </c>
      <c r="J2844" s="7" t="s">
        <v>620</v>
      </c>
      <c r="K2844" s="7" t="s">
        <v>99</v>
      </c>
      <c r="L2844" s="7" t="s">
        <v>100</v>
      </c>
      <c r="M2844" s="7">
        <v>1.0</v>
      </c>
      <c r="N2844" s="7">
        <v>0.0</v>
      </c>
      <c r="O2844" s="7">
        <v>0.0</v>
      </c>
      <c r="P2844" s="7">
        <v>353.0</v>
      </c>
    </row>
    <row r="2845" ht="15.75" customHeight="1">
      <c r="A2845" s="7">
        <v>2844.0</v>
      </c>
      <c r="B2845" s="7" t="s">
        <v>2390</v>
      </c>
      <c r="C2845" s="7" t="s">
        <v>46</v>
      </c>
      <c r="D2845" s="7" t="s">
        <v>115</v>
      </c>
      <c r="E2845" s="7" t="s">
        <v>80</v>
      </c>
      <c r="F2845" s="7">
        <v>1.0</v>
      </c>
      <c r="G2845" s="7" t="s">
        <v>105</v>
      </c>
      <c r="H2845" s="7" t="s">
        <v>106</v>
      </c>
      <c r="I2845" s="7" t="s">
        <v>234</v>
      </c>
      <c r="J2845" s="7" t="s">
        <v>202</v>
      </c>
      <c r="K2845" s="7" t="s">
        <v>109</v>
      </c>
      <c r="L2845" s="7" t="s">
        <v>100</v>
      </c>
      <c r="M2845" s="7">
        <v>1.0</v>
      </c>
      <c r="N2845" s="7">
        <v>0.0</v>
      </c>
      <c r="O2845" s="7">
        <v>0.0</v>
      </c>
      <c r="P2845" s="7">
        <v>353.0</v>
      </c>
    </row>
    <row r="2846" ht="15.75" customHeight="1">
      <c r="A2846" s="7">
        <v>2845.0</v>
      </c>
      <c r="B2846" s="7" t="s">
        <v>2399</v>
      </c>
      <c r="C2846" s="7" t="s">
        <v>46</v>
      </c>
      <c r="D2846" s="7" t="s">
        <v>48</v>
      </c>
      <c r="E2846" s="7" t="s">
        <v>80</v>
      </c>
      <c r="F2846" s="7">
        <v>1.0</v>
      </c>
      <c r="G2846" s="7" t="s">
        <v>49</v>
      </c>
      <c r="H2846" s="7" t="s">
        <v>2407</v>
      </c>
      <c r="I2846" s="7" t="s">
        <v>2787</v>
      </c>
      <c r="J2846" s="7" t="s">
        <v>2788</v>
      </c>
      <c r="K2846" s="7" t="s">
        <v>112</v>
      </c>
      <c r="L2846" s="7" t="s">
        <v>100</v>
      </c>
      <c r="M2846" s="7">
        <v>1.0</v>
      </c>
      <c r="N2846" s="7">
        <v>0.0</v>
      </c>
      <c r="O2846" s="7">
        <v>0.0</v>
      </c>
      <c r="P2846" s="7">
        <v>354.0</v>
      </c>
    </row>
    <row r="2847" ht="15.75" customHeight="1">
      <c r="A2847" s="7">
        <v>2846.0</v>
      </c>
      <c r="B2847" s="7" t="s">
        <v>2399</v>
      </c>
      <c r="C2847" s="7" t="s">
        <v>46</v>
      </c>
      <c r="D2847" s="7" t="s">
        <v>48</v>
      </c>
      <c r="E2847" s="7" t="s">
        <v>80</v>
      </c>
      <c r="F2847" s="7">
        <v>1.0</v>
      </c>
      <c r="G2847" s="7" t="s">
        <v>95</v>
      </c>
      <c r="H2847" s="7" t="s">
        <v>2400</v>
      </c>
      <c r="I2847" s="7" t="s">
        <v>213</v>
      </c>
      <c r="L2847" s="7" t="s">
        <v>85</v>
      </c>
      <c r="M2847" s="7">
        <v>0.0</v>
      </c>
      <c r="N2847" s="7">
        <v>1.0</v>
      </c>
      <c r="O2847" s="7">
        <v>1.0</v>
      </c>
      <c r="P2847" s="7">
        <v>354.0</v>
      </c>
    </row>
    <row r="2848" ht="15.75" customHeight="1">
      <c r="A2848" s="7">
        <v>2847.0</v>
      </c>
      <c r="B2848" s="7" t="s">
        <v>2399</v>
      </c>
      <c r="C2848" s="7" t="s">
        <v>46</v>
      </c>
      <c r="D2848" s="7" t="s">
        <v>48</v>
      </c>
      <c r="E2848" s="7" t="s">
        <v>80</v>
      </c>
      <c r="F2848" s="7">
        <v>1.0</v>
      </c>
      <c r="G2848" s="7" t="s">
        <v>90</v>
      </c>
      <c r="H2848" s="7" t="s">
        <v>2403</v>
      </c>
      <c r="I2848" s="7" t="s">
        <v>2403</v>
      </c>
      <c r="J2848" s="7" t="s">
        <v>2405</v>
      </c>
      <c r="K2848" s="7" t="s">
        <v>99</v>
      </c>
      <c r="L2848" s="7" t="s">
        <v>85</v>
      </c>
      <c r="M2848" s="7">
        <v>1.0</v>
      </c>
      <c r="N2848" s="7">
        <v>0.0</v>
      </c>
      <c r="O2848" s="7">
        <v>0.0</v>
      </c>
      <c r="P2848" s="7">
        <v>354.0</v>
      </c>
    </row>
    <row r="2849" ht="15.75" customHeight="1">
      <c r="A2849" s="7">
        <v>2848.0</v>
      </c>
      <c r="B2849" s="7" t="s">
        <v>2399</v>
      </c>
      <c r="C2849" s="7" t="s">
        <v>46</v>
      </c>
      <c r="D2849" s="7" t="s">
        <v>48</v>
      </c>
      <c r="E2849" s="7" t="s">
        <v>80</v>
      </c>
      <c r="F2849" s="7">
        <v>1.0</v>
      </c>
      <c r="G2849" s="7" t="s">
        <v>105</v>
      </c>
      <c r="H2849" s="7" t="s">
        <v>1745</v>
      </c>
      <c r="I2849" s="7" t="s">
        <v>2793</v>
      </c>
      <c r="J2849" s="7" t="s">
        <v>2794</v>
      </c>
      <c r="K2849" s="7" t="s">
        <v>109</v>
      </c>
      <c r="L2849" s="7" t="s">
        <v>100</v>
      </c>
      <c r="M2849" s="7">
        <v>1.0</v>
      </c>
      <c r="N2849" s="7">
        <v>0.0</v>
      </c>
      <c r="O2849" s="7">
        <v>0.0</v>
      </c>
      <c r="P2849" s="7">
        <v>354.0</v>
      </c>
    </row>
    <row r="2850" ht="15.75" customHeight="1">
      <c r="A2850" s="7">
        <v>2849.0</v>
      </c>
      <c r="B2850" s="7" t="s">
        <v>2399</v>
      </c>
      <c r="C2850" s="7" t="s">
        <v>46</v>
      </c>
      <c r="D2850" s="7" t="s">
        <v>102</v>
      </c>
      <c r="E2850" s="7" t="s">
        <v>80</v>
      </c>
      <c r="F2850" s="7">
        <v>1.0</v>
      </c>
      <c r="G2850" s="7" t="s">
        <v>49</v>
      </c>
      <c r="H2850" s="7" t="s">
        <v>2407</v>
      </c>
      <c r="I2850" s="7" t="s">
        <v>2408</v>
      </c>
      <c r="L2850" s="7" t="s">
        <v>85</v>
      </c>
      <c r="M2850" s="7">
        <v>0.0</v>
      </c>
      <c r="N2850" s="7">
        <v>1.0</v>
      </c>
      <c r="O2850" s="7">
        <v>1.0</v>
      </c>
      <c r="P2850" s="7">
        <v>354.0</v>
      </c>
    </row>
    <row r="2851" ht="15.75" customHeight="1">
      <c r="A2851" s="7">
        <v>2850.0</v>
      </c>
      <c r="B2851" s="7" t="s">
        <v>2399</v>
      </c>
      <c r="C2851" s="7" t="s">
        <v>46</v>
      </c>
      <c r="D2851" s="7" t="s">
        <v>102</v>
      </c>
      <c r="E2851" s="7" t="s">
        <v>80</v>
      </c>
      <c r="F2851" s="7">
        <v>1.0</v>
      </c>
      <c r="G2851" s="7" t="s">
        <v>95</v>
      </c>
      <c r="H2851" s="7" t="s">
        <v>2400</v>
      </c>
      <c r="I2851" s="7" t="s">
        <v>213</v>
      </c>
      <c r="L2851" s="7" t="s">
        <v>85</v>
      </c>
      <c r="M2851" s="7">
        <v>0.0</v>
      </c>
      <c r="N2851" s="7">
        <v>1.0</v>
      </c>
      <c r="O2851" s="7">
        <v>1.0</v>
      </c>
      <c r="P2851" s="7">
        <v>354.0</v>
      </c>
    </row>
    <row r="2852" ht="15.75" customHeight="1">
      <c r="A2852" s="7">
        <v>2851.0</v>
      </c>
      <c r="B2852" s="7" t="s">
        <v>2399</v>
      </c>
      <c r="C2852" s="7" t="s">
        <v>46</v>
      </c>
      <c r="D2852" s="7" t="s">
        <v>102</v>
      </c>
      <c r="E2852" s="7" t="s">
        <v>80</v>
      </c>
      <c r="F2852" s="7">
        <v>1.0</v>
      </c>
      <c r="G2852" s="7" t="s">
        <v>90</v>
      </c>
      <c r="H2852" s="7" t="s">
        <v>2403</v>
      </c>
      <c r="I2852" s="7" t="s">
        <v>2403</v>
      </c>
      <c r="J2852" s="7" t="s">
        <v>2405</v>
      </c>
      <c r="K2852" s="7" t="s">
        <v>99</v>
      </c>
      <c r="L2852" s="7" t="s">
        <v>85</v>
      </c>
      <c r="M2852" s="7">
        <v>1.0</v>
      </c>
      <c r="N2852" s="7">
        <v>0.0</v>
      </c>
      <c r="O2852" s="7">
        <v>0.0</v>
      </c>
      <c r="P2852" s="7">
        <v>354.0</v>
      </c>
    </row>
    <row r="2853" ht="15.75" customHeight="1">
      <c r="A2853" s="7">
        <v>2852.0</v>
      </c>
      <c r="B2853" s="7" t="s">
        <v>2399</v>
      </c>
      <c r="C2853" s="7" t="s">
        <v>46</v>
      </c>
      <c r="D2853" s="7" t="s">
        <v>102</v>
      </c>
      <c r="E2853" s="7" t="s">
        <v>80</v>
      </c>
      <c r="F2853" s="7">
        <v>1.0</v>
      </c>
      <c r="G2853" s="7" t="s">
        <v>105</v>
      </c>
      <c r="H2853" s="7" t="s">
        <v>1745</v>
      </c>
      <c r="I2853" s="7" t="s">
        <v>2793</v>
      </c>
      <c r="J2853" s="7" t="s">
        <v>2794</v>
      </c>
      <c r="K2853" s="7" t="s">
        <v>109</v>
      </c>
      <c r="L2853" s="7" t="s">
        <v>100</v>
      </c>
      <c r="M2853" s="7">
        <v>1.0</v>
      </c>
      <c r="N2853" s="7">
        <v>0.0</v>
      </c>
      <c r="O2853" s="7">
        <v>0.0</v>
      </c>
      <c r="P2853" s="7">
        <v>354.0</v>
      </c>
    </row>
    <row r="2854" ht="15.75" customHeight="1">
      <c r="A2854" s="7">
        <v>2853.0</v>
      </c>
      <c r="B2854" s="7" t="s">
        <v>2399</v>
      </c>
      <c r="C2854" s="7" t="s">
        <v>46</v>
      </c>
      <c r="D2854" s="7" t="s">
        <v>115</v>
      </c>
      <c r="E2854" s="7" t="s">
        <v>80</v>
      </c>
      <c r="F2854" s="7">
        <v>1.0</v>
      </c>
      <c r="G2854" s="7" t="s">
        <v>49</v>
      </c>
      <c r="H2854" s="7" t="s">
        <v>2407</v>
      </c>
      <c r="I2854" s="7" t="s">
        <v>2408</v>
      </c>
      <c r="L2854" s="7" t="s">
        <v>85</v>
      </c>
      <c r="M2854" s="7">
        <v>0.0</v>
      </c>
      <c r="N2854" s="7">
        <v>1.0</v>
      </c>
      <c r="O2854" s="7">
        <v>1.0</v>
      </c>
      <c r="P2854" s="7">
        <v>354.0</v>
      </c>
    </row>
    <row r="2855" ht="15.75" customHeight="1">
      <c r="A2855" s="7">
        <v>2854.0</v>
      </c>
      <c r="B2855" s="7" t="s">
        <v>2399</v>
      </c>
      <c r="C2855" s="7" t="s">
        <v>46</v>
      </c>
      <c r="D2855" s="7" t="s">
        <v>115</v>
      </c>
      <c r="E2855" s="7" t="s">
        <v>80</v>
      </c>
      <c r="F2855" s="7">
        <v>1.0</v>
      </c>
      <c r="G2855" s="7" t="s">
        <v>95</v>
      </c>
      <c r="H2855" s="7" t="s">
        <v>2400</v>
      </c>
      <c r="I2855" s="7" t="s">
        <v>213</v>
      </c>
      <c r="L2855" s="7" t="s">
        <v>85</v>
      </c>
      <c r="M2855" s="7">
        <v>0.0</v>
      </c>
      <c r="N2855" s="7">
        <v>1.0</v>
      </c>
      <c r="O2855" s="7">
        <v>1.0</v>
      </c>
      <c r="P2855" s="7">
        <v>354.0</v>
      </c>
    </row>
    <row r="2856" ht="15.75" customHeight="1">
      <c r="A2856" s="7">
        <v>2855.0</v>
      </c>
      <c r="B2856" s="7" t="s">
        <v>2399</v>
      </c>
      <c r="C2856" s="7" t="s">
        <v>46</v>
      </c>
      <c r="D2856" s="7" t="s">
        <v>115</v>
      </c>
      <c r="E2856" s="7" t="s">
        <v>80</v>
      </c>
      <c r="F2856" s="7">
        <v>1.0</v>
      </c>
      <c r="G2856" s="7" t="s">
        <v>90</v>
      </c>
      <c r="H2856" s="7" t="s">
        <v>2403</v>
      </c>
      <c r="I2856" s="7" t="s">
        <v>2403</v>
      </c>
      <c r="J2856" s="7" t="s">
        <v>2405</v>
      </c>
      <c r="K2856" s="7" t="s">
        <v>99</v>
      </c>
      <c r="L2856" s="7" t="s">
        <v>85</v>
      </c>
      <c r="M2856" s="7">
        <v>1.0</v>
      </c>
      <c r="N2856" s="7">
        <v>0.0</v>
      </c>
      <c r="O2856" s="7">
        <v>0.0</v>
      </c>
      <c r="P2856" s="7">
        <v>354.0</v>
      </c>
    </row>
    <row r="2857" ht="15.75" customHeight="1">
      <c r="A2857" s="7">
        <v>2856.0</v>
      </c>
      <c r="B2857" s="7" t="s">
        <v>2399</v>
      </c>
      <c r="C2857" s="7" t="s">
        <v>46</v>
      </c>
      <c r="D2857" s="7" t="s">
        <v>115</v>
      </c>
      <c r="E2857" s="7" t="s">
        <v>80</v>
      </c>
      <c r="F2857" s="7">
        <v>1.0</v>
      </c>
      <c r="G2857" s="7" t="s">
        <v>105</v>
      </c>
      <c r="H2857" s="7" t="s">
        <v>1745</v>
      </c>
      <c r="I2857" s="7" t="s">
        <v>2801</v>
      </c>
      <c r="J2857" s="7" t="s">
        <v>2802</v>
      </c>
      <c r="K2857" s="7" t="s">
        <v>109</v>
      </c>
      <c r="L2857" s="7" t="s">
        <v>100</v>
      </c>
      <c r="M2857" s="7">
        <v>1.0</v>
      </c>
      <c r="N2857" s="7">
        <v>0.0</v>
      </c>
      <c r="O2857" s="7">
        <v>0.0</v>
      </c>
      <c r="P2857" s="7">
        <v>354.0</v>
      </c>
    </row>
    <row r="2858" ht="15.75" customHeight="1">
      <c r="A2858" s="7">
        <v>2857.0</v>
      </c>
      <c r="B2858" s="7" t="s">
        <v>2414</v>
      </c>
      <c r="C2858" s="7" t="s">
        <v>46</v>
      </c>
      <c r="D2858" s="7" t="s">
        <v>48</v>
      </c>
      <c r="E2858" s="7" t="s">
        <v>80</v>
      </c>
      <c r="F2858" s="7">
        <v>1.0</v>
      </c>
      <c r="G2858" s="7" t="s">
        <v>49</v>
      </c>
      <c r="H2858" s="7" t="s">
        <v>2407</v>
      </c>
      <c r="I2858" s="7" t="s">
        <v>2787</v>
      </c>
      <c r="J2858" s="7" t="s">
        <v>2788</v>
      </c>
      <c r="K2858" s="7" t="s">
        <v>112</v>
      </c>
      <c r="L2858" s="7" t="s">
        <v>100</v>
      </c>
      <c r="M2858" s="7">
        <v>1.0</v>
      </c>
      <c r="N2858" s="7">
        <v>0.0</v>
      </c>
      <c r="O2858" s="7">
        <v>0.0</v>
      </c>
      <c r="P2858" s="7">
        <v>355.0</v>
      </c>
    </row>
    <row r="2859" ht="15.75" customHeight="1">
      <c r="A2859" s="7">
        <v>2858.0</v>
      </c>
      <c r="B2859" s="7" t="s">
        <v>2414</v>
      </c>
      <c r="C2859" s="7" t="s">
        <v>46</v>
      </c>
      <c r="D2859" s="7" t="s">
        <v>48</v>
      </c>
      <c r="E2859" s="7" t="s">
        <v>80</v>
      </c>
      <c r="F2859" s="7">
        <v>1.0</v>
      </c>
      <c r="G2859" s="7" t="s">
        <v>95</v>
      </c>
      <c r="H2859" s="7" t="s">
        <v>2400</v>
      </c>
      <c r="I2859" s="7" t="s">
        <v>2415</v>
      </c>
      <c r="L2859" s="7" t="s">
        <v>85</v>
      </c>
      <c r="M2859" s="7">
        <v>0.0</v>
      </c>
      <c r="N2859" s="7">
        <v>1.0</v>
      </c>
      <c r="O2859" s="7">
        <v>1.0</v>
      </c>
      <c r="P2859" s="7">
        <v>355.0</v>
      </c>
    </row>
    <row r="2860" ht="15.75" customHeight="1">
      <c r="A2860" s="7">
        <v>2859.0</v>
      </c>
      <c r="B2860" s="7" t="s">
        <v>2414</v>
      </c>
      <c r="C2860" s="7" t="s">
        <v>46</v>
      </c>
      <c r="D2860" s="7" t="s">
        <v>48</v>
      </c>
      <c r="E2860" s="7" t="s">
        <v>80</v>
      </c>
      <c r="F2860" s="7">
        <v>1.0</v>
      </c>
      <c r="G2860" s="7" t="s">
        <v>90</v>
      </c>
      <c r="H2860" s="7" t="s">
        <v>2403</v>
      </c>
      <c r="I2860" s="7" t="s">
        <v>2403</v>
      </c>
      <c r="J2860" s="7" t="s">
        <v>2405</v>
      </c>
      <c r="K2860" s="7" t="s">
        <v>99</v>
      </c>
      <c r="L2860" s="7" t="s">
        <v>85</v>
      </c>
      <c r="M2860" s="7">
        <v>1.0</v>
      </c>
      <c r="N2860" s="7">
        <v>0.0</v>
      </c>
      <c r="O2860" s="7">
        <v>0.0</v>
      </c>
      <c r="P2860" s="7">
        <v>355.0</v>
      </c>
    </row>
    <row r="2861" ht="15.75" customHeight="1">
      <c r="A2861" s="7">
        <v>2860.0</v>
      </c>
      <c r="B2861" s="7" t="s">
        <v>2414</v>
      </c>
      <c r="C2861" s="7" t="s">
        <v>46</v>
      </c>
      <c r="D2861" s="7" t="s">
        <v>48</v>
      </c>
      <c r="E2861" s="7" t="s">
        <v>80</v>
      </c>
      <c r="F2861" s="7">
        <v>1.0</v>
      </c>
      <c r="G2861" s="7" t="s">
        <v>105</v>
      </c>
      <c r="H2861" s="7" t="s">
        <v>1745</v>
      </c>
      <c r="I2861" s="7" t="s">
        <v>2804</v>
      </c>
      <c r="J2861" s="7" t="s">
        <v>2805</v>
      </c>
      <c r="K2861" s="7" t="s">
        <v>109</v>
      </c>
      <c r="L2861" s="7" t="s">
        <v>100</v>
      </c>
      <c r="M2861" s="7">
        <v>1.0</v>
      </c>
      <c r="N2861" s="7">
        <v>0.0</v>
      </c>
      <c r="O2861" s="7">
        <v>0.0</v>
      </c>
      <c r="P2861" s="7">
        <v>355.0</v>
      </c>
    </row>
    <row r="2862" ht="15.75" customHeight="1">
      <c r="A2862" s="7">
        <v>2861.0</v>
      </c>
      <c r="B2862" s="7" t="s">
        <v>2414</v>
      </c>
      <c r="C2862" s="7" t="s">
        <v>46</v>
      </c>
      <c r="D2862" s="7" t="s">
        <v>102</v>
      </c>
      <c r="E2862" s="7" t="s">
        <v>80</v>
      </c>
      <c r="F2862" s="7">
        <v>1.0</v>
      </c>
      <c r="G2862" s="7" t="s">
        <v>49</v>
      </c>
      <c r="H2862" s="7" t="s">
        <v>2407</v>
      </c>
      <c r="I2862" s="7" t="s">
        <v>2787</v>
      </c>
      <c r="J2862" s="7" t="s">
        <v>2788</v>
      </c>
      <c r="K2862" s="7" t="s">
        <v>112</v>
      </c>
      <c r="L2862" s="7" t="s">
        <v>100</v>
      </c>
      <c r="M2862" s="7">
        <v>1.0</v>
      </c>
      <c r="N2862" s="7">
        <v>0.0</v>
      </c>
      <c r="O2862" s="7">
        <v>0.0</v>
      </c>
      <c r="P2862" s="7">
        <v>355.0</v>
      </c>
    </row>
    <row r="2863" ht="15.75" customHeight="1">
      <c r="A2863" s="7">
        <v>2862.0</v>
      </c>
      <c r="B2863" s="7" t="s">
        <v>2414</v>
      </c>
      <c r="C2863" s="7" t="s">
        <v>46</v>
      </c>
      <c r="D2863" s="7" t="s">
        <v>102</v>
      </c>
      <c r="E2863" s="7" t="s">
        <v>80</v>
      </c>
      <c r="F2863" s="7">
        <v>1.0</v>
      </c>
      <c r="G2863" s="7" t="s">
        <v>95</v>
      </c>
      <c r="H2863" s="7" t="s">
        <v>2400</v>
      </c>
      <c r="I2863" s="7" t="s">
        <v>2421</v>
      </c>
      <c r="L2863" s="7" t="s">
        <v>85</v>
      </c>
      <c r="M2863" s="7">
        <v>0.0</v>
      </c>
      <c r="N2863" s="7">
        <v>1.0</v>
      </c>
      <c r="O2863" s="7">
        <v>1.0</v>
      </c>
      <c r="P2863" s="7">
        <v>355.0</v>
      </c>
    </row>
    <row r="2864" ht="15.75" customHeight="1">
      <c r="A2864" s="7">
        <v>2863.0</v>
      </c>
      <c r="B2864" s="7" t="s">
        <v>2414</v>
      </c>
      <c r="C2864" s="7" t="s">
        <v>46</v>
      </c>
      <c r="D2864" s="7" t="s">
        <v>102</v>
      </c>
      <c r="E2864" s="7" t="s">
        <v>80</v>
      </c>
      <c r="F2864" s="7">
        <v>1.0</v>
      </c>
      <c r="G2864" s="7" t="s">
        <v>90</v>
      </c>
      <c r="H2864" s="7" t="s">
        <v>2403</v>
      </c>
      <c r="I2864" s="7" t="s">
        <v>2403</v>
      </c>
      <c r="J2864" s="7" t="s">
        <v>2405</v>
      </c>
      <c r="K2864" s="7" t="s">
        <v>99</v>
      </c>
      <c r="L2864" s="7" t="s">
        <v>85</v>
      </c>
      <c r="M2864" s="7">
        <v>1.0</v>
      </c>
      <c r="N2864" s="7">
        <v>0.0</v>
      </c>
      <c r="O2864" s="7">
        <v>0.0</v>
      </c>
      <c r="P2864" s="7">
        <v>355.0</v>
      </c>
    </row>
    <row r="2865" ht="15.75" customHeight="1">
      <c r="A2865" s="7">
        <v>2864.0</v>
      </c>
      <c r="B2865" s="7" t="s">
        <v>2414</v>
      </c>
      <c r="C2865" s="7" t="s">
        <v>46</v>
      </c>
      <c r="D2865" s="7" t="s">
        <v>102</v>
      </c>
      <c r="E2865" s="7" t="s">
        <v>80</v>
      </c>
      <c r="F2865" s="7">
        <v>1.0</v>
      </c>
      <c r="G2865" s="7" t="s">
        <v>105</v>
      </c>
      <c r="H2865" s="7" t="s">
        <v>1745</v>
      </c>
      <c r="I2865" s="7" t="s">
        <v>2804</v>
      </c>
      <c r="J2865" s="7" t="s">
        <v>2805</v>
      </c>
      <c r="K2865" s="7" t="s">
        <v>109</v>
      </c>
      <c r="L2865" s="7" t="s">
        <v>100</v>
      </c>
      <c r="M2865" s="7">
        <v>1.0</v>
      </c>
      <c r="N2865" s="7">
        <v>0.0</v>
      </c>
      <c r="O2865" s="7">
        <v>0.0</v>
      </c>
      <c r="P2865" s="7">
        <v>355.0</v>
      </c>
    </row>
    <row r="2866" ht="15.75" customHeight="1">
      <c r="A2866" s="7">
        <v>2865.0</v>
      </c>
      <c r="B2866" s="7" t="s">
        <v>2414</v>
      </c>
      <c r="C2866" s="7" t="s">
        <v>46</v>
      </c>
      <c r="D2866" s="7" t="s">
        <v>115</v>
      </c>
      <c r="E2866" s="7" t="s">
        <v>80</v>
      </c>
      <c r="F2866" s="7">
        <v>1.0</v>
      </c>
      <c r="G2866" s="7" t="s">
        <v>49</v>
      </c>
      <c r="H2866" s="7" t="s">
        <v>2407</v>
      </c>
      <c r="I2866" s="7" t="s">
        <v>2408</v>
      </c>
      <c r="L2866" s="7" t="s">
        <v>85</v>
      </c>
      <c r="M2866" s="7">
        <v>0.0</v>
      </c>
      <c r="N2866" s="7">
        <v>1.0</v>
      </c>
      <c r="O2866" s="7">
        <v>1.0</v>
      </c>
      <c r="P2866" s="7">
        <v>355.0</v>
      </c>
    </row>
    <row r="2867" ht="15.75" customHeight="1">
      <c r="A2867" s="7">
        <v>2866.0</v>
      </c>
      <c r="B2867" s="7" t="s">
        <v>2414</v>
      </c>
      <c r="C2867" s="7" t="s">
        <v>46</v>
      </c>
      <c r="D2867" s="7" t="s">
        <v>115</v>
      </c>
      <c r="E2867" s="7" t="s">
        <v>80</v>
      </c>
      <c r="F2867" s="7">
        <v>1.0</v>
      </c>
      <c r="G2867" s="7" t="s">
        <v>95</v>
      </c>
      <c r="H2867" s="7" t="s">
        <v>2400</v>
      </c>
      <c r="I2867" s="7" t="s">
        <v>213</v>
      </c>
      <c r="L2867" s="7" t="s">
        <v>85</v>
      </c>
      <c r="M2867" s="7">
        <v>0.0</v>
      </c>
      <c r="N2867" s="7">
        <v>1.0</v>
      </c>
      <c r="O2867" s="7">
        <v>1.0</v>
      </c>
      <c r="P2867" s="7">
        <v>355.0</v>
      </c>
    </row>
    <row r="2868" ht="15.75" customHeight="1">
      <c r="A2868" s="7">
        <v>2867.0</v>
      </c>
      <c r="B2868" s="7" t="s">
        <v>2414</v>
      </c>
      <c r="C2868" s="7" t="s">
        <v>46</v>
      </c>
      <c r="D2868" s="7" t="s">
        <v>115</v>
      </c>
      <c r="E2868" s="7" t="s">
        <v>80</v>
      </c>
      <c r="F2868" s="7">
        <v>1.0</v>
      </c>
      <c r="G2868" s="7" t="s">
        <v>90</v>
      </c>
      <c r="H2868" s="7" t="s">
        <v>2403</v>
      </c>
      <c r="I2868" s="7" t="s">
        <v>2403</v>
      </c>
      <c r="J2868" s="7" t="s">
        <v>2405</v>
      </c>
      <c r="K2868" s="7" t="s">
        <v>99</v>
      </c>
      <c r="L2868" s="7" t="s">
        <v>85</v>
      </c>
      <c r="M2868" s="7">
        <v>1.0</v>
      </c>
      <c r="N2868" s="7">
        <v>0.0</v>
      </c>
      <c r="O2868" s="7">
        <v>0.0</v>
      </c>
      <c r="P2868" s="7">
        <v>355.0</v>
      </c>
    </row>
    <row r="2869" ht="15.75" customHeight="1">
      <c r="A2869" s="7">
        <v>2868.0</v>
      </c>
      <c r="B2869" s="7" t="s">
        <v>2414</v>
      </c>
      <c r="C2869" s="7" t="s">
        <v>46</v>
      </c>
      <c r="D2869" s="7" t="s">
        <v>115</v>
      </c>
      <c r="E2869" s="7" t="s">
        <v>80</v>
      </c>
      <c r="F2869" s="7">
        <v>1.0</v>
      </c>
      <c r="G2869" s="7" t="s">
        <v>105</v>
      </c>
      <c r="H2869" s="7" t="s">
        <v>1745</v>
      </c>
      <c r="I2869" s="7" t="s">
        <v>2804</v>
      </c>
      <c r="J2869" s="7" t="s">
        <v>2805</v>
      </c>
      <c r="K2869" s="7" t="s">
        <v>109</v>
      </c>
      <c r="L2869" s="7" t="s">
        <v>100</v>
      </c>
      <c r="M2869" s="7">
        <v>1.0</v>
      </c>
      <c r="N2869" s="7">
        <v>0.0</v>
      </c>
      <c r="O2869" s="7">
        <v>0.0</v>
      </c>
      <c r="P2869" s="7">
        <v>355.0</v>
      </c>
    </row>
    <row r="2870" ht="15.75" customHeight="1">
      <c r="A2870" s="7">
        <v>2869.0</v>
      </c>
      <c r="B2870" s="7" t="s">
        <v>2427</v>
      </c>
      <c r="C2870" s="7" t="s">
        <v>46</v>
      </c>
      <c r="D2870" s="7" t="s">
        <v>48</v>
      </c>
      <c r="E2870" s="7" t="s">
        <v>80</v>
      </c>
      <c r="F2870" s="7">
        <v>1.0</v>
      </c>
      <c r="G2870" s="7" t="s">
        <v>49</v>
      </c>
      <c r="H2870" s="7" t="s">
        <v>2428</v>
      </c>
      <c r="I2870" s="7" t="s">
        <v>2429</v>
      </c>
      <c r="L2870" s="7" t="s">
        <v>85</v>
      </c>
      <c r="M2870" s="7">
        <v>0.0</v>
      </c>
      <c r="N2870" s="7">
        <v>1.0</v>
      </c>
      <c r="O2870" s="7">
        <v>1.0</v>
      </c>
      <c r="P2870" s="7">
        <v>356.0</v>
      </c>
    </row>
    <row r="2871" ht="15.75" customHeight="1">
      <c r="A2871" s="7">
        <v>2870.0</v>
      </c>
      <c r="B2871" s="7" t="s">
        <v>2427</v>
      </c>
      <c r="C2871" s="7" t="s">
        <v>46</v>
      </c>
      <c r="D2871" s="7" t="s">
        <v>48</v>
      </c>
      <c r="E2871" s="7" t="s">
        <v>80</v>
      </c>
      <c r="F2871" s="7">
        <v>1.0</v>
      </c>
      <c r="G2871" s="7" t="s">
        <v>95</v>
      </c>
      <c r="H2871" s="7" t="s">
        <v>212</v>
      </c>
      <c r="I2871" s="7" t="s">
        <v>212</v>
      </c>
      <c r="J2871" s="7" t="s">
        <v>2812</v>
      </c>
      <c r="K2871" s="7" t="s">
        <v>99</v>
      </c>
      <c r="L2871" s="7" t="s">
        <v>100</v>
      </c>
      <c r="M2871" s="7">
        <v>1.0</v>
      </c>
      <c r="N2871" s="7">
        <v>0.0</v>
      </c>
      <c r="O2871" s="7">
        <v>0.0</v>
      </c>
      <c r="P2871" s="7">
        <v>356.0</v>
      </c>
    </row>
    <row r="2872" ht="15.75" customHeight="1">
      <c r="A2872" s="7">
        <v>2871.0</v>
      </c>
      <c r="B2872" s="7" t="s">
        <v>2427</v>
      </c>
      <c r="C2872" s="7" t="s">
        <v>46</v>
      </c>
      <c r="D2872" s="7" t="s">
        <v>48</v>
      </c>
      <c r="E2872" s="7" t="s">
        <v>80</v>
      </c>
      <c r="F2872" s="7">
        <v>1.0</v>
      </c>
      <c r="G2872" s="7" t="s">
        <v>90</v>
      </c>
      <c r="H2872" s="7" t="s">
        <v>2433</v>
      </c>
      <c r="I2872" s="7" t="s">
        <v>249</v>
      </c>
      <c r="L2872" s="7" t="s">
        <v>85</v>
      </c>
      <c r="M2872" s="7">
        <v>0.0</v>
      </c>
      <c r="N2872" s="7">
        <v>1.0</v>
      </c>
      <c r="O2872" s="7">
        <v>1.0</v>
      </c>
      <c r="P2872" s="7">
        <v>356.0</v>
      </c>
    </row>
    <row r="2873" ht="15.75" customHeight="1">
      <c r="A2873" s="7">
        <v>2872.0</v>
      </c>
      <c r="B2873" s="7" t="s">
        <v>2427</v>
      </c>
      <c r="C2873" s="7" t="s">
        <v>46</v>
      </c>
      <c r="D2873" s="7" t="s">
        <v>48</v>
      </c>
      <c r="E2873" s="7" t="s">
        <v>80</v>
      </c>
      <c r="F2873" s="7">
        <v>1.0</v>
      </c>
      <c r="G2873" s="7" t="s">
        <v>105</v>
      </c>
      <c r="H2873" s="7" t="s">
        <v>553</v>
      </c>
      <c r="I2873" s="7" t="s">
        <v>2814</v>
      </c>
      <c r="J2873" s="7" t="s">
        <v>2815</v>
      </c>
      <c r="K2873" s="7" t="s">
        <v>109</v>
      </c>
      <c r="L2873" s="7" t="s">
        <v>100</v>
      </c>
      <c r="M2873" s="7">
        <v>1.0</v>
      </c>
      <c r="N2873" s="7">
        <v>0.0</v>
      </c>
      <c r="O2873" s="7">
        <v>0.0</v>
      </c>
      <c r="P2873" s="7">
        <v>356.0</v>
      </c>
    </row>
    <row r="2874" ht="15.75" customHeight="1">
      <c r="A2874" s="7">
        <v>2873.0</v>
      </c>
      <c r="B2874" s="7" t="s">
        <v>2427</v>
      </c>
      <c r="C2874" s="7" t="s">
        <v>46</v>
      </c>
      <c r="D2874" s="7" t="s">
        <v>102</v>
      </c>
      <c r="E2874" s="7" t="s">
        <v>80</v>
      </c>
      <c r="F2874" s="7">
        <v>1.0</v>
      </c>
      <c r="G2874" s="7" t="s">
        <v>49</v>
      </c>
      <c r="H2874" s="7" t="s">
        <v>2428</v>
      </c>
      <c r="I2874" s="7" t="s">
        <v>2435</v>
      </c>
      <c r="J2874" s="7" t="s">
        <v>2437</v>
      </c>
      <c r="K2874" s="7" t="s">
        <v>99</v>
      </c>
      <c r="L2874" s="7" t="s">
        <v>85</v>
      </c>
      <c r="M2874" s="7">
        <v>1.0</v>
      </c>
      <c r="N2874" s="7">
        <v>1.0</v>
      </c>
      <c r="O2874" s="7">
        <v>0.0</v>
      </c>
      <c r="P2874" s="7">
        <v>356.0</v>
      </c>
    </row>
    <row r="2875" ht="15.75" customHeight="1">
      <c r="A2875" s="7">
        <v>2874.0</v>
      </c>
      <c r="B2875" s="7" t="s">
        <v>2427</v>
      </c>
      <c r="C2875" s="7" t="s">
        <v>46</v>
      </c>
      <c r="D2875" s="7" t="s">
        <v>102</v>
      </c>
      <c r="E2875" s="7" t="s">
        <v>80</v>
      </c>
      <c r="F2875" s="7">
        <v>1.0</v>
      </c>
      <c r="G2875" s="7" t="s">
        <v>95</v>
      </c>
      <c r="H2875" s="7" t="s">
        <v>212</v>
      </c>
      <c r="I2875" s="7" t="s">
        <v>212</v>
      </c>
      <c r="J2875" s="7" t="s">
        <v>2812</v>
      </c>
      <c r="K2875" s="7" t="s">
        <v>99</v>
      </c>
      <c r="L2875" s="7" t="s">
        <v>100</v>
      </c>
      <c r="M2875" s="7">
        <v>1.0</v>
      </c>
      <c r="N2875" s="7">
        <v>0.0</v>
      </c>
      <c r="O2875" s="7">
        <v>0.0</v>
      </c>
      <c r="P2875" s="7">
        <v>356.0</v>
      </c>
    </row>
    <row r="2876" ht="15.75" customHeight="1">
      <c r="A2876" s="7">
        <v>2875.0</v>
      </c>
      <c r="B2876" s="7" t="s">
        <v>2427</v>
      </c>
      <c r="C2876" s="7" t="s">
        <v>46</v>
      </c>
      <c r="D2876" s="7" t="s">
        <v>102</v>
      </c>
      <c r="E2876" s="7" t="s">
        <v>80</v>
      </c>
      <c r="F2876" s="7">
        <v>1.0</v>
      </c>
      <c r="G2876" s="7" t="s">
        <v>90</v>
      </c>
      <c r="H2876" s="7" t="s">
        <v>2433</v>
      </c>
      <c r="I2876" s="7" t="s">
        <v>626</v>
      </c>
      <c r="L2876" s="7" t="s">
        <v>85</v>
      </c>
      <c r="M2876" s="7">
        <v>0.0</v>
      </c>
      <c r="N2876" s="7">
        <v>1.0</v>
      </c>
      <c r="O2876" s="7">
        <v>1.0</v>
      </c>
      <c r="P2876" s="7">
        <v>356.0</v>
      </c>
    </row>
    <row r="2877" ht="15.75" customHeight="1">
      <c r="A2877" s="7">
        <v>2876.0</v>
      </c>
      <c r="B2877" s="7" t="s">
        <v>2427</v>
      </c>
      <c r="C2877" s="7" t="s">
        <v>46</v>
      </c>
      <c r="D2877" s="7" t="s">
        <v>102</v>
      </c>
      <c r="E2877" s="7" t="s">
        <v>80</v>
      </c>
      <c r="F2877" s="7">
        <v>1.0</v>
      </c>
      <c r="G2877" s="7" t="s">
        <v>105</v>
      </c>
      <c r="H2877" s="7" t="s">
        <v>553</v>
      </c>
      <c r="I2877" s="7" t="s">
        <v>2814</v>
      </c>
      <c r="J2877" s="7" t="s">
        <v>2815</v>
      </c>
      <c r="K2877" s="7" t="s">
        <v>109</v>
      </c>
      <c r="L2877" s="7" t="s">
        <v>100</v>
      </c>
      <c r="M2877" s="7">
        <v>1.0</v>
      </c>
      <c r="N2877" s="7">
        <v>0.0</v>
      </c>
      <c r="O2877" s="7">
        <v>0.0</v>
      </c>
      <c r="P2877" s="7">
        <v>356.0</v>
      </c>
    </row>
    <row r="2878" ht="15.75" customHeight="1">
      <c r="A2878" s="7">
        <v>2877.0</v>
      </c>
      <c r="B2878" s="7" t="s">
        <v>2427</v>
      </c>
      <c r="C2878" s="7" t="s">
        <v>46</v>
      </c>
      <c r="D2878" s="7" t="s">
        <v>115</v>
      </c>
      <c r="E2878" s="7" t="s">
        <v>80</v>
      </c>
      <c r="F2878" s="7">
        <v>1.0</v>
      </c>
      <c r="G2878" s="7" t="s">
        <v>49</v>
      </c>
      <c r="H2878" s="7" t="s">
        <v>2428</v>
      </c>
      <c r="I2878" s="7" t="s">
        <v>2429</v>
      </c>
      <c r="L2878" s="7" t="s">
        <v>85</v>
      </c>
      <c r="M2878" s="7">
        <v>0.0</v>
      </c>
      <c r="N2878" s="7">
        <v>1.0</v>
      </c>
      <c r="O2878" s="7">
        <v>1.0</v>
      </c>
      <c r="P2878" s="7">
        <v>356.0</v>
      </c>
    </row>
    <row r="2879" ht="15.75" customHeight="1">
      <c r="A2879" s="7">
        <v>2878.0</v>
      </c>
      <c r="B2879" s="7" t="s">
        <v>2427</v>
      </c>
      <c r="C2879" s="7" t="s">
        <v>46</v>
      </c>
      <c r="D2879" s="7" t="s">
        <v>115</v>
      </c>
      <c r="E2879" s="7" t="s">
        <v>80</v>
      </c>
      <c r="F2879" s="7">
        <v>1.0</v>
      </c>
      <c r="G2879" s="7" t="s">
        <v>95</v>
      </c>
      <c r="H2879" s="7" t="s">
        <v>212</v>
      </c>
      <c r="I2879" s="7" t="s">
        <v>213</v>
      </c>
      <c r="L2879" s="7" t="s">
        <v>85</v>
      </c>
      <c r="M2879" s="7">
        <v>0.0</v>
      </c>
      <c r="N2879" s="7">
        <v>1.0</v>
      </c>
      <c r="O2879" s="7">
        <v>1.0</v>
      </c>
      <c r="P2879" s="7">
        <v>356.0</v>
      </c>
    </row>
    <row r="2880" ht="15.75" customHeight="1">
      <c r="A2880" s="7">
        <v>2879.0</v>
      </c>
      <c r="B2880" s="7" t="s">
        <v>2427</v>
      </c>
      <c r="C2880" s="7" t="s">
        <v>46</v>
      </c>
      <c r="D2880" s="7" t="s">
        <v>115</v>
      </c>
      <c r="E2880" s="7" t="s">
        <v>80</v>
      </c>
      <c r="F2880" s="7">
        <v>1.0</v>
      </c>
      <c r="G2880" s="7" t="s">
        <v>90</v>
      </c>
      <c r="H2880" s="7" t="s">
        <v>2433</v>
      </c>
      <c r="I2880" s="7" t="s">
        <v>249</v>
      </c>
      <c r="L2880" s="7" t="s">
        <v>85</v>
      </c>
      <c r="M2880" s="7">
        <v>0.0</v>
      </c>
      <c r="N2880" s="7">
        <v>1.0</v>
      </c>
      <c r="O2880" s="7">
        <v>1.0</v>
      </c>
      <c r="P2880" s="7">
        <v>356.0</v>
      </c>
    </row>
    <row r="2881" ht="15.75" customHeight="1">
      <c r="A2881" s="7">
        <v>2880.0</v>
      </c>
      <c r="B2881" s="7" t="s">
        <v>2427</v>
      </c>
      <c r="C2881" s="7" t="s">
        <v>46</v>
      </c>
      <c r="D2881" s="7" t="s">
        <v>115</v>
      </c>
      <c r="E2881" s="7" t="s">
        <v>80</v>
      </c>
      <c r="F2881" s="7">
        <v>1.0</v>
      </c>
      <c r="G2881" s="7" t="s">
        <v>105</v>
      </c>
      <c r="H2881" s="7" t="s">
        <v>553</v>
      </c>
      <c r="I2881" s="7" t="s">
        <v>2442</v>
      </c>
      <c r="L2881" s="7" t="s">
        <v>85</v>
      </c>
      <c r="M2881" s="7">
        <v>0.0</v>
      </c>
      <c r="N2881" s="7">
        <v>1.0</v>
      </c>
      <c r="O2881" s="7">
        <v>1.0</v>
      </c>
      <c r="P2881" s="7">
        <v>356.0</v>
      </c>
    </row>
    <row r="2882" ht="15.75" customHeight="1">
      <c r="A2882" s="7">
        <v>2881.0</v>
      </c>
      <c r="B2882" s="7" t="s">
        <v>2445</v>
      </c>
      <c r="C2882" s="7" t="s">
        <v>46</v>
      </c>
      <c r="D2882" s="7" t="s">
        <v>48</v>
      </c>
      <c r="E2882" s="7" t="s">
        <v>80</v>
      </c>
      <c r="F2882" s="7">
        <v>1.0</v>
      </c>
      <c r="G2882" s="7" t="s">
        <v>49</v>
      </c>
      <c r="H2882" s="7" t="s">
        <v>2446</v>
      </c>
      <c r="I2882" s="7" t="s">
        <v>2447</v>
      </c>
      <c r="L2882" s="7" t="s">
        <v>85</v>
      </c>
      <c r="M2882" s="7">
        <v>0.0</v>
      </c>
      <c r="N2882" s="7">
        <v>1.0</v>
      </c>
      <c r="O2882" s="7">
        <v>1.0</v>
      </c>
      <c r="P2882" s="7">
        <v>357.0</v>
      </c>
    </row>
    <row r="2883" ht="15.75" customHeight="1">
      <c r="A2883" s="7">
        <v>2882.0</v>
      </c>
      <c r="B2883" s="7" t="s">
        <v>2445</v>
      </c>
      <c r="C2883" s="7" t="s">
        <v>46</v>
      </c>
      <c r="D2883" s="7" t="s">
        <v>48</v>
      </c>
      <c r="E2883" s="7" t="s">
        <v>80</v>
      </c>
      <c r="F2883" s="7">
        <v>1.0</v>
      </c>
      <c r="G2883" s="7" t="s">
        <v>95</v>
      </c>
      <c r="H2883" s="7" t="s">
        <v>2400</v>
      </c>
      <c r="I2883" s="7" t="s">
        <v>2819</v>
      </c>
      <c r="J2883" s="7" t="s">
        <v>2820</v>
      </c>
      <c r="K2883" s="7" t="s">
        <v>112</v>
      </c>
      <c r="L2883" s="7" t="s">
        <v>100</v>
      </c>
      <c r="M2883" s="7">
        <v>1.0</v>
      </c>
      <c r="N2883" s="7">
        <v>0.0</v>
      </c>
      <c r="O2883" s="7">
        <v>0.0</v>
      </c>
      <c r="P2883" s="7">
        <v>357.0</v>
      </c>
    </row>
    <row r="2884" ht="15.75" customHeight="1">
      <c r="A2884" s="7">
        <v>2883.0</v>
      </c>
      <c r="B2884" s="7" t="s">
        <v>2445</v>
      </c>
      <c r="C2884" s="7" t="s">
        <v>46</v>
      </c>
      <c r="D2884" s="7" t="s">
        <v>48</v>
      </c>
      <c r="E2884" s="7" t="s">
        <v>80</v>
      </c>
      <c r="F2884" s="7">
        <v>1.0</v>
      </c>
      <c r="G2884" s="7" t="s">
        <v>90</v>
      </c>
      <c r="H2884" s="7" t="s">
        <v>2433</v>
      </c>
      <c r="I2884" s="7" t="s">
        <v>2451</v>
      </c>
      <c r="L2884" s="7" t="s">
        <v>85</v>
      </c>
      <c r="M2884" s="7">
        <v>0.0</v>
      </c>
      <c r="N2884" s="7">
        <v>1.0</v>
      </c>
      <c r="O2884" s="7">
        <v>1.0</v>
      </c>
      <c r="P2884" s="7">
        <v>357.0</v>
      </c>
    </row>
    <row r="2885" ht="15.75" customHeight="1">
      <c r="A2885" s="7">
        <v>2884.0</v>
      </c>
      <c r="B2885" s="7" t="s">
        <v>2445</v>
      </c>
      <c r="C2885" s="7" t="s">
        <v>46</v>
      </c>
      <c r="D2885" s="7" t="s">
        <v>48</v>
      </c>
      <c r="E2885" s="7" t="s">
        <v>80</v>
      </c>
      <c r="F2885" s="7">
        <v>1.0</v>
      </c>
      <c r="G2885" s="7" t="s">
        <v>105</v>
      </c>
      <c r="H2885" s="7" t="s">
        <v>553</v>
      </c>
      <c r="I2885" s="7" t="s">
        <v>2821</v>
      </c>
      <c r="J2885" s="7" t="s">
        <v>2822</v>
      </c>
      <c r="K2885" s="7" t="s">
        <v>109</v>
      </c>
      <c r="L2885" s="7" t="s">
        <v>100</v>
      </c>
      <c r="M2885" s="7">
        <v>1.0</v>
      </c>
      <c r="N2885" s="7">
        <v>0.0</v>
      </c>
      <c r="O2885" s="7">
        <v>0.0</v>
      </c>
      <c r="P2885" s="7">
        <v>357.0</v>
      </c>
    </row>
    <row r="2886" ht="15.75" customHeight="1">
      <c r="A2886" s="7">
        <v>2885.0</v>
      </c>
      <c r="B2886" s="7" t="s">
        <v>2445</v>
      </c>
      <c r="C2886" s="7" t="s">
        <v>46</v>
      </c>
      <c r="D2886" s="7" t="s">
        <v>102</v>
      </c>
      <c r="E2886" s="7" t="s">
        <v>80</v>
      </c>
      <c r="F2886" s="7">
        <v>1.0</v>
      </c>
      <c r="G2886" s="7" t="s">
        <v>49</v>
      </c>
      <c r="H2886" s="7" t="s">
        <v>2446</v>
      </c>
      <c r="I2886" s="7" t="s">
        <v>2447</v>
      </c>
      <c r="L2886" s="7" t="s">
        <v>85</v>
      </c>
      <c r="M2886" s="7">
        <v>0.0</v>
      </c>
      <c r="N2886" s="7">
        <v>1.0</v>
      </c>
      <c r="O2886" s="7">
        <v>1.0</v>
      </c>
      <c r="P2886" s="7">
        <v>357.0</v>
      </c>
    </row>
    <row r="2887" ht="15.75" customHeight="1">
      <c r="A2887" s="7">
        <v>2886.0</v>
      </c>
      <c r="B2887" s="7" t="s">
        <v>2445</v>
      </c>
      <c r="C2887" s="7" t="s">
        <v>46</v>
      </c>
      <c r="D2887" s="7" t="s">
        <v>102</v>
      </c>
      <c r="E2887" s="7" t="s">
        <v>80</v>
      </c>
      <c r="F2887" s="7">
        <v>1.0</v>
      </c>
      <c r="G2887" s="7" t="s">
        <v>95</v>
      </c>
      <c r="H2887" s="7" t="s">
        <v>2400</v>
      </c>
      <c r="I2887" s="7" t="s">
        <v>2400</v>
      </c>
      <c r="J2887" s="7" t="s">
        <v>2823</v>
      </c>
      <c r="K2887" s="7" t="s">
        <v>99</v>
      </c>
      <c r="L2887" s="7" t="s">
        <v>100</v>
      </c>
      <c r="M2887" s="7">
        <v>1.0</v>
      </c>
      <c r="N2887" s="7">
        <v>0.0</v>
      </c>
      <c r="O2887" s="7">
        <v>0.0</v>
      </c>
      <c r="P2887" s="7">
        <v>357.0</v>
      </c>
    </row>
    <row r="2888" ht="15.75" customHeight="1">
      <c r="A2888" s="7">
        <v>2887.0</v>
      </c>
      <c r="B2888" s="7" t="s">
        <v>2445</v>
      </c>
      <c r="C2888" s="7" t="s">
        <v>46</v>
      </c>
      <c r="D2888" s="7" t="s">
        <v>102</v>
      </c>
      <c r="E2888" s="7" t="s">
        <v>80</v>
      </c>
      <c r="F2888" s="7">
        <v>1.0</v>
      </c>
      <c r="G2888" s="7" t="s">
        <v>90</v>
      </c>
      <c r="H2888" s="7" t="s">
        <v>2433</v>
      </c>
      <c r="I2888" s="7" t="s">
        <v>249</v>
      </c>
      <c r="L2888" s="7" t="s">
        <v>85</v>
      </c>
      <c r="M2888" s="7">
        <v>0.0</v>
      </c>
      <c r="N2888" s="7">
        <v>1.0</v>
      </c>
      <c r="O2888" s="7">
        <v>1.0</v>
      </c>
      <c r="P2888" s="7">
        <v>357.0</v>
      </c>
    </row>
    <row r="2889" ht="15.75" customHeight="1">
      <c r="A2889" s="7">
        <v>2888.0</v>
      </c>
      <c r="B2889" s="7" t="s">
        <v>2445</v>
      </c>
      <c r="C2889" s="7" t="s">
        <v>46</v>
      </c>
      <c r="D2889" s="7" t="s">
        <v>102</v>
      </c>
      <c r="E2889" s="7" t="s">
        <v>80</v>
      </c>
      <c r="F2889" s="7">
        <v>1.0</v>
      </c>
      <c r="G2889" s="7" t="s">
        <v>105</v>
      </c>
      <c r="H2889" s="7" t="s">
        <v>553</v>
      </c>
      <c r="I2889" s="7" t="s">
        <v>2442</v>
      </c>
      <c r="L2889" s="7" t="s">
        <v>85</v>
      </c>
      <c r="M2889" s="7">
        <v>0.0</v>
      </c>
      <c r="N2889" s="7">
        <v>1.0</v>
      </c>
      <c r="O2889" s="7">
        <v>1.0</v>
      </c>
      <c r="P2889" s="7">
        <v>357.0</v>
      </c>
    </row>
    <row r="2890" ht="15.75" customHeight="1">
      <c r="A2890" s="7">
        <v>2889.0</v>
      </c>
      <c r="B2890" s="7" t="s">
        <v>2445</v>
      </c>
      <c r="C2890" s="7" t="s">
        <v>46</v>
      </c>
      <c r="D2890" s="7" t="s">
        <v>115</v>
      </c>
      <c r="E2890" s="7" t="s">
        <v>80</v>
      </c>
      <c r="F2890" s="7">
        <v>1.0</v>
      </c>
      <c r="G2890" s="7" t="s">
        <v>49</v>
      </c>
      <c r="H2890" s="7" t="s">
        <v>2446</v>
      </c>
      <c r="I2890" s="7" t="s">
        <v>2447</v>
      </c>
      <c r="L2890" s="7" t="s">
        <v>85</v>
      </c>
      <c r="M2890" s="7">
        <v>0.0</v>
      </c>
      <c r="N2890" s="7">
        <v>1.0</v>
      </c>
      <c r="O2890" s="7">
        <v>1.0</v>
      </c>
      <c r="P2890" s="7">
        <v>357.0</v>
      </c>
    </row>
    <row r="2891" ht="15.75" customHeight="1">
      <c r="A2891" s="7">
        <v>2890.0</v>
      </c>
      <c r="B2891" s="7" t="s">
        <v>2445</v>
      </c>
      <c r="C2891" s="7" t="s">
        <v>46</v>
      </c>
      <c r="D2891" s="7" t="s">
        <v>115</v>
      </c>
      <c r="E2891" s="7" t="s">
        <v>80</v>
      </c>
      <c r="F2891" s="7">
        <v>1.0</v>
      </c>
      <c r="G2891" s="7" t="s">
        <v>95</v>
      </c>
      <c r="H2891" s="7" t="s">
        <v>2400</v>
      </c>
      <c r="I2891" s="7" t="s">
        <v>567</v>
      </c>
      <c r="L2891" s="7" t="s">
        <v>85</v>
      </c>
      <c r="M2891" s="7">
        <v>0.0</v>
      </c>
      <c r="N2891" s="7">
        <v>1.0</v>
      </c>
      <c r="O2891" s="7">
        <v>1.0</v>
      </c>
      <c r="P2891" s="7">
        <v>357.0</v>
      </c>
    </row>
    <row r="2892" ht="15.75" customHeight="1">
      <c r="A2892" s="7">
        <v>2891.0</v>
      </c>
      <c r="B2892" s="7" t="s">
        <v>2445</v>
      </c>
      <c r="C2892" s="7" t="s">
        <v>46</v>
      </c>
      <c r="D2892" s="7" t="s">
        <v>115</v>
      </c>
      <c r="E2892" s="7" t="s">
        <v>80</v>
      </c>
      <c r="F2892" s="7">
        <v>1.0</v>
      </c>
      <c r="G2892" s="7" t="s">
        <v>90</v>
      </c>
      <c r="H2892" s="7" t="s">
        <v>2433</v>
      </c>
      <c r="I2892" s="7" t="s">
        <v>249</v>
      </c>
      <c r="L2892" s="7" t="s">
        <v>85</v>
      </c>
      <c r="M2892" s="7">
        <v>0.0</v>
      </c>
      <c r="N2892" s="7">
        <v>1.0</v>
      </c>
      <c r="O2892" s="7">
        <v>1.0</v>
      </c>
      <c r="P2892" s="7">
        <v>357.0</v>
      </c>
    </row>
    <row r="2893" ht="15.75" customHeight="1">
      <c r="A2893" s="7">
        <v>2892.0</v>
      </c>
      <c r="B2893" s="7" t="s">
        <v>2445</v>
      </c>
      <c r="C2893" s="7" t="s">
        <v>46</v>
      </c>
      <c r="D2893" s="7" t="s">
        <v>115</v>
      </c>
      <c r="E2893" s="7" t="s">
        <v>80</v>
      </c>
      <c r="F2893" s="7">
        <v>1.0</v>
      </c>
      <c r="G2893" s="7" t="s">
        <v>105</v>
      </c>
      <c r="H2893" s="7" t="s">
        <v>553</v>
      </c>
      <c r="I2893" s="7" t="s">
        <v>2442</v>
      </c>
      <c r="L2893" s="7" t="s">
        <v>85</v>
      </c>
      <c r="M2893" s="7">
        <v>0.0</v>
      </c>
      <c r="N2893" s="7">
        <v>1.0</v>
      </c>
      <c r="O2893" s="7">
        <v>1.0</v>
      </c>
      <c r="P2893" s="7">
        <v>357.0</v>
      </c>
    </row>
    <row r="2894" ht="15.75" customHeight="1">
      <c r="A2894" s="7">
        <v>2893.0</v>
      </c>
      <c r="B2894" s="7" t="s">
        <v>2456</v>
      </c>
      <c r="C2894" s="7" t="s">
        <v>46</v>
      </c>
      <c r="D2894" s="7" t="s">
        <v>48</v>
      </c>
      <c r="E2894" s="7" t="s">
        <v>80</v>
      </c>
      <c r="F2894" s="7">
        <v>1.0</v>
      </c>
      <c r="G2894" s="7" t="s">
        <v>49</v>
      </c>
      <c r="H2894" s="7" t="s">
        <v>2457</v>
      </c>
      <c r="I2894" s="7" t="s">
        <v>2458</v>
      </c>
      <c r="L2894" s="7" t="s">
        <v>85</v>
      </c>
      <c r="M2894" s="7">
        <v>0.0</v>
      </c>
      <c r="N2894" s="7">
        <v>1.0</v>
      </c>
      <c r="O2894" s="7">
        <v>1.0</v>
      </c>
      <c r="P2894" s="7">
        <v>358.0</v>
      </c>
    </row>
    <row r="2895" ht="15.75" customHeight="1">
      <c r="A2895" s="7">
        <v>2894.0</v>
      </c>
      <c r="B2895" s="7" t="s">
        <v>2456</v>
      </c>
      <c r="C2895" s="7" t="s">
        <v>46</v>
      </c>
      <c r="D2895" s="7" t="s">
        <v>48</v>
      </c>
      <c r="E2895" s="7" t="s">
        <v>80</v>
      </c>
      <c r="F2895" s="7">
        <v>1.0</v>
      </c>
      <c r="G2895" s="7" t="s">
        <v>95</v>
      </c>
      <c r="H2895" s="7" t="s">
        <v>212</v>
      </c>
      <c r="I2895" s="7" t="s">
        <v>2819</v>
      </c>
      <c r="J2895" s="7" t="s">
        <v>2831</v>
      </c>
      <c r="K2895" s="7" t="s">
        <v>112</v>
      </c>
      <c r="L2895" s="7" t="s">
        <v>100</v>
      </c>
      <c r="M2895" s="7">
        <v>1.0</v>
      </c>
      <c r="N2895" s="7">
        <v>0.0</v>
      </c>
      <c r="O2895" s="7">
        <v>0.0</v>
      </c>
      <c r="P2895" s="7">
        <v>358.0</v>
      </c>
    </row>
    <row r="2896" ht="15.75" customHeight="1">
      <c r="A2896" s="7">
        <v>2895.0</v>
      </c>
      <c r="B2896" s="7" t="s">
        <v>2456</v>
      </c>
      <c r="C2896" s="7" t="s">
        <v>46</v>
      </c>
      <c r="D2896" s="7" t="s">
        <v>48</v>
      </c>
      <c r="E2896" s="7" t="s">
        <v>80</v>
      </c>
      <c r="F2896" s="7">
        <v>1.0</v>
      </c>
      <c r="G2896" s="7" t="s">
        <v>90</v>
      </c>
      <c r="H2896" s="7" t="s">
        <v>2462</v>
      </c>
      <c r="I2896" s="7" t="s">
        <v>626</v>
      </c>
      <c r="L2896" s="7" t="s">
        <v>85</v>
      </c>
      <c r="M2896" s="7">
        <v>0.0</v>
      </c>
      <c r="N2896" s="7">
        <v>1.0</v>
      </c>
      <c r="O2896" s="7">
        <v>1.0</v>
      </c>
      <c r="P2896" s="7">
        <v>358.0</v>
      </c>
    </row>
    <row r="2897" ht="15.75" customHeight="1">
      <c r="A2897" s="7">
        <v>2896.0</v>
      </c>
      <c r="B2897" s="7" t="s">
        <v>2456</v>
      </c>
      <c r="C2897" s="7" t="s">
        <v>46</v>
      </c>
      <c r="D2897" s="7" t="s">
        <v>48</v>
      </c>
      <c r="E2897" s="7" t="s">
        <v>80</v>
      </c>
      <c r="F2897" s="7">
        <v>1.0</v>
      </c>
      <c r="G2897" s="7" t="s">
        <v>105</v>
      </c>
      <c r="H2897" s="7" t="s">
        <v>106</v>
      </c>
      <c r="I2897" s="7" t="s">
        <v>660</v>
      </c>
      <c r="J2897" s="7" t="s">
        <v>661</v>
      </c>
      <c r="K2897" s="7" t="s">
        <v>109</v>
      </c>
      <c r="L2897" s="7" t="s">
        <v>100</v>
      </c>
      <c r="M2897" s="7">
        <v>1.0</v>
      </c>
      <c r="N2897" s="7">
        <v>0.0</v>
      </c>
      <c r="O2897" s="7">
        <v>0.0</v>
      </c>
      <c r="P2897" s="7">
        <v>358.0</v>
      </c>
    </row>
    <row r="2898" ht="15.75" customHeight="1">
      <c r="A2898" s="7">
        <v>2897.0</v>
      </c>
      <c r="B2898" s="7" t="s">
        <v>2456</v>
      </c>
      <c r="C2898" s="7" t="s">
        <v>46</v>
      </c>
      <c r="D2898" s="7" t="s">
        <v>102</v>
      </c>
      <c r="E2898" s="7" t="s">
        <v>80</v>
      </c>
      <c r="F2898" s="7">
        <v>1.0</v>
      </c>
      <c r="G2898" s="7" t="s">
        <v>49</v>
      </c>
      <c r="H2898" s="7" t="s">
        <v>2457</v>
      </c>
      <c r="I2898" s="7" t="s">
        <v>2458</v>
      </c>
      <c r="L2898" s="7" t="s">
        <v>85</v>
      </c>
      <c r="M2898" s="7">
        <v>0.0</v>
      </c>
      <c r="N2898" s="7">
        <v>1.0</v>
      </c>
      <c r="O2898" s="7">
        <v>1.0</v>
      </c>
      <c r="P2898" s="7">
        <v>358.0</v>
      </c>
    </row>
    <row r="2899" ht="15.75" customHeight="1">
      <c r="A2899" s="7">
        <v>2898.0</v>
      </c>
      <c r="B2899" s="7" t="s">
        <v>2456</v>
      </c>
      <c r="C2899" s="7" t="s">
        <v>46</v>
      </c>
      <c r="D2899" s="7" t="s">
        <v>102</v>
      </c>
      <c r="E2899" s="7" t="s">
        <v>80</v>
      </c>
      <c r="F2899" s="7">
        <v>1.0</v>
      </c>
      <c r="G2899" s="7" t="s">
        <v>95</v>
      </c>
      <c r="H2899" s="7" t="s">
        <v>212</v>
      </c>
      <c r="I2899" s="7" t="s">
        <v>2819</v>
      </c>
      <c r="J2899" s="7" t="s">
        <v>2831</v>
      </c>
      <c r="K2899" s="7" t="s">
        <v>112</v>
      </c>
      <c r="L2899" s="7" t="s">
        <v>100</v>
      </c>
      <c r="M2899" s="7">
        <v>1.0</v>
      </c>
      <c r="N2899" s="7">
        <v>0.0</v>
      </c>
      <c r="O2899" s="7">
        <v>0.0</v>
      </c>
      <c r="P2899" s="7">
        <v>358.0</v>
      </c>
    </row>
    <row r="2900" ht="15.75" customHeight="1">
      <c r="A2900" s="7">
        <v>2899.0</v>
      </c>
      <c r="B2900" s="7" t="s">
        <v>2456</v>
      </c>
      <c r="C2900" s="7" t="s">
        <v>46</v>
      </c>
      <c r="D2900" s="7" t="s">
        <v>102</v>
      </c>
      <c r="E2900" s="7" t="s">
        <v>80</v>
      </c>
      <c r="F2900" s="7">
        <v>1.0</v>
      </c>
      <c r="G2900" s="7" t="s">
        <v>90</v>
      </c>
      <c r="H2900" s="7" t="s">
        <v>2462</v>
      </c>
      <c r="I2900" s="7" t="s">
        <v>549</v>
      </c>
      <c r="J2900" s="7" t="s">
        <v>2838</v>
      </c>
      <c r="K2900" s="7" t="s">
        <v>126</v>
      </c>
      <c r="L2900" s="7" t="s">
        <v>100</v>
      </c>
      <c r="M2900" s="7">
        <v>1.0</v>
      </c>
      <c r="N2900" s="7">
        <v>0.0</v>
      </c>
      <c r="O2900" s="7">
        <v>0.0</v>
      </c>
      <c r="P2900" s="7">
        <v>358.0</v>
      </c>
    </row>
    <row r="2901" ht="15.75" customHeight="1">
      <c r="A2901" s="7">
        <v>2900.0</v>
      </c>
      <c r="B2901" s="7" t="s">
        <v>2456</v>
      </c>
      <c r="C2901" s="7" t="s">
        <v>46</v>
      </c>
      <c r="D2901" s="7" t="s">
        <v>102</v>
      </c>
      <c r="E2901" s="7" t="s">
        <v>80</v>
      </c>
      <c r="F2901" s="7">
        <v>1.0</v>
      </c>
      <c r="G2901" s="7" t="s">
        <v>105</v>
      </c>
      <c r="H2901" s="7" t="s">
        <v>106</v>
      </c>
      <c r="I2901" s="7" t="s">
        <v>660</v>
      </c>
      <c r="J2901" s="7" t="s">
        <v>661</v>
      </c>
      <c r="K2901" s="7" t="s">
        <v>109</v>
      </c>
      <c r="L2901" s="7" t="s">
        <v>100</v>
      </c>
      <c r="M2901" s="7">
        <v>1.0</v>
      </c>
      <c r="N2901" s="7">
        <v>0.0</v>
      </c>
      <c r="O2901" s="7">
        <v>0.0</v>
      </c>
      <c r="P2901" s="7">
        <v>358.0</v>
      </c>
    </row>
    <row r="2902" ht="15.75" customHeight="1">
      <c r="A2902" s="7">
        <v>2901.0</v>
      </c>
      <c r="B2902" s="7" t="s">
        <v>2456</v>
      </c>
      <c r="C2902" s="7" t="s">
        <v>46</v>
      </c>
      <c r="D2902" s="7" t="s">
        <v>115</v>
      </c>
      <c r="E2902" s="7" t="s">
        <v>80</v>
      </c>
      <c r="F2902" s="7">
        <v>1.0</v>
      </c>
      <c r="G2902" s="7" t="s">
        <v>49</v>
      </c>
      <c r="H2902" s="7" t="s">
        <v>2457</v>
      </c>
      <c r="I2902" s="7" t="s">
        <v>2458</v>
      </c>
      <c r="L2902" s="7" t="s">
        <v>85</v>
      </c>
      <c r="M2902" s="7">
        <v>0.0</v>
      </c>
      <c r="N2902" s="7">
        <v>1.0</v>
      </c>
      <c r="O2902" s="7">
        <v>1.0</v>
      </c>
      <c r="P2902" s="7">
        <v>358.0</v>
      </c>
    </row>
    <row r="2903" ht="15.75" customHeight="1">
      <c r="A2903" s="7">
        <v>2902.0</v>
      </c>
      <c r="B2903" s="7" t="s">
        <v>2456</v>
      </c>
      <c r="C2903" s="7" t="s">
        <v>46</v>
      </c>
      <c r="D2903" s="7" t="s">
        <v>115</v>
      </c>
      <c r="E2903" s="7" t="s">
        <v>80</v>
      </c>
      <c r="F2903" s="7">
        <v>1.0</v>
      </c>
      <c r="G2903" s="7" t="s">
        <v>95</v>
      </c>
      <c r="H2903" s="7" t="s">
        <v>212</v>
      </c>
      <c r="I2903" s="7" t="s">
        <v>213</v>
      </c>
      <c r="L2903" s="7" t="s">
        <v>85</v>
      </c>
      <c r="M2903" s="7">
        <v>0.0</v>
      </c>
      <c r="N2903" s="7">
        <v>1.0</v>
      </c>
      <c r="O2903" s="7">
        <v>1.0</v>
      </c>
      <c r="P2903" s="7">
        <v>358.0</v>
      </c>
    </row>
    <row r="2904" ht="15.75" customHeight="1">
      <c r="A2904" s="7">
        <v>2903.0</v>
      </c>
      <c r="B2904" s="7" t="s">
        <v>2456</v>
      </c>
      <c r="C2904" s="7" t="s">
        <v>46</v>
      </c>
      <c r="D2904" s="7" t="s">
        <v>115</v>
      </c>
      <c r="E2904" s="7" t="s">
        <v>80</v>
      </c>
      <c r="F2904" s="7">
        <v>1.0</v>
      </c>
      <c r="G2904" s="7" t="s">
        <v>90</v>
      </c>
      <c r="H2904" s="7" t="s">
        <v>2462</v>
      </c>
      <c r="I2904" s="7" t="s">
        <v>249</v>
      </c>
      <c r="L2904" s="7" t="s">
        <v>85</v>
      </c>
      <c r="M2904" s="7">
        <v>0.0</v>
      </c>
      <c r="N2904" s="7">
        <v>1.0</v>
      </c>
      <c r="O2904" s="7">
        <v>1.0</v>
      </c>
      <c r="P2904" s="7">
        <v>358.0</v>
      </c>
    </row>
    <row r="2905" ht="15.75" customHeight="1">
      <c r="A2905" s="7">
        <v>2904.0</v>
      </c>
      <c r="B2905" s="7" t="s">
        <v>2456</v>
      </c>
      <c r="C2905" s="7" t="s">
        <v>46</v>
      </c>
      <c r="D2905" s="7" t="s">
        <v>115</v>
      </c>
      <c r="E2905" s="7" t="s">
        <v>80</v>
      </c>
      <c r="F2905" s="7">
        <v>1.0</v>
      </c>
      <c r="G2905" s="7" t="s">
        <v>105</v>
      </c>
      <c r="H2905" s="7" t="s">
        <v>106</v>
      </c>
      <c r="I2905" s="7" t="s">
        <v>2744</v>
      </c>
      <c r="J2905" s="7" t="s">
        <v>2745</v>
      </c>
      <c r="K2905" s="7" t="s">
        <v>109</v>
      </c>
      <c r="L2905" s="7" t="s">
        <v>100</v>
      </c>
      <c r="M2905" s="7">
        <v>1.0</v>
      </c>
      <c r="N2905" s="7">
        <v>0.0</v>
      </c>
      <c r="O2905" s="7">
        <v>0.0</v>
      </c>
      <c r="P2905" s="7">
        <v>358.0</v>
      </c>
    </row>
    <row r="2906" ht="15.75" customHeight="1">
      <c r="A2906" s="7">
        <v>2905.0</v>
      </c>
      <c r="B2906" s="7" t="s">
        <v>2472</v>
      </c>
      <c r="C2906" s="7" t="s">
        <v>46</v>
      </c>
      <c r="D2906" s="7" t="s">
        <v>48</v>
      </c>
      <c r="E2906" s="7" t="s">
        <v>80</v>
      </c>
      <c r="F2906" s="7">
        <v>1.0</v>
      </c>
      <c r="G2906" s="7" t="s">
        <v>49</v>
      </c>
      <c r="H2906" s="7" t="s">
        <v>2473</v>
      </c>
      <c r="I2906" s="7" t="s">
        <v>2474</v>
      </c>
      <c r="L2906" s="7" t="s">
        <v>85</v>
      </c>
      <c r="M2906" s="7">
        <v>0.0</v>
      </c>
      <c r="N2906" s="7">
        <v>1.0</v>
      </c>
      <c r="O2906" s="7">
        <v>1.0</v>
      </c>
      <c r="P2906" s="7">
        <v>359.0</v>
      </c>
    </row>
    <row r="2907" ht="15.75" customHeight="1">
      <c r="A2907" s="7">
        <v>2906.0</v>
      </c>
      <c r="B2907" s="7" t="s">
        <v>2472</v>
      </c>
      <c r="C2907" s="7" t="s">
        <v>46</v>
      </c>
      <c r="D2907" s="7" t="s">
        <v>48</v>
      </c>
      <c r="E2907" s="7" t="s">
        <v>80</v>
      </c>
      <c r="F2907" s="7">
        <v>1.0</v>
      </c>
      <c r="G2907" s="7" t="s">
        <v>95</v>
      </c>
      <c r="H2907" s="7" t="s">
        <v>213</v>
      </c>
      <c r="I2907" s="7" t="s">
        <v>567</v>
      </c>
      <c r="L2907" s="7" t="s">
        <v>85</v>
      </c>
      <c r="M2907" s="7">
        <v>0.0</v>
      </c>
      <c r="N2907" s="7">
        <v>1.0</v>
      </c>
      <c r="O2907" s="7">
        <v>1.0</v>
      </c>
      <c r="P2907" s="7">
        <v>359.0</v>
      </c>
    </row>
    <row r="2908" ht="15.75" customHeight="1">
      <c r="A2908" s="7">
        <v>2907.0</v>
      </c>
      <c r="B2908" s="7" t="s">
        <v>2472</v>
      </c>
      <c r="C2908" s="7" t="s">
        <v>46</v>
      </c>
      <c r="D2908" s="7" t="s">
        <v>48</v>
      </c>
      <c r="E2908" s="7" t="s">
        <v>80</v>
      </c>
      <c r="F2908" s="7">
        <v>1.0</v>
      </c>
      <c r="G2908" s="7" t="s">
        <v>90</v>
      </c>
      <c r="H2908" s="7" t="s">
        <v>1738</v>
      </c>
      <c r="I2908" s="7" t="s">
        <v>1738</v>
      </c>
      <c r="J2908" s="7" t="s">
        <v>1804</v>
      </c>
      <c r="K2908" s="7" t="s">
        <v>99</v>
      </c>
      <c r="L2908" s="7" t="s">
        <v>85</v>
      </c>
      <c r="M2908" s="7">
        <v>1.0</v>
      </c>
      <c r="N2908" s="7">
        <v>0.0</v>
      </c>
      <c r="O2908" s="7">
        <v>0.0</v>
      </c>
      <c r="P2908" s="7">
        <v>359.0</v>
      </c>
    </row>
    <row r="2909" ht="15.75" customHeight="1">
      <c r="A2909" s="7">
        <v>2908.0</v>
      </c>
      <c r="B2909" s="7" t="s">
        <v>2472</v>
      </c>
      <c r="C2909" s="7" t="s">
        <v>46</v>
      </c>
      <c r="D2909" s="7" t="s">
        <v>48</v>
      </c>
      <c r="E2909" s="7" t="s">
        <v>80</v>
      </c>
      <c r="F2909" s="7">
        <v>1.0</v>
      </c>
      <c r="G2909" s="7" t="s">
        <v>105</v>
      </c>
      <c r="H2909" s="7" t="s">
        <v>177</v>
      </c>
      <c r="I2909" s="7" t="s">
        <v>2847</v>
      </c>
      <c r="J2909" s="7" t="s">
        <v>2848</v>
      </c>
      <c r="K2909" s="7" t="s">
        <v>109</v>
      </c>
      <c r="L2909" s="7" t="s">
        <v>100</v>
      </c>
      <c r="M2909" s="7">
        <v>1.0</v>
      </c>
      <c r="N2909" s="7">
        <v>0.0</v>
      </c>
      <c r="O2909" s="7">
        <v>0.0</v>
      </c>
      <c r="P2909" s="7">
        <v>359.0</v>
      </c>
    </row>
    <row r="2910" ht="15.75" customHeight="1">
      <c r="A2910" s="7">
        <v>2909.0</v>
      </c>
      <c r="B2910" s="7" t="s">
        <v>2472</v>
      </c>
      <c r="C2910" s="7" t="s">
        <v>46</v>
      </c>
      <c r="D2910" s="7" t="s">
        <v>102</v>
      </c>
      <c r="E2910" s="7" t="s">
        <v>80</v>
      </c>
      <c r="F2910" s="7">
        <v>1.0</v>
      </c>
      <c r="G2910" s="7" t="s">
        <v>49</v>
      </c>
      <c r="H2910" s="7" t="s">
        <v>2473</v>
      </c>
      <c r="I2910" s="7" t="s">
        <v>2850</v>
      </c>
      <c r="J2910" s="7" t="s">
        <v>2851</v>
      </c>
      <c r="K2910" s="7" t="s">
        <v>112</v>
      </c>
      <c r="L2910" s="7" t="s">
        <v>100</v>
      </c>
      <c r="M2910" s="7">
        <v>1.0</v>
      </c>
      <c r="N2910" s="7">
        <v>0.0</v>
      </c>
      <c r="O2910" s="7">
        <v>0.0</v>
      </c>
      <c r="P2910" s="7">
        <v>359.0</v>
      </c>
    </row>
    <row r="2911" ht="15.75" customHeight="1">
      <c r="A2911" s="7">
        <v>2910.0</v>
      </c>
      <c r="B2911" s="7" t="s">
        <v>2472</v>
      </c>
      <c r="C2911" s="7" t="s">
        <v>46</v>
      </c>
      <c r="D2911" s="7" t="s">
        <v>102</v>
      </c>
      <c r="E2911" s="7" t="s">
        <v>80</v>
      </c>
      <c r="F2911" s="7">
        <v>1.0</v>
      </c>
      <c r="G2911" s="7" t="s">
        <v>95</v>
      </c>
      <c r="H2911" s="7" t="s">
        <v>213</v>
      </c>
      <c r="I2911" s="7" t="s">
        <v>213</v>
      </c>
      <c r="J2911" s="7" t="s">
        <v>1851</v>
      </c>
      <c r="K2911" s="7" t="s">
        <v>99</v>
      </c>
      <c r="L2911" s="7" t="s">
        <v>100</v>
      </c>
      <c r="M2911" s="7">
        <v>1.0</v>
      </c>
      <c r="N2911" s="7">
        <v>0.0</v>
      </c>
      <c r="O2911" s="7">
        <v>0.0</v>
      </c>
      <c r="P2911" s="7">
        <v>359.0</v>
      </c>
    </row>
    <row r="2912" ht="15.75" customHeight="1">
      <c r="A2912" s="7">
        <v>2911.0</v>
      </c>
      <c r="B2912" s="7" t="s">
        <v>2472</v>
      </c>
      <c r="C2912" s="7" t="s">
        <v>46</v>
      </c>
      <c r="D2912" s="7" t="s">
        <v>102</v>
      </c>
      <c r="E2912" s="7" t="s">
        <v>80</v>
      </c>
      <c r="F2912" s="7">
        <v>1.0</v>
      </c>
      <c r="G2912" s="7" t="s">
        <v>90</v>
      </c>
      <c r="H2912" s="7" t="s">
        <v>1738</v>
      </c>
      <c r="I2912" s="7" t="s">
        <v>1738</v>
      </c>
      <c r="J2912" s="7" t="s">
        <v>1804</v>
      </c>
      <c r="K2912" s="7" t="s">
        <v>99</v>
      </c>
      <c r="L2912" s="7" t="s">
        <v>85</v>
      </c>
      <c r="M2912" s="7">
        <v>1.0</v>
      </c>
      <c r="N2912" s="7">
        <v>0.0</v>
      </c>
      <c r="O2912" s="7">
        <v>0.0</v>
      </c>
      <c r="P2912" s="7">
        <v>359.0</v>
      </c>
    </row>
    <row r="2913" ht="15.75" customHeight="1">
      <c r="A2913" s="7">
        <v>2912.0</v>
      </c>
      <c r="B2913" s="7" t="s">
        <v>2472</v>
      </c>
      <c r="C2913" s="7" t="s">
        <v>46</v>
      </c>
      <c r="D2913" s="7" t="s">
        <v>102</v>
      </c>
      <c r="E2913" s="7" t="s">
        <v>80</v>
      </c>
      <c r="F2913" s="7">
        <v>1.0</v>
      </c>
      <c r="G2913" s="7" t="s">
        <v>105</v>
      </c>
      <c r="H2913" s="7" t="s">
        <v>177</v>
      </c>
      <c r="I2913" s="7" t="s">
        <v>2852</v>
      </c>
      <c r="J2913" s="7" t="s">
        <v>2853</v>
      </c>
      <c r="K2913" s="7" t="s">
        <v>109</v>
      </c>
      <c r="L2913" s="7" t="s">
        <v>100</v>
      </c>
      <c r="M2913" s="7">
        <v>1.0</v>
      </c>
      <c r="N2913" s="7">
        <v>0.0</v>
      </c>
      <c r="O2913" s="7">
        <v>0.0</v>
      </c>
      <c r="P2913" s="7">
        <v>359.0</v>
      </c>
    </row>
    <row r="2914" ht="15.75" customHeight="1">
      <c r="A2914" s="7">
        <v>2913.0</v>
      </c>
      <c r="B2914" s="7" t="s">
        <v>2472</v>
      </c>
      <c r="C2914" s="7" t="s">
        <v>46</v>
      </c>
      <c r="D2914" s="7" t="s">
        <v>115</v>
      </c>
      <c r="E2914" s="7" t="s">
        <v>80</v>
      </c>
      <c r="F2914" s="7">
        <v>1.0</v>
      </c>
      <c r="G2914" s="7" t="s">
        <v>49</v>
      </c>
      <c r="H2914" s="7" t="s">
        <v>2473</v>
      </c>
      <c r="I2914" s="7" t="s">
        <v>2474</v>
      </c>
      <c r="L2914" s="7" t="s">
        <v>85</v>
      </c>
      <c r="M2914" s="7">
        <v>0.0</v>
      </c>
      <c r="N2914" s="7">
        <v>1.0</v>
      </c>
      <c r="O2914" s="7">
        <v>1.0</v>
      </c>
      <c r="P2914" s="7">
        <v>359.0</v>
      </c>
    </row>
    <row r="2915" ht="15.75" customHeight="1">
      <c r="A2915" s="7">
        <v>2914.0</v>
      </c>
      <c r="B2915" s="7" t="s">
        <v>2472</v>
      </c>
      <c r="C2915" s="7" t="s">
        <v>46</v>
      </c>
      <c r="D2915" s="7" t="s">
        <v>115</v>
      </c>
      <c r="E2915" s="7" t="s">
        <v>80</v>
      </c>
      <c r="F2915" s="7">
        <v>1.0</v>
      </c>
      <c r="G2915" s="7" t="s">
        <v>95</v>
      </c>
      <c r="H2915" s="7" t="s">
        <v>213</v>
      </c>
      <c r="I2915" s="7" t="s">
        <v>567</v>
      </c>
      <c r="L2915" s="7" t="s">
        <v>85</v>
      </c>
      <c r="M2915" s="7">
        <v>0.0</v>
      </c>
      <c r="N2915" s="7">
        <v>1.0</v>
      </c>
      <c r="O2915" s="7">
        <v>1.0</v>
      </c>
      <c r="P2915" s="7">
        <v>359.0</v>
      </c>
    </row>
    <row r="2916" ht="15.75" customHeight="1">
      <c r="A2916" s="7">
        <v>2915.0</v>
      </c>
      <c r="B2916" s="7" t="s">
        <v>2472</v>
      </c>
      <c r="C2916" s="7" t="s">
        <v>46</v>
      </c>
      <c r="D2916" s="7" t="s">
        <v>115</v>
      </c>
      <c r="E2916" s="7" t="s">
        <v>80</v>
      </c>
      <c r="F2916" s="7">
        <v>1.0</v>
      </c>
      <c r="G2916" s="7" t="s">
        <v>90</v>
      </c>
      <c r="H2916" s="7" t="s">
        <v>1738</v>
      </c>
      <c r="I2916" s="7" t="s">
        <v>1738</v>
      </c>
      <c r="J2916" s="7" t="s">
        <v>1804</v>
      </c>
      <c r="K2916" s="7" t="s">
        <v>99</v>
      </c>
      <c r="L2916" s="7" t="s">
        <v>85</v>
      </c>
      <c r="M2916" s="7">
        <v>1.0</v>
      </c>
      <c r="N2916" s="7">
        <v>0.0</v>
      </c>
      <c r="O2916" s="7">
        <v>0.0</v>
      </c>
      <c r="P2916" s="7">
        <v>359.0</v>
      </c>
    </row>
    <row r="2917" ht="15.75" customHeight="1">
      <c r="A2917" s="7">
        <v>2916.0</v>
      </c>
      <c r="B2917" s="7" t="s">
        <v>2472</v>
      </c>
      <c r="C2917" s="7" t="s">
        <v>46</v>
      </c>
      <c r="D2917" s="7" t="s">
        <v>115</v>
      </c>
      <c r="E2917" s="7" t="s">
        <v>80</v>
      </c>
      <c r="F2917" s="7">
        <v>1.0</v>
      </c>
      <c r="G2917" s="7" t="s">
        <v>105</v>
      </c>
      <c r="H2917" s="7" t="s">
        <v>177</v>
      </c>
      <c r="I2917" s="7" t="s">
        <v>2855</v>
      </c>
      <c r="J2917" s="7" t="s">
        <v>2856</v>
      </c>
      <c r="K2917" s="7" t="s">
        <v>109</v>
      </c>
      <c r="L2917" s="7" t="s">
        <v>100</v>
      </c>
      <c r="M2917" s="7">
        <v>1.0</v>
      </c>
      <c r="N2917" s="7">
        <v>0.0</v>
      </c>
      <c r="O2917" s="7">
        <v>0.0</v>
      </c>
      <c r="P2917" s="7">
        <v>359.0</v>
      </c>
    </row>
    <row r="2918" ht="15.75" customHeight="1">
      <c r="A2918" s="7">
        <v>2917.0</v>
      </c>
      <c r="B2918" s="7" t="s">
        <v>2484</v>
      </c>
      <c r="C2918" s="7" t="s">
        <v>250</v>
      </c>
      <c r="D2918" s="7" t="s">
        <v>48</v>
      </c>
      <c r="E2918" s="7" t="s">
        <v>80</v>
      </c>
      <c r="F2918" s="7">
        <v>1.0</v>
      </c>
      <c r="G2918" s="7" t="s">
        <v>49</v>
      </c>
      <c r="H2918" s="7" t="s">
        <v>2485</v>
      </c>
      <c r="I2918" s="7" t="s">
        <v>2486</v>
      </c>
      <c r="L2918" s="7" t="s">
        <v>85</v>
      </c>
      <c r="M2918" s="7">
        <v>0.0</v>
      </c>
      <c r="N2918" s="7">
        <v>1.0</v>
      </c>
      <c r="O2918" s="7">
        <v>1.0</v>
      </c>
      <c r="P2918" s="7">
        <v>362.0</v>
      </c>
    </row>
    <row r="2919" ht="15.75" customHeight="1">
      <c r="A2919" s="7">
        <v>2918.0</v>
      </c>
      <c r="B2919" s="7" t="s">
        <v>2484</v>
      </c>
      <c r="C2919" s="7" t="s">
        <v>250</v>
      </c>
      <c r="D2919" s="7" t="s">
        <v>48</v>
      </c>
      <c r="E2919" s="7" t="s">
        <v>80</v>
      </c>
      <c r="F2919" s="7">
        <v>1.0</v>
      </c>
      <c r="G2919" s="7" t="s">
        <v>95</v>
      </c>
      <c r="H2919" s="7" t="s">
        <v>185</v>
      </c>
      <c r="I2919" s="7" t="s">
        <v>185</v>
      </c>
      <c r="J2919" s="7" t="s">
        <v>696</v>
      </c>
      <c r="K2919" s="7" t="s">
        <v>99</v>
      </c>
      <c r="L2919" s="7" t="s">
        <v>100</v>
      </c>
      <c r="M2919" s="7">
        <v>1.0</v>
      </c>
      <c r="N2919" s="7">
        <v>0.0</v>
      </c>
      <c r="O2919" s="7">
        <v>0.0</v>
      </c>
      <c r="P2919" s="7">
        <v>362.0</v>
      </c>
    </row>
    <row r="2920" ht="15.75" customHeight="1">
      <c r="A2920" s="7">
        <v>2919.0</v>
      </c>
      <c r="B2920" s="7" t="s">
        <v>2484</v>
      </c>
      <c r="C2920" s="7" t="s">
        <v>250</v>
      </c>
      <c r="D2920" s="7" t="s">
        <v>48</v>
      </c>
      <c r="E2920" s="7" t="s">
        <v>80</v>
      </c>
      <c r="F2920" s="7">
        <v>1.0</v>
      </c>
      <c r="G2920" s="7" t="s">
        <v>90</v>
      </c>
      <c r="H2920" s="7" t="s">
        <v>123</v>
      </c>
      <c r="I2920" s="7" t="s">
        <v>124</v>
      </c>
      <c r="J2920" s="7" t="s">
        <v>125</v>
      </c>
      <c r="K2920" s="7" t="s">
        <v>126</v>
      </c>
      <c r="L2920" s="7" t="s">
        <v>100</v>
      </c>
      <c r="M2920" s="7">
        <v>1.0</v>
      </c>
      <c r="N2920" s="7">
        <v>0.0</v>
      </c>
      <c r="O2920" s="7">
        <v>0.0</v>
      </c>
      <c r="P2920" s="7">
        <v>362.0</v>
      </c>
    </row>
    <row r="2921" ht="15.75" customHeight="1">
      <c r="A2921" s="7">
        <v>2920.0</v>
      </c>
      <c r="B2921" s="7" t="s">
        <v>2484</v>
      </c>
      <c r="C2921" s="7" t="s">
        <v>250</v>
      </c>
      <c r="D2921" s="7" t="s">
        <v>48</v>
      </c>
      <c r="E2921" s="7" t="s">
        <v>80</v>
      </c>
      <c r="F2921" s="7">
        <v>1.0</v>
      </c>
      <c r="G2921" s="7" t="s">
        <v>105</v>
      </c>
      <c r="H2921" s="7" t="s">
        <v>106</v>
      </c>
      <c r="I2921" s="7" t="s">
        <v>2857</v>
      </c>
      <c r="J2921" s="7" t="s">
        <v>2858</v>
      </c>
      <c r="K2921" s="7" t="s">
        <v>109</v>
      </c>
      <c r="L2921" s="7" t="s">
        <v>100</v>
      </c>
      <c r="M2921" s="7">
        <v>1.0</v>
      </c>
      <c r="N2921" s="7">
        <v>0.0</v>
      </c>
      <c r="O2921" s="7">
        <v>0.0</v>
      </c>
      <c r="P2921" s="7">
        <v>362.0</v>
      </c>
    </row>
    <row r="2922" ht="15.75" customHeight="1">
      <c r="A2922" s="7">
        <v>2921.0</v>
      </c>
      <c r="B2922" s="7" t="s">
        <v>2484</v>
      </c>
      <c r="C2922" s="7" t="s">
        <v>250</v>
      </c>
      <c r="D2922" s="7" t="s">
        <v>102</v>
      </c>
      <c r="E2922" s="7" t="s">
        <v>132</v>
      </c>
      <c r="F2922" s="7">
        <v>0.0</v>
      </c>
      <c r="G2922" s="7" t="s">
        <v>49</v>
      </c>
      <c r="H2922" s="7" t="s">
        <v>2485</v>
      </c>
      <c r="L2922" s="7" t="s">
        <v>134</v>
      </c>
      <c r="M2922" s="7">
        <v>0.0</v>
      </c>
      <c r="N2922" s="7">
        <v>0.0</v>
      </c>
      <c r="O2922" s="7">
        <v>1.0</v>
      </c>
      <c r="P2922" s="7">
        <v>362.0</v>
      </c>
    </row>
    <row r="2923" ht="15.75" customHeight="1">
      <c r="A2923" s="7">
        <v>2922.0</v>
      </c>
      <c r="B2923" s="7" t="s">
        <v>2484</v>
      </c>
      <c r="C2923" s="7" t="s">
        <v>250</v>
      </c>
      <c r="D2923" s="7" t="s">
        <v>102</v>
      </c>
      <c r="E2923" s="7" t="s">
        <v>132</v>
      </c>
      <c r="F2923" s="7">
        <v>0.0</v>
      </c>
      <c r="G2923" s="7" t="s">
        <v>95</v>
      </c>
      <c r="H2923" s="7" t="s">
        <v>185</v>
      </c>
      <c r="L2923" s="7" t="s">
        <v>134</v>
      </c>
      <c r="M2923" s="7">
        <v>0.0</v>
      </c>
      <c r="N2923" s="7">
        <v>0.0</v>
      </c>
      <c r="O2923" s="7">
        <v>1.0</v>
      </c>
      <c r="P2923" s="7">
        <v>362.0</v>
      </c>
    </row>
    <row r="2924" ht="15.75" customHeight="1">
      <c r="A2924" s="7">
        <v>2923.0</v>
      </c>
      <c r="B2924" s="7" t="s">
        <v>2484</v>
      </c>
      <c r="C2924" s="7" t="s">
        <v>250</v>
      </c>
      <c r="D2924" s="7" t="s">
        <v>102</v>
      </c>
      <c r="E2924" s="7" t="s">
        <v>132</v>
      </c>
      <c r="F2924" s="7">
        <v>0.0</v>
      </c>
      <c r="G2924" s="7" t="s">
        <v>90</v>
      </c>
      <c r="H2924" s="7" t="s">
        <v>123</v>
      </c>
      <c r="L2924" s="7" t="s">
        <v>134</v>
      </c>
      <c r="M2924" s="7">
        <v>0.0</v>
      </c>
      <c r="N2924" s="7">
        <v>0.0</v>
      </c>
      <c r="O2924" s="7">
        <v>1.0</v>
      </c>
      <c r="P2924" s="7">
        <v>362.0</v>
      </c>
    </row>
    <row r="2925" ht="15.75" customHeight="1">
      <c r="A2925" s="7">
        <v>2924.0</v>
      </c>
      <c r="B2925" s="7" t="s">
        <v>2484</v>
      </c>
      <c r="C2925" s="7" t="s">
        <v>250</v>
      </c>
      <c r="D2925" s="7" t="s">
        <v>102</v>
      </c>
      <c r="E2925" s="7" t="s">
        <v>132</v>
      </c>
      <c r="F2925" s="7">
        <v>0.0</v>
      </c>
      <c r="G2925" s="7" t="s">
        <v>105</v>
      </c>
      <c r="H2925" s="7" t="s">
        <v>106</v>
      </c>
      <c r="L2925" s="7" t="s">
        <v>134</v>
      </c>
      <c r="M2925" s="7">
        <v>0.0</v>
      </c>
      <c r="N2925" s="7">
        <v>0.0</v>
      </c>
      <c r="O2925" s="7">
        <v>1.0</v>
      </c>
      <c r="P2925" s="7">
        <v>362.0</v>
      </c>
    </row>
    <row r="2926" ht="15.75" customHeight="1">
      <c r="A2926" s="7">
        <v>2925.0</v>
      </c>
      <c r="B2926" s="7" t="s">
        <v>2484</v>
      </c>
      <c r="C2926" s="7" t="s">
        <v>250</v>
      </c>
      <c r="D2926" s="7" t="s">
        <v>115</v>
      </c>
      <c r="E2926" s="7" t="s">
        <v>80</v>
      </c>
      <c r="F2926" s="7">
        <v>1.0</v>
      </c>
      <c r="G2926" s="7" t="s">
        <v>49</v>
      </c>
      <c r="H2926" s="7" t="s">
        <v>2485</v>
      </c>
      <c r="L2926" s="7" t="s">
        <v>85</v>
      </c>
      <c r="M2926" s="7">
        <v>0.0</v>
      </c>
      <c r="N2926" s="7">
        <v>0.0</v>
      </c>
      <c r="O2926" s="7">
        <v>1.0</v>
      </c>
      <c r="P2926" s="7">
        <v>362.0</v>
      </c>
    </row>
    <row r="2927" ht="15.75" customHeight="1">
      <c r="A2927" s="7">
        <v>2926.0</v>
      </c>
      <c r="B2927" s="7" t="s">
        <v>2484</v>
      </c>
      <c r="C2927" s="7" t="s">
        <v>250</v>
      </c>
      <c r="D2927" s="7" t="s">
        <v>115</v>
      </c>
      <c r="E2927" s="7" t="s">
        <v>80</v>
      </c>
      <c r="F2927" s="7">
        <v>1.0</v>
      </c>
      <c r="G2927" s="7" t="s">
        <v>95</v>
      </c>
      <c r="H2927" s="7" t="s">
        <v>185</v>
      </c>
      <c r="L2927" s="7" t="s">
        <v>85</v>
      </c>
      <c r="M2927" s="7">
        <v>0.0</v>
      </c>
      <c r="N2927" s="7">
        <v>0.0</v>
      </c>
      <c r="O2927" s="7">
        <v>1.0</v>
      </c>
      <c r="P2927" s="7">
        <v>362.0</v>
      </c>
    </row>
    <row r="2928" ht="15.75" customHeight="1">
      <c r="A2928" s="7">
        <v>2927.0</v>
      </c>
      <c r="B2928" s="7" t="s">
        <v>2484</v>
      </c>
      <c r="C2928" s="7" t="s">
        <v>250</v>
      </c>
      <c r="D2928" s="7" t="s">
        <v>115</v>
      </c>
      <c r="E2928" s="7" t="s">
        <v>80</v>
      </c>
      <c r="F2928" s="7">
        <v>1.0</v>
      </c>
      <c r="G2928" s="7" t="s">
        <v>90</v>
      </c>
      <c r="H2928" s="7" t="s">
        <v>123</v>
      </c>
      <c r="L2928" s="7" t="s">
        <v>85</v>
      </c>
      <c r="M2928" s="7">
        <v>0.0</v>
      </c>
      <c r="N2928" s="7">
        <v>0.0</v>
      </c>
      <c r="O2928" s="7">
        <v>1.0</v>
      </c>
      <c r="P2928" s="7">
        <v>362.0</v>
      </c>
    </row>
    <row r="2929" ht="15.75" customHeight="1">
      <c r="A2929" s="7">
        <v>2928.0</v>
      </c>
      <c r="B2929" s="7" t="s">
        <v>2484</v>
      </c>
      <c r="C2929" s="7" t="s">
        <v>250</v>
      </c>
      <c r="D2929" s="7" t="s">
        <v>115</v>
      </c>
      <c r="E2929" s="7" t="s">
        <v>80</v>
      </c>
      <c r="F2929" s="7">
        <v>1.0</v>
      </c>
      <c r="G2929" s="7" t="s">
        <v>105</v>
      </c>
      <c r="H2929" s="7" t="s">
        <v>106</v>
      </c>
      <c r="L2929" s="7" t="s">
        <v>85</v>
      </c>
      <c r="M2929" s="7">
        <v>0.0</v>
      </c>
      <c r="N2929" s="7">
        <v>0.0</v>
      </c>
      <c r="O2929" s="7">
        <v>1.0</v>
      </c>
      <c r="P2929" s="7">
        <v>362.0</v>
      </c>
    </row>
    <row r="2930" ht="15.75" customHeight="1">
      <c r="A2930" s="7">
        <v>2929.0</v>
      </c>
      <c r="B2930" s="7" t="s">
        <v>2496</v>
      </c>
      <c r="C2930" s="7" t="s">
        <v>250</v>
      </c>
      <c r="D2930" s="7" t="s">
        <v>48</v>
      </c>
      <c r="E2930" s="7" t="s">
        <v>80</v>
      </c>
      <c r="F2930" s="7">
        <v>1.0</v>
      </c>
      <c r="G2930" s="7" t="s">
        <v>49</v>
      </c>
      <c r="H2930" s="7" t="s">
        <v>2425</v>
      </c>
      <c r="I2930" s="7" t="s">
        <v>2425</v>
      </c>
      <c r="J2930" s="7" t="s">
        <v>2426</v>
      </c>
      <c r="K2930" s="7" t="s">
        <v>99</v>
      </c>
      <c r="L2930" s="7" t="s">
        <v>100</v>
      </c>
      <c r="M2930" s="7">
        <v>1.0</v>
      </c>
      <c r="N2930" s="7">
        <v>0.0</v>
      </c>
      <c r="O2930" s="7">
        <v>0.0</v>
      </c>
      <c r="P2930" s="7">
        <v>363.0</v>
      </c>
    </row>
    <row r="2931" ht="15.75" customHeight="1">
      <c r="A2931" s="7">
        <v>2930.0</v>
      </c>
      <c r="B2931" s="7" t="s">
        <v>2496</v>
      </c>
      <c r="C2931" s="7" t="s">
        <v>250</v>
      </c>
      <c r="D2931" s="7" t="s">
        <v>48</v>
      </c>
      <c r="E2931" s="7" t="s">
        <v>80</v>
      </c>
      <c r="F2931" s="7">
        <v>1.0</v>
      </c>
      <c r="G2931" s="7" t="s">
        <v>95</v>
      </c>
      <c r="H2931" s="7" t="s">
        <v>617</v>
      </c>
      <c r="I2931" s="7" t="s">
        <v>617</v>
      </c>
      <c r="J2931" s="7" t="s">
        <v>700</v>
      </c>
      <c r="K2931" s="7" t="s">
        <v>99</v>
      </c>
      <c r="L2931" s="7" t="s">
        <v>100</v>
      </c>
      <c r="M2931" s="7">
        <v>1.0</v>
      </c>
      <c r="N2931" s="7">
        <v>0.0</v>
      </c>
      <c r="O2931" s="7">
        <v>0.0</v>
      </c>
      <c r="P2931" s="7">
        <v>363.0</v>
      </c>
    </row>
    <row r="2932" ht="15.75" customHeight="1">
      <c r="A2932" s="7">
        <v>2931.0</v>
      </c>
      <c r="B2932" s="7" t="s">
        <v>2496</v>
      </c>
      <c r="C2932" s="7" t="s">
        <v>250</v>
      </c>
      <c r="D2932" s="7" t="s">
        <v>48</v>
      </c>
      <c r="E2932" s="7" t="s">
        <v>80</v>
      </c>
      <c r="F2932" s="7">
        <v>1.0</v>
      </c>
      <c r="G2932" s="7" t="s">
        <v>90</v>
      </c>
      <c r="H2932" s="7" t="s">
        <v>123</v>
      </c>
      <c r="I2932" s="7" t="s">
        <v>124</v>
      </c>
      <c r="J2932" s="7" t="s">
        <v>125</v>
      </c>
      <c r="K2932" s="7" t="s">
        <v>126</v>
      </c>
      <c r="L2932" s="7" t="s">
        <v>100</v>
      </c>
      <c r="M2932" s="7">
        <v>1.0</v>
      </c>
      <c r="N2932" s="7">
        <v>0.0</v>
      </c>
      <c r="O2932" s="7">
        <v>0.0</v>
      </c>
      <c r="P2932" s="7">
        <v>363.0</v>
      </c>
    </row>
    <row r="2933" ht="15.75" customHeight="1">
      <c r="A2933" s="7">
        <v>2932.0</v>
      </c>
      <c r="B2933" s="7" t="s">
        <v>2496</v>
      </c>
      <c r="C2933" s="7" t="s">
        <v>250</v>
      </c>
      <c r="D2933" s="7" t="s">
        <v>48</v>
      </c>
      <c r="E2933" s="7" t="s">
        <v>80</v>
      </c>
      <c r="F2933" s="7">
        <v>1.0</v>
      </c>
      <c r="G2933" s="7" t="s">
        <v>105</v>
      </c>
      <c r="H2933" s="7" t="s">
        <v>106</v>
      </c>
      <c r="I2933" s="7" t="s">
        <v>778</v>
      </c>
      <c r="J2933" s="7" t="s">
        <v>687</v>
      </c>
      <c r="K2933" s="7" t="s">
        <v>109</v>
      </c>
      <c r="L2933" s="7" t="s">
        <v>100</v>
      </c>
      <c r="M2933" s="7">
        <v>1.0</v>
      </c>
      <c r="N2933" s="7">
        <v>0.0</v>
      </c>
      <c r="O2933" s="7">
        <v>0.0</v>
      </c>
      <c r="P2933" s="7">
        <v>363.0</v>
      </c>
    </row>
    <row r="2934" ht="15.75" customHeight="1">
      <c r="A2934" s="7">
        <v>2933.0</v>
      </c>
      <c r="B2934" s="7" t="s">
        <v>2496</v>
      </c>
      <c r="C2934" s="7" t="s">
        <v>250</v>
      </c>
      <c r="D2934" s="7" t="s">
        <v>102</v>
      </c>
      <c r="E2934" s="7" t="s">
        <v>80</v>
      </c>
      <c r="F2934" s="7">
        <v>1.0</v>
      </c>
      <c r="G2934" s="7" t="s">
        <v>49</v>
      </c>
      <c r="H2934" s="7" t="s">
        <v>2425</v>
      </c>
      <c r="I2934" s="7" t="s">
        <v>2425</v>
      </c>
      <c r="J2934" s="7" t="s">
        <v>2426</v>
      </c>
      <c r="K2934" s="7" t="s">
        <v>99</v>
      </c>
      <c r="L2934" s="7" t="s">
        <v>100</v>
      </c>
      <c r="M2934" s="7">
        <v>1.0</v>
      </c>
      <c r="N2934" s="7">
        <v>0.0</v>
      </c>
      <c r="O2934" s="7">
        <v>0.0</v>
      </c>
      <c r="P2934" s="7">
        <v>363.0</v>
      </c>
    </row>
    <row r="2935" ht="15.75" customHeight="1">
      <c r="A2935" s="7">
        <v>2934.0</v>
      </c>
      <c r="B2935" s="7" t="s">
        <v>2496</v>
      </c>
      <c r="C2935" s="7" t="s">
        <v>250</v>
      </c>
      <c r="D2935" s="7" t="s">
        <v>102</v>
      </c>
      <c r="E2935" s="7" t="s">
        <v>80</v>
      </c>
      <c r="F2935" s="7">
        <v>1.0</v>
      </c>
      <c r="G2935" s="7" t="s">
        <v>95</v>
      </c>
      <c r="H2935" s="7" t="s">
        <v>617</v>
      </c>
      <c r="L2935" s="7" t="s">
        <v>85</v>
      </c>
      <c r="M2935" s="7">
        <v>0.0</v>
      </c>
      <c r="N2935" s="7">
        <v>0.0</v>
      </c>
      <c r="O2935" s="7">
        <v>1.0</v>
      </c>
      <c r="P2935" s="7">
        <v>363.0</v>
      </c>
    </row>
    <row r="2936" ht="15.75" customHeight="1">
      <c r="A2936" s="7">
        <v>2935.0</v>
      </c>
      <c r="B2936" s="7" t="s">
        <v>2496</v>
      </c>
      <c r="C2936" s="7" t="s">
        <v>250</v>
      </c>
      <c r="D2936" s="7" t="s">
        <v>102</v>
      </c>
      <c r="E2936" s="7" t="s">
        <v>80</v>
      </c>
      <c r="F2936" s="7">
        <v>1.0</v>
      </c>
      <c r="G2936" s="7" t="s">
        <v>90</v>
      </c>
      <c r="H2936" s="7" t="s">
        <v>123</v>
      </c>
      <c r="I2936" s="7" t="s">
        <v>124</v>
      </c>
      <c r="J2936" s="7" t="s">
        <v>125</v>
      </c>
      <c r="K2936" s="7" t="s">
        <v>126</v>
      </c>
      <c r="L2936" s="7" t="s">
        <v>100</v>
      </c>
      <c r="M2936" s="7">
        <v>1.0</v>
      </c>
      <c r="N2936" s="7">
        <v>0.0</v>
      </c>
      <c r="O2936" s="7">
        <v>0.0</v>
      </c>
      <c r="P2936" s="7">
        <v>363.0</v>
      </c>
    </row>
    <row r="2937" ht="15.75" customHeight="1">
      <c r="A2937" s="7">
        <v>2936.0</v>
      </c>
      <c r="B2937" s="7" t="s">
        <v>2496</v>
      </c>
      <c r="C2937" s="7" t="s">
        <v>250</v>
      </c>
      <c r="D2937" s="7" t="s">
        <v>102</v>
      </c>
      <c r="E2937" s="7" t="s">
        <v>80</v>
      </c>
      <c r="F2937" s="7">
        <v>1.0</v>
      </c>
      <c r="G2937" s="7" t="s">
        <v>105</v>
      </c>
      <c r="H2937" s="7" t="s">
        <v>106</v>
      </c>
      <c r="I2937" s="7" t="s">
        <v>106</v>
      </c>
      <c r="J2937" s="7" t="s">
        <v>141</v>
      </c>
      <c r="K2937" s="7" t="s">
        <v>99</v>
      </c>
      <c r="L2937" s="7" t="s">
        <v>100</v>
      </c>
      <c r="M2937" s="7">
        <v>1.0</v>
      </c>
      <c r="N2937" s="7">
        <v>0.0</v>
      </c>
      <c r="O2937" s="7">
        <v>0.0</v>
      </c>
      <c r="P2937" s="7">
        <v>363.0</v>
      </c>
    </row>
    <row r="2938" ht="15.75" customHeight="1">
      <c r="A2938" s="7">
        <v>2937.0</v>
      </c>
      <c r="B2938" s="7" t="s">
        <v>2496</v>
      </c>
      <c r="C2938" s="7" t="s">
        <v>250</v>
      </c>
      <c r="D2938" s="7" t="s">
        <v>115</v>
      </c>
      <c r="E2938" s="7" t="s">
        <v>80</v>
      </c>
      <c r="F2938" s="7">
        <v>1.0</v>
      </c>
      <c r="G2938" s="7" t="s">
        <v>49</v>
      </c>
      <c r="H2938" s="7" t="s">
        <v>2425</v>
      </c>
      <c r="L2938" s="7" t="s">
        <v>85</v>
      </c>
      <c r="M2938" s="7">
        <v>0.0</v>
      </c>
      <c r="N2938" s="7">
        <v>0.0</v>
      </c>
      <c r="O2938" s="7">
        <v>1.0</v>
      </c>
      <c r="P2938" s="7">
        <v>363.0</v>
      </c>
    </row>
    <row r="2939" ht="15.75" customHeight="1">
      <c r="A2939" s="7">
        <v>2938.0</v>
      </c>
      <c r="B2939" s="7" t="s">
        <v>2496</v>
      </c>
      <c r="C2939" s="7" t="s">
        <v>250</v>
      </c>
      <c r="D2939" s="7" t="s">
        <v>115</v>
      </c>
      <c r="E2939" s="7" t="s">
        <v>80</v>
      </c>
      <c r="F2939" s="7">
        <v>1.0</v>
      </c>
      <c r="G2939" s="7" t="s">
        <v>95</v>
      </c>
      <c r="H2939" s="7" t="s">
        <v>617</v>
      </c>
      <c r="L2939" s="7" t="s">
        <v>85</v>
      </c>
      <c r="M2939" s="7">
        <v>0.0</v>
      </c>
      <c r="N2939" s="7">
        <v>0.0</v>
      </c>
      <c r="O2939" s="7">
        <v>1.0</v>
      </c>
      <c r="P2939" s="7">
        <v>363.0</v>
      </c>
    </row>
    <row r="2940" ht="15.75" customHeight="1">
      <c r="A2940" s="7">
        <v>2939.0</v>
      </c>
      <c r="B2940" s="7" t="s">
        <v>2496</v>
      </c>
      <c r="C2940" s="7" t="s">
        <v>250</v>
      </c>
      <c r="D2940" s="7" t="s">
        <v>115</v>
      </c>
      <c r="E2940" s="7" t="s">
        <v>80</v>
      </c>
      <c r="F2940" s="7">
        <v>1.0</v>
      </c>
      <c r="G2940" s="7" t="s">
        <v>90</v>
      </c>
      <c r="H2940" s="7" t="s">
        <v>123</v>
      </c>
      <c r="I2940" s="7" t="s">
        <v>124</v>
      </c>
      <c r="J2940" s="7" t="s">
        <v>125</v>
      </c>
      <c r="K2940" s="7" t="s">
        <v>126</v>
      </c>
      <c r="L2940" s="7" t="s">
        <v>100</v>
      </c>
      <c r="M2940" s="7">
        <v>1.0</v>
      </c>
      <c r="N2940" s="7">
        <v>0.0</v>
      </c>
      <c r="O2940" s="7">
        <v>0.0</v>
      </c>
      <c r="P2940" s="7">
        <v>363.0</v>
      </c>
    </row>
    <row r="2941" ht="15.75" customHeight="1">
      <c r="A2941" s="7">
        <v>2940.0</v>
      </c>
      <c r="B2941" s="7" t="s">
        <v>2496</v>
      </c>
      <c r="C2941" s="7" t="s">
        <v>250</v>
      </c>
      <c r="D2941" s="7" t="s">
        <v>115</v>
      </c>
      <c r="E2941" s="7" t="s">
        <v>80</v>
      </c>
      <c r="F2941" s="7">
        <v>1.0</v>
      </c>
      <c r="G2941" s="7" t="s">
        <v>105</v>
      </c>
      <c r="H2941" s="7" t="s">
        <v>106</v>
      </c>
      <c r="I2941" s="7" t="s">
        <v>2869</v>
      </c>
      <c r="J2941" s="7" t="s">
        <v>2870</v>
      </c>
      <c r="K2941" s="7" t="s">
        <v>109</v>
      </c>
      <c r="L2941" s="7" t="s">
        <v>100</v>
      </c>
      <c r="M2941" s="7">
        <v>1.0</v>
      </c>
      <c r="N2941" s="7">
        <v>0.0</v>
      </c>
      <c r="O2941" s="7">
        <v>0.0</v>
      </c>
      <c r="P2941" s="7">
        <v>363.0</v>
      </c>
    </row>
    <row r="2942" ht="15.75" customHeight="1">
      <c r="A2942" s="7">
        <v>2941.0</v>
      </c>
      <c r="B2942" s="7" t="s">
        <v>2502</v>
      </c>
      <c r="C2942" s="7" t="s">
        <v>250</v>
      </c>
      <c r="D2942" s="7" t="s">
        <v>48</v>
      </c>
      <c r="E2942" s="7" t="s">
        <v>80</v>
      </c>
      <c r="F2942" s="7">
        <v>1.0</v>
      </c>
      <c r="G2942" s="7" t="s">
        <v>49</v>
      </c>
      <c r="H2942" s="7" t="s">
        <v>2503</v>
      </c>
      <c r="I2942" s="7" t="s">
        <v>2504</v>
      </c>
      <c r="L2942" s="7" t="s">
        <v>85</v>
      </c>
      <c r="M2942" s="7">
        <v>0.0</v>
      </c>
      <c r="N2942" s="7">
        <v>1.0</v>
      </c>
      <c r="O2942" s="7">
        <v>1.0</v>
      </c>
      <c r="P2942" s="7">
        <v>364.0</v>
      </c>
    </row>
    <row r="2943" ht="15.75" customHeight="1">
      <c r="A2943" s="7">
        <v>2942.0</v>
      </c>
      <c r="B2943" s="7" t="s">
        <v>2502</v>
      </c>
      <c r="C2943" s="7" t="s">
        <v>250</v>
      </c>
      <c r="D2943" s="7" t="s">
        <v>48</v>
      </c>
      <c r="E2943" s="7" t="s">
        <v>80</v>
      </c>
      <c r="F2943" s="7">
        <v>1.0</v>
      </c>
      <c r="G2943" s="7" t="s">
        <v>95</v>
      </c>
      <c r="H2943" s="7" t="s">
        <v>617</v>
      </c>
      <c r="I2943" s="7" t="s">
        <v>2871</v>
      </c>
      <c r="J2943" s="7" t="s">
        <v>2872</v>
      </c>
      <c r="K2943" s="7" t="s">
        <v>99</v>
      </c>
      <c r="L2943" s="7" t="s">
        <v>100</v>
      </c>
      <c r="M2943" s="7">
        <v>1.0</v>
      </c>
      <c r="N2943" s="7">
        <v>0.0</v>
      </c>
      <c r="O2943" s="7">
        <v>0.0</v>
      </c>
      <c r="P2943" s="7">
        <v>364.0</v>
      </c>
    </row>
    <row r="2944" ht="15.75" customHeight="1">
      <c r="A2944" s="7">
        <v>2943.0</v>
      </c>
      <c r="B2944" s="7" t="s">
        <v>2502</v>
      </c>
      <c r="C2944" s="7" t="s">
        <v>250</v>
      </c>
      <c r="D2944" s="7" t="s">
        <v>48</v>
      </c>
      <c r="E2944" s="7" t="s">
        <v>80</v>
      </c>
      <c r="F2944" s="7">
        <v>1.0</v>
      </c>
      <c r="G2944" s="7" t="s">
        <v>90</v>
      </c>
      <c r="H2944" s="7" t="s">
        <v>605</v>
      </c>
      <c r="I2944" s="7" t="s">
        <v>606</v>
      </c>
      <c r="J2944" s="7" t="s">
        <v>608</v>
      </c>
      <c r="K2944" s="7" t="s">
        <v>126</v>
      </c>
      <c r="L2944" s="7" t="s">
        <v>85</v>
      </c>
      <c r="M2944" s="7">
        <v>1.0</v>
      </c>
      <c r="N2944" s="7">
        <v>1.0</v>
      </c>
      <c r="O2944" s="7">
        <v>0.0</v>
      </c>
      <c r="P2944" s="7">
        <v>364.0</v>
      </c>
    </row>
    <row r="2945" ht="15.75" customHeight="1">
      <c r="A2945" s="7">
        <v>2944.0</v>
      </c>
      <c r="B2945" s="7" t="s">
        <v>2502</v>
      </c>
      <c r="C2945" s="7" t="s">
        <v>250</v>
      </c>
      <c r="D2945" s="7" t="s">
        <v>48</v>
      </c>
      <c r="E2945" s="7" t="s">
        <v>80</v>
      </c>
      <c r="F2945" s="7">
        <v>1.0</v>
      </c>
      <c r="G2945" s="7" t="s">
        <v>105</v>
      </c>
      <c r="H2945" s="7" t="s">
        <v>106</v>
      </c>
      <c r="I2945" s="7" t="s">
        <v>106</v>
      </c>
      <c r="J2945" s="7" t="s">
        <v>141</v>
      </c>
      <c r="K2945" s="7" t="s">
        <v>99</v>
      </c>
      <c r="L2945" s="7" t="s">
        <v>100</v>
      </c>
      <c r="M2945" s="7">
        <v>1.0</v>
      </c>
      <c r="N2945" s="7">
        <v>0.0</v>
      </c>
      <c r="O2945" s="7">
        <v>0.0</v>
      </c>
      <c r="P2945" s="7">
        <v>364.0</v>
      </c>
    </row>
    <row r="2946" ht="15.75" customHeight="1">
      <c r="A2946" s="7">
        <v>2945.0</v>
      </c>
      <c r="B2946" s="7" t="s">
        <v>2502</v>
      </c>
      <c r="C2946" s="7" t="s">
        <v>250</v>
      </c>
      <c r="D2946" s="7" t="s">
        <v>102</v>
      </c>
      <c r="E2946" s="7" t="s">
        <v>80</v>
      </c>
      <c r="F2946" s="7">
        <v>1.0</v>
      </c>
      <c r="G2946" s="7" t="s">
        <v>49</v>
      </c>
      <c r="H2946" s="7" t="s">
        <v>2503</v>
      </c>
      <c r="I2946" s="7" t="s">
        <v>2514</v>
      </c>
      <c r="L2946" s="7" t="s">
        <v>85</v>
      </c>
      <c r="M2946" s="7">
        <v>0.0</v>
      </c>
      <c r="N2946" s="7">
        <v>1.0</v>
      </c>
      <c r="O2946" s="7">
        <v>1.0</v>
      </c>
      <c r="P2946" s="7">
        <v>364.0</v>
      </c>
    </row>
    <row r="2947" ht="15.75" customHeight="1">
      <c r="A2947" s="7">
        <v>2946.0</v>
      </c>
      <c r="B2947" s="7" t="s">
        <v>2502</v>
      </c>
      <c r="C2947" s="7" t="s">
        <v>250</v>
      </c>
      <c r="D2947" s="7" t="s">
        <v>102</v>
      </c>
      <c r="E2947" s="7" t="s">
        <v>80</v>
      </c>
      <c r="F2947" s="7">
        <v>1.0</v>
      </c>
      <c r="G2947" s="7" t="s">
        <v>95</v>
      </c>
      <c r="H2947" s="7" t="s">
        <v>617</v>
      </c>
      <c r="L2947" s="7" t="s">
        <v>85</v>
      </c>
      <c r="M2947" s="7">
        <v>0.0</v>
      </c>
      <c r="N2947" s="7">
        <v>0.0</v>
      </c>
      <c r="O2947" s="7">
        <v>1.0</v>
      </c>
      <c r="P2947" s="7">
        <v>364.0</v>
      </c>
    </row>
    <row r="2948" ht="15.75" customHeight="1">
      <c r="A2948" s="7">
        <v>2947.0</v>
      </c>
      <c r="B2948" s="7" t="s">
        <v>2502</v>
      </c>
      <c r="C2948" s="7" t="s">
        <v>250</v>
      </c>
      <c r="D2948" s="7" t="s">
        <v>102</v>
      </c>
      <c r="E2948" s="7" t="s">
        <v>80</v>
      </c>
      <c r="F2948" s="7">
        <v>1.0</v>
      </c>
      <c r="G2948" s="7" t="s">
        <v>90</v>
      </c>
      <c r="H2948" s="7" t="s">
        <v>605</v>
      </c>
      <c r="I2948" s="7" t="s">
        <v>2519</v>
      </c>
      <c r="J2948" s="7" t="s">
        <v>768</v>
      </c>
      <c r="K2948" s="7" t="s">
        <v>126</v>
      </c>
      <c r="L2948" s="7" t="s">
        <v>85</v>
      </c>
      <c r="M2948" s="7">
        <v>1.0</v>
      </c>
      <c r="N2948" s="7">
        <v>1.0</v>
      </c>
      <c r="O2948" s="7">
        <v>0.0</v>
      </c>
      <c r="P2948" s="7">
        <v>364.0</v>
      </c>
    </row>
    <row r="2949" ht="15.75" customHeight="1">
      <c r="A2949" s="7">
        <v>2948.0</v>
      </c>
      <c r="B2949" s="7" t="s">
        <v>2502</v>
      </c>
      <c r="C2949" s="7" t="s">
        <v>250</v>
      </c>
      <c r="D2949" s="7" t="s">
        <v>102</v>
      </c>
      <c r="E2949" s="7" t="s">
        <v>80</v>
      </c>
      <c r="F2949" s="7">
        <v>1.0</v>
      </c>
      <c r="G2949" s="7" t="s">
        <v>105</v>
      </c>
      <c r="H2949" s="7" t="s">
        <v>106</v>
      </c>
      <c r="I2949" s="7" t="s">
        <v>106</v>
      </c>
      <c r="J2949" s="7" t="s">
        <v>141</v>
      </c>
      <c r="K2949" s="7" t="s">
        <v>99</v>
      </c>
      <c r="L2949" s="7" t="s">
        <v>100</v>
      </c>
      <c r="M2949" s="7">
        <v>1.0</v>
      </c>
      <c r="N2949" s="7">
        <v>0.0</v>
      </c>
      <c r="O2949" s="7">
        <v>0.0</v>
      </c>
      <c r="P2949" s="7">
        <v>364.0</v>
      </c>
    </row>
    <row r="2950" ht="15.75" customHeight="1">
      <c r="A2950" s="7">
        <v>2949.0</v>
      </c>
      <c r="B2950" s="7" t="s">
        <v>2502</v>
      </c>
      <c r="C2950" s="7" t="s">
        <v>250</v>
      </c>
      <c r="D2950" s="7" t="s">
        <v>115</v>
      </c>
      <c r="E2950" s="7" t="s">
        <v>80</v>
      </c>
      <c r="F2950" s="7">
        <v>1.0</v>
      </c>
      <c r="G2950" s="7" t="s">
        <v>49</v>
      </c>
      <c r="H2950" s="7" t="s">
        <v>2503</v>
      </c>
      <c r="I2950" s="7" t="s">
        <v>2514</v>
      </c>
      <c r="L2950" s="7" t="s">
        <v>85</v>
      </c>
      <c r="M2950" s="7">
        <v>0.0</v>
      </c>
      <c r="N2950" s="7">
        <v>1.0</v>
      </c>
      <c r="O2950" s="7">
        <v>1.0</v>
      </c>
      <c r="P2950" s="7">
        <v>364.0</v>
      </c>
    </row>
    <row r="2951" ht="15.75" customHeight="1">
      <c r="A2951" s="7">
        <v>2950.0</v>
      </c>
      <c r="B2951" s="7" t="s">
        <v>2502</v>
      </c>
      <c r="C2951" s="7" t="s">
        <v>250</v>
      </c>
      <c r="D2951" s="7" t="s">
        <v>115</v>
      </c>
      <c r="E2951" s="7" t="s">
        <v>80</v>
      </c>
      <c r="F2951" s="7">
        <v>1.0</v>
      </c>
      <c r="G2951" s="7" t="s">
        <v>95</v>
      </c>
      <c r="H2951" s="7" t="s">
        <v>617</v>
      </c>
      <c r="L2951" s="7" t="s">
        <v>85</v>
      </c>
      <c r="M2951" s="7">
        <v>0.0</v>
      </c>
      <c r="N2951" s="7">
        <v>0.0</v>
      </c>
      <c r="O2951" s="7">
        <v>1.0</v>
      </c>
      <c r="P2951" s="7">
        <v>364.0</v>
      </c>
    </row>
    <row r="2952" ht="15.75" customHeight="1">
      <c r="A2952" s="7">
        <v>2951.0</v>
      </c>
      <c r="B2952" s="7" t="s">
        <v>2502</v>
      </c>
      <c r="C2952" s="7" t="s">
        <v>250</v>
      </c>
      <c r="D2952" s="7" t="s">
        <v>115</v>
      </c>
      <c r="E2952" s="7" t="s">
        <v>80</v>
      </c>
      <c r="F2952" s="7">
        <v>1.0</v>
      </c>
      <c r="G2952" s="7" t="s">
        <v>90</v>
      </c>
      <c r="H2952" s="7" t="s">
        <v>605</v>
      </c>
      <c r="I2952" s="7" t="s">
        <v>124</v>
      </c>
      <c r="L2952" s="7" t="s">
        <v>85</v>
      </c>
      <c r="M2952" s="7">
        <v>0.0</v>
      </c>
      <c r="N2952" s="7">
        <v>1.0</v>
      </c>
      <c r="O2952" s="7">
        <v>1.0</v>
      </c>
      <c r="P2952" s="7">
        <v>364.0</v>
      </c>
    </row>
    <row r="2953" ht="15.75" customHeight="1">
      <c r="A2953" s="7">
        <v>2952.0</v>
      </c>
      <c r="B2953" s="7" t="s">
        <v>2502</v>
      </c>
      <c r="C2953" s="7" t="s">
        <v>250</v>
      </c>
      <c r="D2953" s="7" t="s">
        <v>115</v>
      </c>
      <c r="E2953" s="7" t="s">
        <v>80</v>
      </c>
      <c r="F2953" s="7">
        <v>1.0</v>
      </c>
      <c r="G2953" s="7" t="s">
        <v>105</v>
      </c>
      <c r="H2953" s="7" t="s">
        <v>106</v>
      </c>
      <c r="I2953" s="7" t="s">
        <v>778</v>
      </c>
      <c r="J2953" s="7" t="s">
        <v>687</v>
      </c>
      <c r="K2953" s="7" t="s">
        <v>109</v>
      </c>
      <c r="L2953" s="7" t="s">
        <v>100</v>
      </c>
      <c r="M2953" s="7">
        <v>1.0</v>
      </c>
      <c r="N2953" s="7">
        <v>0.0</v>
      </c>
      <c r="O2953" s="7">
        <v>0.0</v>
      </c>
      <c r="P2953" s="7">
        <v>364.0</v>
      </c>
    </row>
    <row r="2954" ht="15.75" customHeight="1">
      <c r="A2954" s="7">
        <v>2953.0</v>
      </c>
      <c r="B2954" s="7" t="s">
        <v>2523</v>
      </c>
      <c r="C2954" s="7" t="s">
        <v>250</v>
      </c>
      <c r="D2954" s="7" t="s">
        <v>48</v>
      </c>
      <c r="E2954" s="7" t="s">
        <v>80</v>
      </c>
      <c r="F2954" s="7">
        <v>1.0</v>
      </c>
      <c r="G2954" s="7" t="s">
        <v>49</v>
      </c>
      <c r="H2954" s="7" t="s">
        <v>2529</v>
      </c>
      <c r="I2954" s="7" t="s">
        <v>2880</v>
      </c>
      <c r="J2954" s="7" t="s">
        <v>2881</v>
      </c>
      <c r="K2954" s="7" t="s">
        <v>112</v>
      </c>
      <c r="L2954" s="7" t="s">
        <v>100</v>
      </c>
      <c r="M2954" s="7">
        <v>1.0</v>
      </c>
      <c r="N2954" s="7">
        <v>0.0</v>
      </c>
      <c r="O2954" s="7">
        <v>0.0</v>
      </c>
      <c r="P2954" s="7">
        <v>365.0</v>
      </c>
    </row>
    <row r="2955" ht="15.75" customHeight="1">
      <c r="A2955" s="7">
        <v>2954.0</v>
      </c>
      <c r="B2955" s="7" t="s">
        <v>2523</v>
      </c>
      <c r="C2955" s="7" t="s">
        <v>250</v>
      </c>
      <c r="D2955" s="7" t="s">
        <v>48</v>
      </c>
      <c r="E2955" s="7" t="s">
        <v>80</v>
      </c>
      <c r="F2955" s="7">
        <v>1.0</v>
      </c>
      <c r="G2955" s="7" t="s">
        <v>95</v>
      </c>
      <c r="H2955" s="7" t="s">
        <v>617</v>
      </c>
      <c r="I2955" s="7" t="s">
        <v>2524</v>
      </c>
      <c r="L2955" s="7" t="s">
        <v>85</v>
      </c>
      <c r="M2955" s="7">
        <v>0.0</v>
      </c>
      <c r="N2955" s="7">
        <v>1.0</v>
      </c>
      <c r="O2955" s="7">
        <v>1.0</v>
      </c>
      <c r="P2955" s="7">
        <v>365.0</v>
      </c>
    </row>
    <row r="2956" ht="15.75" customHeight="1">
      <c r="A2956" s="7">
        <v>2955.0</v>
      </c>
      <c r="B2956" s="7" t="s">
        <v>2523</v>
      </c>
      <c r="C2956" s="7" t="s">
        <v>250</v>
      </c>
      <c r="D2956" s="7" t="s">
        <v>48</v>
      </c>
      <c r="E2956" s="7" t="s">
        <v>80</v>
      </c>
      <c r="F2956" s="7">
        <v>1.0</v>
      </c>
      <c r="G2956" s="7" t="s">
        <v>90</v>
      </c>
      <c r="H2956" s="7" t="s">
        <v>2883</v>
      </c>
      <c r="I2956" s="7" t="s">
        <v>559</v>
      </c>
      <c r="J2956" s="7" t="s">
        <v>2884</v>
      </c>
      <c r="K2956" s="7" t="s">
        <v>126</v>
      </c>
      <c r="L2956" s="7" t="s">
        <v>100</v>
      </c>
      <c r="M2956" s="7">
        <v>1.0</v>
      </c>
      <c r="N2956" s="7">
        <v>0.0</v>
      </c>
      <c r="O2956" s="7">
        <v>0.0</v>
      </c>
      <c r="P2956" s="7">
        <v>365.0</v>
      </c>
    </row>
    <row r="2957" ht="15.75" customHeight="1">
      <c r="A2957" s="7">
        <v>2956.0</v>
      </c>
      <c r="B2957" s="7" t="s">
        <v>2523</v>
      </c>
      <c r="C2957" s="7" t="s">
        <v>250</v>
      </c>
      <c r="D2957" s="7" t="s">
        <v>48</v>
      </c>
      <c r="E2957" s="7" t="s">
        <v>80</v>
      </c>
      <c r="F2957" s="7">
        <v>1.0</v>
      </c>
      <c r="G2957" s="7" t="s">
        <v>105</v>
      </c>
      <c r="H2957" s="7" t="s">
        <v>106</v>
      </c>
      <c r="I2957" s="7" t="s">
        <v>2604</v>
      </c>
      <c r="J2957" s="7" t="s">
        <v>2567</v>
      </c>
      <c r="K2957" s="7" t="s">
        <v>109</v>
      </c>
      <c r="L2957" s="7" t="s">
        <v>100</v>
      </c>
      <c r="M2957" s="7">
        <v>1.0</v>
      </c>
      <c r="N2957" s="7">
        <v>0.0</v>
      </c>
      <c r="O2957" s="7">
        <v>0.0</v>
      </c>
      <c r="P2957" s="7">
        <v>365.0</v>
      </c>
    </row>
    <row r="2958" ht="15.75" customHeight="1">
      <c r="A2958" s="7">
        <v>2957.0</v>
      </c>
      <c r="B2958" s="7" t="s">
        <v>2523</v>
      </c>
      <c r="C2958" s="7" t="s">
        <v>250</v>
      </c>
      <c r="D2958" s="7" t="s">
        <v>102</v>
      </c>
      <c r="E2958" s="7" t="s">
        <v>80</v>
      </c>
      <c r="F2958" s="7">
        <v>1.0</v>
      </c>
      <c r="G2958" s="7" t="s">
        <v>49</v>
      </c>
      <c r="H2958" s="7" t="s">
        <v>2529</v>
      </c>
      <c r="I2958" s="7" t="s">
        <v>2880</v>
      </c>
      <c r="J2958" s="7" t="s">
        <v>2881</v>
      </c>
      <c r="K2958" s="7" t="s">
        <v>112</v>
      </c>
      <c r="L2958" s="7" t="s">
        <v>100</v>
      </c>
      <c r="M2958" s="7">
        <v>1.0</v>
      </c>
      <c r="N2958" s="7">
        <v>0.0</v>
      </c>
      <c r="O2958" s="7">
        <v>0.0</v>
      </c>
      <c r="P2958" s="7">
        <v>365.0</v>
      </c>
    </row>
    <row r="2959" ht="15.75" customHeight="1">
      <c r="A2959" s="7">
        <v>2958.0</v>
      </c>
      <c r="B2959" s="7" t="s">
        <v>2523</v>
      </c>
      <c r="C2959" s="7" t="s">
        <v>250</v>
      </c>
      <c r="D2959" s="7" t="s">
        <v>102</v>
      </c>
      <c r="E2959" s="7" t="s">
        <v>80</v>
      </c>
      <c r="F2959" s="7">
        <v>1.0</v>
      </c>
      <c r="G2959" s="7" t="s">
        <v>95</v>
      </c>
      <c r="H2959" s="7" t="s">
        <v>617</v>
      </c>
      <c r="I2959" s="7" t="s">
        <v>617</v>
      </c>
      <c r="J2959" s="7" t="s">
        <v>700</v>
      </c>
      <c r="K2959" s="7" t="s">
        <v>99</v>
      </c>
      <c r="L2959" s="7" t="s">
        <v>100</v>
      </c>
      <c r="M2959" s="7">
        <v>1.0</v>
      </c>
      <c r="N2959" s="7">
        <v>0.0</v>
      </c>
      <c r="O2959" s="7">
        <v>0.0</v>
      </c>
      <c r="P2959" s="7">
        <v>365.0</v>
      </c>
    </row>
    <row r="2960" ht="15.75" customHeight="1">
      <c r="A2960" s="7">
        <v>2959.0</v>
      </c>
      <c r="B2960" s="7" t="s">
        <v>2523</v>
      </c>
      <c r="C2960" s="7" t="s">
        <v>250</v>
      </c>
      <c r="D2960" s="7" t="s">
        <v>102</v>
      </c>
      <c r="E2960" s="7" t="s">
        <v>80</v>
      </c>
      <c r="F2960" s="7">
        <v>1.0</v>
      </c>
      <c r="G2960" s="7" t="s">
        <v>90</v>
      </c>
      <c r="H2960" s="7" t="s">
        <v>2883</v>
      </c>
      <c r="I2960" s="7" t="s">
        <v>559</v>
      </c>
      <c r="J2960" s="7" t="s">
        <v>2884</v>
      </c>
      <c r="K2960" s="7" t="s">
        <v>126</v>
      </c>
      <c r="L2960" s="7" t="s">
        <v>100</v>
      </c>
      <c r="M2960" s="7">
        <v>1.0</v>
      </c>
      <c r="N2960" s="7">
        <v>0.0</v>
      </c>
      <c r="O2960" s="7">
        <v>0.0</v>
      </c>
      <c r="P2960" s="7">
        <v>365.0</v>
      </c>
    </row>
    <row r="2961" ht="15.75" customHeight="1">
      <c r="A2961" s="7">
        <v>2960.0</v>
      </c>
      <c r="B2961" s="7" t="s">
        <v>2523</v>
      </c>
      <c r="C2961" s="7" t="s">
        <v>250</v>
      </c>
      <c r="D2961" s="7" t="s">
        <v>102</v>
      </c>
      <c r="E2961" s="7" t="s">
        <v>80</v>
      </c>
      <c r="F2961" s="7">
        <v>1.0</v>
      </c>
      <c r="G2961" s="7" t="s">
        <v>105</v>
      </c>
      <c r="H2961" s="7" t="s">
        <v>106</v>
      </c>
      <c r="I2961" s="7" t="s">
        <v>2604</v>
      </c>
      <c r="J2961" s="7" t="s">
        <v>2567</v>
      </c>
      <c r="K2961" s="7" t="s">
        <v>109</v>
      </c>
      <c r="L2961" s="7" t="s">
        <v>100</v>
      </c>
      <c r="M2961" s="7">
        <v>1.0</v>
      </c>
      <c r="N2961" s="7">
        <v>0.0</v>
      </c>
      <c r="O2961" s="7">
        <v>0.0</v>
      </c>
      <c r="P2961" s="7">
        <v>365.0</v>
      </c>
    </row>
    <row r="2962" ht="15.75" customHeight="1">
      <c r="A2962" s="7">
        <v>2961.0</v>
      </c>
      <c r="B2962" s="7" t="s">
        <v>2523</v>
      </c>
      <c r="C2962" s="7" t="s">
        <v>250</v>
      </c>
      <c r="D2962" s="7" t="s">
        <v>115</v>
      </c>
      <c r="E2962" s="7" t="s">
        <v>80</v>
      </c>
      <c r="F2962" s="7">
        <v>1.0</v>
      </c>
      <c r="G2962" s="7" t="s">
        <v>49</v>
      </c>
      <c r="H2962" s="7" t="s">
        <v>2529</v>
      </c>
      <c r="I2962" s="7" t="s">
        <v>2530</v>
      </c>
      <c r="L2962" s="7" t="s">
        <v>85</v>
      </c>
      <c r="M2962" s="7">
        <v>0.0</v>
      </c>
      <c r="N2962" s="7">
        <v>1.0</v>
      </c>
      <c r="O2962" s="7">
        <v>1.0</v>
      </c>
      <c r="P2962" s="7">
        <v>365.0</v>
      </c>
    </row>
    <row r="2963" ht="15.75" customHeight="1">
      <c r="A2963" s="7">
        <v>2962.0</v>
      </c>
      <c r="B2963" s="7" t="s">
        <v>2523</v>
      </c>
      <c r="C2963" s="7" t="s">
        <v>250</v>
      </c>
      <c r="D2963" s="7" t="s">
        <v>115</v>
      </c>
      <c r="E2963" s="7" t="s">
        <v>80</v>
      </c>
      <c r="F2963" s="7">
        <v>1.0</v>
      </c>
      <c r="G2963" s="7" t="s">
        <v>95</v>
      </c>
      <c r="H2963" s="7" t="s">
        <v>617</v>
      </c>
      <c r="L2963" s="7" t="s">
        <v>85</v>
      </c>
      <c r="M2963" s="7">
        <v>0.0</v>
      </c>
      <c r="N2963" s="7">
        <v>0.0</v>
      </c>
      <c r="O2963" s="7">
        <v>1.0</v>
      </c>
      <c r="P2963" s="7">
        <v>365.0</v>
      </c>
    </row>
    <row r="2964" ht="15.75" customHeight="1">
      <c r="A2964" s="7">
        <v>2963.0</v>
      </c>
      <c r="B2964" s="7" t="s">
        <v>2523</v>
      </c>
      <c r="C2964" s="7" t="s">
        <v>250</v>
      </c>
      <c r="D2964" s="7" t="s">
        <v>115</v>
      </c>
      <c r="E2964" s="7" t="s">
        <v>80</v>
      </c>
      <c r="F2964" s="7">
        <v>1.0</v>
      </c>
      <c r="G2964" s="7" t="s">
        <v>90</v>
      </c>
      <c r="H2964" s="7" t="s">
        <v>2883</v>
      </c>
      <c r="I2964" s="7" t="s">
        <v>559</v>
      </c>
      <c r="J2964" s="7" t="s">
        <v>2884</v>
      </c>
      <c r="K2964" s="7" t="s">
        <v>126</v>
      </c>
      <c r="L2964" s="7" t="s">
        <v>100</v>
      </c>
      <c r="M2964" s="7">
        <v>1.0</v>
      </c>
      <c r="N2964" s="7">
        <v>0.0</v>
      </c>
      <c r="O2964" s="7">
        <v>0.0</v>
      </c>
      <c r="P2964" s="7">
        <v>365.0</v>
      </c>
    </row>
    <row r="2965" ht="15.75" customHeight="1">
      <c r="A2965" s="7">
        <v>2964.0</v>
      </c>
      <c r="B2965" s="7" t="s">
        <v>2523</v>
      </c>
      <c r="C2965" s="7" t="s">
        <v>250</v>
      </c>
      <c r="D2965" s="7" t="s">
        <v>115</v>
      </c>
      <c r="E2965" s="7" t="s">
        <v>80</v>
      </c>
      <c r="F2965" s="7">
        <v>1.0</v>
      </c>
      <c r="G2965" s="7" t="s">
        <v>105</v>
      </c>
      <c r="H2965" s="7" t="s">
        <v>106</v>
      </c>
      <c r="I2965" s="7" t="s">
        <v>2890</v>
      </c>
      <c r="J2965" s="7" t="s">
        <v>2891</v>
      </c>
      <c r="K2965" s="7" t="s">
        <v>109</v>
      </c>
      <c r="L2965" s="7" t="s">
        <v>100</v>
      </c>
      <c r="M2965" s="7">
        <v>1.0</v>
      </c>
      <c r="N2965" s="7">
        <v>0.0</v>
      </c>
      <c r="O2965" s="7">
        <v>0.0</v>
      </c>
      <c r="P2965" s="7">
        <v>365.0</v>
      </c>
    </row>
    <row r="2966" ht="15.75" customHeight="1">
      <c r="A2966" s="7">
        <v>2965.0</v>
      </c>
      <c r="B2966" s="7" t="s">
        <v>2536</v>
      </c>
      <c r="C2966" s="7" t="s">
        <v>250</v>
      </c>
      <c r="D2966" s="7" t="s">
        <v>48</v>
      </c>
      <c r="E2966" s="7" t="s">
        <v>80</v>
      </c>
      <c r="F2966" s="7">
        <v>1.0</v>
      </c>
      <c r="G2966" s="7" t="s">
        <v>49</v>
      </c>
      <c r="H2966" s="7" t="s">
        <v>2540</v>
      </c>
      <c r="I2966" s="7" t="s">
        <v>2540</v>
      </c>
      <c r="J2966" s="7" t="s">
        <v>2893</v>
      </c>
      <c r="K2966" s="7" t="s">
        <v>99</v>
      </c>
      <c r="L2966" s="7" t="s">
        <v>100</v>
      </c>
      <c r="M2966" s="7">
        <v>1.0</v>
      </c>
      <c r="N2966" s="7">
        <v>0.0</v>
      </c>
      <c r="O2966" s="7">
        <v>0.0</v>
      </c>
      <c r="P2966" s="7">
        <v>366.0</v>
      </c>
    </row>
    <row r="2967" ht="15.75" customHeight="1">
      <c r="A2967" s="7">
        <v>2966.0</v>
      </c>
      <c r="B2967" s="7" t="s">
        <v>2536</v>
      </c>
      <c r="C2967" s="7" t="s">
        <v>250</v>
      </c>
      <c r="D2967" s="7" t="s">
        <v>48</v>
      </c>
      <c r="E2967" s="7" t="s">
        <v>80</v>
      </c>
      <c r="F2967" s="7">
        <v>1.0</v>
      </c>
      <c r="G2967" s="7" t="s">
        <v>95</v>
      </c>
      <c r="H2967" s="7" t="s">
        <v>617</v>
      </c>
      <c r="I2967" s="7" t="s">
        <v>2524</v>
      </c>
      <c r="L2967" s="7" t="s">
        <v>85</v>
      </c>
      <c r="M2967" s="7">
        <v>0.0</v>
      </c>
      <c r="N2967" s="7">
        <v>1.0</v>
      </c>
      <c r="O2967" s="7">
        <v>1.0</v>
      </c>
      <c r="P2967" s="7">
        <v>366.0</v>
      </c>
    </row>
    <row r="2968" ht="15.75" customHeight="1">
      <c r="A2968" s="7">
        <v>2967.0</v>
      </c>
      <c r="B2968" s="7" t="s">
        <v>2536</v>
      </c>
      <c r="C2968" s="7" t="s">
        <v>250</v>
      </c>
      <c r="D2968" s="7" t="s">
        <v>48</v>
      </c>
      <c r="E2968" s="7" t="s">
        <v>80</v>
      </c>
      <c r="F2968" s="7">
        <v>1.0</v>
      </c>
      <c r="G2968" s="7" t="s">
        <v>90</v>
      </c>
      <c r="H2968" s="7" t="s">
        <v>2883</v>
      </c>
      <c r="I2968" s="7" t="s">
        <v>559</v>
      </c>
      <c r="J2968" s="7" t="s">
        <v>2884</v>
      </c>
      <c r="K2968" s="7" t="s">
        <v>126</v>
      </c>
      <c r="L2968" s="7" t="s">
        <v>100</v>
      </c>
      <c r="M2968" s="7">
        <v>1.0</v>
      </c>
      <c r="N2968" s="7">
        <v>0.0</v>
      </c>
      <c r="O2968" s="7">
        <v>0.0</v>
      </c>
      <c r="P2968" s="7">
        <v>366.0</v>
      </c>
    </row>
    <row r="2969" ht="15.75" customHeight="1">
      <c r="A2969" s="7">
        <v>2968.0</v>
      </c>
      <c r="B2969" s="7" t="s">
        <v>2536</v>
      </c>
      <c r="C2969" s="7" t="s">
        <v>250</v>
      </c>
      <c r="D2969" s="7" t="s">
        <v>48</v>
      </c>
      <c r="E2969" s="7" t="s">
        <v>80</v>
      </c>
      <c r="F2969" s="7">
        <v>1.0</v>
      </c>
      <c r="G2969" s="7" t="s">
        <v>105</v>
      </c>
      <c r="H2969" s="7" t="s">
        <v>2663</v>
      </c>
      <c r="I2969" s="7" t="s">
        <v>2896</v>
      </c>
      <c r="J2969" s="7" t="s">
        <v>2897</v>
      </c>
      <c r="K2969" s="7" t="s">
        <v>109</v>
      </c>
      <c r="L2969" s="7" t="s">
        <v>100</v>
      </c>
      <c r="M2969" s="7">
        <v>1.0</v>
      </c>
      <c r="N2969" s="7">
        <v>0.0</v>
      </c>
      <c r="O2969" s="7">
        <v>0.0</v>
      </c>
      <c r="P2969" s="7">
        <v>366.0</v>
      </c>
    </row>
    <row r="2970" ht="15.75" customHeight="1">
      <c r="A2970" s="7">
        <v>2969.0</v>
      </c>
      <c r="B2970" s="7" t="s">
        <v>2536</v>
      </c>
      <c r="C2970" s="7" t="s">
        <v>250</v>
      </c>
      <c r="D2970" s="7" t="s">
        <v>102</v>
      </c>
      <c r="E2970" s="7" t="s">
        <v>80</v>
      </c>
      <c r="F2970" s="7">
        <v>1.0</v>
      </c>
      <c r="G2970" s="7" t="s">
        <v>49</v>
      </c>
      <c r="H2970" s="7" t="s">
        <v>2540</v>
      </c>
      <c r="I2970" s="7" t="s">
        <v>2540</v>
      </c>
      <c r="J2970" s="7" t="s">
        <v>2893</v>
      </c>
      <c r="K2970" s="7" t="s">
        <v>99</v>
      </c>
      <c r="L2970" s="7" t="s">
        <v>100</v>
      </c>
      <c r="M2970" s="7">
        <v>1.0</v>
      </c>
      <c r="N2970" s="7">
        <v>0.0</v>
      </c>
      <c r="O2970" s="7">
        <v>0.0</v>
      </c>
      <c r="P2970" s="7">
        <v>366.0</v>
      </c>
    </row>
    <row r="2971" ht="15.75" customHeight="1">
      <c r="A2971" s="7">
        <v>2970.0</v>
      </c>
      <c r="B2971" s="7" t="s">
        <v>2536</v>
      </c>
      <c r="C2971" s="7" t="s">
        <v>250</v>
      </c>
      <c r="D2971" s="7" t="s">
        <v>102</v>
      </c>
      <c r="E2971" s="7" t="s">
        <v>80</v>
      </c>
      <c r="F2971" s="7">
        <v>1.0</v>
      </c>
      <c r="G2971" s="7" t="s">
        <v>95</v>
      </c>
      <c r="H2971" s="7" t="s">
        <v>617</v>
      </c>
      <c r="I2971" s="7" t="s">
        <v>617</v>
      </c>
      <c r="J2971" s="7" t="s">
        <v>700</v>
      </c>
      <c r="K2971" s="7" t="s">
        <v>99</v>
      </c>
      <c r="L2971" s="7" t="s">
        <v>100</v>
      </c>
      <c r="M2971" s="7">
        <v>1.0</v>
      </c>
      <c r="N2971" s="7">
        <v>0.0</v>
      </c>
      <c r="O2971" s="7">
        <v>0.0</v>
      </c>
      <c r="P2971" s="7">
        <v>366.0</v>
      </c>
    </row>
    <row r="2972" ht="15.75" customHeight="1">
      <c r="A2972" s="7">
        <v>2971.0</v>
      </c>
      <c r="B2972" s="7" t="s">
        <v>2536</v>
      </c>
      <c r="C2972" s="7" t="s">
        <v>250</v>
      </c>
      <c r="D2972" s="7" t="s">
        <v>102</v>
      </c>
      <c r="E2972" s="7" t="s">
        <v>80</v>
      </c>
      <c r="F2972" s="7">
        <v>1.0</v>
      </c>
      <c r="G2972" s="7" t="s">
        <v>90</v>
      </c>
      <c r="H2972" s="7" t="s">
        <v>2883</v>
      </c>
      <c r="I2972" s="7" t="s">
        <v>559</v>
      </c>
      <c r="J2972" s="7" t="s">
        <v>2884</v>
      </c>
      <c r="K2972" s="7" t="s">
        <v>126</v>
      </c>
      <c r="L2972" s="7" t="s">
        <v>100</v>
      </c>
      <c r="M2972" s="7">
        <v>1.0</v>
      </c>
      <c r="N2972" s="7">
        <v>0.0</v>
      </c>
      <c r="O2972" s="7">
        <v>0.0</v>
      </c>
      <c r="P2972" s="7">
        <v>366.0</v>
      </c>
    </row>
    <row r="2973" ht="15.75" customHeight="1">
      <c r="A2973" s="7">
        <v>2972.0</v>
      </c>
      <c r="B2973" s="7" t="s">
        <v>2536</v>
      </c>
      <c r="C2973" s="7" t="s">
        <v>250</v>
      </c>
      <c r="D2973" s="7" t="s">
        <v>102</v>
      </c>
      <c r="E2973" s="7" t="s">
        <v>80</v>
      </c>
      <c r="F2973" s="7">
        <v>1.0</v>
      </c>
      <c r="G2973" s="7" t="s">
        <v>105</v>
      </c>
      <c r="H2973" s="7" t="s">
        <v>2663</v>
      </c>
      <c r="I2973" s="7" t="s">
        <v>2896</v>
      </c>
      <c r="J2973" s="7" t="s">
        <v>2897</v>
      </c>
      <c r="K2973" s="7" t="s">
        <v>109</v>
      </c>
      <c r="L2973" s="7" t="s">
        <v>100</v>
      </c>
      <c r="M2973" s="7">
        <v>1.0</v>
      </c>
      <c r="N2973" s="7">
        <v>0.0</v>
      </c>
      <c r="O2973" s="7">
        <v>0.0</v>
      </c>
      <c r="P2973" s="7">
        <v>366.0</v>
      </c>
    </row>
    <row r="2974" ht="15.75" customHeight="1">
      <c r="A2974" s="7">
        <v>2973.0</v>
      </c>
      <c r="B2974" s="7" t="s">
        <v>2536</v>
      </c>
      <c r="C2974" s="7" t="s">
        <v>250</v>
      </c>
      <c r="D2974" s="7" t="s">
        <v>115</v>
      </c>
      <c r="E2974" s="7" t="s">
        <v>80</v>
      </c>
      <c r="F2974" s="7">
        <v>1.0</v>
      </c>
      <c r="G2974" s="7" t="s">
        <v>49</v>
      </c>
      <c r="H2974" s="7" t="s">
        <v>2540</v>
      </c>
      <c r="I2974" s="7" t="s">
        <v>2541</v>
      </c>
      <c r="L2974" s="7" t="s">
        <v>85</v>
      </c>
      <c r="M2974" s="7">
        <v>0.0</v>
      </c>
      <c r="N2974" s="7">
        <v>1.0</v>
      </c>
      <c r="O2974" s="7">
        <v>1.0</v>
      </c>
      <c r="P2974" s="7">
        <v>366.0</v>
      </c>
    </row>
    <row r="2975" ht="15.75" customHeight="1">
      <c r="A2975" s="7">
        <v>2974.0</v>
      </c>
      <c r="B2975" s="7" t="s">
        <v>2536</v>
      </c>
      <c r="C2975" s="7" t="s">
        <v>250</v>
      </c>
      <c r="D2975" s="7" t="s">
        <v>115</v>
      </c>
      <c r="E2975" s="7" t="s">
        <v>80</v>
      </c>
      <c r="F2975" s="7">
        <v>1.0</v>
      </c>
      <c r="G2975" s="7" t="s">
        <v>95</v>
      </c>
      <c r="H2975" s="7" t="s">
        <v>617</v>
      </c>
      <c r="L2975" s="7" t="s">
        <v>85</v>
      </c>
      <c r="M2975" s="7">
        <v>0.0</v>
      </c>
      <c r="N2975" s="7">
        <v>0.0</v>
      </c>
      <c r="O2975" s="7">
        <v>1.0</v>
      </c>
      <c r="P2975" s="7">
        <v>366.0</v>
      </c>
    </row>
    <row r="2976" ht="15.75" customHeight="1">
      <c r="A2976" s="7">
        <v>2975.0</v>
      </c>
      <c r="B2976" s="7" t="s">
        <v>2536</v>
      </c>
      <c r="C2976" s="7" t="s">
        <v>250</v>
      </c>
      <c r="D2976" s="7" t="s">
        <v>115</v>
      </c>
      <c r="E2976" s="7" t="s">
        <v>80</v>
      </c>
      <c r="F2976" s="7">
        <v>1.0</v>
      </c>
      <c r="G2976" s="7" t="s">
        <v>90</v>
      </c>
      <c r="H2976" s="7" t="s">
        <v>2883</v>
      </c>
      <c r="I2976" s="7" t="s">
        <v>559</v>
      </c>
      <c r="J2976" s="7" t="s">
        <v>2884</v>
      </c>
      <c r="K2976" s="7" t="s">
        <v>126</v>
      </c>
      <c r="L2976" s="7" t="s">
        <v>100</v>
      </c>
      <c r="M2976" s="7">
        <v>1.0</v>
      </c>
      <c r="N2976" s="7">
        <v>0.0</v>
      </c>
      <c r="O2976" s="7">
        <v>0.0</v>
      </c>
      <c r="P2976" s="7">
        <v>366.0</v>
      </c>
    </row>
    <row r="2977" ht="15.75" customHeight="1">
      <c r="A2977" s="7">
        <v>2976.0</v>
      </c>
      <c r="B2977" s="7" t="s">
        <v>2536</v>
      </c>
      <c r="C2977" s="7" t="s">
        <v>250</v>
      </c>
      <c r="D2977" s="7" t="s">
        <v>115</v>
      </c>
      <c r="E2977" s="7" t="s">
        <v>80</v>
      </c>
      <c r="F2977" s="7">
        <v>1.0</v>
      </c>
      <c r="G2977" s="7" t="s">
        <v>105</v>
      </c>
      <c r="H2977" s="7" t="s">
        <v>2663</v>
      </c>
      <c r="I2977" s="7" t="s">
        <v>2663</v>
      </c>
      <c r="J2977" s="7" t="s">
        <v>2904</v>
      </c>
      <c r="K2977" s="7" t="s">
        <v>99</v>
      </c>
      <c r="L2977" s="7" t="s">
        <v>100</v>
      </c>
      <c r="M2977" s="7">
        <v>1.0</v>
      </c>
      <c r="N2977" s="7">
        <v>0.0</v>
      </c>
      <c r="O2977" s="7">
        <v>0.0</v>
      </c>
      <c r="P2977" s="7">
        <v>366.0</v>
      </c>
    </row>
    <row r="2978" ht="15.75" customHeight="1">
      <c r="A2978" s="7">
        <v>2977.0</v>
      </c>
      <c r="B2978" s="7" t="s">
        <v>2545</v>
      </c>
      <c r="C2978" s="7" t="s">
        <v>250</v>
      </c>
      <c r="D2978" s="7" t="s">
        <v>48</v>
      </c>
      <c r="E2978" s="7" t="s">
        <v>80</v>
      </c>
      <c r="F2978" s="7">
        <v>1.0</v>
      </c>
      <c r="G2978" s="7" t="s">
        <v>49</v>
      </c>
      <c r="H2978" s="7" t="s">
        <v>2546</v>
      </c>
      <c r="I2978" s="7" t="s">
        <v>2546</v>
      </c>
      <c r="J2978" s="7" t="s">
        <v>2905</v>
      </c>
      <c r="K2978" s="7" t="s">
        <v>99</v>
      </c>
      <c r="L2978" s="7" t="s">
        <v>100</v>
      </c>
      <c r="M2978" s="7">
        <v>1.0</v>
      </c>
      <c r="N2978" s="7">
        <v>0.0</v>
      </c>
      <c r="O2978" s="7">
        <v>0.0</v>
      </c>
      <c r="P2978" s="7">
        <v>367.0</v>
      </c>
    </row>
    <row r="2979" ht="15.75" customHeight="1">
      <c r="A2979" s="7">
        <v>2978.0</v>
      </c>
      <c r="B2979" s="7" t="s">
        <v>2545</v>
      </c>
      <c r="C2979" s="7" t="s">
        <v>250</v>
      </c>
      <c r="D2979" s="7" t="s">
        <v>48</v>
      </c>
      <c r="E2979" s="7" t="s">
        <v>80</v>
      </c>
      <c r="F2979" s="7">
        <v>1.0</v>
      </c>
      <c r="G2979" s="7" t="s">
        <v>95</v>
      </c>
      <c r="H2979" s="7" t="s">
        <v>617</v>
      </c>
      <c r="I2979" s="7" t="s">
        <v>617</v>
      </c>
      <c r="J2979" s="7" t="s">
        <v>700</v>
      </c>
      <c r="K2979" s="7" t="s">
        <v>99</v>
      </c>
      <c r="L2979" s="7" t="s">
        <v>100</v>
      </c>
      <c r="M2979" s="7">
        <v>1.0</v>
      </c>
      <c r="N2979" s="7">
        <v>0.0</v>
      </c>
      <c r="O2979" s="7">
        <v>0.0</v>
      </c>
      <c r="P2979" s="7">
        <v>367.0</v>
      </c>
    </row>
    <row r="2980" ht="15.75" customHeight="1">
      <c r="A2980" s="7">
        <v>2979.0</v>
      </c>
      <c r="B2980" s="7" t="s">
        <v>2545</v>
      </c>
      <c r="C2980" s="7" t="s">
        <v>250</v>
      </c>
      <c r="D2980" s="7" t="s">
        <v>48</v>
      </c>
      <c r="E2980" s="7" t="s">
        <v>80</v>
      </c>
      <c r="F2980" s="7">
        <v>1.0</v>
      </c>
      <c r="G2980" s="7" t="s">
        <v>90</v>
      </c>
      <c r="H2980" s="7" t="s">
        <v>2883</v>
      </c>
      <c r="I2980" s="7" t="s">
        <v>559</v>
      </c>
      <c r="J2980" s="7" t="s">
        <v>2884</v>
      </c>
      <c r="K2980" s="7" t="s">
        <v>126</v>
      </c>
      <c r="L2980" s="7" t="s">
        <v>100</v>
      </c>
      <c r="M2980" s="7">
        <v>1.0</v>
      </c>
      <c r="N2980" s="7">
        <v>0.0</v>
      </c>
      <c r="O2980" s="7">
        <v>0.0</v>
      </c>
      <c r="P2980" s="7">
        <v>367.0</v>
      </c>
    </row>
    <row r="2981" ht="15.75" customHeight="1">
      <c r="A2981" s="7">
        <v>2980.0</v>
      </c>
      <c r="B2981" s="7" t="s">
        <v>2545</v>
      </c>
      <c r="C2981" s="7" t="s">
        <v>250</v>
      </c>
      <c r="D2981" s="7" t="s">
        <v>48</v>
      </c>
      <c r="E2981" s="7" t="s">
        <v>80</v>
      </c>
      <c r="F2981" s="7">
        <v>1.0</v>
      </c>
      <c r="G2981" s="7" t="s">
        <v>105</v>
      </c>
      <c r="H2981" s="7" t="s">
        <v>106</v>
      </c>
      <c r="I2981" s="7" t="s">
        <v>2604</v>
      </c>
      <c r="J2981" s="7" t="s">
        <v>2567</v>
      </c>
      <c r="K2981" s="7" t="s">
        <v>109</v>
      </c>
      <c r="L2981" s="7" t="s">
        <v>100</v>
      </c>
      <c r="M2981" s="7">
        <v>1.0</v>
      </c>
      <c r="N2981" s="7">
        <v>0.0</v>
      </c>
      <c r="O2981" s="7">
        <v>0.0</v>
      </c>
      <c r="P2981" s="7">
        <v>367.0</v>
      </c>
    </row>
    <row r="2982" ht="15.75" customHeight="1">
      <c r="A2982" s="7">
        <v>2981.0</v>
      </c>
      <c r="B2982" s="7" t="s">
        <v>2545</v>
      </c>
      <c r="C2982" s="7" t="s">
        <v>250</v>
      </c>
      <c r="D2982" s="7" t="s">
        <v>102</v>
      </c>
      <c r="E2982" s="7" t="s">
        <v>80</v>
      </c>
      <c r="F2982" s="7">
        <v>1.0</v>
      </c>
      <c r="G2982" s="7" t="s">
        <v>49</v>
      </c>
      <c r="H2982" s="7" t="s">
        <v>2546</v>
      </c>
      <c r="I2982" s="7" t="s">
        <v>2546</v>
      </c>
      <c r="J2982" s="7" t="s">
        <v>2905</v>
      </c>
      <c r="K2982" s="7" t="s">
        <v>99</v>
      </c>
      <c r="L2982" s="7" t="s">
        <v>100</v>
      </c>
      <c r="M2982" s="7">
        <v>1.0</v>
      </c>
      <c r="N2982" s="7">
        <v>0.0</v>
      </c>
      <c r="O2982" s="7">
        <v>0.0</v>
      </c>
      <c r="P2982" s="7">
        <v>367.0</v>
      </c>
    </row>
    <row r="2983" ht="15.75" customHeight="1">
      <c r="A2983" s="7">
        <v>2982.0</v>
      </c>
      <c r="B2983" s="7" t="s">
        <v>2545</v>
      </c>
      <c r="C2983" s="7" t="s">
        <v>250</v>
      </c>
      <c r="D2983" s="7" t="s">
        <v>102</v>
      </c>
      <c r="E2983" s="7" t="s">
        <v>80</v>
      </c>
      <c r="F2983" s="7">
        <v>1.0</v>
      </c>
      <c r="G2983" s="7" t="s">
        <v>95</v>
      </c>
      <c r="H2983" s="7" t="s">
        <v>617</v>
      </c>
      <c r="I2983" s="7" t="s">
        <v>617</v>
      </c>
      <c r="J2983" s="7" t="s">
        <v>700</v>
      </c>
      <c r="K2983" s="7" t="s">
        <v>99</v>
      </c>
      <c r="L2983" s="7" t="s">
        <v>100</v>
      </c>
      <c r="M2983" s="7">
        <v>1.0</v>
      </c>
      <c r="N2983" s="7">
        <v>0.0</v>
      </c>
      <c r="O2983" s="7">
        <v>0.0</v>
      </c>
      <c r="P2983" s="7">
        <v>367.0</v>
      </c>
    </row>
    <row r="2984" ht="15.75" customHeight="1">
      <c r="A2984" s="7">
        <v>2983.0</v>
      </c>
      <c r="B2984" s="7" t="s">
        <v>2545</v>
      </c>
      <c r="C2984" s="7" t="s">
        <v>250</v>
      </c>
      <c r="D2984" s="7" t="s">
        <v>102</v>
      </c>
      <c r="E2984" s="7" t="s">
        <v>80</v>
      </c>
      <c r="F2984" s="7">
        <v>1.0</v>
      </c>
      <c r="G2984" s="7" t="s">
        <v>90</v>
      </c>
      <c r="H2984" s="7" t="s">
        <v>2883</v>
      </c>
      <c r="I2984" s="7" t="s">
        <v>559</v>
      </c>
      <c r="J2984" s="7" t="s">
        <v>2884</v>
      </c>
      <c r="K2984" s="7" t="s">
        <v>126</v>
      </c>
      <c r="L2984" s="7" t="s">
        <v>100</v>
      </c>
      <c r="M2984" s="7">
        <v>1.0</v>
      </c>
      <c r="N2984" s="7">
        <v>0.0</v>
      </c>
      <c r="O2984" s="7">
        <v>0.0</v>
      </c>
      <c r="P2984" s="7">
        <v>367.0</v>
      </c>
    </row>
    <row r="2985" ht="15.75" customHeight="1">
      <c r="A2985" s="7">
        <v>2984.0</v>
      </c>
      <c r="B2985" s="7" t="s">
        <v>2545</v>
      </c>
      <c r="C2985" s="7" t="s">
        <v>250</v>
      </c>
      <c r="D2985" s="7" t="s">
        <v>102</v>
      </c>
      <c r="E2985" s="7" t="s">
        <v>80</v>
      </c>
      <c r="F2985" s="7">
        <v>1.0</v>
      </c>
      <c r="G2985" s="7" t="s">
        <v>105</v>
      </c>
      <c r="H2985" s="7" t="s">
        <v>106</v>
      </c>
      <c r="I2985" s="7" t="s">
        <v>106</v>
      </c>
      <c r="J2985" s="7" t="s">
        <v>141</v>
      </c>
      <c r="K2985" s="7" t="s">
        <v>99</v>
      </c>
      <c r="L2985" s="7" t="s">
        <v>100</v>
      </c>
      <c r="M2985" s="7">
        <v>1.0</v>
      </c>
      <c r="N2985" s="7">
        <v>0.0</v>
      </c>
      <c r="O2985" s="7">
        <v>0.0</v>
      </c>
      <c r="P2985" s="7">
        <v>367.0</v>
      </c>
    </row>
    <row r="2986" ht="15.75" customHeight="1">
      <c r="A2986" s="7">
        <v>2985.0</v>
      </c>
      <c r="B2986" s="7" t="s">
        <v>2545</v>
      </c>
      <c r="C2986" s="7" t="s">
        <v>250</v>
      </c>
      <c r="D2986" s="7" t="s">
        <v>115</v>
      </c>
      <c r="E2986" s="7" t="s">
        <v>80</v>
      </c>
      <c r="F2986" s="7">
        <v>1.0</v>
      </c>
      <c r="G2986" s="7" t="s">
        <v>49</v>
      </c>
      <c r="H2986" s="7" t="s">
        <v>2546</v>
      </c>
      <c r="I2986" s="7" t="s">
        <v>2547</v>
      </c>
      <c r="L2986" s="7" t="s">
        <v>85</v>
      </c>
      <c r="M2986" s="7">
        <v>0.0</v>
      </c>
      <c r="N2986" s="7">
        <v>1.0</v>
      </c>
      <c r="O2986" s="7">
        <v>1.0</v>
      </c>
      <c r="P2986" s="7">
        <v>367.0</v>
      </c>
    </row>
    <row r="2987" ht="15.75" customHeight="1">
      <c r="A2987" s="7">
        <v>2986.0</v>
      </c>
      <c r="B2987" s="7" t="s">
        <v>2545</v>
      </c>
      <c r="C2987" s="7" t="s">
        <v>250</v>
      </c>
      <c r="D2987" s="7" t="s">
        <v>115</v>
      </c>
      <c r="E2987" s="7" t="s">
        <v>80</v>
      </c>
      <c r="F2987" s="7">
        <v>1.0</v>
      </c>
      <c r="G2987" s="7" t="s">
        <v>95</v>
      </c>
      <c r="H2987" s="7" t="s">
        <v>617</v>
      </c>
      <c r="L2987" s="7" t="s">
        <v>85</v>
      </c>
      <c r="M2987" s="7">
        <v>0.0</v>
      </c>
      <c r="N2987" s="7">
        <v>0.0</v>
      </c>
      <c r="O2987" s="7">
        <v>1.0</v>
      </c>
      <c r="P2987" s="7">
        <v>367.0</v>
      </c>
    </row>
    <row r="2988" ht="15.75" customHeight="1">
      <c r="A2988" s="7">
        <v>2987.0</v>
      </c>
      <c r="B2988" s="7" t="s">
        <v>2545</v>
      </c>
      <c r="C2988" s="7" t="s">
        <v>250</v>
      </c>
      <c r="D2988" s="7" t="s">
        <v>115</v>
      </c>
      <c r="E2988" s="7" t="s">
        <v>80</v>
      </c>
      <c r="F2988" s="7">
        <v>1.0</v>
      </c>
      <c r="G2988" s="7" t="s">
        <v>90</v>
      </c>
      <c r="H2988" s="7" t="s">
        <v>2883</v>
      </c>
      <c r="I2988" s="7" t="s">
        <v>559</v>
      </c>
      <c r="J2988" s="7" t="s">
        <v>2884</v>
      </c>
      <c r="K2988" s="7" t="s">
        <v>126</v>
      </c>
      <c r="L2988" s="7" t="s">
        <v>100</v>
      </c>
      <c r="M2988" s="7">
        <v>1.0</v>
      </c>
      <c r="N2988" s="7">
        <v>0.0</v>
      </c>
      <c r="O2988" s="7">
        <v>0.0</v>
      </c>
      <c r="P2988" s="7">
        <v>367.0</v>
      </c>
    </row>
    <row r="2989" ht="15.75" customHeight="1">
      <c r="A2989" s="7">
        <v>2988.0</v>
      </c>
      <c r="B2989" s="7" t="s">
        <v>2545</v>
      </c>
      <c r="C2989" s="7" t="s">
        <v>250</v>
      </c>
      <c r="D2989" s="7" t="s">
        <v>115</v>
      </c>
      <c r="E2989" s="7" t="s">
        <v>80</v>
      </c>
      <c r="F2989" s="7">
        <v>1.0</v>
      </c>
      <c r="G2989" s="7" t="s">
        <v>105</v>
      </c>
      <c r="H2989" s="7" t="s">
        <v>106</v>
      </c>
      <c r="I2989" s="7" t="s">
        <v>106</v>
      </c>
      <c r="J2989" s="7" t="s">
        <v>141</v>
      </c>
      <c r="K2989" s="7" t="s">
        <v>99</v>
      </c>
      <c r="L2989" s="7" t="s">
        <v>100</v>
      </c>
      <c r="M2989" s="7">
        <v>1.0</v>
      </c>
      <c r="N2989" s="7">
        <v>0.0</v>
      </c>
      <c r="O2989" s="7">
        <v>0.0</v>
      </c>
      <c r="P2989" s="7">
        <v>367.0</v>
      </c>
    </row>
    <row r="2990" ht="15.75" customHeight="1">
      <c r="A2990" s="7">
        <v>2989.0</v>
      </c>
      <c r="B2990" s="7" t="s">
        <v>2552</v>
      </c>
      <c r="C2990" s="7" t="s">
        <v>250</v>
      </c>
      <c r="D2990" s="7" t="s">
        <v>48</v>
      </c>
      <c r="E2990" s="7" t="s">
        <v>80</v>
      </c>
      <c r="F2990" s="7">
        <v>1.0</v>
      </c>
      <c r="G2990" s="7" t="s">
        <v>49</v>
      </c>
      <c r="H2990" s="7" t="s">
        <v>2559</v>
      </c>
      <c r="I2990" s="7" t="s">
        <v>2559</v>
      </c>
      <c r="J2990" s="7" t="s">
        <v>2915</v>
      </c>
      <c r="K2990" s="7" t="s">
        <v>99</v>
      </c>
      <c r="L2990" s="7" t="s">
        <v>100</v>
      </c>
      <c r="M2990" s="7">
        <v>1.0</v>
      </c>
      <c r="N2990" s="7">
        <v>0.0</v>
      </c>
      <c r="O2990" s="7">
        <v>0.0</v>
      </c>
      <c r="P2990" s="7">
        <v>368.0</v>
      </c>
    </row>
    <row r="2991" ht="15.75" customHeight="1">
      <c r="A2991" s="7">
        <v>2990.0</v>
      </c>
      <c r="B2991" s="7" t="s">
        <v>2552</v>
      </c>
      <c r="C2991" s="7" t="s">
        <v>250</v>
      </c>
      <c r="D2991" s="7" t="s">
        <v>48</v>
      </c>
      <c r="E2991" s="7" t="s">
        <v>80</v>
      </c>
      <c r="F2991" s="7">
        <v>1.0</v>
      </c>
      <c r="G2991" s="7" t="s">
        <v>95</v>
      </c>
      <c r="H2991" s="7" t="s">
        <v>617</v>
      </c>
      <c r="I2991" s="7" t="s">
        <v>617</v>
      </c>
      <c r="J2991" s="7" t="s">
        <v>700</v>
      </c>
      <c r="K2991" s="7" t="s">
        <v>99</v>
      </c>
      <c r="L2991" s="7" t="s">
        <v>100</v>
      </c>
      <c r="M2991" s="7">
        <v>1.0</v>
      </c>
      <c r="N2991" s="7">
        <v>0.0</v>
      </c>
      <c r="O2991" s="7">
        <v>0.0</v>
      </c>
      <c r="P2991" s="7">
        <v>368.0</v>
      </c>
    </row>
    <row r="2992" ht="15.75" customHeight="1">
      <c r="A2992" s="7">
        <v>2991.0</v>
      </c>
      <c r="B2992" s="7" t="s">
        <v>2552</v>
      </c>
      <c r="C2992" s="7" t="s">
        <v>250</v>
      </c>
      <c r="D2992" s="7" t="s">
        <v>48</v>
      </c>
      <c r="E2992" s="7" t="s">
        <v>80</v>
      </c>
      <c r="F2992" s="7">
        <v>1.0</v>
      </c>
      <c r="G2992" s="7" t="s">
        <v>90</v>
      </c>
      <c r="H2992" s="7" t="s">
        <v>605</v>
      </c>
      <c r="I2992" s="7" t="s">
        <v>606</v>
      </c>
      <c r="J2992" s="7" t="s">
        <v>608</v>
      </c>
      <c r="K2992" s="7" t="s">
        <v>126</v>
      </c>
      <c r="L2992" s="7" t="s">
        <v>85</v>
      </c>
      <c r="M2992" s="7">
        <v>1.0</v>
      </c>
      <c r="N2992" s="7">
        <v>1.0</v>
      </c>
      <c r="O2992" s="7">
        <v>0.0</v>
      </c>
      <c r="P2992" s="7">
        <v>368.0</v>
      </c>
    </row>
    <row r="2993" ht="15.75" customHeight="1">
      <c r="A2993" s="7">
        <v>2992.0</v>
      </c>
      <c r="B2993" s="7" t="s">
        <v>2552</v>
      </c>
      <c r="C2993" s="7" t="s">
        <v>250</v>
      </c>
      <c r="D2993" s="7" t="s">
        <v>48</v>
      </c>
      <c r="E2993" s="7" t="s">
        <v>80</v>
      </c>
      <c r="F2993" s="7">
        <v>1.0</v>
      </c>
      <c r="G2993" s="7" t="s">
        <v>105</v>
      </c>
      <c r="H2993" s="7" t="s">
        <v>106</v>
      </c>
      <c r="I2993" s="7" t="s">
        <v>106</v>
      </c>
      <c r="J2993" s="7" t="s">
        <v>141</v>
      </c>
      <c r="K2993" s="7" t="s">
        <v>99</v>
      </c>
      <c r="L2993" s="7" t="s">
        <v>100</v>
      </c>
      <c r="M2993" s="7">
        <v>1.0</v>
      </c>
      <c r="N2993" s="7">
        <v>0.0</v>
      </c>
      <c r="O2993" s="7">
        <v>0.0</v>
      </c>
      <c r="P2993" s="7">
        <v>368.0</v>
      </c>
    </row>
    <row r="2994" ht="15.75" customHeight="1">
      <c r="A2994" s="7">
        <v>2993.0</v>
      </c>
      <c r="B2994" s="7" t="s">
        <v>2552</v>
      </c>
      <c r="C2994" s="7" t="s">
        <v>250</v>
      </c>
      <c r="D2994" s="7" t="s">
        <v>102</v>
      </c>
      <c r="E2994" s="7" t="s">
        <v>80</v>
      </c>
      <c r="F2994" s="7">
        <v>1.0</v>
      </c>
      <c r="G2994" s="7" t="s">
        <v>49</v>
      </c>
      <c r="H2994" s="7" t="s">
        <v>2559</v>
      </c>
      <c r="I2994" s="7" t="s">
        <v>2560</v>
      </c>
      <c r="L2994" s="7" t="s">
        <v>85</v>
      </c>
      <c r="M2994" s="7">
        <v>0.0</v>
      </c>
      <c r="N2994" s="7">
        <v>1.0</v>
      </c>
      <c r="O2994" s="7">
        <v>1.0</v>
      </c>
      <c r="P2994" s="7">
        <v>368.0</v>
      </c>
    </row>
    <row r="2995" ht="15.75" customHeight="1">
      <c r="A2995" s="7">
        <v>2994.0</v>
      </c>
      <c r="B2995" s="7" t="s">
        <v>2552</v>
      </c>
      <c r="C2995" s="7" t="s">
        <v>250</v>
      </c>
      <c r="D2995" s="7" t="s">
        <v>102</v>
      </c>
      <c r="E2995" s="7" t="s">
        <v>80</v>
      </c>
      <c r="F2995" s="7">
        <v>1.0</v>
      </c>
      <c r="G2995" s="7" t="s">
        <v>95</v>
      </c>
      <c r="H2995" s="7" t="s">
        <v>617</v>
      </c>
      <c r="L2995" s="7" t="s">
        <v>85</v>
      </c>
      <c r="M2995" s="7">
        <v>0.0</v>
      </c>
      <c r="N2995" s="7">
        <v>0.0</v>
      </c>
      <c r="O2995" s="7">
        <v>1.0</v>
      </c>
      <c r="P2995" s="7">
        <v>368.0</v>
      </c>
    </row>
    <row r="2996" ht="15.75" customHeight="1">
      <c r="A2996" s="7">
        <v>2995.0</v>
      </c>
      <c r="B2996" s="7" t="s">
        <v>2552</v>
      </c>
      <c r="C2996" s="7" t="s">
        <v>250</v>
      </c>
      <c r="D2996" s="7" t="s">
        <v>102</v>
      </c>
      <c r="E2996" s="7" t="s">
        <v>80</v>
      </c>
      <c r="F2996" s="7">
        <v>1.0</v>
      </c>
      <c r="G2996" s="7" t="s">
        <v>90</v>
      </c>
      <c r="H2996" s="7" t="s">
        <v>605</v>
      </c>
      <c r="I2996" s="7" t="s">
        <v>124</v>
      </c>
      <c r="L2996" s="7" t="s">
        <v>85</v>
      </c>
      <c r="M2996" s="7">
        <v>0.0</v>
      </c>
      <c r="N2996" s="7">
        <v>1.0</v>
      </c>
      <c r="O2996" s="7">
        <v>1.0</v>
      </c>
      <c r="P2996" s="7">
        <v>368.0</v>
      </c>
    </row>
    <row r="2997" ht="15.75" customHeight="1">
      <c r="A2997" s="7">
        <v>2996.0</v>
      </c>
      <c r="B2997" s="7" t="s">
        <v>2552</v>
      </c>
      <c r="C2997" s="7" t="s">
        <v>250</v>
      </c>
      <c r="D2997" s="7" t="s">
        <v>102</v>
      </c>
      <c r="E2997" s="7" t="s">
        <v>80</v>
      </c>
      <c r="F2997" s="7">
        <v>1.0</v>
      </c>
      <c r="G2997" s="7" t="s">
        <v>105</v>
      </c>
      <c r="H2997" s="7" t="s">
        <v>106</v>
      </c>
      <c r="I2997" s="7" t="s">
        <v>2565</v>
      </c>
      <c r="J2997" s="7" t="s">
        <v>2567</v>
      </c>
      <c r="K2997" s="7" t="s">
        <v>109</v>
      </c>
      <c r="L2997" s="7" t="s">
        <v>85</v>
      </c>
      <c r="M2997" s="7">
        <v>1.0</v>
      </c>
      <c r="N2997" s="7">
        <v>2.0</v>
      </c>
      <c r="O2997" s="7">
        <v>0.0</v>
      </c>
      <c r="P2997" s="7">
        <v>368.0</v>
      </c>
    </row>
    <row r="2998" ht="15.75" customHeight="1">
      <c r="A2998" s="7">
        <v>2997.0</v>
      </c>
      <c r="B2998" s="7" t="s">
        <v>2552</v>
      </c>
      <c r="C2998" s="7" t="s">
        <v>250</v>
      </c>
      <c r="D2998" s="7" t="s">
        <v>115</v>
      </c>
      <c r="E2998" s="7" t="s">
        <v>80</v>
      </c>
      <c r="F2998" s="7">
        <v>1.0</v>
      </c>
      <c r="G2998" s="7" t="s">
        <v>49</v>
      </c>
      <c r="H2998" s="7" t="s">
        <v>2559</v>
      </c>
      <c r="I2998" s="7" t="s">
        <v>2559</v>
      </c>
      <c r="J2998" s="7" t="s">
        <v>2915</v>
      </c>
      <c r="K2998" s="7" t="s">
        <v>99</v>
      </c>
      <c r="L2998" s="7" t="s">
        <v>100</v>
      </c>
      <c r="M2998" s="7">
        <v>1.0</v>
      </c>
      <c r="N2998" s="7">
        <v>0.0</v>
      </c>
      <c r="O2998" s="7">
        <v>0.0</v>
      </c>
      <c r="P2998" s="7">
        <v>368.0</v>
      </c>
    </row>
    <row r="2999" ht="15.75" customHeight="1">
      <c r="A2999" s="7">
        <v>2998.0</v>
      </c>
      <c r="B2999" s="7" t="s">
        <v>2552</v>
      </c>
      <c r="C2999" s="7" t="s">
        <v>250</v>
      </c>
      <c r="D2999" s="7" t="s">
        <v>115</v>
      </c>
      <c r="E2999" s="7" t="s">
        <v>80</v>
      </c>
      <c r="F2999" s="7">
        <v>1.0</v>
      </c>
      <c r="G2999" s="7" t="s">
        <v>95</v>
      </c>
      <c r="H2999" s="7" t="s">
        <v>617</v>
      </c>
      <c r="L2999" s="7" t="s">
        <v>85</v>
      </c>
      <c r="M2999" s="7">
        <v>0.0</v>
      </c>
      <c r="N2999" s="7">
        <v>0.0</v>
      </c>
      <c r="O2999" s="7">
        <v>1.0</v>
      </c>
      <c r="P2999" s="7">
        <v>368.0</v>
      </c>
    </row>
    <row r="3000" ht="15.75" customHeight="1">
      <c r="A3000" s="7">
        <v>2999.0</v>
      </c>
      <c r="B3000" s="7" t="s">
        <v>2552</v>
      </c>
      <c r="C3000" s="7" t="s">
        <v>250</v>
      </c>
      <c r="D3000" s="7" t="s">
        <v>115</v>
      </c>
      <c r="E3000" s="7" t="s">
        <v>80</v>
      </c>
      <c r="F3000" s="7">
        <v>1.0</v>
      </c>
      <c r="G3000" s="7" t="s">
        <v>90</v>
      </c>
      <c r="H3000" s="7" t="s">
        <v>605</v>
      </c>
      <c r="I3000" s="7" t="s">
        <v>249</v>
      </c>
      <c r="J3000" s="7" t="s">
        <v>608</v>
      </c>
      <c r="K3000" s="7" t="s">
        <v>126</v>
      </c>
      <c r="L3000" s="7" t="s">
        <v>100</v>
      </c>
      <c r="M3000" s="7">
        <v>1.0</v>
      </c>
      <c r="N3000" s="7">
        <v>0.0</v>
      </c>
      <c r="O3000" s="7">
        <v>0.0</v>
      </c>
      <c r="P3000" s="7">
        <v>368.0</v>
      </c>
    </row>
    <row r="3001" ht="15.75" customHeight="1">
      <c r="A3001" s="7">
        <v>3000.0</v>
      </c>
      <c r="B3001" s="7" t="s">
        <v>2552</v>
      </c>
      <c r="C3001" s="7" t="s">
        <v>250</v>
      </c>
      <c r="D3001" s="7" t="s">
        <v>115</v>
      </c>
      <c r="E3001" s="7" t="s">
        <v>80</v>
      </c>
      <c r="F3001" s="7">
        <v>1.0</v>
      </c>
      <c r="G3001" s="7" t="s">
        <v>105</v>
      </c>
      <c r="H3001" s="7" t="s">
        <v>106</v>
      </c>
      <c r="I3001" s="7" t="s">
        <v>106</v>
      </c>
      <c r="J3001" s="7" t="s">
        <v>141</v>
      </c>
      <c r="K3001" s="7" t="s">
        <v>99</v>
      </c>
      <c r="L3001" s="7" t="s">
        <v>100</v>
      </c>
      <c r="M3001" s="7">
        <v>1.0</v>
      </c>
      <c r="N3001" s="7">
        <v>0.0</v>
      </c>
      <c r="O3001" s="7">
        <v>0.0</v>
      </c>
      <c r="P3001" s="7">
        <v>368.0</v>
      </c>
    </row>
    <row r="3002" ht="15.75" customHeight="1">
      <c r="A3002" s="7">
        <v>3001.0</v>
      </c>
      <c r="B3002" s="7" t="s">
        <v>2574</v>
      </c>
      <c r="C3002" s="7" t="s">
        <v>250</v>
      </c>
      <c r="D3002" s="7" t="s">
        <v>48</v>
      </c>
      <c r="E3002" s="7" t="s">
        <v>80</v>
      </c>
      <c r="F3002" s="7">
        <v>1.0</v>
      </c>
      <c r="G3002" s="7" t="s">
        <v>49</v>
      </c>
      <c r="H3002" s="7" t="s">
        <v>2575</v>
      </c>
      <c r="I3002" s="7" t="s">
        <v>2576</v>
      </c>
      <c r="L3002" s="7" t="s">
        <v>85</v>
      </c>
      <c r="M3002" s="7">
        <v>0.0</v>
      </c>
      <c r="N3002" s="7">
        <v>1.0</v>
      </c>
      <c r="O3002" s="7">
        <v>1.0</v>
      </c>
      <c r="P3002" s="7">
        <v>370.0</v>
      </c>
    </row>
    <row r="3003" ht="15.75" customHeight="1">
      <c r="A3003" s="7">
        <v>3002.0</v>
      </c>
      <c r="B3003" s="7" t="s">
        <v>2574</v>
      </c>
      <c r="C3003" s="7" t="s">
        <v>250</v>
      </c>
      <c r="D3003" s="7" t="s">
        <v>48</v>
      </c>
      <c r="E3003" s="7" t="s">
        <v>80</v>
      </c>
      <c r="F3003" s="7">
        <v>1.0</v>
      </c>
      <c r="G3003" s="7" t="s">
        <v>95</v>
      </c>
      <c r="H3003" s="7" t="s">
        <v>617</v>
      </c>
      <c r="I3003" s="7" t="s">
        <v>617</v>
      </c>
      <c r="J3003" s="7" t="s">
        <v>700</v>
      </c>
      <c r="K3003" s="7" t="s">
        <v>99</v>
      </c>
      <c r="L3003" s="7" t="s">
        <v>100</v>
      </c>
      <c r="M3003" s="7">
        <v>1.0</v>
      </c>
      <c r="N3003" s="7">
        <v>0.0</v>
      </c>
      <c r="O3003" s="7">
        <v>0.0</v>
      </c>
      <c r="P3003" s="7">
        <v>370.0</v>
      </c>
    </row>
    <row r="3004" ht="15.75" customHeight="1">
      <c r="A3004" s="7">
        <v>3003.0</v>
      </c>
      <c r="B3004" s="7" t="s">
        <v>2574</v>
      </c>
      <c r="C3004" s="7" t="s">
        <v>250</v>
      </c>
      <c r="D3004" s="7" t="s">
        <v>48</v>
      </c>
      <c r="E3004" s="7" t="s">
        <v>80</v>
      </c>
      <c r="F3004" s="7">
        <v>1.0</v>
      </c>
      <c r="G3004" s="7" t="s">
        <v>90</v>
      </c>
      <c r="H3004" s="7" t="s">
        <v>2883</v>
      </c>
      <c r="I3004" s="7" t="s">
        <v>559</v>
      </c>
      <c r="J3004" s="7" t="s">
        <v>2884</v>
      </c>
      <c r="K3004" s="7" t="s">
        <v>126</v>
      </c>
      <c r="L3004" s="7" t="s">
        <v>100</v>
      </c>
      <c r="M3004" s="7">
        <v>1.0</v>
      </c>
      <c r="N3004" s="7">
        <v>0.0</v>
      </c>
      <c r="O3004" s="7">
        <v>0.0</v>
      </c>
      <c r="P3004" s="7">
        <v>370.0</v>
      </c>
    </row>
    <row r="3005" ht="15.75" customHeight="1">
      <c r="A3005" s="7">
        <v>3004.0</v>
      </c>
      <c r="B3005" s="7" t="s">
        <v>2574</v>
      </c>
      <c r="C3005" s="7" t="s">
        <v>250</v>
      </c>
      <c r="D3005" s="7" t="s">
        <v>48</v>
      </c>
      <c r="E3005" s="7" t="s">
        <v>80</v>
      </c>
      <c r="F3005" s="7">
        <v>1.0</v>
      </c>
      <c r="G3005" s="7" t="s">
        <v>105</v>
      </c>
      <c r="H3005" s="7" t="s">
        <v>106</v>
      </c>
      <c r="I3005" s="7" t="s">
        <v>106</v>
      </c>
      <c r="J3005" s="7" t="s">
        <v>141</v>
      </c>
      <c r="K3005" s="7" t="s">
        <v>99</v>
      </c>
      <c r="L3005" s="7" t="s">
        <v>100</v>
      </c>
      <c r="M3005" s="7">
        <v>1.0</v>
      </c>
      <c r="N3005" s="7">
        <v>0.0</v>
      </c>
      <c r="O3005" s="7">
        <v>0.0</v>
      </c>
      <c r="P3005" s="7">
        <v>370.0</v>
      </c>
    </row>
    <row r="3006" ht="15.75" customHeight="1">
      <c r="A3006" s="7">
        <v>3005.0</v>
      </c>
      <c r="B3006" s="7" t="s">
        <v>2574</v>
      </c>
      <c r="C3006" s="7" t="s">
        <v>250</v>
      </c>
      <c r="D3006" s="7" t="s">
        <v>102</v>
      </c>
      <c r="E3006" s="7" t="s">
        <v>80</v>
      </c>
      <c r="F3006" s="7">
        <v>1.0</v>
      </c>
      <c r="G3006" s="7" t="s">
        <v>49</v>
      </c>
      <c r="H3006" s="7" t="s">
        <v>2575</v>
      </c>
      <c r="I3006" s="7" t="s">
        <v>2576</v>
      </c>
      <c r="L3006" s="7" t="s">
        <v>85</v>
      </c>
      <c r="M3006" s="7">
        <v>0.0</v>
      </c>
      <c r="N3006" s="7">
        <v>1.0</v>
      </c>
      <c r="O3006" s="7">
        <v>1.0</v>
      </c>
      <c r="P3006" s="7">
        <v>370.0</v>
      </c>
    </row>
    <row r="3007" ht="15.75" customHeight="1">
      <c r="A3007" s="7">
        <v>3006.0</v>
      </c>
      <c r="B3007" s="7" t="s">
        <v>2574</v>
      </c>
      <c r="C3007" s="7" t="s">
        <v>250</v>
      </c>
      <c r="D3007" s="7" t="s">
        <v>102</v>
      </c>
      <c r="E3007" s="7" t="s">
        <v>80</v>
      </c>
      <c r="F3007" s="7">
        <v>1.0</v>
      </c>
      <c r="G3007" s="7" t="s">
        <v>95</v>
      </c>
      <c r="H3007" s="7" t="s">
        <v>617</v>
      </c>
      <c r="I3007" s="7" t="s">
        <v>617</v>
      </c>
      <c r="J3007" s="7" t="s">
        <v>700</v>
      </c>
      <c r="K3007" s="7" t="s">
        <v>99</v>
      </c>
      <c r="L3007" s="7" t="s">
        <v>100</v>
      </c>
      <c r="M3007" s="7">
        <v>1.0</v>
      </c>
      <c r="N3007" s="7">
        <v>0.0</v>
      </c>
      <c r="O3007" s="7">
        <v>0.0</v>
      </c>
      <c r="P3007" s="7">
        <v>370.0</v>
      </c>
    </row>
    <row r="3008" ht="15.75" customHeight="1">
      <c r="A3008" s="7">
        <v>3007.0</v>
      </c>
      <c r="B3008" s="7" t="s">
        <v>2574</v>
      </c>
      <c r="C3008" s="7" t="s">
        <v>250</v>
      </c>
      <c r="D3008" s="7" t="s">
        <v>102</v>
      </c>
      <c r="E3008" s="7" t="s">
        <v>80</v>
      </c>
      <c r="F3008" s="7">
        <v>1.0</v>
      </c>
      <c r="G3008" s="7" t="s">
        <v>90</v>
      </c>
      <c r="H3008" s="7" t="s">
        <v>2883</v>
      </c>
      <c r="I3008" s="7" t="s">
        <v>559</v>
      </c>
      <c r="J3008" s="7" t="s">
        <v>2884</v>
      </c>
      <c r="K3008" s="7" t="s">
        <v>126</v>
      </c>
      <c r="L3008" s="7" t="s">
        <v>100</v>
      </c>
      <c r="M3008" s="7">
        <v>1.0</v>
      </c>
      <c r="N3008" s="7">
        <v>0.0</v>
      </c>
      <c r="O3008" s="7">
        <v>0.0</v>
      </c>
      <c r="P3008" s="7">
        <v>370.0</v>
      </c>
    </row>
    <row r="3009" ht="15.75" customHeight="1">
      <c r="A3009" s="7">
        <v>3008.0</v>
      </c>
      <c r="B3009" s="7" t="s">
        <v>2574</v>
      </c>
      <c r="C3009" s="7" t="s">
        <v>250</v>
      </c>
      <c r="D3009" s="7" t="s">
        <v>102</v>
      </c>
      <c r="E3009" s="7" t="s">
        <v>80</v>
      </c>
      <c r="F3009" s="7">
        <v>1.0</v>
      </c>
      <c r="G3009" s="7" t="s">
        <v>105</v>
      </c>
      <c r="H3009" s="7" t="s">
        <v>106</v>
      </c>
      <c r="I3009" s="7" t="s">
        <v>2934</v>
      </c>
      <c r="J3009" s="7" t="s">
        <v>2935</v>
      </c>
      <c r="K3009" s="7" t="s">
        <v>109</v>
      </c>
      <c r="L3009" s="7" t="s">
        <v>100</v>
      </c>
      <c r="M3009" s="7">
        <v>1.0</v>
      </c>
      <c r="N3009" s="7">
        <v>0.0</v>
      </c>
      <c r="O3009" s="7">
        <v>0.0</v>
      </c>
      <c r="P3009" s="7">
        <v>370.0</v>
      </c>
    </row>
    <row r="3010" ht="15.75" customHeight="1">
      <c r="A3010" s="7">
        <v>3009.0</v>
      </c>
      <c r="B3010" s="7" t="s">
        <v>2574</v>
      </c>
      <c r="C3010" s="7" t="s">
        <v>250</v>
      </c>
      <c r="D3010" s="7" t="s">
        <v>115</v>
      </c>
      <c r="E3010" s="7" t="s">
        <v>80</v>
      </c>
      <c r="F3010" s="7">
        <v>1.0</v>
      </c>
      <c r="G3010" s="7" t="s">
        <v>49</v>
      </c>
      <c r="H3010" s="7" t="s">
        <v>2575</v>
      </c>
      <c r="I3010" s="7" t="s">
        <v>2582</v>
      </c>
      <c r="L3010" s="7" t="s">
        <v>85</v>
      </c>
      <c r="M3010" s="7">
        <v>0.0</v>
      </c>
      <c r="N3010" s="7">
        <v>1.0</v>
      </c>
      <c r="O3010" s="7">
        <v>1.0</v>
      </c>
      <c r="P3010" s="7">
        <v>370.0</v>
      </c>
    </row>
    <row r="3011" ht="15.75" customHeight="1">
      <c r="A3011" s="7">
        <v>3010.0</v>
      </c>
      <c r="B3011" s="7" t="s">
        <v>2574</v>
      </c>
      <c r="C3011" s="7" t="s">
        <v>250</v>
      </c>
      <c r="D3011" s="7" t="s">
        <v>115</v>
      </c>
      <c r="E3011" s="7" t="s">
        <v>80</v>
      </c>
      <c r="F3011" s="7">
        <v>1.0</v>
      </c>
      <c r="G3011" s="7" t="s">
        <v>95</v>
      </c>
      <c r="H3011" s="7" t="s">
        <v>617</v>
      </c>
      <c r="L3011" s="7" t="s">
        <v>85</v>
      </c>
      <c r="M3011" s="7">
        <v>0.0</v>
      </c>
      <c r="N3011" s="7">
        <v>0.0</v>
      </c>
      <c r="O3011" s="7">
        <v>1.0</v>
      </c>
      <c r="P3011" s="7">
        <v>370.0</v>
      </c>
    </row>
    <row r="3012" ht="15.75" customHeight="1">
      <c r="A3012" s="7">
        <v>3011.0</v>
      </c>
      <c r="B3012" s="7" t="s">
        <v>2574</v>
      </c>
      <c r="C3012" s="7" t="s">
        <v>250</v>
      </c>
      <c r="D3012" s="7" t="s">
        <v>115</v>
      </c>
      <c r="E3012" s="7" t="s">
        <v>80</v>
      </c>
      <c r="F3012" s="7">
        <v>1.0</v>
      </c>
      <c r="G3012" s="7" t="s">
        <v>90</v>
      </c>
      <c r="H3012" s="7" t="s">
        <v>2883</v>
      </c>
      <c r="I3012" s="7" t="s">
        <v>559</v>
      </c>
      <c r="J3012" s="7" t="s">
        <v>2884</v>
      </c>
      <c r="K3012" s="7" t="s">
        <v>126</v>
      </c>
      <c r="L3012" s="7" t="s">
        <v>100</v>
      </c>
      <c r="M3012" s="7">
        <v>1.0</v>
      </c>
      <c r="N3012" s="7">
        <v>0.0</v>
      </c>
      <c r="O3012" s="7">
        <v>0.0</v>
      </c>
      <c r="P3012" s="7">
        <v>370.0</v>
      </c>
    </row>
    <row r="3013" ht="15.75" customHeight="1">
      <c r="A3013" s="7">
        <v>3012.0</v>
      </c>
      <c r="B3013" s="7" t="s">
        <v>2574</v>
      </c>
      <c r="C3013" s="7" t="s">
        <v>250</v>
      </c>
      <c r="D3013" s="7" t="s">
        <v>115</v>
      </c>
      <c r="E3013" s="7" t="s">
        <v>80</v>
      </c>
      <c r="F3013" s="7">
        <v>1.0</v>
      </c>
      <c r="G3013" s="7" t="s">
        <v>105</v>
      </c>
      <c r="H3013" s="7" t="s">
        <v>106</v>
      </c>
      <c r="I3013" s="7" t="s">
        <v>106</v>
      </c>
      <c r="J3013" s="7" t="s">
        <v>141</v>
      </c>
      <c r="K3013" s="7" t="s">
        <v>99</v>
      </c>
      <c r="L3013" s="7" t="s">
        <v>100</v>
      </c>
      <c r="M3013" s="7">
        <v>1.0</v>
      </c>
      <c r="N3013" s="7">
        <v>0.0</v>
      </c>
      <c r="O3013" s="7">
        <v>0.0</v>
      </c>
      <c r="P3013" s="7">
        <v>370.0</v>
      </c>
    </row>
    <row r="3014" ht="15.75" customHeight="1">
      <c r="A3014" s="7">
        <v>3013.0</v>
      </c>
      <c r="B3014" s="7" t="s">
        <v>2585</v>
      </c>
      <c r="C3014" s="7" t="s">
        <v>250</v>
      </c>
      <c r="D3014" s="7" t="s">
        <v>48</v>
      </c>
      <c r="E3014" s="7" t="s">
        <v>80</v>
      </c>
      <c r="F3014" s="7">
        <v>1.0</v>
      </c>
      <c r="G3014" s="7" t="s">
        <v>49</v>
      </c>
      <c r="H3014" s="7" t="s">
        <v>2586</v>
      </c>
      <c r="I3014" s="7" t="s">
        <v>2586</v>
      </c>
      <c r="J3014" s="7" t="s">
        <v>2942</v>
      </c>
      <c r="K3014" s="7" t="s">
        <v>99</v>
      </c>
      <c r="L3014" s="7" t="s">
        <v>100</v>
      </c>
      <c r="M3014" s="7">
        <v>1.0</v>
      </c>
      <c r="N3014" s="7">
        <v>0.0</v>
      </c>
      <c r="O3014" s="7">
        <v>0.0</v>
      </c>
      <c r="P3014" s="7">
        <v>371.0</v>
      </c>
    </row>
    <row r="3015" ht="15.75" customHeight="1">
      <c r="A3015" s="7">
        <v>3014.0</v>
      </c>
      <c r="B3015" s="7" t="s">
        <v>2585</v>
      </c>
      <c r="C3015" s="7" t="s">
        <v>250</v>
      </c>
      <c r="D3015" s="7" t="s">
        <v>48</v>
      </c>
      <c r="E3015" s="7" t="s">
        <v>80</v>
      </c>
      <c r="F3015" s="7">
        <v>1.0</v>
      </c>
      <c r="G3015" s="7" t="s">
        <v>95</v>
      </c>
      <c r="H3015" s="7" t="s">
        <v>617</v>
      </c>
      <c r="I3015" s="7" t="s">
        <v>617</v>
      </c>
      <c r="J3015" s="7" t="s">
        <v>700</v>
      </c>
      <c r="K3015" s="7" t="s">
        <v>99</v>
      </c>
      <c r="L3015" s="7" t="s">
        <v>100</v>
      </c>
      <c r="M3015" s="7">
        <v>1.0</v>
      </c>
      <c r="N3015" s="7">
        <v>0.0</v>
      </c>
      <c r="O3015" s="7">
        <v>0.0</v>
      </c>
      <c r="P3015" s="7">
        <v>371.0</v>
      </c>
    </row>
    <row r="3016" ht="15.75" customHeight="1">
      <c r="A3016" s="7">
        <v>3015.0</v>
      </c>
      <c r="B3016" s="7" t="s">
        <v>2585</v>
      </c>
      <c r="C3016" s="7" t="s">
        <v>250</v>
      </c>
      <c r="D3016" s="7" t="s">
        <v>48</v>
      </c>
      <c r="E3016" s="7" t="s">
        <v>80</v>
      </c>
      <c r="F3016" s="7">
        <v>1.0</v>
      </c>
      <c r="G3016" s="7" t="s">
        <v>90</v>
      </c>
      <c r="H3016" s="7" t="s">
        <v>2883</v>
      </c>
      <c r="I3016" s="7" t="s">
        <v>559</v>
      </c>
      <c r="J3016" s="7" t="s">
        <v>2884</v>
      </c>
      <c r="K3016" s="7" t="s">
        <v>126</v>
      </c>
      <c r="L3016" s="7" t="s">
        <v>100</v>
      </c>
      <c r="M3016" s="7">
        <v>1.0</v>
      </c>
      <c r="N3016" s="7">
        <v>0.0</v>
      </c>
      <c r="O3016" s="7">
        <v>0.0</v>
      </c>
      <c r="P3016" s="7">
        <v>371.0</v>
      </c>
    </row>
    <row r="3017" ht="15.75" customHeight="1">
      <c r="A3017" s="7">
        <v>3016.0</v>
      </c>
      <c r="B3017" s="7" t="s">
        <v>2585</v>
      </c>
      <c r="C3017" s="7" t="s">
        <v>250</v>
      </c>
      <c r="D3017" s="7" t="s">
        <v>48</v>
      </c>
      <c r="E3017" s="7" t="s">
        <v>80</v>
      </c>
      <c r="F3017" s="7">
        <v>1.0</v>
      </c>
      <c r="G3017" s="7" t="s">
        <v>105</v>
      </c>
      <c r="H3017" s="7" t="s">
        <v>106</v>
      </c>
      <c r="I3017" s="7" t="s">
        <v>2946</v>
      </c>
      <c r="J3017" s="7" t="s">
        <v>2947</v>
      </c>
      <c r="K3017" s="7" t="s">
        <v>109</v>
      </c>
      <c r="L3017" s="7" t="s">
        <v>100</v>
      </c>
      <c r="M3017" s="7">
        <v>1.0</v>
      </c>
      <c r="N3017" s="7">
        <v>0.0</v>
      </c>
      <c r="O3017" s="7">
        <v>0.0</v>
      </c>
      <c r="P3017" s="7">
        <v>371.0</v>
      </c>
    </row>
    <row r="3018" ht="15.75" customHeight="1">
      <c r="A3018" s="7">
        <v>3017.0</v>
      </c>
      <c r="B3018" s="7" t="s">
        <v>2585</v>
      </c>
      <c r="C3018" s="7" t="s">
        <v>250</v>
      </c>
      <c r="D3018" s="7" t="s">
        <v>102</v>
      </c>
      <c r="E3018" s="7" t="s">
        <v>80</v>
      </c>
      <c r="F3018" s="7">
        <v>1.0</v>
      </c>
      <c r="G3018" s="7" t="s">
        <v>49</v>
      </c>
      <c r="H3018" s="7" t="s">
        <v>2586</v>
      </c>
      <c r="I3018" s="7" t="s">
        <v>2587</v>
      </c>
      <c r="L3018" s="7" t="s">
        <v>85</v>
      </c>
      <c r="M3018" s="7">
        <v>0.0</v>
      </c>
      <c r="N3018" s="7">
        <v>1.0</v>
      </c>
      <c r="O3018" s="7">
        <v>1.0</v>
      </c>
      <c r="P3018" s="7">
        <v>371.0</v>
      </c>
    </row>
    <row r="3019" ht="15.75" customHeight="1">
      <c r="A3019" s="7">
        <v>3018.0</v>
      </c>
      <c r="B3019" s="7" t="s">
        <v>2585</v>
      </c>
      <c r="C3019" s="7" t="s">
        <v>250</v>
      </c>
      <c r="D3019" s="7" t="s">
        <v>102</v>
      </c>
      <c r="E3019" s="7" t="s">
        <v>80</v>
      </c>
      <c r="F3019" s="7">
        <v>1.0</v>
      </c>
      <c r="G3019" s="7" t="s">
        <v>95</v>
      </c>
      <c r="H3019" s="7" t="s">
        <v>617</v>
      </c>
      <c r="I3019" s="7" t="s">
        <v>617</v>
      </c>
      <c r="J3019" s="7" t="s">
        <v>700</v>
      </c>
      <c r="K3019" s="7" t="s">
        <v>99</v>
      </c>
      <c r="L3019" s="7" t="s">
        <v>100</v>
      </c>
      <c r="M3019" s="7">
        <v>1.0</v>
      </c>
      <c r="N3019" s="7">
        <v>0.0</v>
      </c>
      <c r="O3019" s="7">
        <v>0.0</v>
      </c>
      <c r="P3019" s="7">
        <v>371.0</v>
      </c>
    </row>
    <row r="3020" ht="15.75" customHeight="1">
      <c r="A3020" s="7">
        <v>3019.0</v>
      </c>
      <c r="B3020" s="7" t="s">
        <v>2585</v>
      </c>
      <c r="C3020" s="7" t="s">
        <v>250</v>
      </c>
      <c r="D3020" s="7" t="s">
        <v>102</v>
      </c>
      <c r="E3020" s="7" t="s">
        <v>80</v>
      </c>
      <c r="F3020" s="7">
        <v>1.0</v>
      </c>
      <c r="G3020" s="7" t="s">
        <v>90</v>
      </c>
      <c r="H3020" s="7" t="s">
        <v>2883</v>
      </c>
      <c r="I3020" s="7" t="s">
        <v>559</v>
      </c>
      <c r="J3020" s="7" t="s">
        <v>2884</v>
      </c>
      <c r="K3020" s="7" t="s">
        <v>126</v>
      </c>
      <c r="L3020" s="7" t="s">
        <v>100</v>
      </c>
      <c r="M3020" s="7">
        <v>1.0</v>
      </c>
      <c r="N3020" s="7">
        <v>0.0</v>
      </c>
      <c r="O3020" s="7">
        <v>0.0</v>
      </c>
      <c r="P3020" s="7">
        <v>371.0</v>
      </c>
    </row>
    <row r="3021" ht="15.75" customHeight="1">
      <c r="A3021" s="7">
        <v>3020.0</v>
      </c>
      <c r="B3021" s="7" t="s">
        <v>2585</v>
      </c>
      <c r="C3021" s="7" t="s">
        <v>250</v>
      </c>
      <c r="D3021" s="7" t="s">
        <v>102</v>
      </c>
      <c r="E3021" s="7" t="s">
        <v>80</v>
      </c>
      <c r="F3021" s="7">
        <v>1.0</v>
      </c>
      <c r="G3021" s="7" t="s">
        <v>105</v>
      </c>
      <c r="H3021" s="7" t="s">
        <v>106</v>
      </c>
      <c r="I3021" s="7" t="s">
        <v>106</v>
      </c>
      <c r="J3021" s="7" t="s">
        <v>141</v>
      </c>
      <c r="K3021" s="7" t="s">
        <v>99</v>
      </c>
      <c r="L3021" s="7" t="s">
        <v>100</v>
      </c>
      <c r="M3021" s="7">
        <v>1.0</v>
      </c>
      <c r="N3021" s="7">
        <v>0.0</v>
      </c>
      <c r="O3021" s="7">
        <v>0.0</v>
      </c>
      <c r="P3021" s="7">
        <v>371.0</v>
      </c>
    </row>
    <row r="3022" ht="15.75" customHeight="1">
      <c r="A3022" s="7">
        <v>3021.0</v>
      </c>
      <c r="B3022" s="7" t="s">
        <v>2585</v>
      </c>
      <c r="C3022" s="7" t="s">
        <v>250</v>
      </c>
      <c r="D3022" s="7" t="s">
        <v>115</v>
      </c>
      <c r="E3022" s="7" t="s">
        <v>80</v>
      </c>
      <c r="F3022" s="7">
        <v>1.0</v>
      </c>
      <c r="G3022" s="7" t="s">
        <v>49</v>
      </c>
      <c r="H3022" s="7" t="s">
        <v>2586</v>
      </c>
      <c r="I3022" s="7" t="s">
        <v>2586</v>
      </c>
      <c r="J3022" s="7" t="s">
        <v>2942</v>
      </c>
      <c r="K3022" s="7" t="s">
        <v>99</v>
      </c>
      <c r="L3022" s="7" t="s">
        <v>100</v>
      </c>
      <c r="M3022" s="7">
        <v>1.0</v>
      </c>
      <c r="N3022" s="7">
        <v>0.0</v>
      </c>
      <c r="O3022" s="7">
        <v>0.0</v>
      </c>
      <c r="P3022" s="7">
        <v>371.0</v>
      </c>
    </row>
    <row r="3023" ht="15.75" customHeight="1">
      <c r="A3023" s="7">
        <v>3022.0</v>
      </c>
      <c r="B3023" s="7" t="s">
        <v>2585</v>
      </c>
      <c r="C3023" s="7" t="s">
        <v>250</v>
      </c>
      <c r="D3023" s="7" t="s">
        <v>115</v>
      </c>
      <c r="E3023" s="7" t="s">
        <v>80</v>
      </c>
      <c r="F3023" s="7">
        <v>1.0</v>
      </c>
      <c r="G3023" s="7" t="s">
        <v>95</v>
      </c>
      <c r="H3023" s="7" t="s">
        <v>617</v>
      </c>
      <c r="L3023" s="7" t="s">
        <v>85</v>
      </c>
      <c r="M3023" s="7">
        <v>0.0</v>
      </c>
      <c r="N3023" s="7">
        <v>0.0</v>
      </c>
      <c r="O3023" s="7">
        <v>1.0</v>
      </c>
      <c r="P3023" s="7">
        <v>371.0</v>
      </c>
    </row>
    <row r="3024" ht="15.75" customHeight="1">
      <c r="A3024" s="7">
        <v>3023.0</v>
      </c>
      <c r="B3024" s="7" t="s">
        <v>2585</v>
      </c>
      <c r="C3024" s="7" t="s">
        <v>250</v>
      </c>
      <c r="D3024" s="7" t="s">
        <v>115</v>
      </c>
      <c r="E3024" s="7" t="s">
        <v>80</v>
      </c>
      <c r="F3024" s="7">
        <v>1.0</v>
      </c>
      <c r="G3024" s="7" t="s">
        <v>90</v>
      </c>
      <c r="H3024" s="7" t="s">
        <v>2883</v>
      </c>
      <c r="I3024" s="7" t="s">
        <v>559</v>
      </c>
      <c r="J3024" s="7" t="s">
        <v>2884</v>
      </c>
      <c r="K3024" s="7" t="s">
        <v>126</v>
      </c>
      <c r="L3024" s="7" t="s">
        <v>100</v>
      </c>
      <c r="M3024" s="7">
        <v>1.0</v>
      </c>
      <c r="N3024" s="7">
        <v>0.0</v>
      </c>
      <c r="O3024" s="7">
        <v>0.0</v>
      </c>
      <c r="P3024" s="7">
        <v>371.0</v>
      </c>
    </row>
    <row r="3025" ht="15.75" customHeight="1">
      <c r="A3025" s="7">
        <v>3024.0</v>
      </c>
      <c r="B3025" s="7" t="s">
        <v>2585</v>
      </c>
      <c r="C3025" s="7" t="s">
        <v>250</v>
      </c>
      <c r="D3025" s="7" t="s">
        <v>115</v>
      </c>
      <c r="E3025" s="7" t="s">
        <v>80</v>
      </c>
      <c r="F3025" s="7">
        <v>1.0</v>
      </c>
      <c r="G3025" s="7" t="s">
        <v>105</v>
      </c>
      <c r="H3025" s="7" t="s">
        <v>106</v>
      </c>
      <c r="I3025" s="7" t="s">
        <v>106</v>
      </c>
      <c r="J3025" s="7" t="s">
        <v>141</v>
      </c>
      <c r="K3025" s="7" t="s">
        <v>99</v>
      </c>
      <c r="L3025" s="7" t="s">
        <v>100</v>
      </c>
      <c r="M3025" s="7">
        <v>1.0</v>
      </c>
      <c r="N3025" s="7">
        <v>0.0</v>
      </c>
      <c r="O3025" s="7">
        <v>0.0</v>
      </c>
      <c r="P3025" s="7">
        <v>371.0</v>
      </c>
    </row>
    <row r="3026" ht="15.75" customHeight="1">
      <c r="A3026" s="7">
        <v>3025.0</v>
      </c>
      <c r="B3026" s="7" t="s">
        <v>2594</v>
      </c>
      <c r="C3026" s="7" t="s">
        <v>250</v>
      </c>
      <c r="D3026" s="7" t="s">
        <v>48</v>
      </c>
      <c r="E3026" s="7" t="s">
        <v>80</v>
      </c>
      <c r="F3026" s="7">
        <v>1.0</v>
      </c>
      <c r="G3026" s="7" t="s">
        <v>49</v>
      </c>
      <c r="H3026" s="7" t="s">
        <v>2595</v>
      </c>
      <c r="I3026" s="7" t="s">
        <v>2596</v>
      </c>
      <c r="L3026" s="7" t="s">
        <v>85</v>
      </c>
      <c r="M3026" s="7">
        <v>0.0</v>
      </c>
      <c r="N3026" s="7">
        <v>1.0</v>
      </c>
      <c r="O3026" s="7">
        <v>1.0</v>
      </c>
      <c r="P3026" s="7">
        <v>372.0</v>
      </c>
    </row>
    <row r="3027" ht="15.75" customHeight="1">
      <c r="A3027" s="7">
        <v>3026.0</v>
      </c>
      <c r="B3027" s="7" t="s">
        <v>2594</v>
      </c>
      <c r="C3027" s="7" t="s">
        <v>250</v>
      </c>
      <c r="D3027" s="7" t="s">
        <v>48</v>
      </c>
      <c r="E3027" s="7" t="s">
        <v>80</v>
      </c>
      <c r="F3027" s="7">
        <v>1.0</v>
      </c>
      <c r="G3027" s="7" t="s">
        <v>95</v>
      </c>
      <c r="H3027" s="7" t="s">
        <v>617</v>
      </c>
      <c r="I3027" s="7" t="s">
        <v>2524</v>
      </c>
      <c r="L3027" s="7" t="s">
        <v>85</v>
      </c>
      <c r="M3027" s="7">
        <v>0.0</v>
      </c>
      <c r="N3027" s="7">
        <v>1.0</v>
      </c>
      <c r="O3027" s="7">
        <v>1.0</v>
      </c>
      <c r="P3027" s="7">
        <v>372.0</v>
      </c>
    </row>
    <row r="3028" ht="15.75" customHeight="1">
      <c r="A3028" s="7">
        <v>3027.0</v>
      </c>
      <c r="B3028" s="7" t="s">
        <v>2594</v>
      </c>
      <c r="C3028" s="7" t="s">
        <v>250</v>
      </c>
      <c r="D3028" s="7" t="s">
        <v>48</v>
      </c>
      <c r="E3028" s="7" t="s">
        <v>80</v>
      </c>
      <c r="F3028" s="7">
        <v>1.0</v>
      </c>
      <c r="G3028" s="7" t="s">
        <v>90</v>
      </c>
      <c r="H3028" s="7" t="s">
        <v>605</v>
      </c>
      <c r="I3028" s="7" t="s">
        <v>606</v>
      </c>
      <c r="J3028" s="7" t="s">
        <v>608</v>
      </c>
      <c r="K3028" s="7" t="s">
        <v>126</v>
      </c>
      <c r="L3028" s="7" t="s">
        <v>85</v>
      </c>
      <c r="M3028" s="7">
        <v>1.0</v>
      </c>
      <c r="N3028" s="7">
        <v>1.0</v>
      </c>
      <c r="O3028" s="7">
        <v>0.0</v>
      </c>
      <c r="P3028" s="7">
        <v>372.0</v>
      </c>
    </row>
    <row r="3029" ht="15.75" customHeight="1">
      <c r="A3029" s="7">
        <v>3028.0</v>
      </c>
      <c r="B3029" s="7" t="s">
        <v>2594</v>
      </c>
      <c r="C3029" s="7" t="s">
        <v>250</v>
      </c>
      <c r="D3029" s="7" t="s">
        <v>48</v>
      </c>
      <c r="E3029" s="7" t="s">
        <v>80</v>
      </c>
      <c r="F3029" s="7">
        <v>1.0</v>
      </c>
      <c r="G3029" s="7" t="s">
        <v>105</v>
      </c>
      <c r="H3029" s="7" t="s">
        <v>106</v>
      </c>
      <c r="I3029" s="7" t="s">
        <v>2603</v>
      </c>
      <c r="J3029" s="7" t="s">
        <v>141</v>
      </c>
      <c r="K3029" s="7" t="s">
        <v>99</v>
      </c>
      <c r="L3029" s="7" t="s">
        <v>85</v>
      </c>
      <c r="M3029" s="7">
        <v>1.0</v>
      </c>
      <c r="N3029" s="7">
        <v>1.0</v>
      </c>
      <c r="O3029" s="7">
        <v>0.0</v>
      </c>
      <c r="P3029" s="7">
        <v>372.0</v>
      </c>
    </row>
    <row r="3030" ht="15.75" customHeight="1">
      <c r="A3030" s="7">
        <v>3029.0</v>
      </c>
      <c r="B3030" s="7" t="s">
        <v>2594</v>
      </c>
      <c r="C3030" s="7" t="s">
        <v>250</v>
      </c>
      <c r="D3030" s="7" t="s">
        <v>102</v>
      </c>
      <c r="E3030" s="7" t="s">
        <v>80</v>
      </c>
      <c r="F3030" s="7">
        <v>1.0</v>
      </c>
      <c r="G3030" s="7" t="s">
        <v>49</v>
      </c>
      <c r="H3030" s="7" t="s">
        <v>2595</v>
      </c>
      <c r="I3030" s="7" t="s">
        <v>2607</v>
      </c>
      <c r="L3030" s="7" t="s">
        <v>85</v>
      </c>
      <c r="M3030" s="7">
        <v>0.0</v>
      </c>
      <c r="N3030" s="7">
        <v>1.0</v>
      </c>
      <c r="O3030" s="7">
        <v>1.0</v>
      </c>
      <c r="P3030" s="7">
        <v>372.0</v>
      </c>
    </row>
    <row r="3031" ht="15.75" customHeight="1">
      <c r="A3031" s="7">
        <v>3030.0</v>
      </c>
      <c r="B3031" s="7" t="s">
        <v>2594</v>
      </c>
      <c r="C3031" s="7" t="s">
        <v>250</v>
      </c>
      <c r="D3031" s="7" t="s">
        <v>102</v>
      </c>
      <c r="E3031" s="7" t="s">
        <v>80</v>
      </c>
      <c r="F3031" s="7">
        <v>1.0</v>
      </c>
      <c r="G3031" s="7" t="s">
        <v>95</v>
      </c>
      <c r="H3031" s="7" t="s">
        <v>617</v>
      </c>
      <c r="L3031" s="7" t="s">
        <v>85</v>
      </c>
      <c r="M3031" s="7">
        <v>0.0</v>
      </c>
      <c r="N3031" s="7">
        <v>0.0</v>
      </c>
      <c r="O3031" s="7">
        <v>1.0</v>
      </c>
      <c r="P3031" s="7">
        <v>372.0</v>
      </c>
    </row>
    <row r="3032" ht="15.75" customHeight="1">
      <c r="A3032" s="7">
        <v>3031.0</v>
      </c>
      <c r="B3032" s="7" t="s">
        <v>2594</v>
      </c>
      <c r="C3032" s="7" t="s">
        <v>250</v>
      </c>
      <c r="D3032" s="7" t="s">
        <v>102</v>
      </c>
      <c r="E3032" s="7" t="s">
        <v>80</v>
      </c>
      <c r="F3032" s="7">
        <v>1.0</v>
      </c>
      <c r="G3032" s="7" t="s">
        <v>90</v>
      </c>
      <c r="H3032" s="7" t="s">
        <v>605</v>
      </c>
      <c r="I3032" s="7" t="s">
        <v>767</v>
      </c>
      <c r="J3032" s="7" t="s">
        <v>768</v>
      </c>
      <c r="K3032" s="7" t="s">
        <v>126</v>
      </c>
      <c r="L3032" s="7" t="s">
        <v>100</v>
      </c>
      <c r="M3032" s="7">
        <v>1.0</v>
      </c>
      <c r="N3032" s="7">
        <v>0.0</v>
      </c>
      <c r="O3032" s="7">
        <v>0.0</v>
      </c>
      <c r="P3032" s="7">
        <v>372.0</v>
      </c>
    </row>
    <row r="3033" ht="15.75" customHeight="1">
      <c r="A3033" s="7">
        <v>3032.0</v>
      </c>
      <c r="B3033" s="7" t="s">
        <v>2594</v>
      </c>
      <c r="C3033" s="7" t="s">
        <v>250</v>
      </c>
      <c r="D3033" s="7" t="s">
        <v>102</v>
      </c>
      <c r="E3033" s="7" t="s">
        <v>80</v>
      </c>
      <c r="F3033" s="7">
        <v>1.0</v>
      </c>
      <c r="G3033" s="7" t="s">
        <v>105</v>
      </c>
      <c r="H3033" s="7" t="s">
        <v>106</v>
      </c>
      <c r="I3033" s="7" t="s">
        <v>106</v>
      </c>
      <c r="J3033" s="7" t="s">
        <v>141</v>
      </c>
      <c r="K3033" s="7" t="s">
        <v>99</v>
      </c>
      <c r="L3033" s="7" t="s">
        <v>100</v>
      </c>
      <c r="M3033" s="7">
        <v>1.0</v>
      </c>
      <c r="N3033" s="7">
        <v>0.0</v>
      </c>
      <c r="O3033" s="7">
        <v>0.0</v>
      </c>
      <c r="P3033" s="7">
        <v>372.0</v>
      </c>
    </row>
    <row r="3034" ht="15.75" customHeight="1">
      <c r="A3034" s="7">
        <v>3033.0</v>
      </c>
      <c r="B3034" s="7" t="s">
        <v>2594</v>
      </c>
      <c r="C3034" s="7" t="s">
        <v>250</v>
      </c>
      <c r="D3034" s="7" t="s">
        <v>115</v>
      </c>
      <c r="E3034" s="7" t="s">
        <v>80</v>
      </c>
      <c r="F3034" s="7">
        <v>1.0</v>
      </c>
      <c r="G3034" s="7" t="s">
        <v>49</v>
      </c>
      <c r="H3034" s="7" t="s">
        <v>2595</v>
      </c>
      <c r="I3034" s="7" t="s">
        <v>2596</v>
      </c>
      <c r="L3034" s="7" t="s">
        <v>85</v>
      </c>
      <c r="M3034" s="7">
        <v>0.0</v>
      </c>
      <c r="N3034" s="7">
        <v>1.0</v>
      </c>
      <c r="O3034" s="7">
        <v>1.0</v>
      </c>
      <c r="P3034" s="7">
        <v>372.0</v>
      </c>
    </row>
    <row r="3035" ht="15.75" customHeight="1">
      <c r="A3035" s="7">
        <v>3034.0</v>
      </c>
      <c r="B3035" s="7" t="s">
        <v>2594</v>
      </c>
      <c r="C3035" s="7" t="s">
        <v>250</v>
      </c>
      <c r="D3035" s="7" t="s">
        <v>115</v>
      </c>
      <c r="E3035" s="7" t="s">
        <v>80</v>
      </c>
      <c r="F3035" s="7">
        <v>1.0</v>
      </c>
      <c r="G3035" s="7" t="s">
        <v>95</v>
      </c>
      <c r="H3035" s="7" t="s">
        <v>617</v>
      </c>
      <c r="L3035" s="7" t="s">
        <v>85</v>
      </c>
      <c r="M3035" s="7">
        <v>0.0</v>
      </c>
      <c r="N3035" s="7">
        <v>0.0</v>
      </c>
      <c r="O3035" s="7">
        <v>1.0</v>
      </c>
      <c r="P3035" s="7">
        <v>372.0</v>
      </c>
    </row>
    <row r="3036" ht="15.75" customHeight="1">
      <c r="A3036" s="7">
        <v>3035.0</v>
      </c>
      <c r="B3036" s="7" t="s">
        <v>2594</v>
      </c>
      <c r="C3036" s="7" t="s">
        <v>250</v>
      </c>
      <c r="D3036" s="7" t="s">
        <v>115</v>
      </c>
      <c r="E3036" s="7" t="s">
        <v>80</v>
      </c>
      <c r="F3036" s="7">
        <v>1.0</v>
      </c>
      <c r="G3036" s="7" t="s">
        <v>90</v>
      </c>
      <c r="H3036" s="7" t="s">
        <v>605</v>
      </c>
      <c r="I3036" s="7" t="s">
        <v>124</v>
      </c>
      <c r="L3036" s="7" t="s">
        <v>85</v>
      </c>
      <c r="M3036" s="7">
        <v>0.0</v>
      </c>
      <c r="N3036" s="7">
        <v>1.0</v>
      </c>
      <c r="O3036" s="7">
        <v>1.0</v>
      </c>
      <c r="P3036" s="7">
        <v>372.0</v>
      </c>
    </row>
    <row r="3037" ht="15.75" customHeight="1">
      <c r="A3037" s="7">
        <v>3036.0</v>
      </c>
      <c r="B3037" s="7" t="s">
        <v>2594</v>
      </c>
      <c r="C3037" s="7" t="s">
        <v>250</v>
      </c>
      <c r="D3037" s="7" t="s">
        <v>115</v>
      </c>
      <c r="E3037" s="7" t="s">
        <v>80</v>
      </c>
      <c r="F3037" s="7">
        <v>1.0</v>
      </c>
      <c r="G3037" s="7" t="s">
        <v>105</v>
      </c>
      <c r="H3037" s="7" t="s">
        <v>106</v>
      </c>
      <c r="I3037" s="7" t="s">
        <v>106</v>
      </c>
      <c r="J3037" s="7" t="s">
        <v>141</v>
      </c>
      <c r="K3037" s="7" t="s">
        <v>99</v>
      </c>
      <c r="L3037" s="7" t="s">
        <v>100</v>
      </c>
      <c r="M3037" s="7">
        <v>1.0</v>
      </c>
      <c r="N3037" s="7">
        <v>0.0</v>
      </c>
      <c r="O3037" s="7">
        <v>0.0</v>
      </c>
      <c r="P3037" s="7">
        <v>372.0</v>
      </c>
    </row>
    <row r="3038" ht="15.75" customHeight="1">
      <c r="A3038" s="7">
        <v>3037.0</v>
      </c>
      <c r="B3038" s="7" t="s">
        <v>2615</v>
      </c>
      <c r="C3038" s="7" t="s">
        <v>250</v>
      </c>
      <c r="D3038" s="7" t="s">
        <v>48</v>
      </c>
      <c r="E3038" s="7" t="s">
        <v>80</v>
      </c>
      <c r="F3038" s="7">
        <v>1.0</v>
      </c>
      <c r="G3038" s="7" t="s">
        <v>49</v>
      </c>
      <c r="H3038" s="7" t="s">
        <v>2623</v>
      </c>
      <c r="I3038" s="7" t="s">
        <v>2623</v>
      </c>
      <c r="J3038" s="7" t="s">
        <v>2961</v>
      </c>
      <c r="K3038" s="7" t="s">
        <v>99</v>
      </c>
      <c r="L3038" s="7" t="s">
        <v>100</v>
      </c>
      <c r="M3038" s="7">
        <v>1.0</v>
      </c>
      <c r="N3038" s="7">
        <v>0.0</v>
      </c>
      <c r="O3038" s="7">
        <v>0.0</v>
      </c>
      <c r="P3038" s="7">
        <v>373.0</v>
      </c>
    </row>
    <row r="3039" ht="15.75" customHeight="1">
      <c r="A3039" s="7">
        <v>3038.0</v>
      </c>
      <c r="B3039" s="7" t="s">
        <v>2615</v>
      </c>
      <c r="C3039" s="7" t="s">
        <v>250</v>
      </c>
      <c r="D3039" s="7" t="s">
        <v>48</v>
      </c>
      <c r="E3039" s="7" t="s">
        <v>80</v>
      </c>
      <c r="F3039" s="7">
        <v>1.0</v>
      </c>
      <c r="G3039" s="7" t="s">
        <v>95</v>
      </c>
      <c r="H3039" s="7" t="s">
        <v>617</v>
      </c>
      <c r="I3039" s="7" t="s">
        <v>2616</v>
      </c>
      <c r="L3039" s="7" t="s">
        <v>85</v>
      </c>
      <c r="M3039" s="7">
        <v>0.0</v>
      </c>
      <c r="N3039" s="7">
        <v>1.0</v>
      </c>
      <c r="O3039" s="7">
        <v>1.0</v>
      </c>
      <c r="P3039" s="7">
        <v>373.0</v>
      </c>
    </row>
    <row r="3040" ht="15.75" customHeight="1">
      <c r="A3040" s="7">
        <v>3039.0</v>
      </c>
      <c r="B3040" s="7" t="s">
        <v>2615</v>
      </c>
      <c r="C3040" s="7" t="s">
        <v>250</v>
      </c>
      <c r="D3040" s="7" t="s">
        <v>48</v>
      </c>
      <c r="E3040" s="7" t="s">
        <v>80</v>
      </c>
      <c r="F3040" s="7">
        <v>1.0</v>
      </c>
      <c r="G3040" s="7" t="s">
        <v>90</v>
      </c>
      <c r="H3040" s="7" t="s">
        <v>605</v>
      </c>
      <c r="I3040" s="7" t="s">
        <v>2619</v>
      </c>
      <c r="J3040" s="7" t="s">
        <v>768</v>
      </c>
      <c r="K3040" s="7" t="s">
        <v>126</v>
      </c>
      <c r="L3040" s="7" t="s">
        <v>85</v>
      </c>
      <c r="M3040" s="7">
        <v>1.0</v>
      </c>
      <c r="N3040" s="7">
        <v>1.0</v>
      </c>
      <c r="O3040" s="7">
        <v>0.0</v>
      </c>
      <c r="P3040" s="7">
        <v>373.0</v>
      </c>
    </row>
    <row r="3041" ht="15.75" customHeight="1">
      <c r="A3041" s="7">
        <v>3040.0</v>
      </c>
      <c r="B3041" s="7" t="s">
        <v>2615</v>
      </c>
      <c r="C3041" s="7" t="s">
        <v>250</v>
      </c>
      <c r="D3041" s="7" t="s">
        <v>48</v>
      </c>
      <c r="E3041" s="7" t="s">
        <v>80</v>
      </c>
      <c r="F3041" s="7">
        <v>1.0</v>
      </c>
      <c r="G3041" s="7" t="s">
        <v>105</v>
      </c>
      <c r="H3041" s="7" t="s">
        <v>106</v>
      </c>
      <c r="I3041" s="7" t="s">
        <v>106</v>
      </c>
      <c r="J3041" s="7" t="s">
        <v>141</v>
      </c>
      <c r="K3041" s="7" t="s">
        <v>99</v>
      </c>
      <c r="L3041" s="7" t="s">
        <v>100</v>
      </c>
      <c r="M3041" s="7">
        <v>1.0</v>
      </c>
      <c r="N3041" s="7">
        <v>0.0</v>
      </c>
      <c r="O3041" s="7">
        <v>0.0</v>
      </c>
      <c r="P3041" s="7">
        <v>373.0</v>
      </c>
    </row>
    <row r="3042" ht="15.75" customHeight="1">
      <c r="A3042" s="7">
        <v>3041.0</v>
      </c>
      <c r="B3042" s="7" t="s">
        <v>2615</v>
      </c>
      <c r="C3042" s="7" t="s">
        <v>250</v>
      </c>
      <c r="D3042" s="7" t="s">
        <v>102</v>
      </c>
      <c r="E3042" s="7" t="s">
        <v>80</v>
      </c>
      <c r="F3042" s="7">
        <v>1.0</v>
      </c>
      <c r="G3042" s="7" t="s">
        <v>49</v>
      </c>
      <c r="H3042" s="7" t="s">
        <v>2623</v>
      </c>
      <c r="I3042" s="7" t="s">
        <v>2623</v>
      </c>
      <c r="J3042" s="7" t="s">
        <v>2961</v>
      </c>
      <c r="K3042" s="7" t="s">
        <v>99</v>
      </c>
      <c r="L3042" s="7" t="s">
        <v>100</v>
      </c>
      <c r="M3042" s="7">
        <v>1.0</v>
      </c>
      <c r="N3042" s="7">
        <v>0.0</v>
      </c>
      <c r="O3042" s="7">
        <v>0.0</v>
      </c>
      <c r="P3042" s="7">
        <v>373.0</v>
      </c>
    </row>
    <row r="3043" ht="15.75" customHeight="1">
      <c r="A3043" s="7">
        <v>3042.0</v>
      </c>
      <c r="B3043" s="7" t="s">
        <v>2615</v>
      </c>
      <c r="C3043" s="7" t="s">
        <v>250</v>
      </c>
      <c r="D3043" s="7" t="s">
        <v>102</v>
      </c>
      <c r="E3043" s="7" t="s">
        <v>80</v>
      </c>
      <c r="F3043" s="7">
        <v>1.0</v>
      </c>
      <c r="G3043" s="7" t="s">
        <v>95</v>
      </c>
      <c r="H3043" s="7" t="s">
        <v>617</v>
      </c>
      <c r="L3043" s="7" t="s">
        <v>85</v>
      </c>
      <c r="M3043" s="7">
        <v>0.0</v>
      </c>
      <c r="N3043" s="7">
        <v>0.0</v>
      </c>
      <c r="O3043" s="7">
        <v>1.0</v>
      </c>
      <c r="P3043" s="7">
        <v>373.0</v>
      </c>
    </row>
    <row r="3044" ht="15.75" customHeight="1">
      <c r="A3044" s="7">
        <v>3043.0</v>
      </c>
      <c r="B3044" s="7" t="s">
        <v>2615</v>
      </c>
      <c r="C3044" s="7" t="s">
        <v>250</v>
      </c>
      <c r="D3044" s="7" t="s">
        <v>102</v>
      </c>
      <c r="E3044" s="7" t="s">
        <v>80</v>
      </c>
      <c r="F3044" s="7">
        <v>1.0</v>
      </c>
      <c r="G3044" s="7" t="s">
        <v>90</v>
      </c>
      <c r="H3044" s="7" t="s">
        <v>605</v>
      </c>
      <c r="I3044" s="7" t="s">
        <v>249</v>
      </c>
      <c r="J3044" s="7" t="s">
        <v>608</v>
      </c>
      <c r="K3044" s="7" t="s">
        <v>126</v>
      </c>
      <c r="L3044" s="7" t="s">
        <v>100</v>
      </c>
      <c r="M3044" s="7">
        <v>1.0</v>
      </c>
      <c r="N3044" s="7">
        <v>0.0</v>
      </c>
      <c r="O3044" s="7">
        <v>0.0</v>
      </c>
      <c r="P3044" s="7">
        <v>373.0</v>
      </c>
    </row>
    <row r="3045" ht="15.75" customHeight="1">
      <c r="A3045" s="7">
        <v>3044.0</v>
      </c>
      <c r="B3045" s="7" t="s">
        <v>2615</v>
      </c>
      <c r="C3045" s="7" t="s">
        <v>250</v>
      </c>
      <c r="D3045" s="7" t="s">
        <v>102</v>
      </c>
      <c r="E3045" s="7" t="s">
        <v>80</v>
      </c>
      <c r="F3045" s="7">
        <v>1.0</v>
      </c>
      <c r="G3045" s="7" t="s">
        <v>105</v>
      </c>
      <c r="H3045" s="7" t="s">
        <v>106</v>
      </c>
      <c r="I3045" s="7" t="s">
        <v>106</v>
      </c>
      <c r="J3045" s="7" t="s">
        <v>141</v>
      </c>
      <c r="K3045" s="7" t="s">
        <v>99</v>
      </c>
      <c r="L3045" s="7" t="s">
        <v>100</v>
      </c>
      <c r="M3045" s="7">
        <v>1.0</v>
      </c>
      <c r="N3045" s="7">
        <v>0.0</v>
      </c>
      <c r="O3045" s="7">
        <v>0.0</v>
      </c>
      <c r="P3045" s="7">
        <v>373.0</v>
      </c>
    </row>
    <row r="3046" ht="15.75" customHeight="1">
      <c r="A3046" s="7">
        <v>3045.0</v>
      </c>
      <c r="B3046" s="7" t="s">
        <v>2615</v>
      </c>
      <c r="C3046" s="7" t="s">
        <v>250</v>
      </c>
      <c r="D3046" s="7" t="s">
        <v>115</v>
      </c>
      <c r="E3046" s="7" t="s">
        <v>80</v>
      </c>
      <c r="F3046" s="7">
        <v>1.0</v>
      </c>
      <c r="G3046" s="7" t="s">
        <v>49</v>
      </c>
      <c r="H3046" s="7" t="s">
        <v>2623</v>
      </c>
      <c r="I3046" s="7" t="s">
        <v>2624</v>
      </c>
      <c r="L3046" s="7" t="s">
        <v>85</v>
      </c>
      <c r="M3046" s="7">
        <v>0.0</v>
      </c>
      <c r="N3046" s="7">
        <v>1.0</v>
      </c>
      <c r="O3046" s="7">
        <v>1.0</v>
      </c>
      <c r="P3046" s="7">
        <v>373.0</v>
      </c>
    </row>
    <row r="3047" ht="15.75" customHeight="1">
      <c r="A3047" s="7">
        <v>3046.0</v>
      </c>
      <c r="B3047" s="7" t="s">
        <v>2615</v>
      </c>
      <c r="C3047" s="7" t="s">
        <v>250</v>
      </c>
      <c r="D3047" s="7" t="s">
        <v>115</v>
      </c>
      <c r="E3047" s="7" t="s">
        <v>80</v>
      </c>
      <c r="F3047" s="7">
        <v>1.0</v>
      </c>
      <c r="G3047" s="7" t="s">
        <v>95</v>
      </c>
      <c r="H3047" s="7" t="s">
        <v>617</v>
      </c>
      <c r="L3047" s="7" t="s">
        <v>85</v>
      </c>
      <c r="M3047" s="7">
        <v>0.0</v>
      </c>
      <c r="N3047" s="7">
        <v>0.0</v>
      </c>
      <c r="O3047" s="7">
        <v>1.0</v>
      </c>
      <c r="P3047" s="7">
        <v>373.0</v>
      </c>
    </row>
    <row r="3048" ht="15.75" customHeight="1">
      <c r="A3048" s="7">
        <v>3047.0</v>
      </c>
      <c r="B3048" s="7" t="s">
        <v>2615</v>
      </c>
      <c r="C3048" s="7" t="s">
        <v>250</v>
      </c>
      <c r="D3048" s="7" t="s">
        <v>115</v>
      </c>
      <c r="E3048" s="7" t="s">
        <v>80</v>
      </c>
      <c r="F3048" s="7">
        <v>1.0</v>
      </c>
      <c r="G3048" s="7" t="s">
        <v>90</v>
      </c>
      <c r="H3048" s="7" t="s">
        <v>605</v>
      </c>
      <c r="I3048" s="7" t="s">
        <v>606</v>
      </c>
      <c r="J3048" s="7" t="s">
        <v>608</v>
      </c>
      <c r="K3048" s="7" t="s">
        <v>126</v>
      </c>
      <c r="L3048" s="7" t="s">
        <v>85</v>
      </c>
      <c r="M3048" s="7">
        <v>1.0</v>
      </c>
      <c r="N3048" s="7">
        <v>1.0</v>
      </c>
      <c r="O3048" s="7">
        <v>0.0</v>
      </c>
      <c r="P3048" s="7">
        <v>373.0</v>
      </c>
    </row>
    <row r="3049" ht="15.75" customHeight="1">
      <c r="A3049" s="7">
        <v>3048.0</v>
      </c>
      <c r="B3049" s="7" t="s">
        <v>2615</v>
      </c>
      <c r="C3049" s="7" t="s">
        <v>250</v>
      </c>
      <c r="D3049" s="7" t="s">
        <v>115</v>
      </c>
      <c r="E3049" s="7" t="s">
        <v>80</v>
      </c>
      <c r="F3049" s="7">
        <v>1.0</v>
      </c>
      <c r="G3049" s="7" t="s">
        <v>105</v>
      </c>
      <c r="H3049" s="7" t="s">
        <v>106</v>
      </c>
      <c r="I3049" s="7" t="s">
        <v>106</v>
      </c>
      <c r="J3049" s="7" t="s">
        <v>141</v>
      </c>
      <c r="K3049" s="7" t="s">
        <v>99</v>
      </c>
      <c r="L3049" s="7" t="s">
        <v>100</v>
      </c>
      <c r="M3049" s="7">
        <v>1.0</v>
      </c>
      <c r="N3049" s="7">
        <v>0.0</v>
      </c>
      <c r="O3049" s="7">
        <v>0.0</v>
      </c>
      <c r="P3049" s="7">
        <v>373.0</v>
      </c>
    </row>
    <row r="3050" ht="15.75" customHeight="1">
      <c r="A3050" s="7">
        <v>3049.0</v>
      </c>
      <c r="B3050" s="7" t="s">
        <v>2628</v>
      </c>
      <c r="C3050" s="7" t="s">
        <v>250</v>
      </c>
      <c r="D3050" s="7" t="s">
        <v>48</v>
      </c>
      <c r="E3050" s="7" t="s">
        <v>80</v>
      </c>
      <c r="F3050" s="7">
        <v>1.0</v>
      </c>
      <c r="G3050" s="7" t="s">
        <v>49</v>
      </c>
      <c r="H3050" s="7" t="s">
        <v>2632</v>
      </c>
      <c r="I3050" s="7" t="s">
        <v>2968</v>
      </c>
      <c r="J3050" s="7" t="s">
        <v>2969</v>
      </c>
      <c r="K3050" s="7" t="s">
        <v>112</v>
      </c>
      <c r="L3050" s="7" t="s">
        <v>100</v>
      </c>
      <c r="M3050" s="7">
        <v>1.0</v>
      </c>
      <c r="N3050" s="7">
        <v>0.0</v>
      </c>
      <c r="O3050" s="7">
        <v>0.0</v>
      </c>
      <c r="P3050" s="7">
        <v>374.0</v>
      </c>
    </row>
    <row r="3051" ht="15.75" customHeight="1">
      <c r="A3051" s="7">
        <v>3050.0</v>
      </c>
      <c r="B3051" s="7" t="s">
        <v>2628</v>
      </c>
      <c r="C3051" s="7" t="s">
        <v>250</v>
      </c>
      <c r="D3051" s="7" t="s">
        <v>48</v>
      </c>
      <c r="E3051" s="7" t="s">
        <v>80</v>
      </c>
      <c r="F3051" s="7">
        <v>1.0</v>
      </c>
      <c r="G3051" s="7" t="s">
        <v>95</v>
      </c>
      <c r="H3051" s="7" t="s">
        <v>617</v>
      </c>
      <c r="I3051" s="7" t="s">
        <v>2524</v>
      </c>
      <c r="L3051" s="7" t="s">
        <v>85</v>
      </c>
      <c r="M3051" s="7">
        <v>0.0</v>
      </c>
      <c r="N3051" s="7">
        <v>1.0</v>
      </c>
      <c r="O3051" s="7">
        <v>1.0</v>
      </c>
      <c r="P3051" s="7">
        <v>374.0</v>
      </c>
    </row>
    <row r="3052" ht="15.75" customHeight="1">
      <c r="A3052" s="7">
        <v>3051.0</v>
      </c>
      <c r="B3052" s="7" t="s">
        <v>2628</v>
      </c>
      <c r="C3052" s="7" t="s">
        <v>250</v>
      </c>
      <c r="D3052" s="7" t="s">
        <v>48</v>
      </c>
      <c r="E3052" s="7" t="s">
        <v>80</v>
      </c>
      <c r="F3052" s="7">
        <v>1.0</v>
      </c>
      <c r="G3052" s="7" t="s">
        <v>90</v>
      </c>
      <c r="H3052" s="7" t="s">
        <v>2883</v>
      </c>
      <c r="I3052" s="7" t="s">
        <v>559</v>
      </c>
      <c r="J3052" s="7" t="s">
        <v>2884</v>
      </c>
      <c r="K3052" s="7" t="s">
        <v>126</v>
      </c>
      <c r="L3052" s="7" t="s">
        <v>100</v>
      </c>
      <c r="M3052" s="7">
        <v>1.0</v>
      </c>
      <c r="N3052" s="7">
        <v>0.0</v>
      </c>
      <c r="O3052" s="7">
        <v>0.0</v>
      </c>
      <c r="P3052" s="7">
        <v>374.0</v>
      </c>
    </row>
    <row r="3053" ht="15.75" customHeight="1">
      <c r="A3053" s="7">
        <v>3052.0</v>
      </c>
      <c r="B3053" s="7" t="s">
        <v>2628</v>
      </c>
      <c r="C3053" s="7" t="s">
        <v>250</v>
      </c>
      <c r="D3053" s="7" t="s">
        <v>48</v>
      </c>
      <c r="E3053" s="7" t="s">
        <v>80</v>
      </c>
      <c r="F3053" s="7">
        <v>1.0</v>
      </c>
      <c r="G3053" s="7" t="s">
        <v>105</v>
      </c>
      <c r="H3053" s="7" t="s">
        <v>106</v>
      </c>
      <c r="I3053" s="7" t="s">
        <v>2604</v>
      </c>
      <c r="J3053" s="7" t="s">
        <v>2567</v>
      </c>
      <c r="K3053" s="7" t="s">
        <v>109</v>
      </c>
      <c r="L3053" s="7" t="s">
        <v>100</v>
      </c>
      <c r="M3053" s="7">
        <v>1.0</v>
      </c>
      <c r="N3053" s="7">
        <v>0.0</v>
      </c>
      <c r="O3053" s="7">
        <v>0.0</v>
      </c>
      <c r="P3053" s="7">
        <v>374.0</v>
      </c>
    </row>
    <row r="3054" ht="15.75" customHeight="1">
      <c r="A3054" s="7">
        <v>3053.0</v>
      </c>
      <c r="B3054" s="7" t="s">
        <v>2628</v>
      </c>
      <c r="C3054" s="7" t="s">
        <v>250</v>
      </c>
      <c r="D3054" s="7" t="s">
        <v>102</v>
      </c>
      <c r="E3054" s="7" t="s">
        <v>80</v>
      </c>
      <c r="F3054" s="7">
        <v>1.0</v>
      </c>
      <c r="G3054" s="7" t="s">
        <v>49</v>
      </c>
      <c r="H3054" s="7" t="s">
        <v>2632</v>
      </c>
      <c r="I3054" s="7" t="s">
        <v>2968</v>
      </c>
      <c r="J3054" s="7" t="s">
        <v>2969</v>
      </c>
      <c r="K3054" s="7" t="s">
        <v>112</v>
      </c>
      <c r="L3054" s="7" t="s">
        <v>100</v>
      </c>
      <c r="M3054" s="7">
        <v>1.0</v>
      </c>
      <c r="N3054" s="7">
        <v>0.0</v>
      </c>
      <c r="O3054" s="7">
        <v>0.0</v>
      </c>
      <c r="P3054" s="7">
        <v>374.0</v>
      </c>
    </row>
    <row r="3055" ht="15.75" customHeight="1">
      <c r="A3055" s="7">
        <v>3054.0</v>
      </c>
      <c r="B3055" s="7" t="s">
        <v>2628</v>
      </c>
      <c r="C3055" s="7" t="s">
        <v>250</v>
      </c>
      <c r="D3055" s="7" t="s">
        <v>102</v>
      </c>
      <c r="E3055" s="7" t="s">
        <v>80</v>
      </c>
      <c r="F3055" s="7">
        <v>1.0</v>
      </c>
      <c r="G3055" s="7" t="s">
        <v>95</v>
      </c>
      <c r="H3055" s="7" t="s">
        <v>617</v>
      </c>
      <c r="I3055" s="7" t="s">
        <v>2630</v>
      </c>
      <c r="L3055" s="7" t="s">
        <v>85</v>
      </c>
      <c r="M3055" s="7">
        <v>0.0</v>
      </c>
      <c r="N3055" s="7">
        <v>1.0</v>
      </c>
      <c r="O3055" s="7">
        <v>1.0</v>
      </c>
      <c r="P3055" s="7">
        <v>374.0</v>
      </c>
    </row>
    <row r="3056" ht="15.75" customHeight="1">
      <c r="A3056" s="7">
        <v>3055.0</v>
      </c>
      <c r="B3056" s="7" t="s">
        <v>2628</v>
      </c>
      <c r="C3056" s="7" t="s">
        <v>250</v>
      </c>
      <c r="D3056" s="7" t="s">
        <v>102</v>
      </c>
      <c r="E3056" s="7" t="s">
        <v>80</v>
      </c>
      <c r="F3056" s="7">
        <v>1.0</v>
      </c>
      <c r="G3056" s="7" t="s">
        <v>90</v>
      </c>
      <c r="H3056" s="7" t="s">
        <v>2883</v>
      </c>
      <c r="I3056" s="7" t="s">
        <v>559</v>
      </c>
      <c r="J3056" s="7" t="s">
        <v>2884</v>
      </c>
      <c r="K3056" s="7" t="s">
        <v>126</v>
      </c>
      <c r="L3056" s="7" t="s">
        <v>100</v>
      </c>
      <c r="M3056" s="7">
        <v>1.0</v>
      </c>
      <c r="N3056" s="7">
        <v>0.0</v>
      </c>
      <c r="O3056" s="7">
        <v>0.0</v>
      </c>
      <c r="P3056" s="7">
        <v>374.0</v>
      </c>
    </row>
    <row r="3057" ht="15.75" customHeight="1">
      <c r="A3057" s="7">
        <v>3056.0</v>
      </c>
      <c r="B3057" s="7" t="s">
        <v>2628</v>
      </c>
      <c r="C3057" s="7" t="s">
        <v>250</v>
      </c>
      <c r="D3057" s="7" t="s">
        <v>102</v>
      </c>
      <c r="E3057" s="7" t="s">
        <v>80</v>
      </c>
      <c r="F3057" s="7">
        <v>1.0</v>
      </c>
      <c r="G3057" s="7" t="s">
        <v>105</v>
      </c>
      <c r="H3057" s="7" t="s">
        <v>106</v>
      </c>
      <c r="I3057" s="7" t="s">
        <v>2604</v>
      </c>
      <c r="J3057" s="7" t="s">
        <v>2567</v>
      </c>
      <c r="K3057" s="7" t="s">
        <v>109</v>
      </c>
      <c r="L3057" s="7" t="s">
        <v>100</v>
      </c>
      <c r="M3057" s="7">
        <v>1.0</v>
      </c>
      <c r="N3057" s="7">
        <v>0.0</v>
      </c>
      <c r="O3057" s="7">
        <v>0.0</v>
      </c>
      <c r="P3057" s="7">
        <v>374.0</v>
      </c>
    </row>
    <row r="3058" ht="15.75" customHeight="1">
      <c r="A3058" s="7">
        <v>3057.0</v>
      </c>
      <c r="B3058" s="7" t="s">
        <v>2628</v>
      </c>
      <c r="C3058" s="7" t="s">
        <v>250</v>
      </c>
      <c r="D3058" s="7" t="s">
        <v>115</v>
      </c>
      <c r="E3058" s="7" t="s">
        <v>80</v>
      </c>
      <c r="F3058" s="7">
        <v>1.0</v>
      </c>
      <c r="G3058" s="7" t="s">
        <v>49</v>
      </c>
      <c r="H3058" s="7" t="s">
        <v>2632</v>
      </c>
      <c r="I3058" s="7" t="s">
        <v>2633</v>
      </c>
      <c r="L3058" s="7" t="s">
        <v>85</v>
      </c>
      <c r="M3058" s="7">
        <v>0.0</v>
      </c>
      <c r="N3058" s="7">
        <v>1.0</v>
      </c>
      <c r="O3058" s="7">
        <v>1.0</v>
      </c>
      <c r="P3058" s="7">
        <v>374.0</v>
      </c>
    </row>
    <row r="3059" ht="15.75" customHeight="1">
      <c r="A3059" s="7">
        <v>3058.0</v>
      </c>
      <c r="B3059" s="7" t="s">
        <v>2628</v>
      </c>
      <c r="C3059" s="7" t="s">
        <v>250</v>
      </c>
      <c r="D3059" s="7" t="s">
        <v>115</v>
      </c>
      <c r="E3059" s="7" t="s">
        <v>80</v>
      </c>
      <c r="F3059" s="7">
        <v>1.0</v>
      </c>
      <c r="G3059" s="7" t="s">
        <v>95</v>
      </c>
      <c r="H3059" s="7" t="s">
        <v>617</v>
      </c>
      <c r="L3059" s="7" t="s">
        <v>85</v>
      </c>
      <c r="M3059" s="7">
        <v>0.0</v>
      </c>
      <c r="N3059" s="7">
        <v>0.0</v>
      </c>
      <c r="O3059" s="7">
        <v>1.0</v>
      </c>
      <c r="P3059" s="7">
        <v>374.0</v>
      </c>
    </row>
    <row r="3060" ht="15.75" customHeight="1">
      <c r="A3060" s="7">
        <v>3059.0</v>
      </c>
      <c r="B3060" s="7" t="s">
        <v>2628</v>
      </c>
      <c r="C3060" s="7" t="s">
        <v>250</v>
      </c>
      <c r="D3060" s="7" t="s">
        <v>115</v>
      </c>
      <c r="E3060" s="7" t="s">
        <v>80</v>
      </c>
      <c r="F3060" s="7">
        <v>1.0</v>
      </c>
      <c r="G3060" s="7" t="s">
        <v>90</v>
      </c>
      <c r="H3060" s="7" t="s">
        <v>2883</v>
      </c>
      <c r="I3060" s="7" t="s">
        <v>559</v>
      </c>
      <c r="J3060" s="7" t="s">
        <v>2884</v>
      </c>
      <c r="K3060" s="7" t="s">
        <v>126</v>
      </c>
      <c r="L3060" s="7" t="s">
        <v>100</v>
      </c>
      <c r="M3060" s="7">
        <v>1.0</v>
      </c>
      <c r="N3060" s="7">
        <v>0.0</v>
      </c>
      <c r="O3060" s="7">
        <v>0.0</v>
      </c>
      <c r="P3060" s="7">
        <v>374.0</v>
      </c>
    </row>
    <row r="3061" ht="15.75" customHeight="1">
      <c r="A3061" s="7">
        <v>3060.0</v>
      </c>
      <c r="B3061" s="7" t="s">
        <v>2628</v>
      </c>
      <c r="C3061" s="7" t="s">
        <v>250</v>
      </c>
      <c r="D3061" s="7" t="s">
        <v>115</v>
      </c>
      <c r="E3061" s="7" t="s">
        <v>80</v>
      </c>
      <c r="F3061" s="7">
        <v>1.0</v>
      </c>
      <c r="G3061" s="7" t="s">
        <v>105</v>
      </c>
      <c r="H3061" s="7" t="s">
        <v>106</v>
      </c>
      <c r="I3061" s="7" t="s">
        <v>2890</v>
      </c>
      <c r="J3061" s="7" t="s">
        <v>2891</v>
      </c>
      <c r="K3061" s="7" t="s">
        <v>109</v>
      </c>
      <c r="L3061" s="7" t="s">
        <v>100</v>
      </c>
      <c r="M3061" s="7">
        <v>1.0</v>
      </c>
      <c r="N3061" s="7">
        <v>0.0</v>
      </c>
      <c r="O3061" s="7">
        <v>0.0</v>
      </c>
      <c r="P3061" s="7">
        <v>374.0</v>
      </c>
    </row>
    <row r="3062" ht="15.75" customHeight="1">
      <c r="A3062" s="7">
        <v>3061.0</v>
      </c>
      <c r="B3062" s="7" t="s">
        <v>2637</v>
      </c>
      <c r="C3062" s="7" t="s">
        <v>250</v>
      </c>
      <c r="D3062" s="7" t="s">
        <v>48</v>
      </c>
      <c r="E3062" s="7" t="s">
        <v>80</v>
      </c>
      <c r="F3062" s="7">
        <v>1.0</v>
      </c>
      <c r="G3062" s="7" t="s">
        <v>49</v>
      </c>
      <c r="H3062" s="7" t="s">
        <v>2981</v>
      </c>
      <c r="I3062" s="7" t="s">
        <v>2982</v>
      </c>
      <c r="J3062" s="7" t="s">
        <v>2983</v>
      </c>
      <c r="K3062" s="7" t="s">
        <v>112</v>
      </c>
      <c r="L3062" s="7" t="s">
        <v>100</v>
      </c>
      <c r="M3062" s="7">
        <v>1.0</v>
      </c>
      <c r="N3062" s="7">
        <v>0.0</v>
      </c>
      <c r="O3062" s="7">
        <v>0.0</v>
      </c>
      <c r="P3062" s="7">
        <v>375.0</v>
      </c>
    </row>
    <row r="3063" ht="15.75" customHeight="1">
      <c r="A3063" s="7">
        <v>3062.0</v>
      </c>
      <c r="B3063" s="7" t="s">
        <v>2637</v>
      </c>
      <c r="C3063" s="7" t="s">
        <v>250</v>
      </c>
      <c r="D3063" s="7" t="s">
        <v>48</v>
      </c>
      <c r="E3063" s="7" t="s">
        <v>80</v>
      </c>
      <c r="F3063" s="7">
        <v>1.0</v>
      </c>
      <c r="G3063" s="7" t="s">
        <v>95</v>
      </c>
      <c r="H3063" s="7" t="s">
        <v>617</v>
      </c>
      <c r="I3063" s="7" t="s">
        <v>2871</v>
      </c>
      <c r="J3063" s="7" t="s">
        <v>2872</v>
      </c>
      <c r="K3063" s="7" t="s">
        <v>99</v>
      </c>
      <c r="L3063" s="7" t="s">
        <v>100</v>
      </c>
      <c r="M3063" s="7">
        <v>1.0</v>
      </c>
      <c r="N3063" s="7">
        <v>0.0</v>
      </c>
      <c r="O3063" s="7">
        <v>0.0</v>
      </c>
      <c r="P3063" s="7">
        <v>375.0</v>
      </c>
    </row>
    <row r="3064" ht="15.75" customHeight="1">
      <c r="A3064" s="7">
        <v>3063.0</v>
      </c>
      <c r="B3064" s="7" t="s">
        <v>2637</v>
      </c>
      <c r="C3064" s="7" t="s">
        <v>250</v>
      </c>
      <c r="D3064" s="7" t="s">
        <v>48</v>
      </c>
      <c r="E3064" s="7" t="s">
        <v>80</v>
      </c>
      <c r="F3064" s="7">
        <v>1.0</v>
      </c>
      <c r="G3064" s="7" t="s">
        <v>90</v>
      </c>
      <c r="H3064" s="7" t="s">
        <v>2883</v>
      </c>
      <c r="I3064" s="7" t="s">
        <v>559</v>
      </c>
      <c r="J3064" s="7" t="s">
        <v>2884</v>
      </c>
      <c r="K3064" s="7" t="s">
        <v>126</v>
      </c>
      <c r="L3064" s="7" t="s">
        <v>100</v>
      </c>
      <c r="M3064" s="7">
        <v>1.0</v>
      </c>
      <c r="N3064" s="7">
        <v>0.0</v>
      </c>
      <c r="O3064" s="7">
        <v>0.0</v>
      </c>
      <c r="P3064" s="7">
        <v>375.0</v>
      </c>
    </row>
    <row r="3065" ht="15.75" customHeight="1">
      <c r="A3065" s="7">
        <v>3064.0</v>
      </c>
      <c r="B3065" s="7" t="s">
        <v>2637</v>
      </c>
      <c r="C3065" s="7" t="s">
        <v>250</v>
      </c>
      <c r="D3065" s="7" t="s">
        <v>48</v>
      </c>
      <c r="E3065" s="7" t="s">
        <v>80</v>
      </c>
      <c r="F3065" s="7">
        <v>1.0</v>
      </c>
      <c r="G3065" s="7" t="s">
        <v>105</v>
      </c>
      <c r="H3065" s="7" t="s">
        <v>106</v>
      </c>
      <c r="I3065" s="7" t="s">
        <v>2604</v>
      </c>
      <c r="J3065" s="7" t="s">
        <v>2567</v>
      </c>
      <c r="K3065" s="7" t="s">
        <v>109</v>
      </c>
      <c r="L3065" s="7" t="s">
        <v>100</v>
      </c>
      <c r="M3065" s="7">
        <v>1.0</v>
      </c>
      <c r="N3065" s="7">
        <v>0.0</v>
      </c>
      <c r="O3065" s="7">
        <v>0.0</v>
      </c>
      <c r="P3065" s="7">
        <v>375.0</v>
      </c>
    </row>
    <row r="3066" ht="15.75" customHeight="1">
      <c r="A3066" s="7">
        <v>3065.0</v>
      </c>
      <c r="B3066" s="7" t="s">
        <v>2637</v>
      </c>
      <c r="C3066" s="7" t="s">
        <v>250</v>
      </c>
      <c r="D3066" s="7" t="s">
        <v>102</v>
      </c>
      <c r="E3066" s="7" t="s">
        <v>80</v>
      </c>
      <c r="F3066" s="7">
        <v>1.0</v>
      </c>
      <c r="G3066" s="7" t="s">
        <v>49</v>
      </c>
      <c r="H3066" s="7" t="s">
        <v>2981</v>
      </c>
      <c r="I3066" s="7" t="s">
        <v>2982</v>
      </c>
      <c r="J3066" s="7" t="s">
        <v>2983</v>
      </c>
      <c r="K3066" s="7" t="s">
        <v>112</v>
      </c>
      <c r="L3066" s="7" t="s">
        <v>100</v>
      </c>
      <c r="M3066" s="7">
        <v>1.0</v>
      </c>
      <c r="N3066" s="7">
        <v>0.0</v>
      </c>
      <c r="O3066" s="7">
        <v>0.0</v>
      </c>
      <c r="P3066" s="7">
        <v>375.0</v>
      </c>
    </row>
    <row r="3067" ht="15.75" customHeight="1">
      <c r="A3067" s="7">
        <v>3066.0</v>
      </c>
      <c r="B3067" s="7" t="s">
        <v>2637</v>
      </c>
      <c r="C3067" s="7" t="s">
        <v>250</v>
      </c>
      <c r="D3067" s="7" t="s">
        <v>102</v>
      </c>
      <c r="E3067" s="7" t="s">
        <v>80</v>
      </c>
      <c r="F3067" s="7">
        <v>1.0</v>
      </c>
      <c r="G3067" s="7" t="s">
        <v>95</v>
      </c>
      <c r="H3067" s="7" t="s">
        <v>617</v>
      </c>
      <c r="I3067" s="7" t="s">
        <v>2630</v>
      </c>
      <c r="L3067" s="7" t="s">
        <v>85</v>
      </c>
      <c r="M3067" s="7">
        <v>0.0</v>
      </c>
      <c r="N3067" s="7">
        <v>1.0</v>
      </c>
      <c r="O3067" s="7">
        <v>1.0</v>
      </c>
      <c r="P3067" s="7">
        <v>375.0</v>
      </c>
    </row>
    <row r="3068" ht="15.75" customHeight="1">
      <c r="A3068" s="7">
        <v>3067.0</v>
      </c>
      <c r="B3068" s="7" t="s">
        <v>2637</v>
      </c>
      <c r="C3068" s="7" t="s">
        <v>250</v>
      </c>
      <c r="D3068" s="7" t="s">
        <v>102</v>
      </c>
      <c r="E3068" s="7" t="s">
        <v>80</v>
      </c>
      <c r="F3068" s="7">
        <v>1.0</v>
      </c>
      <c r="G3068" s="7" t="s">
        <v>90</v>
      </c>
      <c r="H3068" s="7" t="s">
        <v>2883</v>
      </c>
      <c r="I3068" s="7" t="s">
        <v>559</v>
      </c>
      <c r="J3068" s="7" t="s">
        <v>2884</v>
      </c>
      <c r="K3068" s="7" t="s">
        <v>126</v>
      </c>
      <c r="L3068" s="7" t="s">
        <v>100</v>
      </c>
      <c r="M3068" s="7">
        <v>1.0</v>
      </c>
      <c r="N3068" s="7">
        <v>0.0</v>
      </c>
      <c r="O3068" s="7">
        <v>0.0</v>
      </c>
      <c r="P3068" s="7">
        <v>375.0</v>
      </c>
    </row>
    <row r="3069" ht="15.75" customHeight="1">
      <c r="A3069" s="7">
        <v>3068.0</v>
      </c>
      <c r="B3069" s="7" t="s">
        <v>2637</v>
      </c>
      <c r="C3069" s="7" t="s">
        <v>250</v>
      </c>
      <c r="D3069" s="7" t="s">
        <v>102</v>
      </c>
      <c r="E3069" s="7" t="s">
        <v>80</v>
      </c>
      <c r="F3069" s="7">
        <v>1.0</v>
      </c>
      <c r="G3069" s="7" t="s">
        <v>105</v>
      </c>
      <c r="H3069" s="7" t="s">
        <v>106</v>
      </c>
      <c r="I3069" s="7" t="s">
        <v>106</v>
      </c>
      <c r="J3069" s="7" t="s">
        <v>141</v>
      </c>
      <c r="K3069" s="7" t="s">
        <v>99</v>
      </c>
      <c r="L3069" s="7" t="s">
        <v>100</v>
      </c>
      <c r="M3069" s="7">
        <v>1.0</v>
      </c>
      <c r="N3069" s="7">
        <v>0.0</v>
      </c>
      <c r="O3069" s="7">
        <v>0.0</v>
      </c>
      <c r="P3069" s="7">
        <v>375.0</v>
      </c>
    </row>
    <row r="3070" ht="15.75" customHeight="1">
      <c r="A3070" s="7">
        <v>3069.0</v>
      </c>
      <c r="B3070" s="7" t="s">
        <v>2637</v>
      </c>
      <c r="C3070" s="7" t="s">
        <v>250</v>
      </c>
      <c r="D3070" s="7" t="s">
        <v>115</v>
      </c>
      <c r="E3070" s="7" t="s">
        <v>80</v>
      </c>
      <c r="F3070" s="7">
        <v>1.0</v>
      </c>
      <c r="G3070" s="7" t="s">
        <v>49</v>
      </c>
      <c r="H3070" s="7" t="s">
        <v>2981</v>
      </c>
      <c r="I3070" s="7" t="s">
        <v>2982</v>
      </c>
      <c r="J3070" s="7" t="s">
        <v>2983</v>
      </c>
      <c r="K3070" s="7" t="s">
        <v>112</v>
      </c>
      <c r="L3070" s="7" t="s">
        <v>100</v>
      </c>
      <c r="M3070" s="7">
        <v>1.0</v>
      </c>
      <c r="N3070" s="7">
        <v>0.0</v>
      </c>
      <c r="O3070" s="7">
        <v>0.0</v>
      </c>
      <c r="P3070" s="7">
        <v>375.0</v>
      </c>
    </row>
    <row r="3071" ht="15.75" customHeight="1">
      <c r="A3071" s="7">
        <v>3070.0</v>
      </c>
      <c r="B3071" s="7" t="s">
        <v>2637</v>
      </c>
      <c r="C3071" s="7" t="s">
        <v>250</v>
      </c>
      <c r="D3071" s="7" t="s">
        <v>115</v>
      </c>
      <c r="E3071" s="7" t="s">
        <v>80</v>
      </c>
      <c r="F3071" s="7">
        <v>1.0</v>
      </c>
      <c r="G3071" s="7" t="s">
        <v>95</v>
      </c>
      <c r="H3071" s="7" t="s">
        <v>617</v>
      </c>
      <c r="L3071" s="7" t="s">
        <v>85</v>
      </c>
      <c r="M3071" s="7">
        <v>0.0</v>
      </c>
      <c r="N3071" s="7">
        <v>0.0</v>
      </c>
      <c r="O3071" s="7">
        <v>1.0</v>
      </c>
      <c r="P3071" s="7">
        <v>375.0</v>
      </c>
    </row>
    <row r="3072" ht="15.75" customHeight="1">
      <c r="A3072" s="7">
        <v>3071.0</v>
      </c>
      <c r="B3072" s="7" t="s">
        <v>2637</v>
      </c>
      <c r="C3072" s="7" t="s">
        <v>250</v>
      </c>
      <c r="D3072" s="7" t="s">
        <v>115</v>
      </c>
      <c r="E3072" s="7" t="s">
        <v>80</v>
      </c>
      <c r="F3072" s="7">
        <v>1.0</v>
      </c>
      <c r="G3072" s="7" t="s">
        <v>90</v>
      </c>
      <c r="H3072" s="7" t="s">
        <v>2883</v>
      </c>
      <c r="I3072" s="7" t="s">
        <v>559</v>
      </c>
      <c r="J3072" s="7" t="s">
        <v>2884</v>
      </c>
      <c r="K3072" s="7" t="s">
        <v>126</v>
      </c>
      <c r="L3072" s="7" t="s">
        <v>100</v>
      </c>
      <c r="M3072" s="7">
        <v>1.0</v>
      </c>
      <c r="N3072" s="7">
        <v>0.0</v>
      </c>
      <c r="O3072" s="7">
        <v>0.0</v>
      </c>
      <c r="P3072" s="7">
        <v>375.0</v>
      </c>
    </row>
    <row r="3073" ht="15.75" customHeight="1">
      <c r="A3073" s="7">
        <v>3072.0</v>
      </c>
      <c r="B3073" s="7" t="s">
        <v>2637</v>
      </c>
      <c r="C3073" s="7" t="s">
        <v>250</v>
      </c>
      <c r="D3073" s="7" t="s">
        <v>115</v>
      </c>
      <c r="E3073" s="7" t="s">
        <v>80</v>
      </c>
      <c r="F3073" s="7">
        <v>1.0</v>
      </c>
      <c r="G3073" s="7" t="s">
        <v>105</v>
      </c>
      <c r="H3073" s="7" t="s">
        <v>106</v>
      </c>
      <c r="I3073" s="7" t="s">
        <v>106</v>
      </c>
      <c r="J3073" s="7" t="s">
        <v>141</v>
      </c>
      <c r="K3073" s="7" t="s">
        <v>99</v>
      </c>
      <c r="L3073" s="7" t="s">
        <v>100</v>
      </c>
      <c r="M3073" s="7">
        <v>1.0</v>
      </c>
      <c r="N3073" s="7">
        <v>0.0</v>
      </c>
      <c r="O3073" s="7">
        <v>0.0</v>
      </c>
      <c r="P3073" s="7">
        <v>375.0</v>
      </c>
    </row>
    <row r="3074" ht="15.75" customHeight="1">
      <c r="A3074" s="7">
        <v>3073.0</v>
      </c>
      <c r="B3074" s="7" t="s">
        <v>2644</v>
      </c>
      <c r="C3074" s="7" t="s">
        <v>250</v>
      </c>
      <c r="D3074" s="7" t="s">
        <v>48</v>
      </c>
      <c r="E3074" s="7" t="s">
        <v>80</v>
      </c>
      <c r="F3074" s="7">
        <v>1.0</v>
      </c>
      <c r="G3074" s="7" t="s">
        <v>49</v>
      </c>
      <c r="H3074" s="7" t="s">
        <v>2647</v>
      </c>
      <c r="I3074" s="7" t="s">
        <v>2647</v>
      </c>
      <c r="J3074" s="7" t="s">
        <v>3001</v>
      </c>
      <c r="K3074" s="7" t="s">
        <v>99</v>
      </c>
      <c r="L3074" s="7" t="s">
        <v>100</v>
      </c>
      <c r="M3074" s="7">
        <v>1.0</v>
      </c>
      <c r="N3074" s="7">
        <v>0.0</v>
      </c>
      <c r="O3074" s="7">
        <v>0.0</v>
      </c>
      <c r="P3074" s="7">
        <v>376.0</v>
      </c>
    </row>
    <row r="3075" ht="15.75" customHeight="1">
      <c r="A3075" s="7">
        <v>3074.0</v>
      </c>
      <c r="B3075" s="7" t="s">
        <v>2644</v>
      </c>
      <c r="C3075" s="7" t="s">
        <v>250</v>
      </c>
      <c r="D3075" s="7" t="s">
        <v>48</v>
      </c>
      <c r="E3075" s="7" t="s">
        <v>80</v>
      </c>
      <c r="F3075" s="7">
        <v>1.0</v>
      </c>
      <c r="G3075" s="7" t="s">
        <v>95</v>
      </c>
      <c r="H3075" s="7" t="s">
        <v>617</v>
      </c>
      <c r="I3075" s="7" t="s">
        <v>2616</v>
      </c>
      <c r="L3075" s="7" t="s">
        <v>85</v>
      </c>
      <c r="M3075" s="7">
        <v>0.0</v>
      </c>
      <c r="N3075" s="7">
        <v>1.0</v>
      </c>
      <c r="O3075" s="7">
        <v>1.0</v>
      </c>
      <c r="P3075" s="7">
        <v>376.0</v>
      </c>
    </row>
    <row r="3076" ht="15.75" customHeight="1">
      <c r="A3076" s="7">
        <v>3075.0</v>
      </c>
      <c r="B3076" s="7" t="s">
        <v>2644</v>
      </c>
      <c r="C3076" s="7" t="s">
        <v>250</v>
      </c>
      <c r="D3076" s="7" t="s">
        <v>48</v>
      </c>
      <c r="E3076" s="7" t="s">
        <v>80</v>
      </c>
      <c r="F3076" s="7">
        <v>1.0</v>
      </c>
      <c r="G3076" s="7" t="s">
        <v>90</v>
      </c>
      <c r="H3076" s="7" t="s">
        <v>605</v>
      </c>
      <c r="I3076" s="7" t="s">
        <v>606</v>
      </c>
      <c r="J3076" s="7" t="s">
        <v>608</v>
      </c>
      <c r="K3076" s="7" t="s">
        <v>126</v>
      </c>
      <c r="L3076" s="7" t="s">
        <v>85</v>
      </c>
      <c r="M3076" s="7">
        <v>1.0</v>
      </c>
      <c r="N3076" s="7">
        <v>1.0</v>
      </c>
      <c r="O3076" s="7">
        <v>0.0</v>
      </c>
      <c r="P3076" s="7">
        <v>376.0</v>
      </c>
    </row>
    <row r="3077" ht="15.75" customHeight="1">
      <c r="A3077" s="7">
        <v>3076.0</v>
      </c>
      <c r="B3077" s="7" t="s">
        <v>2644</v>
      </c>
      <c r="C3077" s="7" t="s">
        <v>250</v>
      </c>
      <c r="D3077" s="7" t="s">
        <v>48</v>
      </c>
      <c r="E3077" s="7" t="s">
        <v>80</v>
      </c>
      <c r="F3077" s="7">
        <v>1.0</v>
      </c>
      <c r="G3077" s="7" t="s">
        <v>105</v>
      </c>
      <c r="H3077" s="7" t="s">
        <v>106</v>
      </c>
      <c r="I3077" s="7" t="s">
        <v>106</v>
      </c>
      <c r="J3077" s="7" t="s">
        <v>141</v>
      </c>
      <c r="K3077" s="7" t="s">
        <v>99</v>
      </c>
      <c r="L3077" s="7" t="s">
        <v>100</v>
      </c>
      <c r="M3077" s="7">
        <v>1.0</v>
      </c>
      <c r="N3077" s="7">
        <v>0.0</v>
      </c>
      <c r="O3077" s="7">
        <v>0.0</v>
      </c>
      <c r="P3077" s="7">
        <v>376.0</v>
      </c>
    </row>
    <row r="3078" ht="15.75" customHeight="1">
      <c r="A3078" s="7">
        <v>3077.0</v>
      </c>
      <c r="B3078" s="7" t="s">
        <v>2644</v>
      </c>
      <c r="C3078" s="7" t="s">
        <v>250</v>
      </c>
      <c r="D3078" s="7" t="s">
        <v>102</v>
      </c>
      <c r="E3078" s="7" t="s">
        <v>80</v>
      </c>
      <c r="F3078" s="7">
        <v>1.0</v>
      </c>
      <c r="G3078" s="7" t="s">
        <v>49</v>
      </c>
      <c r="H3078" s="7" t="s">
        <v>2647</v>
      </c>
      <c r="I3078" s="7" t="s">
        <v>2648</v>
      </c>
      <c r="L3078" s="7" t="s">
        <v>85</v>
      </c>
      <c r="M3078" s="7">
        <v>0.0</v>
      </c>
      <c r="N3078" s="7">
        <v>1.0</v>
      </c>
      <c r="O3078" s="7">
        <v>1.0</v>
      </c>
      <c r="P3078" s="7">
        <v>376.0</v>
      </c>
    </row>
    <row r="3079" ht="15.75" customHeight="1">
      <c r="A3079" s="7">
        <v>3078.0</v>
      </c>
      <c r="B3079" s="7" t="s">
        <v>2644</v>
      </c>
      <c r="C3079" s="7" t="s">
        <v>250</v>
      </c>
      <c r="D3079" s="7" t="s">
        <v>102</v>
      </c>
      <c r="E3079" s="7" t="s">
        <v>80</v>
      </c>
      <c r="F3079" s="7">
        <v>1.0</v>
      </c>
      <c r="G3079" s="7" t="s">
        <v>95</v>
      </c>
      <c r="H3079" s="7" t="s">
        <v>617</v>
      </c>
      <c r="L3079" s="7" t="s">
        <v>85</v>
      </c>
      <c r="M3079" s="7">
        <v>0.0</v>
      </c>
      <c r="N3079" s="7">
        <v>0.0</v>
      </c>
      <c r="O3079" s="7">
        <v>1.0</v>
      </c>
      <c r="P3079" s="7">
        <v>376.0</v>
      </c>
    </row>
    <row r="3080" ht="15.75" customHeight="1">
      <c r="A3080" s="7">
        <v>3079.0</v>
      </c>
      <c r="B3080" s="7" t="s">
        <v>2644</v>
      </c>
      <c r="C3080" s="7" t="s">
        <v>250</v>
      </c>
      <c r="D3080" s="7" t="s">
        <v>102</v>
      </c>
      <c r="E3080" s="7" t="s">
        <v>80</v>
      </c>
      <c r="F3080" s="7">
        <v>1.0</v>
      </c>
      <c r="G3080" s="7" t="s">
        <v>90</v>
      </c>
      <c r="H3080" s="7" t="s">
        <v>605</v>
      </c>
      <c r="I3080" s="7" t="s">
        <v>606</v>
      </c>
      <c r="J3080" s="7" t="s">
        <v>608</v>
      </c>
      <c r="K3080" s="7" t="s">
        <v>126</v>
      </c>
      <c r="L3080" s="7" t="s">
        <v>85</v>
      </c>
      <c r="M3080" s="7">
        <v>1.0</v>
      </c>
      <c r="N3080" s="7">
        <v>1.0</v>
      </c>
      <c r="O3080" s="7">
        <v>0.0</v>
      </c>
      <c r="P3080" s="7">
        <v>376.0</v>
      </c>
    </row>
    <row r="3081" ht="15.75" customHeight="1">
      <c r="A3081" s="7">
        <v>3080.0</v>
      </c>
      <c r="B3081" s="7" t="s">
        <v>2644</v>
      </c>
      <c r="C3081" s="7" t="s">
        <v>250</v>
      </c>
      <c r="D3081" s="7" t="s">
        <v>102</v>
      </c>
      <c r="E3081" s="7" t="s">
        <v>80</v>
      </c>
      <c r="F3081" s="7">
        <v>1.0</v>
      </c>
      <c r="G3081" s="7" t="s">
        <v>105</v>
      </c>
      <c r="H3081" s="7" t="s">
        <v>106</v>
      </c>
      <c r="I3081" s="7" t="s">
        <v>106</v>
      </c>
      <c r="J3081" s="7" t="s">
        <v>141</v>
      </c>
      <c r="K3081" s="7" t="s">
        <v>99</v>
      </c>
      <c r="L3081" s="7" t="s">
        <v>100</v>
      </c>
      <c r="M3081" s="7">
        <v>1.0</v>
      </c>
      <c r="N3081" s="7">
        <v>0.0</v>
      </c>
      <c r="O3081" s="7">
        <v>0.0</v>
      </c>
      <c r="P3081" s="7">
        <v>376.0</v>
      </c>
    </row>
    <row r="3082" ht="15.75" customHeight="1">
      <c r="A3082" s="7">
        <v>3081.0</v>
      </c>
      <c r="B3082" s="7" t="s">
        <v>2644</v>
      </c>
      <c r="C3082" s="7" t="s">
        <v>250</v>
      </c>
      <c r="D3082" s="7" t="s">
        <v>115</v>
      </c>
      <c r="E3082" s="7" t="s">
        <v>80</v>
      </c>
      <c r="F3082" s="7">
        <v>1.0</v>
      </c>
      <c r="G3082" s="7" t="s">
        <v>49</v>
      </c>
      <c r="H3082" s="7" t="s">
        <v>2647</v>
      </c>
      <c r="L3082" s="7" t="s">
        <v>85</v>
      </c>
      <c r="M3082" s="7">
        <v>0.0</v>
      </c>
      <c r="N3082" s="7">
        <v>0.0</v>
      </c>
      <c r="O3082" s="7">
        <v>1.0</v>
      </c>
      <c r="P3082" s="7">
        <v>376.0</v>
      </c>
    </row>
    <row r="3083" ht="15.75" customHeight="1">
      <c r="A3083" s="7">
        <v>3082.0</v>
      </c>
      <c r="B3083" s="7" t="s">
        <v>2644</v>
      </c>
      <c r="C3083" s="7" t="s">
        <v>250</v>
      </c>
      <c r="D3083" s="7" t="s">
        <v>115</v>
      </c>
      <c r="E3083" s="7" t="s">
        <v>80</v>
      </c>
      <c r="F3083" s="7">
        <v>1.0</v>
      </c>
      <c r="G3083" s="7" t="s">
        <v>95</v>
      </c>
      <c r="H3083" s="7" t="s">
        <v>617</v>
      </c>
      <c r="L3083" s="7" t="s">
        <v>85</v>
      </c>
      <c r="M3083" s="7">
        <v>0.0</v>
      </c>
      <c r="N3083" s="7">
        <v>0.0</v>
      </c>
      <c r="O3083" s="7">
        <v>1.0</v>
      </c>
      <c r="P3083" s="7">
        <v>376.0</v>
      </c>
    </row>
    <row r="3084" ht="15.75" customHeight="1">
      <c r="A3084" s="7">
        <v>3083.0</v>
      </c>
      <c r="B3084" s="7" t="s">
        <v>2644</v>
      </c>
      <c r="C3084" s="7" t="s">
        <v>250</v>
      </c>
      <c r="D3084" s="7" t="s">
        <v>115</v>
      </c>
      <c r="E3084" s="7" t="s">
        <v>80</v>
      </c>
      <c r="F3084" s="7">
        <v>1.0</v>
      </c>
      <c r="G3084" s="7" t="s">
        <v>90</v>
      </c>
      <c r="H3084" s="7" t="s">
        <v>605</v>
      </c>
      <c r="I3084" s="7" t="s">
        <v>767</v>
      </c>
      <c r="J3084" s="7" t="s">
        <v>768</v>
      </c>
      <c r="K3084" s="7" t="s">
        <v>126</v>
      </c>
      <c r="L3084" s="7" t="s">
        <v>100</v>
      </c>
      <c r="M3084" s="7">
        <v>1.0</v>
      </c>
      <c r="N3084" s="7">
        <v>0.0</v>
      </c>
      <c r="O3084" s="7">
        <v>0.0</v>
      </c>
      <c r="P3084" s="7">
        <v>376.0</v>
      </c>
    </row>
    <row r="3085" ht="15.75" customHeight="1">
      <c r="A3085" s="7">
        <v>3084.0</v>
      </c>
      <c r="B3085" s="7" t="s">
        <v>2644</v>
      </c>
      <c r="C3085" s="7" t="s">
        <v>250</v>
      </c>
      <c r="D3085" s="7" t="s">
        <v>115</v>
      </c>
      <c r="E3085" s="7" t="s">
        <v>80</v>
      </c>
      <c r="F3085" s="7">
        <v>1.0</v>
      </c>
      <c r="G3085" s="7" t="s">
        <v>105</v>
      </c>
      <c r="H3085" s="7" t="s">
        <v>106</v>
      </c>
      <c r="I3085" s="7" t="s">
        <v>106</v>
      </c>
      <c r="J3085" s="7" t="s">
        <v>141</v>
      </c>
      <c r="K3085" s="7" t="s">
        <v>99</v>
      </c>
      <c r="L3085" s="7" t="s">
        <v>100</v>
      </c>
      <c r="M3085" s="7">
        <v>1.0</v>
      </c>
      <c r="N3085" s="7">
        <v>0.0</v>
      </c>
      <c r="O3085" s="7">
        <v>0.0</v>
      </c>
      <c r="P3085" s="7">
        <v>376.0</v>
      </c>
    </row>
    <row r="3086" ht="15.75" customHeight="1">
      <c r="A3086" s="7">
        <v>3085.0</v>
      </c>
      <c r="B3086" s="7" t="s">
        <v>2657</v>
      </c>
      <c r="C3086" s="7" t="s">
        <v>250</v>
      </c>
      <c r="D3086" s="7" t="s">
        <v>48</v>
      </c>
      <c r="E3086" s="7" t="s">
        <v>80</v>
      </c>
      <c r="F3086" s="7">
        <v>1.0</v>
      </c>
      <c r="G3086" s="7" t="s">
        <v>49</v>
      </c>
      <c r="H3086" s="7" t="s">
        <v>2660</v>
      </c>
      <c r="I3086" s="7" t="s">
        <v>2660</v>
      </c>
      <c r="J3086" s="7" t="s">
        <v>3002</v>
      </c>
      <c r="K3086" s="7" t="s">
        <v>99</v>
      </c>
      <c r="L3086" s="7" t="s">
        <v>100</v>
      </c>
      <c r="M3086" s="7">
        <v>1.0</v>
      </c>
      <c r="N3086" s="7">
        <v>0.0</v>
      </c>
      <c r="O3086" s="7">
        <v>0.0</v>
      </c>
      <c r="P3086" s="7">
        <v>377.0</v>
      </c>
    </row>
    <row r="3087" ht="15.75" customHeight="1">
      <c r="A3087" s="7">
        <v>3086.0</v>
      </c>
      <c r="B3087" s="7" t="s">
        <v>2657</v>
      </c>
      <c r="C3087" s="7" t="s">
        <v>250</v>
      </c>
      <c r="D3087" s="7" t="s">
        <v>48</v>
      </c>
      <c r="E3087" s="7" t="s">
        <v>80</v>
      </c>
      <c r="F3087" s="7">
        <v>1.0</v>
      </c>
      <c r="G3087" s="7" t="s">
        <v>95</v>
      </c>
      <c r="H3087" s="7" t="s">
        <v>617</v>
      </c>
      <c r="I3087" s="7" t="s">
        <v>2658</v>
      </c>
      <c r="L3087" s="7" t="s">
        <v>85</v>
      </c>
      <c r="M3087" s="7">
        <v>0.0</v>
      </c>
      <c r="N3087" s="7">
        <v>1.0</v>
      </c>
      <c r="O3087" s="7">
        <v>1.0</v>
      </c>
      <c r="P3087" s="7">
        <v>377.0</v>
      </c>
    </row>
    <row r="3088" ht="15.75" customHeight="1">
      <c r="A3088" s="7">
        <v>3087.0</v>
      </c>
      <c r="B3088" s="7" t="s">
        <v>2657</v>
      </c>
      <c r="C3088" s="7" t="s">
        <v>250</v>
      </c>
      <c r="D3088" s="7" t="s">
        <v>48</v>
      </c>
      <c r="E3088" s="7" t="s">
        <v>80</v>
      </c>
      <c r="F3088" s="7">
        <v>1.0</v>
      </c>
      <c r="G3088" s="7" t="s">
        <v>90</v>
      </c>
      <c r="H3088" s="7" t="s">
        <v>2883</v>
      </c>
      <c r="I3088" s="7" t="s">
        <v>559</v>
      </c>
      <c r="J3088" s="7" t="s">
        <v>2884</v>
      </c>
      <c r="K3088" s="7" t="s">
        <v>126</v>
      </c>
      <c r="L3088" s="7" t="s">
        <v>100</v>
      </c>
      <c r="M3088" s="7">
        <v>1.0</v>
      </c>
      <c r="N3088" s="7">
        <v>0.0</v>
      </c>
      <c r="O3088" s="7">
        <v>0.0</v>
      </c>
      <c r="P3088" s="7">
        <v>377.0</v>
      </c>
    </row>
    <row r="3089" ht="15.75" customHeight="1">
      <c r="A3089" s="7">
        <v>3088.0</v>
      </c>
      <c r="B3089" s="7" t="s">
        <v>2657</v>
      </c>
      <c r="C3089" s="7" t="s">
        <v>250</v>
      </c>
      <c r="D3089" s="7" t="s">
        <v>48</v>
      </c>
      <c r="E3089" s="7" t="s">
        <v>80</v>
      </c>
      <c r="F3089" s="7">
        <v>1.0</v>
      </c>
      <c r="G3089" s="7" t="s">
        <v>105</v>
      </c>
      <c r="H3089" s="7" t="s">
        <v>106</v>
      </c>
      <c r="I3089" s="7" t="s">
        <v>2934</v>
      </c>
      <c r="J3089" s="7" t="s">
        <v>2935</v>
      </c>
      <c r="K3089" s="7" t="s">
        <v>109</v>
      </c>
      <c r="L3089" s="7" t="s">
        <v>100</v>
      </c>
      <c r="M3089" s="7">
        <v>1.0</v>
      </c>
      <c r="N3089" s="7">
        <v>0.0</v>
      </c>
      <c r="O3089" s="7">
        <v>0.0</v>
      </c>
      <c r="P3089" s="7">
        <v>377.0</v>
      </c>
    </row>
    <row r="3090" ht="15.75" customHeight="1">
      <c r="A3090" s="7">
        <v>3089.0</v>
      </c>
      <c r="B3090" s="7" t="s">
        <v>2657</v>
      </c>
      <c r="C3090" s="7" t="s">
        <v>250</v>
      </c>
      <c r="D3090" s="7" t="s">
        <v>102</v>
      </c>
      <c r="E3090" s="7" t="s">
        <v>80</v>
      </c>
      <c r="F3090" s="7">
        <v>1.0</v>
      </c>
      <c r="G3090" s="7" t="s">
        <v>49</v>
      </c>
      <c r="H3090" s="7" t="s">
        <v>2660</v>
      </c>
      <c r="I3090" s="7" t="s">
        <v>2661</v>
      </c>
      <c r="L3090" s="7" t="s">
        <v>85</v>
      </c>
      <c r="M3090" s="7">
        <v>0.0</v>
      </c>
      <c r="N3090" s="7">
        <v>1.0</v>
      </c>
      <c r="O3090" s="7">
        <v>1.0</v>
      </c>
      <c r="P3090" s="7">
        <v>377.0</v>
      </c>
    </row>
    <row r="3091" ht="15.75" customHeight="1">
      <c r="A3091" s="7">
        <v>3090.0</v>
      </c>
      <c r="B3091" s="7" t="s">
        <v>2657</v>
      </c>
      <c r="C3091" s="7" t="s">
        <v>250</v>
      </c>
      <c r="D3091" s="7" t="s">
        <v>102</v>
      </c>
      <c r="E3091" s="7" t="s">
        <v>80</v>
      </c>
      <c r="F3091" s="7">
        <v>1.0</v>
      </c>
      <c r="G3091" s="7" t="s">
        <v>95</v>
      </c>
      <c r="H3091" s="7" t="s">
        <v>617</v>
      </c>
      <c r="I3091" s="7" t="s">
        <v>2630</v>
      </c>
      <c r="L3091" s="7" t="s">
        <v>85</v>
      </c>
      <c r="M3091" s="7">
        <v>0.0</v>
      </c>
      <c r="N3091" s="7">
        <v>1.0</v>
      </c>
      <c r="O3091" s="7">
        <v>1.0</v>
      </c>
      <c r="P3091" s="7">
        <v>377.0</v>
      </c>
    </row>
    <row r="3092" ht="15.75" customHeight="1">
      <c r="A3092" s="7">
        <v>3091.0</v>
      </c>
      <c r="B3092" s="7" t="s">
        <v>2657</v>
      </c>
      <c r="C3092" s="7" t="s">
        <v>250</v>
      </c>
      <c r="D3092" s="7" t="s">
        <v>102</v>
      </c>
      <c r="E3092" s="7" t="s">
        <v>80</v>
      </c>
      <c r="F3092" s="7">
        <v>1.0</v>
      </c>
      <c r="G3092" s="7" t="s">
        <v>90</v>
      </c>
      <c r="H3092" s="7" t="s">
        <v>2883</v>
      </c>
      <c r="I3092" s="7" t="s">
        <v>559</v>
      </c>
      <c r="J3092" s="7" t="s">
        <v>2884</v>
      </c>
      <c r="K3092" s="7" t="s">
        <v>126</v>
      </c>
      <c r="L3092" s="7" t="s">
        <v>100</v>
      </c>
      <c r="M3092" s="7">
        <v>1.0</v>
      </c>
      <c r="N3092" s="7">
        <v>0.0</v>
      </c>
      <c r="O3092" s="7">
        <v>0.0</v>
      </c>
      <c r="P3092" s="7">
        <v>377.0</v>
      </c>
    </row>
    <row r="3093" ht="15.75" customHeight="1">
      <c r="A3093" s="7">
        <v>3092.0</v>
      </c>
      <c r="B3093" s="7" t="s">
        <v>2657</v>
      </c>
      <c r="C3093" s="7" t="s">
        <v>250</v>
      </c>
      <c r="D3093" s="7" t="s">
        <v>102</v>
      </c>
      <c r="E3093" s="7" t="s">
        <v>80</v>
      </c>
      <c r="F3093" s="7">
        <v>1.0</v>
      </c>
      <c r="G3093" s="7" t="s">
        <v>105</v>
      </c>
      <c r="H3093" s="7" t="s">
        <v>106</v>
      </c>
      <c r="I3093" s="7" t="s">
        <v>3014</v>
      </c>
      <c r="J3093" s="7" t="s">
        <v>3015</v>
      </c>
      <c r="K3093" s="7" t="s">
        <v>109</v>
      </c>
      <c r="L3093" s="7" t="s">
        <v>100</v>
      </c>
      <c r="M3093" s="7">
        <v>1.0</v>
      </c>
      <c r="N3093" s="7">
        <v>0.0</v>
      </c>
      <c r="O3093" s="7">
        <v>0.0</v>
      </c>
      <c r="P3093" s="7">
        <v>377.0</v>
      </c>
    </row>
    <row r="3094" ht="15.75" customHeight="1">
      <c r="A3094" s="7">
        <v>3093.0</v>
      </c>
      <c r="B3094" s="7" t="s">
        <v>2657</v>
      </c>
      <c r="C3094" s="7" t="s">
        <v>250</v>
      </c>
      <c r="D3094" s="7" t="s">
        <v>115</v>
      </c>
      <c r="E3094" s="7" t="s">
        <v>80</v>
      </c>
      <c r="F3094" s="7">
        <v>1.0</v>
      </c>
      <c r="G3094" s="7" t="s">
        <v>49</v>
      </c>
      <c r="H3094" s="7" t="s">
        <v>2660</v>
      </c>
      <c r="I3094" s="7" t="s">
        <v>2671</v>
      </c>
      <c r="L3094" s="7" t="s">
        <v>85</v>
      </c>
      <c r="M3094" s="7">
        <v>0.0</v>
      </c>
      <c r="N3094" s="7">
        <v>1.0</v>
      </c>
      <c r="O3094" s="7">
        <v>1.0</v>
      </c>
      <c r="P3094" s="7">
        <v>377.0</v>
      </c>
    </row>
    <row r="3095" ht="15.75" customHeight="1">
      <c r="A3095" s="7">
        <v>3094.0</v>
      </c>
      <c r="B3095" s="7" t="s">
        <v>2657</v>
      </c>
      <c r="C3095" s="7" t="s">
        <v>250</v>
      </c>
      <c r="D3095" s="7" t="s">
        <v>115</v>
      </c>
      <c r="E3095" s="7" t="s">
        <v>80</v>
      </c>
      <c r="F3095" s="7">
        <v>1.0</v>
      </c>
      <c r="G3095" s="7" t="s">
        <v>95</v>
      </c>
      <c r="H3095" s="7" t="s">
        <v>617</v>
      </c>
      <c r="L3095" s="7" t="s">
        <v>85</v>
      </c>
      <c r="M3095" s="7">
        <v>0.0</v>
      </c>
      <c r="N3095" s="7">
        <v>0.0</v>
      </c>
      <c r="O3095" s="7">
        <v>1.0</v>
      </c>
      <c r="P3095" s="7">
        <v>377.0</v>
      </c>
    </row>
    <row r="3096" ht="15.75" customHeight="1">
      <c r="A3096" s="7">
        <v>3095.0</v>
      </c>
      <c r="B3096" s="7" t="s">
        <v>2657</v>
      </c>
      <c r="C3096" s="7" t="s">
        <v>250</v>
      </c>
      <c r="D3096" s="7" t="s">
        <v>115</v>
      </c>
      <c r="E3096" s="7" t="s">
        <v>80</v>
      </c>
      <c r="F3096" s="7">
        <v>1.0</v>
      </c>
      <c r="G3096" s="7" t="s">
        <v>90</v>
      </c>
      <c r="H3096" s="7" t="s">
        <v>2883</v>
      </c>
      <c r="I3096" s="7" t="s">
        <v>559</v>
      </c>
      <c r="J3096" s="7" t="s">
        <v>2884</v>
      </c>
      <c r="K3096" s="7" t="s">
        <v>126</v>
      </c>
      <c r="L3096" s="7" t="s">
        <v>100</v>
      </c>
      <c r="M3096" s="7">
        <v>1.0</v>
      </c>
      <c r="N3096" s="7">
        <v>0.0</v>
      </c>
      <c r="O3096" s="7">
        <v>0.0</v>
      </c>
      <c r="P3096" s="7">
        <v>377.0</v>
      </c>
    </row>
    <row r="3097" ht="15.75" customHeight="1">
      <c r="A3097" s="7">
        <v>3096.0</v>
      </c>
      <c r="B3097" s="7" t="s">
        <v>2657</v>
      </c>
      <c r="C3097" s="7" t="s">
        <v>250</v>
      </c>
      <c r="D3097" s="7" t="s">
        <v>115</v>
      </c>
      <c r="E3097" s="7" t="s">
        <v>80</v>
      </c>
      <c r="F3097" s="7">
        <v>1.0</v>
      </c>
      <c r="G3097" s="7" t="s">
        <v>105</v>
      </c>
      <c r="H3097" s="7" t="s">
        <v>106</v>
      </c>
      <c r="I3097" s="7" t="s">
        <v>3021</v>
      </c>
      <c r="J3097" s="7" t="s">
        <v>3022</v>
      </c>
      <c r="K3097" s="7" t="s">
        <v>109</v>
      </c>
      <c r="L3097" s="7" t="s">
        <v>100</v>
      </c>
      <c r="M3097" s="7">
        <v>1.0</v>
      </c>
      <c r="N3097" s="7">
        <v>0.0</v>
      </c>
      <c r="O3097" s="7">
        <v>0.0</v>
      </c>
      <c r="P3097" s="7">
        <v>377.0</v>
      </c>
    </row>
    <row r="3098" ht="15.75" customHeight="1">
      <c r="A3098" s="7">
        <v>3097.0</v>
      </c>
      <c r="B3098" s="7" t="s">
        <v>2673</v>
      </c>
      <c r="C3098" s="7" t="s">
        <v>250</v>
      </c>
      <c r="D3098" s="7" t="s">
        <v>48</v>
      </c>
      <c r="E3098" s="7" t="s">
        <v>80</v>
      </c>
      <c r="F3098" s="7">
        <v>1.0</v>
      </c>
      <c r="G3098" s="7" t="s">
        <v>49</v>
      </c>
      <c r="H3098" s="7" t="s">
        <v>2679</v>
      </c>
      <c r="I3098" s="7" t="s">
        <v>2679</v>
      </c>
      <c r="J3098" s="7" t="s">
        <v>3026</v>
      </c>
      <c r="K3098" s="7" t="s">
        <v>99</v>
      </c>
      <c r="L3098" s="7" t="s">
        <v>100</v>
      </c>
      <c r="M3098" s="7">
        <v>1.0</v>
      </c>
      <c r="N3098" s="7">
        <v>0.0</v>
      </c>
      <c r="O3098" s="7">
        <v>0.0</v>
      </c>
      <c r="P3098" s="7">
        <v>378.0</v>
      </c>
    </row>
    <row r="3099" ht="15.75" customHeight="1">
      <c r="A3099" s="7">
        <v>3098.0</v>
      </c>
      <c r="B3099" s="7" t="s">
        <v>2673</v>
      </c>
      <c r="C3099" s="7" t="s">
        <v>250</v>
      </c>
      <c r="D3099" s="7" t="s">
        <v>48</v>
      </c>
      <c r="E3099" s="7" t="s">
        <v>80</v>
      </c>
      <c r="F3099" s="7">
        <v>1.0</v>
      </c>
      <c r="G3099" s="7" t="s">
        <v>95</v>
      </c>
      <c r="H3099" s="7" t="s">
        <v>2674</v>
      </c>
      <c r="I3099" s="7" t="s">
        <v>2675</v>
      </c>
      <c r="L3099" s="7" t="s">
        <v>85</v>
      </c>
      <c r="M3099" s="7">
        <v>0.0</v>
      </c>
      <c r="N3099" s="7">
        <v>1.0</v>
      </c>
      <c r="O3099" s="7">
        <v>1.0</v>
      </c>
      <c r="P3099" s="7">
        <v>378.0</v>
      </c>
    </row>
    <row r="3100" ht="15.75" customHeight="1">
      <c r="A3100" s="7">
        <v>3099.0</v>
      </c>
      <c r="B3100" s="7" t="s">
        <v>2673</v>
      </c>
      <c r="C3100" s="7" t="s">
        <v>250</v>
      </c>
      <c r="D3100" s="7" t="s">
        <v>48</v>
      </c>
      <c r="E3100" s="7" t="s">
        <v>80</v>
      </c>
      <c r="F3100" s="7">
        <v>1.0</v>
      </c>
      <c r="G3100" s="7" t="s">
        <v>90</v>
      </c>
      <c r="H3100" s="7" t="s">
        <v>2883</v>
      </c>
      <c r="I3100" s="7" t="s">
        <v>559</v>
      </c>
      <c r="J3100" s="7" t="s">
        <v>2884</v>
      </c>
      <c r="K3100" s="7" t="s">
        <v>126</v>
      </c>
      <c r="L3100" s="7" t="s">
        <v>100</v>
      </c>
      <c r="M3100" s="7">
        <v>1.0</v>
      </c>
      <c r="N3100" s="7">
        <v>0.0</v>
      </c>
      <c r="O3100" s="7">
        <v>0.0</v>
      </c>
      <c r="P3100" s="7">
        <v>378.0</v>
      </c>
    </row>
    <row r="3101" ht="15.75" customHeight="1">
      <c r="A3101" s="7">
        <v>3100.0</v>
      </c>
      <c r="B3101" s="7" t="s">
        <v>2673</v>
      </c>
      <c r="C3101" s="7" t="s">
        <v>250</v>
      </c>
      <c r="D3101" s="7" t="s">
        <v>48</v>
      </c>
      <c r="E3101" s="7" t="s">
        <v>80</v>
      </c>
      <c r="F3101" s="7">
        <v>1.0</v>
      </c>
      <c r="G3101" s="7" t="s">
        <v>105</v>
      </c>
      <c r="H3101" s="7" t="s">
        <v>106</v>
      </c>
      <c r="I3101" s="7" t="s">
        <v>2604</v>
      </c>
      <c r="J3101" s="7" t="s">
        <v>2567</v>
      </c>
      <c r="K3101" s="7" t="s">
        <v>109</v>
      </c>
      <c r="L3101" s="7" t="s">
        <v>100</v>
      </c>
      <c r="M3101" s="7">
        <v>1.0</v>
      </c>
      <c r="N3101" s="7">
        <v>0.0</v>
      </c>
      <c r="O3101" s="7">
        <v>0.0</v>
      </c>
      <c r="P3101" s="7">
        <v>378.0</v>
      </c>
    </row>
    <row r="3102" ht="15.75" customHeight="1">
      <c r="A3102" s="7">
        <v>3101.0</v>
      </c>
      <c r="B3102" s="7" t="s">
        <v>2673</v>
      </c>
      <c r="C3102" s="7" t="s">
        <v>250</v>
      </c>
      <c r="D3102" s="7" t="s">
        <v>102</v>
      </c>
      <c r="E3102" s="7" t="s">
        <v>80</v>
      </c>
      <c r="F3102" s="7">
        <v>1.0</v>
      </c>
      <c r="G3102" s="7" t="s">
        <v>49</v>
      </c>
      <c r="H3102" s="7" t="s">
        <v>2679</v>
      </c>
      <c r="I3102" s="7" t="s">
        <v>2680</v>
      </c>
      <c r="L3102" s="7" t="s">
        <v>85</v>
      </c>
      <c r="M3102" s="7">
        <v>0.0</v>
      </c>
      <c r="N3102" s="7">
        <v>1.0</v>
      </c>
      <c r="O3102" s="7">
        <v>1.0</v>
      </c>
      <c r="P3102" s="7">
        <v>378.0</v>
      </c>
    </row>
    <row r="3103" ht="15.75" customHeight="1">
      <c r="A3103" s="7">
        <v>3102.0</v>
      </c>
      <c r="B3103" s="7" t="s">
        <v>2673</v>
      </c>
      <c r="C3103" s="7" t="s">
        <v>250</v>
      </c>
      <c r="D3103" s="7" t="s">
        <v>102</v>
      </c>
      <c r="E3103" s="7" t="s">
        <v>80</v>
      </c>
      <c r="F3103" s="7">
        <v>1.0</v>
      </c>
      <c r="G3103" s="7" t="s">
        <v>95</v>
      </c>
      <c r="H3103" s="7" t="s">
        <v>2674</v>
      </c>
      <c r="I3103" s="7" t="s">
        <v>2675</v>
      </c>
      <c r="L3103" s="7" t="s">
        <v>85</v>
      </c>
      <c r="M3103" s="7">
        <v>0.0</v>
      </c>
      <c r="N3103" s="7">
        <v>1.0</v>
      </c>
      <c r="O3103" s="7">
        <v>1.0</v>
      </c>
      <c r="P3103" s="7">
        <v>378.0</v>
      </c>
    </row>
    <row r="3104" ht="15.75" customHeight="1">
      <c r="A3104" s="7">
        <v>3103.0</v>
      </c>
      <c r="B3104" s="7" t="s">
        <v>2673</v>
      </c>
      <c r="C3104" s="7" t="s">
        <v>250</v>
      </c>
      <c r="D3104" s="7" t="s">
        <v>102</v>
      </c>
      <c r="E3104" s="7" t="s">
        <v>80</v>
      </c>
      <c r="F3104" s="7">
        <v>1.0</v>
      </c>
      <c r="G3104" s="7" t="s">
        <v>90</v>
      </c>
      <c r="H3104" s="7" t="s">
        <v>2883</v>
      </c>
      <c r="I3104" s="7" t="s">
        <v>559</v>
      </c>
      <c r="J3104" s="7" t="s">
        <v>2884</v>
      </c>
      <c r="K3104" s="7" t="s">
        <v>126</v>
      </c>
      <c r="L3104" s="7" t="s">
        <v>100</v>
      </c>
      <c r="M3104" s="7">
        <v>1.0</v>
      </c>
      <c r="N3104" s="7">
        <v>0.0</v>
      </c>
      <c r="O3104" s="7">
        <v>0.0</v>
      </c>
      <c r="P3104" s="7">
        <v>378.0</v>
      </c>
    </row>
    <row r="3105" ht="15.75" customHeight="1">
      <c r="A3105" s="7">
        <v>3104.0</v>
      </c>
      <c r="B3105" s="7" t="s">
        <v>2673</v>
      </c>
      <c r="C3105" s="7" t="s">
        <v>250</v>
      </c>
      <c r="D3105" s="7" t="s">
        <v>102</v>
      </c>
      <c r="E3105" s="7" t="s">
        <v>80</v>
      </c>
      <c r="F3105" s="7">
        <v>1.0</v>
      </c>
      <c r="G3105" s="7" t="s">
        <v>105</v>
      </c>
      <c r="H3105" s="7" t="s">
        <v>106</v>
      </c>
      <c r="I3105" s="7" t="s">
        <v>2604</v>
      </c>
      <c r="J3105" s="7" t="s">
        <v>2567</v>
      </c>
      <c r="K3105" s="7" t="s">
        <v>109</v>
      </c>
      <c r="L3105" s="7" t="s">
        <v>100</v>
      </c>
      <c r="M3105" s="7">
        <v>1.0</v>
      </c>
      <c r="N3105" s="7">
        <v>0.0</v>
      </c>
      <c r="O3105" s="7">
        <v>0.0</v>
      </c>
      <c r="P3105" s="7">
        <v>378.0</v>
      </c>
    </row>
    <row r="3106" ht="15.75" customHeight="1">
      <c r="A3106" s="7">
        <v>3105.0</v>
      </c>
      <c r="B3106" s="7" t="s">
        <v>2673</v>
      </c>
      <c r="C3106" s="7" t="s">
        <v>250</v>
      </c>
      <c r="D3106" s="7" t="s">
        <v>115</v>
      </c>
      <c r="E3106" s="7" t="s">
        <v>80</v>
      </c>
      <c r="F3106" s="7">
        <v>1.0</v>
      </c>
      <c r="G3106" s="7" t="s">
        <v>49</v>
      </c>
      <c r="H3106" s="7" t="s">
        <v>2679</v>
      </c>
      <c r="I3106" s="7" t="s">
        <v>2680</v>
      </c>
      <c r="L3106" s="7" t="s">
        <v>85</v>
      </c>
      <c r="M3106" s="7">
        <v>0.0</v>
      </c>
      <c r="N3106" s="7">
        <v>1.0</v>
      </c>
      <c r="O3106" s="7">
        <v>1.0</v>
      </c>
      <c r="P3106" s="7">
        <v>378.0</v>
      </c>
    </row>
    <row r="3107" ht="15.75" customHeight="1">
      <c r="A3107" s="7">
        <v>3106.0</v>
      </c>
      <c r="B3107" s="7" t="s">
        <v>2673</v>
      </c>
      <c r="C3107" s="7" t="s">
        <v>250</v>
      </c>
      <c r="D3107" s="7" t="s">
        <v>115</v>
      </c>
      <c r="E3107" s="7" t="s">
        <v>80</v>
      </c>
      <c r="F3107" s="7">
        <v>1.0</v>
      </c>
      <c r="G3107" s="7" t="s">
        <v>95</v>
      </c>
      <c r="H3107" s="7" t="s">
        <v>2674</v>
      </c>
      <c r="I3107" s="7" t="s">
        <v>2675</v>
      </c>
      <c r="L3107" s="7" t="s">
        <v>85</v>
      </c>
      <c r="M3107" s="7">
        <v>0.0</v>
      </c>
      <c r="N3107" s="7">
        <v>1.0</v>
      </c>
      <c r="O3107" s="7">
        <v>1.0</v>
      </c>
      <c r="P3107" s="7">
        <v>378.0</v>
      </c>
    </row>
    <row r="3108" ht="15.75" customHeight="1">
      <c r="A3108" s="7">
        <v>3107.0</v>
      </c>
      <c r="B3108" s="7" t="s">
        <v>2673</v>
      </c>
      <c r="C3108" s="7" t="s">
        <v>250</v>
      </c>
      <c r="D3108" s="7" t="s">
        <v>115</v>
      </c>
      <c r="E3108" s="7" t="s">
        <v>80</v>
      </c>
      <c r="F3108" s="7">
        <v>1.0</v>
      </c>
      <c r="G3108" s="7" t="s">
        <v>90</v>
      </c>
      <c r="H3108" s="7" t="s">
        <v>2883</v>
      </c>
      <c r="I3108" s="7" t="s">
        <v>559</v>
      </c>
      <c r="J3108" s="7" t="s">
        <v>2884</v>
      </c>
      <c r="K3108" s="7" t="s">
        <v>126</v>
      </c>
      <c r="L3108" s="7" t="s">
        <v>100</v>
      </c>
      <c r="M3108" s="7">
        <v>1.0</v>
      </c>
      <c r="N3108" s="7">
        <v>0.0</v>
      </c>
      <c r="O3108" s="7">
        <v>0.0</v>
      </c>
      <c r="P3108" s="7">
        <v>378.0</v>
      </c>
    </row>
    <row r="3109" ht="15.75" customHeight="1">
      <c r="A3109" s="7">
        <v>3108.0</v>
      </c>
      <c r="B3109" s="7" t="s">
        <v>2673</v>
      </c>
      <c r="C3109" s="7" t="s">
        <v>250</v>
      </c>
      <c r="D3109" s="7" t="s">
        <v>115</v>
      </c>
      <c r="E3109" s="7" t="s">
        <v>80</v>
      </c>
      <c r="F3109" s="7">
        <v>1.0</v>
      </c>
      <c r="G3109" s="7" t="s">
        <v>105</v>
      </c>
      <c r="H3109" s="7" t="s">
        <v>106</v>
      </c>
      <c r="I3109" s="7" t="s">
        <v>2604</v>
      </c>
      <c r="J3109" s="7" t="s">
        <v>2567</v>
      </c>
      <c r="K3109" s="7" t="s">
        <v>109</v>
      </c>
      <c r="L3109" s="7" t="s">
        <v>100</v>
      </c>
      <c r="M3109" s="7">
        <v>1.0</v>
      </c>
      <c r="N3109" s="7">
        <v>0.0</v>
      </c>
      <c r="O3109" s="7">
        <v>0.0</v>
      </c>
      <c r="P3109" s="7">
        <v>378.0</v>
      </c>
    </row>
    <row r="3110" ht="15.75" customHeight="1">
      <c r="A3110" s="7">
        <v>3109.0</v>
      </c>
      <c r="B3110" s="7" t="s">
        <v>2688</v>
      </c>
      <c r="C3110" s="7" t="s">
        <v>250</v>
      </c>
      <c r="D3110" s="7" t="s">
        <v>48</v>
      </c>
      <c r="E3110" s="7" t="s">
        <v>80</v>
      </c>
      <c r="F3110" s="7">
        <v>1.0</v>
      </c>
      <c r="G3110" s="7" t="s">
        <v>49</v>
      </c>
      <c r="H3110" s="7" t="s">
        <v>2689</v>
      </c>
      <c r="I3110" s="7" t="s">
        <v>2690</v>
      </c>
      <c r="L3110" s="7" t="s">
        <v>85</v>
      </c>
      <c r="M3110" s="7">
        <v>0.0</v>
      </c>
      <c r="N3110" s="7">
        <v>1.0</v>
      </c>
      <c r="O3110" s="7">
        <v>1.0</v>
      </c>
      <c r="P3110" s="7">
        <v>379.0</v>
      </c>
    </row>
    <row r="3111" ht="15.75" customHeight="1">
      <c r="A3111" s="7">
        <v>3110.0</v>
      </c>
      <c r="B3111" s="7" t="s">
        <v>2688</v>
      </c>
      <c r="C3111" s="7" t="s">
        <v>250</v>
      </c>
      <c r="D3111" s="7" t="s">
        <v>48</v>
      </c>
      <c r="E3111" s="7" t="s">
        <v>80</v>
      </c>
      <c r="F3111" s="7">
        <v>1.0</v>
      </c>
      <c r="G3111" s="7" t="s">
        <v>95</v>
      </c>
      <c r="H3111" s="7" t="s">
        <v>2696</v>
      </c>
      <c r="I3111" s="7" t="s">
        <v>2697</v>
      </c>
      <c r="L3111" s="7" t="s">
        <v>85</v>
      </c>
      <c r="M3111" s="7">
        <v>0.0</v>
      </c>
      <c r="N3111" s="7">
        <v>1.0</v>
      </c>
      <c r="O3111" s="7">
        <v>1.0</v>
      </c>
      <c r="P3111" s="7">
        <v>379.0</v>
      </c>
    </row>
    <row r="3112" ht="15.75" customHeight="1">
      <c r="A3112" s="7">
        <v>3111.0</v>
      </c>
      <c r="B3112" s="7" t="s">
        <v>2688</v>
      </c>
      <c r="C3112" s="7" t="s">
        <v>250</v>
      </c>
      <c r="D3112" s="7" t="s">
        <v>48</v>
      </c>
      <c r="E3112" s="7" t="s">
        <v>80</v>
      </c>
      <c r="F3112" s="7">
        <v>1.0</v>
      </c>
      <c r="G3112" s="7" t="s">
        <v>90</v>
      </c>
      <c r="H3112" s="7" t="s">
        <v>2883</v>
      </c>
      <c r="I3112" s="7" t="s">
        <v>559</v>
      </c>
      <c r="J3112" s="7" t="s">
        <v>2884</v>
      </c>
      <c r="K3112" s="7" t="s">
        <v>126</v>
      </c>
      <c r="L3112" s="7" t="s">
        <v>100</v>
      </c>
      <c r="M3112" s="7">
        <v>1.0</v>
      </c>
      <c r="N3112" s="7">
        <v>0.0</v>
      </c>
      <c r="O3112" s="7">
        <v>0.0</v>
      </c>
      <c r="P3112" s="7">
        <v>379.0</v>
      </c>
    </row>
    <row r="3113" ht="15.75" customHeight="1">
      <c r="A3113" s="7">
        <v>3112.0</v>
      </c>
      <c r="B3113" s="7" t="s">
        <v>2688</v>
      </c>
      <c r="C3113" s="7" t="s">
        <v>250</v>
      </c>
      <c r="D3113" s="7" t="s">
        <v>48</v>
      </c>
      <c r="E3113" s="7" t="s">
        <v>80</v>
      </c>
      <c r="F3113" s="7">
        <v>1.0</v>
      </c>
      <c r="G3113" s="7" t="s">
        <v>105</v>
      </c>
      <c r="H3113" s="7" t="s">
        <v>106</v>
      </c>
      <c r="I3113" s="7" t="s">
        <v>3041</v>
      </c>
      <c r="J3113" s="7" t="s">
        <v>3042</v>
      </c>
      <c r="K3113" s="7" t="s">
        <v>109</v>
      </c>
      <c r="L3113" s="7" t="s">
        <v>100</v>
      </c>
      <c r="M3113" s="7">
        <v>1.0</v>
      </c>
      <c r="N3113" s="7">
        <v>0.0</v>
      </c>
      <c r="O3113" s="7">
        <v>0.0</v>
      </c>
      <c r="P3113" s="7">
        <v>379.0</v>
      </c>
    </row>
    <row r="3114" ht="15.75" customHeight="1">
      <c r="A3114" s="7">
        <v>3113.0</v>
      </c>
      <c r="B3114" s="7" t="s">
        <v>2688</v>
      </c>
      <c r="C3114" s="7" t="s">
        <v>250</v>
      </c>
      <c r="D3114" s="7" t="s">
        <v>102</v>
      </c>
      <c r="E3114" s="7" t="s">
        <v>80</v>
      </c>
      <c r="F3114" s="7">
        <v>1.0</v>
      </c>
      <c r="G3114" s="7" t="s">
        <v>49</v>
      </c>
      <c r="H3114" s="7" t="s">
        <v>2689</v>
      </c>
      <c r="I3114" s="7" t="s">
        <v>2690</v>
      </c>
      <c r="L3114" s="7" t="s">
        <v>85</v>
      </c>
      <c r="M3114" s="7">
        <v>0.0</v>
      </c>
      <c r="N3114" s="7">
        <v>1.0</v>
      </c>
      <c r="O3114" s="7">
        <v>1.0</v>
      </c>
      <c r="P3114" s="7">
        <v>379.0</v>
      </c>
    </row>
    <row r="3115" ht="15.75" customHeight="1">
      <c r="A3115" s="7">
        <v>3114.0</v>
      </c>
      <c r="B3115" s="7" t="s">
        <v>2688</v>
      </c>
      <c r="C3115" s="7" t="s">
        <v>250</v>
      </c>
      <c r="D3115" s="7" t="s">
        <v>102</v>
      </c>
      <c r="E3115" s="7" t="s">
        <v>80</v>
      </c>
      <c r="F3115" s="7">
        <v>1.0</v>
      </c>
      <c r="G3115" s="7" t="s">
        <v>95</v>
      </c>
      <c r="H3115" s="7" t="s">
        <v>2696</v>
      </c>
      <c r="I3115" s="7" t="s">
        <v>2700</v>
      </c>
      <c r="L3115" s="7" t="s">
        <v>85</v>
      </c>
      <c r="M3115" s="7">
        <v>0.0</v>
      </c>
      <c r="N3115" s="7">
        <v>1.0</v>
      </c>
      <c r="O3115" s="7">
        <v>1.0</v>
      </c>
      <c r="P3115" s="7">
        <v>379.0</v>
      </c>
    </row>
    <row r="3116" ht="15.75" customHeight="1">
      <c r="A3116" s="7">
        <v>3115.0</v>
      </c>
      <c r="B3116" s="7" t="s">
        <v>2688</v>
      </c>
      <c r="C3116" s="7" t="s">
        <v>250</v>
      </c>
      <c r="D3116" s="7" t="s">
        <v>102</v>
      </c>
      <c r="E3116" s="7" t="s">
        <v>80</v>
      </c>
      <c r="F3116" s="7">
        <v>1.0</v>
      </c>
      <c r="G3116" s="7" t="s">
        <v>90</v>
      </c>
      <c r="H3116" s="7" t="s">
        <v>2883</v>
      </c>
      <c r="I3116" s="7" t="s">
        <v>559</v>
      </c>
      <c r="J3116" s="7" t="s">
        <v>2884</v>
      </c>
      <c r="K3116" s="7" t="s">
        <v>126</v>
      </c>
      <c r="L3116" s="7" t="s">
        <v>100</v>
      </c>
      <c r="M3116" s="7">
        <v>1.0</v>
      </c>
      <c r="N3116" s="7">
        <v>0.0</v>
      </c>
      <c r="O3116" s="7">
        <v>0.0</v>
      </c>
      <c r="P3116" s="7">
        <v>379.0</v>
      </c>
    </row>
    <row r="3117" ht="15.75" customHeight="1">
      <c r="A3117" s="7">
        <v>3116.0</v>
      </c>
      <c r="B3117" s="7" t="s">
        <v>2688</v>
      </c>
      <c r="C3117" s="7" t="s">
        <v>250</v>
      </c>
      <c r="D3117" s="7" t="s">
        <v>102</v>
      </c>
      <c r="E3117" s="7" t="s">
        <v>80</v>
      </c>
      <c r="F3117" s="7">
        <v>1.0</v>
      </c>
      <c r="G3117" s="7" t="s">
        <v>105</v>
      </c>
      <c r="H3117" s="7" t="s">
        <v>106</v>
      </c>
      <c r="I3117" s="7" t="s">
        <v>2604</v>
      </c>
      <c r="J3117" s="7" t="s">
        <v>2567</v>
      </c>
      <c r="K3117" s="7" t="s">
        <v>109</v>
      </c>
      <c r="L3117" s="7" t="s">
        <v>100</v>
      </c>
      <c r="M3117" s="7">
        <v>1.0</v>
      </c>
      <c r="N3117" s="7">
        <v>0.0</v>
      </c>
      <c r="O3117" s="7">
        <v>0.0</v>
      </c>
      <c r="P3117" s="7">
        <v>379.0</v>
      </c>
    </row>
    <row r="3118" ht="15.75" customHeight="1">
      <c r="A3118" s="7">
        <v>3117.0</v>
      </c>
      <c r="B3118" s="7" t="s">
        <v>2688</v>
      </c>
      <c r="C3118" s="7" t="s">
        <v>250</v>
      </c>
      <c r="D3118" s="7" t="s">
        <v>115</v>
      </c>
      <c r="E3118" s="7" t="s">
        <v>80</v>
      </c>
      <c r="F3118" s="7">
        <v>1.0</v>
      </c>
      <c r="G3118" s="7" t="s">
        <v>49</v>
      </c>
      <c r="H3118" s="7" t="s">
        <v>2689</v>
      </c>
      <c r="I3118" s="7" t="s">
        <v>2690</v>
      </c>
      <c r="L3118" s="7" t="s">
        <v>85</v>
      </c>
      <c r="M3118" s="7">
        <v>0.0</v>
      </c>
      <c r="N3118" s="7">
        <v>1.0</v>
      </c>
      <c r="O3118" s="7">
        <v>1.0</v>
      </c>
      <c r="P3118" s="7">
        <v>379.0</v>
      </c>
    </row>
    <row r="3119" ht="15.75" customHeight="1">
      <c r="A3119" s="7">
        <v>3118.0</v>
      </c>
      <c r="B3119" s="7" t="s">
        <v>2688</v>
      </c>
      <c r="C3119" s="7" t="s">
        <v>250</v>
      </c>
      <c r="D3119" s="7" t="s">
        <v>115</v>
      </c>
      <c r="E3119" s="7" t="s">
        <v>80</v>
      </c>
      <c r="F3119" s="7">
        <v>1.0</v>
      </c>
      <c r="G3119" s="7" t="s">
        <v>95</v>
      </c>
      <c r="H3119" s="7" t="s">
        <v>2696</v>
      </c>
      <c r="L3119" s="7" t="s">
        <v>85</v>
      </c>
      <c r="M3119" s="7">
        <v>0.0</v>
      </c>
      <c r="N3119" s="7">
        <v>0.0</v>
      </c>
      <c r="O3119" s="7">
        <v>1.0</v>
      </c>
      <c r="P3119" s="7">
        <v>379.0</v>
      </c>
    </row>
    <row r="3120" ht="15.75" customHeight="1">
      <c r="A3120" s="7">
        <v>3119.0</v>
      </c>
      <c r="B3120" s="7" t="s">
        <v>2688</v>
      </c>
      <c r="C3120" s="7" t="s">
        <v>250</v>
      </c>
      <c r="D3120" s="7" t="s">
        <v>115</v>
      </c>
      <c r="E3120" s="7" t="s">
        <v>80</v>
      </c>
      <c r="F3120" s="7">
        <v>1.0</v>
      </c>
      <c r="G3120" s="7" t="s">
        <v>90</v>
      </c>
      <c r="H3120" s="7" t="s">
        <v>2883</v>
      </c>
      <c r="I3120" s="7" t="s">
        <v>559</v>
      </c>
      <c r="J3120" s="7" t="s">
        <v>2884</v>
      </c>
      <c r="K3120" s="7" t="s">
        <v>126</v>
      </c>
      <c r="L3120" s="7" t="s">
        <v>100</v>
      </c>
      <c r="M3120" s="7">
        <v>1.0</v>
      </c>
      <c r="N3120" s="7">
        <v>0.0</v>
      </c>
      <c r="O3120" s="7">
        <v>0.0</v>
      </c>
      <c r="P3120" s="7">
        <v>379.0</v>
      </c>
    </row>
    <row r="3121" ht="15.75" customHeight="1">
      <c r="A3121" s="7">
        <v>3120.0</v>
      </c>
      <c r="B3121" s="7" t="s">
        <v>2688</v>
      </c>
      <c r="C3121" s="7" t="s">
        <v>250</v>
      </c>
      <c r="D3121" s="7" t="s">
        <v>115</v>
      </c>
      <c r="E3121" s="7" t="s">
        <v>80</v>
      </c>
      <c r="F3121" s="7">
        <v>1.0</v>
      </c>
      <c r="G3121" s="7" t="s">
        <v>105</v>
      </c>
      <c r="H3121" s="7" t="s">
        <v>106</v>
      </c>
      <c r="I3121" s="7" t="s">
        <v>3041</v>
      </c>
      <c r="J3121" s="7" t="s">
        <v>3042</v>
      </c>
      <c r="K3121" s="7" t="s">
        <v>109</v>
      </c>
      <c r="L3121" s="7" t="s">
        <v>100</v>
      </c>
      <c r="M3121" s="7">
        <v>1.0</v>
      </c>
      <c r="N3121" s="7">
        <v>0.0</v>
      </c>
      <c r="O3121" s="7">
        <v>0.0</v>
      </c>
      <c r="P3121" s="7">
        <v>379.0</v>
      </c>
    </row>
    <row r="3122" ht="15.75" customHeight="1">
      <c r="A3122" s="7">
        <v>3121.0</v>
      </c>
      <c r="B3122" s="7" t="s">
        <v>2704</v>
      </c>
      <c r="C3122" s="7" t="s">
        <v>250</v>
      </c>
      <c r="D3122" s="7" t="s">
        <v>48</v>
      </c>
      <c r="E3122" s="7" t="s">
        <v>80</v>
      </c>
      <c r="F3122" s="7">
        <v>1.0</v>
      </c>
      <c r="G3122" s="7" t="s">
        <v>49</v>
      </c>
      <c r="H3122" s="7" t="s">
        <v>2705</v>
      </c>
      <c r="I3122" s="7" t="s">
        <v>2706</v>
      </c>
      <c r="L3122" s="7" t="s">
        <v>85</v>
      </c>
      <c r="M3122" s="7">
        <v>0.0</v>
      </c>
      <c r="N3122" s="7">
        <v>1.0</v>
      </c>
      <c r="O3122" s="7">
        <v>1.0</v>
      </c>
      <c r="P3122" s="7">
        <v>380.0</v>
      </c>
    </row>
    <row r="3123" ht="15.75" customHeight="1">
      <c r="A3123" s="7">
        <v>3122.0</v>
      </c>
      <c r="B3123" s="7" t="s">
        <v>2704</v>
      </c>
      <c r="C3123" s="7" t="s">
        <v>250</v>
      </c>
      <c r="D3123" s="7" t="s">
        <v>48</v>
      </c>
      <c r="E3123" s="7" t="s">
        <v>80</v>
      </c>
      <c r="F3123" s="7">
        <v>1.0</v>
      </c>
      <c r="G3123" s="7" t="s">
        <v>95</v>
      </c>
      <c r="H3123" s="7" t="s">
        <v>2696</v>
      </c>
      <c r="I3123" s="7" t="s">
        <v>2697</v>
      </c>
      <c r="L3123" s="7" t="s">
        <v>85</v>
      </c>
      <c r="M3123" s="7">
        <v>0.0</v>
      </c>
      <c r="N3123" s="7">
        <v>1.0</v>
      </c>
      <c r="O3123" s="7">
        <v>1.0</v>
      </c>
      <c r="P3123" s="7">
        <v>380.0</v>
      </c>
    </row>
    <row r="3124" ht="15.75" customHeight="1">
      <c r="A3124" s="7">
        <v>3123.0</v>
      </c>
      <c r="B3124" s="7" t="s">
        <v>2704</v>
      </c>
      <c r="C3124" s="7" t="s">
        <v>250</v>
      </c>
      <c r="D3124" s="7" t="s">
        <v>48</v>
      </c>
      <c r="E3124" s="7" t="s">
        <v>80</v>
      </c>
      <c r="F3124" s="7">
        <v>1.0</v>
      </c>
      <c r="G3124" s="7" t="s">
        <v>90</v>
      </c>
      <c r="H3124" s="7" t="s">
        <v>2883</v>
      </c>
      <c r="I3124" s="7" t="s">
        <v>559</v>
      </c>
      <c r="J3124" s="7" t="s">
        <v>2884</v>
      </c>
      <c r="K3124" s="7" t="s">
        <v>126</v>
      </c>
      <c r="L3124" s="7" t="s">
        <v>100</v>
      </c>
      <c r="M3124" s="7">
        <v>1.0</v>
      </c>
      <c r="N3124" s="7">
        <v>0.0</v>
      </c>
      <c r="O3124" s="7">
        <v>0.0</v>
      </c>
      <c r="P3124" s="7">
        <v>380.0</v>
      </c>
    </row>
    <row r="3125" ht="15.75" customHeight="1">
      <c r="A3125" s="7">
        <v>3124.0</v>
      </c>
      <c r="B3125" s="7" t="s">
        <v>2704</v>
      </c>
      <c r="C3125" s="7" t="s">
        <v>250</v>
      </c>
      <c r="D3125" s="7" t="s">
        <v>48</v>
      </c>
      <c r="E3125" s="7" t="s">
        <v>80</v>
      </c>
      <c r="F3125" s="7">
        <v>1.0</v>
      </c>
      <c r="G3125" s="7" t="s">
        <v>105</v>
      </c>
      <c r="H3125" s="7" t="s">
        <v>106</v>
      </c>
      <c r="I3125" s="7" t="s">
        <v>2604</v>
      </c>
      <c r="J3125" s="7" t="s">
        <v>2567</v>
      </c>
      <c r="K3125" s="7" t="s">
        <v>109</v>
      </c>
      <c r="L3125" s="7" t="s">
        <v>100</v>
      </c>
      <c r="M3125" s="7">
        <v>1.0</v>
      </c>
      <c r="N3125" s="7">
        <v>0.0</v>
      </c>
      <c r="O3125" s="7">
        <v>0.0</v>
      </c>
      <c r="P3125" s="7">
        <v>380.0</v>
      </c>
    </row>
    <row r="3126" ht="15.75" customHeight="1">
      <c r="A3126" s="7">
        <v>3125.0</v>
      </c>
      <c r="B3126" s="7" t="s">
        <v>2704</v>
      </c>
      <c r="C3126" s="7" t="s">
        <v>250</v>
      </c>
      <c r="D3126" s="7" t="s">
        <v>102</v>
      </c>
      <c r="E3126" s="7" t="s">
        <v>80</v>
      </c>
      <c r="F3126" s="7">
        <v>1.0</v>
      </c>
      <c r="G3126" s="7" t="s">
        <v>49</v>
      </c>
      <c r="H3126" s="7" t="s">
        <v>2705</v>
      </c>
      <c r="I3126" s="7" t="s">
        <v>2711</v>
      </c>
      <c r="L3126" s="7" t="s">
        <v>85</v>
      </c>
      <c r="M3126" s="7">
        <v>0.0</v>
      </c>
      <c r="N3126" s="7">
        <v>1.0</v>
      </c>
      <c r="O3126" s="7">
        <v>1.0</v>
      </c>
      <c r="P3126" s="7">
        <v>380.0</v>
      </c>
    </row>
    <row r="3127" ht="15.75" customHeight="1">
      <c r="A3127" s="7">
        <v>3126.0</v>
      </c>
      <c r="B3127" s="7" t="s">
        <v>2704</v>
      </c>
      <c r="C3127" s="7" t="s">
        <v>250</v>
      </c>
      <c r="D3127" s="7" t="s">
        <v>102</v>
      </c>
      <c r="E3127" s="7" t="s">
        <v>80</v>
      </c>
      <c r="F3127" s="7">
        <v>1.0</v>
      </c>
      <c r="G3127" s="7" t="s">
        <v>95</v>
      </c>
      <c r="H3127" s="7" t="s">
        <v>2696</v>
      </c>
      <c r="I3127" s="7" t="s">
        <v>2697</v>
      </c>
      <c r="L3127" s="7" t="s">
        <v>85</v>
      </c>
      <c r="M3127" s="7">
        <v>0.0</v>
      </c>
      <c r="N3127" s="7">
        <v>1.0</v>
      </c>
      <c r="O3127" s="7">
        <v>1.0</v>
      </c>
      <c r="P3127" s="7">
        <v>380.0</v>
      </c>
    </row>
    <row r="3128" ht="15.75" customHeight="1">
      <c r="A3128" s="7">
        <v>3127.0</v>
      </c>
      <c r="B3128" s="7" t="s">
        <v>2704</v>
      </c>
      <c r="C3128" s="7" t="s">
        <v>250</v>
      </c>
      <c r="D3128" s="7" t="s">
        <v>102</v>
      </c>
      <c r="E3128" s="7" t="s">
        <v>80</v>
      </c>
      <c r="F3128" s="7">
        <v>1.0</v>
      </c>
      <c r="G3128" s="7" t="s">
        <v>90</v>
      </c>
      <c r="H3128" s="7" t="s">
        <v>2883</v>
      </c>
      <c r="I3128" s="7" t="s">
        <v>559</v>
      </c>
      <c r="J3128" s="7" t="s">
        <v>2884</v>
      </c>
      <c r="K3128" s="7" t="s">
        <v>126</v>
      </c>
      <c r="L3128" s="7" t="s">
        <v>100</v>
      </c>
      <c r="M3128" s="7">
        <v>1.0</v>
      </c>
      <c r="N3128" s="7">
        <v>0.0</v>
      </c>
      <c r="O3128" s="7">
        <v>0.0</v>
      </c>
      <c r="P3128" s="7">
        <v>380.0</v>
      </c>
    </row>
    <row r="3129" ht="15.75" customHeight="1">
      <c r="A3129" s="7">
        <v>3128.0</v>
      </c>
      <c r="B3129" s="7" t="s">
        <v>2704</v>
      </c>
      <c r="C3129" s="7" t="s">
        <v>250</v>
      </c>
      <c r="D3129" s="7" t="s">
        <v>102</v>
      </c>
      <c r="E3129" s="7" t="s">
        <v>80</v>
      </c>
      <c r="F3129" s="7">
        <v>1.0</v>
      </c>
      <c r="G3129" s="7" t="s">
        <v>105</v>
      </c>
      <c r="H3129" s="7" t="s">
        <v>106</v>
      </c>
      <c r="I3129" s="7" t="s">
        <v>2604</v>
      </c>
      <c r="J3129" s="7" t="s">
        <v>2567</v>
      </c>
      <c r="K3129" s="7" t="s">
        <v>109</v>
      </c>
      <c r="L3129" s="7" t="s">
        <v>100</v>
      </c>
      <c r="M3129" s="7">
        <v>1.0</v>
      </c>
      <c r="N3129" s="7">
        <v>0.0</v>
      </c>
      <c r="O3129" s="7">
        <v>0.0</v>
      </c>
      <c r="P3129" s="7">
        <v>380.0</v>
      </c>
    </row>
    <row r="3130" ht="15.75" customHeight="1">
      <c r="A3130" s="7">
        <v>3129.0</v>
      </c>
      <c r="B3130" s="7" t="s">
        <v>2704</v>
      </c>
      <c r="C3130" s="7" t="s">
        <v>250</v>
      </c>
      <c r="D3130" s="7" t="s">
        <v>115</v>
      </c>
      <c r="E3130" s="7" t="s">
        <v>80</v>
      </c>
      <c r="F3130" s="7">
        <v>1.0</v>
      </c>
      <c r="G3130" s="7" t="s">
        <v>49</v>
      </c>
      <c r="H3130" s="7" t="s">
        <v>2705</v>
      </c>
      <c r="I3130" s="7" t="s">
        <v>2711</v>
      </c>
      <c r="L3130" s="7" t="s">
        <v>85</v>
      </c>
      <c r="M3130" s="7">
        <v>0.0</v>
      </c>
      <c r="N3130" s="7">
        <v>1.0</v>
      </c>
      <c r="O3130" s="7">
        <v>1.0</v>
      </c>
      <c r="P3130" s="7">
        <v>380.0</v>
      </c>
    </row>
    <row r="3131" ht="15.75" customHeight="1">
      <c r="A3131" s="7">
        <v>3130.0</v>
      </c>
      <c r="B3131" s="7" t="s">
        <v>2704</v>
      </c>
      <c r="C3131" s="7" t="s">
        <v>250</v>
      </c>
      <c r="D3131" s="7" t="s">
        <v>115</v>
      </c>
      <c r="E3131" s="7" t="s">
        <v>80</v>
      </c>
      <c r="F3131" s="7">
        <v>1.0</v>
      </c>
      <c r="G3131" s="7" t="s">
        <v>95</v>
      </c>
      <c r="H3131" s="7" t="s">
        <v>2696</v>
      </c>
      <c r="L3131" s="7" t="s">
        <v>85</v>
      </c>
      <c r="M3131" s="7">
        <v>0.0</v>
      </c>
      <c r="N3131" s="7">
        <v>0.0</v>
      </c>
      <c r="O3131" s="7">
        <v>1.0</v>
      </c>
      <c r="P3131" s="7">
        <v>380.0</v>
      </c>
    </row>
    <row r="3132" ht="15.75" customHeight="1">
      <c r="A3132" s="7">
        <v>3131.0</v>
      </c>
      <c r="B3132" s="7" t="s">
        <v>2704</v>
      </c>
      <c r="C3132" s="7" t="s">
        <v>250</v>
      </c>
      <c r="D3132" s="7" t="s">
        <v>115</v>
      </c>
      <c r="E3132" s="7" t="s">
        <v>80</v>
      </c>
      <c r="F3132" s="7">
        <v>1.0</v>
      </c>
      <c r="G3132" s="7" t="s">
        <v>90</v>
      </c>
      <c r="H3132" s="7" t="s">
        <v>2883</v>
      </c>
      <c r="I3132" s="7" t="s">
        <v>559</v>
      </c>
      <c r="J3132" s="7" t="s">
        <v>2884</v>
      </c>
      <c r="K3132" s="7" t="s">
        <v>126</v>
      </c>
      <c r="L3132" s="7" t="s">
        <v>100</v>
      </c>
      <c r="M3132" s="7">
        <v>1.0</v>
      </c>
      <c r="N3132" s="7">
        <v>0.0</v>
      </c>
      <c r="O3132" s="7">
        <v>0.0</v>
      </c>
      <c r="P3132" s="7">
        <v>380.0</v>
      </c>
    </row>
    <row r="3133" ht="15.75" customHeight="1">
      <c r="A3133" s="7">
        <v>3132.0</v>
      </c>
      <c r="B3133" s="7" t="s">
        <v>2704</v>
      </c>
      <c r="C3133" s="7" t="s">
        <v>250</v>
      </c>
      <c r="D3133" s="7" t="s">
        <v>115</v>
      </c>
      <c r="E3133" s="7" t="s">
        <v>80</v>
      </c>
      <c r="F3133" s="7">
        <v>1.0</v>
      </c>
      <c r="G3133" s="7" t="s">
        <v>105</v>
      </c>
      <c r="H3133" s="7" t="s">
        <v>106</v>
      </c>
      <c r="I3133" s="7" t="s">
        <v>3058</v>
      </c>
      <c r="J3133" s="7" t="s">
        <v>3059</v>
      </c>
      <c r="K3133" s="7" t="s">
        <v>109</v>
      </c>
      <c r="L3133" s="7" t="s">
        <v>100</v>
      </c>
      <c r="M3133" s="7">
        <v>1.0</v>
      </c>
      <c r="N3133" s="7">
        <v>0.0</v>
      </c>
      <c r="O3133" s="7">
        <v>0.0</v>
      </c>
      <c r="P3133" s="7">
        <v>380.0</v>
      </c>
    </row>
    <row r="3134" ht="15.75" customHeight="1">
      <c r="A3134" s="7">
        <v>3133.0</v>
      </c>
      <c r="B3134" s="7" t="s">
        <v>2714</v>
      </c>
      <c r="C3134" s="7" t="s">
        <v>250</v>
      </c>
      <c r="D3134" s="7" t="s">
        <v>48</v>
      </c>
      <c r="E3134" s="7" t="s">
        <v>80</v>
      </c>
      <c r="F3134" s="7">
        <v>1.0</v>
      </c>
      <c r="G3134" s="7" t="s">
        <v>49</v>
      </c>
      <c r="H3134" s="7" t="s">
        <v>3063</v>
      </c>
      <c r="I3134" s="7" t="s">
        <v>3063</v>
      </c>
      <c r="J3134" s="7" t="s">
        <v>3065</v>
      </c>
      <c r="K3134" s="7" t="s">
        <v>99</v>
      </c>
      <c r="L3134" s="7" t="s">
        <v>100</v>
      </c>
      <c r="M3134" s="7">
        <v>1.0</v>
      </c>
      <c r="N3134" s="7">
        <v>0.0</v>
      </c>
      <c r="O3134" s="7">
        <v>0.0</v>
      </c>
      <c r="P3134" s="7">
        <v>381.0</v>
      </c>
    </row>
    <row r="3135" ht="15.75" customHeight="1">
      <c r="A3135" s="7">
        <v>3134.0</v>
      </c>
      <c r="B3135" s="7" t="s">
        <v>2714</v>
      </c>
      <c r="C3135" s="7" t="s">
        <v>250</v>
      </c>
      <c r="D3135" s="7" t="s">
        <v>48</v>
      </c>
      <c r="E3135" s="7" t="s">
        <v>80</v>
      </c>
      <c r="F3135" s="7">
        <v>1.0</v>
      </c>
      <c r="G3135" s="7" t="s">
        <v>95</v>
      </c>
      <c r="H3135" s="7" t="s">
        <v>2696</v>
      </c>
      <c r="I3135" s="7" t="s">
        <v>2697</v>
      </c>
      <c r="L3135" s="7" t="s">
        <v>85</v>
      </c>
      <c r="M3135" s="7">
        <v>0.0</v>
      </c>
      <c r="N3135" s="7">
        <v>1.0</v>
      </c>
      <c r="O3135" s="7">
        <v>1.0</v>
      </c>
      <c r="P3135" s="7">
        <v>381.0</v>
      </c>
    </row>
    <row r="3136" ht="15.75" customHeight="1">
      <c r="A3136" s="7">
        <v>3135.0</v>
      </c>
      <c r="B3136" s="7" t="s">
        <v>2714</v>
      </c>
      <c r="C3136" s="7" t="s">
        <v>250</v>
      </c>
      <c r="D3136" s="7" t="s">
        <v>48</v>
      </c>
      <c r="E3136" s="7" t="s">
        <v>80</v>
      </c>
      <c r="F3136" s="7">
        <v>1.0</v>
      </c>
      <c r="G3136" s="7" t="s">
        <v>90</v>
      </c>
      <c r="H3136" s="7" t="s">
        <v>123</v>
      </c>
      <c r="I3136" s="7" t="s">
        <v>745</v>
      </c>
      <c r="J3136" s="7" t="s">
        <v>125</v>
      </c>
      <c r="K3136" s="7" t="s">
        <v>126</v>
      </c>
      <c r="L3136" s="7" t="s">
        <v>85</v>
      </c>
      <c r="M3136" s="7">
        <v>1.0</v>
      </c>
      <c r="N3136" s="7">
        <v>1.0</v>
      </c>
      <c r="O3136" s="7">
        <v>0.0</v>
      </c>
      <c r="P3136" s="7">
        <v>381.0</v>
      </c>
    </row>
    <row r="3137" ht="15.75" customHeight="1">
      <c r="A3137" s="7">
        <v>3136.0</v>
      </c>
      <c r="B3137" s="7" t="s">
        <v>2714</v>
      </c>
      <c r="C3137" s="7" t="s">
        <v>250</v>
      </c>
      <c r="D3137" s="7" t="s">
        <v>48</v>
      </c>
      <c r="E3137" s="7" t="s">
        <v>80</v>
      </c>
      <c r="F3137" s="7">
        <v>1.0</v>
      </c>
      <c r="G3137" s="7" t="s">
        <v>105</v>
      </c>
      <c r="H3137" s="7" t="s">
        <v>106</v>
      </c>
      <c r="I3137" s="7" t="s">
        <v>2717</v>
      </c>
      <c r="J3137" s="7" t="s">
        <v>2567</v>
      </c>
      <c r="K3137" s="7" t="s">
        <v>109</v>
      </c>
      <c r="L3137" s="7" t="s">
        <v>85</v>
      </c>
      <c r="M3137" s="7">
        <v>1.0</v>
      </c>
      <c r="N3137" s="7">
        <v>1.0</v>
      </c>
      <c r="O3137" s="7">
        <v>0.0</v>
      </c>
      <c r="P3137" s="7">
        <v>381.0</v>
      </c>
    </row>
    <row r="3138" ht="15.75" customHeight="1">
      <c r="A3138" s="7">
        <v>3137.0</v>
      </c>
      <c r="B3138" s="7" t="s">
        <v>2714</v>
      </c>
      <c r="C3138" s="7" t="s">
        <v>250</v>
      </c>
      <c r="D3138" s="7" t="s">
        <v>102</v>
      </c>
      <c r="E3138" s="7" t="s">
        <v>80</v>
      </c>
      <c r="F3138" s="7">
        <v>1.0</v>
      </c>
      <c r="G3138" s="7" t="s">
        <v>49</v>
      </c>
      <c r="H3138" s="7" t="s">
        <v>3063</v>
      </c>
      <c r="I3138" s="7" t="s">
        <v>3063</v>
      </c>
      <c r="J3138" s="7" t="s">
        <v>3065</v>
      </c>
      <c r="K3138" s="7" t="s">
        <v>99</v>
      </c>
      <c r="L3138" s="7" t="s">
        <v>100</v>
      </c>
      <c r="M3138" s="7">
        <v>1.0</v>
      </c>
      <c r="N3138" s="7">
        <v>0.0</v>
      </c>
      <c r="O3138" s="7">
        <v>0.0</v>
      </c>
      <c r="P3138" s="7">
        <v>381.0</v>
      </c>
    </row>
    <row r="3139" ht="15.75" customHeight="1">
      <c r="A3139" s="7">
        <v>3138.0</v>
      </c>
      <c r="B3139" s="7" t="s">
        <v>2714</v>
      </c>
      <c r="C3139" s="7" t="s">
        <v>250</v>
      </c>
      <c r="D3139" s="7" t="s">
        <v>102</v>
      </c>
      <c r="E3139" s="7" t="s">
        <v>80</v>
      </c>
      <c r="F3139" s="7">
        <v>1.0</v>
      </c>
      <c r="G3139" s="7" t="s">
        <v>95</v>
      </c>
      <c r="H3139" s="7" t="s">
        <v>2696</v>
      </c>
      <c r="L3139" s="7" t="s">
        <v>85</v>
      </c>
      <c r="M3139" s="7">
        <v>0.0</v>
      </c>
      <c r="N3139" s="7">
        <v>0.0</v>
      </c>
      <c r="O3139" s="7">
        <v>1.0</v>
      </c>
      <c r="P3139" s="7">
        <v>381.0</v>
      </c>
    </row>
    <row r="3140" ht="15.75" customHeight="1">
      <c r="A3140" s="7">
        <v>3139.0</v>
      </c>
      <c r="B3140" s="7" t="s">
        <v>2714</v>
      </c>
      <c r="C3140" s="7" t="s">
        <v>250</v>
      </c>
      <c r="D3140" s="7" t="s">
        <v>102</v>
      </c>
      <c r="E3140" s="7" t="s">
        <v>80</v>
      </c>
      <c r="F3140" s="7">
        <v>1.0</v>
      </c>
      <c r="G3140" s="7" t="s">
        <v>90</v>
      </c>
      <c r="H3140" s="7" t="s">
        <v>123</v>
      </c>
      <c r="I3140" s="7" t="s">
        <v>759</v>
      </c>
      <c r="J3140" s="7" t="s">
        <v>125</v>
      </c>
      <c r="K3140" s="7" t="s">
        <v>126</v>
      </c>
      <c r="L3140" s="7" t="s">
        <v>85</v>
      </c>
      <c r="M3140" s="7">
        <v>1.0</v>
      </c>
      <c r="N3140" s="7">
        <v>1.0</v>
      </c>
      <c r="O3140" s="7">
        <v>0.0</v>
      </c>
      <c r="P3140" s="7">
        <v>381.0</v>
      </c>
    </row>
    <row r="3141" ht="15.75" customHeight="1">
      <c r="A3141" s="7">
        <v>3140.0</v>
      </c>
      <c r="B3141" s="7" t="s">
        <v>2714</v>
      </c>
      <c r="C3141" s="7" t="s">
        <v>250</v>
      </c>
      <c r="D3141" s="7" t="s">
        <v>102</v>
      </c>
      <c r="E3141" s="7" t="s">
        <v>80</v>
      </c>
      <c r="F3141" s="7">
        <v>1.0</v>
      </c>
      <c r="G3141" s="7" t="s">
        <v>105</v>
      </c>
      <c r="H3141" s="7" t="s">
        <v>106</v>
      </c>
      <c r="I3141" s="7" t="s">
        <v>106</v>
      </c>
      <c r="J3141" s="7" t="s">
        <v>141</v>
      </c>
      <c r="K3141" s="7" t="s">
        <v>99</v>
      </c>
      <c r="L3141" s="7" t="s">
        <v>100</v>
      </c>
      <c r="M3141" s="7">
        <v>1.0</v>
      </c>
      <c r="N3141" s="7">
        <v>0.0</v>
      </c>
      <c r="O3141" s="7">
        <v>0.0</v>
      </c>
      <c r="P3141" s="7">
        <v>381.0</v>
      </c>
    </row>
    <row r="3142" ht="15.75" customHeight="1">
      <c r="A3142" s="7">
        <v>3141.0</v>
      </c>
      <c r="B3142" s="7" t="s">
        <v>2714</v>
      </c>
      <c r="C3142" s="7" t="s">
        <v>250</v>
      </c>
      <c r="D3142" s="7" t="s">
        <v>115</v>
      </c>
      <c r="E3142" s="7" t="s">
        <v>80</v>
      </c>
      <c r="F3142" s="7">
        <v>1.0</v>
      </c>
      <c r="G3142" s="7" t="s">
        <v>49</v>
      </c>
      <c r="H3142" s="7" t="s">
        <v>3063</v>
      </c>
      <c r="I3142" s="7" t="s">
        <v>3063</v>
      </c>
      <c r="J3142" s="7" t="s">
        <v>3065</v>
      </c>
      <c r="K3142" s="7" t="s">
        <v>99</v>
      </c>
      <c r="L3142" s="7" t="s">
        <v>100</v>
      </c>
      <c r="M3142" s="7">
        <v>1.0</v>
      </c>
      <c r="N3142" s="7">
        <v>0.0</v>
      </c>
      <c r="O3142" s="7">
        <v>0.0</v>
      </c>
      <c r="P3142" s="7">
        <v>381.0</v>
      </c>
    </row>
    <row r="3143" ht="15.75" customHeight="1">
      <c r="A3143" s="7">
        <v>3142.0</v>
      </c>
      <c r="B3143" s="7" t="s">
        <v>2714</v>
      </c>
      <c r="C3143" s="7" t="s">
        <v>250</v>
      </c>
      <c r="D3143" s="7" t="s">
        <v>115</v>
      </c>
      <c r="E3143" s="7" t="s">
        <v>80</v>
      </c>
      <c r="F3143" s="7">
        <v>1.0</v>
      </c>
      <c r="G3143" s="7" t="s">
        <v>95</v>
      </c>
      <c r="H3143" s="7" t="s">
        <v>2696</v>
      </c>
      <c r="L3143" s="7" t="s">
        <v>85</v>
      </c>
      <c r="M3143" s="7">
        <v>0.0</v>
      </c>
      <c r="N3143" s="7">
        <v>0.0</v>
      </c>
      <c r="O3143" s="7">
        <v>1.0</v>
      </c>
      <c r="P3143" s="7">
        <v>381.0</v>
      </c>
    </row>
    <row r="3144" ht="15.75" customHeight="1">
      <c r="A3144" s="7">
        <v>3143.0</v>
      </c>
      <c r="B3144" s="7" t="s">
        <v>2714</v>
      </c>
      <c r="C3144" s="7" t="s">
        <v>250</v>
      </c>
      <c r="D3144" s="7" t="s">
        <v>115</v>
      </c>
      <c r="E3144" s="7" t="s">
        <v>80</v>
      </c>
      <c r="F3144" s="7">
        <v>1.0</v>
      </c>
      <c r="G3144" s="7" t="s">
        <v>90</v>
      </c>
      <c r="H3144" s="7" t="s">
        <v>123</v>
      </c>
      <c r="I3144" s="7" t="s">
        <v>759</v>
      </c>
      <c r="J3144" s="7" t="s">
        <v>125</v>
      </c>
      <c r="K3144" s="7" t="s">
        <v>126</v>
      </c>
      <c r="L3144" s="7" t="s">
        <v>85</v>
      </c>
      <c r="M3144" s="7">
        <v>1.0</v>
      </c>
      <c r="N3144" s="7">
        <v>1.0</v>
      </c>
      <c r="O3144" s="7">
        <v>0.0</v>
      </c>
      <c r="P3144" s="7">
        <v>381.0</v>
      </c>
    </row>
    <row r="3145" ht="15.75" customHeight="1">
      <c r="A3145" s="7">
        <v>3144.0</v>
      </c>
      <c r="B3145" s="7" t="s">
        <v>2714</v>
      </c>
      <c r="C3145" s="7" t="s">
        <v>250</v>
      </c>
      <c r="D3145" s="7" t="s">
        <v>115</v>
      </c>
      <c r="E3145" s="7" t="s">
        <v>80</v>
      </c>
      <c r="F3145" s="7">
        <v>1.0</v>
      </c>
      <c r="G3145" s="7" t="s">
        <v>105</v>
      </c>
      <c r="H3145" s="7" t="s">
        <v>106</v>
      </c>
      <c r="I3145" s="7" t="s">
        <v>2603</v>
      </c>
      <c r="J3145" s="7" t="s">
        <v>141</v>
      </c>
      <c r="K3145" s="7" t="s">
        <v>99</v>
      </c>
      <c r="L3145" s="7" t="s">
        <v>85</v>
      </c>
      <c r="M3145" s="7">
        <v>1.0</v>
      </c>
      <c r="N3145" s="7">
        <v>1.0</v>
      </c>
      <c r="O3145" s="7">
        <v>0.0</v>
      </c>
      <c r="P3145" s="7">
        <v>381.0</v>
      </c>
    </row>
    <row r="3146" ht="15.75" customHeight="1">
      <c r="A3146" s="7">
        <v>3145.0</v>
      </c>
      <c r="B3146" s="7" t="s">
        <v>2726</v>
      </c>
      <c r="C3146" s="7" t="s">
        <v>250</v>
      </c>
      <c r="D3146" s="7" t="s">
        <v>48</v>
      </c>
      <c r="E3146" s="7" t="s">
        <v>80</v>
      </c>
      <c r="F3146" s="7">
        <v>1.0</v>
      </c>
      <c r="G3146" s="7" t="s">
        <v>49</v>
      </c>
      <c r="H3146" s="7" t="s">
        <v>3071</v>
      </c>
      <c r="I3146" s="7" t="s">
        <v>3071</v>
      </c>
      <c r="J3146" s="7" t="s">
        <v>3072</v>
      </c>
      <c r="K3146" s="7" t="s">
        <v>99</v>
      </c>
      <c r="L3146" s="7" t="s">
        <v>100</v>
      </c>
      <c r="M3146" s="7">
        <v>1.0</v>
      </c>
      <c r="N3146" s="7">
        <v>0.0</v>
      </c>
      <c r="O3146" s="7">
        <v>0.0</v>
      </c>
      <c r="P3146" s="7">
        <v>382.0</v>
      </c>
    </row>
    <row r="3147" ht="15.75" customHeight="1">
      <c r="A3147" s="7">
        <v>3146.0</v>
      </c>
      <c r="B3147" s="7" t="s">
        <v>2726</v>
      </c>
      <c r="C3147" s="7" t="s">
        <v>250</v>
      </c>
      <c r="D3147" s="7" t="s">
        <v>48</v>
      </c>
      <c r="E3147" s="7" t="s">
        <v>80</v>
      </c>
      <c r="F3147" s="7">
        <v>1.0</v>
      </c>
      <c r="G3147" s="7" t="s">
        <v>95</v>
      </c>
      <c r="H3147" s="7" t="s">
        <v>2696</v>
      </c>
      <c r="I3147" s="7" t="s">
        <v>2697</v>
      </c>
      <c r="L3147" s="7" t="s">
        <v>85</v>
      </c>
      <c r="M3147" s="7">
        <v>0.0</v>
      </c>
      <c r="N3147" s="7">
        <v>1.0</v>
      </c>
      <c r="O3147" s="7">
        <v>1.0</v>
      </c>
      <c r="P3147" s="7">
        <v>382.0</v>
      </c>
    </row>
    <row r="3148" ht="15.75" customHeight="1">
      <c r="A3148" s="7">
        <v>3147.0</v>
      </c>
      <c r="B3148" s="7" t="s">
        <v>2726</v>
      </c>
      <c r="C3148" s="7" t="s">
        <v>250</v>
      </c>
      <c r="D3148" s="7" t="s">
        <v>48</v>
      </c>
      <c r="E3148" s="7" t="s">
        <v>80</v>
      </c>
      <c r="F3148" s="7">
        <v>1.0</v>
      </c>
      <c r="G3148" s="7" t="s">
        <v>90</v>
      </c>
      <c r="H3148" s="7" t="s">
        <v>605</v>
      </c>
      <c r="I3148" s="7" t="s">
        <v>124</v>
      </c>
      <c r="L3148" s="7" t="s">
        <v>85</v>
      </c>
      <c r="M3148" s="7">
        <v>0.0</v>
      </c>
      <c r="N3148" s="7">
        <v>1.0</v>
      </c>
      <c r="O3148" s="7">
        <v>1.0</v>
      </c>
      <c r="P3148" s="7">
        <v>382.0</v>
      </c>
    </row>
    <row r="3149" ht="15.75" customHeight="1">
      <c r="A3149" s="7">
        <v>3148.0</v>
      </c>
      <c r="B3149" s="7" t="s">
        <v>2726</v>
      </c>
      <c r="C3149" s="7" t="s">
        <v>250</v>
      </c>
      <c r="D3149" s="7" t="s">
        <v>48</v>
      </c>
      <c r="E3149" s="7" t="s">
        <v>80</v>
      </c>
      <c r="F3149" s="7">
        <v>1.0</v>
      </c>
      <c r="G3149" s="7" t="s">
        <v>105</v>
      </c>
      <c r="H3149" s="7" t="s">
        <v>106</v>
      </c>
      <c r="I3149" s="7" t="s">
        <v>106</v>
      </c>
      <c r="J3149" s="7" t="s">
        <v>141</v>
      </c>
      <c r="K3149" s="7" t="s">
        <v>99</v>
      </c>
      <c r="L3149" s="7" t="s">
        <v>100</v>
      </c>
      <c r="M3149" s="7">
        <v>1.0</v>
      </c>
      <c r="N3149" s="7">
        <v>0.0</v>
      </c>
      <c r="O3149" s="7">
        <v>0.0</v>
      </c>
      <c r="P3149" s="7">
        <v>382.0</v>
      </c>
    </row>
    <row r="3150" ht="15.75" customHeight="1">
      <c r="A3150" s="7">
        <v>3149.0</v>
      </c>
      <c r="B3150" s="7" t="s">
        <v>2726</v>
      </c>
      <c r="C3150" s="7" t="s">
        <v>250</v>
      </c>
      <c r="D3150" s="7" t="s">
        <v>102</v>
      </c>
      <c r="E3150" s="7" t="s">
        <v>80</v>
      </c>
      <c r="F3150" s="7">
        <v>1.0</v>
      </c>
      <c r="G3150" s="7" t="s">
        <v>49</v>
      </c>
      <c r="H3150" s="7" t="s">
        <v>3071</v>
      </c>
      <c r="I3150" s="7" t="s">
        <v>3071</v>
      </c>
      <c r="J3150" s="7" t="s">
        <v>3072</v>
      </c>
      <c r="K3150" s="7" t="s">
        <v>99</v>
      </c>
      <c r="L3150" s="7" t="s">
        <v>100</v>
      </c>
      <c r="M3150" s="7">
        <v>1.0</v>
      </c>
      <c r="N3150" s="7">
        <v>0.0</v>
      </c>
      <c r="O3150" s="7">
        <v>0.0</v>
      </c>
      <c r="P3150" s="7">
        <v>382.0</v>
      </c>
    </row>
    <row r="3151" ht="15.75" customHeight="1">
      <c r="A3151" s="7">
        <v>3150.0</v>
      </c>
      <c r="B3151" s="7" t="s">
        <v>2726</v>
      </c>
      <c r="C3151" s="7" t="s">
        <v>250</v>
      </c>
      <c r="D3151" s="7" t="s">
        <v>102</v>
      </c>
      <c r="E3151" s="7" t="s">
        <v>80</v>
      </c>
      <c r="F3151" s="7">
        <v>1.0</v>
      </c>
      <c r="G3151" s="7" t="s">
        <v>95</v>
      </c>
      <c r="H3151" s="7" t="s">
        <v>2696</v>
      </c>
      <c r="L3151" s="7" t="s">
        <v>85</v>
      </c>
      <c r="M3151" s="7">
        <v>0.0</v>
      </c>
      <c r="N3151" s="7">
        <v>0.0</v>
      </c>
      <c r="O3151" s="7">
        <v>1.0</v>
      </c>
      <c r="P3151" s="7">
        <v>382.0</v>
      </c>
    </row>
    <row r="3152" ht="15.75" customHeight="1">
      <c r="A3152" s="7">
        <v>3151.0</v>
      </c>
      <c r="B3152" s="7" t="s">
        <v>2726</v>
      </c>
      <c r="C3152" s="7" t="s">
        <v>250</v>
      </c>
      <c r="D3152" s="7" t="s">
        <v>102</v>
      </c>
      <c r="E3152" s="7" t="s">
        <v>80</v>
      </c>
      <c r="F3152" s="7">
        <v>1.0</v>
      </c>
      <c r="G3152" s="7" t="s">
        <v>90</v>
      </c>
      <c r="H3152" s="7" t="s">
        <v>605</v>
      </c>
      <c r="I3152" s="7" t="s">
        <v>249</v>
      </c>
      <c r="J3152" s="7" t="s">
        <v>608</v>
      </c>
      <c r="K3152" s="7" t="s">
        <v>126</v>
      </c>
      <c r="L3152" s="7" t="s">
        <v>100</v>
      </c>
      <c r="M3152" s="7">
        <v>1.0</v>
      </c>
      <c r="N3152" s="7">
        <v>0.0</v>
      </c>
      <c r="O3152" s="7">
        <v>0.0</v>
      </c>
      <c r="P3152" s="7">
        <v>382.0</v>
      </c>
    </row>
    <row r="3153" ht="15.75" customHeight="1">
      <c r="A3153" s="7">
        <v>3152.0</v>
      </c>
      <c r="B3153" s="7" t="s">
        <v>2726</v>
      </c>
      <c r="C3153" s="7" t="s">
        <v>250</v>
      </c>
      <c r="D3153" s="7" t="s">
        <v>102</v>
      </c>
      <c r="E3153" s="7" t="s">
        <v>80</v>
      </c>
      <c r="F3153" s="7">
        <v>1.0</v>
      </c>
      <c r="G3153" s="7" t="s">
        <v>105</v>
      </c>
      <c r="H3153" s="7" t="s">
        <v>106</v>
      </c>
      <c r="I3153" s="7" t="s">
        <v>106</v>
      </c>
      <c r="J3153" s="7" t="s">
        <v>141</v>
      </c>
      <c r="K3153" s="7" t="s">
        <v>99</v>
      </c>
      <c r="L3153" s="7" t="s">
        <v>100</v>
      </c>
      <c r="M3153" s="7">
        <v>1.0</v>
      </c>
      <c r="N3153" s="7">
        <v>0.0</v>
      </c>
      <c r="O3153" s="7">
        <v>0.0</v>
      </c>
      <c r="P3153" s="7">
        <v>382.0</v>
      </c>
    </row>
    <row r="3154" ht="15.75" customHeight="1">
      <c r="A3154" s="7">
        <v>3153.0</v>
      </c>
      <c r="B3154" s="7" t="s">
        <v>2726</v>
      </c>
      <c r="C3154" s="7" t="s">
        <v>250</v>
      </c>
      <c r="D3154" s="7" t="s">
        <v>115</v>
      </c>
      <c r="E3154" s="7" t="s">
        <v>80</v>
      </c>
      <c r="F3154" s="7">
        <v>1.0</v>
      </c>
      <c r="G3154" s="7" t="s">
        <v>49</v>
      </c>
      <c r="H3154" s="7" t="s">
        <v>3071</v>
      </c>
      <c r="I3154" s="7" t="s">
        <v>3071</v>
      </c>
      <c r="J3154" s="7" t="s">
        <v>3072</v>
      </c>
      <c r="K3154" s="7" t="s">
        <v>99</v>
      </c>
      <c r="L3154" s="7" t="s">
        <v>100</v>
      </c>
      <c r="M3154" s="7">
        <v>1.0</v>
      </c>
      <c r="N3154" s="7">
        <v>0.0</v>
      </c>
      <c r="O3154" s="7">
        <v>0.0</v>
      </c>
      <c r="P3154" s="7">
        <v>382.0</v>
      </c>
    </row>
    <row r="3155" ht="15.75" customHeight="1">
      <c r="A3155" s="7">
        <v>3154.0</v>
      </c>
      <c r="B3155" s="7" t="s">
        <v>2726</v>
      </c>
      <c r="C3155" s="7" t="s">
        <v>250</v>
      </c>
      <c r="D3155" s="7" t="s">
        <v>115</v>
      </c>
      <c r="E3155" s="7" t="s">
        <v>80</v>
      </c>
      <c r="F3155" s="7">
        <v>1.0</v>
      </c>
      <c r="G3155" s="7" t="s">
        <v>95</v>
      </c>
      <c r="H3155" s="7" t="s">
        <v>2696</v>
      </c>
      <c r="L3155" s="7" t="s">
        <v>85</v>
      </c>
      <c r="M3155" s="7">
        <v>0.0</v>
      </c>
      <c r="N3155" s="7">
        <v>0.0</v>
      </c>
      <c r="O3155" s="7">
        <v>1.0</v>
      </c>
      <c r="P3155" s="7">
        <v>382.0</v>
      </c>
    </row>
    <row r="3156" ht="15.75" customHeight="1">
      <c r="A3156" s="7">
        <v>3155.0</v>
      </c>
      <c r="B3156" s="7" t="s">
        <v>2726</v>
      </c>
      <c r="C3156" s="7" t="s">
        <v>250</v>
      </c>
      <c r="D3156" s="7" t="s">
        <v>115</v>
      </c>
      <c r="E3156" s="7" t="s">
        <v>80</v>
      </c>
      <c r="F3156" s="7">
        <v>1.0</v>
      </c>
      <c r="G3156" s="7" t="s">
        <v>90</v>
      </c>
      <c r="H3156" s="7" t="s">
        <v>605</v>
      </c>
      <c r="I3156" s="7" t="s">
        <v>124</v>
      </c>
      <c r="L3156" s="7" t="s">
        <v>85</v>
      </c>
      <c r="M3156" s="7">
        <v>0.0</v>
      </c>
      <c r="N3156" s="7">
        <v>1.0</v>
      </c>
      <c r="O3156" s="7">
        <v>1.0</v>
      </c>
      <c r="P3156" s="7">
        <v>382.0</v>
      </c>
    </row>
    <row r="3157" ht="15.75" customHeight="1">
      <c r="A3157" s="7">
        <v>3156.0</v>
      </c>
      <c r="B3157" s="7" t="s">
        <v>2726</v>
      </c>
      <c r="C3157" s="7" t="s">
        <v>250</v>
      </c>
      <c r="D3157" s="7" t="s">
        <v>115</v>
      </c>
      <c r="E3157" s="7" t="s">
        <v>80</v>
      </c>
      <c r="F3157" s="7">
        <v>1.0</v>
      </c>
      <c r="G3157" s="7" t="s">
        <v>105</v>
      </c>
      <c r="H3157" s="7" t="s">
        <v>106</v>
      </c>
      <c r="I3157" s="7" t="s">
        <v>106</v>
      </c>
      <c r="J3157" s="7" t="s">
        <v>141</v>
      </c>
      <c r="K3157" s="7" t="s">
        <v>99</v>
      </c>
      <c r="L3157" s="7" t="s">
        <v>100</v>
      </c>
      <c r="M3157" s="7">
        <v>1.0</v>
      </c>
      <c r="N3157" s="7">
        <v>0.0</v>
      </c>
      <c r="O3157" s="7">
        <v>0.0</v>
      </c>
      <c r="P3157" s="7">
        <v>382.0</v>
      </c>
    </row>
    <row r="3158" ht="15.75" customHeight="1">
      <c r="A3158" s="7">
        <v>3157.0</v>
      </c>
      <c r="B3158" s="7" t="s">
        <v>2734</v>
      </c>
      <c r="C3158" s="7" t="s">
        <v>250</v>
      </c>
      <c r="D3158" s="7" t="s">
        <v>48</v>
      </c>
      <c r="E3158" s="7" t="s">
        <v>80</v>
      </c>
      <c r="F3158" s="7">
        <v>1.0</v>
      </c>
      <c r="G3158" s="7" t="s">
        <v>49</v>
      </c>
      <c r="H3158" s="7" t="s">
        <v>2735</v>
      </c>
      <c r="I3158" s="7" t="s">
        <v>2736</v>
      </c>
      <c r="L3158" s="7" t="s">
        <v>85</v>
      </c>
      <c r="M3158" s="7">
        <v>0.0</v>
      </c>
      <c r="N3158" s="7">
        <v>1.0</v>
      </c>
      <c r="O3158" s="7">
        <v>1.0</v>
      </c>
      <c r="P3158" s="7">
        <v>383.0</v>
      </c>
    </row>
    <row r="3159" ht="15.75" customHeight="1">
      <c r="A3159" s="7">
        <v>3158.0</v>
      </c>
      <c r="B3159" s="7" t="s">
        <v>2734</v>
      </c>
      <c r="C3159" s="7" t="s">
        <v>250</v>
      </c>
      <c r="D3159" s="7" t="s">
        <v>48</v>
      </c>
      <c r="E3159" s="7" t="s">
        <v>80</v>
      </c>
      <c r="F3159" s="7">
        <v>1.0</v>
      </c>
      <c r="G3159" s="7" t="s">
        <v>95</v>
      </c>
      <c r="H3159" s="7" t="s">
        <v>2696</v>
      </c>
      <c r="I3159" s="7" t="s">
        <v>2697</v>
      </c>
      <c r="L3159" s="7" t="s">
        <v>85</v>
      </c>
      <c r="M3159" s="7">
        <v>0.0</v>
      </c>
      <c r="N3159" s="7">
        <v>1.0</v>
      </c>
      <c r="O3159" s="7">
        <v>1.0</v>
      </c>
      <c r="P3159" s="7">
        <v>383.0</v>
      </c>
    </row>
    <row r="3160" ht="15.75" customHeight="1">
      <c r="A3160" s="7">
        <v>3159.0</v>
      </c>
      <c r="B3160" s="7" t="s">
        <v>2734</v>
      </c>
      <c r="C3160" s="7" t="s">
        <v>250</v>
      </c>
      <c r="D3160" s="7" t="s">
        <v>48</v>
      </c>
      <c r="E3160" s="7" t="s">
        <v>80</v>
      </c>
      <c r="F3160" s="7">
        <v>1.0</v>
      </c>
      <c r="G3160" s="7" t="s">
        <v>90</v>
      </c>
      <c r="H3160" s="7" t="s">
        <v>123</v>
      </c>
      <c r="I3160" s="7" t="s">
        <v>759</v>
      </c>
      <c r="J3160" s="7" t="s">
        <v>125</v>
      </c>
      <c r="K3160" s="7" t="s">
        <v>126</v>
      </c>
      <c r="L3160" s="7" t="s">
        <v>85</v>
      </c>
      <c r="M3160" s="7">
        <v>1.0</v>
      </c>
      <c r="N3160" s="7">
        <v>1.0</v>
      </c>
      <c r="O3160" s="7">
        <v>0.0</v>
      </c>
      <c r="P3160" s="7">
        <v>383.0</v>
      </c>
    </row>
    <row r="3161" ht="15.75" customHeight="1">
      <c r="A3161" s="7">
        <v>3160.0</v>
      </c>
      <c r="B3161" s="7" t="s">
        <v>2734</v>
      </c>
      <c r="C3161" s="7" t="s">
        <v>250</v>
      </c>
      <c r="D3161" s="7" t="s">
        <v>48</v>
      </c>
      <c r="E3161" s="7" t="s">
        <v>80</v>
      </c>
      <c r="F3161" s="7">
        <v>1.0</v>
      </c>
      <c r="G3161" s="7" t="s">
        <v>105</v>
      </c>
      <c r="H3161" s="7" t="s">
        <v>106</v>
      </c>
      <c r="I3161" s="7" t="s">
        <v>106</v>
      </c>
      <c r="J3161" s="7" t="s">
        <v>141</v>
      </c>
      <c r="K3161" s="7" t="s">
        <v>99</v>
      </c>
      <c r="L3161" s="7" t="s">
        <v>100</v>
      </c>
      <c r="M3161" s="7">
        <v>1.0</v>
      </c>
      <c r="N3161" s="7">
        <v>0.0</v>
      </c>
      <c r="O3161" s="7">
        <v>0.0</v>
      </c>
      <c r="P3161" s="7">
        <v>383.0</v>
      </c>
    </row>
    <row r="3162" ht="15.75" customHeight="1">
      <c r="A3162" s="7">
        <v>3161.0</v>
      </c>
      <c r="B3162" s="7" t="s">
        <v>2734</v>
      </c>
      <c r="C3162" s="7" t="s">
        <v>250</v>
      </c>
      <c r="D3162" s="7" t="s">
        <v>102</v>
      </c>
      <c r="E3162" s="7" t="s">
        <v>80</v>
      </c>
      <c r="F3162" s="7">
        <v>1.0</v>
      </c>
      <c r="G3162" s="7" t="s">
        <v>49</v>
      </c>
      <c r="H3162" s="7" t="s">
        <v>2735</v>
      </c>
      <c r="I3162" s="7" t="s">
        <v>2735</v>
      </c>
      <c r="J3162" s="7" t="s">
        <v>3087</v>
      </c>
      <c r="K3162" s="7" t="s">
        <v>99</v>
      </c>
      <c r="L3162" s="7" t="s">
        <v>100</v>
      </c>
      <c r="M3162" s="7">
        <v>1.0</v>
      </c>
      <c r="N3162" s="7">
        <v>0.0</v>
      </c>
      <c r="O3162" s="7">
        <v>0.0</v>
      </c>
      <c r="P3162" s="7">
        <v>383.0</v>
      </c>
    </row>
    <row r="3163" ht="15.75" customHeight="1">
      <c r="A3163" s="7">
        <v>3162.0</v>
      </c>
      <c r="B3163" s="7" t="s">
        <v>2734</v>
      </c>
      <c r="C3163" s="7" t="s">
        <v>250</v>
      </c>
      <c r="D3163" s="7" t="s">
        <v>102</v>
      </c>
      <c r="E3163" s="7" t="s">
        <v>80</v>
      </c>
      <c r="F3163" s="7">
        <v>1.0</v>
      </c>
      <c r="G3163" s="7" t="s">
        <v>95</v>
      </c>
      <c r="H3163" s="7" t="s">
        <v>2696</v>
      </c>
      <c r="L3163" s="7" t="s">
        <v>85</v>
      </c>
      <c r="M3163" s="7">
        <v>0.0</v>
      </c>
      <c r="N3163" s="7">
        <v>0.0</v>
      </c>
      <c r="O3163" s="7">
        <v>1.0</v>
      </c>
      <c r="P3163" s="7">
        <v>383.0</v>
      </c>
    </row>
    <row r="3164" ht="15.75" customHeight="1">
      <c r="A3164" s="7">
        <v>3163.0</v>
      </c>
      <c r="B3164" s="7" t="s">
        <v>2734</v>
      </c>
      <c r="C3164" s="7" t="s">
        <v>250</v>
      </c>
      <c r="D3164" s="7" t="s">
        <v>102</v>
      </c>
      <c r="E3164" s="7" t="s">
        <v>80</v>
      </c>
      <c r="F3164" s="7">
        <v>1.0</v>
      </c>
      <c r="G3164" s="7" t="s">
        <v>90</v>
      </c>
      <c r="H3164" s="7" t="s">
        <v>123</v>
      </c>
      <c r="I3164" s="7" t="s">
        <v>759</v>
      </c>
      <c r="J3164" s="7" t="s">
        <v>125</v>
      </c>
      <c r="K3164" s="7" t="s">
        <v>126</v>
      </c>
      <c r="L3164" s="7" t="s">
        <v>85</v>
      </c>
      <c r="M3164" s="7">
        <v>1.0</v>
      </c>
      <c r="N3164" s="7">
        <v>1.0</v>
      </c>
      <c r="O3164" s="7">
        <v>0.0</v>
      </c>
      <c r="P3164" s="7">
        <v>383.0</v>
      </c>
    </row>
    <row r="3165" ht="15.75" customHeight="1">
      <c r="A3165" s="7">
        <v>3164.0</v>
      </c>
      <c r="B3165" s="7" t="s">
        <v>2734</v>
      </c>
      <c r="C3165" s="7" t="s">
        <v>250</v>
      </c>
      <c r="D3165" s="7" t="s">
        <v>102</v>
      </c>
      <c r="E3165" s="7" t="s">
        <v>80</v>
      </c>
      <c r="F3165" s="7">
        <v>1.0</v>
      </c>
      <c r="G3165" s="7" t="s">
        <v>105</v>
      </c>
      <c r="H3165" s="7" t="s">
        <v>106</v>
      </c>
      <c r="I3165" s="7" t="s">
        <v>106</v>
      </c>
      <c r="J3165" s="7" t="s">
        <v>141</v>
      </c>
      <c r="K3165" s="7" t="s">
        <v>99</v>
      </c>
      <c r="L3165" s="7" t="s">
        <v>100</v>
      </c>
      <c r="M3165" s="7">
        <v>1.0</v>
      </c>
      <c r="N3165" s="7">
        <v>0.0</v>
      </c>
      <c r="O3165" s="7">
        <v>0.0</v>
      </c>
      <c r="P3165" s="7">
        <v>383.0</v>
      </c>
    </row>
    <row r="3166" ht="15.75" customHeight="1">
      <c r="A3166" s="7">
        <v>3165.0</v>
      </c>
      <c r="B3166" s="7" t="s">
        <v>2734</v>
      </c>
      <c r="C3166" s="7" t="s">
        <v>250</v>
      </c>
      <c r="D3166" s="7" t="s">
        <v>115</v>
      </c>
      <c r="E3166" s="7" t="s">
        <v>80</v>
      </c>
      <c r="F3166" s="7">
        <v>1.0</v>
      </c>
      <c r="G3166" s="7" t="s">
        <v>49</v>
      </c>
      <c r="H3166" s="7" t="s">
        <v>2735</v>
      </c>
      <c r="I3166" s="7" t="s">
        <v>2746</v>
      </c>
      <c r="L3166" s="7" t="s">
        <v>85</v>
      </c>
      <c r="M3166" s="7">
        <v>0.0</v>
      </c>
      <c r="N3166" s="7">
        <v>1.0</v>
      </c>
      <c r="O3166" s="7">
        <v>1.0</v>
      </c>
      <c r="P3166" s="7">
        <v>383.0</v>
      </c>
    </row>
    <row r="3167" ht="15.75" customHeight="1">
      <c r="A3167" s="7">
        <v>3166.0</v>
      </c>
      <c r="B3167" s="7" t="s">
        <v>2734</v>
      </c>
      <c r="C3167" s="7" t="s">
        <v>250</v>
      </c>
      <c r="D3167" s="7" t="s">
        <v>115</v>
      </c>
      <c r="E3167" s="7" t="s">
        <v>80</v>
      </c>
      <c r="F3167" s="7">
        <v>1.0</v>
      </c>
      <c r="G3167" s="7" t="s">
        <v>95</v>
      </c>
      <c r="H3167" s="7" t="s">
        <v>2696</v>
      </c>
      <c r="L3167" s="7" t="s">
        <v>85</v>
      </c>
      <c r="M3167" s="7">
        <v>0.0</v>
      </c>
      <c r="N3167" s="7">
        <v>0.0</v>
      </c>
      <c r="O3167" s="7">
        <v>1.0</v>
      </c>
      <c r="P3167" s="7">
        <v>383.0</v>
      </c>
    </row>
    <row r="3168" ht="15.75" customHeight="1">
      <c r="A3168" s="7">
        <v>3167.0</v>
      </c>
      <c r="B3168" s="7" t="s">
        <v>2734</v>
      </c>
      <c r="C3168" s="7" t="s">
        <v>250</v>
      </c>
      <c r="D3168" s="7" t="s">
        <v>115</v>
      </c>
      <c r="E3168" s="7" t="s">
        <v>80</v>
      </c>
      <c r="F3168" s="7">
        <v>1.0</v>
      </c>
      <c r="G3168" s="7" t="s">
        <v>90</v>
      </c>
      <c r="H3168" s="7" t="s">
        <v>123</v>
      </c>
      <c r="I3168" s="7" t="s">
        <v>759</v>
      </c>
      <c r="J3168" s="7" t="s">
        <v>125</v>
      </c>
      <c r="K3168" s="7" t="s">
        <v>126</v>
      </c>
      <c r="L3168" s="7" t="s">
        <v>85</v>
      </c>
      <c r="M3168" s="7">
        <v>1.0</v>
      </c>
      <c r="N3168" s="7">
        <v>1.0</v>
      </c>
      <c r="O3168" s="7">
        <v>0.0</v>
      </c>
      <c r="P3168" s="7">
        <v>383.0</v>
      </c>
    </row>
    <row r="3169" ht="15.75" customHeight="1">
      <c r="A3169" s="7">
        <v>3168.0</v>
      </c>
      <c r="B3169" s="7" t="s">
        <v>2734</v>
      </c>
      <c r="C3169" s="7" t="s">
        <v>250</v>
      </c>
      <c r="D3169" s="7" t="s">
        <v>115</v>
      </c>
      <c r="E3169" s="7" t="s">
        <v>80</v>
      </c>
      <c r="F3169" s="7">
        <v>1.0</v>
      </c>
      <c r="G3169" s="7" t="s">
        <v>105</v>
      </c>
      <c r="H3169" s="7" t="s">
        <v>106</v>
      </c>
      <c r="I3169" s="7" t="s">
        <v>106</v>
      </c>
      <c r="J3169" s="7" t="s">
        <v>141</v>
      </c>
      <c r="K3169" s="7" t="s">
        <v>99</v>
      </c>
      <c r="L3169" s="7" t="s">
        <v>100</v>
      </c>
      <c r="M3169" s="7">
        <v>1.0</v>
      </c>
      <c r="N3169" s="7">
        <v>0.0</v>
      </c>
      <c r="O3169" s="7">
        <v>0.0</v>
      </c>
      <c r="P3169" s="7">
        <v>383.0</v>
      </c>
    </row>
    <row r="3170" ht="15.75" customHeight="1">
      <c r="A3170" s="7">
        <v>3169.0</v>
      </c>
      <c r="B3170" s="7" t="s">
        <v>2751</v>
      </c>
      <c r="C3170" s="7" t="s">
        <v>250</v>
      </c>
      <c r="D3170" s="7" t="s">
        <v>48</v>
      </c>
      <c r="E3170" s="7" t="s">
        <v>80</v>
      </c>
      <c r="F3170" s="7">
        <v>1.0</v>
      </c>
      <c r="G3170" s="7" t="s">
        <v>49</v>
      </c>
      <c r="H3170" s="7" t="s">
        <v>2754</v>
      </c>
      <c r="I3170" s="7" t="s">
        <v>2754</v>
      </c>
      <c r="J3170" s="7" t="s">
        <v>3100</v>
      </c>
      <c r="K3170" s="7" t="s">
        <v>99</v>
      </c>
      <c r="L3170" s="7" t="s">
        <v>100</v>
      </c>
      <c r="M3170" s="7">
        <v>1.0</v>
      </c>
      <c r="N3170" s="7">
        <v>0.0</v>
      </c>
      <c r="O3170" s="7">
        <v>0.0</v>
      </c>
      <c r="P3170" s="7">
        <v>384.0</v>
      </c>
    </row>
    <row r="3171" ht="15.75" customHeight="1">
      <c r="A3171" s="7">
        <v>3170.0</v>
      </c>
      <c r="B3171" s="7" t="s">
        <v>2751</v>
      </c>
      <c r="C3171" s="7" t="s">
        <v>250</v>
      </c>
      <c r="D3171" s="7" t="s">
        <v>48</v>
      </c>
      <c r="E3171" s="7" t="s">
        <v>80</v>
      </c>
      <c r="F3171" s="7">
        <v>1.0</v>
      </c>
      <c r="G3171" s="7" t="s">
        <v>95</v>
      </c>
      <c r="H3171" s="7" t="s">
        <v>681</v>
      </c>
      <c r="I3171" s="7" t="s">
        <v>702</v>
      </c>
      <c r="L3171" s="7" t="s">
        <v>85</v>
      </c>
      <c r="M3171" s="7">
        <v>0.0</v>
      </c>
      <c r="N3171" s="7">
        <v>1.0</v>
      </c>
      <c r="O3171" s="7">
        <v>1.0</v>
      </c>
      <c r="P3171" s="7">
        <v>384.0</v>
      </c>
    </row>
    <row r="3172" ht="15.75" customHeight="1">
      <c r="A3172" s="7">
        <v>3171.0</v>
      </c>
      <c r="B3172" s="7" t="s">
        <v>2751</v>
      </c>
      <c r="C3172" s="7" t="s">
        <v>250</v>
      </c>
      <c r="D3172" s="7" t="s">
        <v>48</v>
      </c>
      <c r="E3172" s="7" t="s">
        <v>80</v>
      </c>
      <c r="F3172" s="7">
        <v>1.0</v>
      </c>
      <c r="G3172" s="7" t="s">
        <v>90</v>
      </c>
      <c r="H3172" s="7" t="s">
        <v>605</v>
      </c>
      <c r="I3172" s="7" t="s">
        <v>606</v>
      </c>
      <c r="J3172" s="7" t="s">
        <v>608</v>
      </c>
      <c r="K3172" s="7" t="s">
        <v>126</v>
      </c>
      <c r="L3172" s="7" t="s">
        <v>85</v>
      </c>
      <c r="M3172" s="7">
        <v>1.0</v>
      </c>
      <c r="N3172" s="7">
        <v>1.0</v>
      </c>
      <c r="O3172" s="7">
        <v>0.0</v>
      </c>
      <c r="P3172" s="7">
        <v>384.0</v>
      </c>
    </row>
    <row r="3173" ht="15.75" customHeight="1">
      <c r="A3173" s="7">
        <v>3172.0</v>
      </c>
      <c r="B3173" s="7" t="s">
        <v>2751</v>
      </c>
      <c r="C3173" s="7" t="s">
        <v>250</v>
      </c>
      <c r="D3173" s="7" t="s">
        <v>48</v>
      </c>
      <c r="E3173" s="7" t="s">
        <v>80</v>
      </c>
      <c r="F3173" s="7">
        <v>1.0</v>
      </c>
      <c r="G3173" s="7" t="s">
        <v>105</v>
      </c>
      <c r="H3173" s="7" t="s">
        <v>106</v>
      </c>
      <c r="I3173" s="7" t="s">
        <v>106</v>
      </c>
      <c r="J3173" s="7" t="s">
        <v>141</v>
      </c>
      <c r="K3173" s="7" t="s">
        <v>99</v>
      </c>
      <c r="L3173" s="7" t="s">
        <v>100</v>
      </c>
      <c r="M3173" s="7">
        <v>1.0</v>
      </c>
      <c r="N3173" s="7">
        <v>0.0</v>
      </c>
      <c r="O3173" s="7">
        <v>0.0</v>
      </c>
      <c r="P3173" s="7">
        <v>384.0</v>
      </c>
    </row>
    <row r="3174" ht="15.75" customHeight="1">
      <c r="A3174" s="7">
        <v>3173.0</v>
      </c>
      <c r="B3174" s="7" t="s">
        <v>2751</v>
      </c>
      <c r="C3174" s="7" t="s">
        <v>250</v>
      </c>
      <c r="D3174" s="7" t="s">
        <v>102</v>
      </c>
      <c r="E3174" s="7" t="s">
        <v>80</v>
      </c>
      <c r="F3174" s="7">
        <v>1.0</v>
      </c>
      <c r="G3174" s="7" t="s">
        <v>49</v>
      </c>
      <c r="H3174" s="7" t="s">
        <v>2754</v>
      </c>
      <c r="I3174" s="7" t="s">
        <v>2755</v>
      </c>
      <c r="L3174" s="7" t="s">
        <v>85</v>
      </c>
      <c r="M3174" s="7">
        <v>0.0</v>
      </c>
      <c r="N3174" s="7">
        <v>1.0</v>
      </c>
      <c r="O3174" s="7">
        <v>1.0</v>
      </c>
      <c r="P3174" s="7">
        <v>384.0</v>
      </c>
    </row>
    <row r="3175" ht="15.75" customHeight="1">
      <c r="A3175" s="7">
        <v>3174.0</v>
      </c>
      <c r="B3175" s="7" t="s">
        <v>2751</v>
      </c>
      <c r="C3175" s="7" t="s">
        <v>250</v>
      </c>
      <c r="D3175" s="7" t="s">
        <v>102</v>
      </c>
      <c r="E3175" s="7" t="s">
        <v>80</v>
      </c>
      <c r="F3175" s="7">
        <v>1.0</v>
      </c>
      <c r="G3175" s="7" t="s">
        <v>95</v>
      </c>
      <c r="H3175" s="7" t="s">
        <v>681</v>
      </c>
      <c r="L3175" s="7" t="s">
        <v>85</v>
      </c>
      <c r="M3175" s="7">
        <v>0.0</v>
      </c>
      <c r="N3175" s="7">
        <v>0.0</v>
      </c>
      <c r="O3175" s="7">
        <v>1.0</v>
      </c>
      <c r="P3175" s="7">
        <v>384.0</v>
      </c>
    </row>
    <row r="3176" ht="15.75" customHeight="1">
      <c r="A3176" s="7">
        <v>3175.0</v>
      </c>
      <c r="B3176" s="7" t="s">
        <v>2751</v>
      </c>
      <c r="C3176" s="7" t="s">
        <v>250</v>
      </c>
      <c r="D3176" s="7" t="s">
        <v>102</v>
      </c>
      <c r="E3176" s="7" t="s">
        <v>80</v>
      </c>
      <c r="F3176" s="7">
        <v>1.0</v>
      </c>
      <c r="G3176" s="7" t="s">
        <v>90</v>
      </c>
      <c r="H3176" s="7" t="s">
        <v>605</v>
      </c>
      <c r="I3176" s="7" t="s">
        <v>249</v>
      </c>
      <c r="J3176" s="7" t="s">
        <v>608</v>
      </c>
      <c r="K3176" s="7" t="s">
        <v>126</v>
      </c>
      <c r="L3176" s="7" t="s">
        <v>100</v>
      </c>
      <c r="M3176" s="7">
        <v>1.0</v>
      </c>
      <c r="N3176" s="7">
        <v>0.0</v>
      </c>
      <c r="O3176" s="7">
        <v>0.0</v>
      </c>
      <c r="P3176" s="7">
        <v>384.0</v>
      </c>
    </row>
    <row r="3177" ht="15.75" customHeight="1">
      <c r="A3177" s="7">
        <v>3176.0</v>
      </c>
      <c r="B3177" s="7" t="s">
        <v>2751</v>
      </c>
      <c r="C3177" s="7" t="s">
        <v>250</v>
      </c>
      <c r="D3177" s="7" t="s">
        <v>102</v>
      </c>
      <c r="E3177" s="7" t="s">
        <v>80</v>
      </c>
      <c r="F3177" s="7">
        <v>1.0</v>
      </c>
      <c r="G3177" s="7" t="s">
        <v>105</v>
      </c>
      <c r="H3177" s="7" t="s">
        <v>106</v>
      </c>
      <c r="I3177" s="7" t="s">
        <v>106</v>
      </c>
      <c r="J3177" s="7" t="s">
        <v>141</v>
      </c>
      <c r="K3177" s="7" t="s">
        <v>99</v>
      </c>
      <c r="L3177" s="7" t="s">
        <v>100</v>
      </c>
      <c r="M3177" s="7">
        <v>1.0</v>
      </c>
      <c r="N3177" s="7">
        <v>0.0</v>
      </c>
      <c r="O3177" s="7">
        <v>0.0</v>
      </c>
      <c r="P3177" s="7">
        <v>384.0</v>
      </c>
    </row>
    <row r="3178" ht="15.75" customHeight="1">
      <c r="A3178" s="7">
        <v>3177.0</v>
      </c>
      <c r="B3178" s="7" t="s">
        <v>2751</v>
      </c>
      <c r="C3178" s="7" t="s">
        <v>250</v>
      </c>
      <c r="D3178" s="7" t="s">
        <v>115</v>
      </c>
      <c r="E3178" s="7" t="s">
        <v>80</v>
      </c>
      <c r="F3178" s="7">
        <v>1.0</v>
      </c>
      <c r="G3178" s="7" t="s">
        <v>49</v>
      </c>
      <c r="H3178" s="7" t="s">
        <v>2754</v>
      </c>
      <c r="I3178" s="7" t="s">
        <v>2754</v>
      </c>
      <c r="J3178" s="7" t="s">
        <v>3100</v>
      </c>
      <c r="K3178" s="7" t="s">
        <v>99</v>
      </c>
      <c r="L3178" s="7" t="s">
        <v>100</v>
      </c>
      <c r="M3178" s="7">
        <v>1.0</v>
      </c>
      <c r="N3178" s="7">
        <v>0.0</v>
      </c>
      <c r="O3178" s="7">
        <v>0.0</v>
      </c>
      <c r="P3178" s="7">
        <v>384.0</v>
      </c>
    </row>
    <row r="3179" ht="15.75" customHeight="1">
      <c r="A3179" s="7">
        <v>3178.0</v>
      </c>
      <c r="B3179" s="7" t="s">
        <v>2751</v>
      </c>
      <c r="C3179" s="7" t="s">
        <v>250</v>
      </c>
      <c r="D3179" s="7" t="s">
        <v>115</v>
      </c>
      <c r="E3179" s="7" t="s">
        <v>80</v>
      </c>
      <c r="F3179" s="7">
        <v>1.0</v>
      </c>
      <c r="G3179" s="7" t="s">
        <v>95</v>
      </c>
      <c r="H3179" s="7" t="s">
        <v>681</v>
      </c>
      <c r="L3179" s="7" t="s">
        <v>85</v>
      </c>
      <c r="M3179" s="7">
        <v>0.0</v>
      </c>
      <c r="N3179" s="7">
        <v>0.0</v>
      </c>
      <c r="O3179" s="7">
        <v>1.0</v>
      </c>
      <c r="P3179" s="7">
        <v>384.0</v>
      </c>
    </row>
    <row r="3180" ht="15.75" customHeight="1">
      <c r="A3180" s="7">
        <v>3179.0</v>
      </c>
      <c r="B3180" s="7" t="s">
        <v>2751</v>
      </c>
      <c r="C3180" s="7" t="s">
        <v>250</v>
      </c>
      <c r="D3180" s="7" t="s">
        <v>115</v>
      </c>
      <c r="E3180" s="7" t="s">
        <v>80</v>
      </c>
      <c r="F3180" s="7">
        <v>1.0</v>
      </c>
      <c r="G3180" s="7" t="s">
        <v>90</v>
      </c>
      <c r="H3180" s="7" t="s">
        <v>605</v>
      </c>
      <c r="I3180" s="7" t="s">
        <v>606</v>
      </c>
      <c r="J3180" s="7" t="s">
        <v>608</v>
      </c>
      <c r="K3180" s="7" t="s">
        <v>126</v>
      </c>
      <c r="L3180" s="7" t="s">
        <v>85</v>
      </c>
      <c r="M3180" s="7">
        <v>1.0</v>
      </c>
      <c r="N3180" s="7">
        <v>1.0</v>
      </c>
      <c r="O3180" s="7">
        <v>0.0</v>
      </c>
      <c r="P3180" s="7">
        <v>384.0</v>
      </c>
    </row>
    <row r="3181" ht="15.75" customHeight="1">
      <c r="A3181" s="7">
        <v>3180.0</v>
      </c>
      <c r="B3181" s="7" t="s">
        <v>2751</v>
      </c>
      <c r="C3181" s="7" t="s">
        <v>250</v>
      </c>
      <c r="D3181" s="7" t="s">
        <v>115</v>
      </c>
      <c r="E3181" s="7" t="s">
        <v>80</v>
      </c>
      <c r="F3181" s="7">
        <v>1.0</v>
      </c>
      <c r="G3181" s="7" t="s">
        <v>105</v>
      </c>
      <c r="H3181" s="7" t="s">
        <v>106</v>
      </c>
      <c r="I3181" s="7" t="s">
        <v>106</v>
      </c>
      <c r="J3181" s="7" t="s">
        <v>141</v>
      </c>
      <c r="K3181" s="7" t="s">
        <v>99</v>
      </c>
      <c r="L3181" s="7" t="s">
        <v>100</v>
      </c>
      <c r="M3181" s="7">
        <v>1.0</v>
      </c>
      <c r="N3181" s="7">
        <v>0.0</v>
      </c>
      <c r="O3181" s="7">
        <v>0.0</v>
      </c>
      <c r="P3181" s="7">
        <v>384.0</v>
      </c>
    </row>
    <row r="3182" ht="15.75" customHeight="1">
      <c r="A3182" s="7">
        <v>3181.0</v>
      </c>
      <c r="B3182" s="7" t="s">
        <v>2760</v>
      </c>
      <c r="C3182" s="7" t="s">
        <v>250</v>
      </c>
      <c r="D3182" s="7" t="s">
        <v>48</v>
      </c>
      <c r="E3182" s="7" t="s">
        <v>80</v>
      </c>
      <c r="F3182" s="7">
        <v>1.0</v>
      </c>
      <c r="G3182" s="7" t="s">
        <v>49</v>
      </c>
      <c r="H3182" s="7" t="s">
        <v>3110</v>
      </c>
      <c r="I3182" s="7" t="s">
        <v>3111</v>
      </c>
      <c r="J3182" s="7" t="s">
        <v>3112</v>
      </c>
      <c r="K3182" s="7" t="s">
        <v>112</v>
      </c>
      <c r="L3182" s="7" t="s">
        <v>100</v>
      </c>
      <c r="M3182" s="7">
        <v>1.0</v>
      </c>
      <c r="N3182" s="7">
        <v>0.0</v>
      </c>
      <c r="O3182" s="7">
        <v>0.0</v>
      </c>
      <c r="P3182" s="7">
        <v>385.0</v>
      </c>
    </row>
    <row r="3183" ht="15.75" customHeight="1">
      <c r="A3183" s="7">
        <v>3182.0</v>
      </c>
      <c r="B3183" s="7" t="s">
        <v>2760</v>
      </c>
      <c r="C3183" s="7" t="s">
        <v>250</v>
      </c>
      <c r="D3183" s="7" t="s">
        <v>48</v>
      </c>
      <c r="E3183" s="7" t="s">
        <v>80</v>
      </c>
      <c r="F3183" s="7">
        <v>1.0</v>
      </c>
      <c r="G3183" s="7" t="s">
        <v>95</v>
      </c>
      <c r="H3183" s="7" t="s">
        <v>681</v>
      </c>
      <c r="I3183" s="7" t="s">
        <v>702</v>
      </c>
      <c r="L3183" s="7" t="s">
        <v>85</v>
      </c>
      <c r="M3183" s="7">
        <v>0.0</v>
      </c>
      <c r="N3183" s="7">
        <v>1.0</v>
      </c>
      <c r="O3183" s="7">
        <v>1.0</v>
      </c>
      <c r="P3183" s="7">
        <v>385.0</v>
      </c>
    </row>
    <row r="3184" ht="15.75" customHeight="1">
      <c r="A3184" s="7">
        <v>3183.0</v>
      </c>
      <c r="B3184" s="7" t="s">
        <v>2760</v>
      </c>
      <c r="C3184" s="7" t="s">
        <v>250</v>
      </c>
      <c r="D3184" s="7" t="s">
        <v>48</v>
      </c>
      <c r="E3184" s="7" t="s">
        <v>80</v>
      </c>
      <c r="F3184" s="7">
        <v>1.0</v>
      </c>
      <c r="G3184" s="7" t="s">
        <v>90</v>
      </c>
      <c r="H3184" s="7" t="s">
        <v>123</v>
      </c>
      <c r="I3184" s="7" t="s">
        <v>745</v>
      </c>
      <c r="J3184" s="7" t="s">
        <v>125</v>
      </c>
      <c r="K3184" s="7" t="s">
        <v>126</v>
      </c>
      <c r="L3184" s="7" t="s">
        <v>85</v>
      </c>
      <c r="M3184" s="7">
        <v>1.0</v>
      </c>
      <c r="N3184" s="7">
        <v>1.0</v>
      </c>
      <c r="O3184" s="7">
        <v>0.0</v>
      </c>
      <c r="P3184" s="7">
        <v>385.0</v>
      </c>
    </row>
    <row r="3185" ht="15.75" customHeight="1">
      <c r="A3185" s="7">
        <v>3184.0</v>
      </c>
      <c r="B3185" s="7" t="s">
        <v>2760</v>
      </c>
      <c r="C3185" s="7" t="s">
        <v>250</v>
      </c>
      <c r="D3185" s="7" t="s">
        <v>48</v>
      </c>
      <c r="E3185" s="7" t="s">
        <v>80</v>
      </c>
      <c r="F3185" s="7">
        <v>1.0</v>
      </c>
      <c r="G3185" s="7" t="s">
        <v>105</v>
      </c>
      <c r="H3185" s="7" t="s">
        <v>106</v>
      </c>
      <c r="I3185" s="7" t="s">
        <v>2765</v>
      </c>
      <c r="J3185" s="7" t="s">
        <v>2567</v>
      </c>
      <c r="K3185" s="7" t="s">
        <v>109</v>
      </c>
      <c r="L3185" s="7" t="s">
        <v>85</v>
      </c>
      <c r="M3185" s="7">
        <v>1.0</v>
      </c>
      <c r="N3185" s="7">
        <v>1.0</v>
      </c>
      <c r="O3185" s="7">
        <v>0.0</v>
      </c>
      <c r="P3185" s="7">
        <v>385.0</v>
      </c>
    </row>
    <row r="3186" ht="15.75" customHeight="1">
      <c r="A3186" s="7">
        <v>3185.0</v>
      </c>
      <c r="B3186" s="7" t="s">
        <v>2760</v>
      </c>
      <c r="C3186" s="7" t="s">
        <v>250</v>
      </c>
      <c r="D3186" s="7" t="s">
        <v>102</v>
      </c>
      <c r="E3186" s="7" t="s">
        <v>80</v>
      </c>
      <c r="F3186" s="7">
        <v>1.0</v>
      </c>
      <c r="G3186" s="7" t="s">
        <v>49</v>
      </c>
      <c r="H3186" s="7" t="s">
        <v>3110</v>
      </c>
      <c r="I3186" s="7" t="s">
        <v>3111</v>
      </c>
      <c r="J3186" s="7" t="s">
        <v>3112</v>
      </c>
      <c r="K3186" s="7" t="s">
        <v>112</v>
      </c>
      <c r="L3186" s="7" t="s">
        <v>100</v>
      </c>
      <c r="M3186" s="7">
        <v>1.0</v>
      </c>
      <c r="N3186" s="7">
        <v>0.0</v>
      </c>
      <c r="O3186" s="7">
        <v>0.0</v>
      </c>
      <c r="P3186" s="7">
        <v>385.0</v>
      </c>
    </row>
    <row r="3187" ht="15.75" customHeight="1">
      <c r="A3187" s="7">
        <v>3186.0</v>
      </c>
      <c r="B3187" s="7" t="s">
        <v>2760</v>
      </c>
      <c r="C3187" s="7" t="s">
        <v>250</v>
      </c>
      <c r="D3187" s="7" t="s">
        <v>102</v>
      </c>
      <c r="E3187" s="7" t="s">
        <v>80</v>
      </c>
      <c r="F3187" s="7">
        <v>1.0</v>
      </c>
      <c r="G3187" s="7" t="s">
        <v>95</v>
      </c>
      <c r="H3187" s="7" t="s">
        <v>681</v>
      </c>
      <c r="L3187" s="7" t="s">
        <v>85</v>
      </c>
      <c r="M3187" s="7">
        <v>0.0</v>
      </c>
      <c r="N3187" s="7">
        <v>0.0</v>
      </c>
      <c r="O3187" s="7">
        <v>1.0</v>
      </c>
      <c r="P3187" s="7">
        <v>385.0</v>
      </c>
    </row>
    <row r="3188" ht="15.75" customHeight="1">
      <c r="A3188" s="7">
        <v>3187.0</v>
      </c>
      <c r="B3188" s="7" t="s">
        <v>2760</v>
      </c>
      <c r="C3188" s="7" t="s">
        <v>250</v>
      </c>
      <c r="D3188" s="7" t="s">
        <v>102</v>
      </c>
      <c r="E3188" s="7" t="s">
        <v>80</v>
      </c>
      <c r="F3188" s="7">
        <v>1.0</v>
      </c>
      <c r="G3188" s="7" t="s">
        <v>90</v>
      </c>
      <c r="H3188" s="7" t="s">
        <v>123</v>
      </c>
      <c r="I3188" s="7" t="s">
        <v>759</v>
      </c>
      <c r="J3188" s="7" t="s">
        <v>125</v>
      </c>
      <c r="K3188" s="7" t="s">
        <v>126</v>
      </c>
      <c r="L3188" s="7" t="s">
        <v>85</v>
      </c>
      <c r="M3188" s="7">
        <v>1.0</v>
      </c>
      <c r="N3188" s="7">
        <v>1.0</v>
      </c>
      <c r="O3188" s="7">
        <v>0.0</v>
      </c>
      <c r="P3188" s="7">
        <v>385.0</v>
      </c>
    </row>
    <row r="3189" ht="15.75" customHeight="1">
      <c r="A3189" s="7">
        <v>3188.0</v>
      </c>
      <c r="B3189" s="7" t="s">
        <v>2760</v>
      </c>
      <c r="C3189" s="7" t="s">
        <v>250</v>
      </c>
      <c r="D3189" s="7" t="s">
        <v>102</v>
      </c>
      <c r="E3189" s="7" t="s">
        <v>80</v>
      </c>
      <c r="F3189" s="7">
        <v>1.0</v>
      </c>
      <c r="G3189" s="7" t="s">
        <v>105</v>
      </c>
      <c r="H3189" s="7" t="s">
        <v>106</v>
      </c>
      <c r="I3189" s="7" t="s">
        <v>106</v>
      </c>
      <c r="J3189" s="7" t="s">
        <v>141</v>
      </c>
      <c r="K3189" s="7" t="s">
        <v>99</v>
      </c>
      <c r="L3189" s="7" t="s">
        <v>100</v>
      </c>
      <c r="M3189" s="7">
        <v>1.0</v>
      </c>
      <c r="N3189" s="7">
        <v>0.0</v>
      </c>
      <c r="O3189" s="7">
        <v>0.0</v>
      </c>
      <c r="P3189" s="7">
        <v>385.0</v>
      </c>
    </row>
    <row r="3190" ht="15.75" customHeight="1">
      <c r="A3190" s="7">
        <v>3189.0</v>
      </c>
      <c r="B3190" s="7" t="s">
        <v>2760</v>
      </c>
      <c r="C3190" s="7" t="s">
        <v>250</v>
      </c>
      <c r="D3190" s="7" t="s">
        <v>115</v>
      </c>
      <c r="E3190" s="7" t="s">
        <v>80</v>
      </c>
      <c r="F3190" s="7">
        <v>1.0</v>
      </c>
      <c r="G3190" s="7" t="s">
        <v>49</v>
      </c>
      <c r="H3190" s="7" t="s">
        <v>3110</v>
      </c>
      <c r="I3190" s="7" t="s">
        <v>3111</v>
      </c>
      <c r="J3190" s="7" t="s">
        <v>3112</v>
      </c>
      <c r="K3190" s="7" t="s">
        <v>112</v>
      </c>
      <c r="L3190" s="7" t="s">
        <v>100</v>
      </c>
      <c r="M3190" s="7">
        <v>1.0</v>
      </c>
      <c r="N3190" s="7">
        <v>0.0</v>
      </c>
      <c r="O3190" s="7">
        <v>0.0</v>
      </c>
      <c r="P3190" s="7">
        <v>385.0</v>
      </c>
    </row>
    <row r="3191" ht="15.75" customHeight="1">
      <c r="A3191" s="7">
        <v>3190.0</v>
      </c>
      <c r="B3191" s="7" t="s">
        <v>2760</v>
      </c>
      <c r="C3191" s="7" t="s">
        <v>250</v>
      </c>
      <c r="D3191" s="7" t="s">
        <v>115</v>
      </c>
      <c r="E3191" s="7" t="s">
        <v>80</v>
      </c>
      <c r="F3191" s="7">
        <v>1.0</v>
      </c>
      <c r="G3191" s="7" t="s">
        <v>95</v>
      </c>
      <c r="H3191" s="7" t="s">
        <v>681</v>
      </c>
      <c r="L3191" s="7" t="s">
        <v>85</v>
      </c>
      <c r="M3191" s="7">
        <v>0.0</v>
      </c>
      <c r="N3191" s="7">
        <v>0.0</v>
      </c>
      <c r="O3191" s="7">
        <v>1.0</v>
      </c>
      <c r="P3191" s="7">
        <v>385.0</v>
      </c>
    </row>
    <row r="3192" ht="15.75" customHeight="1">
      <c r="A3192" s="7">
        <v>3191.0</v>
      </c>
      <c r="B3192" s="7" t="s">
        <v>2760</v>
      </c>
      <c r="C3192" s="7" t="s">
        <v>250</v>
      </c>
      <c r="D3192" s="7" t="s">
        <v>115</v>
      </c>
      <c r="E3192" s="7" t="s">
        <v>80</v>
      </c>
      <c r="F3192" s="7">
        <v>1.0</v>
      </c>
      <c r="G3192" s="7" t="s">
        <v>90</v>
      </c>
      <c r="H3192" s="7" t="s">
        <v>123</v>
      </c>
      <c r="I3192" s="7" t="s">
        <v>759</v>
      </c>
      <c r="J3192" s="7" t="s">
        <v>125</v>
      </c>
      <c r="K3192" s="7" t="s">
        <v>126</v>
      </c>
      <c r="L3192" s="7" t="s">
        <v>85</v>
      </c>
      <c r="M3192" s="7">
        <v>1.0</v>
      </c>
      <c r="N3192" s="7">
        <v>1.0</v>
      </c>
      <c r="O3192" s="7">
        <v>0.0</v>
      </c>
      <c r="P3192" s="7">
        <v>385.0</v>
      </c>
    </row>
    <row r="3193" ht="15.75" customHeight="1">
      <c r="A3193" s="7">
        <v>3192.0</v>
      </c>
      <c r="B3193" s="7" t="s">
        <v>2760</v>
      </c>
      <c r="C3193" s="7" t="s">
        <v>250</v>
      </c>
      <c r="D3193" s="7" t="s">
        <v>115</v>
      </c>
      <c r="E3193" s="7" t="s">
        <v>80</v>
      </c>
      <c r="F3193" s="7">
        <v>1.0</v>
      </c>
      <c r="G3193" s="7" t="s">
        <v>105</v>
      </c>
      <c r="H3193" s="7" t="s">
        <v>106</v>
      </c>
      <c r="I3193" s="7" t="s">
        <v>2771</v>
      </c>
      <c r="J3193" s="7" t="s">
        <v>2773</v>
      </c>
      <c r="K3193" s="7" t="s">
        <v>109</v>
      </c>
      <c r="L3193" s="7" t="s">
        <v>85</v>
      </c>
      <c r="M3193" s="7">
        <v>1.0</v>
      </c>
      <c r="N3193" s="7">
        <v>1.0</v>
      </c>
      <c r="O3193" s="7">
        <v>0.0</v>
      </c>
      <c r="P3193" s="7">
        <v>385.0</v>
      </c>
    </row>
    <row r="3194" ht="15.75" customHeight="1">
      <c r="A3194" s="7">
        <v>3193.0</v>
      </c>
      <c r="B3194" s="7" t="s">
        <v>2774</v>
      </c>
      <c r="C3194" s="7" t="s">
        <v>250</v>
      </c>
      <c r="D3194" s="7" t="s">
        <v>48</v>
      </c>
      <c r="E3194" s="7" t="s">
        <v>80</v>
      </c>
      <c r="F3194" s="7">
        <v>1.0</v>
      </c>
      <c r="G3194" s="7" t="s">
        <v>49</v>
      </c>
      <c r="H3194" s="7" t="s">
        <v>2776</v>
      </c>
      <c r="I3194" s="7" t="s">
        <v>2776</v>
      </c>
      <c r="J3194" s="7" t="s">
        <v>3122</v>
      </c>
      <c r="K3194" s="7" t="s">
        <v>99</v>
      </c>
      <c r="L3194" s="7" t="s">
        <v>100</v>
      </c>
      <c r="M3194" s="7">
        <v>1.0</v>
      </c>
      <c r="N3194" s="7">
        <v>0.0</v>
      </c>
      <c r="O3194" s="7">
        <v>0.0</v>
      </c>
      <c r="P3194" s="7">
        <v>386.0</v>
      </c>
    </row>
    <row r="3195" ht="15.75" customHeight="1">
      <c r="A3195" s="7">
        <v>3194.0</v>
      </c>
      <c r="B3195" s="7" t="s">
        <v>2774</v>
      </c>
      <c r="C3195" s="7" t="s">
        <v>250</v>
      </c>
      <c r="D3195" s="7" t="s">
        <v>48</v>
      </c>
      <c r="E3195" s="7" t="s">
        <v>80</v>
      </c>
      <c r="F3195" s="7">
        <v>1.0</v>
      </c>
      <c r="G3195" s="7" t="s">
        <v>95</v>
      </c>
      <c r="H3195" s="7" t="s">
        <v>681</v>
      </c>
      <c r="I3195" s="7" t="s">
        <v>681</v>
      </c>
      <c r="J3195" s="7" t="s">
        <v>3124</v>
      </c>
      <c r="K3195" s="7" t="s">
        <v>99</v>
      </c>
      <c r="L3195" s="7" t="s">
        <v>100</v>
      </c>
      <c r="M3195" s="7">
        <v>1.0</v>
      </c>
      <c r="N3195" s="7">
        <v>0.0</v>
      </c>
      <c r="O3195" s="7">
        <v>0.0</v>
      </c>
      <c r="P3195" s="7">
        <v>386.0</v>
      </c>
    </row>
    <row r="3196" ht="15.75" customHeight="1">
      <c r="A3196" s="7">
        <v>3195.0</v>
      </c>
      <c r="B3196" s="7" t="s">
        <v>2774</v>
      </c>
      <c r="C3196" s="7" t="s">
        <v>250</v>
      </c>
      <c r="D3196" s="7" t="s">
        <v>48</v>
      </c>
      <c r="E3196" s="7" t="s">
        <v>80</v>
      </c>
      <c r="F3196" s="7">
        <v>1.0</v>
      </c>
      <c r="G3196" s="7" t="s">
        <v>90</v>
      </c>
      <c r="H3196" s="7" t="s">
        <v>605</v>
      </c>
      <c r="I3196" s="7" t="s">
        <v>606</v>
      </c>
      <c r="J3196" s="7" t="s">
        <v>608</v>
      </c>
      <c r="K3196" s="7" t="s">
        <v>126</v>
      </c>
      <c r="L3196" s="7" t="s">
        <v>85</v>
      </c>
      <c r="M3196" s="7">
        <v>1.0</v>
      </c>
      <c r="N3196" s="7">
        <v>1.0</v>
      </c>
      <c r="O3196" s="7">
        <v>0.0</v>
      </c>
      <c r="P3196" s="7">
        <v>386.0</v>
      </c>
    </row>
    <row r="3197" ht="15.75" customHeight="1">
      <c r="A3197" s="7">
        <v>3196.0</v>
      </c>
      <c r="B3197" s="7" t="s">
        <v>2774</v>
      </c>
      <c r="C3197" s="7" t="s">
        <v>250</v>
      </c>
      <c r="D3197" s="7" t="s">
        <v>48</v>
      </c>
      <c r="E3197" s="7" t="s">
        <v>80</v>
      </c>
      <c r="F3197" s="7">
        <v>1.0</v>
      </c>
      <c r="G3197" s="7" t="s">
        <v>105</v>
      </c>
      <c r="H3197" s="7" t="s">
        <v>106</v>
      </c>
      <c r="I3197" s="7" t="s">
        <v>106</v>
      </c>
      <c r="J3197" s="7" t="s">
        <v>141</v>
      </c>
      <c r="K3197" s="7" t="s">
        <v>99</v>
      </c>
      <c r="L3197" s="7" t="s">
        <v>100</v>
      </c>
      <c r="M3197" s="7">
        <v>1.0</v>
      </c>
      <c r="N3197" s="7">
        <v>0.0</v>
      </c>
      <c r="O3197" s="7">
        <v>0.0</v>
      </c>
      <c r="P3197" s="7">
        <v>386.0</v>
      </c>
    </row>
    <row r="3198" ht="15.75" customHeight="1">
      <c r="A3198" s="7">
        <v>3197.0</v>
      </c>
      <c r="B3198" s="7" t="s">
        <v>2774</v>
      </c>
      <c r="C3198" s="7" t="s">
        <v>250</v>
      </c>
      <c r="D3198" s="7" t="s">
        <v>102</v>
      </c>
      <c r="E3198" s="7" t="s">
        <v>80</v>
      </c>
      <c r="F3198" s="7">
        <v>1.0</v>
      </c>
      <c r="G3198" s="7" t="s">
        <v>49</v>
      </c>
      <c r="H3198" s="7" t="s">
        <v>2776</v>
      </c>
      <c r="I3198" s="7" t="s">
        <v>2777</v>
      </c>
      <c r="L3198" s="7" t="s">
        <v>85</v>
      </c>
      <c r="M3198" s="7">
        <v>0.0</v>
      </c>
      <c r="N3198" s="7">
        <v>1.0</v>
      </c>
      <c r="O3198" s="7">
        <v>1.0</v>
      </c>
      <c r="P3198" s="7">
        <v>386.0</v>
      </c>
    </row>
    <row r="3199" ht="15.75" customHeight="1">
      <c r="A3199" s="7">
        <v>3198.0</v>
      </c>
      <c r="B3199" s="7" t="s">
        <v>2774</v>
      </c>
      <c r="C3199" s="7" t="s">
        <v>250</v>
      </c>
      <c r="D3199" s="7" t="s">
        <v>102</v>
      </c>
      <c r="E3199" s="7" t="s">
        <v>80</v>
      </c>
      <c r="F3199" s="7">
        <v>1.0</v>
      </c>
      <c r="G3199" s="7" t="s">
        <v>95</v>
      </c>
      <c r="H3199" s="7" t="s">
        <v>681</v>
      </c>
      <c r="L3199" s="7" t="s">
        <v>85</v>
      </c>
      <c r="M3199" s="7">
        <v>0.0</v>
      </c>
      <c r="N3199" s="7">
        <v>0.0</v>
      </c>
      <c r="O3199" s="7">
        <v>1.0</v>
      </c>
      <c r="P3199" s="7">
        <v>386.0</v>
      </c>
    </row>
    <row r="3200" ht="15.75" customHeight="1">
      <c r="A3200" s="7">
        <v>3199.0</v>
      </c>
      <c r="B3200" s="7" t="s">
        <v>2774</v>
      </c>
      <c r="C3200" s="7" t="s">
        <v>250</v>
      </c>
      <c r="D3200" s="7" t="s">
        <v>102</v>
      </c>
      <c r="E3200" s="7" t="s">
        <v>80</v>
      </c>
      <c r="F3200" s="7">
        <v>1.0</v>
      </c>
      <c r="G3200" s="7" t="s">
        <v>90</v>
      </c>
      <c r="H3200" s="7" t="s">
        <v>605</v>
      </c>
      <c r="I3200" s="7" t="s">
        <v>249</v>
      </c>
      <c r="J3200" s="7" t="s">
        <v>608</v>
      </c>
      <c r="K3200" s="7" t="s">
        <v>126</v>
      </c>
      <c r="L3200" s="7" t="s">
        <v>100</v>
      </c>
      <c r="M3200" s="7">
        <v>1.0</v>
      </c>
      <c r="N3200" s="7">
        <v>0.0</v>
      </c>
      <c r="O3200" s="7">
        <v>0.0</v>
      </c>
      <c r="P3200" s="7">
        <v>386.0</v>
      </c>
    </row>
    <row r="3201" ht="15.75" customHeight="1">
      <c r="A3201" s="7">
        <v>3200.0</v>
      </c>
      <c r="B3201" s="7" t="s">
        <v>2774</v>
      </c>
      <c r="C3201" s="7" t="s">
        <v>250</v>
      </c>
      <c r="D3201" s="7" t="s">
        <v>102</v>
      </c>
      <c r="E3201" s="7" t="s">
        <v>80</v>
      </c>
      <c r="F3201" s="7">
        <v>1.0</v>
      </c>
      <c r="G3201" s="7" t="s">
        <v>105</v>
      </c>
      <c r="H3201" s="7" t="s">
        <v>106</v>
      </c>
      <c r="I3201" s="7" t="s">
        <v>106</v>
      </c>
      <c r="J3201" s="7" t="s">
        <v>141</v>
      </c>
      <c r="K3201" s="7" t="s">
        <v>99</v>
      </c>
      <c r="L3201" s="7" t="s">
        <v>100</v>
      </c>
      <c r="M3201" s="7">
        <v>1.0</v>
      </c>
      <c r="N3201" s="7">
        <v>0.0</v>
      </c>
      <c r="O3201" s="7">
        <v>0.0</v>
      </c>
      <c r="P3201" s="7">
        <v>386.0</v>
      </c>
    </row>
    <row r="3202" ht="15.75" customHeight="1">
      <c r="A3202" s="7">
        <v>3201.0</v>
      </c>
      <c r="B3202" s="7" t="s">
        <v>2774</v>
      </c>
      <c r="C3202" s="7" t="s">
        <v>250</v>
      </c>
      <c r="D3202" s="7" t="s">
        <v>115</v>
      </c>
      <c r="E3202" s="7" t="s">
        <v>80</v>
      </c>
      <c r="F3202" s="7">
        <v>1.0</v>
      </c>
      <c r="G3202" s="7" t="s">
        <v>49</v>
      </c>
      <c r="H3202" s="7" t="s">
        <v>2776</v>
      </c>
      <c r="I3202" s="7" t="s">
        <v>2776</v>
      </c>
      <c r="J3202" s="7" t="s">
        <v>3122</v>
      </c>
      <c r="K3202" s="7" t="s">
        <v>99</v>
      </c>
      <c r="L3202" s="7" t="s">
        <v>100</v>
      </c>
      <c r="M3202" s="7">
        <v>1.0</v>
      </c>
      <c r="N3202" s="7">
        <v>0.0</v>
      </c>
      <c r="O3202" s="7">
        <v>0.0</v>
      </c>
      <c r="P3202" s="7">
        <v>386.0</v>
      </c>
    </row>
    <row r="3203" ht="15.75" customHeight="1">
      <c r="A3203" s="7">
        <v>3202.0</v>
      </c>
      <c r="B3203" s="7" t="s">
        <v>2774</v>
      </c>
      <c r="C3203" s="7" t="s">
        <v>250</v>
      </c>
      <c r="D3203" s="7" t="s">
        <v>115</v>
      </c>
      <c r="E3203" s="7" t="s">
        <v>80</v>
      </c>
      <c r="F3203" s="7">
        <v>1.0</v>
      </c>
      <c r="G3203" s="7" t="s">
        <v>95</v>
      </c>
      <c r="H3203" s="7" t="s">
        <v>681</v>
      </c>
      <c r="L3203" s="7" t="s">
        <v>85</v>
      </c>
      <c r="M3203" s="7">
        <v>0.0</v>
      </c>
      <c r="N3203" s="7">
        <v>0.0</v>
      </c>
      <c r="O3203" s="7">
        <v>1.0</v>
      </c>
      <c r="P3203" s="7">
        <v>386.0</v>
      </c>
    </row>
    <row r="3204" ht="15.75" customHeight="1">
      <c r="A3204" s="7">
        <v>3203.0</v>
      </c>
      <c r="B3204" s="7" t="s">
        <v>2774</v>
      </c>
      <c r="C3204" s="7" t="s">
        <v>250</v>
      </c>
      <c r="D3204" s="7" t="s">
        <v>115</v>
      </c>
      <c r="E3204" s="7" t="s">
        <v>80</v>
      </c>
      <c r="F3204" s="7">
        <v>1.0</v>
      </c>
      <c r="G3204" s="7" t="s">
        <v>90</v>
      </c>
      <c r="H3204" s="7" t="s">
        <v>605</v>
      </c>
      <c r="I3204" s="7" t="s">
        <v>124</v>
      </c>
      <c r="L3204" s="7" t="s">
        <v>85</v>
      </c>
      <c r="M3204" s="7">
        <v>0.0</v>
      </c>
      <c r="N3204" s="7">
        <v>1.0</v>
      </c>
      <c r="O3204" s="7">
        <v>1.0</v>
      </c>
      <c r="P3204" s="7">
        <v>386.0</v>
      </c>
    </row>
    <row r="3205" ht="15.75" customHeight="1">
      <c r="A3205" s="7">
        <v>3204.0</v>
      </c>
      <c r="B3205" s="7" t="s">
        <v>2774</v>
      </c>
      <c r="C3205" s="7" t="s">
        <v>250</v>
      </c>
      <c r="D3205" s="7" t="s">
        <v>115</v>
      </c>
      <c r="E3205" s="7" t="s">
        <v>80</v>
      </c>
      <c r="F3205" s="7">
        <v>1.0</v>
      </c>
      <c r="G3205" s="7" t="s">
        <v>105</v>
      </c>
      <c r="H3205" s="7" t="s">
        <v>106</v>
      </c>
      <c r="I3205" s="7" t="s">
        <v>106</v>
      </c>
      <c r="J3205" s="7" t="s">
        <v>141</v>
      </c>
      <c r="K3205" s="7" t="s">
        <v>99</v>
      </c>
      <c r="L3205" s="7" t="s">
        <v>100</v>
      </c>
      <c r="M3205" s="7">
        <v>1.0</v>
      </c>
      <c r="N3205" s="7">
        <v>0.0</v>
      </c>
      <c r="O3205" s="7">
        <v>0.0</v>
      </c>
      <c r="P3205" s="7">
        <v>386.0</v>
      </c>
    </row>
    <row r="3206" ht="15.75" customHeight="1">
      <c r="A3206" s="7">
        <v>3205.0</v>
      </c>
      <c r="B3206" s="7" t="s">
        <v>2785</v>
      </c>
      <c r="C3206" s="7" t="s">
        <v>250</v>
      </c>
      <c r="D3206" s="7" t="s">
        <v>48</v>
      </c>
      <c r="E3206" s="7" t="s">
        <v>80</v>
      </c>
      <c r="F3206" s="7">
        <v>1.0</v>
      </c>
      <c r="G3206" s="7" t="s">
        <v>49</v>
      </c>
      <c r="H3206" s="7" t="s">
        <v>2796</v>
      </c>
      <c r="I3206" s="7" t="s">
        <v>2796</v>
      </c>
      <c r="J3206" s="7" t="s">
        <v>3132</v>
      </c>
      <c r="K3206" s="7" t="s">
        <v>99</v>
      </c>
      <c r="L3206" s="7" t="s">
        <v>100</v>
      </c>
      <c r="M3206" s="7">
        <v>1.0</v>
      </c>
      <c r="N3206" s="7">
        <v>0.0</v>
      </c>
      <c r="O3206" s="7">
        <v>0.0</v>
      </c>
      <c r="P3206" s="7">
        <v>387.0</v>
      </c>
    </row>
    <row r="3207" ht="15.75" customHeight="1">
      <c r="A3207" s="7">
        <v>3206.0</v>
      </c>
      <c r="B3207" s="7" t="s">
        <v>2785</v>
      </c>
      <c r="C3207" s="7" t="s">
        <v>250</v>
      </c>
      <c r="D3207" s="7" t="s">
        <v>48</v>
      </c>
      <c r="E3207" s="7" t="s">
        <v>80</v>
      </c>
      <c r="F3207" s="7">
        <v>1.0</v>
      </c>
      <c r="G3207" s="7" t="s">
        <v>95</v>
      </c>
      <c r="H3207" s="7" t="s">
        <v>681</v>
      </c>
      <c r="I3207" s="7" t="s">
        <v>702</v>
      </c>
      <c r="L3207" s="7" t="s">
        <v>85</v>
      </c>
      <c r="M3207" s="7">
        <v>0.0</v>
      </c>
      <c r="N3207" s="7">
        <v>1.0</v>
      </c>
      <c r="O3207" s="7">
        <v>1.0</v>
      </c>
      <c r="P3207" s="7">
        <v>387.0</v>
      </c>
    </row>
    <row r="3208" ht="15.75" customHeight="1">
      <c r="A3208" s="7">
        <v>3207.0</v>
      </c>
      <c r="B3208" s="7" t="s">
        <v>2785</v>
      </c>
      <c r="C3208" s="7" t="s">
        <v>250</v>
      </c>
      <c r="D3208" s="7" t="s">
        <v>48</v>
      </c>
      <c r="E3208" s="7" t="s">
        <v>80</v>
      </c>
      <c r="F3208" s="7">
        <v>1.0</v>
      </c>
      <c r="G3208" s="7" t="s">
        <v>90</v>
      </c>
      <c r="H3208" s="7" t="s">
        <v>123</v>
      </c>
      <c r="I3208" s="7" t="s">
        <v>759</v>
      </c>
      <c r="J3208" s="7" t="s">
        <v>125</v>
      </c>
      <c r="K3208" s="7" t="s">
        <v>126</v>
      </c>
      <c r="L3208" s="7" t="s">
        <v>85</v>
      </c>
      <c r="M3208" s="7">
        <v>1.0</v>
      </c>
      <c r="N3208" s="7">
        <v>1.0</v>
      </c>
      <c r="O3208" s="7">
        <v>0.0</v>
      </c>
      <c r="P3208" s="7">
        <v>387.0</v>
      </c>
    </row>
    <row r="3209" ht="15.75" customHeight="1">
      <c r="A3209" s="7">
        <v>3208.0</v>
      </c>
      <c r="B3209" s="7" t="s">
        <v>2785</v>
      </c>
      <c r="C3209" s="7" t="s">
        <v>250</v>
      </c>
      <c r="D3209" s="7" t="s">
        <v>48</v>
      </c>
      <c r="E3209" s="7" t="s">
        <v>80</v>
      </c>
      <c r="F3209" s="7">
        <v>1.0</v>
      </c>
      <c r="G3209" s="7" t="s">
        <v>105</v>
      </c>
      <c r="H3209" s="7" t="s">
        <v>106</v>
      </c>
      <c r="I3209" s="7" t="s">
        <v>2790</v>
      </c>
      <c r="J3209" s="7" t="s">
        <v>2792</v>
      </c>
      <c r="K3209" s="7" t="s">
        <v>109</v>
      </c>
      <c r="L3209" s="7" t="s">
        <v>85</v>
      </c>
      <c r="M3209" s="7">
        <v>1.0</v>
      </c>
      <c r="N3209" s="7">
        <v>1.0</v>
      </c>
      <c r="O3209" s="7">
        <v>0.0</v>
      </c>
      <c r="P3209" s="7">
        <v>387.0</v>
      </c>
    </row>
    <row r="3210" ht="15.75" customHeight="1">
      <c r="A3210" s="7">
        <v>3209.0</v>
      </c>
      <c r="B3210" s="7" t="s">
        <v>2785</v>
      </c>
      <c r="C3210" s="7" t="s">
        <v>250</v>
      </c>
      <c r="D3210" s="7" t="s">
        <v>102</v>
      </c>
      <c r="E3210" s="7" t="s">
        <v>80</v>
      </c>
      <c r="F3210" s="7">
        <v>1.0</v>
      </c>
      <c r="G3210" s="7" t="s">
        <v>49</v>
      </c>
      <c r="H3210" s="7" t="s">
        <v>2796</v>
      </c>
      <c r="I3210" s="7" t="s">
        <v>2797</v>
      </c>
      <c r="L3210" s="7" t="s">
        <v>85</v>
      </c>
      <c r="M3210" s="7">
        <v>0.0</v>
      </c>
      <c r="N3210" s="7">
        <v>1.0</v>
      </c>
      <c r="O3210" s="7">
        <v>1.0</v>
      </c>
      <c r="P3210" s="7">
        <v>387.0</v>
      </c>
    </row>
    <row r="3211" ht="15.75" customHeight="1">
      <c r="A3211" s="7">
        <v>3210.0</v>
      </c>
      <c r="B3211" s="7" t="s">
        <v>2785</v>
      </c>
      <c r="C3211" s="7" t="s">
        <v>250</v>
      </c>
      <c r="D3211" s="7" t="s">
        <v>102</v>
      </c>
      <c r="E3211" s="7" t="s">
        <v>80</v>
      </c>
      <c r="F3211" s="7">
        <v>1.0</v>
      </c>
      <c r="G3211" s="7" t="s">
        <v>95</v>
      </c>
      <c r="H3211" s="7" t="s">
        <v>681</v>
      </c>
      <c r="L3211" s="7" t="s">
        <v>85</v>
      </c>
      <c r="M3211" s="7">
        <v>0.0</v>
      </c>
      <c r="N3211" s="7">
        <v>0.0</v>
      </c>
      <c r="O3211" s="7">
        <v>1.0</v>
      </c>
      <c r="P3211" s="7">
        <v>387.0</v>
      </c>
    </row>
    <row r="3212" ht="15.75" customHeight="1">
      <c r="A3212" s="7">
        <v>3211.0</v>
      </c>
      <c r="B3212" s="7" t="s">
        <v>2785</v>
      </c>
      <c r="C3212" s="7" t="s">
        <v>250</v>
      </c>
      <c r="D3212" s="7" t="s">
        <v>102</v>
      </c>
      <c r="E3212" s="7" t="s">
        <v>80</v>
      </c>
      <c r="F3212" s="7">
        <v>1.0</v>
      </c>
      <c r="G3212" s="7" t="s">
        <v>90</v>
      </c>
      <c r="H3212" s="7" t="s">
        <v>123</v>
      </c>
      <c r="I3212" s="7" t="s">
        <v>759</v>
      </c>
      <c r="J3212" s="7" t="s">
        <v>125</v>
      </c>
      <c r="K3212" s="7" t="s">
        <v>126</v>
      </c>
      <c r="L3212" s="7" t="s">
        <v>85</v>
      </c>
      <c r="M3212" s="7">
        <v>1.0</v>
      </c>
      <c r="N3212" s="7">
        <v>1.0</v>
      </c>
      <c r="O3212" s="7">
        <v>0.0</v>
      </c>
      <c r="P3212" s="7">
        <v>387.0</v>
      </c>
    </row>
    <row r="3213" ht="15.75" customHeight="1">
      <c r="A3213" s="7">
        <v>3212.0</v>
      </c>
      <c r="B3213" s="7" t="s">
        <v>2785</v>
      </c>
      <c r="C3213" s="7" t="s">
        <v>250</v>
      </c>
      <c r="D3213" s="7" t="s">
        <v>102</v>
      </c>
      <c r="E3213" s="7" t="s">
        <v>80</v>
      </c>
      <c r="F3213" s="7">
        <v>1.0</v>
      </c>
      <c r="G3213" s="7" t="s">
        <v>105</v>
      </c>
      <c r="H3213" s="7" t="s">
        <v>106</v>
      </c>
      <c r="I3213" s="7" t="s">
        <v>2803</v>
      </c>
      <c r="J3213" s="7" t="s">
        <v>141</v>
      </c>
      <c r="K3213" s="7" t="s">
        <v>99</v>
      </c>
      <c r="L3213" s="7" t="s">
        <v>85</v>
      </c>
      <c r="M3213" s="7">
        <v>1.0</v>
      </c>
      <c r="N3213" s="7">
        <v>1.0</v>
      </c>
      <c r="O3213" s="7">
        <v>0.0</v>
      </c>
      <c r="P3213" s="7">
        <v>387.0</v>
      </c>
    </row>
    <row r="3214" ht="15.75" customHeight="1">
      <c r="A3214" s="7">
        <v>3213.0</v>
      </c>
      <c r="B3214" s="7" t="s">
        <v>2785</v>
      </c>
      <c r="C3214" s="7" t="s">
        <v>250</v>
      </c>
      <c r="D3214" s="7" t="s">
        <v>115</v>
      </c>
      <c r="E3214" s="7" t="s">
        <v>80</v>
      </c>
      <c r="F3214" s="7">
        <v>1.0</v>
      </c>
      <c r="G3214" s="7" t="s">
        <v>49</v>
      </c>
      <c r="H3214" s="7" t="s">
        <v>2796</v>
      </c>
      <c r="I3214" s="7" t="s">
        <v>2796</v>
      </c>
      <c r="J3214" s="7" t="s">
        <v>3132</v>
      </c>
      <c r="K3214" s="7" t="s">
        <v>99</v>
      </c>
      <c r="L3214" s="7" t="s">
        <v>100</v>
      </c>
      <c r="M3214" s="7">
        <v>1.0</v>
      </c>
      <c r="N3214" s="7">
        <v>0.0</v>
      </c>
      <c r="O3214" s="7">
        <v>0.0</v>
      </c>
      <c r="P3214" s="7">
        <v>387.0</v>
      </c>
    </row>
    <row r="3215" ht="15.75" customHeight="1">
      <c r="A3215" s="7">
        <v>3214.0</v>
      </c>
      <c r="B3215" s="7" t="s">
        <v>2785</v>
      </c>
      <c r="C3215" s="7" t="s">
        <v>250</v>
      </c>
      <c r="D3215" s="7" t="s">
        <v>115</v>
      </c>
      <c r="E3215" s="7" t="s">
        <v>80</v>
      </c>
      <c r="F3215" s="7">
        <v>1.0</v>
      </c>
      <c r="G3215" s="7" t="s">
        <v>95</v>
      </c>
      <c r="H3215" s="7" t="s">
        <v>681</v>
      </c>
      <c r="L3215" s="7" t="s">
        <v>85</v>
      </c>
      <c r="M3215" s="7">
        <v>0.0</v>
      </c>
      <c r="N3215" s="7">
        <v>0.0</v>
      </c>
      <c r="O3215" s="7">
        <v>1.0</v>
      </c>
      <c r="P3215" s="7">
        <v>387.0</v>
      </c>
    </row>
    <row r="3216" ht="15.75" customHeight="1">
      <c r="A3216" s="7">
        <v>3215.0</v>
      </c>
      <c r="B3216" s="7" t="s">
        <v>2785</v>
      </c>
      <c r="C3216" s="7" t="s">
        <v>250</v>
      </c>
      <c r="D3216" s="7" t="s">
        <v>115</v>
      </c>
      <c r="E3216" s="7" t="s">
        <v>80</v>
      </c>
      <c r="F3216" s="7">
        <v>1.0</v>
      </c>
      <c r="G3216" s="7" t="s">
        <v>90</v>
      </c>
      <c r="H3216" s="7" t="s">
        <v>123</v>
      </c>
      <c r="I3216" s="7" t="s">
        <v>759</v>
      </c>
      <c r="J3216" s="7" t="s">
        <v>125</v>
      </c>
      <c r="K3216" s="7" t="s">
        <v>126</v>
      </c>
      <c r="L3216" s="7" t="s">
        <v>85</v>
      </c>
      <c r="M3216" s="7">
        <v>1.0</v>
      </c>
      <c r="N3216" s="7">
        <v>1.0</v>
      </c>
      <c r="O3216" s="7">
        <v>0.0</v>
      </c>
      <c r="P3216" s="7">
        <v>387.0</v>
      </c>
    </row>
    <row r="3217" ht="15.75" customHeight="1">
      <c r="A3217" s="7">
        <v>3216.0</v>
      </c>
      <c r="B3217" s="7" t="s">
        <v>2785</v>
      </c>
      <c r="C3217" s="7" t="s">
        <v>250</v>
      </c>
      <c r="D3217" s="7" t="s">
        <v>115</v>
      </c>
      <c r="E3217" s="7" t="s">
        <v>80</v>
      </c>
      <c r="F3217" s="7">
        <v>1.0</v>
      </c>
      <c r="G3217" s="7" t="s">
        <v>105</v>
      </c>
      <c r="H3217" s="7" t="s">
        <v>106</v>
      </c>
      <c r="I3217" s="7" t="s">
        <v>2803</v>
      </c>
      <c r="J3217" s="7" t="s">
        <v>141</v>
      </c>
      <c r="K3217" s="7" t="s">
        <v>99</v>
      </c>
      <c r="L3217" s="7" t="s">
        <v>85</v>
      </c>
      <c r="M3217" s="7">
        <v>1.0</v>
      </c>
      <c r="N3217" s="7">
        <v>1.0</v>
      </c>
      <c r="O3217" s="7">
        <v>0.0</v>
      </c>
      <c r="P3217" s="7">
        <v>387.0</v>
      </c>
    </row>
    <row r="3218" ht="15.75" customHeight="1">
      <c r="A3218" s="7">
        <v>3217.0</v>
      </c>
      <c r="B3218" s="7" t="s">
        <v>2806</v>
      </c>
      <c r="C3218" s="7" t="s">
        <v>250</v>
      </c>
      <c r="D3218" s="7" t="s">
        <v>48</v>
      </c>
      <c r="E3218" s="7" t="s">
        <v>80</v>
      </c>
      <c r="F3218" s="7">
        <v>1.0</v>
      </c>
      <c r="G3218" s="7" t="s">
        <v>49</v>
      </c>
      <c r="H3218" s="7" t="s">
        <v>2807</v>
      </c>
      <c r="I3218" s="7" t="s">
        <v>2808</v>
      </c>
      <c r="L3218" s="7" t="s">
        <v>85</v>
      </c>
      <c r="M3218" s="7">
        <v>0.0</v>
      </c>
      <c r="N3218" s="7">
        <v>1.0</v>
      </c>
      <c r="O3218" s="7">
        <v>1.0</v>
      </c>
      <c r="P3218" s="7">
        <v>388.0</v>
      </c>
    </row>
    <row r="3219" ht="15.75" customHeight="1">
      <c r="A3219" s="7">
        <v>3218.0</v>
      </c>
      <c r="B3219" s="7" t="s">
        <v>2806</v>
      </c>
      <c r="C3219" s="7" t="s">
        <v>250</v>
      </c>
      <c r="D3219" s="7" t="s">
        <v>48</v>
      </c>
      <c r="E3219" s="7" t="s">
        <v>80</v>
      </c>
      <c r="F3219" s="7">
        <v>1.0</v>
      </c>
      <c r="G3219" s="7" t="s">
        <v>95</v>
      </c>
      <c r="H3219" s="7" t="s">
        <v>730</v>
      </c>
      <c r="I3219" s="7" t="s">
        <v>788</v>
      </c>
      <c r="J3219" s="7" t="s">
        <v>789</v>
      </c>
      <c r="K3219" s="7" t="s">
        <v>99</v>
      </c>
      <c r="L3219" s="7" t="s">
        <v>100</v>
      </c>
      <c r="M3219" s="7">
        <v>1.0</v>
      </c>
      <c r="N3219" s="7">
        <v>0.0</v>
      </c>
      <c r="O3219" s="7">
        <v>0.0</v>
      </c>
      <c r="P3219" s="7">
        <v>388.0</v>
      </c>
    </row>
    <row r="3220" ht="15.75" customHeight="1">
      <c r="A3220" s="7">
        <v>3219.0</v>
      </c>
      <c r="B3220" s="7" t="s">
        <v>2806</v>
      </c>
      <c r="C3220" s="7" t="s">
        <v>250</v>
      </c>
      <c r="D3220" s="7" t="s">
        <v>48</v>
      </c>
      <c r="E3220" s="7" t="s">
        <v>80</v>
      </c>
      <c r="F3220" s="7">
        <v>1.0</v>
      </c>
      <c r="G3220" s="7" t="s">
        <v>90</v>
      </c>
      <c r="H3220" s="7" t="s">
        <v>123</v>
      </c>
      <c r="I3220" s="7" t="s">
        <v>759</v>
      </c>
      <c r="J3220" s="7" t="s">
        <v>125</v>
      </c>
      <c r="K3220" s="7" t="s">
        <v>126</v>
      </c>
      <c r="L3220" s="7" t="s">
        <v>85</v>
      </c>
      <c r="M3220" s="7">
        <v>1.0</v>
      </c>
      <c r="N3220" s="7">
        <v>1.0</v>
      </c>
      <c r="O3220" s="7">
        <v>0.0</v>
      </c>
      <c r="P3220" s="7">
        <v>388.0</v>
      </c>
    </row>
    <row r="3221" ht="15.75" customHeight="1">
      <c r="A3221" s="7">
        <v>3220.0</v>
      </c>
      <c r="B3221" s="7" t="s">
        <v>2806</v>
      </c>
      <c r="C3221" s="7" t="s">
        <v>250</v>
      </c>
      <c r="D3221" s="7" t="s">
        <v>48</v>
      </c>
      <c r="E3221" s="7" t="s">
        <v>80</v>
      </c>
      <c r="F3221" s="7">
        <v>1.0</v>
      </c>
      <c r="G3221" s="7" t="s">
        <v>105</v>
      </c>
      <c r="H3221" s="7" t="s">
        <v>106</v>
      </c>
      <c r="I3221" s="7" t="s">
        <v>106</v>
      </c>
      <c r="J3221" s="7" t="s">
        <v>141</v>
      </c>
      <c r="K3221" s="7" t="s">
        <v>99</v>
      </c>
      <c r="L3221" s="7" t="s">
        <v>100</v>
      </c>
      <c r="M3221" s="7">
        <v>1.0</v>
      </c>
      <c r="N3221" s="7">
        <v>0.0</v>
      </c>
      <c r="O3221" s="7">
        <v>0.0</v>
      </c>
      <c r="P3221" s="7">
        <v>388.0</v>
      </c>
    </row>
    <row r="3222" ht="15.75" customHeight="1">
      <c r="A3222" s="7">
        <v>3221.0</v>
      </c>
      <c r="B3222" s="7" t="s">
        <v>2806</v>
      </c>
      <c r="C3222" s="7" t="s">
        <v>250</v>
      </c>
      <c r="D3222" s="7" t="s">
        <v>102</v>
      </c>
      <c r="E3222" s="7" t="s">
        <v>80</v>
      </c>
      <c r="F3222" s="7">
        <v>1.0</v>
      </c>
      <c r="G3222" s="7" t="s">
        <v>49</v>
      </c>
      <c r="H3222" s="7" t="s">
        <v>2807</v>
      </c>
      <c r="I3222" s="7" t="s">
        <v>2808</v>
      </c>
      <c r="L3222" s="7" t="s">
        <v>85</v>
      </c>
      <c r="M3222" s="7">
        <v>0.0</v>
      </c>
      <c r="N3222" s="7">
        <v>1.0</v>
      </c>
      <c r="O3222" s="7">
        <v>1.0</v>
      </c>
      <c r="P3222" s="7">
        <v>388.0</v>
      </c>
    </row>
    <row r="3223" ht="15.75" customHeight="1">
      <c r="A3223" s="7">
        <v>3222.0</v>
      </c>
      <c r="B3223" s="7" t="s">
        <v>2806</v>
      </c>
      <c r="C3223" s="7" t="s">
        <v>250</v>
      </c>
      <c r="D3223" s="7" t="s">
        <v>102</v>
      </c>
      <c r="E3223" s="7" t="s">
        <v>80</v>
      </c>
      <c r="F3223" s="7">
        <v>1.0</v>
      </c>
      <c r="G3223" s="7" t="s">
        <v>95</v>
      </c>
      <c r="H3223" s="7" t="s">
        <v>730</v>
      </c>
      <c r="I3223" s="7" t="s">
        <v>2816</v>
      </c>
      <c r="L3223" s="7" t="s">
        <v>85</v>
      </c>
      <c r="M3223" s="7">
        <v>0.0</v>
      </c>
      <c r="N3223" s="7">
        <v>1.0</v>
      </c>
      <c r="O3223" s="7">
        <v>1.0</v>
      </c>
      <c r="P3223" s="7">
        <v>388.0</v>
      </c>
    </row>
    <row r="3224" ht="15.75" customHeight="1">
      <c r="A3224" s="7">
        <v>3223.0</v>
      </c>
      <c r="B3224" s="7" t="s">
        <v>2806</v>
      </c>
      <c r="C3224" s="7" t="s">
        <v>250</v>
      </c>
      <c r="D3224" s="7" t="s">
        <v>102</v>
      </c>
      <c r="E3224" s="7" t="s">
        <v>80</v>
      </c>
      <c r="F3224" s="7">
        <v>1.0</v>
      </c>
      <c r="G3224" s="7" t="s">
        <v>90</v>
      </c>
      <c r="H3224" s="7" t="s">
        <v>123</v>
      </c>
      <c r="I3224" s="7" t="s">
        <v>759</v>
      </c>
      <c r="J3224" s="7" t="s">
        <v>125</v>
      </c>
      <c r="K3224" s="7" t="s">
        <v>126</v>
      </c>
      <c r="L3224" s="7" t="s">
        <v>85</v>
      </c>
      <c r="M3224" s="7">
        <v>1.0</v>
      </c>
      <c r="N3224" s="7">
        <v>1.0</v>
      </c>
      <c r="O3224" s="7">
        <v>0.0</v>
      </c>
      <c r="P3224" s="7">
        <v>388.0</v>
      </c>
    </row>
    <row r="3225" ht="15.75" customHeight="1">
      <c r="A3225" s="7">
        <v>3224.0</v>
      </c>
      <c r="B3225" s="7" t="s">
        <v>2806</v>
      </c>
      <c r="C3225" s="7" t="s">
        <v>250</v>
      </c>
      <c r="D3225" s="7" t="s">
        <v>102</v>
      </c>
      <c r="E3225" s="7" t="s">
        <v>80</v>
      </c>
      <c r="F3225" s="7">
        <v>1.0</v>
      </c>
      <c r="G3225" s="7" t="s">
        <v>105</v>
      </c>
      <c r="H3225" s="7" t="s">
        <v>106</v>
      </c>
      <c r="I3225" s="7" t="s">
        <v>106</v>
      </c>
      <c r="J3225" s="7" t="s">
        <v>141</v>
      </c>
      <c r="K3225" s="7" t="s">
        <v>99</v>
      </c>
      <c r="L3225" s="7" t="s">
        <v>100</v>
      </c>
      <c r="M3225" s="7">
        <v>1.0</v>
      </c>
      <c r="N3225" s="7">
        <v>0.0</v>
      </c>
      <c r="O3225" s="7">
        <v>0.0</v>
      </c>
      <c r="P3225" s="7">
        <v>388.0</v>
      </c>
    </row>
    <row r="3226" ht="15.75" customHeight="1">
      <c r="A3226" s="7">
        <v>3225.0</v>
      </c>
      <c r="B3226" s="7" t="s">
        <v>2806</v>
      </c>
      <c r="C3226" s="7" t="s">
        <v>250</v>
      </c>
      <c r="D3226" s="7" t="s">
        <v>115</v>
      </c>
      <c r="E3226" s="7" t="s">
        <v>80</v>
      </c>
      <c r="F3226" s="7">
        <v>1.0</v>
      </c>
      <c r="G3226" s="7" t="s">
        <v>49</v>
      </c>
      <c r="H3226" s="7" t="s">
        <v>2807</v>
      </c>
      <c r="I3226" s="7" t="s">
        <v>2808</v>
      </c>
      <c r="L3226" s="7" t="s">
        <v>85</v>
      </c>
      <c r="M3226" s="7">
        <v>0.0</v>
      </c>
      <c r="N3226" s="7">
        <v>1.0</v>
      </c>
      <c r="O3226" s="7">
        <v>1.0</v>
      </c>
      <c r="P3226" s="7">
        <v>388.0</v>
      </c>
    </row>
    <row r="3227" ht="15.75" customHeight="1">
      <c r="A3227" s="7">
        <v>3226.0</v>
      </c>
      <c r="B3227" s="7" t="s">
        <v>2806</v>
      </c>
      <c r="C3227" s="7" t="s">
        <v>250</v>
      </c>
      <c r="D3227" s="7" t="s">
        <v>115</v>
      </c>
      <c r="E3227" s="7" t="s">
        <v>80</v>
      </c>
      <c r="F3227" s="7">
        <v>1.0</v>
      </c>
      <c r="G3227" s="7" t="s">
        <v>95</v>
      </c>
      <c r="H3227" s="7" t="s">
        <v>730</v>
      </c>
      <c r="L3227" s="7" t="s">
        <v>85</v>
      </c>
      <c r="M3227" s="7">
        <v>0.0</v>
      </c>
      <c r="N3227" s="7">
        <v>0.0</v>
      </c>
      <c r="O3227" s="7">
        <v>1.0</v>
      </c>
      <c r="P3227" s="7">
        <v>388.0</v>
      </c>
    </row>
    <row r="3228" ht="15.75" customHeight="1">
      <c r="A3228" s="7">
        <v>3227.0</v>
      </c>
      <c r="B3228" s="7" t="s">
        <v>2806</v>
      </c>
      <c r="C3228" s="7" t="s">
        <v>250</v>
      </c>
      <c r="D3228" s="7" t="s">
        <v>115</v>
      </c>
      <c r="E3228" s="7" t="s">
        <v>80</v>
      </c>
      <c r="F3228" s="7">
        <v>1.0</v>
      </c>
      <c r="G3228" s="7" t="s">
        <v>90</v>
      </c>
      <c r="H3228" s="7" t="s">
        <v>123</v>
      </c>
      <c r="I3228" s="7" t="s">
        <v>759</v>
      </c>
      <c r="J3228" s="7" t="s">
        <v>125</v>
      </c>
      <c r="K3228" s="7" t="s">
        <v>126</v>
      </c>
      <c r="L3228" s="7" t="s">
        <v>85</v>
      </c>
      <c r="M3228" s="7">
        <v>1.0</v>
      </c>
      <c r="N3228" s="7">
        <v>1.0</v>
      </c>
      <c r="O3228" s="7">
        <v>0.0</v>
      </c>
      <c r="P3228" s="7">
        <v>388.0</v>
      </c>
    </row>
    <row r="3229" ht="15.75" customHeight="1">
      <c r="A3229" s="7">
        <v>3228.0</v>
      </c>
      <c r="B3229" s="7" t="s">
        <v>2806</v>
      </c>
      <c r="C3229" s="7" t="s">
        <v>250</v>
      </c>
      <c r="D3229" s="7" t="s">
        <v>115</v>
      </c>
      <c r="E3229" s="7" t="s">
        <v>80</v>
      </c>
      <c r="F3229" s="7">
        <v>1.0</v>
      </c>
      <c r="G3229" s="7" t="s">
        <v>105</v>
      </c>
      <c r="H3229" s="7" t="s">
        <v>106</v>
      </c>
      <c r="I3229" s="7" t="s">
        <v>106</v>
      </c>
      <c r="J3229" s="7" t="s">
        <v>141</v>
      </c>
      <c r="K3229" s="7" t="s">
        <v>99</v>
      </c>
      <c r="L3229" s="7" t="s">
        <v>100</v>
      </c>
      <c r="M3229" s="7">
        <v>1.0</v>
      </c>
      <c r="N3229" s="7">
        <v>0.0</v>
      </c>
      <c r="O3229" s="7">
        <v>0.0</v>
      </c>
      <c r="P3229" s="7">
        <v>388.0</v>
      </c>
    </row>
    <row r="3230" ht="15.75" customHeight="1">
      <c r="A3230" s="7">
        <v>3229.0</v>
      </c>
      <c r="B3230" s="7" t="s">
        <v>2824</v>
      </c>
      <c r="C3230" s="7" t="s">
        <v>250</v>
      </c>
      <c r="D3230" s="7" t="s">
        <v>48</v>
      </c>
      <c r="E3230" s="7" t="s">
        <v>80</v>
      </c>
      <c r="F3230" s="7">
        <v>1.0</v>
      </c>
      <c r="G3230" s="7" t="s">
        <v>49</v>
      </c>
      <c r="H3230" s="7" t="s">
        <v>2828</v>
      </c>
      <c r="I3230" s="7" t="s">
        <v>2828</v>
      </c>
      <c r="J3230" s="7" t="s">
        <v>3150</v>
      </c>
      <c r="K3230" s="7" t="s">
        <v>99</v>
      </c>
      <c r="L3230" s="7" t="s">
        <v>100</v>
      </c>
      <c r="M3230" s="7">
        <v>1.0</v>
      </c>
      <c r="N3230" s="7">
        <v>0.0</v>
      </c>
      <c r="O3230" s="7">
        <v>0.0</v>
      </c>
      <c r="P3230" s="7">
        <v>389.0</v>
      </c>
    </row>
    <row r="3231" ht="15.75" customHeight="1">
      <c r="A3231" s="7">
        <v>3230.0</v>
      </c>
      <c r="B3231" s="7" t="s">
        <v>2824</v>
      </c>
      <c r="C3231" s="7" t="s">
        <v>250</v>
      </c>
      <c r="D3231" s="7" t="s">
        <v>48</v>
      </c>
      <c r="E3231" s="7" t="s">
        <v>80</v>
      </c>
      <c r="F3231" s="7">
        <v>1.0</v>
      </c>
      <c r="G3231" s="7" t="s">
        <v>95</v>
      </c>
      <c r="H3231" s="7" t="s">
        <v>730</v>
      </c>
      <c r="I3231" s="7" t="s">
        <v>3151</v>
      </c>
      <c r="J3231" s="7" t="s">
        <v>3152</v>
      </c>
      <c r="K3231" s="7" t="s">
        <v>99</v>
      </c>
      <c r="L3231" s="7" t="s">
        <v>100</v>
      </c>
      <c r="M3231" s="7">
        <v>1.0</v>
      </c>
      <c r="N3231" s="7">
        <v>0.0</v>
      </c>
      <c r="O3231" s="7">
        <v>0.0</v>
      </c>
      <c r="P3231" s="7">
        <v>389.0</v>
      </c>
    </row>
    <row r="3232" ht="15.75" customHeight="1">
      <c r="A3232" s="7">
        <v>3231.0</v>
      </c>
      <c r="B3232" s="7" t="s">
        <v>2824</v>
      </c>
      <c r="C3232" s="7" t="s">
        <v>250</v>
      </c>
      <c r="D3232" s="7" t="s">
        <v>48</v>
      </c>
      <c r="E3232" s="7" t="s">
        <v>80</v>
      </c>
      <c r="F3232" s="7">
        <v>1.0</v>
      </c>
      <c r="G3232" s="7" t="s">
        <v>90</v>
      </c>
      <c r="H3232" s="7" t="s">
        <v>123</v>
      </c>
      <c r="I3232" s="7" t="s">
        <v>124</v>
      </c>
      <c r="J3232" s="7" t="s">
        <v>125</v>
      </c>
      <c r="K3232" s="7" t="s">
        <v>126</v>
      </c>
      <c r="L3232" s="7" t="s">
        <v>100</v>
      </c>
      <c r="M3232" s="7">
        <v>1.0</v>
      </c>
      <c r="N3232" s="7">
        <v>0.0</v>
      </c>
      <c r="O3232" s="7">
        <v>0.0</v>
      </c>
      <c r="P3232" s="7">
        <v>389.0</v>
      </c>
    </row>
    <row r="3233" ht="15.75" customHeight="1">
      <c r="A3233" s="7">
        <v>3232.0</v>
      </c>
      <c r="B3233" s="7" t="s">
        <v>2824</v>
      </c>
      <c r="C3233" s="7" t="s">
        <v>250</v>
      </c>
      <c r="D3233" s="7" t="s">
        <v>48</v>
      </c>
      <c r="E3233" s="7" t="s">
        <v>80</v>
      </c>
      <c r="F3233" s="7">
        <v>1.0</v>
      </c>
      <c r="G3233" s="7" t="s">
        <v>105</v>
      </c>
      <c r="H3233" s="7" t="s">
        <v>106</v>
      </c>
      <c r="I3233" s="7" t="s">
        <v>3158</v>
      </c>
      <c r="J3233" s="7" t="s">
        <v>3159</v>
      </c>
      <c r="K3233" s="7" t="s">
        <v>109</v>
      </c>
      <c r="L3233" s="7" t="s">
        <v>100</v>
      </c>
      <c r="M3233" s="7">
        <v>1.0</v>
      </c>
      <c r="N3233" s="7">
        <v>0.0</v>
      </c>
      <c r="O3233" s="7">
        <v>0.0</v>
      </c>
      <c r="P3233" s="7">
        <v>389.0</v>
      </c>
    </row>
    <row r="3234" ht="15.75" customHeight="1">
      <c r="A3234" s="7">
        <v>3233.0</v>
      </c>
      <c r="B3234" s="7" t="s">
        <v>2824</v>
      </c>
      <c r="C3234" s="7" t="s">
        <v>250</v>
      </c>
      <c r="D3234" s="7" t="s">
        <v>102</v>
      </c>
      <c r="E3234" s="7" t="s">
        <v>80</v>
      </c>
      <c r="F3234" s="7">
        <v>1.0</v>
      </c>
      <c r="G3234" s="7" t="s">
        <v>49</v>
      </c>
      <c r="H3234" s="7" t="s">
        <v>2828</v>
      </c>
      <c r="I3234" s="7" t="s">
        <v>2828</v>
      </c>
      <c r="J3234" s="7" t="s">
        <v>3150</v>
      </c>
      <c r="K3234" s="7" t="s">
        <v>99</v>
      </c>
      <c r="L3234" s="7" t="s">
        <v>100</v>
      </c>
      <c r="M3234" s="7">
        <v>1.0</v>
      </c>
      <c r="N3234" s="7">
        <v>0.0</v>
      </c>
      <c r="O3234" s="7">
        <v>0.0</v>
      </c>
      <c r="P3234" s="7">
        <v>389.0</v>
      </c>
    </row>
    <row r="3235" ht="15.75" customHeight="1">
      <c r="A3235" s="7">
        <v>3234.0</v>
      </c>
      <c r="B3235" s="7" t="s">
        <v>2824</v>
      </c>
      <c r="C3235" s="7" t="s">
        <v>250</v>
      </c>
      <c r="D3235" s="7" t="s">
        <v>102</v>
      </c>
      <c r="E3235" s="7" t="s">
        <v>80</v>
      </c>
      <c r="F3235" s="7">
        <v>1.0</v>
      </c>
      <c r="G3235" s="7" t="s">
        <v>95</v>
      </c>
      <c r="H3235" s="7" t="s">
        <v>730</v>
      </c>
      <c r="I3235" s="7" t="s">
        <v>2825</v>
      </c>
      <c r="L3235" s="7" t="s">
        <v>85</v>
      </c>
      <c r="M3235" s="7">
        <v>0.0</v>
      </c>
      <c r="N3235" s="7">
        <v>1.0</v>
      </c>
      <c r="O3235" s="7">
        <v>1.0</v>
      </c>
      <c r="P3235" s="7">
        <v>389.0</v>
      </c>
    </row>
    <row r="3236" ht="15.75" customHeight="1">
      <c r="A3236" s="7">
        <v>3235.0</v>
      </c>
      <c r="B3236" s="7" t="s">
        <v>2824</v>
      </c>
      <c r="C3236" s="7" t="s">
        <v>250</v>
      </c>
      <c r="D3236" s="7" t="s">
        <v>102</v>
      </c>
      <c r="E3236" s="7" t="s">
        <v>80</v>
      </c>
      <c r="F3236" s="7">
        <v>1.0</v>
      </c>
      <c r="G3236" s="7" t="s">
        <v>90</v>
      </c>
      <c r="H3236" s="7" t="s">
        <v>123</v>
      </c>
      <c r="I3236" s="7" t="s">
        <v>124</v>
      </c>
      <c r="J3236" s="7" t="s">
        <v>125</v>
      </c>
      <c r="K3236" s="7" t="s">
        <v>126</v>
      </c>
      <c r="L3236" s="7" t="s">
        <v>100</v>
      </c>
      <c r="M3236" s="7">
        <v>1.0</v>
      </c>
      <c r="N3236" s="7">
        <v>0.0</v>
      </c>
      <c r="O3236" s="7">
        <v>0.0</v>
      </c>
      <c r="P3236" s="7">
        <v>389.0</v>
      </c>
    </row>
    <row r="3237" ht="15.75" customHeight="1">
      <c r="A3237" s="7">
        <v>3236.0</v>
      </c>
      <c r="B3237" s="7" t="s">
        <v>2824</v>
      </c>
      <c r="C3237" s="7" t="s">
        <v>250</v>
      </c>
      <c r="D3237" s="7" t="s">
        <v>102</v>
      </c>
      <c r="E3237" s="7" t="s">
        <v>80</v>
      </c>
      <c r="F3237" s="7">
        <v>1.0</v>
      </c>
      <c r="G3237" s="7" t="s">
        <v>105</v>
      </c>
      <c r="H3237" s="7" t="s">
        <v>106</v>
      </c>
      <c r="I3237" s="7" t="s">
        <v>106</v>
      </c>
      <c r="J3237" s="7" t="s">
        <v>141</v>
      </c>
      <c r="K3237" s="7" t="s">
        <v>99</v>
      </c>
      <c r="L3237" s="7" t="s">
        <v>100</v>
      </c>
      <c r="M3237" s="7">
        <v>1.0</v>
      </c>
      <c r="N3237" s="7">
        <v>0.0</v>
      </c>
      <c r="O3237" s="7">
        <v>0.0</v>
      </c>
      <c r="P3237" s="7">
        <v>389.0</v>
      </c>
    </row>
    <row r="3238" ht="15.75" customHeight="1">
      <c r="A3238" s="7">
        <v>3237.0</v>
      </c>
      <c r="B3238" s="7" t="s">
        <v>2824</v>
      </c>
      <c r="C3238" s="7" t="s">
        <v>250</v>
      </c>
      <c r="D3238" s="7" t="s">
        <v>115</v>
      </c>
      <c r="E3238" s="7" t="s">
        <v>80</v>
      </c>
      <c r="F3238" s="7">
        <v>1.0</v>
      </c>
      <c r="G3238" s="7" t="s">
        <v>49</v>
      </c>
      <c r="H3238" s="7" t="s">
        <v>2828</v>
      </c>
      <c r="L3238" s="7" t="s">
        <v>85</v>
      </c>
      <c r="M3238" s="7">
        <v>0.0</v>
      </c>
      <c r="N3238" s="7">
        <v>0.0</v>
      </c>
      <c r="O3238" s="7">
        <v>1.0</v>
      </c>
      <c r="P3238" s="7">
        <v>389.0</v>
      </c>
    </row>
    <row r="3239" ht="15.75" customHeight="1">
      <c r="A3239" s="7">
        <v>3238.0</v>
      </c>
      <c r="B3239" s="7" t="s">
        <v>2824</v>
      </c>
      <c r="C3239" s="7" t="s">
        <v>250</v>
      </c>
      <c r="D3239" s="7" t="s">
        <v>115</v>
      </c>
      <c r="E3239" s="7" t="s">
        <v>80</v>
      </c>
      <c r="F3239" s="7">
        <v>1.0</v>
      </c>
      <c r="G3239" s="7" t="s">
        <v>95</v>
      </c>
      <c r="H3239" s="7" t="s">
        <v>730</v>
      </c>
      <c r="L3239" s="7" t="s">
        <v>85</v>
      </c>
      <c r="M3239" s="7">
        <v>0.0</v>
      </c>
      <c r="N3239" s="7">
        <v>0.0</v>
      </c>
      <c r="O3239" s="7">
        <v>1.0</v>
      </c>
      <c r="P3239" s="7">
        <v>389.0</v>
      </c>
    </row>
    <row r="3240" ht="15.75" customHeight="1">
      <c r="A3240" s="7">
        <v>3239.0</v>
      </c>
      <c r="B3240" s="7" t="s">
        <v>2824</v>
      </c>
      <c r="C3240" s="7" t="s">
        <v>250</v>
      </c>
      <c r="D3240" s="7" t="s">
        <v>115</v>
      </c>
      <c r="E3240" s="7" t="s">
        <v>80</v>
      </c>
      <c r="F3240" s="7">
        <v>1.0</v>
      </c>
      <c r="G3240" s="7" t="s">
        <v>90</v>
      </c>
      <c r="H3240" s="7" t="s">
        <v>123</v>
      </c>
      <c r="I3240" s="7" t="s">
        <v>124</v>
      </c>
      <c r="J3240" s="7" t="s">
        <v>125</v>
      </c>
      <c r="K3240" s="7" t="s">
        <v>126</v>
      </c>
      <c r="L3240" s="7" t="s">
        <v>100</v>
      </c>
      <c r="M3240" s="7">
        <v>1.0</v>
      </c>
      <c r="N3240" s="7">
        <v>0.0</v>
      </c>
      <c r="O3240" s="7">
        <v>0.0</v>
      </c>
      <c r="P3240" s="7">
        <v>389.0</v>
      </c>
    </row>
    <row r="3241" ht="15.75" customHeight="1">
      <c r="A3241" s="7">
        <v>3240.0</v>
      </c>
      <c r="B3241" s="7" t="s">
        <v>2824</v>
      </c>
      <c r="C3241" s="7" t="s">
        <v>250</v>
      </c>
      <c r="D3241" s="7" t="s">
        <v>115</v>
      </c>
      <c r="E3241" s="7" t="s">
        <v>80</v>
      </c>
      <c r="F3241" s="7">
        <v>1.0</v>
      </c>
      <c r="G3241" s="7" t="s">
        <v>105</v>
      </c>
      <c r="H3241" s="7" t="s">
        <v>106</v>
      </c>
      <c r="I3241" s="7" t="s">
        <v>106</v>
      </c>
      <c r="J3241" s="7" t="s">
        <v>141</v>
      </c>
      <c r="K3241" s="7" t="s">
        <v>99</v>
      </c>
      <c r="L3241" s="7" t="s">
        <v>100</v>
      </c>
      <c r="M3241" s="7">
        <v>1.0</v>
      </c>
      <c r="N3241" s="7">
        <v>0.0</v>
      </c>
      <c r="O3241" s="7">
        <v>0.0</v>
      </c>
      <c r="P3241" s="7">
        <v>389.0</v>
      </c>
    </row>
    <row r="3242" ht="15.75" customHeight="1">
      <c r="A3242" s="7">
        <v>3241.0</v>
      </c>
      <c r="B3242" s="7" t="s">
        <v>2832</v>
      </c>
      <c r="C3242" s="7" t="s">
        <v>250</v>
      </c>
      <c r="D3242" s="7" t="s">
        <v>48</v>
      </c>
      <c r="E3242" s="7" t="s">
        <v>80</v>
      </c>
      <c r="F3242" s="7">
        <v>1.0</v>
      </c>
      <c r="G3242" s="7" t="s">
        <v>49</v>
      </c>
      <c r="H3242" s="7" t="s">
        <v>2834</v>
      </c>
      <c r="I3242" s="7" t="s">
        <v>3166</v>
      </c>
      <c r="J3242" s="7" t="s">
        <v>3167</v>
      </c>
      <c r="K3242" s="7" t="s">
        <v>112</v>
      </c>
      <c r="L3242" s="7" t="s">
        <v>100</v>
      </c>
      <c r="M3242" s="7">
        <v>1.0</v>
      </c>
      <c r="N3242" s="7">
        <v>0.0</v>
      </c>
      <c r="O3242" s="7">
        <v>0.0</v>
      </c>
      <c r="P3242" s="7">
        <v>391.0</v>
      </c>
    </row>
    <row r="3243" ht="15.75" customHeight="1">
      <c r="A3243" s="7">
        <v>3242.0</v>
      </c>
      <c r="B3243" s="7" t="s">
        <v>2832</v>
      </c>
      <c r="C3243" s="7" t="s">
        <v>250</v>
      </c>
      <c r="D3243" s="7" t="s">
        <v>48</v>
      </c>
      <c r="E3243" s="7" t="s">
        <v>80</v>
      </c>
      <c r="F3243" s="7">
        <v>1.0</v>
      </c>
      <c r="G3243" s="7" t="s">
        <v>95</v>
      </c>
      <c r="H3243" s="7" t="s">
        <v>730</v>
      </c>
      <c r="I3243" s="7" t="s">
        <v>730</v>
      </c>
      <c r="J3243" s="7" t="s">
        <v>3168</v>
      </c>
      <c r="K3243" s="7" t="s">
        <v>99</v>
      </c>
      <c r="L3243" s="7" t="s">
        <v>100</v>
      </c>
      <c r="M3243" s="7">
        <v>1.0</v>
      </c>
      <c r="N3243" s="7">
        <v>0.0</v>
      </c>
      <c r="O3243" s="7">
        <v>0.0</v>
      </c>
      <c r="P3243" s="7">
        <v>391.0</v>
      </c>
    </row>
    <row r="3244" ht="15.75" customHeight="1">
      <c r="A3244" s="7">
        <v>3243.0</v>
      </c>
      <c r="B3244" s="7" t="s">
        <v>2832</v>
      </c>
      <c r="C3244" s="7" t="s">
        <v>250</v>
      </c>
      <c r="D3244" s="7" t="s">
        <v>48</v>
      </c>
      <c r="E3244" s="7" t="s">
        <v>80</v>
      </c>
      <c r="F3244" s="7">
        <v>1.0</v>
      </c>
      <c r="G3244" s="7" t="s">
        <v>90</v>
      </c>
      <c r="H3244" s="7" t="s">
        <v>605</v>
      </c>
      <c r="I3244" s="7" t="s">
        <v>606</v>
      </c>
      <c r="J3244" s="7" t="s">
        <v>608</v>
      </c>
      <c r="K3244" s="7" t="s">
        <v>126</v>
      </c>
      <c r="L3244" s="7" t="s">
        <v>85</v>
      </c>
      <c r="M3244" s="7">
        <v>1.0</v>
      </c>
      <c r="N3244" s="7">
        <v>1.0</v>
      </c>
      <c r="O3244" s="7">
        <v>0.0</v>
      </c>
      <c r="P3244" s="7">
        <v>391.0</v>
      </c>
    </row>
    <row r="3245" ht="15.75" customHeight="1">
      <c r="A3245" s="7">
        <v>3244.0</v>
      </c>
      <c r="B3245" s="7" t="s">
        <v>2832</v>
      </c>
      <c r="C3245" s="7" t="s">
        <v>250</v>
      </c>
      <c r="D3245" s="7" t="s">
        <v>48</v>
      </c>
      <c r="E3245" s="7" t="s">
        <v>80</v>
      </c>
      <c r="F3245" s="7">
        <v>1.0</v>
      </c>
      <c r="G3245" s="7" t="s">
        <v>105</v>
      </c>
      <c r="H3245" s="7" t="s">
        <v>106</v>
      </c>
      <c r="I3245" s="7" t="s">
        <v>106</v>
      </c>
      <c r="J3245" s="7" t="s">
        <v>141</v>
      </c>
      <c r="K3245" s="7" t="s">
        <v>99</v>
      </c>
      <c r="L3245" s="7" t="s">
        <v>100</v>
      </c>
      <c r="M3245" s="7">
        <v>1.0</v>
      </c>
      <c r="N3245" s="7">
        <v>0.0</v>
      </c>
      <c r="O3245" s="7">
        <v>0.0</v>
      </c>
      <c r="P3245" s="7">
        <v>391.0</v>
      </c>
    </row>
    <row r="3246" ht="15.75" customHeight="1">
      <c r="A3246" s="7">
        <v>3245.0</v>
      </c>
      <c r="B3246" s="7" t="s">
        <v>2832</v>
      </c>
      <c r="C3246" s="7" t="s">
        <v>250</v>
      </c>
      <c r="D3246" s="7" t="s">
        <v>102</v>
      </c>
      <c r="E3246" s="7" t="s">
        <v>80</v>
      </c>
      <c r="F3246" s="7">
        <v>1.0</v>
      </c>
      <c r="G3246" s="7" t="s">
        <v>49</v>
      </c>
      <c r="H3246" s="7" t="s">
        <v>2834</v>
      </c>
      <c r="I3246" s="7" t="s">
        <v>2835</v>
      </c>
      <c r="L3246" s="7" t="s">
        <v>85</v>
      </c>
      <c r="M3246" s="7">
        <v>0.0</v>
      </c>
      <c r="N3246" s="7">
        <v>1.0</v>
      </c>
      <c r="O3246" s="7">
        <v>1.0</v>
      </c>
      <c r="P3246" s="7">
        <v>391.0</v>
      </c>
    </row>
    <row r="3247" ht="15.75" customHeight="1">
      <c r="A3247" s="7">
        <v>3246.0</v>
      </c>
      <c r="B3247" s="7" t="s">
        <v>2832</v>
      </c>
      <c r="C3247" s="7" t="s">
        <v>250</v>
      </c>
      <c r="D3247" s="7" t="s">
        <v>102</v>
      </c>
      <c r="E3247" s="7" t="s">
        <v>80</v>
      </c>
      <c r="F3247" s="7">
        <v>1.0</v>
      </c>
      <c r="G3247" s="7" t="s">
        <v>95</v>
      </c>
      <c r="H3247" s="7" t="s">
        <v>730</v>
      </c>
      <c r="L3247" s="7" t="s">
        <v>85</v>
      </c>
      <c r="M3247" s="7">
        <v>0.0</v>
      </c>
      <c r="N3247" s="7">
        <v>0.0</v>
      </c>
      <c r="O3247" s="7">
        <v>1.0</v>
      </c>
      <c r="P3247" s="7">
        <v>391.0</v>
      </c>
    </row>
    <row r="3248" ht="15.75" customHeight="1">
      <c r="A3248" s="7">
        <v>3247.0</v>
      </c>
      <c r="B3248" s="7" t="s">
        <v>2832</v>
      </c>
      <c r="C3248" s="7" t="s">
        <v>250</v>
      </c>
      <c r="D3248" s="7" t="s">
        <v>102</v>
      </c>
      <c r="E3248" s="7" t="s">
        <v>80</v>
      </c>
      <c r="F3248" s="7">
        <v>1.0</v>
      </c>
      <c r="G3248" s="7" t="s">
        <v>90</v>
      </c>
      <c r="H3248" s="7" t="s">
        <v>605</v>
      </c>
      <c r="I3248" s="7" t="s">
        <v>249</v>
      </c>
      <c r="J3248" s="7" t="s">
        <v>608</v>
      </c>
      <c r="K3248" s="7" t="s">
        <v>126</v>
      </c>
      <c r="L3248" s="7" t="s">
        <v>100</v>
      </c>
      <c r="M3248" s="7">
        <v>1.0</v>
      </c>
      <c r="N3248" s="7">
        <v>0.0</v>
      </c>
      <c r="O3248" s="7">
        <v>0.0</v>
      </c>
      <c r="P3248" s="7">
        <v>391.0</v>
      </c>
    </row>
    <row r="3249" ht="15.75" customHeight="1">
      <c r="A3249" s="7">
        <v>3248.0</v>
      </c>
      <c r="B3249" s="7" t="s">
        <v>2832</v>
      </c>
      <c r="C3249" s="7" t="s">
        <v>250</v>
      </c>
      <c r="D3249" s="7" t="s">
        <v>102</v>
      </c>
      <c r="E3249" s="7" t="s">
        <v>80</v>
      </c>
      <c r="F3249" s="7">
        <v>1.0</v>
      </c>
      <c r="G3249" s="7" t="s">
        <v>105</v>
      </c>
      <c r="H3249" s="7" t="s">
        <v>106</v>
      </c>
      <c r="I3249" s="7" t="s">
        <v>106</v>
      </c>
      <c r="J3249" s="7" t="s">
        <v>141</v>
      </c>
      <c r="K3249" s="7" t="s">
        <v>99</v>
      </c>
      <c r="L3249" s="7" t="s">
        <v>100</v>
      </c>
      <c r="M3249" s="7">
        <v>1.0</v>
      </c>
      <c r="N3249" s="7">
        <v>0.0</v>
      </c>
      <c r="O3249" s="7">
        <v>0.0</v>
      </c>
      <c r="P3249" s="7">
        <v>391.0</v>
      </c>
    </row>
    <row r="3250" ht="15.75" customHeight="1">
      <c r="A3250" s="7">
        <v>3249.0</v>
      </c>
      <c r="B3250" s="7" t="s">
        <v>2832</v>
      </c>
      <c r="C3250" s="7" t="s">
        <v>250</v>
      </c>
      <c r="D3250" s="7" t="s">
        <v>115</v>
      </c>
      <c r="E3250" s="7" t="s">
        <v>80</v>
      </c>
      <c r="F3250" s="7">
        <v>1.0</v>
      </c>
      <c r="G3250" s="7" t="s">
        <v>49</v>
      </c>
      <c r="H3250" s="7" t="s">
        <v>2834</v>
      </c>
      <c r="I3250" s="7" t="s">
        <v>3166</v>
      </c>
      <c r="J3250" s="7" t="s">
        <v>3167</v>
      </c>
      <c r="K3250" s="7" t="s">
        <v>112</v>
      </c>
      <c r="L3250" s="7" t="s">
        <v>100</v>
      </c>
      <c r="M3250" s="7">
        <v>1.0</v>
      </c>
      <c r="N3250" s="7">
        <v>0.0</v>
      </c>
      <c r="O3250" s="7">
        <v>0.0</v>
      </c>
      <c r="P3250" s="7">
        <v>391.0</v>
      </c>
    </row>
    <row r="3251" ht="15.75" customHeight="1">
      <c r="A3251" s="7">
        <v>3250.0</v>
      </c>
      <c r="B3251" s="7" t="s">
        <v>2832</v>
      </c>
      <c r="C3251" s="7" t="s">
        <v>250</v>
      </c>
      <c r="D3251" s="7" t="s">
        <v>115</v>
      </c>
      <c r="E3251" s="7" t="s">
        <v>80</v>
      </c>
      <c r="F3251" s="7">
        <v>1.0</v>
      </c>
      <c r="G3251" s="7" t="s">
        <v>95</v>
      </c>
      <c r="H3251" s="7" t="s">
        <v>730</v>
      </c>
      <c r="L3251" s="7" t="s">
        <v>85</v>
      </c>
      <c r="M3251" s="7">
        <v>0.0</v>
      </c>
      <c r="N3251" s="7">
        <v>0.0</v>
      </c>
      <c r="O3251" s="7">
        <v>1.0</v>
      </c>
      <c r="P3251" s="7">
        <v>391.0</v>
      </c>
    </row>
    <row r="3252" ht="15.75" customHeight="1">
      <c r="A3252" s="7">
        <v>3251.0</v>
      </c>
      <c r="B3252" s="7" t="s">
        <v>2832</v>
      </c>
      <c r="C3252" s="7" t="s">
        <v>250</v>
      </c>
      <c r="D3252" s="7" t="s">
        <v>115</v>
      </c>
      <c r="E3252" s="7" t="s">
        <v>80</v>
      </c>
      <c r="F3252" s="7">
        <v>1.0</v>
      </c>
      <c r="G3252" s="7" t="s">
        <v>90</v>
      </c>
      <c r="H3252" s="7" t="s">
        <v>605</v>
      </c>
      <c r="I3252" s="7" t="s">
        <v>249</v>
      </c>
      <c r="J3252" s="7" t="s">
        <v>608</v>
      </c>
      <c r="K3252" s="7" t="s">
        <v>126</v>
      </c>
      <c r="L3252" s="7" t="s">
        <v>100</v>
      </c>
      <c r="M3252" s="7">
        <v>1.0</v>
      </c>
      <c r="N3252" s="7">
        <v>0.0</v>
      </c>
      <c r="O3252" s="7">
        <v>0.0</v>
      </c>
      <c r="P3252" s="7">
        <v>391.0</v>
      </c>
    </row>
    <row r="3253" ht="15.75" customHeight="1">
      <c r="A3253" s="7">
        <v>3252.0</v>
      </c>
      <c r="B3253" s="7" t="s">
        <v>2832</v>
      </c>
      <c r="C3253" s="7" t="s">
        <v>250</v>
      </c>
      <c r="D3253" s="7" t="s">
        <v>115</v>
      </c>
      <c r="E3253" s="7" t="s">
        <v>80</v>
      </c>
      <c r="F3253" s="7">
        <v>1.0</v>
      </c>
      <c r="G3253" s="7" t="s">
        <v>105</v>
      </c>
      <c r="H3253" s="7" t="s">
        <v>106</v>
      </c>
      <c r="I3253" s="7" t="s">
        <v>106</v>
      </c>
      <c r="J3253" s="7" t="s">
        <v>141</v>
      </c>
      <c r="K3253" s="7" t="s">
        <v>99</v>
      </c>
      <c r="L3253" s="7" t="s">
        <v>100</v>
      </c>
      <c r="M3253" s="7">
        <v>1.0</v>
      </c>
      <c r="N3253" s="7">
        <v>0.0</v>
      </c>
      <c r="O3253" s="7">
        <v>0.0</v>
      </c>
      <c r="P3253" s="7">
        <v>391.0</v>
      </c>
    </row>
    <row r="3254" ht="15.75" customHeight="1">
      <c r="A3254" s="7">
        <v>3253.0</v>
      </c>
      <c r="B3254" s="7" t="s">
        <v>2841</v>
      </c>
      <c r="C3254" s="7" t="s">
        <v>250</v>
      </c>
      <c r="D3254" s="7" t="s">
        <v>48</v>
      </c>
      <c r="E3254" s="7" t="s">
        <v>80</v>
      </c>
      <c r="F3254" s="7">
        <v>1.0</v>
      </c>
      <c r="G3254" s="7" t="s">
        <v>49</v>
      </c>
      <c r="H3254" s="7" t="s">
        <v>2842</v>
      </c>
      <c r="I3254" s="7" t="s">
        <v>2843</v>
      </c>
      <c r="L3254" s="7" t="s">
        <v>85</v>
      </c>
      <c r="M3254" s="7">
        <v>0.0</v>
      </c>
      <c r="N3254" s="7">
        <v>1.0</v>
      </c>
      <c r="O3254" s="7">
        <v>1.0</v>
      </c>
      <c r="P3254" s="7">
        <v>392.0</v>
      </c>
    </row>
    <row r="3255" ht="15.75" customHeight="1">
      <c r="A3255" s="7">
        <v>3254.0</v>
      </c>
      <c r="B3255" s="7" t="s">
        <v>2841</v>
      </c>
      <c r="C3255" s="7" t="s">
        <v>250</v>
      </c>
      <c r="D3255" s="7" t="s">
        <v>48</v>
      </c>
      <c r="E3255" s="7" t="s">
        <v>80</v>
      </c>
      <c r="F3255" s="7">
        <v>1.0</v>
      </c>
      <c r="G3255" s="7" t="s">
        <v>95</v>
      </c>
      <c r="H3255" s="7" t="s">
        <v>730</v>
      </c>
      <c r="I3255" s="7" t="s">
        <v>788</v>
      </c>
      <c r="J3255" s="7" t="s">
        <v>789</v>
      </c>
      <c r="K3255" s="7" t="s">
        <v>99</v>
      </c>
      <c r="L3255" s="7" t="s">
        <v>100</v>
      </c>
      <c r="M3255" s="7">
        <v>1.0</v>
      </c>
      <c r="N3255" s="7">
        <v>0.0</v>
      </c>
      <c r="O3255" s="7">
        <v>0.0</v>
      </c>
      <c r="P3255" s="7">
        <v>392.0</v>
      </c>
    </row>
    <row r="3256" ht="15.75" customHeight="1">
      <c r="A3256" s="7">
        <v>3255.0</v>
      </c>
      <c r="B3256" s="7" t="s">
        <v>2841</v>
      </c>
      <c r="C3256" s="7" t="s">
        <v>250</v>
      </c>
      <c r="D3256" s="7" t="s">
        <v>48</v>
      </c>
      <c r="E3256" s="7" t="s">
        <v>80</v>
      </c>
      <c r="F3256" s="7">
        <v>1.0</v>
      </c>
      <c r="G3256" s="7" t="s">
        <v>90</v>
      </c>
      <c r="H3256" s="7" t="s">
        <v>605</v>
      </c>
      <c r="I3256" s="7" t="s">
        <v>606</v>
      </c>
      <c r="J3256" s="7" t="s">
        <v>608</v>
      </c>
      <c r="K3256" s="7" t="s">
        <v>126</v>
      </c>
      <c r="L3256" s="7" t="s">
        <v>85</v>
      </c>
      <c r="M3256" s="7">
        <v>1.0</v>
      </c>
      <c r="N3256" s="7">
        <v>1.0</v>
      </c>
      <c r="O3256" s="7">
        <v>0.0</v>
      </c>
      <c r="P3256" s="7">
        <v>392.0</v>
      </c>
    </row>
    <row r="3257" ht="15.75" customHeight="1">
      <c r="A3257" s="7">
        <v>3256.0</v>
      </c>
      <c r="B3257" s="7" t="s">
        <v>2841</v>
      </c>
      <c r="C3257" s="7" t="s">
        <v>250</v>
      </c>
      <c r="D3257" s="7" t="s">
        <v>48</v>
      </c>
      <c r="E3257" s="7" t="s">
        <v>80</v>
      </c>
      <c r="F3257" s="7">
        <v>1.0</v>
      </c>
      <c r="G3257" s="7" t="s">
        <v>105</v>
      </c>
      <c r="H3257" s="7" t="s">
        <v>106</v>
      </c>
      <c r="I3257" s="7" t="s">
        <v>106</v>
      </c>
      <c r="J3257" s="7" t="s">
        <v>141</v>
      </c>
      <c r="K3257" s="7" t="s">
        <v>99</v>
      </c>
      <c r="L3257" s="7" t="s">
        <v>100</v>
      </c>
      <c r="M3257" s="7">
        <v>1.0</v>
      </c>
      <c r="N3257" s="7">
        <v>0.0</v>
      </c>
      <c r="O3257" s="7">
        <v>0.0</v>
      </c>
      <c r="P3257" s="7">
        <v>392.0</v>
      </c>
    </row>
    <row r="3258" ht="15.75" customHeight="1">
      <c r="A3258" s="7">
        <v>3257.0</v>
      </c>
      <c r="B3258" s="7" t="s">
        <v>2841</v>
      </c>
      <c r="C3258" s="7" t="s">
        <v>250</v>
      </c>
      <c r="D3258" s="7" t="s">
        <v>102</v>
      </c>
      <c r="E3258" s="7" t="s">
        <v>80</v>
      </c>
      <c r="F3258" s="7">
        <v>1.0</v>
      </c>
      <c r="G3258" s="7" t="s">
        <v>49</v>
      </c>
      <c r="H3258" s="7" t="s">
        <v>2842</v>
      </c>
      <c r="I3258" s="7" t="s">
        <v>2843</v>
      </c>
      <c r="L3258" s="7" t="s">
        <v>85</v>
      </c>
      <c r="M3258" s="7">
        <v>0.0</v>
      </c>
      <c r="N3258" s="7">
        <v>1.0</v>
      </c>
      <c r="O3258" s="7">
        <v>1.0</v>
      </c>
      <c r="P3258" s="7">
        <v>392.0</v>
      </c>
    </row>
    <row r="3259" ht="15.75" customHeight="1">
      <c r="A3259" s="7">
        <v>3258.0</v>
      </c>
      <c r="B3259" s="7" t="s">
        <v>2841</v>
      </c>
      <c r="C3259" s="7" t="s">
        <v>250</v>
      </c>
      <c r="D3259" s="7" t="s">
        <v>102</v>
      </c>
      <c r="E3259" s="7" t="s">
        <v>80</v>
      </c>
      <c r="F3259" s="7">
        <v>1.0</v>
      </c>
      <c r="G3259" s="7" t="s">
        <v>95</v>
      </c>
      <c r="H3259" s="7" t="s">
        <v>730</v>
      </c>
      <c r="L3259" s="7" t="s">
        <v>85</v>
      </c>
      <c r="M3259" s="7">
        <v>0.0</v>
      </c>
      <c r="N3259" s="7">
        <v>0.0</v>
      </c>
      <c r="O3259" s="7">
        <v>1.0</v>
      </c>
      <c r="P3259" s="7">
        <v>392.0</v>
      </c>
    </row>
    <row r="3260" ht="15.75" customHeight="1">
      <c r="A3260" s="7">
        <v>3259.0</v>
      </c>
      <c r="B3260" s="7" t="s">
        <v>2841</v>
      </c>
      <c r="C3260" s="7" t="s">
        <v>250</v>
      </c>
      <c r="D3260" s="7" t="s">
        <v>102</v>
      </c>
      <c r="E3260" s="7" t="s">
        <v>80</v>
      </c>
      <c r="F3260" s="7">
        <v>1.0</v>
      </c>
      <c r="G3260" s="7" t="s">
        <v>90</v>
      </c>
      <c r="H3260" s="7" t="s">
        <v>605</v>
      </c>
      <c r="I3260" s="7" t="s">
        <v>2619</v>
      </c>
      <c r="J3260" s="7" t="s">
        <v>768</v>
      </c>
      <c r="K3260" s="7" t="s">
        <v>126</v>
      </c>
      <c r="L3260" s="7" t="s">
        <v>85</v>
      </c>
      <c r="M3260" s="7">
        <v>1.0</v>
      </c>
      <c r="N3260" s="7">
        <v>1.0</v>
      </c>
      <c r="O3260" s="7">
        <v>0.0</v>
      </c>
      <c r="P3260" s="7">
        <v>392.0</v>
      </c>
    </row>
    <row r="3261" ht="15.75" customHeight="1">
      <c r="A3261" s="7">
        <v>3260.0</v>
      </c>
      <c r="B3261" s="7" t="s">
        <v>2841</v>
      </c>
      <c r="C3261" s="7" t="s">
        <v>250</v>
      </c>
      <c r="D3261" s="7" t="s">
        <v>102</v>
      </c>
      <c r="E3261" s="7" t="s">
        <v>80</v>
      </c>
      <c r="F3261" s="7">
        <v>1.0</v>
      </c>
      <c r="G3261" s="7" t="s">
        <v>105</v>
      </c>
      <c r="H3261" s="7" t="s">
        <v>106</v>
      </c>
      <c r="I3261" s="7" t="s">
        <v>106</v>
      </c>
      <c r="J3261" s="7" t="s">
        <v>141</v>
      </c>
      <c r="K3261" s="7" t="s">
        <v>99</v>
      </c>
      <c r="L3261" s="7" t="s">
        <v>100</v>
      </c>
      <c r="M3261" s="7">
        <v>1.0</v>
      </c>
      <c r="N3261" s="7">
        <v>0.0</v>
      </c>
      <c r="O3261" s="7">
        <v>0.0</v>
      </c>
      <c r="P3261" s="7">
        <v>392.0</v>
      </c>
    </row>
    <row r="3262" ht="15.75" customHeight="1">
      <c r="A3262" s="7">
        <v>3261.0</v>
      </c>
      <c r="B3262" s="7" t="s">
        <v>2841</v>
      </c>
      <c r="C3262" s="7" t="s">
        <v>250</v>
      </c>
      <c r="D3262" s="7" t="s">
        <v>115</v>
      </c>
      <c r="E3262" s="7" t="s">
        <v>80</v>
      </c>
      <c r="F3262" s="7">
        <v>1.0</v>
      </c>
      <c r="G3262" s="7" t="s">
        <v>49</v>
      </c>
      <c r="H3262" s="7" t="s">
        <v>2842</v>
      </c>
      <c r="I3262" s="7" t="s">
        <v>2843</v>
      </c>
      <c r="L3262" s="7" t="s">
        <v>85</v>
      </c>
      <c r="M3262" s="7">
        <v>0.0</v>
      </c>
      <c r="N3262" s="7">
        <v>1.0</v>
      </c>
      <c r="O3262" s="7">
        <v>1.0</v>
      </c>
      <c r="P3262" s="7">
        <v>392.0</v>
      </c>
    </row>
    <row r="3263" ht="15.75" customHeight="1">
      <c r="A3263" s="7">
        <v>3262.0</v>
      </c>
      <c r="B3263" s="7" t="s">
        <v>2841</v>
      </c>
      <c r="C3263" s="7" t="s">
        <v>250</v>
      </c>
      <c r="D3263" s="7" t="s">
        <v>115</v>
      </c>
      <c r="E3263" s="7" t="s">
        <v>80</v>
      </c>
      <c r="F3263" s="7">
        <v>1.0</v>
      </c>
      <c r="G3263" s="7" t="s">
        <v>95</v>
      </c>
      <c r="H3263" s="7" t="s">
        <v>730</v>
      </c>
      <c r="L3263" s="7" t="s">
        <v>85</v>
      </c>
      <c r="M3263" s="7">
        <v>0.0</v>
      </c>
      <c r="N3263" s="7">
        <v>0.0</v>
      </c>
      <c r="O3263" s="7">
        <v>1.0</v>
      </c>
      <c r="P3263" s="7">
        <v>392.0</v>
      </c>
    </row>
    <row r="3264" ht="15.75" customHeight="1">
      <c r="A3264" s="7">
        <v>3263.0</v>
      </c>
      <c r="B3264" s="7" t="s">
        <v>2841</v>
      </c>
      <c r="C3264" s="7" t="s">
        <v>250</v>
      </c>
      <c r="D3264" s="7" t="s">
        <v>115</v>
      </c>
      <c r="E3264" s="7" t="s">
        <v>80</v>
      </c>
      <c r="F3264" s="7">
        <v>1.0</v>
      </c>
      <c r="G3264" s="7" t="s">
        <v>90</v>
      </c>
      <c r="H3264" s="7" t="s">
        <v>605</v>
      </c>
      <c r="I3264" s="7" t="s">
        <v>2519</v>
      </c>
      <c r="J3264" s="7" t="s">
        <v>768</v>
      </c>
      <c r="K3264" s="7" t="s">
        <v>126</v>
      </c>
      <c r="L3264" s="7" t="s">
        <v>85</v>
      </c>
      <c r="M3264" s="7">
        <v>1.0</v>
      </c>
      <c r="N3264" s="7">
        <v>1.0</v>
      </c>
      <c r="O3264" s="7">
        <v>0.0</v>
      </c>
      <c r="P3264" s="7">
        <v>392.0</v>
      </c>
    </row>
    <row r="3265" ht="15.75" customHeight="1">
      <c r="A3265" s="7">
        <v>3264.0</v>
      </c>
      <c r="B3265" s="7" t="s">
        <v>2841</v>
      </c>
      <c r="C3265" s="7" t="s">
        <v>250</v>
      </c>
      <c r="D3265" s="7" t="s">
        <v>115</v>
      </c>
      <c r="E3265" s="7" t="s">
        <v>80</v>
      </c>
      <c r="F3265" s="7">
        <v>1.0</v>
      </c>
      <c r="G3265" s="7" t="s">
        <v>105</v>
      </c>
      <c r="H3265" s="7" t="s">
        <v>106</v>
      </c>
      <c r="I3265" s="7" t="s">
        <v>106</v>
      </c>
      <c r="J3265" s="7" t="s">
        <v>141</v>
      </c>
      <c r="K3265" s="7" t="s">
        <v>99</v>
      </c>
      <c r="L3265" s="7" t="s">
        <v>100</v>
      </c>
      <c r="M3265" s="7">
        <v>1.0</v>
      </c>
      <c r="N3265" s="7">
        <v>0.0</v>
      </c>
      <c r="O3265" s="7">
        <v>0.0</v>
      </c>
      <c r="P3265" s="7">
        <v>392.0</v>
      </c>
    </row>
    <row r="3266" ht="15.75" customHeight="1">
      <c r="A3266" s="7">
        <v>3265.0</v>
      </c>
      <c r="B3266" s="7" t="s">
        <v>2859</v>
      </c>
      <c r="C3266" s="7" t="s">
        <v>250</v>
      </c>
      <c r="D3266" s="7" t="s">
        <v>48</v>
      </c>
      <c r="E3266" s="7" t="s">
        <v>80</v>
      </c>
      <c r="F3266" s="7">
        <v>1.0</v>
      </c>
      <c r="G3266" s="7" t="s">
        <v>49</v>
      </c>
      <c r="H3266" s="7" t="s">
        <v>2860</v>
      </c>
      <c r="I3266" s="7" t="s">
        <v>2861</v>
      </c>
      <c r="L3266" s="7" t="s">
        <v>85</v>
      </c>
      <c r="M3266" s="7">
        <v>0.0</v>
      </c>
      <c r="N3266" s="7">
        <v>1.0</v>
      </c>
      <c r="O3266" s="7">
        <v>1.0</v>
      </c>
      <c r="P3266" s="7">
        <v>394.0</v>
      </c>
    </row>
    <row r="3267" ht="15.75" customHeight="1">
      <c r="A3267" s="7">
        <v>3266.0</v>
      </c>
      <c r="B3267" s="7" t="s">
        <v>2859</v>
      </c>
      <c r="C3267" s="7" t="s">
        <v>250</v>
      </c>
      <c r="D3267" s="7" t="s">
        <v>48</v>
      </c>
      <c r="E3267" s="7" t="s">
        <v>80</v>
      </c>
      <c r="F3267" s="7">
        <v>1.0</v>
      </c>
      <c r="G3267" s="7" t="s">
        <v>95</v>
      </c>
      <c r="H3267" s="7" t="s">
        <v>730</v>
      </c>
      <c r="I3267" s="7" t="s">
        <v>788</v>
      </c>
      <c r="J3267" s="7" t="s">
        <v>789</v>
      </c>
      <c r="K3267" s="7" t="s">
        <v>99</v>
      </c>
      <c r="L3267" s="7" t="s">
        <v>100</v>
      </c>
      <c r="M3267" s="7">
        <v>1.0</v>
      </c>
      <c r="N3267" s="7">
        <v>0.0</v>
      </c>
      <c r="O3267" s="7">
        <v>0.0</v>
      </c>
      <c r="P3267" s="7">
        <v>394.0</v>
      </c>
    </row>
    <row r="3268" ht="15.75" customHeight="1">
      <c r="A3268" s="7">
        <v>3267.0</v>
      </c>
      <c r="B3268" s="7" t="s">
        <v>2859</v>
      </c>
      <c r="C3268" s="7" t="s">
        <v>250</v>
      </c>
      <c r="D3268" s="7" t="s">
        <v>48</v>
      </c>
      <c r="E3268" s="7" t="s">
        <v>80</v>
      </c>
      <c r="F3268" s="7">
        <v>1.0</v>
      </c>
      <c r="G3268" s="7" t="s">
        <v>90</v>
      </c>
      <c r="H3268" s="7" t="s">
        <v>605</v>
      </c>
      <c r="I3268" s="7" t="s">
        <v>606</v>
      </c>
      <c r="J3268" s="7" t="s">
        <v>608</v>
      </c>
      <c r="K3268" s="7" t="s">
        <v>126</v>
      </c>
      <c r="L3268" s="7" t="s">
        <v>85</v>
      </c>
      <c r="M3268" s="7">
        <v>1.0</v>
      </c>
      <c r="N3268" s="7">
        <v>1.0</v>
      </c>
      <c r="O3268" s="7">
        <v>0.0</v>
      </c>
      <c r="P3268" s="7">
        <v>394.0</v>
      </c>
    </row>
    <row r="3269" ht="15.75" customHeight="1">
      <c r="A3269" s="7">
        <v>3268.0</v>
      </c>
      <c r="B3269" s="7" t="s">
        <v>2859</v>
      </c>
      <c r="C3269" s="7" t="s">
        <v>250</v>
      </c>
      <c r="D3269" s="7" t="s">
        <v>48</v>
      </c>
      <c r="E3269" s="7" t="s">
        <v>80</v>
      </c>
      <c r="F3269" s="7">
        <v>1.0</v>
      </c>
      <c r="G3269" s="7" t="s">
        <v>105</v>
      </c>
      <c r="H3269" s="7" t="s">
        <v>106</v>
      </c>
      <c r="I3269" s="7" t="s">
        <v>106</v>
      </c>
      <c r="J3269" s="7" t="s">
        <v>141</v>
      </c>
      <c r="K3269" s="7" t="s">
        <v>99</v>
      </c>
      <c r="L3269" s="7" t="s">
        <v>100</v>
      </c>
      <c r="M3269" s="7">
        <v>1.0</v>
      </c>
      <c r="N3269" s="7">
        <v>0.0</v>
      </c>
      <c r="O3269" s="7">
        <v>0.0</v>
      </c>
      <c r="P3269" s="7">
        <v>394.0</v>
      </c>
    </row>
    <row r="3270" ht="15.75" customHeight="1">
      <c r="A3270" s="7">
        <v>3269.0</v>
      </c>
      <c r="B3270" s="7" t="s">
        <v>2859</v>
      </c>
      <c r="C3270" s="7" t="s">
        <v>250</v>
      </c>
      <c r="D3270" s="7" t="s">
        <v>102</v>
      </c>
      <c r="E3270" s="7" t="s">
        <v>80</v>
      </c>
      <c r="F3270" s="7">
        <v>1.0</v>
      </c>
      <c r="G3270" s="7" t="s">
        <v>49</v>
      </c>
      <c r="H3270" s="7" t="s">
        <v>2860</v>
      </c>
      <c r="I3270" s="7" t="s">
        <v>2866</v>
      </c>
      <c r="L3270" s="7" t="s">
        <v>85</v>
      </c>
      <c r="M3270" s="7">
        <v>0.0</v>
      </c>
      <c r="N3270" s="7">
        <v>1.0</v>
      </c>
      <c r="O3270" s="7">
        <v>1.0</v>
      </c>
      <c r="P3270" s="7">
        <v>394.0</v>
      </c>
    </row>
    <row r="3271" ht="15.75" customHeight="1">
      <c r="A3271" s="7">
        <v>3270.0</v>
      </c>
      <c r="B3271" s="7" t="s">
        <v>2859</v>
      </c>
      <c r="C3271" s="7" t="s">
        <v>250</v>
      </c>
      <c r="D3271" s="7" t="s">
        <v>102</v>
      </c>
      <c r="E3271" s="7" t="s">
        <v>80</v>
      </c>
      <c r="F3271" s="7">
        <v>1.0</v>
      </c>
      <c r="G3271" s="7" t="s">
        <v>95</v>
      </c>
      <c r="H3271" s="7" t="s">
        <v>730</v>
      </c>
      <c r="L3271" s="7" t="s">
        <v>85</v>
      </c>
      <c r="M3271" s="7">
        <v>0.0</v>
      </c>
      <c r="N3271" s="7">
        <v>0.0</v>
      </c>
      <c r="O3271" s="7">
        <v>1.0</v>
      </c>
      <c r="P3271" s="7">
        <v>394.0</v>
      </c>
    </row>
    <row r="3272" ht="15.75" customHeight="1">
      <c r="A3272" s="7">
        <v>3271.0</v>
      </c>
      <c r="B3272" s="7" t="s">
        <v>2859</v>
      </c>
      <c r="C3272" s="7" t="s">
        <v>250</v>
      </c>
      <c r="D3272" s="7" t="s">
        <v>102</v>
      </c>
      <c r="E3272" s="7" t="s">
        <v>80</v>
      </c>
      <c r="F3272" s="7">
        <v>1.0</v>
      </c>
      <c r="G3272" s="7" t="s">
        <v>90</v>
      </c>
      <c r="H3272" s="7" t="s">
        <v>605</v>
      </c>
      <c r="I3272" s="7" t="s">
        <v>249</v>
      </c>
      <c r="J3272" s="7" t="s">
        <v>608</v>
      </c>
      <c r="K3272" s="7" t="s">
        <v>126</v>
      </c>
      <c r="L3272" s="7" t="s">
        <v>100</v>
      </c>
      <c r="M3272" s="7">
        <v>1.0</v>
      </c>
      <c r="N3272" s="7">
        <v>0.0</v>
      </c>
      <c r="O3272" s="7">
        <v>0.0</v>
      </c>
      <c r="P3272" s="7">
        <v>394.0</v>
      </c>
    </row>
    <row r="3273" ht="15.75" customHeight="1">
      <c r="A3273" s="7">
        <v>3272.0</v>
      </c>
      <c r="B3273" s="7" t="s">
        <v>2859</v>
      </c>
      <c r="C3273" s="7" t="s">
        <v>250</v>
      </c>
      <c r="D3273" s="7" t="s">
        <v>102</v>
      </c>
      <c r="E3273" s="7" t="s">
        <v>80</v>
      </c>
      <c r="F3273" s="7">
        <v>1.0</v>
      </c>
      <c r="G3273" s="7" t="s">
        <v>105</v>
      </c>
      <c r="H3273" s="7" t="s">
        <v>106</v>
      </c>
      <c r="I3273" s="7" t="s">
        <v>106</v>
      </c>
      <c r="J3273" s="7" t="s">
        <v>141</v>
      </c>
      <c r="K3273" s="7" t="s">
        <v>99</v>
      </c>
      <c r="L3273" s="7" t="s">
        <v>100</v>
      </c>
      <c r="M3273" s="7">
        <v>1.0</v>
      </c>
      <c r="N3273" s="7">
        <v>0.0</v>
      </c>
      <c r="O3273" s="7">
        <v>0.0</v>
      </c>
      <c r="P3273" s="7">
        <v>394.0</v>
      </c>
    </row>
    <row r="3274" ht="15.75" customHeight="1">
      <c r="A3274" s="7">
        <v>3273.0</v>
      </c>
      <c r="B3274" s="7" t="s">
        <v>2859</v>
      </c>
      <c r="C3274" s="7" t="s">
        <v>250</v>
      </c>
      <c r="D3274" s="7" t="s">
        <v>115</v>
      </c>
      <c r="E3274" s="7" t="s">
        <v>80</v>
      </c>
      <c r="F3274" s="7">
        <v>1.0</v>
      </c>
      <c r="G3274" s="7" t="s">
        <v>49</v>
      </c>
      <c r="H3274" s="7" t="s">
        <v>2860</v>
      </c>
      <c r="I3274" s="7" t="s">
        <v>2866</v>
      </c>
      <c r="L3274" s="7" t="s">
        <v>85</v>
      </c>
      <c r="M3274" s="7">
        <v>0.0</v>
      </c>
      <c r="N3274" s="7">
        <v>1.0</v>
      </c>
      <c r="O3274" s="7">
        <v>1.0</v>
      </c>
      <c r="P3274" s="7">
        <v>394.0</v>
      </c>
    </row>
    <row r="3275" ht="15.75" customHeight="1">
      <c r="A3275" s="7">
        <v>3274.0</v>
      </c>
      <c r="B3275" s="7" t="s">
        <v>2859</v>
      </c>
      <c r="C3275" s="7" t="s">
        <v>250</v>
      </c>
      <c r="D3275" s="7" t="s">
        <v>115</v>
      </c>
      <c r="E3275" s="7" t="s">
        <v>80</v>
      </c>
      <c r="F3275" s="7">
        <v>1.0</v>
      </c>
      <c r="G3275" s="7" t="s">
        <v>95</v>
      </c>
      <c r="H3275" s="7" t="s">
        <v>730</v>
      </c>
      <c r="L3275" s="7" t="s">
        <v>85</v>
      </c>
      <c r="M3275" s="7">
        <v>0.0</v>
      </c>
      <c r="N3275" s="7">
        <v>0.0</v>
      </c>
      <c r="O3275" s="7">
        <v>1.0</v>
      </c>
      <c r="P3275" s="7">
        <v>394.0</v>
      </c>
    </row>
    <row r="3276" ht="15.75" customHeight="1">
      <c r="A3276" s="7">
        <v>3275.0</v>
      </c>
      <c r="B3276" s="7" t="s">
        <v>2859</v>
      </c>
      <c r="C3276" s="7" t="s">
        <v>250</v>
      </c>
      <c r="D3276" s="7" t="s">
        <v>115</v>
      </c>
      <c r="E3276" s="7" t="s">
        <v>80</v>
      </c>
      <c r="F3276" s="7">
        <v>1.0</v>
      </c>
      <c r="G3276" s="7" t="s">
        <v>90</v>
      </c>
      <c r="H3276" s="7" t="s">
        <v>605</v>
      </c>
      <c r="I3276" s="7" t="s">
        <v>606</v>
      </c>
      <c r="J3276" s="7" t="s">
        <v>608</v>
      </c>
      <c r="K3276" s="7" t="s">
        <v>126</v>
      </c>
      <c r="L3276" s="7" t="s">
        <v>85</v>
      </c>
      <c r="M3276" s="7">
        <v>1.0</v>
      </c>
      <c r="N3276" s="7">
        <v>1.0</v>
      </c>
      <c r="O3276" s="7">
        <v>0.0</v>
      </c>
      <c r="P3276" s="7">
        <v>394.0</v>
      </c>
    </row>
    <row r="3277" ht="15.75" customHeight="1">
      <c r="A3277" s="7">
        <v>3276.0</v>
      </c>
      <c r="B3277" s="7" t="s">
        <v>2859</v>
      </c>
      <c r="C3277" s="7" t="s">
        <v>250</v>
      </c>
      <c r="D3277" s="7" t="s">
        <v>115</v>
      </c>
      <c r="E3277" s="7" t="s">
        <v>80</v>
      </c>
      <c r="F3277" s="7">
        <v>1.0</v>
      </c>
      <c r="G3277" s="7" t="s">
        <v>105</v>
      </c>
      <c r="H3277" s="7" t="s">
        <v>106</v>
      </c>
      <c r="I3277" s="7" t="s">
        <v>106</v>
      </c>
      <c r="J3277" s="7" t="s">
        <v>141</v>
      </c>
      <c r="K3277" s="7" t="s">
        <v>99</v>
      </c>
      <c r="L3277" s="7" t="s">
        <v>100</v>
      </c>
      <c r="M3277" s="7">
        <v>1.0</v>
      </c>
      <c r="N3277" s="7">
        <v>0.0</v>
      </c>
      <c r="O3277" s="7">
        <v>0.0</v>
      </c>
      <c r="P3277" s="7">
        <v>394.0</v>
      </c>
    </row>
    <row r="3278" ht="15.75" customHeight="1">
      <c r="A3278" s="7">
        <v>3277.0</v>
      </c>
      <c r="B3278" s="7" t="s">
        <v>2873</v>
      </c>
      <c r="C3278" s="7" t="s">
        <v>250</v>
      </c>
      <c r="D3278" s="7" t="s">
        <v>48</v>
      </c>
      <c r="E3278" s="7" t="s">
        <v>80</v>
      </c>
      <c r="F3278" s="7">
        <v>1.0</v>
      </c>
      <c r="G3278" s="7" t="s">
        <v>49</v>
      </c>
      <c r="H3278" s="7" t="s">
        <v>3196</v>
      </c>
      <c r="I3278" s="7" t="s">
        <v>3196</v>
      </c>
      <c r="J3278" s="7" t="s">
        <v>3197</v>
      </c>
      <c r="K3278" s="7" t="s">
        <v>99</v>
      </c>
      <c r="L3278" s="7" t="s">
        <v>100</v>
      </c>
      <c r="M3278" s="7">
        <v>1.0</v>
      </c>
      <c r="N3278" s="7">
        <v>0.0</v>
      </c>
      <c r="O3278" s="7">
        <v>0.0</v>
      </c>
      <c r="P3278" s="7">
        <v>395.0</v>
      </c>
    </row>
    <row r="3279" ht="15.75" customHeight="1">
      <c r="A3279" s="7">
        <v>3278.0</v>
      </c>
      <c r="B3279" s="7" t="s">
        <v>2873</v>
      </c>
      <c r="C3279" s="7" t="s">
        <v>250</v>
      </c>
      <c r="D3279" s="7" t="s">
        <v>48</v>
      </c>
      <c r="E3279" s="7" t="s">
        <v>80</v>
      </c>
      <c r="F3279" s="7">
        <v>1.0</v>
      </c>
      <c r="G3279" s="7" t="s">
        <v>95</v>
      </c>
      <c r="H3279" s="7" t="s">
        <v>730</v>
      </c>
      <c r="I3279" s="7" t="s">
        <v>730</v>
      </c>
      <c r="J3279" s="7" t="s">
        <v>3168</v>
      </c>
      <c r="K3279" s="7" t="s">
        <v>99</v>
      </c>
      <c r="L3279" s="7" t="s">
        <v>100</v>
      </c>
      <c r="M3279" s="7">
        <v>1.0</v>
      </c>
      <c r="N3279" s="7">
        <v>0.0</v>
      </c>
      <c r="O3279" s="7">
        <v>0.0</v>
      </c>
      <c r="P3279" s="7">
        <v>395.0</v>
      </c>
    </row>
    <row r="3280" ht="15.75" customHeight="1">
      <c r="A3280" s="7">
        <v>3279.0</v>
      </c>
      <c r="B3280" s="7" t="s">
        <v>2873</v>
      </c>
      <c r="C3280" s="7" t="s">
        <v>250</v>
      </c>
      <c r="D3280" s="7" t="s">
        <v>48</v>
      </c>
      <c r="E3280" s="7" t="s">
        <v>80</v>
      </c>
      <c r="F3280" s="7">
        <v>1.0</v>
      </c>
      <c r="G3280" s="7" t="s">
        <v>90</v>
      </c>
      <c r="H3280" s="7" t="s">
        <v>123</v>
      </c>
      <c r="I3280" s="7" t="s">
        <v>124</v>
      </c>
      <c r="J3280" s="7" t="s">
        <v>125</v>
      </c>
      <c r="K3280" s="7" t="s">
        <v>126</v>
      </c>
      <c r="L3280" s="7" t="s">
        <v>100</v>
      </c>
      <c r="M3280" s="7">
        <v>1.0</v>
      </c>
      <c r="N3280" s="7">
        <v>0.0</v>
      </c>
      <c r="O3280" s="7">
        <v>0.0</v>
      </c>
      <c r="P3280" s="7">
        <v>395.0</v>
      </c>
    </row>
    <row r="3281" ht="15.75" customHeight="1">
      <c r="A3281" s="7">
        <v>3280.0</v>
      </c>
      <c r="B3281" s="7" t="s">
        <v>2873</v>
      </c>
      <c r="C3281" s="7" t="s">
        <v>250</v>
      </c>
      <c r="D3281" s="7" t="s">
        <v>48</v>
      </c>
      <c r="E3281" s="7" t="s">
        <v>80</v>
      </c>
      <c r="F3281" s="7">
        <v>1.0</v>
      </c>
      <c r="G3281" s="7" t="s">
        <v>105</v>
      </c>
      <c r="H3281" s="7" t="s">
        <v>106</v>
      </c>
      <c r="I3281" s="7" t="s">
        <v>106</v>
      </c>
      <c r="J3281" s="7" t="s">
        <v>141</v>
      </c>
      <c r="K3281" s="7" t="s">
        <v>99</v>
      </c>
      <c r="L3281" s="7" t="s">
        <v>100</v>
      </c>
      <c r="M3281" s="7">
        <v>1.0</v>
      </c>
      <c r="N3281" s="7">
        <v>0.0</v>
      </c>
      <c r="O3281" s="7">
        <v>0.0</v>
      </c>
      <c r="P3281" s="7">
        <v>395.0</v>
      </c>
    </row>
    <row r="3282" ht="15.75" customHeight="1">
      <c r="A3282" s="7">
        <v>3281.0</v>
      </c>
      <c r="B3282" s="7" t="s">
        <v>2873</v>
      </c>
      <c r="C3282" s="7" t="s">
        <v>250</v>
      </c>
      <c r="D3282" s="7" t="s">
        <v>102</v>
      </c>
      <c r="E3282" s="7" t="s">
        <v>80</v>
      </c>
      <c r="F3282" s="7">
        <v>1.0</v>
      </c>
      <c r="G3282" s="7" t="s">
        <v>49</v>
      </c>
      <c r="H3282" s="7" t="s">
        <v>3196</v>
      </c>
      <c r="I3282" s="7" t="s">
        <v>3196</v>
      </c>
      <c r="J3282" s="7" t="s">
        <v>3197</v>
      </c>
      <c r="K3282" s="7" t="s">
        <v>99</v>
      </c>
      <c r="L3282" s="7" t="s">
        <v>100</v>
      </c>
      <c r="M3282" s="7">
        <v>1.0</v>
      </c>
      <c r="N3282" s="7">
        <v>0.0</v>
      </c>
      <c r="O3282" s="7">
        <v>0.0</v>
      </c>
      <c r="P3282" s="7">
        <v>395.0</v>
      </c>
    </row>
    <row r="3283" ht="15.75" customHeight="1">
      <c r="A3283" s="7">
        <v>3282.0</v>
      </c>
      <c r="B3283" s="7" t="s">
        <v>2873</v>
      </c>
      <c r="C3283" s="7" t="s">
        <v>250</v>
      </c>
      <c r="D3283" s="7" t="s">
        <v>102</v>
      </c>
      <c r="E3283" s="7" t="s">
        <v>80</v>
      </c>
      <c r="F3283" s="7">
        <v>1.0</v>
      </c>
      <c r="G3283" s="7" t="s">
        <v>95</v>
      </c>
      <c r="H3283" s="7" t="s">
        <v>730</v>
      </c>
      <c r="L3283" s="7" t="s">
        <v>85</v>
      </c>
      <c r="M3283" s="7">
        <v>0.0</v>
      </c>
      <c r="N3283" s="7">
        <v>0.0</v>
      </c>
      <c r="O3283" s="7">
        <v>1.0</v>
      </c>
      <c r="P3283" s="7">
        <v>395.0</v>
      </c>
    </row>
    <row r="3284" ht="15.75" customHeight="1">
      <c r="A3284" s="7">
        <v>3283.0</v>
      </c>
      <c r="B3284" s="7" t="s">
        <v>2873</v>
      </c>
      <c r="C3284" s="7" t="s">
        <v>250</v>
      </c>
      <c r="D3284" s="7" t="s">
        <v>102</v>
      </c>
      <c r="E3284" s="7" t="s">
        <v>80</v>
      </c>
      <c r="F3284" s="7">
        <v>1.0</v>
      </c>
      <c r="G3284" s="7" t="s">
        <v>90</v>
      </c>
      <c r="H3284" s="7" t="s">
        <v>123</v>
      </c>
      <c r="I3284" s="7" t="s">
        <v>124</v>
      </c>
      <c r="J3284" s="7" t="s">
        <v>125</v>
      </c>
      <c r="K3284" s="7" t="s">
        <v>126</v>
      </c>
      <c r="L3284" s="7" t="s">
        <v>100</v>
      </c>
      <c r="M3284" s="7">
        <v>1.0</v>
      </c>
      <c r="N3284" s="7">
        <v>0.0</v>
      </c>
      <c r="O3284" s="7">
        <v>0.0</v>
      </c>
      <c r="P3284" s="7">
        <v>395.0</v>
      </c>
    </row>
    <row r="3285" ht="15.75" customHeight="1">
      <c r="A3285" s="7">
        <v>3284.0</v>
      </c>
      <c r="B3285" s="7" t="s">
        <v>2873</v>
      </c>
      <c r="C3285" s="7" t="s">
        <v>250</v>
      </c>
      <c r="D3285" s="7" t="s">
        <v>102</v>
      </c>
      <c r="E3285" s="7" t="s">
        <v>80</v>
      </c>
      <c r="F3285" s="7">
        <v>1.0</v>
      </c>
      <c r="G3285" s="7" t="s">
        <v>105</v>
      </c>
      <c r="H3285" s="7" t="s">
        <v>106</v>
      </c>
      <c r="I3285" s="7" t="s">
        <v>106</v>
      </c>
      <c r="J3285" s="7" t="s">
        <v>141</v>
      </c>
      <c r="K3285" s="7" t="s">
        <v>99</v>
      </c>
      <c r="L3285" s="7" t="s">
        <v>100</v>
      </c>
      <c r="M3285" s="7">
        <v>1.0</v>
      </c>
      <c r="N3285" s="7">
        <v>0.0</v>
      </c>
      <c r="O3285" s="7">
        <v>0.0</v>
      </c>
      <c r="P3285" s="7">
        <v>395.0</v>
      </c>
    </row>
    <row r="3286" ht="15.75" customHeight="1">
      <c r="A3286" s="7">
        <v>3285.0</v>
      </c>
      <c r="B3286" s="7" t="s">
        <v>2873</v>
      </c>
      <c r="C3286" s="7" t="s">
        <v>250</v>
      </c>
      <c r="D3286" s="7" t="s">
        <v>115</v>
      </c>
      <c r="E3286" s="7" t="s">
        <v>80</v>
      </c>
      <c r="F3286" s="7">
        <v>1.0</v>
      </c>
      <c r="G3286" s="7" t="s">
        <v>49</v>
      </c>
      <c r="H3286" s="7" t="s">
        <v>3196</v>
      </c>
      <c r="I3286" s="7" t="s">
        <v>3196</v>
      </c>
      <c r="J3286" s="7" t="s">
        <v>3197</v>
      </c>
      <c r="K3286" s="7" t="s">
        <v>99</v>
      </c>
      <c r="L3286" s="7" t="s">
        <v>100</v>
      </c>
      <c r="M3286" s="7">
        <v>1.0</v>
      </c>
      <c r="N3286" s="7">
        <v>0.0</v>
      </c>
      <c r="O3286" s="7">
        <v>0.0</v>
      </c>
      <c r="P3286" s="7">
        <v>395.0</v>
      </c>
    </row>
    <row r="3287" ht="15.75" customHeight="1">
      <c r="A3287" s="7">
        <v>3286.0</v>
      </c>
      <c r="B3287" s="7" t="s">
        <v>2873</v>
      </c>
      <c r="C3287" s="7" t="s">
        <v>250</v>
      </c>
      <c r="D3287" s="7" t="s">
        <v>115</v>
      </c>
      <c r="E3287" s="7" t="s">
        <v>80</v>
      </c>
      <c r="F3287" s="7">
        <v>1.0</v>
      </c>
      <c r="G3287" s="7" t="s">
        <v>95</v>
      </c>
      <c r="H3287" s="7" t="s">
        <v>730</v>
      </c>
      <c r="L3287" s="7" t="s">
        <v>85</v>
      </c>
      <c r="M3287" s="7">
        <v>0.0</v>
      </c>
      <c r="N3287" s="7">
        <v>0.0</v>
      </c>
      <c r="O3287" s="7">
        <v>1.0</v>
      </c>
      <c r="P3287" s="7">
        <v>395.0</v>
      </c>
    </row>
    <row r="3288" ht="15.75" customHeight="1">
      <c r="A3288" s="7">
        <v>3287.0</v>
      </c>
      <c r="B3288" s="7" t="s">
        <v>2873</v>
      </c>
      <c r="C3288" s="7" t="s">
        <v>250</v>
      </c>
      <c r="D3288" s="7" t="s">
        <v>115</v>
      </c>
      <c r="E3288" s="7" t="s">
        <v>80</v>
      </c>
      <c r="F3288" s="7">
        <v>1.0</v>
      </c>
      <c r="G3288" s="7" t="s">
        <v>90</v>
      </c>
      <c r="H3288" s="7" t="s">
        <v>123</v>
      </c>
      <c r="I3288" s="7" t="s">
        <v>124</v>
      </c>
      <c r="J3288" s="7" t="s">
        <v>125</v>
      </c>
      <c r="K3288" s="7" t="s">
        <v>126</v>
      </c>
      <c r="L3288" s="7" t="s">
        <v>100</v>
      </c>
      <c r="M3288" s="7">
        <v>1.0</v>
      </c>
      <c r="N3288" s="7">
        <v>0.0</v>
      </c>
      <c r="O3288" s="7">
        <v>0.0</v>
      </c>
      <c r="P3288" s="7">
        <v>395.0</v>
      </c>
    </row>
    <row r="3289" ht="15.75" customHeight="1">
      <c r="A3289" s="7">
        <v>3288.0</v>
      </c>
      <c r="B3289" s="7" t="s">
        <v>2873</v>
      </c>
      <c r="C3289" s="7" t="s">
        <v>250</v>
      </c>
      <c r="D3289" s="7" t="s">
        <v>115</v>
      </c>
      <c r="E3289" s="7" t="s">
        <v>80</v>
      </c>
      <c r="F3289" s="7">
        <v>1.0</v>
      </c>
      <c r="G3289" s="7" t="s">
        <v>105</v>
      </c>
      <c r="H3289" s="7" t="s">
        <v>106</v>
      </c>
      <c r="I3289" s="7" t="s">
        <v>778</v>
      </c>
      <c r="J3289" s="7" t="s">
        <v>687</v>
      </c>
      <c r="K3289" s="7" t="s">
        <v>109</v>
      </c>
      <c r="L3289" s="7" t="s">
        <v>100</v>
      </c>
      <c r="M3289" s="7">
        <v>1.0</v>
      </c>
      <c r="N3289" s="7">
        <v>0.0</v>
      </c>
      <c r="O3289" s="7">
        <v>0.0</v>
      </c>
      <c r="P3289" s="7">
        <v>395.0</v>
      </c>
    </row>
    <row r="3290" ht="15.75" customHeight="1">
      <c r="A3290" s="7">
        <v>3289.0</v>
      </c>
      <c r="B3290" s="7" t="s">
        <v>2875</v>
      </c>
      <c r="C3290" s="7" t="s">
        <v>250</v>
      </c>
      <c r="D3290" s="7" t="s">
        <v>48</v>
      </c>
      <c r="E3290" s="7" t="s">
        <v>80</v>
      </c>
      <c r="F3290" s="7">
        <v>1.0</v>
      </c>
      <c r="G3290" s="7" t="s">
        <v>49</v>
      </c>
      <c r="H3290" s="7" t="s">
        <v>2877</v>
      </c>
      <c r="I3290" s="7" t="s">
        <v>2877</v>
      </c>
      <c r="J3290" s="7" t="s">
        <v>3211</v>
      </c>
      <c r="K3290" s="7" t="s">
        <v>99</v>
      </c>
      <c r="L3290" s="7" t="s">
        <v>100</v>
      </c>
      <c r="M3290" s="7">
        <v>1.0</v>
      </c>
      <c r="N3290" s="7">
        <v>0.0</v>
      </c>
      <c r="O3290" s="7">
        <v>0.0</v>
      </c>
      <c r="P3290" s="7">
        <v>396.0</v>
      </c>
    </row>
    <row r="3291" ht="15.75" customHeight="1">
      <c r="A3291" s="7">
        <v>3290.0</v>
      </c>
      <c r="B3291" s="7" t="s">
        <v>2875</v>
      </c>
      <c r="C3291" s="7" t="s">
        <v>250</v>
      </c>
      <c r="D3291" s="7" t="s">
        <v>48</v>
      </c>
      <c r="E3291" s="7" t="s">
        <v>80</v>
      </c>
      <c r="F3291" s="7">
        <v>1.0</v>
      </c>
      <c r="G3291" s="7" t="s">
        <v>95</v>
      </c>
      <c r="H3291" s="7" t="s">
        <v>551</v>
      </c>
      <c r="I3291" s="7" t="s">
        <v>551</v>
      </c>
      <c r="J3291" s="7" t="s">
        <v>625</v>
      </c>
      <c r="K3291" s="7" t="s">
        <v>99</v>
      </c>
      <c r="L3291" s="7" t="s">
        <v>100</v>
      </c>
      <c r="M3291" s="7">
        <v>1.0</v>
      </c>
      <c r="N3291" s="7">
        <v>0.0</v>
      </c>
      <c r="O3291" s="7">
        <v>0.0</v>
      </c>
      <c r="P3291" s="7">
        <v>396.0</v>
      </c>
    </row>
    <row r="3292" ht="15.75" customHeight="1">
      <c r="A3292" s="7">
        <v>3291.0</v>
      </c>
      <c r="B3292" s="7" t="s">
        <v>2875</v>
      </c>
      <c r="C3292" s="7" t="s">
        <v>250</v>
      </c>
      <c r="D3292" s="7" t="s">
        <v>48</v>
      </c>
      <c r="E3292" s="7" t="s">
        <v>80</v>
      </c>
      <c r="F3292" s="7">
        <v>1.0</v>
      </c>
      <c r="G3292" s="7" t="s">
        <v>90</v>
      </c>
      <c r="H3292" s="7" t="s">
        <v>605</v>
      </c>
      <c r="I3292" s="7" t="s">
        <v>606</v>
      </c>
      <c r="J3292" s="7" t="s">
        <v>608</v>
      </c>
      <c r="K3292" s="7" t="s">
        <v>126</v>
      </c>
      <c r="L3292" s="7" t="s">
        <v>85</v>
      </c>
      <c r="M3292" s="7">
        <v>1.0</v>
      </c>
      <c r="N3292" s="7">
        <v>1.0</v>
      </c>
      <c r="O3292" s="7">
        <v>0.0</v>
      </c>
      <c r="P3292" s="7">
        <v>396.0</v>
      </c>
    </row>
    <row r="3293" ht="15.75" customHeight="1">
      <c r="A3293" s="7">
        <v>3292.0</v>
      </c>
      <c r="B3293" s="7" t="s">
        <v>2875</v>
      </c>
      <c r="C3293" s="7" t="s">
        <v>250</v>
      </c>
      <c r="D3293" s="7" t="s">
        <v>48</v>
      </c>
      <c r="E3293" s="7" t="s">
        <v>80</v>
      </c>
      <c r="F3293" s="7">
        <v>1.0</v>
      </c>
      <c r="G3293" s="7" t="s">
        <v>105</v>
      </c>
      <c r="H3293" s="7" t="s">
        <v>106</v>
      </c>
      <c r="I3293" s="7" t="s">
        <v>106</v>
      </c>
      <c r="J3293" s="7" t="s">
        <v>141</v>
      </c>
      <c r="K3293" s="7" t="s">
        <v>99</v>
      </c>
      <c r="L3293" s="7" t="s">
        <v>100</v>
      </c>
      <c r="M3293" s="7">
        <v>1.0</v>
      </c>
      <c r="N3293" s="7">
        <v>0.0</v>
      </c>
      <c r="O3293" s="7">
        <v>0.0</v>
      </c>
      <c r="P3293" s="7">
        <v>396.0</v>
      </c>
    </row>
    <row r="3294" ht="15.75" customHeight="1">
      <c r="A3294" s="7">
        <v>3293.0</v>
      </c>
      <c r="B3294" s="7" t="s">
        <v>2875</v>
      </c>
      <c r="C3294" s="7" t="s">
        <v>250</v>
      </c>
      <c r="D3294" s="7" t="s">
        <v>102</v>
      </c>
      <c r="E3294" s="7" t="s">
        <v>80</v>
      </c>
      <c r="F3294" s="7">
        <v>1.0</v>
      </c>
      <c r="G3294" s="7" t="s">
        <v>49</v>
      </c>
      <c r="H3294" s="7" t="s">
        <v>2877</v>
      </c>
      <c r="L3294" s="7" t="s">
        <v>85</v>
      </c>
      <c r="M3294" s="7">
        <v>0.0</v>
      </c>
      <c r="N3294" s="7">
        <v>0.0</v>
      </c>
      <c r="O3294" s="7">
        <v>1.0</v>
      </c>
      <c r="P3294" s="7">
        <v>396.0</v>
      </c>
    </row>
    <row r="3295" ht="15.75" customHeight="1">
      <c r="A3295" s="7">
        <v>3294.0</v>
      </c>
      <c r="B3295" s="7" t="s">
        <v>2875</v>
      </c>
      <c r="C3295" s="7" t="s">
        <v>250</v>
      </c>
      <c r="D3295" s="7" t="s">
        <v>102</v>
      </c>
      <c r="E3295" s="7" t="s">
        <v>80</v>
      </c>
      <c r="F3295" s="7">
        <v>1.0</v>
      </c>
      <c r="G3295" s="7" t="s">
        <v>95</v>
      </c>
      <c r="H3295" s="7" t="s">
        <v>551</v>
      </c>
      <c r="L3295" s="7" t="s">
        <v>85</v>
      </c>
      <c r="M3295" s="7">
        <v>0.0</v>
      </c>
      <c r="N3295" s="7">
        <v>0.0</v>
      </c>
      <c r="O3295" s="7">
        <v>1.0</v>
      </c>
      <c r="P3295" s="7">
        <v>396.0</v>
      </c>
    </row>
    <row r="3296" ht="15.75" customHeight="1">
      <c r="A3296" s="7">
        <v>3295.0</v>
      </c>
      <c r="B3296" s="7" t="s">
        <v>2875</v>
      </c>
      <c r="C3296" s="7" t="s">
        <v>250</v>
      </c>
      <c r="D3296" s="7" t="s">
        <v>102</v>
      </c>
      <c r="E3296" s="7" t="s">
        <v>80</v>
      </c>
      <c r="F3296" s="7">
        <v>1.0</v>
      </c>
      <c r="G3296" s="7" t="s">
        <v>90</v>
      </c>
      <c r="H3296" s="7" t="s">
        <v>605</v>
      </c>
      <c r="I3296" s="7" t="s">
        <v>124</v>
      </c>
      <c r="L3296" s="7" t="s">
        <v>85</v>
      </c>
      <c r="M3296" s="7">
        <v>0.0</v>
      </c>
      <c r="N3296" s="7">
        <v>1.0</v>
      </c>
      <c r="O3296" s="7">
        <v>1.0</v>
      </c>
      <c r="P3296" s="7">
        <v>396.0</v>
      </c>
    </row>
    <row r="3297" ht="15.75" customHeight="1">
      <c r="A3297" s="7">
        <v>3296.0</v>
      </c>
      <c r="B3297" s="7" t="s">
        <v>2875</v>
      </c>
      <c r="C3297" s="7" t="s">
        <v>250</v>
      </c>
      <c r="D3297" s="7" t="s">
        <v>102</v>
      </c>
      <c r="E3297" s="7" t="s">
        <v>80</v>
      </c>
      <c r="F3297" s="7">
        <v>1.0</v>
      </c>
      <c r="G3297" s="7" t="s">
        <v>105</v>
      </c>
      <c r="H3297" s="7" t="s">
        <v>106</v>
      </c>
      <c r="I3297" s="7" t="s">
        <v>106</v>
      </c>
      <c r="J3297" s="7" t="s">
        <v>141</v>
      </c>
      <c r="K3297" s="7" t="s">
        <v>99</v>
      </c>
      <c r="L3297" s="7" t="s">
        <v>100</v>
      </c>
      <c r="M3297" s="7">
        <v>1.0</v>
      </c>
      <c r="N3297" s="7">
        <v>0.0</v>
      </c>
      <c r="O3297" s="7">
        <v>0.0</v>
      </c>
      <c r="P3297" s="7">
        <v>396.0</v>
      </c>
    </row>
    <row r="3298" ht="15.75" customHeight="1">
      <c r="A3298" s="7">
        <v>3297.0</v>
      </c>
      <c r="B3298" s="7" t="s">
        <v>2875</v>
      </c>
      <c r="C3298" s="7" t="s">
        <v>250</v>
      </c>
      <c r="D3298" s="7" t="s">
        <v>115</v>
      </c>
      <c r="E3298" s="7" t="s">
        <v>80</v>
      </c>
      <c r="F3298" s="7">
        <v>1.0</v>
      </c>
      <c r="G3298" s="7" t="s">
        <v>49</v>
      </c>
      <c r="H3298" s="7" t="s">
        <v>2877</v>
      </c>
      <c r="I3298" s="7" t="s">
        <v>2877</v>
      </c>
      <c r="J3298" s="7" t="s">
        <v>3211</v>
      </c>
      <c r="K3298" s="7" t="s">
        <v>99</v>
      </c>
      <c r="L3298" s="7" t="s">
        <v>100</v>
      </c>
      <c r="M3298" s="7">
        <v>1.0</v>
      </c>
      <c r="N3298" s="7">
        <v>0.0</v>
      </c>
      <c r="O3298" s="7">
        <v>0.0</v>
      </c>
      <c r="P3298" s="7">
        <v>396.0</v>
      </c>
    </row>
    <row r="3299" ht="15.75" customHeight="1">
      <c r="A3299" s="7">
        <v>3298.0</v>
      </c>
      <c r="B3299" s="7" t="s">
        <v>2875</v>
      </c>
      <c r="C3299" s="7" t="s">
        <v>250</v>
      </c>
      <c r="D3299" s="7" t="s">
        <v>115</v>
      </c>
      <c r="E3299" s="7" t="s">
        <v>80</v>
      </c>
      <c r="F3299" s="7">
        <v>1.0</v>
      </c>
      <c r="G3299" s="7" t="s">
        <v>95</v>
      </c>
      <c r="H3299" s="7" t="s">
        <v>551</v>
      </c>
      <c r="L3299" s="7" t="s">
        <v>85</v>
      </c>
      <c r="M3299" s="7">
        <v>0.0</v>
      </c>
      <c r="N3299" s="7">
        <v>0.0</v>
      </c>
      <c r="O3299" s="7">
        <v>1.0</v>
      </c>
      <c r="P3299" s="7">
        <v>396.0</v>
      </c>
    </row>
    <row r="3300" ht="15.75" customHeight="1">
      <c r="A3300" s="7">
        <v>3299.0</v>
      </c>
      <c r="B3300" s="7" t="s">
        <v>2875</v>
      </c>
      <c r="C3300" s="7" t="s">
        <v>250</v>
      </c>
      <c r="D3300" s="7" t="s">
        <v>115</v>
      </c>
      <c r="E3300" s="7" t="s">
        <v>80</v>
      </c>
      <c r="F3300" s="7">
        <v>1.0</v>
      </c>
      <c r="G3300" s="7" t="s">
        <v>90</v>
      </c>
      <c r="H3300" s="7" t="s">
        <v>605</v>
      </c>
      <c r="I3300" s="7" t="s">
        <v>249</v>
      </c>
      <c r="J3300" s="7" t="s">
        <v>608</v>
      </c>
      <c r="K3300" s="7" t="s">
        <v>126</v>
      </c>
      <c r="L3300" s="7" t="s">
        <v>100</v>
      </c>
      <c r="M3300" s="7">
        <v>1.0</v>
      </c>
      <c r="N3300" s="7">
        <v>0.0</v>
      </c>
      <c r="O3300" s="7">
        <v>0.0</v>
      </c>
      <c r="P3300" s="7">
        <v>396.0</v>
      </c>
    </row>
    <row r="3301" ht="15.75" customHeight="1">
      <c r="A3301" s="7">
        <v>3300.0</v>
      </c>
      <c r="B3301" s="7" t="s">
        <v>2875</v>
      </c>
      <c r="C3301" s="7" t="s">
        <v>250</v>
      </c>
      <c r="D3301" s="7" t="s">
        <v>115</v>
      </c>
      <c r="E3301" s="7" t="s">
        <v>80</v>
      </c>
      <c r="F3301" s="7">
        <v>1.0</v>
      </c>
      <c r="G3301" s="7" t="s">
        <v>105</v>
      </c>
      <c r="H3301" s="7" t="s">
        <v>106</v>
      </c>
      <c r="I3301" s="7" t="s">
        <v>106</v>
      </c>
      <c r="J3301" s="7" t="s">
        <v>141</v>
      </c>
      <c r="K3301" s="7" t="s">
        <v>99</v>
      </c>
      <c r="L3301" s="7" t="s">
        <v>100</v>
      </c>
      <c r="M3301" s="7">
        <v>1.0</v>
      </c>
      <c r="N3301" s="7">
        <v>0.0</v>
      </c>
      <c r="O3301" s="7">
        <v>0.0</v>
      </c>
      <c r="P3301" s="7">
        <v>396.0</v>
      </c>
    </row>
    <row r="3302" ht="15.75" customHeight="1">
      <c r="A3302" s="7">
        <v>3301.0</v>
      </c>
      <c r="B3302" s="7" t="s">
        <v>2885</v>
      </c>
      <c r="C3302" s="7" t="s">
        <v>250</v>
      </c>
      <c r="D3302" s="7" t="s">
        <v>48</v>
      </c>
      <c r="E3302" s="7" t="s">
        <v>80</v>
      </c>
      <c r="F3302" s="7">
        <v>1.0</v>
      </c>
      <c r="G3302" s="7" t="s">
        <v>49</v>
      </c>
      <c r="H3302" s="7" t="s">
        <v>2887</v>
      </c>
      <c r="I3302" s="7" t="s">
        <v>2887</v>
      </c>
      <c r="J3302" s="7" t="s">
        <v>3222</v>
      </c>
      <c r="K3302" s="7" t="s">
        <v>99</v>
      </c>
      <c r="L3302" s="7" t="s">
        <v>100</v>
      </c>
      <c r="M3302" s="7">
        <v>1.0</v>
      </c>
      <c r="N3302" s="7">
        <v>0.0</v>
      </c>
      <c r="O3302" s="7">
        <v>0.0</v>
      </c>
      <c r="P3302" s="7">
        <v>398.0</v>
      </c>
    </row>
    <row r="3303" ht="15.75" customHeight="1">
      <c r="A3303" s="7">
        <v>3302.0</v>
      </c>
      <c r="B3303" s="7" t="s">
        <v>2885</v>
      </c>
      <c r="C3303" s="7" t="s">
        <v>250</v>
      </c>
      <c r="D3303" s="7" t="s">
        <v>48</v>
      </c>
      <c r="E3303" s="7" t="s">
        <v>80</v>
      </c>
      <c r="F3303" s="7">
        <v>1.0</v>
      </c>
      <c r="G3303" s="7" t="s">
        <v>95</v>
      </c>
      <c r="H3303" s="7" t="s">
        <v>740</v>
      </c>
      <c r="I3303" s="7" t="s">
        <v>740</v>
      </c>
      <c r="J3303" s="7" t="s">
        <v>827</v>
      </c>
      <c r="K3303" s="7" t="s">
        <v>99</v>
      </c>
      <c r="L3303" s="7" t="s">
        <v>100</v>
      </c>
      <c r="M3303" s="7">
        <v>1.0</v>
      </c>
      <c r="N3303" s="7">
        <v>0.0</v>
      </c>
      <c r="O3303" s="7">
        <v>0.0</v>
      </c>
      <c r="P3303" s="7">
        <v>398.0</v>
      </c>
    </row>
    <row r="3304" ht="15.75" customHeight="1">
      <c r="A3304" s="7">
        <v>3303.0</v>
      </c>
      <c r="B3304" s="7" t="s">
        <v>2885</v>
      </c>
      <c r="C3304" s="7" t="s">
        <v>250</v>
      </c>
      <c r="D3304" s="7" t="s">
        <v>48</v>
      </c>
      <c r="E3304" s="7" t="s">
        <v>80</v>
      </c>
      <c r="F3304" s="7">
        <v>1.0</v>
      </c>
      <c r="G3304" s="7" t="s">
        <v>90</v>
      </c>
      <c r="H3304" s="7" t="s">
        <v>123</v>
      </c>
      <c r="I3304" s="7" t="s">
        <v>124</v>
      </c>
      <c r="J3304" s="7" t="s">
        <v>125</v>
      </c>
      <c r="K3304" s="7" t="s">
        <v>126</v>
      </c>
      <c r="L3304" s="7" t="s">
        <v>100</v>
      </c>
      <c r="M3304" s="7">
        <v>1.0</v>
      </c>
      <c r="N3304" s="7">
        <v>0.0</v>
      </c>
      <c r="O3304" s="7">
        <v>0.0</v>
      </c>
      <c r="P3304" s="7">
        <v>398.0</v>
      </c>
    </row>
    <row r="3305" ht="15.75" customHeight="1">
      <c r="A3305" s="7">
        <v>3304.0</v>
      </c>
      <c r="B3305" s="7" t="s">
        <v>2885</v>
      </c>
      <c r="C3305" s="7" t="s">
        <v>250</v>
      </c>
      <c r="D3305" s="7" t="s">
        <v>48</v>
      </c>
      <c r="E3305" s="7" t="s">
        <v>80</v>
      </c>
      <c r="F3305" s="7">
        <v>1.0</v>
      </c>
      <c r="G3305" s="7" t="s">
        <v>105</v>
      </c>
      <c r="H3305" s="7" t="s">
        <v>106</v>
      </c>
      <c r="I3305" s="7" t="s">
        <v>3225</v>
      </c>
      <c r="J3305" s="7" t="s">
        <v>3226</v>
      </c>
      <c r="K3305" s="7" t="s">
        <v>109</v>
      </c>
      <c r="L3305" s="7" t="s">
        <v>100</v>
      </c>
      <c r="M3305" s="7">
        <v>1.0</v>
      </c>
      <c r="N3305" s="7">
        <v>0.0</v>
      </c>
      <c r="O3305" s="7">
        <v>0.0</v>
      </c>
      <c r="P3305" s="7">
        <v>398.0</v>
      </c>
    </row>
    <row r="3306" ht="15.75" customHeight="1">
      <c r="A3306" s="7">
        <v>3305.0</v>
      </c>
      <c r="B3306" s="7" t="s">
        <v>2885</v>
      </c>
      <c r="C3306" s="7" t="s">
        <v>250</v>
      </c>
      <c r="D3306" s="7" t="s">
        <v>102</v>
      </c>
      <c r="E3306" s="7" t="s">
        <v>80</v>
      </c>
      <c r="F3306" s="7">
        <v>1.0</v>
      </c>
      <c r="G3306" s="7" t="s">
        <v>49</v>
      </c>
      <c r="H3306" s="7" t="s">
        <v>2887</v>
      </c>
      <c r="I3306" s="7" t="s">
        <v>2887</v>
      </c>
      <c r="J3306" s="7" t="s">
        <v>3222</v>
      </c>
      <c r="K3306" s="7" t="s">
        <v>99</v>
      </c>
      <c r="L3306" s="7" t="s">
        <v>100</v>
      </c>
      <c r="M3306" s="7">
        <v>1.0</v>
      </c>
      <c r="N3306" s="7">
        <v>0.0</v>
      </c>
      <c r="O3306" s="7">
        <v>0.0</v>
      </c>
      <c r="P3306" s="7">
        <v>398.0</v>
      </c>
    </row>
    <row r="3307" ht="15.75" customHeight="1">
      <c r="A3307" s="7">
        <v>3306.0</v>
      </c>
      <c r="B3307" s="7" t="s">
        <v>2885</v>
      </c>
      <c r="C3307" s="7" t="s">
        <v>250</v>
      </c>
      <c r="D3307" s="7" t="s">
        <v>102</v>
      </c>
      <c r="E3307" s="7" t="s">
        <v>80</v>
      </c>
      <c r="F3307" s="7">
        <v>1.0</v>
      </c>
      <c r="G3307" s="7" t="s">
        <v>95</v>
      </c>
      <c r="H3307" s="7" t="s">
        <v>740</v>
      </c>
      <c r="L3307" s="7" t="s">
        <v>85</v>
      </c>
      <c r="M3307" s="7">
        <v>0.0</v>
      </c>
      <c r="N3307" s="7">
        <v>0.0</v>
      </c>
      <c r="O3307" s="7">
        <v>1.0</v>
      </c>
      <c r="P3307" s="7">
        <v>398.0</v>
      </c>
    </row>
    <row r="3308" ht="15.75" customHeight="1">
      <c r="A3308" s="7">
        <v>3307.0</v>
      </c>
      <c r="B3308" s="7" t="s">
        <v>2885</v>
      </c>
      <c r="C3308" s="7" t="s">
        <v>250</v>
      </c>
      <c r="D3308" s="7" t="s">
        <v>102</v>
      </c>
      <c r="E3308" s="7" t="s">
        <v>80</v>
      </c>
      <c r="F3308" s="7">
        <v>1.0</v>
      </c>
      <c r="G3308" s="7" t="s">
        <v>90</v>
      </c>
      <c r="H3308" s="7" t="s">
        <v>123</v>
      </c>
      <c r="I3308" s="7" t="s">
        <v>124</v>
      </c>
      <c r="J3308" s="7" t="s">
        <v>125</v>
      </c>
      <c r="K3308" s="7" t="s">
        <v>126</v>
      </c>
      <c r="L3308" s="7" t="s">
        <v>100</v>
      </c>
      <c r="M3308" s="7">
        <v>1.0</v>
      </c>
      <c r="N3308" s="7">
        <v>0.0</v>
      </c>
      <c r="O3308" s="7">
        <v>0.0</v>
      </c>
      <c r="P3308" s="7">
        <v>398.0</v>
      </c>
    </row>
    <row r="3309" ht="15.75" customHeight="1">
      <c r="A3309" s="7">
        <v>3308.0</v>
      </c>
      <c r="B3309" s="7" t="s">
        <v>2885</v>
      </c>
      <c r="C3309" s="7" t="s">
        <v>250</v>
      </c>
      <c r="D3309" s="7" t="s">
        <v>102</v>
      </c>
      <c r="E3309" s="7" t="s">
        <v>80</v>
      </c>
      <c r="F3309" s="7">
        <v>1.0</v>
      </c>
      <c r="G3309" s="7" t="s">
        <v>105</v>
      </c>
      <c r="H3309" s="7" t="s">
        <v>106</v>
      </c>
      <c r="I3309" s="7" t="s">
        <v>106</v>
      </c>
      <c r="J3309" s="7" t="s">
        <v>141</v>
      </c>
      <c r="K3309" s="7" t="s">
        <v>99</v>
      </c>
      <c r="L3309" s="7" t="s">
        <v>100</v>
      </c>
      <c r="M3309" s="7">
        <v>1.0</v>
      </c>
      <c r="N3309" s="7">
        <v>0.0</v>
      </c>
      <c r="O3309" s="7">
        <v>0.0</v>
      </c>
      <c r="P3309" s="7">
        <v>398.0</v>
      </c>
    </row>
    <row r="3310" ht="15.75" customHeight="1">
      <c r="A3310" s="7">
        <v>3309.0</v>
      </c>
      <c r="B3310" s="7" t="s">
        <v>2885</v>
      </c>
      <c r="C3310" s="7" t="s">
        <v>250</v>
      </c>
      <c r="D3310" s="7" t="s">
        <v>115</v>
      </c>
      <c r="E3310" s="7" t="s">
        <v>80</v>
      </c>
      <c r="F3310" s="7">
        <v>1.0</v>
      </c>
      <c r="G3310" s="7" t="s">
        <v>49</v>
      </c>
      <c r="H3310" s="7" t="s">
        <v>2887</v>
      </c>
      <c r="L3310" s="7" t="s">
        <v>85</v>
      </c>
      <c r="M3310" s="7">
        <v>0.0</v>
      </c>
      <c r="N3310" s="7">
        <v>0.0</v>
      </c>
      <c r="O3310" s="7">
        <v>1.0</v>
      </c>
      <c r="P3310" s="7">
        <v>398.0</v>
      </c>
    </row>
    <row r="3311" ht="15.75" customHeight="1">
      <c r="A3311" s="7">
        <v>3310.0</v>
      </c>
      <c r="B3311" s="7" t="s">
        <v>2885</v>
      </c>
      <c r="C3311" s="7" t="s">
        <v>250</v>
      </c>
      <c r="D3311" s="7" t="s">
        <v>115</v>
      </c>
      <c r="E3311" s="7" t="s">
        <v>80</v>
      </c>
      <c r="F3311" s="7">
        <v>1.0</v>
      </c>
      <c r="G3311" s="7" t="s">
        <v>95</v>
      </c>
      <c r="H3311" s="7" t="s">
        <v>740</v>
      </c>
      <c r="L3311" s="7" t="s">
        <v>85</v>
      </c>
      <c r="M3311" s="7">
        <v>0.0</v>
      </c>
      <c r="N3311" s="7">
        <v>0.0</v>
      </c>
      <c r="O3311" s="7">
        <v>1.0</v>
      </c>
      <c r="P3311" s="7">
        <v>398.0</v>
      </c>
    </row>
    <row r="3312" ht="15.75" customHeight="1">
      <c r="A3312" s="7">
        <v>3311.0</v>
      </c>
      <c r="B3312" s="7" t="s">
        <v>2885</v>
      </c>
      <c r="C3312" s="7" t="s">
        <v>250</v>
      </c>
      <c r="D3312" s="7" t="s">
        <v>115</v>
      </c>
      <c r="E3312" s="7" t="s">
        <v>80</v>
      </c>
      <c r="F3312" s="7">
        <v>1.0</v>
      </c>
      <c r="G3312" s="7" t="s">
        <v>90</v>
      </c>
      <c r="H3312" s="7" t="s">
        <v>123</v>
      </c>
      <c r="I3312" s="7" t="s">
        <v>124</v>
      </c>
      <c r="J3312" s="7" t="s">
        <v>125</v>
      </c>
      <c r="K3312" s="7" t="s">
        <v>126</v>
      </c>
      <c r="L3312" s="7" t="s">
        <v>100</v>
      </c>
      <c r="M3312" s="7">
        <v>1.0</v>
      </c>
      <c r="N3312" s="7">
        <v>0.0</v>
      </c>
      <c r="O3312" s="7">
        <v>0.0</v>
      </c>
      <c r="P3312" s="7">
        <v>398.0</v>
      </c>
    </row>
    <row r="3313" ht="15.75" customHeight="1">
      <c r="A3313" s="7">
        <v>3312.0</v>
      </c>
      <c r="B3313" s="7" t="s">
        <v>2885</v>
      </c>
      <c r="C3313" s="7" t="s">
        <v>250</v>
      </c>
      <c r="D3313" s="7" t="s">
        <v>115</v>
      </c>
      <c r="E3313" s="7" t="s">
        <v>80</v>
      </c>
      <c r="F3313" s="7">
        <v>1.0</v>
      </c>
      <c r="G3313" s="7" t="s">
        <v>105</v>
      </c>
      <c r="H3313" s="7" t="s">
        <v>106</v>
      </c>
      <c r="I3313" s="7" t="s">
        <v>106</v>
      </c>
      <c r="J3313" s="7" t="s">
        <v>141</v>
      </c>
      <c r="K3313" s="7" t="s">
        <v>99</v>
      </c>
      <c r="L3313" s="7" t="s">
        <v>100</v>
      </c>
      <c r="M3313" s="7">
        <v>1.0</v>
      </c>
      <c r="N3313" s="7">
        <v>0.0</v>
      </c>
      <c r="O3313" s="7">
        <v>0.0</v>
      </c>
      <c r="P3313" s="7">
        <v>398.0</v>
      </c>
    </row>
    <row r="3314" ht="15.75" customHeight="1">
      <c r="A3314" s="7">
        <v>3313.0</v>
      </c>
      <c r="B3314" s="7" t="s">
        <v>2892</v>
      </c>
      <c r="C3314" s="7" t="s">
        <v>250</v>
      </c>
      <c r="D3314" s="7" t="s">
        <v>48</v>
      </c>
      <c r="E3314" s="7" t="s">
        <v>80</v>
      </c>
      <c r="F3314" s="7">
        <v>1.0</v>
      </c>
      <c r="G3314" s="7" t="s">
        <v>49</v>
      </c>
      <c r="H3314" s="7" t="s">
        <v>3237</v>
      </c>
      <c r="I3314" s="7" t="s">
        <v>3237</v>
      </c>
      <c r="J3314" s="7" t="s">
        <v>3238</v>
      </c>
      <c r="K3314" s="7" t="s">
        <v>99</v>
      </c>
      <c r="L3314" s="7" t="s">
        <v>100</v>
      </c>
      <c r="M3314" s="7">
        <v>1.0</v>
      </c>
      <c r="N3314" s="7">
        <v>0.0</v>
      </c>
      <c r="O3314" s="7">
        <v>0.0</v>
      </c>
      <c r="P3314" s="7">
        <v>400.0</v>
      </c>
    </row>
    <row r="3315" ht="15.75" customHeight="1">
      <c r="A3315" s="7">
        <v>3314.0</v>
      </c>
      <c r="B3315" s="7" t="s">
        <v>2892</v>
      </c>
      <c r="C3315" s="7" t="s">
        <v>250</v>
      </c>
      <c r="D3315" s="7" t="s">
        <v>48</v>
      </c>
      <c r="E3315" s="7" t="s">
        <v>80</v>
      </c>
      <c r="F3315" s="7">
        <v>1.0</v>
      </c>
      <c r="G3315" s="7" t="s">
        <v>95</v>
      </c>
      <c r="H3315" s="7" t="s">
        <v>2900</v>
      </c>
      <c r="I3315" s="7" t="s">
        <v>740</v>
      </c>
      <c r="J3315" s="7" t="s">
        <v>3240</v>
      </c>
      <c r="K3315" s="7" t="s">
        <v>99</v>
      </c>
      <c r="L3315" s="7" t="s">
        <v>100</v>
      </c>
      <c r="M3315" s="7">
        <v>1.0</v>
      </c>
      <c r="N3315" s="7">
        <v>0.0</v>
      </c>
      <c r="O3315" s="7">
        <v>0.0</v>
      </c>
      <c r="P3315" s="7">
        <v>400.0</v>
      </c>
    </row>
    <row r="3316" ht="15.75" customHeight="1">
      <c r="A3316" s="7">
        <v>3315.0</v>
      </c>
      <c r="B3316" s="7" t="s">
        <v>2892</v>
      </c>
      <c r="C3316" s="7" t="s">
        <v>250</v>
      </c>
      <c r="D3316" s="7" t="s">
        <v>48</v>
      </c>
      <c r="E3316" s="7" t="s">
        <v>80</v>
      </c>
      <c r="F3316" s="7">
        <v>1.0</v>
      </c>
      <c r="G3316" s="7" t="s">
        <v>90</v>
      </c>
      <c r="H3316" s="7" t="s">
        <v>605</v>
      </c>
      <c r="I3316" s="7" t="s">
        <v>606</v>
      </c>
      <c r="J3316" s="7" t="s">
        <v>608</v>
      </c>
      <c r="K3316" s="7" t="s">
        <v>126</v>
      </c>
      <c r="L3316" s="7" t="s">
        <v>85</v>
      </c>
      <c r="M3316" s="7">
        <v>1.0</v>
      </c>
      <c r="N3316" s="7">
        <v>1.0</v>
      </c>
      <c r="O3316" s="7">
        <v>0.0</v>
      </c>
      <c r="P3316" s="7">
        <v>400.0</v>
      </c>
    </row>
    <row r="3317" ht="15.75" customHeight="1">
      <c r="A3317" s="7">
        <v>3316.0</v>
      </c>
      <c r="B3317" s="7" t="s">
        <v>2892</v>
      </c>
      <c r="C3317" s="7" t="s">
        <v>250</v>
      </c>
      <c r="D3317" s="7" t="s">
        <v>48</v>
      </c>
      <c r="E3317" s="7" t="s">
        <v>80</v>
      </c>
      <c r="F3317" s="7">
        <v>1.0</v>
      </c>
      <c r="G3317" s="7" t="s">
        <v>105</v>
      </c>
      <c r="H3317" s="7" t="s">
        <v>106</v>
      </c>
      <c r="I3317" s="7" t="s">
        <v>2895</v>
      </c>
      <c r="J3317" s="7" t="s">
        <v>141</v>
      </c>
      <c r="K3317" s="7" t="s">
        <v>99</v>
      </c>
      <c r="L3317" s="7" t="s">
        <v>85</v>
      </c>
      <c r="M3317" s="7">
        <v>1.0</v>
      </c>
      <c r="N3317" s="7">
        <v>1.0</v>
      </c>
      <c r="O3317" s="7">
        <v>0.0</v>
      </c>
      <c r="P3317" s="7">
        <v>400.0</v>
      </c>
    </row>
    <row r="3318" ht="15.75" customHeight="1">
      <c r="A3318" s="7">
        <v>3317.0</v>
      </c>
      <c r="B3318" s="7" t="s">
        <v>2892</v>
      </c>
      <c r="C3318" s="7" t="s">
        <v>250</v>
      </c>
      <c r="D3318" s="7" t="s">
        <v>102</v>
      </c>
      <c r="E3318" s="7" t="s">
        <v>80</v>
      </c>
      <c r="F3318" s="7">
        <v>1.0</v>
      </c>
      <c r="G3318" s="7" t="s">
        <v>49</v>
      </c>
      <c r="H3318" s="7" t="s">
        <v>3237</v>
      </c>
      <c r="I3318" s="7" t="s">
        <v>3237</v>
      </c>
      <c r="J3318" s="7" t="s">
        <v>3238</v>
      </c>
      <c r="K3318" s="7" t="s">
        <v>99</v>
      </c>
      <c r="L3318" s="7" t="s">
        <v>100</v>
      </c>
      <c r="M3318" s="7">
        <v>1.0</v>
      </c>
      <c r="N3318" s="7">
        <v>0.0</v>
      </c>
      <c r="O3318" s="7">
        <v>0.0</v>
      </c>
      <c r="P3318" s="7">
        <v>400.0</v>
      </c>
    </row>
    <row r="3319" ht="15.75" customHeight="1">
      <c r="A3319" s="7">
        <v>3318.0</v>
      </c>
      <c r="B3319" s="7" t="s">
        <v>2892</v>
      </c>
      <c r="C3319" s="7" t="s">
        <v>250</v>
      </c>
      <c r="D3319" s="7" t="s">
        <v>102</v>
      </c>
      <c r="E3319" s="7" t="s">
        <v>80</v>
      </c>
      <c r="F3319" s="7">
        <v>1.0</v>
      </c>
      <c r="G3319" s="7" t="s">
        <v>95</v>
      </c>
      <c r="H3319" s="7" t="s">
        <v>2900</v>
      </c>
      <c r="L3319" s="7" t="s">
        <v>85</v>
      </c>
      <c r="M3319" s="7">
        <v>0.0</v>
      </c>
      <c r="N3319" s="7">
        <v>0.0</v>
      </c>
      <c r="O3319" s="7">
        <v>1.0</v>
      </c>
      <c r="P3319" s="7">
        <v>400.0</v>
      </c>
    </row>
    <row r="3320" ht="15.75" customHeight="1">
      <c r="A3320" s="7">
        <v>3319.0</v>
      </c>
      <c r="B3320" s="7" t="s">
        <v>2892</v>
      </c>
      <c r="C3320" s="7" t="s">
        <v>250</v>
      </c>
      <c r="D3320" s="7" t="s">
        <v>102</v>
      </c>
      <c r="E3320" s="7" t="s">
        <v>80</v>
      </c>
      <c r="F3320" s="7">
        <v>1.0</v>
      </c>
      <c r="G3320" s="7" t="s">
        <v>90</v>
      </c>
      <c r="H3320" s="7" t="s">
        <v>605</v>
      </c>
      <c r="I3320" s="7" t="s">
        <v>249</v>
      </c>
      <c r="J3320" s="7" t="s">
        <v>608</v>
      </c>
      <c r="K3320" s="7" t="s">
        <v>126</v>
      </c>
      <c r="L3320" s="7" t="s">
        <v>100</v>
      </c>
      <c r="M3320" s="7">
        <v>1.0</v>
      </c>
      <c r="N3320" s="7">
        <v>0.0</v>
      </c>
      <c r="O3320" s="7">
        <v>0.0</v>
      </c>
      <c r="P3320" s="7">
        <v>400.0</v>
      </c>
    </row>
    <row r="3321" ht="15.75" customHeight="1">
      <c r="A3321" s="7">
        <v>3320.0</v>
      </c>
      <c r="B3321" s="7" t="s">
        <v>2892</v>
      </c>
      <c r="C3321" s="7" t="s">
        <v>250</v>
      </c>
      <c r="D3321" s="7" t="s">
        <v>102</v>
      </c>
      <c r="E3321" s="7" t="s">
        <v>80</v>
      </c>
      <c r="F3321" s="7">
        <v>1.0</v>
      </c>
      <c r="G3321" s="7" t="s">
        <v>105</v>
      </c>
      <c r="H3321" s="7" t="s">
        <v>106</v>
      </c>
      <c r="I3321" s="7" t="s">
        <v>2902</v>
      </c>
      <c r="J3321" s="7" t="s">
        <v>141</v>
      </c>
      <c r="K3321" s="7" t="s">
        <v>99</v>
      </c>
      <c r="L3321" s="7" t="s">
        <v>85</v>
      </c>
      <c r="M3321" s="7">
        <v>1.0</v>
      </c>
      <c r="N3321" s="7">
        <v>1.0</v>
      </c>
      <c r="O3321" s="7">
        <v>0.0</v>
      </c>
      <c r="P3321" s="7">
        <v>400.0</v>
      </c>
    </row>
    <row r="3322" ht="15.75" customHeight="1">
      <c r="A3322" s="7">
        <v>3321.0</v>
      </c>
      <c r="B3322" s="7" t="s">
        <v>2892</v>
      </c>
      <c r="C3322" s="7" t="s">
        <v>250</v>
      </c>
      <c r="D3322" s="7" t="s">
        <v>115</v>
      </c>
      <c r="E3322" s="7" t="s">
        <v>80</v>
      </c>
      <c r="F3322" s="7">
        <v>1.0</v>
      </c>
      <c r="G3322" s="7" t="s">
        <v>49</v>
      </c>
      <c r="H3322" s="7" t="s">
        <v>3237</v>
      </c>
      <c r="I3322" s="7" t="s">
        <v>3237</v>
      </c>
      <c r="J3322" s="7" t="s">
        <v>3238</v>
      </c>
      <c r="K3322" s="7" t="s">
        <v>99</v>
      </c>
      <c r="L3322" s="7" t="s">
        <v>100</v>
      </c>
      <c r="M3322" s="7">
        <v>1.0</v>
      </c>
      <c r="N3322" s="7">
        <v>0.0</v>
      </c>
      <c r="O3322" s="7">
        <v>0.0</v>
      </c>
      <c r="P3322" s="7">
        <v>400.0</v>
      </c>
    </row>
    <row r="3323" ht="15.75" customHeight="1">
      <c r="A3323" s="7">
        <v>3322.0</v>
      </c>
      <c r="B3323" s="7" t="s">
        <v>2892</v>
      </c>
      <c r="C3323" s="7" t="s">
        <v>250</v>
      </c>
      <c r="D3323" s="7" t="s">
        <v>115</v>
      </c>
      <c r="E3323" s="7" t="s">
        <v>80</v>
      </c>
      <c r="F3323" s="7">
        <v>1.0</v>
      </c>
      <c r="G3323" s="7" t="s">
        <v>95</v>
      </c>
      <c r="H3323" s="7" t="s">
        <v>2900</v>
      </c>
      <c r="L3323" s="7" t="s">
        <v>85</v>
      </c>
      <c r="M3323" s="7">
        <v>0.0</v>
      </c>
      <c r="N3323" s="7">
        <v>0.0</v>
      </c>
      <c r="O3323" s="7">
        <v>1.0</v>
      </c>
      <c r="P3323" s="7">
        <v>400.0</v>
      </c>
    </row>
    <row r="3324" ht="15.75" customHeight="1">
      <c r="A3324" s="7">
        <v>3323.0</v>
      </c>
      <c r="B3324" s="7" t="s">
        <v>2892</v>
      </c>
      <c r="C3324" s="7" t="s">
        <v>250</v>
      </c>
      <c r="D3324" s="7" t="s">
        <v>115</v>
      </c>
      <c r="E3324" s="7" t="s">
        <v>80</v>
      </c>
      <c r="F3324" s="7">
        <v>1.0</v>
      </c>
      <c r="G3324" s="7" t="s">
        <v>90</v>
      </c>
      <c r="H3324" s="7" t="s">
        <v>605</v>
      </c>
      <c r="I3324" s="7" t="s">
        <v>249</v>
      </c>
      <c r="J3324" s="7" t="s">
        <v>608</v>
      </c>
      <c r="K3324" s="7" t="s">
        <v>126</v>
      </c>
      <c r="L3324" s="7" t="s">
        <v>100</v>
      </c>
      <c r="M3324" s="7">
        <v>1.0</v>
      </c>
      <c r="N3324" s="7">
        <v>0.0</v>
      </c>
      <c r="O3324" s="7">
        <v>0.0</v>
      </c>
      <c r="P3324" s="7">
        <v>400.0</v>
      </c>
    </row>
    <row r="3325" ht="15.75" customHeight="1">
      <c r="A3325" s="7">
        <v>3324.0</v>
      </c>
      <c r="B3325" s="7" t="s">
        <v>2892</v>
      </c>
      <c r="C3325" s="7" t="s">
        <v>250</v>
      </c>
      <c r="D3325" s="7" t="s">
        <v>115</v>
      </c>
      <c r="E3325" s="7" t="s">
        <v>80</v>
      </c>
      <c r="F3325" s="7">
        <v>1.0</v>
      </c>
      <c r="G3325" s="7" t="s">
        <v>105</v>
      </c>
      <c r="H3325" s="7" t="s">
        <v>106</v>
      </c>
      <c r="I3325" s="7" t="s">
        <v>106</v>
      </c>
      <c r="J3325" s="7" t="s">
        <v>141</v>
      </c>
      <c r="K3325" s="7" t="s">
        <v>99</v>
      </c>
      <c r="L3325" s="7" t="s">
        <v>100</v>
      </c>
      <c r="M3325" s="7">
        <v>1.0</v>
      </c>
      <c r="N3325" s="7">
        <v>0.0</v>
      </c>
      <c r="O3325" s="7">
        <v>0.0</v>
      </c>
      <c r="P3325" s="7">
        <v>400.0</v>
      </c>
    </row>
    <row r="3326" ht="15.75" customHeight="1">
      <c r="A3326" s="7">
        <v>3325.0</v>
      </c>
      <c r="B3326" s="7" t="s">
        <v>2906</v>
      </c>
      <c r="C3326" s="7" t="s">
        <v>250</v>
      </c>
      <c r="D3326" s="7" t="s">
        <v>48</v>
      </c>
      <c r="E3326" s="7" t="s">
        <v>80</v>
      </c>
      <c r="F3326" s="7">
        <v>1.0</v>
      </c>
      <c r="G3326" s="7" t="s">
        <v>49</v>
      </c>
      <c r="H3326" s="7" t="s">
        <v>2909</v>
      </c>
      <c r="I3326" s="7" t="s">
        <v>2909</v>
      </c>
      <c r="J3326" s="7" t="s">
        <v>3245</v>
      </c>
      <c r="K3326" s="7" t="s">
        <v>99</v>
      </c>
      <c r="L3326" s="7" t="s">
        <v>100</v>
      </c>
      <c r="M3326" s="7">
        <v>1.0</v>
      </c>
      <c r="N3326" s="7">
        <v>0.0</v>
      </c>
      <c r="O3326" s="7">
        <v>0.0</v>
      </c>
      <c r="P3326" s="7">
        <v>401.0</v>
      </c>
    </row>
    <row r="3327" ht="15.75" customHeight="1">
      <c r="A3327" s="7">
        <v>3326.0</v>
      </c>
      <c r="B3327" s="7" t="s">
        <v>2906</v>
      </c>
      <c r="C3327" s="7" t="s">
        <v>250</v>
      </c>
      <c r="D3327" s="7" t="s">
        <v>48</v>
      </c>
      <c r="E3327" s="7" t="s">
        <v>80</v>
      </c>
      <c r="F3327" s="7">
        <v>1.0</v>
      </c>
      <c r="G3327" s="7" t="s">
        <v>95</v>
      </c>
      <c r="H3327" s="7" t="s">
        <v>2900</v>
      </c>
      <c r="I3327" s="7" t="s">
        <v>740</v>
      </c>
      <c r="J3327" s="7" t="s">
        <v>3240</v>
      </c>
      <c r="K3327" s="7" t="s">
        <v>99</v>
      </c>
      <c r="L3327" s="7" t="s">
        <v>100</v>
      </c>
      <c r="M3327" s="7">
        <v>1.0</v>
      </c>
      <c r="N3327" s="7">
        <v>0.0</v>
      </c>
      <c r="O3327" s="7">
        <v>0.0</v>
      </c>
      <c r="P3327" s="7">
        <v>401.0</v>
      </c>
    </row>
    <row r="3328" ht="15.75" customHeight="1">
      <c r="A3328" s="7">
        <v>3327.0</v>
      </c>
      <c r="B3328" s="7" t="s">
        <v>2906</v>
      </c>
      <c r="C3328" s="7" t="s">
        <v>250</v>
      </c>
      <c r="D3328" s="7" t="s">
        <v>48</v>
      </c>
      <c r="E3328" s="7" t="s">
        <v>80</v>
      </c>
      <c r="F3328" s="7">
        <v>1.0</v>
      </c>
      <c r="G3328" s="7" t="s">
        <v>90</v>
      </c>
      <c r="H3328" s="7" t="s">
        <v>605</v>
      </c>
      <c r="I3328" s="7" t="s">
        <v>2907</v>
      </c>
      <c r="L3328" s="7" t="s">
        <v>85</v>
      </c>
      <c r="M3328" s="7">
        <v>0.0</v>
      </c>
      <c r="N3328" s="7">
        <v>1.0</v>
      </c>
      <c r="O3328" s="7">
        <v>1.0</v>
      </c>
      <c r="P3328" s="7">
        <v>401.0</v>
      </c>
    </row>
    <row r="3329" ht="15.75" customHeight="1">
      <c r="A3329" s="7">
        <v>3328.0</v>
      </c>
      <c r="B3329" s="7" t="s">
        <v>2906</v>
      </c>
      <c r="C3329" s="7" t="s">
        <v>250</v>
      </c>
      <c r="D3329" s="7" t="s">
        <v>48</v>
      </c>
      <c r="E3329" s="7" t="s">
        <v>80</v>
      </c>
      <c r="F3329" s="7">
        <v>1.0</v>
      </c>
      <c r="G3329" s="7" t="s">
        <v>105</v>
      </c>
      <c r="H3329" s="7" t="s">
        <v>106</v>
      </c>
      <c r="I3329" s="7" t="s">
        <v>3246</v>
      </c>
      <c r="J3329" s="7" t="s">
        <v>3247</v>
      </c>
      <c r="K3329" s="7" t="s">
        <v>109</v>
      </c>
      <c r="L3329" s="7" t="s">
        <v>100</v>
      </c>
      <c r="M3329" s="7">
        <v>1.0</v>
      </c>
      <c r="N3329" s="7">
        <v>0.0</v>
      </c>
      <c r="O3329" s="7">
        <v>0.0</v>
      </c>
      <c r="P3329" s="7">
        <v>401.0</v>
      </c>
    </row>
    <row r="3330" ht="15.75" customHeight="1">
      <c r="A3330" s="7">
        <v>3329.0</v>
      </c>
      <c r="B3330" s="7" t="s">
        <v>2906</v>
      </c>
      <c r="C3330" s="7" t="s">
        <v>250</v>
      </c>
      <c r="D3330" s="7" t="s">
        <v>102</v>
      </c>
      <c r="E3330" s="7" t="s">
        <v>80</v>
      </c>
      <c r="F3330" s="7">
        <v>1.0</v>
      </c>
      <c r="G3330" s="7" t="s">
        <v>49</v>
      </c>
      <c r="H3330" s="7" t="s">
        <v>2909</v>
      </c>
      <c r="I3330" s="7" t="s">
        <v>2910</v>
      </c>
      <c r="L3330" s="7" t="s">
        <v>85</v>
      </c>
      <c r="M3330" s="7">
        <v>0.0</v>
      </c>
      <c r="N3330" s="7">
        <v>1.0</v>
      </c>
      <c r="O3330" s="7">
        <v>1.0</v>
      </c>
      <c r="P3330" s="7">
        <v>401.0</v>
      </c>
    </row>
    <row r="3331" ht="15.75" customHeight="1">
      <c r="A3331" s="7">
        <v>3330.0</v>
      </c>
      <c r="B3331" s="7" t="s">
        <v>2906</v>
      </c>
      <c r="C3331" s="7" t="s">
        <v>250</v>
      </c>
      <c r="D3331" s="7" t="s">
        <v>102</v>
      </c>
      <c r="E3331" s="7" t="s">
        <v>80</v>
      </c>
      <c r="F3331" s="7">
        <v>1.0</v>
      </c>
      <c r="G3331" s="7" t="s">
        <v>95</v>
      </c>
      <c r="H3331" s="7" t="s">
        <v>2900</v>
      </c>
      <c r="L3331" s="7" t="s">
        <v>85</v>
      </c>
      <c r="M3331" s="7">
        <v>0.0</v>
      </c>
      <c r="N3331" s="7">
        <v>0.0</v>
      </c>
      <c r="O3331" s="7">
        <v>1.0</v>
      </c>
      <c r="P3331" s="7">
        <v>401.0</v>
      </c>
    </row>
    <row r="3332" ht="15.75" customHeight="1">
      <c r="A3332" s="7">
        <v>3331.0</v>
      </c>
      <c r="B3332" s="7" t="s">
        <v>2906</v>
      </c>
      <c r="C3332" s="7" t="s">
        <v>250</v>
      </c>
      <c r="D3332" s="7" t="s">
        <v>102</v>
      </c>
      <c r="E3332" s="7" t="s">
        <v>80</v>
      </c>
      <c r="F3332" s="7">
        <v>1.0</v>
      </c>
      <c r="G3332" s="7" t="s">
        <v>90</v>
      </c>
      <c r="H3332" s="7" t="s">
        <v>605</v>
      </c>
      <c r="I3332" s="7" t="s">
        <v>606</v>
      </c>
      <c r="J3332" s="7" t="s">
        <v>608</v>
      </c>
      <c r="K3332" s="7" t="s">
        <v>126</v>
      </c>
      <c r="L3332" s="7" t="s">
        <v>85</v>
      </c>
      <c r="M3332" s="7">
        <v>1.0</v>
      </c>
      <c r="N3332" s="7">
        <v>1.0</v>
      </c>
      <c r="O3332" s="7">
        <v>0.0</v>
      </c>
      <c r="P3332" s="7">
        <v>401.0</v>
      </c>
    </row>
    <row r="3333" ht="15.75" customHeight="1">
      <c r="A3333" s="7">
        <v>3332.0</v>
      </c>
      <c r="B3333" s="7" t="s">
        <v>2906</v>
      </c>
      <c r="C3333" s="7" t="s">
        <v>250</v>
      </c>
      <c r="D3333" s="7" t="s">
        <v>102</v>
      </c>
      <c r="E3333" s="7" t="s">
        <v>80</v>
      </c>
      <c r="F3333" s="7">
        <v>1.0</v>
      </c>
      <c r="G3333" s="7" t="s">
        <v>105</v>
      </c>
      <c r="H3333" s="7" t="s">
        <v>106</v>
      </c>
      <c r="I3333" s="7" t="s">
        <v>106</v>
      </c>
      <c r="J3333" s="7" t="s">
        <v>141</v>
      </c>
      <c r="K3333" s="7" t="s">
        <v>99</v>
      </c>
      <c r="L3333" s="7" t="s">
        <v>100</v>
      </c>
      <c r="M3333" s="7">
        <v>1.0</v>
      </c>
      <c r="N3333" s="7">
        <v>0.0</v>
      </c>
      <c r="O3333" s="7">
        <v>0.0</v>
      </c>
      <c r="P3333" s="7">
        <v>401.0</v>
      </c>
    </row>
    <row r="3334" ht="15.75" customHeight="1">
      <c r="A3334" s="7">
        <v>3333.0</v>
      </c>
      <c r="B3334" s="7" t="s">
        <v>2906</v>
      </c>
      <c r="C3334" s="7" t="s">
        <v>250</v>
      </c>
      <c r="D3334" s="7" t="s">
        <v>115</v>
      </c>
      <c r="E3334" s="7" t="s">
        <v>80</v>
      </c>
      <c r="F3334" s="7">
        <v>1.0</v>
      </c>
      <c r="G3334" s="7" t="s">
        <v>49</v>
      </c>
      <c r="H3334" s="7" t="s">
        <v>2909</v>
      </c>
      <c r="I3334" s="7" t="s">
        <v>2909</v>
      </c>
      <c r="J3334" s="7" t="s">
        <v>3245</v>
      </c>
      <c r="K3334" s="7" t="s">
        <v>99</v>
      </c>
      <c r="L3334" s="7" t="s">
        <v>100</v>
      </c>
      <c r="M3334" s="7">
        <v>1.0</v>
      </c>
      <c r="N3334" s="7">
        <v>0.0</v>
      </c>
      <c r="O3334" s="7">
        <v>0.0</v>
      </c>
      <c r="P3334" s="7">
        <v>401.0</v>
      </c>
    </row>
    <row r="3335" ht="15.75" customHeight="1">
      <c r="A3335" s="7">
        <v>3334.0</v>
      </c>
      <c r="B3335" s="7" t="s">
        <v>2906</v>
      </c>
      <c r="C3335" s="7" t="s">
        <v>250</v>
      </c>
      <c r="D3335" s="7" t="s">
        <v>115</v>
      </c>
      <c r="E3335" s="7" t="s">
        <v>80</v>
      </c>
      <c r="F3335" s="7">
        <v>1.0</v>
      </c>
      <c r="G3335" s="7" t="s">
        <v>95</v>
      </c>
      <c r="H3335" s="7" t="s">
        <v>2900</v>
      </c>
      <c r="L3335" s="7" t="s">
        <v>85</v>
      </c>
      <c r="M3335" s="7">
        <v>0.0</v>
      </c>
      <c r="N3335" s="7">
        <v>0.0</v>
      </c>
      <c r="O3335" s="7">
        <v>1.0</v>
      </c>
      <c r="P3335" s="7">
        <v>401.0</v>
      </c>
    </row>
    <row r="3336" ht="15.75" customHeight="1">
      <c r="A3336" s="7">
        <v>3335.0</v>
      </c>
      <c r="B3336" s="7" t="s">
        <v>2906</v>
      </c>
      <c r="C3336" s="7" t="s">
        <v>250</v>
      </c>
      <c r="D3336" s="7" t="s">
        <v>115</v>
      </c>
      <c r="E3336" s="7" t="s">
        <v>80</v>
      </c>
      <c r="F3336" s="7">
        <v>1.0</v>
      </c>
      <c r="G3336" s="7" t="s">
        <v>90</v>
      </c>
      <c r="H3336" s="7" t="s">
        <v>605</v>
      </c>
      <c r="I3336" s="7" t="s">
        <v>249</v>
      </c>
      <c r="J3336" s="7" t="s">
        <v>608</v>
      </c>
      <c r="K3336" s="7" t="s">
        <v>126</v>
      </c>
      <c r="L3336" s="7" t="s">
        <v>100</v>
      </c>
      <c r="M3336" s="7">
        <v>1.0</v>
      </c>
      <c r="N3336" s="7">
        <v>0.0</v>
      </c>
      <c r="O3336" s="7">
        <v>0.0</v>
      </c>
      <c r="P3336" s="7">
        <v>401.0</v>
      </c>
    </row>
    <row r="3337" ht="15.75" customHeight="1">
      <c r="A3337" s="7">
        <v>3336.0</v>
      </c>
      <c r="B3337" s="7" t="s">
        <v>2906</v>
      </c>
      <c r="C3337" s="7" t="s">
        <v>250</v>
      </c>
      <c r="D3337" s="7" t="s">
        <v>115</v>
      </c>
      <c r="E3337" s="7" t="s">
        <v>80</v>
      </c>
      <c r="F3337" s="7">
        <v>1.0</v>
      </c>
      <c r="G3337" s="7" t="s">
        <v>105</v>
      </c>
      <c r="H3337" s="7" t="s">
        <v>106</v>
      </c>
      <c r="I3337" s="7" t="s">
        <v>3259</v>
      </c>
      <c r="J3337" s="7" t="s">
        <v>3260</v>
      </c>
      <c r="K3337" s="7" t="s">
        <v>109</v>
      </c>
      <c r="L3337" s="7" t="s">
        <v>100</v>
      </c>
      <c r="M3337" s="7">
        <v>1.0</v>
      </c>
      <c r="N3337" s="7">
        <v>0.0</v>
      </c>
      <c r="O3337" s="7">
        <v>0.0</v>
      </c>
      <c r="P3337" s="7">
        <v>401.0</v>
      </c>
    </row>
    <row r="3338" ht="15.75" customHeight="1">
      <c r="A3338" s="7">
        <v>3337.0</v>
      </c>
      <c r="B3338" s="7" t="s">
        <v>2916</v>
      </c>
      <c r="C3338" s="7" t="s">
        <v>250</v>
      </c>
      <c r="D3338" s="7" t="s">
        <v>48</v>
      </c>
      <c r="E3338" s="7" t="s">
        <v>80</v>
      </c>
      <c r="F3338" s="7">
        <v>1.0</v>
      </c>
      <c r="G3338" s="7" t="s">
        <v>49</v>
      </c>
      <c r="H3338" s="7" t="s">
        <v>2917</v>
      </c>
      <c r="I3338" s="7" t="s">
        <v>2918</v>
      </c>
      <c r="L3338" s="7" t="s">
        <v>85</v>
      </c>
      <c r="M3338" s="7">
        <v>0.0</v>
      </c>
      <c r="N3338" s="7">
        <v>1.0</v>
      </c>
      <c r="O3338" s="7">
        <v>2.0</v>
      </c>
      <c r="P3338" s="7">
        <v>402.0</v>
      </c>
    </row>
    <row r="3339" ht="15.75" customHeight="1">
      <c r="A3339" s="7">
        <v>3338.0</v>
      </c>
      <c r="B3339" s="7" t="s">
        <v>2916</v>
      </c>
      <c r="C3339" s="7" t="s">
        <v>250</v>
      </c>
      <c r="D3339" s="7" t="s">
        <v>48</v>
      </c>
      <c r="E3339" s="7" t="s">
        <v>80</v>
      </c>
      <c r="F3339" s="7">
        <v>1.0</v>
      </c>
      <c r="G3339" s="7" t="s">
        <v>95</v>
      </c>
      <c r="H3339" s="7" t="s">
        <v>2900</v>
      </c>
      <c r="I3339" s="7" t="s">
        <v>740</v>
      </c>
      <c r="J3339" s="7" t="s">
        <v>3240</v>
      </c>
      <c r="K3339" s="7" t="s">
        <v>99</v>
      </c>
      <c r="L3339" s="7" t="s">
        <v>100</v>
      </c>
      <c r="M3339" s="7">
        <v>1.0</v>
      </c>
      <c r="N3339" s="7">
        <v>0.0</v>
      </c>
      <c r="O3339" s="7">
        <v>0.0</v>
      </c>
      <c r="P3339" s="7">
        <v>402.0</v>
      </c>
    </row>
    <row r="3340" ht="15.75" customHeight="1">
      <c r="A3340" s="7">
        <v>3339.0</v>
      </c>
      <c r="B3340" s="7" t="s">
        <v>2916</v>
      </c>
      <c r="C3340" s="7" t="s">
        <v>250</v>
      </c>
      <c r="D3340" s="7" t="s">
        <v>48</v>
      </c>
      <c r="E3340" s="7" t="s">
        <v>80</v>
      </c>
      <c r="F3340" s="7">
        <v>1.0</v>
      </c>
      <c r="G3340" s="7" t="s">
        <v>90</v>
      </c>
      <c r="H3340" s="7" t="s">
        <v>605</v>
      </c>
      <c r="I3340" s="7" t="s">
        <v>606</v>
      </c>
      <c r="J3340" s="7" t="s">
        <v>608</v>
      </c>
      <c r="K3340" s="7" t="s">
        <v>126</v>
      </c>
      <c r="L3340" s="7" t="s">
        <v>85</v>
      </c>
      <c r="M3340" s="7">
        <v>1.0</v>
      </c>
      <c r="N3340" s="7">
        <v>1.0</v>
      </c>
      <c r="O3340" s="7">
        <v>0.0</v>
      </c>
      <c r="P3340" s="7">
        <v>402.0</v>
      </c>
    </row>
    <row r="3341" ht="15.75" customHeight="1">
      <c r="A3341" s="7">
        <v>3340.0</v>
      </c>
      <c r="B3341" s="7" t="s">
        <v>2916</v>
      </c>
      <c r="C3341" s="7" t="s">
        <v>250</v>
      </c>
      <c r="D3341" s="7" t="s">
        <v>48</v>
      </c>
      <c r="E3341" s="7" t="s">
        <v>80</v>
      </c>
      <c r="F3341" s="7">
        <v>1.0</v>
      </c>
      <c r="G3341" s="7" t="s">
        <v>105</v>
      </c>
      <c r="H3341" s="7" t="s">
        <v>106</v>
      </c>
      <c r="I3341" s="7" t="s">
        <v>2895</v>
      </c>
      <c r="J3341" s="7" t="s">
        <v>141</v>
      </c>
      <c r="K3341" s="7" t="s">
        <v>99</v>
      </c>
      <c r="L3341" s="7" t="s">
        <v>85</v>
      </c>
      <c r="M3341" s="7">
        <v>1.0</v>
      </c>
      <c r="N3341" s="7">
        <v>1.0</v>
      </c>
      <c r="O3341" s="7">
        <v>0.0</v>
      </c>
      <c r="P3341" s="7">
        <v>402.0</v>
      </c>
    </row>
    <row r="3342" ht="15.75" customHeight="1">
      <c r="A3342" s="7">
        <v>3341.0</v>
      </c>
      <c r="B3342" s="7" t="s">
        <v>2916</v>
      </c>
      <c r="C3342" s="7" t="s">
        <v>250</v>
      </c>
      <c r="D3342" s="7" t="s">
        <v>102</v>
      </c>
      <c r="E3342" s="7" t="s">
        <v>80</v>
      </c>
      <c r="F3342" s="7">
        <v>1.0</v>
      </c>
      <c r="G3342" s="7" t="s">
        <v>49</v>
      </c>
      <c r="H3342" s="7" t="s">
        <v>2917</v>
      </c>
      <c r="I3342" s="7" t="s">
        <v>2917</v>
      </c>
      <c r="J3342" s="7" t="s">
        <v>3261</v>
      </c>
      <c r="K3342" s="7" t="s">
        <v>99</v>
      </c>
      <c r="L3342" s="7" t="s">
        <v>100</v>
      </c>
      <c r="M3342" s="7">
        <v>2.0</v>
      </c>
      <c r="N3342" s="7">
        <v>0.0</v>
      </c>
      <c r="O3342" s="7">
        <v>0.0</v>
      </c>
      <c r="P3342" s="7">
        <v>402.0</v>
      </c>
    </row>
    <row r="3343" ht="15.75" customHeight="1">
      <c r="A3343" s="7">
        <v>3342.0</v>
      </c>
      <c r="B3343" s="7" t="s">
        <v>2916</v>
      </c>
      <c r="C3343" s="7" t="s">
        <v>250</v>
      </c>
      <c r="D3343" s="7" t="s">
        <v>102</v>
      </c>
      <c r="E3343" s="7" t="s">
        <v>80</v>
      </c>
      <c r="F3343" s="7">
        <v>1.0</v>
      </c>
      <c r="G3343" s="7" t="s">
        <v>95</v>
      </c>
      <c r="H3343" s="7" t="s">
        <v>2900</v>
      </c>
      <c r="L3343" s="7" t="s">
        <v>85</v>
      </c>
      <c r="M3343" s="7">
        <v>0.0</v>
      </c>
      <c r="N3343" s="7">
        <v>0.0</v>
      </c>
      <c r="O3343" s="7">
        <v>1.0</v>
      </c>
      <c r="P3343" s="7">
        <v>402.0</v>
      </c>
    </row>
    <row r="3344" ht="15.75" customHeight="1">
      <c r="A3344" s="7">
        <v>3343.0</v>
      </c>
      <c r="B3344" s="7" t="s">
        <v>2916</v>
      </c>
      <c r="C3344" s="7" t="s">
        <v>250</v>
      </c>
      <c r="D3344" s="7" t="s">
        <v>102</v>
      </c>
      <c r="E3344" s="7" t="s">
        <v>80</v>
      </c>
      <c r="F3344" s="7">
        <v>1.0</v>
      </c>
      <c r="G3344" s="7" t="s">
        <v>90</v>
      </c>
      <c r="H3344" s="7" t="s">
        <v>605</v>
      </c>
      <c r="I3344" s="7" t="s">
        <v>249</v>
      </c>
      <c r="J3344" s="7" t="s">
        <v>608</v>
      </c>
      <c r="K3344" s="7" t="s">
        <v>126</v>
      </c>
      <c r="L3344" s="7" t="s">
        <v>100</v>
      </c>
      <c r="M3344" s="7">
        <v>1.0</v>
      </c>
      <c r="N3344" s="7">
        <v>0.0</v>
      </c>
      <c r="O3344" s="7">
        <v>0.0</v>
      </c>
      <c r="P3344" s="7">
        <v>402.0</v>
      </c>
    </row>
    <row r="3345" ht="15.75" customHeight="1">
      <c r="A3345" s="7">
        <v>3344.0</v>
      </c>
      <c r="B3345" s="7" t="s">
        <v>2916</v>
      </c>
      <c r="C3345" s="7" t="s">
        <v>250</v>
      </c>
      <c r="D3345" s="7" t="s">
        <v>102</v>
      </c>
      <c r="E3345" s="7" t="s">
        <v>80</v>
      </c>
      <c r="F3345" s="7">
        <v>1.0</v>
      </c>
      <c r="G3345" s="7" t="s">
        <v>105</v>
      </c>
      <c r="H3345" s="7" t="s">
        <v>106</v>
      </c>
      <c r="I3345" s="7" t="s">
        <v>2902</v>
      </c>
      <c r="J3345" s="7" t="s">
        <v>141</v>
      </c>
      <c r="K3345" s="7" t="s">
        <v>99</v>
      </c>
      <c r="L3345" s="7" t="s">
        <v>85</v>
      </c>
      <c r="M3345" s="7">
        <v>1.0</v>
      </c>
      <c r="N3345" s="7">
        <v>1.0</v>
      </c>
      <c r="O3345" s="7">
        <v>0.0</v>
      </c>
      <c r="P3345" s="7">
        <v>402.0</v>
      </c>
    </row>
    <row r="3346" ht="15.75" customHeight="1">
      <c r="A3346" s="7">
        <v>3345.0</v>
      </c>
      <c r="B3346" s="7" t="s">
        <v>2916</v>
      </c>
      <c r="C3346" s="7" t="s">
        <v>250</v>
      </c>
      <c r="D3346" s="7" t="s">
        <v>115</v>
      </c>
      <c r="E3346" s="7" t="s">
        <v>80</v>
      </c>
      <c r="F3346" s="7">
        <v>1.0</v>
      </c>
      <c r="G3346" s="7" t="s">
        <v>49</v>
      </c>
      <c r="H3346" s="7" t="s">
        <v>2917</v>
      </c>
      <c r="I3346" s="7" t="s">
        <v>2917</v>
      </c>
      <c r="J3346" s="7" t="s">
        <v>3261</v>
      </c>
      <c r="K3346" s="7" t="s">
        <v>99</v>
      </c>
      <c r="L3346" s="7" t="s">
        <v>100</v>
      </c>
      <c r="M3346" s="7">
        <v>2.0</v>
      </c>
      <c r="N3346" s="7">
        <v>0.0</v>
      </c>
      <c r="O3346" s="7">
        <v>0.0</v>
      </c>
      <c r="P3346" s="7">
        <v>402.0</v>
      </c>
    </row>
    <row r="3347" ht="15.75" customHeight="1">
      <c r="A3347" s="7">
        <v>3346.0</v>
      </c>
      <c r="B3347" s="7" t="s">
        <v>2916</v>
      </c>
      <c r="C3347" s="7" t="s">
        <v>250</v>
      </c>
      <c r="D3347" s="7" t="s">
        <v>115</v>
      </c>
      <c r="E3347" s="7" t="s">
        <v>80</v>
      </c>
      <c r="F3347" s="7">
        <v>1.0</v>
      </c>
      <c r="G3347" s="7" t="s">
        <v>95</v>
      </c>
      <c r="H3347" s="7" t="s">
        <v>2900</v>
      </c>
      <c r="L3347" s="7" t="s">
        <v>85</v>
      </c>
      <c r="M3347" s="7">
        <v>0.0</v>
      </c>
      <c r="N3347" s="7">
        <v>0.0</v>
      </c>
      <c r="O3347" s="7">
        <v>1.0</v>
      </c>
      <c r="P3347" s="7">
        <v>402.0</v>
      </c>
    </row>
    <row r="3348" ht="15.75" customHeight="1">
      <c r="A3348" s="7">
        <v>3347.0</v>
      </c>
      <c r="B3348" s="7" t="s">
        <v>2916</v>
      </c>
      <c r="C3348" s="7" t="s">
        <v>250</v>
      </c>
      <c r="D3348" s="7" t="s">
        <v>115</v>
      </c>
      <c r="E3348" s="7" t="s">
        <v>80</v>
      </c>
      <c r="F3348" s="7">
        <v>1.0</v>
      </c>
      <c r="G3348" s="7" t="s">
        <v>90</v>
      </c>
      <c r="H3348" s="7" t="s">
        <v>605</v>
      </c>
      <c r="I3348" s="7" t="s">
        <v>249</v>
      </c>
      <c r="J3348" s="7" t="s">
        <v>608</v>
      </c>
      <c r="K3348" s="7" t="s">
        <v>126</v>
      </c>
      <c r="L3348" s="7" t="s">
        <v>100</v>
      </c>
      <c r="M3348" s="7">
        <v>1.0</v>
      </c>
      <c r="N3348" s="7">
        <v>0.0</v>
      </c>
      <c r="O3348" s="7">
        <v>0.0</v>
      </c>
      <c r="P3348" s="7">
        <v>402.0</v>
      </c>
    </row>
    <row r="3349" ht="15.75" customHeight="1">
      <c r="A3349" s="7">
        <v>3348.0</v>
      </c>
      <c r="B3349" s="7" t="s">
        <v>2916</v>
      </c>
      <c r="C3349" s="7" t="s">
        <v>250</v>
      </c>
      <c r="D3349" s="7" t="s">
        <v>115</v>
      </c>
      <c r="E3349" s="7" t="s">
        <v>80</v>
      </c>
      <c r="F3349" s="7">
        <v>1.0</v>
      </c>
      <c r="G3349" s="7" t="s">
        <v>105</v>
      </c>
      <c r="H3349" s="7" t="s">
        <v>106</v>
      </c>
      <c r="I3349" s="7" t="s">
        <v>2925</v>
      </c>
      <c r="J3349" s="7" t="s">
        <v>2927</v>
      </c>
      <c r="K3349" s="7" t="s">
        <v>109</v>
      </c>
      <c r="L3349" s="7" t="s">
        <v>85</v>
      </c>
      <c r="M3349" s="7">
        <v>1.0</v>
      </c>
      <c r="N3349" s="7">
        <v>1.0</v>
      </c>
      <c r="O3349" s="7">
        <v>0.0</v>
      </c>
      <c r="P3349" s="7">
        <v>402.0</v>
      </c>
    </row>
    <row r="3350" ht="15.75" customHeight="1">
      <c r="A3350" s="7">
        <v>3349.0</v>
      </c>
      <c r="B3350" s="7" t="s">
        <v>2929</v>
      </c>
      <c r="C3350" s="7" t="s">
        <v>250</v>
      </c>
      <c r="D3350" s="7" t="s">
        <v>48</v>
      </c>
      <c r="E3350" s="7" t="s">
        <v>80</v>
      </c>
      <c r="F3350" s="7">
        <v>1.0</v>
      </c>
      <c r="G3350" s="7" t="s">
        <v>49</v>
      </c>
      <c r="H3350" s="7" t="s">
        <v>2930</v>
      </c>
      <c r="I3350" s="7" t="s">
        <v>2931</v>
      </c>
      <c r="L3350" s="7" t="s">
        <v>85</v>
      </c>
      <c r="M3350" s="7">
        <v>0.0</v>
      </c>
      <c r="N3350" s="7">
        <v>1.0</v>
      </c>
      <c r="O3350" s="7">
        <v>1.0</v>
      </c>
      <c r="P3350" s="7">
        <v>404.0</v>
      </c>
    </row>
    <row r="3351" ht="15.75" customHeight="1">
      <c r="A3351" s="7">
        <v>3350.0</v>
      </c>
      <c r="B3351" s="7" t="s">
        <v>2929</v>
      </c>
      <c r="C3351" s="7" t="s">
        <v>250</v>
      </c>
      <c r="D3351" s="7" t="s">
        <v>48</v>
      </c>
      <c r="E3351" s="7" t="s">
        <v>80</v>
      </c>
      <c r="F3351" s="7">
        <v>1.0</v>
      </c>
      <c r="G3351" s="7" t="s">
        <v>95</v>
      </c>
      <c r="H3351" s="7" t="s">
        <v>2900</v>
      </c>
      <c r="I3351" s="7" t="s">
        <v>740</v>
      </c>
      <c r="J3351" s="7" t="s">
        <v>3240</v>
      </c>
      <c r="K3351" s="7" t="s">
        <v>99</v>
      </c>
      <c r="L3351" s="7" t="s">
        <v>100</v>
      </c>
      <c r="M3351" s="7">
        <v>1.0</v>
      </c>
      <c r="N3351" s="7">
        <v>0.0</v>
      </c>
      <c r="O3351" s="7">
        <v>0.0</v>
      </c>
      <c r="P3351" s="7">
        <v>404.0</v>
      </c>
    </row>
    <row r="3352" ht="15.75" customHeight="1">
      <c r="A3352" s="7">
        <v>3351.0</v>
      </c>
      <c r="B3352" s="7" t="s">
        <v>2929</v>
      </c>
      <c r="C3352" s="7" t="s">
        <v>250</v>
      </c>
      <c r="D3352" s="7" t="s">
        <v>48</v>
      </c>
      <c r="E3352" s="7" t="s">
        <v>80</v>
      </c>
      <c r="F3352" s="7">
        <v>1.0</v>
      </c>
      <c r="G3352" s="7" t="s">
        <v>90</v>
      </c>
      <c r="H3352" s="7" t="s">
        <v>123</v>
      </c>
      <c r="I3352" s="7" t="s">
        <v>124</v>
      </c>
      <c r="J3352" s="7" t="s">
        <v>125</v>
      </c>
      <c r="K3352" s="7" t="s">
        <v>126</v>
      </c>
      <c r="L3352" s="7" t="s">
        <v>100</v>
      </c>
      <c r="M3352" s="7">
        <v>1.0</v>
      </c>
      <c r="N3352" s="7">
        <v>0.0</v>
      </c>
      <c r="O3352" s="7">
        <v>0.0</v>
      </c>
      <c r="P3352" s="7">
        <v>404.0</v>
      </c>
    </row>
    <row r="3353" ht="15.75" customHeight="1">
      <c r="A3353" s="7">
        <v>3352.0</v>
      </c>
      <c r="B3353" s="7" t="s">
        <v>2929</v>
      </c>
      <c r="C3353" s="7" t="s">
        <v>250</v>
      </c>
      <c r="D3353" s="7" t="s">
        <v>48</v>
      </c>
      <c r="E3353" s="7" t="s">
        <v>80</v>
      </c>
      <c r="F3353" s="7">
        <v>1.0</v>
      </c>
      <c r="G3353" s="7" t="s">
        <v>105</v>
      </c>
      <c r="H3353" s="7" t="s">
        <v>106</v>
      </c>
      <c r="I3353" s="7" t="s">
        <v>2937</v>
      </c>
      <c r="J3353" s="7" t="s">
        <v>2939</v>
      </c>
      <c r="K3353" s="7" t="s">
        <v>109</v>
      </c>
      <c r="L3353" s="7" t="s">
        <v>85</v>
      </c>
      <c r="M3353" s="7">
        <v>1.0</v>
      </c>
      <c r="N3353" s="7">
        <v>1.0</v>
      </c>
      <c r="O3353" s="7">
        <v>0.0</v>
      </c>
      <c r="P3353" s="7">
        <v>404.0</v>
      </c>
    </row>
    <row r="3354" ht="15.75" customHeight="1">
      <c r="A3354" s="7">
        <v>3353.0</v>
      </c>
      <c r="B3354" s="7" t="s">
        <v>2929</v>
      </c>
      <c r="C3354" s="7" t="s">
        <v>250</v>
      </c>
      <c r="D3354" s="7" t="s">
        <v>102</v>
      </c>
      <c r="E3354" s="7" t="s">
        <v>80</v>
      </c>
      <c r="F3354" s="7">
        <v>1.0</v>
      </c>
      <c r="G3354" s="7" t="s">
        <v>49</v>
      </c>
      <c r="H3354" s="7" t="s">
        <v>2930</v>
      </c>
      <c r="I3354" s="7" t="s">
        <v>2931</v>
      </c>
      <c r="L3354" s="7" t="s">
        <v>85</v>
      </c>
      <c r="M3354" s="7">
        <v>0.0</v>
      </c>
      <c r="N3354" s="7">
        <v>1.0</v>
      </c>
      <c r="O3354" s="7">
        <v>1.0</v>
      </c>
      <c r="P3354" s="7">
        <v>404.0</v>
      </c>
    </row>
    <row r="3355" ht="15.75" customHeight="1">
      <c r="A3355" s="7">
        <v>3354.0</v>
      </c>
      <c r="B3355" s="7" t="s">
        <v>2929</v>
      </c>
      <c r="C3355" s="7" t="s">
        <v>250</v>
      </c>
      <c r="D3355" s="7" t="s">
        <v>102</v>
      </c>
      <c r="E3355" s="7" t="s">
        <v>80</v>
      </c>
      <c r="F3355" s="7">
        <v>1.0</v>
      </c>
      <c r="G3355" s="7" t="s">
        <v>95</v>
      </c>
      <c r="H3355" s="7" t="s">
        <v>2900</v>
      </c>
      <c r="I3355" s="7" t="s">
        <v>3276</v>
      </c>
      <c r="J3355" s="7" t="s">
        <v>3277</v>
      </c>
      <c r="K3355" s="7" t="s">
        <v>99</v>
      </c>
      <c r="L3355" s="7" t="s">
        <v>100</v>
      </c>
      <c r="M3355" s="7">
        <v>1.0</v>
      </c>
      <c r="N3355" s="7">
        <v>0.0</v>
      </c>
      <c r="O3355" s="7">
        <v>0.0</v>
      </c>
      <c r="P3355" s="7">
        <v>404.0</v>
      </c>
    </row>
    <row r="3356" ht="15.75" customHeight="1">
      <c r="A3356" s="7">
        <v>3355.0</v>
      </c>
      <c r="B3356" s="7" t="s">
        <v>2929</v>
      </c>
      <c r="C3356" s="7" t="s">
        <v>250</v>
      </c>
      <c r="D3356" s="7" t="s">
        <v>102</v>
      </c>
      <c r="E3356" s="7" t="s">
        <v>80</v>
      </c>
      <c r="F3356" s="7">
        <v>1.0</v>
      </c>
      <c r="G3356" s="7" t="s">
        <v>90</v>
      </c>
      <c r="H3356" s="7" t="s">
        <v>123</v>
      </c>
      <c r="I3356" s="7" t="s">
        <v>124</v>
      </c>
      <c r="J3356" s="7" t="s">
        <v>125</v>
      </c>
      <c r="K3356" s="7" t="s">
        <v>126</v>
      </c>
      <c r="L3356" s="7" t="s">
        <v>100</v>
      </c>
      <c r="M3356" s="7">
        <v>1.0</v>
      </c>
      <c r="N3356" s="7">
        <v>0.0</v>
      </c>
      <c r="O3356" s="7">
        <v>0.0</v>
      </c>
      <c r="P3356" s="7">
        <v>404.0</v>
      </c>
    </row>
    <row r="3357" ht="15.75" customHeight="1">
      <c r="A3357" s="7">
        <v>3356.0</v>
      </c>
      <c r="B3357" s="7" t="s">
        <v>2929</v>
      </c>
      <c r="C3357" s="7" t="s">
        <v>250</v>
      </c>
      <c r="D3357" s="7" t="s">
        <v>102</v>
      </c>
      <c r="E3357" s="7" t="s">
        <v>80</v>
      </c>
      <c r="F3357" s="7">
        <v>1.0</v>
      </c>
      <c r="G3357" s="7" t="s">
        <v>105</v>
      </c>
      <c r="H3357" s="7" t="s">
        <v>106</v>
      </c>
      <c r="I3357" s="7" t="s">
        <v>2943</v>
      </c>
      <c r="J3357" s="7" t="s">
        <v>2945</v>
      </c>
      <c r="K3357" s="7" t="s">
        <v>109</v>
      </c>
      <c r="L3357" s="7" t="s">
        <v>85</v>
      </c>
      <c r="M3357" s="7">
        <v>1.0</v>
      </c>
      <c r="N3357" s="7">
        <v>1.0</v>
      </c>
      <c r="O3357" s="7">
        <v>0.0</v>
      </c>
      <c r="P3357" s="7">
        <v>404.0</v>
      </c>
    </row>
    <row r="3358" ht="15.75" customHeight="1">
      <c r="A3358" s="7">
        <v>3357.0</v>
      </c>
      <c r="B3358" s="7" t="s">
        <v>2929</v>
      </c>
      <c r="C3358" s="7" t="s">
        <v>250</v>
      </c>
      <c r="D3358" s="7" t="s">
        <v>115</v>
      </c>
      <c r="E3358" s="7" t="s">
        <v>80</v>
      </c>
      <c r="F3358" s="7">
        <v>1.0</v>
      </c>
      <c r="G3358" s="7" t="s">
        <v>49</v>
      </c>
      <c r="H3358" s="7" t="s">
        <v>2930</v>
      </c>
      <c r="I3358" s="7" t="s">
        <v>2948</v>
      </c>
      <c r="L3358" s="7" t="s">
        <v>85</v>
      </c>
      <c r="M3358" s="7">
        <v>0.0</v>
      </c>
      <c r="N3358" s="7">
        <v>1.0</v>
      </c>
      <c r="O3358" s="7">
        <v>1.0</v>
      </c>
      <c r="P3358" s="7">
        <v>404.0</v>
      </c>
    </row>
    <row r="3359" ht="15.75" customHeight="1">
      <c r="A3359" s="7">
        <v>3358.0</v>
      </c>
      <c r="B3359" s="7" t="s">
        <v>2929</v>
      </c>
      <c r="C3359" s="7" t="s">
        <v>250</v>
      </c>
      <c r="D3359" s="7" t="s">
        <v>115</v>
      </c>
      <c r="E3359" s="7" t="s">
        <v>80</v>
      </c>
      <c r="F3359" s="7">
        <v>1.0</v>
      </c>
      <c r="G3359" s="7" t="s">
        <v>95</v>
      </c>
      <c r="H3359" s="7" t="s">
        <v>2900</v>
      </c>
      <c r="L3359" s="7" t="s">
        <v>85</v>
      </c>
      <c r="M3359" s="7">
        <v>0.0</v>
      </c>
      <c r="N3359" s="7">
        <v>0.0</v>
      </c>
      <c r="O3359" s="7">
        <v>1.0</v>
      </c>
      <c r="P3359" s="7">
        <v>404.0</v>
      </c>
    </row>
    <row r="3360" ht="15.75" customHeight="1">
      <c r="A3360" s="7">
        <v>3359.0</v>
      </c>
      <c r="B3360" s="7" t="s">
        <v>2929</v>
      </c>
      <c r="C3360" s="7" t="s">
        <v>250</v>
      </c>
      <c r="D3360" s="7" t="s">
        <v>115</v>
      </c>
      <c r="E3360" s="7" t="s">
        <v>80</v>
      </c>
      <c r="F3360" s="7">
        <v>1.0</v>
      </c>
      <c r="G3360" s="7" t="s">
        <v>90</v>
      </c>
      <c r="H3360" s="7" t="s">
        <v>123</v>
      </c>
      <c r="I3360" s="7" t="s">
        <v>124</v>
      </c>
      <c r="J3360" s="7" t="s">
        <v>125</v>
      </c>
      <c r="K3360" s="7" t="s">
        <v>126</v>
      </c>
      <c r="L3360" s="7" t="s">
        <v>100</v>
      </c>
      <c r="M3360" s="7">
        <v>1.0</v>
      </c>
      <c r="N3360" s="7">
        <v>0.0</v>
      </c>
      <c r="O3360" s="7">
        <v>0.0</v>
      </c>
      <c r="P3360" s="7">
        <v>404.0</v>
      </c>
    </row>
    <row r="3361" ht="15.75" customHeight="1">
      <c r="A3361" s="7">
        <v>3360.0</v>
      </c>
      <c r="B3361" s="7" t="s">
        <v>2929</v>
      </c>
      <c r="C3361" s="7" t="s">
        <v>250</v>
      </c>
      <c r="D3361" s="7" t="s">
        <v>115</v>
      </c>
      <c r="E3361" s="7" t="s">
        <v>80</v>
      </c>
      <c r="F3361" s="7">
        <v>1.0</v>
      </c>
      <c r="G3361" s="7" t="s">
        <v>105</v>
      </c>
      <c r="H3361" s="7" t="s">
        <v>106</v>
      </c>
      <c r="I3361" s="7" t="s">
        <v>363</v>
      </c>
      <c r="J3361" s="7" t="s">
        <v>141</v>
      </c>
      <c r="K3361" s="7" t="s">
        <v>99</v>
      </c>
      <c r="L3361" s="7" t="s">
        <v>85</v>
      </c>
      <c r="M3361" s="7">
        <v>1.0</v>
      </c>
      <c r="N3361" s="7">
        <v>1.0</v>
      </c>
      <c r="O3361" s="7">
        <v>0.0</v>
      </c>
      <c r="P3361" s="7">
        <v>404.0</v>
      </c>
    </row>
    <row r="3362" ht="15.75" customHeight="1">
      <c r="A3362" s="7">
        <v>3361.0</v>
      </c>
      <c r="B3362" s="7" t="s">
        <v>2951</v>
      </c>
      <c r="C3362" s="7" t="s">
        <v>250</v>
      </c>
      <c r="D3362" s="7" t="s">
        <v>48</v>
      </c>
      <c r="E3362" s="7" t="s">
        <v>80</v>
      </c>
      <c r="F3362" s="7">
        <v>1.0</v>
      </c>
      <c r="G3362" s="7" t="s">
        <v>49</v>
      </c>
      <c r="H3362" s="7" t="s">
        <v>3285</v>
      </c>
      <c r="I3362" s="7" t="s">
        <v>3285</v>
      </c>
      <c r="J3362" s="7" t="s">
        <v>3286</v>
      </c>
      <c r="K3362" s="7" t="s">
        <v>99</v>
      </c>
      <c r="L3362" s="7" t="s">
        <v>100</v>
      </c>
      <c r="M3362" s="7">
        <v>1.0</v>
      </c>
      <c r="N3362" s="7">
        <v>0.0</v>
      </c>
      <c r="O3362" s="7">
        <v>0.0</v>
      </c>
      <c r="P3362" s="7">
        <v>406.0</v>
      </c>
    </row>
    <row r="3363" ht="15.75" customHeight="1">
      <c r="A3363" s="7">
        <v>3362.0</v>
      </c>
      <c r="B3363" s="7" t="s">
        <v>2951</v>
      </c>
      <c r="C3363" s="7" t="s">
        <v>250</v>
      </c>
      <c r="D3363" s="7" t="s">
        <v>48</v>
      </c>
      <c r="E3363" s="7" t="s">
        <v>80</v>
      </c>
      <c r="F3363" s="7">
        <v>1.0</v>
      </c>
      <c r="G3363" s="7" t="s">
        <v>95</v>
      </c>
      <c r="H3363" s="7" t="s">
        <v>2953</v>
      </c>
      <c r="I3363" s="7" t="s">
        <v>740</v>
      </c>
      <c r="J3363" s="7" t="s">
        <v>3287</v>
      </c>
      <c r="K3363" s="7" t="s">
        <v>99</v>
      </c>
      <c r="L3363" s="7" t="s">
        <v>100</v>
      </c>
      <c r="M3363" s="7">
        <v>1.0</v>
      </c>
      <c r="N3363" s="7">
        <v>0.0</v>
      </c>
      <c r="O3363" s="7">
        <v>0.0</v>
      </c>
      <c r="P3363" s="7">
        <v>406.0</v>
      </c>
    </row>
    <row r="3364" ht="15.75" customHeight="1">
      <c r="A3364" s="7">
        <v>3363.0</v>
      </c>
      <c r="B3364" s="7" t="s">
        <v>2951</v>
      </c>
      <c r="C3364" s="7" t="s">
        <v>250</v>
      </c>
      <c r="D3364" s="7" t="s">
        <v>48</v>
      </c>
      <c r="E3364" s="7" t="s">
        <v>80</v>
      </c>
      <c r="F3364" s="7">
        <v>1.0</v>
      </c>
      <c r="G3364" s="7" t="s">
        <v>90</v>
      </c>
      <c r="H3364" s="7" t="s">
        <v>605</v>
      </c>
      <c r="I3364" s="7" t="s">
        <v>2907</v>
      </c>
      <c r="L3364" s="7" t="s">
        <v>85</v>
      </c>
      <c r="M3364" s="7">
        <v>0.0</v>
      </c>
      <c r="N3364" s="7">
        <v>1.0</v>
      </c>
      <c r="O3364" s="7">
        <v>1.0</v>
      </c>
      <c r="P3364" s="7">
        <v>406.0</v>
      </c>
    </row>
    <row r="3365" ht="15.75" customHeight="1">
      <c r="A3365" s="7">
        <v>3364.0</v>
      </c>
      <c r="B3365" s="7" t="s">
        <v>2951</v>
      </c>
      <c r="C3365" s="7" t="s">
        <v>250</v>
      </c>
      <c r="D3365" s="7" t="s">
        <v>48</v>
      </c>
      <c r="E3365" s="7" t="s">
        <v>80</v>
      </c>
      <c r="F3365" s="7">
        <v>1.0</v>
      </c>
      <c r="G3365" s="7" t="s">
        <v>105</v>
      </c>
      <c r="H3365" s="7" t="s">
        <v>106</v>
      </c>
      <c r="I3365" s="7" t="s">
        <v>3292</v>
      </c>
      <c r="J3365" s="7" t="s">
        <v>3293</v>
      </c>
      <c r="K3365" s="7" t="s">
        <v>109</v>
      </c>
      <c r="L3365" s="7" t="s">
        <v>100</v>
      </c>
      <c r="M3365" s="7">
        <v>1.0</v>
      </c>
      <c r="N3365" s="7">
        <v>0.0</v>
      </c>
      <c r="O3365" s="7">
        <v>0.0</v>
      </c>
      <c r="P3365" s="7">
        <v>406.0</v>
      </c>
    </row>
    <row r="3366" ht="15.75" customHeight="1">
      <c r="A3366" s="7">
        <v>3365.0</v>
      </c>
      <c r="B3366" s="7" t="s">
        <v>2951</v>
      </c>
      <c r="C3366" s="7" t="s">
        <v>250</v>
      </c>
      <c r="D3366" s="7" t="s">
        <v>102</v>
      </c>
      <c r="E3366" s="7" t="s">
        <v>80</v>
      </c>
      <c r="F3366" s="7">
        <v>1.0</v>
      </c>
      <c r="G3366" s="7" t="s">
        <v>49</v>
      </c>
      <c r="H3366" s="7" t="s">
        <v>3285</v>
      </c>
      <c r="I3366" s="7" t="s">
        <v>3285</v>
      </c>
      <c r="J3366" s="7" t="s">
        <v>3286</v>
      </c>
      <c r="K3366" s="7" t="s">
        <v>99</v>
      </c>
      <c r="L3366" s="7" t="s">
        <v>100</v>
      </c>
      <c r="M3366" s="7">
        <v>1.0</v>
      </c>
      <c r="N3366" s="7">
        <v>0.0</v>
      </c>
      <c r="O3366" s="7">
        <v>0.0</v>
      </c>
      <c r="P3366" s="7">
        <v>406.0</v>
      </c>
    </row>
    <row r="3367" ht="15.75" customHeight="1">
      <c r="A3367" s="7">
        <v>3366.0</v>
      </c>
      <c r="B3367" s="7" t="s">
        <v>2951</v>
      </c>
      <c r="C3367" s="7" t="s">
        <v>250</v>
      </c>
      <c r="D3367" s="7" t="s">
        <v>102</v>
      </c>
      <c r="E3367" s="7" t="s">
        <v>80</v>
      </c>
      <c r="F3367" s="7">
        <v>1.0</v>
      </c>
      <c r="G3367" s="7" t="s">
        <v>95</v>
      </c>
      <c r="H3367" s="7" t="s">
        <v>2953</v>
      </c>
      <c r="L3367" s="7" t="s">
        <v>85</v>
      </c>
      <c r="M3367" s="7">
        <v>0.0</v>
      </c>
      <c r="N3367" s="7">
        <v>0.0</v>
      </c>
      <c r="O3367" s="7">
        <v>1.0</v>
      </c>
      <c r="P3367" s="7">
        <v>406.0</v>
      </c>
    </row>
    <row r="3368" ht="15.75" customHeight="1">
      <c r="A3368" s="7">
        <v>3367.0</v>
      </c>
      <c r="B3368" s="7" t="s">
        <v>2951</v>
      </c>
      <c r="C3368" s="7" t="s">
        <v>250</v>
      </c>
      <c r="D3368" s="7" t="s">
        <v>102</v>
      </c>
      <c r="E3368" s="7" t="s">
        <v>80</v>
      </c>
      <c r="F3368" s="7">
        <v>1.0</v>
      </c>
      <c r="G3368" s="7" t="s">
        <v>90</v>
      </c>
      <c r="H3368" s="7" t="s">
        <v>605</v>
      </c>
      <c r="I3368" s="7" t="s">
        <v>249</v>
      </c>
      <c r="J3368" s="7" t="s">
        <v>608</v>
      </c>
      <c r="K3368" s="7" t="s">
        <v>126</v>
      </c>
      <c r="L3368" s="7" t="s">
        <v>100</v>
      </c>
      <c r="M3368" s="7">
        <v>1.0</v>
      </c>
      <c r="N3368" s="7">
        <v>0.0</v>
      </c>
      <c r="O3368" s="7">
        <v>0.0</v>
      </c>
      <c r="P3368" s="7">
        <v>406.0</v>
      </c>
    </row>
    <row r="3369" ht="15.75" customHeight="1">
      <c r="A3369" s="7">
        <v>3368.0</v>
      </c>
      <c r="B3369" s="7" t="s">
        <v>2951</v>
      </c>
      <c r="C3369" s="7" t="s">
        <v>250</v>
      </c>
      <c r="D3369" s="7" t="s">
        <v>102</v>
      </c>
      <c r="E3369" s="7" t="s">
        <v>80</v>
      </c>
      <c r="F3369" s="7">
        <v>1.0</v>
      </c>
      <c r="G3369" s="7" t="s">
        <v>105</v>
      </c>
      <c r="H3369" s="7" t="s">
        <v>106</v>
      </c>
      <c r="I3369" s="7" t="s">
        <v>2902</v>
      </c>
      <c r="J3369" s="7" t="s">
        <v>141</v>
      </c>
      <c r="K3369" s="7" t="s">
        <v>99</v>
      </c>
      <c r="L3369" s="7" t="s">
        <v>85</v>
      </c>
      <c r="M3369" s="7">
        <v>1.0</v>
      </c>
      <c r="N3369" s="7">
        <v>1.0</v>
      </c>
      <c r="O3369" s="7">
        <v>0.0</v>
      </c>
      <c r="P3369" s="7">
        <v>406.0</v>
      </c>
    </row>
    <row r="3370" ht="15.75" customHeight="1">
      <c r="A3370" s="7">
        <v>3369.0</v>
      </c>
      <c r="B3370" s="7" t="s">
        <v>2951</v>
      </c>
      <c r="C3370" s="7" t="s">
        <v>250</v>
      </c>
      <c r="D3370" s="7" t="s">
        <v>115</v>
      </c>
      <c r="E3370" s="7" t="s">
        <v>80</v>
      </c>
      <c r="F3370" s="7">
        <v>1.0</v>
      </c>
      <c r="G3370" s="7" t="s">
        <v>49</v>
      </c>
      <c r="H3370" s="7" t="s">
        <v>3285</v>
      </c>
      <c r="I3370" s="7" t="s">
        <v>3285</v>
      </c>
      <c r="J3370" s="7" t="s">
        <v>3286</v>
      </c>
      <c r="K3370" s="7" t="s">
        <v>99</v>
      </c>
      <c r="L3370" s="7" t="s">
        <v>100</v>
      </c>
      <c r="M3370" s="7">
        <v>1.0</v>
      </c>
      <c r="N3370" s="7">
        <v>0.0</v>
      </c>
      <c r="O3370" s="7">
        <v>0.0</v>
      </c>
      <c r="P3370" s="7">
        <v>406.0</v>
      </c>
    </row>
    <row r="3371" ht="15.75" customHeight="1">
      <c r="A3371" s="7">
        <v>3370.0</v>
      </c>
      <c r="B3371" s="7" t="s">
        <v>2951</v>
      </c>
      <c r="C3371" s="7" t="s">
        <v>250</v>
      </c>
      <c r="D3371" s="7" t="s">
        <v>115</v>
      </c>
      <c r="E3371" s="7" t="s">
        <v>80</v>
      </c>
      <c r="F3371" s="7">
        <v>1.0</v>
      </c>
      <c r="G3371" s="7" t="s">
        <v>95</v>
      </c>
      <c r="H3371" s="7" t="s">
        <v>2953</v>
      </c>
      <c r="L3371" s="7" t="s">
        <v>85</v>
      </c>
      <c r="M3371" s="7">
        <v>0.0</v>
      </c>
      <c r="N3371" s="7">
        <v>0.0</v>
      </c>
      <c r="O3371" s="7">
        <v>1.0</v>
      </c>
      <c r="P3371" s="7">
        <v>406.0</v>
      </c>
    </row>
    <row r="3372" ht="15.75" customHeight="1">
      <c r="A3372" s="7">
        <v>3371.0</v>
      </c>
      <c r="B3372" s="7" t="s">
        <v>2951</v>
      </c>
      <c r="C3372" s="7" t="s">
        <v>250</v>
      </c>
      <c r="D3372" s="7" t="s">
        <v>115</v>
      </c>
      <c r="E3372" s="7" t="s">
        <v>80</v>
      </c>
      <c r="F3372" s="7">
        <v>1.0</v>
      </c>
      <c r="G3372" s="7" t="s">
        <v>90</v>
      </c>
      <c r="H3372" s="7" t="s">
        <v>605</v>
      </c>
      <c r="I3372" s="7" t="s">
        <v>249</v>
      </c>
      <c r="J3372" s="7" t="s">
        <v>608</v>
      </c>
      <c r="K3372" s="7" t="s">
        <v>126</v>
      </c>
      <c r="L3372" s="7" t="s">
        <v>100</v>
      </c>
      <c r="M3372" s="7">
        <v>1.0</v>
      </c>
      <c r="N3372" s="7">
        <v>0.0</v>
      </c>
      <c r="O3372" s="7">
        <v>0.0</v>
      </c>
      <c r="P3372" s="7">
        <v>406.0</v>
      </c>
    </row>
    <row r="3373" ht="15.75" customHeight="1">
      <c r="A3373" s="7">
        <v>3372.0</v>
      </c>
      <c r="B3373" s="7" t="s">
        <v>2951</v>
      </c>
      <c r="C3373" s="7" t="s">
        <v>250</v>
      </c>
      <c r="D3373" s="7" t="s">
        <v>115</v>
      </c>
      <c r="E3373" s="7" t="s">
        <v>80</v>
      </c>
      <c r="F3373" s="7">
        <v>1.0</v>
      </c>
      <c r="G3373" s="7" t="s">
        <v>105</v>
      </c>
      <c r="H3373" s="7" t="s">
        <v>106</v>
      </c>
      <c r="I3373" s="7" t="s">
        <v>106</v>
      </c>
      <c r="J3373" s="7" t="s">
        <v>141</v>
      </c>
      <c r="K3373" s="7" t="s">
        <v>99</v>
      </c>
      <c r="L3373" s="7" t="s">
        <v>100</v>
      </c>
      <c r="M3373" s="7">
        <v>1.0</v>
      </c>
      <c r="N3373" s="7">
        <v>0.0</v>
      </c>
      <c r="O3373" s="7">
        <v>0.0</v>
      </c>
      <c r="P3373" s="7">
        <v>406.0</v>
      </c>
    </row>
    <row r="3374" ht="15.75" customHeight="1">
      <c r="A3374" s="7">
        <v>3373.0</v>
      </c>
      <c r="B3374" s="7" t="s">
        <v>2956</v>
      </c>
      <c r="C3374" s="7" t="s">
        <v>250</v>
      </c>
      <c r="D3374" s="7" t="s">
        <v>48</v>
      </c>
      <c r="E3374" s="7" t="s">
        <v>80</v>
      </c>
      <c r="F3374" s="7">
        <v>1.0</v>
      </c>
      <c r="G3374" s="7" t="s">
        <v>49</v>
      </c>
      <c r="H3374" s="7" t="s">
        <v>2957</v>
      </c>
      <c r="I3374" s="7" t="s">
        <v>2958</v>
      </c>
      <c r="L3374" s="7" t="s">
        <v>85</v>
      </c>
      <c r="M3374" s="7">
        <v>0.0</v>
      </c>
      <c r="N3374" s="7">
        <v>1.0</v>
      </c>
      <c r="O3374" s="7">
        <v>1.0</v>
      </c>
      <c r="P3374" s="7">
        <v>407.0</v>
      </c>
    </row>
    <row r="3375" ht="15.75" customHeight="1">
      <c r="A3375" s="7">
        <v>3374.0</v>
      </c>
      <c r="B3375" s="7" t="s">
        <v>2956</v>
      </c>
      <c r="C3375" s="7" t="s">
        <v>250</v>
      </c>
      <c r="D3375" s="7" t="s">
        <v>48</v>
      </c>
      <c r="E3375" s="7" t="s">
        <v>80</v>
      </c>
      <c r="F3375" s="7">
        <v>1.0</v>
      </c>
      <c r="G3375" s="7" t="s">
        <v>95</v>
      </c>
      <c r="H3375" s="7" t="s">
        <v>2900</v>
      </c>
      <c r="I3375" s="7" t="s">
        <v>740</v>
      </c>
      <c r="J3375" s="7" t="s">
        <v>3240</v>
      </c>
      <c r="K3375" s="7" t="s">
        <v>99</v>
      </c>
      <c r="L3375" s="7" t="s">
        <v>100</v>
      </c>
      <c r="M3375" s="7">
        <v>1.0</v>
      </c>
      <c r="N3375" s="7">
        <v>0.0</v>
      </c>
      <c r="O3375" s="7">
        <v>0.0</v>
      </c>
      <c r="P3375" s="7">
        <v>407.0</v>
      </c>
    </row>
    <row r="3376" ht="15.75" customHeight="1">
      <c r="A3376" s="7">
        <v>3375.0</v>
      </c>
      <c r="B3376" s="7" t="s">
        <v>2956</v>
      </c>
      <c r="C3376" s="7" t="s">
        <v>250</v>
      </c>
      <c r="D3376" s="7" t="s">
        <v>48</v>
      </c>
      <c r="E3376" s="7" t="s">
        <v>80</v>
      </c>
      <c r="F3376" s="7">
        <v>1.0</v>
      </c>
      <c r="G3376" s="7" t="s">
        <v>90</v>
      </c>
      <c r="H3376" s="7" t="s">
        <v>123</v>
      </c>
      <c r="I3376" s="7" t="s">
        <v>124</v>
      </c>
      <c r="J3376" s="7" t="s">
        <v>125</v>
      </c>
      <c r="K3376" s="7" t="s">
        <v>126</v>
      </c>
      <c r="L3376" s="7" t="s">
        <v>100</v>
      </c>
      <c r="M3376" s="7">
        <v>1.0</v>
      </c>
      <c r="N3376" s="7">
        <v>0.0</v>
      </c>
      <c r="O3376" s="7">
        <v>0.0</v>
      </c>
      <c r="P3376" s="7">
        <v>407.0</v>
      </c>
    </row>
    <row r="3377" ht="15.75" customHeight="1">
      <c r="A3377" s="7">
        <v>3376.0</v>
      </c>
      <c r="B3377" s="7" t="s">
        <v>2956</v>
      </c>
      <c r="C3377" s="7" t="s">
        <v>250</v>
      </c>
      <c r="D3377" s="7" t="s">
        <v>48</v>
      </c>
      <c r="E3377" s="7" t="s">
        <v>80</v>
      </c>
      <c r="F3377" s="7">
        <v>1.0</v>
      </c>
      <c r="G3377" s="7" t="s">
        <v>105</v>
      </c>
      <c r="H3377" s="7" t="s">
        <v>106</v>
      </c>
      <c r="I3377" s="7" t="s">
        <v>811</v>
      </c>
      <c r="J3377" s="7" t="s">
        <v>794</v>
      </c>
      <c r="K3377" s="7" t="s">
        <v>109</v>
      </c>
      <c r="L3377" s="7" t="s">
        <v>100</v>
      </c>
      <c r="M3377" s="7">
        <v>1.0</v>
      </c>
      <c r="N3377" s="7">
        <v>0.0</v>
      </c>
      <c r="O3377" s="7">
        <v>0.0</v>
      </c>
      <c r="P3377" s="7">
        <v>407.0</v>
      </c>
    </row>
    <row r="3378" ht="15.75" customHeight="1">
      <c r="A3378" s="7">
        <v>3377.0</v>
      </c>
      <c r="B3378" s="7" t="s">
        <v>2956</v>
      </c>
      <c r="C3378" s="7" t="s">
        <v>250</v>
      </c>
      <c r="D3378" s="7" t="s">
        <v>102</v>
      </c>
      <c r="E3378" s="7" t="s">
        <v>80</v>
      </c>
      <c r="F3378" s="7">
        <v>1.0</v>
      </c>
      <c r="G3378" s="7" t="s">
        <v>49</v>
      </c>
      <c r="H3378" s="7" t="s">
        <v>2957</v>
      </c>
      <c r="I3378" s="7" t="s">
        <v>2963</v>
      </c>
      <c r="L3378" s="7" t="s">
        <v>85</v>
      </c>
      <c r="M3378" s="7">
        <v>0.0</v>
      </c>
      <c r="N3378" s="7">
        <v>3.0</v>
      </c>
      <c r="O3378" s="7">
        <v>1.0</v>
      </c>
      <c r="P3378" s="7">
        <v>407.0</v>
      </c>
    </row>
    <row r="3379" ht="15.75" customHeight="1">
      <c r="A3379" s="7">
        <v>3378.0</v>
      </c>
      <c r="B3379" s="7" t="s">
        <v>2956</v>
      </c>
      <c r="C3379" s="7" t="s">
        <v>250</v>
      </c>
      <c r="D3379" s="7" t="s">
        <v>102</v>
      </c>
      <c r="E3379" s="7" t="s">
        <v>80</v>
      </c>
      <c r="F3379" s="7">
        <v>1.0</v>
      </c>
      <c r="G3379" s="7" t="s">
        <v>95</v>
      </c>
      <c r="H3379" s="7" t="s">
        <v>2900</v>
      </c>
      <c r="L3379" s="7" t="s">
        <v>85</v>
      </c>
      <c r="M3379" s="7">
        <v>0.0</v>
      </c>
      <c r="N3379" s="7">
        <v>0.0</v>
      </c>
      <c r="O3379" s="7">
        <v>1.0</v>
      </c>
      <c r="P3379" s="7">
        <v>407.0</v>
      </c>
    </row>
    <row r="3380" ht="15.75" customHeight="1">
      <c r="A3380" s="7">
        <v>3379.0</v>
      </c>
      <c r="B3380" s="7" t="s">
        <v>2956</v>
      </c>
      <c r="C3380" s="7" t="s">
        <v>250</v>
      </c>
      <c r="D3380" s="7" t="s">
        <v>102</v>
      </c>
      <c r="E3380" s="7" t="s">
        <v>80</v>
      </c>
      <c r="F3380" s="7">
        <v>1.0</v>
      </c>
      <c r="G3380" s="7" t="s">
        <v>90</v>
      </c>
      <c r="H3380" s="7" t="s">
        <v>123</v>
      </c>
      <c r="I3380" s="7" t="s">
        <v>124</v>
      </c>
      <c r="J3380" s="7" t="s">
        <v>125</v>
      </c>
      <c r="K3380" s="7" t="s">
        <v>126</v>
      </c>
      <c r="L3380" s="7" t="s">
        <v>100</v>
      </c>
      <c r="M3380" s="7">
        <v>1.0</v>
      </c>
      <c r="N3380" s="7">
        <v>0.0</v>
      </c>
      <c r="O3380" s="7">
        <v>0.0</v>
      </c>
      <c r="P3380" s="7">
        <v>407.0</v>
      </c>
    </row>
    <row r="3381" ht="15.75" customHeight="1">
      <c r="A3381" s="7">
        <v>3380.0</v>
      </c>
      <c r="B3381" s="7" t="s">
        <v>2956</v>
      </c>
      <c r="C3381" s="7" t="s">
        <v>250</v>
      </c>
      <c r="D3381" s="7" t="s">
        <v>102</v>
      </c>
      <c r="E3381" s="7" t="s">
        <v>80</v>
      </c>
      <c r="F3381" s="7">
        <v>1.0</v>
      </c>
      <c r="G3381" s="7" t="s">
        <v>105</v>
      </c>
      <c r="H3381" s="7" t="s">
        <v>106</v>
      </c>
      <c r="I3381" s="7" t="s">
        <v>106</v>
      </c>
      <c r="J3381" s="7" t="s">
        <v>141</v>
      </c>
      <c r="K3381" s="7" t="s">
        <v>99</v>
      </c>
      <c r="L3381" s="7" t="s">
        <v>100</v>
      </c>
      <c r="M3381" s="7">
        <v>1.0</v>
      </c>
      <c r="N3381" s="7">
        <v>0.0</v>
      </c>
      <c r="O3381" s="7">
        <v>0.0</v>
      </c>
      <c r="P3381" s="7">
        <v>407.0</v>
      </c>
    </row>
    <row r="3382" ht="15.75" customHeight="1">
      <c r="A3382" s="7">
        <v>3381.0</v>
      </c>
      <c r="B3382" s="7" t="s">
        <v>2956</v>
      </c>
      <c r="C3382" s="7" t="s">
        <v>250</v>
      </c>
      <c r="D3382" s="7" t="s">
        <v>115</v>
      </c>
      <c r="E3382" s="7" t="s">
        <v>80</v>
      </c>
      <c r="F3382" s="7">
        <v>1.0</v>
      </c>
      <c r="G3382" s="7" t="s">
        <v>49</v>
      </c>
      <c r="H3382" s="7" t="s">
        <v>2957</v>
      </c>
      <c r="L3382" s="7" t="s">
        <v>85</v>
      </c>
      <c r="M3382" s="7">
        <v>0.0</v>
      </c>
      <c r="N3382" s="7">
        <v>0.0</v>
      </c>
      <c r="O3382" s="7">
        <v>1.0</v>
      </c>
      <c r="P3382" s="7">
        <v>407.0</v>
      </c>
    </row>
    <row r="3383" ht="15.75" customHeight="1">
      <c r="A3383" s="7">
        <v>3382.0</v>
      </c>
      <c r="B3383" s="7" t="s">
        <v>2956</v>
      </c>
      <c r="C3383" s="7" t="s">
        <v>250</v>
      </c>
      <c r="D3383" s="7" t="s">
        <v>115</v>
      </c>
      <c r="E3383" s="7" t="s">
        <v>80</v>
      </c>
      <c r="F3383" s="7">
        <v>1.0</v>
      </c>
      <c r="G3383" s="7" t="s">
        <v>95</v>
      </c>
      <c r="H3383" s="7" t="s">
        <v>2900</v>
      </c>
      <c r="L3383" s="7" t="s">
        <v>85</v>
      </c>
      <c r="M3383" s="7">
        <v>0.0</v>
      </c>
      <c r="N3383" s="7">
        <v>0.0</v>
      </c>
      <c r="O3383" s="7">
        <v>1.0</v>
      </c>
      <c r="P3383" s="7">
        <v>407.0</v>
      </c>
    </row>
    <row r="3384" ht="15.75" customHeight="1">
      <c r="A3384" s="7">
        <v>3383.0</v>
      </c>
      <c r="B3384" s="7" t="s">
        <v>2956</v>
      </c>
      <c r="C3384" s="7" t="s">
        <v>250</v>
      </c>
      <c r="D3384" s="7" t="s">
        <v>115</v>
      </c>
      <c r="E3384" s="7" t="s">
        <v>80</v>
      </c>
      <c r="F3384" s="7">
        <v>1.0</v>
      </c>
      <c r="G3384" s="7" t="s">
        <v>90</v>
      </c>
      <c r="H3384" s="7" t="s">
        <v>123</v>
      </c>
      <c r="I3384" s="7" t="s">
        <v>124</v>
      </c>
      <c r="J3384" s="7" t="s">
        <v>125</v>
      </c>
      <c r="K3384" s="7" t="s">
        <v>126</v>
      </c>
      <c r="L3384" s="7" t="s">
        <v>100</v>
      </c>
      <c r="M3384" s="7">
        <v>1.0</v>
      </c>
      <c r="N3384" s="7">
        <v>0.0</v>
      </c>
      <c r="O3384" s="7">
        <v>0.0</v>
      </c>
      <c r="P3384" s="7">
        <v>407.0</v>
      </c>
    </row>
    <row r="3385" ht="15.75" customHeight="1">
      <c r="A3385" s="7">
        <v>3384.0</v>
      </c>
      <c r="B3385" s="7" t="s">
        <v>2956</v>
      </c>
      <c r="C3385" s="7" t="s">
        <v>250</v>
      </c>
      <c r="D3385" s="7" t="s">
        <v>115</v>
      </c>
      <c r="E3385" s="7" t="s">
        <v>80</v>
      </c>
      <c r="F3385" s="7">
        <v>1.0</v>
      </c>
      <c r="G3385" s="7" t="s">
        <v>105</v>
      </c>
      <c r="H3385" s="7" t="s">
        <v>106</v>
      </c>
      <c r="I3385" s="7" t="s">
        <v>106</v>
      </c>
      <c r="J3385" s="7" t="s">
        <v>141</v>
      </c>
      <c r="K3385" s="7" t="s">
        <v>99</v>
      </c>
      <c r="L3385" s="7" t="s">
        <v>100</v>
      </c>
      <c r="M3385" s="7">
        <v>1.0</v>
      </c>
      <c r="N3385" s="7">
        <v>0.0</v>
      </c>
      <c r="O3385" s="7">
        <v>0.0</v>
      </c>
      <c r="P3385" s="7">
        <v>407.0</v>
      </c>
    </row>
    <row r="3386" ht="15.75" customHeight="1">
      <c r="A3386" s="7">
        <v>3385.0</v>
      </c>
      <c r="B3386" s="7" t="s">
        <v>2966</v>
      </c>
      <c r="C3386" s="7" t="s">
        <v>250</v>
      </c>
      <c r="D3386" s="7" t="s">
        <v>48</v>
      </c>
      <c r="E3386" s="7" t="s">
        <v>80</v>
      </c>
      <c r="F3386" s="7">
        <v>1.0</v>
      </c>
      <c r="G3386" s="7" t="s">
        <v>49</v>
      </c>
      <c r="H3386" s="7" t="s">
        <v>2970</v>
      </c>
      <c r="I3386" s="7" t="s">
        <v>2970</v>
      </c>
      <c r="J3386" s="7" t="s">
        <v>3314</v>
      </c>
      <c r="K3386" s="7" t="s">
        <v>99</v>
      </c>
      <c r="L3386" s="7" t="s">
        <v>100</v>
      </c>
      <c r="M3386" s="7">
        <v>1.0</v>
      </c>
      <c r="N3386" s="7">
        <v>0.0</v>
      </c>
      <c r="O3386" s="7">
        <v>0.0</v>
      </c>
      <c r="P3386" s="7">
        <v>408.0</v>
      </c>
    </row>
    <row r="3387" ht="15.75" customHeight="1">
      <c r="A3387" s="7">
        <v>3386.0</v>
      </c>
      <c r="B3387" s="7" t="s">
        <v>2966</v>
      </c>
      <c r="C3387" s="7" t="s">
        <v>250</v>
      </c>
      <c r="D3387" s="7" t="s">
        <v>48</v>
      </c>
      <c r="E3387" s="7" t="s">
        <v>80</v>
      </c>
      <c r="F3387" s="7">
        <v>1.0</v>
      </c>
      <c r="G3387" s="7" t="s">
        <v>95</v>
      </c>
      <c r="H3387" s="7" t="s">
        <v>779</v>
      </c>
      <c r="I3387" s="7" t="s">
        <v>856</v>
      </c>
      <c r="J3387" s="7" t="s">
        <v>857</v>
      </c>
      <c r="K3387" s="7" t="s">
        <v>99</v>
      </c>
      <c r="L3387" s="7" t="s">
        <v>100</v>
      </c>
      <c r="M3387" s="7">
        <v>1.0</v>
      </c>
      <c r="N3387" s="7">
        <v>0.0</v>
      </c>
      <c r="O3387" s="7">
        <v>0.0</v>
      </c>
      <c r="P3387" s="7">
        <v>408.0</v>
      </c>
    </row>
    <row r="3388" ht="15.75" customHeight="1">
      <c r="A3388" s="7">
        <v>3387.0</v>
      </c>
      <c r="B3388" s="7" t="s">
        <v>2966</v>
      </c>
      <c r="C3388" s="7" t="s">
        <v>250</v>
      </c>
      <c r="D3388" s="7" t="s">
        <v>48</v>
      </c>
      <c r="E3388" s="7" t="s">
        <v>80</v>
      </c>
      <c r="F3388" s="7">
        <v>1.0</v>
      </c>
      <c r="G3388" s="7" t="s">
        <v>90</v>
      </c>
      <c r="H3388" s="7" t="s">
        <v>123</v>
      </c>
      <c r="I3388" s="7" t="s">
        <v>124</v>
      </c>
      <c r="J3388" s="7" t="s">
        <v>125</v>
      </c>
      <c r="K3388" s="7" t="s">
        <v>126</v>
      </c>
      <c r="L3388" s="7" t="s">
        <v>100</v>
      </c>
      <c r="M3388" s="7">
        <v>1.0</v>
      </c>
      <c r="N3388" s="7">
        <v>0.0</v>
      </c>
      <c r="O3388" s="7">
        <v>0.0</v>
      </c>
      <c r="P3388" s="7">
        <v>408.0</v>
      </c>
    </row>
    <row r="3389" ht="15.75" customHeight="1">
      <c r="A3389" s="7">
        <v>3388.0</v>
      </c>
      <c r="B3389" s="7" t="s">
        <v>2966</v>
      </c>
      <c r="C3389" s="7" t="s">
        <v>250</v>
      </c>
      <c r="D3389" s="7" t="s">
        <v>48</v>
      </c>
      <c r="E3389" s="7" t="s">
        <v>80</v>
      </c>
      <c r="F3389" s="7">
        <v>1.0</v>
      </c>
      <c r="G3389" s="7" t="s">
        <v>105</v>
      </c>
      <c r="H3389" s="7" t="s">
        <v>106</v>
      </c>
      <c r="I3389" s="7" t="s">
        <v>3315</v>
      </c>
      <c r="J3389" s="7" t="s">
        <v>3316</v>
      </c>
      <c r="K3389" s="7" t="s">
        <v>109</v>
      </c>
      <c r="L3389" s="7" t="s">
        <v>100</v>
      </c>
      <c r="M3389" s="7">
        <v>1.0</v>
      </c>
      <c r="N3389" s="7">
        <v>0.0</v>
      </c>
      <c r="O3389" s="7">
        <v>0.0</v>
      </c>
      <c r="P3389" s="7">
        <v>408.0</v>
      </c>
    </row>
    <row r="3390" ht="15.75" customHeight="1">
      <c r="A3390" s="7">
        <v>3389.0</v>
      </c>
      <c r="B3390" s="7" t="s">
        <v>2966</v>
      </c>
      <c r="C3390" s="7" t="s">
        <v>250</v>
      </c>
      <c r="D3390" s="7" t="s">
        <v>102</v>
      </c>
      <c r="E3390" s="7" t="s">
        <v>80</v>
      </c>
      <c r="F3390" s="7">
        <v>1.0</v>
      </c>
      <c r="G3390" s="7" t="s">
        <v>49</v>
      </c>
      <c r="H3390" s="7" t="s">
        <v>2970</v>
      </c>
      <c r="I3390" s="7" t="s">
        <v>2970</v>
      </c>
      <c r="J3390" s="7" t="s">
        <v>3314</v>
      </c>
      <c r="K3390" s="7" t="s">
        <v>99</v>
      </c>
      <c r="L3390" s="7" t="s">
        <v>100</v>
      </c>
      <c r="M3390" s="7">
        <v>1.0</v>
      </c>
      <c r="N3390" s="7">
        <v>0.0</v>
      </c>
      <c r="O3390" s="7">
        <v>0.0</v>
      </c>
      <c r="P3390" s="7">
        <v>408.0</v>
      </c>
    </row>
    <row r="3391" ht="15.75" customHeight="1">
      <c r="A3391" s="7">
        <v>3390.0</v>
      </c>
      <c r="B3391" s="7" t="s">
        <v>2966</v>
      </c>
      <c r="C3391" s="7" t="s">
        <v>250</v>
      </c>
      <c r="D3391" s="7" t="s">
        <v>102</v>
      </c>
      <c r="E3391" s="7" t="s">
        <v>80</v>
      </c>
      <c r="F3391" s="7">
        <v>1.0</v>
      </c>
      <c r="G3391" s="7" t="s">
        <v>95</v>
      </c>
      <c r="H3391" s="7" t="s">
        <v>779</v>
      </c>
      <c r="L3391" s="7" t="s">
        <v>85</v>
      </c>
      <c r="M3391" s="7">
        <v>0.0</v>
      </c>
      <c r="N3391" s="7">
        <v>0.0</v>
      </c>
      <c r="O3391" s="7">
        <v>1.0</v>
      </c>
      <c r="P3391" s="7">
        <v>408.0</v>
      </c>
    </row>
    <row r="3392" ht="15.75" customHeight="1">
      <c r="A3392" s="7">
        <v>3391.0</v>
      </c>
      <c r="B3392" s="7" t="s">
        <v>2966</v>
      </c>
      <c r="C3392" s="7" t="s">
        <v>250</v>
      </c>
      <c r="D3392" s="7" t="s">
        <v>102</v>
      </c>
      <c r="E3392" s="7" t="s">
        <v>80</v>
      </c>
      <c r="F3392" s="7">
        <v>1.0</v>
      </c>
      <c r="G3392" s="7" t="s">
        <v>90</v>
      </c>
      <c r="H3392" s="7" t="s">
        <v>123</v>
      </c>
      <c r="I3392" s="7" t="s">
        <v>124</v>
      </c>
      <c r="J3392" s="7" t="s">
        <v>125</v>
      </c>
      <c r="K3392" s="7" t="s">
        <v>126</v>
      </c>
      <c r="L3392" s="7" t="s">
        <v>100</v>
      </c>
      <c r="M3392" s="7">
        <v>1.0</v>
      </c>
      <c r="N3392" s="7">
        <v>0.0</v>
      </c>
      <c r="O3392" s="7">
        <v>0.0</v>
      </c>
      <c r="P3392" s="7">
        <v>408.0</v>
      </c>
    </row>
    <row r="3393" ht="15.75" customHeight="1">
      <c r="A3393" s="7">
        <v>3392.0</v>
      </c>
      <c r="B3393" s="7" t="s">
        <v>2966</v>
      </c>
      <c r="C3393" s="7" t="s">
        <v>250</v>
      </c>
      <c r="D3393" s="7" t="s">
        <v>102</v>
      </c>
      <c r="E3393" s="7" t="s">
        <v>80</v>
      </c>
      <c r="F3393" s="7">
        <v>1.0</v>
      </c>
      <c r="G3393" s="7" t="s">
        <v>105</v>
      </c>
      <c r="H3393" s="7" t="s">
        <v>106</v>
      </c>
      <c r="I3393" s="7" t="s">
        <v>106</v>
      </c>
      <c r="J3393" s="7" t="s">
        <v>141</v>
      </c>
      <c r="K3393" s="7" t="s">
        <v>99</v>
      </c>
      <c r="L3393" s="7" t="s">
        <v>100</v>
      </c>
      <c r="M3393" s="7">
        <v>1.0</v>
      </c>
      <c r="N3393" s="7">
        <v>0.0</v>
      </c>
      <c r="O3393" s="7">
        <v>0.0</v>
      </c>
      <c r="P3393" s="7">
        <v>408.0</v>
      </c>
    </row>
    <row r="3394" ht="15.75" customHeight="1">
      <c r="A3394" s="7">
        <v>3393.0</v>
      </c>
      <c r="B3394" s="7" t="s">
        <v>2966</v>
      </c>
      <c r="C3394" s="7" t="s">
        <v>250</v>
      </c>
      <c r="D3394" s="7" t="s">
        <v>115</v>
      </c>
      <c r="E3394" s="7" t="s">
        <v>80</v>
      </c>
      <c r="F3394" s="7">
        <v>1.0</v>
      </c>
      <c r="G3394" s="7" t="s">
        <v>49</v>
      </c>
      <c r="H3394" s="7" t="s">
        <v>2970</v>
      </c>
      <c r="L3394" s="7" t="s">
        <v>85</v>
      </c>
      <c r="M3394" s="7">
        <v>0.0</v>
      </c>
      <c r="N3394" s="7">
        <v>0.0</v>
      </c>
      <c r="O3394" s="7">
        <v>1.0</v>
      </c>
      <c r="P3394" s="7">
        <v>408.0</v>
      </c>
    </row>
    <row r="3395" ht="15.75" customHeight="1">
      <c r="A3395" s="7">
        <v>3394.0</v>
      </c>
      <c r="B3395" s="7" t="s">
        <v>2966</v>
      </c>
      <c r="C3395" s="7" t="s">
        <v>250</v>
      </c>
      <c r="D3395" s="7" t="s">
        <v>115</v>
      </c>
      <c r="E3395" s="7" t="s">
        <v>80</v>
      </c>
      <c r="F3395" s="7">
        <v>1.0</v>
      </c>
      <c r="G3395" s="7" t="s">
        <v>95</v>
      </c>
      <c r="H3395" s="7" t="s">
        <v>779</v>
      </c>
      <c r="L3395" s="7" t="s">
        <v>85</v>
      </c>
      <c r="M3395" s="7">
        <v>0.0</v>
      </c>
      <c r="N3395" s="7">
        <v>0.0</v>
      </c>
      <c r="O3395" s="7">
        <v>1.0</v>
      </c>
      <c r="P3395" s="7">
        <v>408.0</v>
      </c>
    </row>
    <row r="3396" ht="15.75" customHeight="1">
      <c r="A3396" s="7">
        <v>3395.0</v>
      </c>
      <c r="B3396" s="7" t="s">
        <v>2966</v>
      </c>
      <c r="C3396" s="7" t="s">
        <v>250</v>
      </c>
      <c r="D3396" s="7" t="s">
        <v>115</v>
      </c>
      <c r="E3396" s="7" t="s">
        <v>80</v>
      </c>
      <c r="F3396" s="7">
        <v>1.0</v>
      </c>
      <c r="G3396" s="7" t="s">
        <v>90</v>
      </c>
      <c r="H3396" s="7" t="s">
        <v>123</v>
      </c>
      <c r="I3396" s="7" t="s">
        <v>124</v>
      </c>
      <c r="J3396" s="7" t="s">
        <v>125</v>
      </c>
      <c r="K3396" s="7" t="s">
        <v>126</v>
      </c>
      <c r="L3396" s="7" t="s">
        <v>100</v>
      </c>
      <c r="M3396" s="7">
        <v>1.0</v>
      </c>
      <c r="N3396" s="7">
        <v>0.0</v>
      </c>
      <c r="O3396" s="7">
        <v>0.0</v>
      </c>
      <c r="P3396" s="7">
        <v>408.0</v>
      </c>
    </row>
    <row r="3397" ht="15.75" customHeight="1">
      <c r="A3397" s="7">
        <v>3396.0</v>
      </c>
      <c r="B3397" s="7" t="s">
        <v>2966</v>
      </c>
      <c r="C3397" s="7" t="s">
        <v>250</v>
      </c>
      <c r="D3397" s="7" t="s">
        <v>115</v>
      </c>
      <c r="E3397" s="7" t="s">
        <v>80</v>
      </c>
      <c r="F3397" s="7">
        <v>1.0</v>
      </c>
      <c r="G3397" s="7" t="s">
        <v>105</v>
      </c>
      <c r="H3397" s="7" t="s">
        <v>106</v>
      </c>
      <c r="I3397" s="7" t="s">
        <v>106</v>
      </c>
      <c r="J3397" s="7" t="s">
        <v>141</v>
      </c>
      <c r="K3397" s="7" t="s">
        <v>99</v>
      </c>
      <c r="L3397" s="7" t="s">
        <v>100</v>
      </c>
      <c r="M3397" s="7">
        <v>1.0</v>
      </c>
      <c r="N3397" s="7">
        <v>0.0</v>
      </c>
      <c r="O3397" s="7">
        <v>0.0</v>
      </c>
      <c r="P3397" s="7">
        <v>408.0</v>
      </c>
    </row>
    <row r="3398" ht="15.75" customHeight="1">
      <c r="A3398" s="7">
        <v>3397.0</v>
      </c>
      <c r="B3398" s="7" t="s">
        <v>2973</v>
      </c>
      <c r="C3398" s="7" t="s">
        <v>250</v>
      </c>
      <c r="D3398" s="7" t="s">
        <v>48</v>
      </c>
      <c r="E3398" s="7" t="s">
        <v>80</v>
      </c>
      <c r="F3398" s="7">
        <v>1.0</v>
      </c>
      <c r="G3398" s="7" t="s">
        <v>49</v>
      </c>
      <c r="H3398" s="7" t="s">
        <v>2974</v>
      </c>
      <c r="I3398" s="7" t="s">
        <v>2975</v>
      </c>
      <c r="L3398" s="7" t="s">
        <v>85</v>
      </c>
      <c r="M3398" s="7">
        <v>0.0</v>
      </c>
      <c r="N3398" s="7">
        <v>1.0</v>
      </c>
      <c r="O3398" s="7">
        <v>1.0</v>
      </c>
      <c r="P3398" s="7">
        <v>409.0</v>
      </c>
    </row>
    <row r="3399" ht="15.75" customHeight="1">
      <c r="A3399" s="7">
        <v>3398.0</v>
      </c>
      <c r="B3399" s="7" t="s">
        <v>2973</v>
      </c>
      <c r="C3399" s="7" t="s">
        <v>250</v>
      </c>
      <c r="D3399" s="7" t="s">
        <v>48</v>
      </c>
      <c r="E3399" s="7" t="s">
        <v>80</v>
      </c>
      <c r="F3399" s="7">
        <v>1.0</v>
      </c>
      <c r="G3399" s="7" t="s">
        <v>95</v>
      </c>
      <c r="H3399" s="7" t="s">
        <v>779</v>
      </c>
      <c r="I3399" s="7" t="s">
        <v>856</v>
      </c>
      <c r="J3399" s="7" t="s">
        <v>857</v>
      </c>
      <c r="K3399" s="7" t="s">
        <v>99</v>
      </c>
      <c r="L3399" s="7" t="s">
        <v>100</v>
      </c>
      <c r="M3399" s="7">
        <v>1.0</v>
      </c>
      <c r="N3399" s="7">
        <v>0.0</v>
      </c>
      <c r="O3399" s="7">
        <v>0.0</v>
      </c>
      <c r="P3399" s="7">
        <v>409.0</v>
      </c>
    </row>
    <row r="3400" ht="15.75" customHeight="1">
      <c r="A3400" s="7">
        <v>3399.0</v>
      </c>
      <c r="B3400" s="7" t="s">
        <v>2973</v>
      </c>
      <c r="C3400" s="7" t="s">
        <v>250</v>
      </c>
      <c r="D3400" s="7" t="s">
        <v>48</v>
      </c>
      <c r="E3400" s="7" t="s">
        <v>80</v>
      </c>
      <c r="F3400" s="7">
        <v>1.0</v>
      </c>
      <c r="G3400" s="7" t="s">
        <v>90</v>
      </c>
      <c r="H3400" s="7" t="s">
        <v>123</v>
      </c>
      <c r="I3400" s="7" t="s">
        <v>124</v>
      </c>
      <c r="J3400" s="7" t="s">
        <v>125</v>
      </c>
      <c r="K3400" s="7" t="s">
        <v>126</v>
      </c>
      <c r="L3400" s="7" t="s">
        <v>100</v>
      </c>
      <c r="M3400" s="7">
        <v>1.0</v>
      </c>
      <c r="N3400" s="7">
        <v>0.0</v>
      </c>
      <c r="O3400" s="7">
        <v>0.0</v>
      </c>
      <c r="P3400" s="7">
        <v>409.0</v>
      </c>
    </row>
    <row r="3401" ht="15.75" customHeight="1">
      <c r="A3401" s="7">
        <v>3400.0</v>
      </c>
      <c r="B3401" s="7" t="s">
        <v>2973</v>
      </c>
      <c r="C3401" s="7" t="s">
        <v>250</v>
      </c>
      <c r="D3401" s="7" t="s">
        <v>48</v>
      </c>
      <c r="E3401" s="7" t="s">
        <v>80</v>
      </c>
      <c r="F3401" s="7">
        <v>1.0</v>
      </c>
      <c r="G3401" s="7" t="s">
        <v>105</v>
      </c>
      <c r="H3401" s="7" t="s">
        <v>106</v>
      </c>
      <c r="I3401" s="7" t="s">
        <v>811</v>
      </c>
      <c r="J3401" s="7" t="s">
        <v>794</v>
      </c>
      <c r="K3401" s="7" t="s">
        <v>109</v>
      </c>
      <c r="L3401" s="7" t="s">
        <v>100</v>
      </c>
      <c r="M3401" s="7">
        <v>1.0</v>
      </c>
      <c r="N3401" s="7">
        <v>0.0</v>
      </c>
      <c r="O3401" s="7">
        <v>0.0</v>
      </c>
      <c r="P3401" s="7">
        <v>409.0</v>
      </c>
    </row>
    <row r="3402" ht="15.75" customHeight="1">
      <c r="A3402" s="7">
        <v>3401.0</v>
      </c>
      <c r="B3402" s="7" t="s">
        <v>2973</v>
      </c>
      <c r="C3402" s="7" t="s">
        <v>250</v>
      </c>
      <c r="D3402" s="7" t="s">
        <v>102</v>
      </c>
      <c r="E3402" s="7" t="s">
        <v>80</v>
      </c>
      <c r="F3402" s="7">
        <v>1.0</v>
      </c>
      <c r="G3402" s="7" t="s">
        <v>49</v>
      </c>
      <c r="H3402" s="7" t="s">
        <v>2974</v>
      </c>
      <c r="I3402" s="7" t="s">
        <v>2979</v>
      </c>
      <c r="L3402" s="7" t="s">
        <v>85</v>
      </c>
      <c r="M3402" s="7">
        <v>0.0</v>
      </c>
      <c r="N3402" s="7">
        <v>4.0</v>
      </c>
      <c r="O3402" s="7">
        <v>1.0</v>
      </c>
      <c r="P3402" s="7">
        <v>409.0</v>
      </c>
    </row>
    <row r="3403" ht="15.75" customHeight="1">
      <c r="A3403" s="7">
        <v>3402.0</v>
      </c>
      <c r="B3403" s="7" t="s">
        <v>2973</v>
      </c>
      <c r="C3403" s="7" t="s">
        <v>250</v>
      </c>
      <c r="D3403" s="7" t="s">
        <v>102</v>
      </c>
      <c r="E3403" s="7" t="s">
        <v>80</v>
      </c>
      <c r="F3403" s="7">
        <v>1.0</v>
      </c>
      <c r="G3403" s="7" t="s">
        <v>95</v>
      </c>
      <c r="H3403" s="7" t="s">
        <v>779</v>
      </c>
      <c r="I3403" s="7" t="s">
        <v>856</v>
      </c>
      <c r="J3403" s="7" t="s">
        <v>857</v>
      </c>
      <c r="K3403" s="7" t="s">
        <v>99</v>
      </c>
      <c r="L3403" s="7" t="s">
        <v>100</v>
      </c>
      <c r="M3403" s="7">
        <v>1.0</v>
      </c>
      <c r="N3403" s="7">
        <v>0.0</v>
      </c>
      <c r="O3403" s="7">
        <v>0.0</v>
      </c>
      <c r="P3403" s="7">
        <v>409.0</v>
      </c>
    </row>
    <row r="3404" ht="15.75" customHeight="1">
      <c r="A3404" s="7">
        <v>3403.0</v>
      </c>
      <c r="B3404" s="7" t="s">
        <v>2973</v>
      </c>
      <c r="C3404" s="7" t="s">
        <v>250</v>
      </c>
      <c r="D3404" s="7" t="s">
        <v>102</v>
      </c>
      <c r="E3404" s="7" t="s">
        <v>80</v>
      </c>
      <c r="F3404" s="7">
        <v>1.0</v>
      </c>
      <c r="G3404" s="7" t="s">
        <v>90</v>
      </c>
      <c r="H3404" s="7" t="s">
        <v>123</v>
      </c>
      <c r="I3404" s="7" t="s">
        <v>124</v>
      </c>
      <c r="J3404" s="7" t="s">
        <v>125</v>
      </c>
      <c r="K3404" s="7" t="s">
        <v>126</v>
      </c>
      <c r="L3404" s="7" t="s">
        <v>100</v>
      </c>
      <c r="M3404" s="7">
        <v>1.0</v>
      </c>
      <c r="N3404" s="7">
        <v>0.0</v>
      </c>
      <c r="O3404" s="7">
        <v>0.0</v>
      </c>
      <c r="P3404" s="7">
        <v>409.0</v>
      </c>
    </row>
    <row r="3405" ht="15.75" customHeight="1">
      <c r="A3405" s="7">
        <v>3404.0</v>
      </c>
      <c r="B3405" s="7" t="s">
        <v>2973</v>
      </c>
      <c r="C3405" s="7" t="s">
        <v>250</v>
      </c>
      <c r="D3405" s="7" t="s">
        <v>102</v>
      </c>
      <c r="E3405" s="7" t="s">
        <v>80</v>
      </c>
      <c r="F3405" s="7">
        <v>1.0</v>
      </c>
      <c r="G3405" s="7" t="s">
        <v>105</v>
      </c>
      <c r="H3405" s="7" t="s">
        <v>106</v>
      </c>
      <c r="I3405" s="7" t="s">
        <v>3321</v>
      </c>
      <c r="J3405" s="7" t="s">
        <v>3322</v>
      </c>
      <c r="K3405" s="7" t="s">
        <v>109</v>
      </c>
      <c r="L3405" s="7" t="s">
        <v>100</v>
      </c>
      <c r="M3405" s="7">
        <v>1.0</v>
      </c>
      <c r="N3405" s="7">
        <v>0.0</v>
      </c>
      <c r="O3405" s="7">
        <v>0.0</v>
      </c>
      <c r="P3405" s="7">
        <v>409.0</v>
      </c>
    </row>
    <row r="3406" ht="15.75" customHeight="1">
      <c r="A3406" s="7">
        <v>3405.0</v>
      </c>
      <c r="B3406" s="7" t="s">
        <v>2973</v>
      </c>
      <c r="C3406" s="7" t="s">
        <v>250</v>
      </c>
      <c r="D3406" s="7" t="s">
        <v>115</v>
      </c>
      <c r="E3406" s="7" t="s">
        <v>80</v>
      </c>
      <c r="F3406" s="7">
        <v>1.0</v>
      </c>
      <c r="G3406" s="7" t="s">
        <v>49</v>
      </c>
      <c r="H3406" s="7" t="s">
        <v>2974</v>
      </c>
      <c r="L3406" s="7" t="s">
        <v>85</v>
      </c>
      <c r="M3406" s="7">
        <v>0.0</v>
      </c>
      <c r="N3406" s="7">
        <v>0.0</v>
      </c>
      <c r="O3406" s="7">
        <v>1.0</v>
      </c>
      <c r="P3406" s="7">
        <v>409.0</v>
      </c>
    </row>
    <row r="3407" ht="15.75" customHeight="1">
      <c r="A3407" s="7">
        <v>3406.0</v>
      </c>
      <c r="B3407" s="7" t="s">
        <v>2973</v>
      </c>
      <c r="C3407" s="7" t="s">
        <v>250</v>
      </c>
      <c r="D3407" s="7" t="s">
        <v>115</v>
      </c>
      <c r="E3407" s="7" t="s">
        <v>80</v>
      </c>
      <c r="F3407" s="7">
        <v>1.0</v>
      </c>
      <c r="G3407" s="7" t="s">
        <v>95</v>
      </c>
      <c r="H3407" s="7" t="s">
        <v>779</v>
      </c>
      <c r="L3407" s="7" t="s">
        <v>85</v>
      </c>
      <c r="M3407" s="7">
        <v>0.0</v>
      </c>
      <c r="N3407" s="7">
        <v>0.0</v>
      </c>
      <c r="O3407" s="7">
        <v>1.0</v>
      </c>
      <c r="P3407" s="7">
        <v>409.0</v>
      </c>
    </row>
    <row r="3408" ht="15.75" customHeight="1">
      <c r="A3408" s="7">
        <v>3407.0</v>
      </c>
      <c r="B3408" s="7" t="s">
        <v>2973</v>
      </c>
      <c r="C3408" s="7" t="s">
        <v>250</v>
      </c>
      <c r="D3408" s="7" t="s">
        <v>115</v>
      </c>
      <c r="E3408" s="7" t="s">
        <v>80</v>
      </c>
      <c r="F3408" s="7">
        <v>1.0</v>
      </c>
      <c r="G3408" s="7" t="s">
        <v>90</v>
      </c>
      <c r="H3408" s="7" t="s">
        <v>123</v>
      </c>
      <c r="I3408" s="7" t="s">
        <v>124</v>
      </c>
      <c r="J3408" s="7" t="s">
        <v>125</v>
      </c>
      <c r="K3408" s="7" t="s">
        <v>126</v>
      </c>
      <c r="L3408" s="7" t="s">
        <v>100</v>
      </c>
      <c r="M3408" s="7">
        <v>1.0</v>
      </c>
      <c r="N3408" s="7">
        <v>0.0</v>
      </c>
      <c r="O3408" s="7">
        <v>0.0</v>
      </c>
      <c r="P3408" s="7">
        <v>409.0</v>
      </c>
    </row>
    <row r="3409" ht="15.75" customHeight="1">
      <c r="A3409" s="7">
        <v>3408.0</v>
      </c>
      <c r="B3409" s="7" t="s">
        <v>2973</v>
      </c>
      <c r="C3409" s="7" t="s">
        <v>250</v>
      </c>
      <c r="D3409" s="7" t="s">
        <v>115</v>
      </c>
      <c r="E3409" s="7" t="s">
        <v>80</v>
      </c>
      <c r="F3409" s="7">
        <v>1.0</v>
      </c>
      <c r="G3409" s="7" t="s">
        <v>105</v>
      </c>
      <c r="H3409" s="7" t="s">
        <v>106</v>
      </c>
      <c r="I3409" s="7" t="s">
        <v>106</v>
      </c>
      <c r="J3409" s="7" t="s">
        <v>141</v>
      </c>
      <c r="K3409" s="7" t="s">
        <v>99</v>
      </c>
      <c r="L3409" s="7" t="s">
        <v>100</v>
      </c>
      <c r="M3409" s="7">
        <v>1.0</v>
      </c>
      <c r="N3409" s="7">
        <v>0.0</v>
      </c>
      <c r="O3409" s="7">
        <v>0.0</v>
      </c>
      <c r="P3409" s="7">
        <v>409.0</v>
      </c>
    </row>
    <row r="3410" ht="15.75" customHeight="1">
      <c r="A3410" s="7">
        <v>3409.0</v>
      </c>
      <c r="B3410" s="7" t="s">
        <v>2985</v>
      </c>
      <c r="C3410" s="7" t="s">
        <v>250</v>
      </c>
      <c r="D3410" s="7" t="s">
        <v>48</v>
      </c>
      <c r="E3410" s="7" t="s">
        <v>80</v>
      </c>
      <c r="F3410" s="7">
        <v>1.0</v>
      </c>
      <c r="G3410" s="7" t="s">
        <v>49</v>
      </c>
      <c r="H3410" s="7" t="s">
        <v>2986</v>
      </c>
      <c r="I3410" s="7" t="s">
        <v>2987</v>
      </c>
      <c r="L3410" s="7" t="s">
        <v>85</v>
      </c>
      <c r="M3410" s="7">
        <v>0.0</v>
      </c>
      <c r="N3410" s="7">
        <v>1.0</v>
      </c>
      <c r="O3410" s="7">
        <v>1.0</v>
      </c>
      <c r="P3410" s="7">
        <v>410.0</v>
      </c>
    </row>
    <row r="3411" ht="15.75" customHeight="1">
      <c r="A3411" s="7">
        <v>3410.0</v>
      </c>
      <c r="B3411" s="7" t="s">
        <v>2985</v>
      </c>
      <c r="C3411" s="7" t="s">
        <v>250</v>
      </c>
      <c r="D3411" s="7" t="s">
        <v>48</v>
      </c>
      <c r="E3411" s="7" t="s">
        <v>80</v>
      </c>
      <c r="F3411" s="7">
        <v>1.0</v>
      </c>
      <c r="G3411" s="7" t="s">
        <v>95</v>
      </c>
      <c r="H3411" s="7" t="s">
        <v>2991</v>
      </c>
      <c r="I3411" s="7" t="s">
        <v>2992</v>
      </c>
      <c r="L3411" s="7" t="s">
        <v>85</v>
      </c>
      <c r="M3411" s="7">
        <v>0.0</v>
      </c>
      <c r="N3411" s="7">
        <v>1.0</v>
      </c>
      <c r="O3411" s="7">
        <v>1.0</v>
      </c>
      <c r="P3411" s="7">
        <v>410.0</v>
      </c>
    </row>
    <row r="3412" ht="15.75" customHeight="1">
      <c r="A3412" s="7">
        <v>3411.0</v>
      </c>
      <c r="B3412" s="7" t="s">
        <v>2985</v>
      </c>
      <c r="C3412" s="7" t="s">
        <v>250</v>
      </c>
      <c r="D3412" s="7" t="s">
        <v>48</v>
      </c>
      <c r="E3412" s="7" t="s">
        <v>80</v>
      </c>
      <c r="F3412" s="7">
        <v>1.0</v>
      </c>
      <c r="G3412" s="7" t="s">
        <v>90</v>
      </c>
      <c r="H3412" s="7" t="s">
        <v>123</v>
      </c>
      <c r="I3412" s="7" t="s">
        <v>124</v>
      </c>
      <c r="J3412" s="7" t="s">
        <v>125</v>
      </c>
      <c r="K3412" s="7" t="s">
        <v>126</v>
      </c>
      <c r="L3412" s="7" t="s">
        <v>100</v>
      </c>
      <c r="M3412" s="7">
        <v>1.0</v>
      </c>
      <c r="N3412" s="7">
        <v>0.0</v>
      </c>
      <c r="O3412" s="7">
        <v>0.0</v>
      </c>
      <c r="P3412" s="7">
        <v>410.0</v>
      </c>
    </row>
    <row r="3413" ht="15.75" customHeight="1">
      <c r="A3413" s="7">
        <v>3412.0</v>
      </c>
      <c r="B3413" s="7" t="s">
        <v>2985</v>
      </c>
      <c r="C3413" s="7" t="s">
        <v>250</v>
      </c>
      <c r="D3413" s="7" t="s">
        <v>48</v>
      </c>
      <c r="E3413" s="7" t="s">
        <v>80</v>
      </c>
      <c r="F3413" s="7">
        <v>1.0</v>
      </c>
      <c r="G3413" s="7" t="s">
        <v>105</v>
      </c>
      <c r="H3413" s="7" t="s">
        <v>106</v>
      </c>
      <c r="I3413" s="7" t="s">
        <v>2996</v>
      </c>
      <c r="J3413" s="7" t="s">
        <v>2998</v>
      </c>
      <c r="K3413" s="7" t="s">
        <v>109</v>
      </c>
      <c r="L3413" s="7" t="s">
        <v>85</v>
      </c>
      <c r="M3413" s="7">
        <v>1.0</v>
      </c>
      <c r="N3413" s="7">
        <v>1.0</v>
      </c>
      <c r="O3413" s="7">
        <v>0.0</v>
      </c>
      <c r="P3413" s="7">
        <v>410.0</v>
      </c>
    </row>
    <row r="3414" ht="15.75" customHeight="1">
      <c r="A3414" s="7">
        <v>3413.0</v>
      </c>
      <c r="B3414" s="7" t="s">
        <v>2985</v>
      </c>
      <c r="C3414" s="7" t="s">
        <v>250</v>
      </c>
      <c r="D3414" s="7" t="s">
        <v>102</v>
      </c>
      <c r="E3414" s="7" t="s">
        <v>80</v>
      </c>
      <c r="F3414" s="7">
        <v>1.0</v>
      </c>
      <c r="G3414" s="7" t="s">
        <v>49</v>
      </c>
      <c r="H3414" s="7" t="s">
        <v>2986</v>
      </c>
      <c r="I3414" s="7" t="s">
        <v>2987</v>
      </c>
      <c r="L3414" s="7" t="s">
        <v>85</v>
      </c>
      <c r="M3414" s="7">
        <v>0.0</v>
      </c>
      <c r="N3414" s="7">
        <v>1.0</v>
      </c>
      <c r="O3414" s="7">
        <v>1.0</v>
      </c>
      <c r="P3414" s="7">
        <v>410.0</v>
      </c>
    </row>
    <row r="3415" ht="15.75" customHeight="1">
      <c r="A3415" s="7">
        <v>3414.0</v>
      </c>
      <c r="B3415" s="7" t="s">
        <v>2985</v>
      </c>
      <c r="C3415" s="7" t="s">
        <v>250</v>
      </c>
      <c r="D3415" s="7" t="s">
        <v>102</v>
      </c>
      <c r="E3415" s="7" t="s">
        <v>80</v>
      </c>
      <c r="F3415" s="7">
        <v>1.0</v>
      </c>
      <c r="G3415" s="7" t="s">
        <v>95</v>
      </c>
      <c r="H3415" s="7" t="s">
        <v>2991</v>
      </c>
      <c r="I3415" s="7" t="s">
        <v>867</v>
      </c>
      <c r="L3415" s="7" t="s">
        <v>85</v>
      </c>
      <c r="M3415" s="7">
        <v>0.0</v>
      </c>
      <c r="N3415" s="7">
        <v>1.0</v>
      </c>
      <c r="O3415" s="7">
        <v>1.0</v>
      </c>
      <c r="P3415" s="7">
        <v>410.0</v>
      </c>
    </row>
    <row r="3416" ht="15.75" customHeight="1">
      <c r="A3416" s="7">
        <v>3415.0</v>
      </c>
      <c r="B3416" s="7" t="s">
        <v>2985</v>
      </c>
      <c r="C3416" s="7" t="s">
        <v>250</v>
      </c>
      <c r="D3416" s="7" t="s">
        <v>102</v>
      </c>
      <c r="E3416" s="7" t="s">
        <v>80</v>
      </c>
      <c r="F3416" s="7">
        <v>1.0</v>
      </c>
      <c r="G3416" s="7" t="s">
        <v>90</v>
      </c>
      <c r="H3416" s="7" t="s">
        <v>123</v>
      </c>
      <c r="I3416" s="7" t="s">
        <v>124</v>
      </c>
      <c r="J3416" s="7" t="s">
        <v>125</v>
      </c>
      <c r="K3416" s="7" t="s">
        <v>126</v>
      </c>
      <c r="L3416" s="7" t="s">
        <v>100</v>
      </c>
      <c r="M3416" s="7">
        <v>1.0</v>
      </c>
      <c r="N3416" s="7">
        <v>0.0</v>
      </c>
      <c r="O3416" s="7">
        <v>0.0</v>
      </c>
      <c r="P3416" s="7">
        <v>410.0</v>
      </c>
    </row>
    <row r="3417" ht="15.75" customHeight="1">
      <c r="A3417" s="7">
        <v>3416.0</v>
      </c>
      <c r="B3417" s="7" t="s">
        <v>2985</v>
      </c>
      <c r="C3417" s="7" t="s">
        <v>250</v>
      </c>
      <c r="D3417" s="7" t="s">
        <v>102</v>
      </c>
      <c r="E3417" s="7" t="s">
        <v>80</v>
      </c>
      <c r="F3417" s="7">
        <v>1.0</v>
      </c>
      <c r="G3417" s="7" t="s">
        <v>105</v>
      </c>
      <c r="H3417" s="7" t="s">
        <v>106</v>
      </c>
      <c r="I3417" s="7" t="s">
        <v>363</v>
      </c>
      <c r="J3417" s="7" t="s">
        <v>141</v>
      </c>
      <c r="K3417" s="7" t="s">
        <v>99</v>
      </c>
      <c r="L3417" s="7" t="s">
        <v>85</v>
      </c>
      <c r="M3417" s="7">
        <v>1.0</v>
      </c>
      <c r="N3417" s="7">
        <v>1.0</v>
      </c>
      <c r="O3417" s="7">
        <v>0.0</v>
      </c>
      <c r="P3417" s="7">
        <v>410.0</v>
      </c>
    </row>
    <row r="3418" ht="15.75" customHeight="1">
      <c r="A3418" s="7">
        <v>3417.0</v>
      </c>
      <c r="B3418" s="7" t="s">
        <v>2985</v>
      </c>
      <c r="C3418" s="7" t="s">
        <v>250</v>
      </c>
      <c r="D3418" s="7" t="s">
        <v>115</v>
      </c>
      <c r="E3418" s="7" t="s">
        <v>80</v>
      </c>
      <c r="F3418" s="7">
        <v>1.0</v>
      </c>
      <c r="G3418" s="7" t="s">
        <v>49</v>
      </c>
      <c r="H3418" s="7" t="s">
        <v>2986</v>
      </c>
      <c r="L3418" s="7" t="s">
        <v>85</v>
      </c>
      <c r="M3418" s="7">
        <v>0.0</v>
      </c>
      <c r="N3418" s="7">
        <v>0.0</v>
      </c>
      <c r="O3418" s="7">
        <v>1.0</v>
      </c>
      <c r="P3418" s="7">
        <v>410.0</v>
      </c>
    </row>
    <row r="3419" ht="15.75" customHeight="1">
      <c r="A3419" s="7">
        <v>3418.0</v>
      </c>
      <c r="B3419" s="7" t="s">
        <v>2985</v>
      </c>
      <c r="C3419" s="7" t="s">
        <v>250</v>
      </c>
      <c r="D3419" s="7" t="s">
        <v>115</v>
      </c>
      <c r="E3419" s="7" t="s">
        <v>80</v>
      </c>
      <c r="F3419" s="7">
        <v>1.0</v>
      </c>
      <c r="G3419" s="7" t="s">
        <v>95</v>
      </c>
      <c r="H3419" s="7" t="s">
        <v>2991</v>
      </c>
      <c r="L3419" s="7" t="s">
        <v>85</v>
      </c>
      <c r="M3419" s="7">
        <v>0.0</v>
      </c>
      <c r="N3419" s="7">
        <v>0.0</v>
      </c>
      <c r="O3419" s="7">
        <v>1.0</v>
      </c>
      <c r="P3419" s="7">
        <v>410.0</v>
      </c>
    </row>
    <row r="3420" ht="15.75" customHeight="1">
      <c r="A3420" s="7">
        <v>3419.0</v>
      </c>
      <c r="B3420" s="7" t="s">
        <v>2985</v>
      </c>
      <c r="C3420" s="7" t="s">
        <v>250</v>
      </c>
      <c r="D3420" s="7" t="s">
        <v>115</v>
      </c>
      <c r="E3420" s="7" t="s">
        <v>80</v>
      </c>
      <c r="F3420" s="7">
        <v>1.0</v>
      </c>
      <c r="G3420" s="7" t="s">
        <v>90</v>
      </c>
      <c r="H3420" s="7" t="s">
        <v>123</v>
      </c>
      <c r="I3420" s="7" t="s">
        <v>2520</v>
      </c>
      <c r="J3420" s="7" t="s">
        <v>3327</v>
      </c>
      <c r="K3420" s="7" t="s">
        <v>126</v>
      </c>
      <c r="L3420" s="7" t="s">
        <v>100</v>
      </c>
      <c r="M3420" s="7">
        <v>1.0</v>
      </c>
      <c r="N3420" s="7">
        <v>0.0</v>
      </c>
      <c r="O3420" s="7">
        <v>0.0</v>
      </c>
      <c r="P3420" s="7">
        <v>410.0</v>
      </c>
    </row>
    <row r="3421" ht="15.75" customHeight="1">
      <c r="A3421" s="7">
        <v>3420.0</v>
      </c>
      <c r="B3421" s="7" t="s">
        <v>2985</v>
      </c>
      <c r="C3421" s="7" t="s">
        <v>250</v>
      </c>
      <c r="D3421" s="7" t="s">
        <v>115</v>
      </c>
      <c r="E3421" s="7" t="s">
        <v>80</v>
      </c>
      <c r="F3421" s="7">
        <v>1.0</v>
      </c>
      <c r="G3421" s="7" t="s">
        <v>105</v>
      </c>
      <c r="H3421" s="7" t="s">
        <v>106</v>
      </c>
      <c r="I3421" s="7" t="s">
        <v>3003</v>
      </c>
      <c r="J3421" s="7" t="s">
        <v>141</v>
      </c>
      <c r="K3421" s="7" t="s">
        <v>99</v>
      </c>
      <c r="L3421" s="7" t="s">
        <v>85</v>
      </c>
      <c r="M3421" s="7">
        <v>1.0</v>
      </c>
      <c r="N3421" s="7">
        <v>1.0</v>
      </c>
      <c r="O3421" s="7">
        <v>0.0</v>
      </c>
      <c r="P3421" s="7">
        <v>410.0</v>
      </c>
    </row>
    <row r="3422" ht="15.75" customHeight="1">
      <c r="A3422" s="7">
        <v>3421.0</v>
      </c>
      <c r="B3422" s="7" t="s">
        <v>3006</v>
      </c>
      <c r="C3422" s="7" t="s">
        <v>250</v>
      </c>
      <c r="D3422" s="7" t="s">
        <v>48</v>
      </c>
      <c r="E3422" s="7" t="s">
        <v>80</v>
      </c>
      <c r="F3422" s="7">
        <v>1.0</v>
      </c>
      <c r="G3422" s="7" t="s">
        <v>49</v>
      </c>
      <c r="H3422" s="7" t="s">
        <v>3007</v>
      </c>
      <c r="I3422" s="7" t="s">
        <v>3008</v>
      </c>
      <c r="J3422" s="7" t="s">
        <v>3011</v>
      </c>
      <c r="K3422" s="7" t="s">
        <v>99</v>
      </c>
      <c r="L3422" s="7" t="s">
        <v>85</v>
      </c>
      <c r="M3422" s="7">
        <v>1.0</v>
      </c>
      <c r="N3422" s="7">
        <v>1.0</v>
      </c>
      <c r="O3422" s="7">
        <v>0.0</v>
      </c>
      <c r="P3422" s="7">
        <v>412.0</v>
      </c>
    </row>
    <row r="3423" ht="15.75" customHeight="1">
      <c r="A3423" s="7">
        <v>3422.0</v>
      </c>
      <c r="B3423" s="7" t="s">
        <v>3006</v>
      </c>
      <c r="C3423" s="7" t="s">
        <v>250</v>
      </c>
      <c r="D3423" s="7" t="s">
        <v>48</v>
      </c>
      <c r="E3423" s="7" t="s">
        <v>80</v>
      </c>
      <c r="F3423" s="7">
        <v>1.0</v>
      </c>
      <c r="G3423" s="7" t="s">
        <v>95</v>
      </c>
      <c r="H3423" s="7" t="s">
        <v>779</v>
      </c>
      <c r="I3423" s="7" t="s">
        <v>867</v>
      </c>
      <c r="J3423" s="7" t="s">
        <v>868</v>
      </c>
      <c r="K3423" s="7" t="s">
        <v>112</v>
      </c>
      <c r="L3423" s="7" t="s">
        <v>100</v>
      </c>
      <c r="M3423" s="7">
        <v>1.0</v>
      </c>
      <c r="N3423" s="7">
        <v>0.0</v>
      </c>
      <c r="O3423" s="7">
        <v>0.0</v>
      </c>
      <c r="P3423" s="7">
        <v>412.0</v>
      </c>
    </row>
    <row r="3424" ht="15.75" customHeight="1">
      <c r="A3424" s="7">
        <v>3423.0</v>
      </c>
      <c r="B3424" s="7" t="s">
        <v>3006</v>
      </c>
      <c r="C3424" s="7" t="s">
        <v>250</v>
      </c>
      <c r="D3424" s="7" t="s">
        <v>48</v>
      </c>
      <c r="E3424" s="7" t="s">
        <v>80</v>
      </c>
      <c r="F3424" s="7">
        <v>1.0</v>
      </c>
      <c r="G3424" s="7" t="s">
        <v>90</v>
      </c>
      <c r="H3424" s="7" t="s">
        <v>123</v>
      </c>
      <c r="I3424" s="7" t="s">
        <v>745</v>
      </c>
      <c r="J3424" s="7" t="s">
        <v>125</v>
      </c>
      <c r="K3424" s="7" t="s">
        <v>126</v>
      </c>
      <c r="L3424" s="7" t="s">
        <v>85</v>
      </c>
      <c r="M3424" s="7">
        <v>1.0</v>
      </c>
      <c r="N3424" s="7">
        <v>1.0</v>
      </c>
      <c r="O3424" s="7">
        <v>0.0</v>
      </c>
      <c r="P3424" s="7">
        <v>412.0</v>
      </c>
    </row>
    <row r="3425" ht="15.75" customHeight="1">
      <c r="A3425" s="7">
        <v>3424.0</v>
      </c>
      <c r="B3425" s="7" t="s">
        <v>3006</v>
      </c>
      <c r="C3425" s="7" t="s">
        <v>250</v>
      </c>
      <c r="D3425" s="7" t="s">
        <v>48</v>
      </c>
      <c r="E3425" s="7" t="s">
        <v>80</v>
      </c>
      <c r="F3425" s="7">
        <v>1.0</v>
      </c>
      <c r="G3425" s="7" t="s">
        <v>105</v>
      </c>
      <c r="H3425" s="7" t="s">
        <v>106</v>
      </c>
      <c r="I3425" s="7" t="s">
        <v>3017</v>
      </c>
      <c r="J3425" s="7" t="s">
        <v>794</v>
      </c>
      <c r="K3425" s="7" t="s">
        <v>109</v>
      </c>
      <c r="L3425" s="7" t="s">
        <v>85</v>
      </c>
      <c r="M3425" s="7">
        <v>1.0</v>
      </c>
      <c r="N3425" s="7">
        <v>1.0</v>
      </c>
      <c r="O3425" s="7">
        <v>0.0</v>
      </c>
      <c r="P3425" s="7">
        <v>412.0</v>
      </c>
    </row>
    <row r="3426" ht="15.75" customHeight="1">
      <c r="A3426" s="7">
        <v>3425.0</v>
      </c>
      <c r="B3426" s="7" t="s">
        <v>3006</v>
      </c>
      <c r="C3426" s="7" t="s">
        <v>250</v>
      </c>
      <c r="D3426" s="7" t="s">
        <v>102</v>
      </c>
      <c r="E3426" s="7" t="s">
        <v>80</v>
      </c>
      <c r="F3426" s="7">
        <v>1.0</v>
      </c>
      <c r="G3426" s="7" t="s">
        <v>49</v>
      </c>
      <c r="H3426" s="7" t="s">
        <v>3007</v>
      </c>
      <c r="I3426" s="7" t="s">
        <v>3023</v>
      </c>
      <c r="J3426" s="7" t="s">
        <v>3011</v>
      </c>
      <c r="K3426" s="7" t="s">
        <v>99</v>
      </c>
      <c r="L3426" s="7" t="s">
        <v>85</v>
      </c>
      <c r="M3426" s="7">
        <v>1.0</v>
      </c>
      <c r="N3426" s="7">
        <v>1.0</v>
      </c>
      <c r="O3426" s="7">
        <v>0.0</v>
      </c>
      <c r="P3426" s="7">
        <v>412.0</v>
      </c>
    </row>
    <row r="3427" ht="15.75" customHeight="1">
      <c r="A3427" s="7">
        <v>3426.0</v>
      </c>
      <c r="B3427" s="7" t="s">
        <v>3006</v>
      </c>
      <c r="C3427" s="7" t="s">
        <v>250</v>
      </c>
      <c r="D3427" s="7" t="s">
        <v>102</v>
      </c>
      <c r="E3427" s="7" t="s">
        <v>80</v>
      </c>
      <c r="F3427" s="7">
        <v>1.0</v>
      </c>
      <c r="G3427" s="7" t="s">
        <v>95</v>
      </c>
      <c r="H3427" s="7" t="s">
        <v>779</v>
      </c>
      <c r="I3427" s="7" t="s">
        <v>867</v>
      </c>
      <c r="J3427" s="7" t="s">
        <v>868</v>
      </c>
      <c r="K3427" s="7" t="s">
        <v>112</v>
      </c>
      <c r="L3427" s="7" t="s">
        <v>100</v>
      </c>
      <c r="M3427" s="7">
        <v>1.0</v>
      </c>
      <c r="N3427" s="7">
        <v>0.0</v>
      </c>
      <c r="O3427" s="7">
        <v>0.0</v>
      </c>
      <c r="P3427" s="7">
        <v>412.0</v>
      </c>
    </row>
    <row r="3428" ht="15.75" customHeight="1">
      <c r="A3428" s="7">
        <v>3427.0</v>
      </c>
      <c r="B3428" s="7" t="s">
        <v>3006</v>
      </c>
      <c r="C3428" s="7" t="s">
        <v>250</v>
      </c>
      <c r="D3428" s="7" t="s">
        <v>102</v>
      </c>
      <c r="E3428" s="7" t="s">
        <v>80</v>
      </c>
      <c r="F3428" s="7">
        <v>1.0</v>
      </c>
      <c r="G3428" s="7" t="s">
        <v>90</v>
      </c>
      <c r="H3428" s="7" t="s">
        <v>123</v>
      </c>
      <c r="I3428" s="7" t="s">
        <v>124</v>
      </c>
      <c r="J3428" s="7" t="s">
        <v>125</v>
      </c>
      <c r="K3428" s="7" t="s">
        <v>126</v>
      </c>
      <c r="L3428" s="7" t="s">
        <v>100</v>
      </c>
      <c r="M3428" s="7">
        <v>1.0</v>
      </c>
      <c r="N3428" s="7">
        <v>0.0</v>
      </c>
      <c r="O3428" s="7">
        <v>0.0</v>
      </c>
      <c r="P3428" s="7">
        <v>412.0</v>
      </c>
    </row>
    <row r="3429" ht="15.75" customHeight="1">
      <c r="A3429" s="7">
        <v>3428.0</v>
      </c>
      <c r="B3429" s="7" t="s">
        <v>3006</v>
      </c>
      <c r="C3429" s="7" t="s">
        <v>250</v>
      </c>
      <c r="D3429" s="7" t="s">
        <v>102</v>
      </c>
      <c r="E3429" s="7" t="s">
        <v>80</v>
      </c>
      <c r="F3429" s="7">
        <v>1.0</v>
      </c>
      <c r="G3429" s="7" t="s">
        <v>105</v>
      </c>
      <c r="H3429" s="7" t="s">
        <v>106</v>
      </c>
      <c r="I3429" s="7" t="s">
        <v>106</v>
      </c>
      <c r="J3429" s="7" t="s">
        <v>141</v>
      </c>
      <c r="K3429" s="7" t="s">
        <v>99</v>
      </c>
      <c r="L3429" s="7" t="s">
        <v>100</v>
      </c>
      <c r="M3429" s="7">
        <v>1.0</v>
      </c>
      <c r="N3429" s="7">
        <v>0.0</v>
      </c>
      <c r="O3429" s="7">
        <v>0.0</v>
      </c>
      <c r="P3429" s="7">
        <v>412.0</v>
      </c>
    </row>
    <row r="3430" ht="15.75" customHeight="1">
      <c r="A3430" s="7">
        <v>3429.0</v>
      </c>
      <c r="B3430" s="7" t="s">
        <v>3006</v>
      </c>
      <c r="C3430" s="7" t="s">
        <v>250</v>
      </c>
      <c r="D3430" s="7" t="s">
        <v>115</v>
      </c>
      <c r="E3430" s="7" t="s">
        <v>80</v>
      </c>
      <c r="F3430" s="7">
        <v>1.0</v>
      </c>
      <c r="G3430" s="7" t="s">
        <v>49</v>
      </c>
      <c r="H3430" s="7" t="s">
        <v>3007</v>
      </c>
      <c r="I3430" s="7" t="s">
        <v>3007</v>
      </c>
      <c r="J3430" s="7" t="s">
        <v>3011</v>
      </c>
      <c r="K3430" s="7" t="s">
        <v>99</v>
      </c>
      <c r="L3430" s="7" t="s">
        <v>100</v>
      </c>
      <c r="M3430" s="7">
        <v>1.0</v>
      </c>
      <c r="N3430" s="7">
        <v>0.0</v>
      </c>
      <c r="O3430" s="7">
        <v>0.0</v>
      </c>
      <c r="P3430" s="7">
        <v>412.0</v>
      </c>
    </row>
    <row r="3431" ht="15.75" customHeight="1">
      <c r="A3431" s="7">
        <v>3430.0</v>
      </c>
      <c r="B3431" s="7" t="s">
        <v>3006</v>
      </c>
      <c r="C3431" s="7" t="s">
        <v>250</v>
      </c>
      <c r="D3431" s="7" t="s">
        <v>115</v>
      </c>
      <c r="E3431" s="7" t="s">
        <v>80</v>
      </c>
      <c r="F3431" s="7">
        <v>1.0</v>
      </c>
      <c r="G3431" s="7" t="s">
        <v>95</v>
      </c>
      <c r="H3431" s="7" t="s">
        <v>779</v>
      </c>
      <c r="L3431" s="7" t="s">
        <v>85</v>
      </c>
      <c r="M3431" s="7">
        <v>0.0</v>
      </c>
      <c r="N3431" s="7">
        <v>0.0</v>
      </c>
      <c r="O3431" s="7">
        <v>1.0</v>
      </c>
      <c r="P3431" s="7">
        <v>412.0</v>
      </c>
    </row>
    <row r="3432" ht="15.75" customHeight="1">
      <c r="A3432" s="7">
        <v>3431.0</v>
      </c>
      <c r="B3432" s="7" t="s">
        <v>3006</v>
      </c>
      <c r="C3432" s="7" t="s">
        <v>250</v>
      </c>
      <c r="D3432" s="7" t="s">
        <v>115</v>
      </c>
      <c r="E3432" s="7" t="s">
        <v>80</v>
      </c>
      <c r="F3432" s="7">
        <v>1.0</v>
      </c>
      <c r="G3432" s="7" t="s">
        <v>90</v>
      </c>
      <c r="H3432" s="7" t="s">
        <v>123</v>
      </c>
      <c r="I3432" s="7" t="s">
        <v>759</v>
      </c>
      <c r="J3432" s="7" t="s">
        <v>125</v>
      </c>
      <c r="K3432" s="7" t="s">
        <v>126</v>
      </c>
      <c r="L3432" s="7" t="s">
        <v>85</v>
      </c>
      <c r="M3432" s="7">
        <v>1.0</v>
      </c>
      <c r="N3432" s="7">
        <v>1.0</v>
      </c>
      <c r="O3432" s="7">
        <v>0.0</v>
      </c>
      <c r="P3432" s="7">
        <v>412.0</v>
      </c>
    </row>
    <row r="3433" ht="15.75" customHeight="1">
      <c r="A3433" s="7">
        <v>3432.0</v>
      </c>
      <c r="B3433" s="7" t="s">
        <v>3006</v>
      </c>
      <c r="C3433" s="7" t="s">
        <v>250</v>
      </c>
      <c r="D3433" s="7" t="s">
        <v>115</v>
      </c>
      <c r="E3433" s="7" t="s">
        <v>80</v>
      </c>
      <c r="F3433" s="7">
        <v>1.0</v>
      </c>
      <c r="G3433" s="7" t="s">
        <v>105</v>
      </c>
      <c r="H3433" s="7" t="s">
        <v>106</v>
      </c>
      <c r="I3433" s="7" t="s">
        <v>3028</v>
      </c>
      <c r="J3433" s="7" t="s">
        <v>248</v>
      </c>
      <c r="K3433" s="7" t="s">
        <v>112</v>
      </c>
      <c r="L3433" s="7" t="s">
        <v>85</v>
      </c>
      <c r="M3433" s="7">
        <v>1.0</v>
      </c>
      <c r="N3433" s="7">
        <v>1.0</v>
      </c>
      <c r="O3433" s="7">
        <v>0.0</v>
      </c>
      <c r="P3433" s="7">
        <v>412.0</v>
      </c>
    </row>
    <row r="3434" ht="15.75" customHeight="1">
      <c r="A3434" s="7">
        <v>3433.0</v>
      </c>
      <c r="B3434" s="7" t="s">
        <v>3031</v>
      </c>
      <c r="C3434" s="7" t="s">
        <v>250</v>
      </c>
      <c r="D3434" s="7" t="s">
        <v>48</v>
      </c>
      <c r="E3434" s="7" t="s">
        <v>80</v>
      </c>
      <c r="F3434" s="7">
        <v>1.0</v>
      </c>
      <c r="G3434" s="7" t="s">
        <v>49</v>
      </c>
      <c r="H3434" s="7" t="s">
        <v>3032</v>
      </c>
      <c r="I3434" s="7" t="s">
        <v>3032</v>
      </c>
      <c r="J3434" s="7" t="s">
        <v>3332</v>
      </c>
      <c r="K3434" s="7" t="s">
        <v>99</v>
      </c>
      <c r="L3434" s="7" t="s">
        <v>100</v>
      </c>
      <c r="M3434" s="7">
        <v>1.0</v>
      </c>
      <c r="N3434" s="7">
        <v>0.0</v>
      </c>
      <c r="O3434" s="7">
        <v>0.0</v>
      </c>
      <c r="P3434" s="7">
        <v>413.0</v>
      </c>
    </row>
    <row r="3435" ht="15.75" customHeight="1">
      <c r="A3435" s="7">
        <v>3434.0</v>
      </c>
      <c r="B3435" s="7" t="s">
        <v>3031</v>
      </c>
      <c r="C3435" s="7" t="s">
        <v>250</v>
      </c>
      <c r="D3435" s="7" t="s">
        <v>48</v>
      </c>
      <c r="E3435" s="7" t="s">
        <v>80</v>
      </c>
      <c r="F3435" s="7">
        <v>1.0</v>
      </c>
      <c r="G3435" s="7" t="s">
        <v>95</v>
      </c>
      <c r="H3435" s="7" t="s">
        <v>779</v>
      </c>
      <c r="I3435" s="7" t="s">
        <v>867</v>
      </c>
      <c r="J3435" s="7" t="s">
        <v>868</v>
      </c>
      <c r="K3435" s="7" t="s">
        <v>112</v>
      </c>
      <c r="L3435" s="7" t="s">
        <v>100</v>
      </c>
      <c r="M3435" s="7">
        <v>1.0</v>
      </c>
      <c r="N3435" s="7">
        <v>0.0</v>
      </c>
      <c r="O3435" s="7">
        <v>0.0</v>
      </c>
      <c r="P3435" s="7">
        <v>413.0</v>
      </c>
    </row>
    <row r="3436" ht="15.75" customHeight="1">
      <c r="A3436" s="7">
        <v>3435.0</v>
      </c>
      <c r="B3436" s="7" t="s">
        <v>3031</v>
      </c>
      <c r="C3436" s="7" t="s">
        <v>250</v>
      </c>
      <c r="D3436" s="7" t="s">
        <v>48</v>
      </c>
      <c r="E3436" s="7" t="s">
        <v>80</v>
      </c>
      <c r="F3436" s="7">
        <v>1.0</v>
      </c>
      <c r="G3436" s="7" t="s">
        <v>90</v>
      </c>
      <c r="H3436" s="7" t="s">
        <v>123</v>
      </c>
      <c r="I3436" s="7" t="s">
        <v>124</v>
      </c>
      <c r="J3436" s="7" t="s">
        <v>125</v>
      </c>
      <c r="K3436" s="7" t="s">
        <v>126</v>
      </c>
      <c r="L3436" s="7" t="s">
        <v>100</v>
      </c>
      <c r="M3436" s="7">
        <v>1.0</v>
      </c>
      <c r="N3436" s="7">
        <v>0.0</v>
      </c>
      <c r="O3436" s="7">
        <v>0.0</v>
      </c>
      <c r="P3436" s="7">
        <v>413.0</v>
      </c>
    </row>
    <row r="3437" ht="15.75" customHeight="1">
      <c r="A3437" s="7">
        <v>3436.0</v>
      </c>
      <c r="B3437" s="7" t="s">
        <v>3031</v>
      </c>
      <c r="C3437" s="7" t="s">
        <v>250</v>
      </c>
      <c r="D3437" s="7" t="s">
        <v>48</v>
      </c>
      <c r="E3437" s="7" t="s">
        <v>80</v>
      </c>
      <c r="F3437" s="7">
        <v>1.0</v>
      </c>
      <c r="G3437" s="7" t="s">
        <v>105</v>
      </c>
      <c r="H3437" s="7" t="s">
        <v>106</v>
      </c>
      <c r="I3437" s="7" t="s">
        <v>811</v>
      </c>
      <c r="J3437" s="7" t="s">
        <v>794</v>
      </c>
      <c r="K3437" s="7" t="s">
        <v>109</v>
      </c>
      <c r="L3437" s="7" t="s">
        <v>100</v>
      </c>
      <c r="M3437" s="7">
        <v>1.0</v>
      </c>
      <c r="N3437" s="7">
        <v>0.0</v>
      </c>
      <c r="O3437" s="7">
        <v>0.0</v>
      </c>
      <c r="P3437" s="7">
        <v>413.0</v>
      </c>
    </row>
    <row r="3438" ht="15.75" customHeight="1">
      <c r="A3438" s="7">
        <v>3437.0</v>
      </c>
      <c r="B3438" s="7" t="s">
        <v>3031</v>
      </c>
      <c r="C3438" s="7" t="s">
        <v>250</v>
      </c>
      <c r="D3438" s="7" t="s">
        <v>102</v>
      </c>
      <c r="E3438" s="7" t="s">
        <v>80</v>
      </c>
      <c r="F3438" s="7">
        <v>1.0</v>
      </c>
      <c r="G3438" s="7" t="s">
        <v>49</v>
      </c>
      <c r="H3438" s="7" t="s">
        <v>3032</v>
      </c>
      <c r="I3438" s="7" t="s">
        <v>3032</v>
      </c>
      <c r="J3438" s="7" t="s">
        <v>3332</v>
      </c>
      <c r="K3438" s="7" t="s">
        <v>99</v>
      </c>
      <c r="L3438" s="7" t="s">
        <v>100</v>
      </c>
      <c r="M3438" s="7">
        <v>1.0</v>
      </c>
      <c r="N3438" s="7">
        <v>0.0</v>
      </c>
      <c r="O3438" s="7">
        <v>0.0</v>
      </c>
      <c r="P3438" s="7">
        <v>413.0</v>
      </c>
    </row>
    <row r="3439" ht="15.75" customHeight="1">
      <c r="A3439" s="7">
        <v>3438.0</v>
      </c>
      <c r="B3439" s="7" t="s">
        <v>3031</v>
      </c>
      <c r="C3439" s="7" t="s">
        <v>250</v>
      </c>
      <c r="D3439" s="7" t="s">
        <v>102</v>
      </c>
      <c r="E3439" s="7" t="s">
        <v>80</v>
      </c>
      <c r="F3439" s="7">
        <v>1.0</v>
      </c>
      <c r="G3439" s="7" t="s">
        <v>95</v>
      </c>
      <c r="H3439" s="7" t="s">
        <v>779</v>
      </c>
      <c r="I3439" s="7" t="s">
        <v>867</v>
      </c>
      <c r="J3439" s="7" t="s">
        <v>868</v>
      </c>
      <c r="K3439" s="7" t="s">
        <v>112</v>
      </c>
      <c r="L3439" s="7" t="s">
        <v>100</v>
      </c>
      <c r="M3439" s="7">
        <v>1.0</v>
      </c>
      <c r="N3439" s="7">
        <v>0.0</v>
      </c>
      <c r="O3439" s="7">
        <v>0.0</v>
      </c>
      <c r="P3439" s="7">
        <v>413.0</v>
      </c>
    </row>
    <row r="3440" ht="15.75" customHeight="1">
      <c r="A3440" s="7">
        <v>3439.0</v>
      </c>
      <c r="B3440" s="7" t="s">
        <v>3031</v>
      </c>
      <c r="C3440" s="7" t="s">
        <v>250</v>
      </c>
      <c r="D3440" s="7" t="s">
        <v>102</v>
      </c>
      <c r="E3440" s="7" t="s">
        <v>80</v>
      </c>
      <c r="F3440" s="7">
        <v>1.0</v>
      </c>
      <c r="G3440" s="7" t="s">
        <v>90</v>
      </c>
      <c r="H3440" s="7" t="s">
        <v>123</v>
      </c>
      <c r="I3440" s="7" t="s">
        <v>124</v>
      </c>
      <c r="J3440" s="7" t="s">
        <v>125</v>
      </c>
      <c r="K3440" s="7" t="s">
        <v>126</v>
      </c>
      <c r="L3440" s="7" t="s">
        <v>100</v>
      </c>
      <c r="M3440" s="7">
        <v>1.0</v>
      </c>
      <c r="N3440" s="7">
        <v>0.0</v>
      </c>
      <c r="O3440" s="7">
        <v>0.0</v>
      </c>
      <c r="P3440" s="7">
        <v>413.0</v>
      </c>
    </row>
    <row r="3441" ht="15.75" customHeight="1">
      <c r="A3441" s="7">
        <v>3440.0</v>
      </c>
      <c r="B3441" s="7" t="s">
        <v>3031</v>
      </c>
      <c r="C3441" s="7" t="s">
        <v>250</v>
      </c>
      <c r="D3441" s="7" t="s">
        <v>102</v>
      </c>
      <c r="E3441" s="7" t="s">
        <v>80</v>
      </c>
      <c r="F3441" s="7">
        <v>1.0</v>
      </c>
      <c r="G3441" s="7" t="s">
        <v>105</v>
      </c>
      <c r="H3441" s="7" t="s">
        <v>106</v>
      </c>
      <c r="I3441" s="7" t="s">
        <v>106</v>
      </c>
      <c r="J3441" s="7" t="s">
        <v>141</v>
      </c>
      <c r="K3441" s="7" t="s">
        <v>99</v>
      </c>
      <c r="L3441" s="7" t="s">
        <v>100</v>
      </c>
      <c r="M3441" s="7">
        <v>1.0</v>
      </c>
      <c r="N3441" s="7">
        <v>0.0</v>
      </c>
      <c r="O3441" s="7">
        <v>0.0</v>
      </c>
      <c r="P3441" s="7">
        <v>413.0</v>
      </c>
    </row>
    <row r="3442" ht="15.75" customHeight="1">
      <c r="A3442" s="7">
        <v>3441.0</v>
      </c>
      <c r="B3442" s="7" t="s">
        <v>3031</v>
      </c>
      <c r="C3442" s="7" t="s">
        <v>250</v>
      </c>
      <c r="D3442" s="7" t="s">
        <v>115</v>
      </c>
      <c r="E3442" s="7" t="s">
        <v>80</v>
      </c>
      <c r="F3442" s="7">
        <v>1.0</v>
      </c>
      <c r="G3442" s="7" t="s">
        <v>49</v>
      </c>
      <c r="H3442" s="7" t="s">
        <v>3032</v>
      </c>
      <c r="L3442" s="7" t="s">
        <v>85</v>
      </c>
      <c r="M3442" s="7">
        <v>0.0</v>
      </c>
      <c r="N3442" s="7">
        <v>0.0</v>
      </c>
      <c r="O3442" s="7">
        <v>1.0</v>
      </c>
      <c r="P3442" s="7">
        <v>413.0</v>
      </c>
    </row>
    <row r="3443" ht="15.75" customHeight="1">
      <c r="A3443" s="7">
        <v>3442.0</v>
      </c>
      <c r="B3443" s="7" t="s">
        <v>3031</v>
      </c>
      <c r="C3443" s="7" t="s">
        <v>250</v>
      </c>
      <c r="D3443" s="7" t="s">
        <v>115</v>
      </c>
      <c r="E3443" s="7" t="s">
        <v>80</v>
      </c>
      <c r="F3443" s="7">
        <v>1.0</v>
      </c>
      <c r="G3443" s="7" t="s">
        <v>95</v>
      </c>
      <c r="H3443" s="7" t="s">
        <v>779</v>
      </c>
      <c r="L3443" s="7" t="s">
        <v>85</v>
      </c>
      <c r="M3443" s="7">
        <v>0.0</v>
      </c>
      <c r="N3443" s="7">
        <v>0.0</v>
      </c>
      <c r="O3443" s="7">
        <v>1.0</v>
      </c>
      <c r="P3443" s="7">
        <v>413.0</v>
      </c>
    </row>
    <row r="3444" ht="15.75" customHeight="1">
      <c r="A3444" s="7">
        <v>3443.0</v>
      </c>
      <c r="B3444" s="7" t="s">
        <v>3031</v>
      </c>
      <c r="C3444" s="7" t="s">
        <v>250</v>
      </c>
      <c r="D3444" s="7" t="s">
        <v>115</v>
      </c>
      <c r="E3444" s="7" t="s">
        <v>80</v>
      </c>
      <c r="F3444" s="7">
        <v>1.0</v>
      </c>
      <c r="G3444" s="7" t="s">
        <v>90</v>
      </c>
      <c r="H3444" s="7" t="s">
        <v>123</v>
      </c>
      <c r="I3444" s="7" t="s">
        <v>124</v>
      </c>
      <c r="J3444" s="7" t="s">
        <v>125</v>
      </c>
      <c r="K3444" s="7" t="s">
        <v>126</v>
      </c>
      <c r="L3444" s="7" t="s">
        <v>100</v>
      </c>
      <c r="M3444" s="7">
        <v>1.0</v>
      </c>
      <c r="N3444" s="7">
        <v>0.0</v>
      </c>
      <c r="O3444" s="7">
        <v>0.0</v>
      </c>
      <c r="P3444" s="7">
        <v>413.0</v>
      </c>
    </row>
    <row r="3445" ht="15.75" customHeight="1">
      <c r="A3445" s="7">
        <v>3444.0</v>
      </c>
      <c r="B3445" s="7" t="s">
        <v>3031</v>
      </c>
      <c r="C3445" s="7" t="s">
        <v>250</v>
      </c>
      <c r="D3445" s="7" t="s">
        <v>115</v>
      </c>
      <c r="E3445" s="7" t="s">
        <v>80</v>
      </c>
      <c r="F3445" s="7">
        <v>1.0</v>
      </c>
      <c r="G3445" s="7" t="s">
        <v>105</v>
      </c>
      <c r="H3445" s="7" t="s">
        <v>106</v>
      </c>
      <c r="I3445" s="7" t="s">
        <v>106</v>
      </c>
      <c r="J3445" s="7" t="s">
        <v>141</v>
      </c>
      <c r="K3445" s="7" t="s">
        <v>99</v>
      </c>
      <c r="L3445" s="7" t="s">
        <v>100</v>
      </c>
      <c r="M3445" s="7">
        <v>1.0</v>
      </c>
      <c r="N3445" s="7">
        <v>0.0</v>
      </c>
      <c r="O3445" s="7">
        <v>0.0</v>
      </c>
      <c r="P3445" s="7">
        <v>413.0</v>
      </c>
    </row>
    <row r="3446" ht="15.75" customHeight="1">
      <c r="A3446" s="7">
        <v>3445.0</v>
      </c>
      <c r="B3446" s="7" t="s">
        <v>3036</v>
      </c>
      <c r="C3446" s="7" t="s">
        <v>250</v>
      </c>
      <c r="D3446" s="7" t="s">
        <v>48</v>
      </c>
      <c r="E3446" s="7" t="s">
        <v>80</v>
      </c>
      <c r="F3446" s="7">
        <v>1.0</v>
      </c>
      <c r="G3446" s="7" t="s">
        <v>49</v>
      </c>
      <c r="H3446" s="7" t="s">
        <v>3037</v>
      </c>
      <c r="I3446" s="7" t="s">
        <v>3038</v>
      </c>
      <c r="L3446" s="7" t="s">
        <v>85</v>
      </c>
      <c r="M3446" s="7">
        <v>0.0</v>
      </c>
      <c r="N3446" s="7">
        <v>1.0</v>
      </c>
      <c r="O3446" s="7">
        <v>1.0</v>
      </c>
      <c r="P3446" s="7">
        <v>414.0</v>
      </c>
    </row>
    <row r="3447" ht="15.75" customHeight="1">
      <c r="A3447" s="7">
        <v>3446.0</v>
      </c>
      <c r="B3447" s="7" t="s">
        <v>3036</v>
      </c>
      <c r="C3447" s="7" t="s">
        <v>250</v>
      </c>
      <c r="D3447" s="7" t="s">
        <v>48</v>
      </c>
      <c r="E3447" s="7" t="s">
        <v>80</v>
      </c>
      <c r="F3447" s="7">
        <v>1.0</v>
      </c>
      <c r="G3447" s="7" t="s">
        <v>95</v>
      </c>
      <c r="H3447" s="7" t="s">
        <v>779</v>
      </c>
      <c r="I3447" s="7" t="s">
        <v>856</v>
      </c>
      <c r="J3447" s="7" t="s">
        <v>857</v>
      </c>
      <c r="K3447" s="7" t="s">
        <v>99</v>
      </c>
      <c r="L3447" s="7" t="s">
        <v>100</v>
      </c>
      <c r="M3447" s="7">
        <v>1.0</v>
      </c>
      <c r="N3447" s="7">
        <v>0.0</v>
      </c>
      <c r="O3447" s="7">
        <v>0.0</v>
      </c>
      <c r="P3447" s="7">
        <v>414.0</v>
      </c>
    </row>
    <row r="3448" ht="15.75" customHeight="1">
      <c r="A3448" s="7">
        <v>3447.0</v>
      </c>
      <c r="B3448" s="7" t="s">
        <v>3036</v>
      </c>
      <c r="C3448" s="7" t="s">
        <v>250</v>
      </c>
      <c r="D3448" s="7" t="s">
        <v>48</v>
      </c>
      <c r="E3448" s="7" t="s">
        <v>80</v>
      </c>
      <c r="F3448" s="7">
        <v>1.0</v>
      </c>
      <c r="G3448" s="7" t="s">
        <v>90</v>
      </c>
      <c r="H3448" s="7" t="s">
        <v>605</v>
      </c>
      <c r="I3448" s="7" t="s">
        <v>249</v>
      </c>
      <c r="J3448" s="7" t="s">
        <v>608</v>
      </c>
      <c r="K3448" s="7" t="s">
        <v>126</v>
      </c>
      <c r="L3448" s="7" t="s">
        <v>100</v>
      </c>
      <c r="M3448" s="7">
        <v>1.0</v>
      </c>
      <c r="N3448" s="7">
        <v>0.0</v>
      </c>
      <c r="O3448" s="7">
        <v>0.0</v>
      </c>
      <c r="P3448" s="7">
        <v>414.0</v>
      </c>
    </row>
    <row r="3449" ht="15.75" customHeight="1">
      <c r="A3449" s="7">
        <v>3448.0</v>
      </c>
      <c r="B3449" s="7" t="s">
        <v>3036</v>
      </c>
      <c r="C3449" s="7" t="s">
        <v>250</v>
      </c>
      <c r="D3449" s="7" t="s">
        <v>48</v>
      </c>
      <c r="E3449" s="7" t="s">
        <v>80</v>
      </c>
      <c r="F3449" s="7">
        <v>1.0</v>
      </c>
      <c r="G3449" s="7" t="s">
        <v>105</v>
      </c>
      <c r="H3449" s="7" t="s">
        <v>106</v>
      </c>
      <c r="I3449" s="7" t="s">
        <v>3337</v>
      </c>
      <c r="J3449" s="7" t="s">
        <v>3338</v>
      </c>
      <c r="K3449" s="7" t="s">
        <v>109</v>
      </c>
      <c r="L3449" s="7" t="s">
        <v>100</v>
      </c>
      <c r="M3449" s="7">
        <v>1.0</v>
      </c>
      <c r="N3449" s="7">
        <v>0.0</v>
      </c>
      <c r="O3449" s="7">
        <v>0.0</v>
      </c>
      <c r="P3449" s="7">
        <v>414.0</v>
      </c>
    </row>
    <row r="3450" ht="15.75" customHeight="1">
      <c r="A3450" s="7">
        <v>3449.0</v>
      </c>
      <c r="B3450" s="7" t="s">
        <v>3036</v>
      </c>
      <c r="C3450" s="7" t="s">
        <v>250</v>
      </c>
      <c r="D3450" s="7" t="s">
        <v>102</v>
      </c>
      <c r="E3450" s="7" t="s">
        <v>80</v>
      </c>
      <c r="F3450" s="7">
        <v>1.0</v>
      </c>
      <c r="G3450" s="7" t="s">
        <v>49</v>
      </c>
      <c r="H3450" s="7" t="s">
        <v>3037</v>
      </c>
      <c r="I3450" s="7" t="s">
        <v>3038</v>
      </c>
      <c r="L3450" s="7" t="s">
        <v>85</v>
      </c>
      <c r="M3450" s="7">
        <v>0.0</v>
      </c>
      <c r="N3450" s="7">
        <v>1.0</v>
      </c>
      <c r="O3450" s="7">
        <v>1.0</v>
      </c>
      <c r="P3450" s="7">
        <v>414.0</v>
      </c>
    </row>
    <row r="3451" ht="15.75" customHeight="1">
      <c r="A3451" s="7">
        <v>3450.0</v>
      </c>
      <c r="B3451" s="7" t="s">
        <v>3036</v>
      </c>
      <c r="C3451" s="7" t="s">
        <v>250</v>
      </c>
      <c r="D3451" s="7" t="s">
        <v>102</v>
      </c>
      <c r="E3451" s="7" t="s">
        <v>80</v>
      </c>
      <c r="F3451" s="7">
        <v>1.0</v>
      </c>
      <c r="G3451" s="7" t="s">
        <v>95</v>
      </c>
      <c r="H3451" s="7" t="s">
        <v>779</v>
      </c>
      <c r="I3451" s="7" t="s">
        <v>867</v>
      </c>
      <c r="J3451" s="7" t="s">
        <v>868</v>
      </c>
      <c r="K3451" s="7" t="s">
        <v>112</v>
      </c>
      <c r="L3451" s="7" t="s">
        <v>100</v>
      </c>
      <c r="M3451" s="7">
        <v>1.0</v>
      </c>
      <c r="N3451" s="7">
        <v>0.0</v>
      </c>
      <c r="O3451" s="7">
        <v>0.0</v>
      </c>
      <c r="P3451" s="7">
        <v>414.0</v>
      </c>
    </row>
    <row r="3452" ht="15.75" customHeight="1">
      <c r="A3452" s="7">
        <v>3451.0</v>
      </c>
      <c r="B3452" s="7" t="s">
        <v>3036</v>
      </c>
      <c r="C3452" s="7" t="s">
        <v>250</v>
      </c>
      <c r="D3452" s="7" t="s">
        <v>102</v>
      </c>
      <c r="E3452" s="7" t="s">
        <v>80</v>
      </c>
      <c r="F3452" s="7">
        <v>1.0</v>
      </c>
      <c r="G3452" s="7" t="s">
        <v>90</v>
      </c>
      <c r="H3452" s="7" t="s">
        <v>605</v>
      </c>
      <c r="I3452" s="7" t="s">
        <v>249</v>
      </c>
      <c r="J3452" s="7" t="s">
        <v>608</v>
      </c>
      <c r="K3452" s="7" t="s">
        <v>126</v>
      </c>
      <c r="L3452" s="7" t="s">
        <v>100</v>
      </c>
      <c r="M3452" s="7">
        <v>1.0</v>
      </c>
      <c r="N3452" s="7">
        <v>0.0</v>
      </c>
      <c r="O3452" s="7">
        <v>0.0</v>
      </c>
      <c r="P3452" s="7">
        <v>414.0</v>
      </c>
    </row>
    <row r="3453" ht="15.75" customHeight="1">
      <c r="A3453" s="7">
        <v>3452.0</v>
      </c>
      <c r="B3453" s="7" t="s">
        <v>3036</v>
      </c>
      <c r="C3453" s="7" t="s">
        <v>250</v>
      </c>
      <c r="D3453" s="7" t="s">
        <v>102</v>
      </c>
      <c r="E3453" s="7" t="s">
        <v>80</v>
      </c>
      <c r="F3453" s="7">
        <v>1.0</v>
      </c>
      <c r="G3453" s="7" t="s">
        <v>105</v>
      </c>
      <c r="H3453" s="7" t="s">
        <v>106</v>
      </c>
      <c r="I3453" s="7" t="s">
        <v>2374</v>
      </c>
      <c r="J3453" s="7" t="s">
        <v>3339</v>
      </c>
      <c r="K3453" s="7" t="s">
        <v>109</v>
      </c>
      <c r="L3453" s="7" t="s">
        <v>100</v>
      </c>
      <c r="M3453" s="7">
        <v>1.0</v>
      </c>
      <c r="N3453" s="7">
        <v>0.0</v>
      </c>
      <c r="O3453" s="7">
        <v>0.0</v>
      </c>
      <c r="P3453" s="7">
        <v>414.0</v>
      </c>
    </row>
    <row r="3454" ht="15.75" customHeight="1">
      <c r="A3454" s="7">
        <v>3453.0</v>
      </c>
      <c r="B3454" s="7" t="s">
        <v>3036</v>
      </c>
      <c r="C3454" s="7" t="s">
        <v>250</v>
      </c>
      <c r="D3454" s="7" t="s">
        <v>115</v>
      </c>
      <c r="E3454" s="7" t="s">
        <v>80</v>
      </c>
      <c r="F3454" s="7">
        <v>1.0</v>
      </c>
      <c r="G3454" s="7" t="s">
        <v>49</v>
      </c>
      <c r="H3454" s="7" t="s">
        <v>3037</v>
      </c>
      <c r="I3454" s="7" t="s">
        <v>3038</v>
      </c>
      <c r="L3454" s="7" t="s">
        <v>85</v>
      </c>
      <c r="M3454" s="7">
        <v>0.0</v>
      </c>
      <c r="N3454" s="7">
        <v>1.0</v>
      </c>
      <c r="O3454" s="7">
        <v>1.0</v>
      </c>
      <c r="P3454" s="7">
        <v>414.0</v>
      </c>
    </row>
    <row r="3455" ht="15.75" customHeight="1">
      <c r="A3455" s="7">
        <v>3454.0</v>
      </c>
      <c r="B3455" s="7" t="s">
        <v>3036</v>
      </c>
      <c r="C3455" s="7" t="s">
        <v>250</v>
      </c>
      <c r="D3455" s="7" t="s">
        <v>115</v>
      </c>
      <c r="E3455" s="7" t="s">
        <v>80</v>
      </c>
      <c r="F3455" s="7">
        <v>1.0</v>
      </c>
      <c r="G3455" s="7" t="s">
        <v>95</v>
      </c>
      <c r="H3455" s="7" t="s">
        <v>779</v>
      </c>
      <c r="L3455" s="7" t="s">
        <v>85</v>
      </c>
      <c r="M3455" s="7">
        <v>0.0</v>
      </c>
      <c r="N3455" s="7">
        <v>0.0</v>
      </c>
      <c r="O3455" s="7">
        <v>1.0</v>
      </c>
      <c r="P3455" s="7">
        <v>414.0</v>
      </c>
    </row>
    <row r="3456" ht="15.75" customHeight="1">
      <c r="A3456" s="7">
        <v>3455.0</v>
      </c>
      <c r="B3456" s="7" t="s">
        <v>3036</v>
      </c>
      <c r="C3456" s="7" t="s">
        <v>250</v>
      </c>
      <c r="D3456" s="7" t="s">
        <v>115</v>
      </c>
      <c r="E3456" s="7" t="s">
        <v>80</v>
      </c>
      <c r="F3456" s="7">
        <v>1.0</v>
      </c>
      <c r="G3456" s="7" t="s">
        <v>90</v>
      </c>
      <c r="H3456" s="7" t="s">
        <v>605</v>
      </c>
      <c r="I3456" s="7" t="s">
        <v>249</v>
      </c>
      <c r="J3456" s="7" t="s">
        <v>608</v>
      </c>
      <c r="K3456" s="7" t="s">
        <v>126</v>
      </c>
      <c r="L3456" s="7" t="s">
        <v>100</v>
      </c>
      <c r="M3456" s="7">
        <v>1.0</v>
      </c>
      <c r="N3456" s="7">
        <v>0.0</v>
      </c>
      <c r="O3456" s="7">
        <v>0.0</v>
      </c>
      <c r="P3456" s="7">
        <v>414.0</v>
      </c>
    </row>
    <row r="3457" ht="15.75" customHeight="1">
      <c r="A3457" s="7">
        <v>3456.0</v>
      </c>
      <c r="B3457" s="7" t="s">
        <v>3036</v>
      </c>
      <c r="C3457" s="7" t="s">
        <v>250</v>
      </c>
      <c r="D3457" s="7" t="s">
        <v>115</v>
      </c>
      <c r="E3457" s="7" t="s">
        <v>80</v>
      </c>
      <c r="F3457" s="7">
        <v>1.0</v>
      </c>
      <c r="G3457" s="7" t="s">
        <v>105</v>
      </c>
      <c r="H3457" s="7" t="s">
        <v>106</v>
      </c>
      <c r="I3457" s="7" t="s">
        <v>3337</v>
      </c>
      <c r="J3457" s="7" t="s">
        <v>3338</v>
      </c>
      <c r="K3457" s="7" t="s">
        <v>109</v>
      </c>
      <c r="L3457" s="7" t="s">
        <v>100</v>
      </c>
      <c r="M3457" s="7">
        <v>1.0</v>
      </c>
      <c r="N3457" s="7">
        <v>0.0</v>
      </c>
      <c r="O3457" s="7">
        <v>0.0</v>
      </c>
      <c r="P3457" s="7">
        <v>414.0</v>
      </c>
    </row>
    <row r="3458" ht="15.75" customHeight="1">
      <c r="A3458" s="7">
        <v>3457.0</v>
      </c>
      <c r="B3458" s="7" t="s">
        <v>3045</v>
      </c>
      <c r="C3458" s="7" t="s">
        <v>250</v>
      </c>
      <c r="D3458" s="7" t="s">
        <v>48</v>
      </c>
      <c r="E3458" s="7" t="s">
        <v>80</v>
      </c>
      <c r="F3458" s="7">
        <v>1.0</v>
      </c>
      <c r="G3458" s="7" t="s">
        <v>49</v>
      </c>
      <c r="H3458" s="7" t="s">
        <v>3046</v>
      </c>
      <c r="I3458" s="7" t="s">
        <v>3046</v>
      </c>
      <c r="J3458" s="7" t="s">
        <v>3342</v>
      </c>
      <c r="K3458" s="7" t="s">
        <v>99</v>
      </c>
      <c r="L3458" s="7" t="s">
        <v>100</v>
      </c>
      <c r="M3458" s="7">
        <v>1.0</v>
      </c>
      <c r="N3458" s="7">
        <v>0.0</v>
      </c>
      <c r="O3458" s="7">
        <v>0.0</v>
      </c>
      <c r="P3458" s="7">
        <v>415.0</v>
      </c>
    </row>
    <row r="3459" ht="15.75" customHeight="1">
      <c r="A3459" s="7">
        <v>3458.0</v>
      </c>
      <c r="B3459" s="7" t="s">
        <v>3045</v>
      </c>
      <c r="C3459" s="7" t="s">
        <v>250</v>
      </c>
      <c r="D3459" s="7" t="s">
        <v>48</v>
      </c>
      <c r="E3459" s="7" t="s">
        <v>80</v>
      </c>
      <c r="F3459" s="7">
        <v>1.0</v>
      </c>
      <c r="G3459" s="7" t="s">
        <v>95</v>
      </c>
      <c r="H3459" s="7" t="s">
        <v>779</v>
      </c>
      <c r="I3459" s="7" t="s">
        <v>867</v>
      </c>
      <c r="J3459" s="7" t="s">
        <v>868</v>
      </c>
      <c r="K3459" s="7" t="s">
        <v>112</v>
      </c>
      <c r="L3459" s="7" t="s">
        <v>100</v>
      </c>
      <c r="M3459" s="7">
        <v>1.0</v>
      </c>
      <c r="N3459" s="7">
        <v>0.0</v>
      </c>
      <c r="O3459" s="7">
        <v>0.0</v>
      </c>
      <c r="P3459" s="7">
        <v>415.0</v>
      </c>
    </row>
    <row r="3460" ht="15.75" customHeight="1">
      <c r="A3460" s="7">
        <v>3459.0</v>
      </c>
      <c r="B3460" s="7" t="s">
        <v>3045</v>
      </c>
      <c r="C3460" s="7" t="s">
        <v>250</v>
      </c>
      <c r="D3460" s="7" t="s">
        <v>48</v>
      </c>
      <c r="E3460" s="7" t="s">
        <v>80</v>
      </c>
      <c r="F3460" s="7">
        <v>1.0</v>
      </c>
      <c r="G3460" s="7" t="s">
        <v>90</v>
      </c>
      <c r="H3460" s="7" t="s">
        <v>123</v>
      </c>
      <c r="I3460" s="7" t="s">
        <v>124</v>
      </c>
      <c r="J3460" s="7" t="s">
        <v>125</v>
      </c>
      <c r="K3460" s="7" t="s">
        <v>126</v>
      </c>
      <c r="L3460" s="7" t="s">
        <v>100</v>
      </c>
      <c r="M3460" s="7">
        <v>1.0</v>
      </c>
      <c r="N3460" s="7">
        <v>0.0</v>
      </c>
      <c r="O3460" s="7">
        <v>0.0</v>
      </c>
      <c r="P3460" s="7">
        <v>415.0</v>
      </c>
    </row>
    <row r="3461" ht="15.75" customHeight="1">
      <c r="A3461" s="7">
        <v>3460.0</v>
      </c>
      <c r="B3461" s="7" t="s">
        <v>3045</v>
      </c>
      <c r="C3461" s="7" t="s">
        <v>250</v>
      </c>
      <c r="D3461" s="7" t="s">
        <v>48</v>
      </c>
      <c r="E3461" s="7" t="s">
        <v>80</v>
      </c>
      <c r="F3461" s="7">
        <v>1.0</v>
      </c>
      <c r="G3461" s="7" t="s">
        <v>105</v>
      </c>
      <c r="H3461" s="7" t="s">
        <v>106</v>
      </c>
      <c r="I3461" s="7" t="s">
        <v>811</v>
      </c>
      <c r="J3461" s="7" t="s">
        <v>794</v>
      </c>
      <c r="K3461" s="7" t="s">
        <v>109</v>
      </c>
      <c r="L3461" s="7" t="s">
        <v>100</v>
      </c>
      <c r="M3461" s="7">
        <v>1.0</v>
      </c>
      <c r="N3461" s="7">
        <v>0.0</v>
      </c>
      <c r="O3461" s="7">
        <v>0.0</v>
      </c>
      <c r="P3461" s="7">
        <v>415.0</v>
      </c>
    </row>
    <row r="3462" ht="15.75" customHeight="1">
      <c r="A3462" s="7">
        <v>3461.0</v>
      </c>
      <c r="B3462" s="7" t="s">
        <v>3045</v>
      </c>
      <c r="C3462" s="7" t="s">
        <v>250</v>
      </c>
      <c r="D3462" s="7" t="s">
        <v>102</v>
      </c>
      <c r="E3462" s="7" t="s">
        <v>80</v>
      </c>
      <c r="F3462" s="7">
        <v>1.0</v>
      </c>
      <c r="G3462" s="7" t="s">
        <v>49</v>
      </c>
      <c r="H3462" s="7" t="s">
        <v>3046</v>
      </c>
      <c r="I3462" s="7" t="s">
        <v>3046</v>
      </c>
      <c r="J3462" s="7" t="s">
        <v>3342</v>
      </c>
      <c r="K3462" s="7" t="s">
        <v>99</v>
      </c>
      <c r="L3462" s="7" t="s">
        <v>100</v>
      </c>
      <c r="M3462" s="7">
        <v>1.0</v>
      </c>
      <c r="N3462" s="7">
        <v>0.0</v>
      </c>
      <c r="O3462" s="7">
        <v>0.0</v>
      </c>
      <c r="P3462" s="7">
        <v>415.0</v>
      </c>
    </row>
    <row r="3463" ht="15.75" customHeight="1">
      <c r="A3463" s="7">
        <v>3462.0</v>
      </c>
      <c r="B3463" s="7" t="s">
        <v>3045</v>
      </c>
      <c r="C3463" s="7" t="s">
        <v>250</v>
      </c>
      <c r="D3463" s="7" t="s">
        <v>102</v>
      </c>
      <c r="E3463" s="7" t="s">
        <v>80</v>
      </c>
      <c r="F3463" s="7">
        <v>1.0</v>
      </c>
      <c r="G3463" s="7" t="s">
        <v>95</v>
      </c>
      <c r="H3463" s="7" t="s">
        <v>779</v>
      </c>
      <c r="I3463" s="7" t="s">
        <v>856</v>
      </c>
      <c r="J3463" s="7" t="s">
        <v>857</v>
      </c>
      <c r="K3463" s="7" t="s">
        <v>99</v>
      </c>
      <c r="L3463" s="7" t="s">
        <v>100</v>
      </c>
      <c r="M3463" s="7">
        <v>1.0</v>
      </c>
      <c r="N3463" s="7">
        <v>0.0</v>
      </c>
      <c r="O3463" s="7">
        <v>0.0</v>
      </c>
      <c r="P3463" s="7">
        <v>415.0</v>
      </c>
    </row>
    <row r="3464" ht="15.75" customHeight="1">
      <c r="A3464" s="7">
        <v>3463.0</v>
      </c>
      <c r="B3464" s="7" t="s">
        <v>3045</v>
      </c>
      <c r="C3464" s="7" t="s">
        <v>250</v>
      </c>
      <c r="D3464" s="7" t="s">
        <v>102</v>
      </c>
      <c r="E3464" s="7" t="s">
        <v>80</v>
      </c>
      <c r="F3464" s="7">
        <v>1.0</v>
      </c>
      <c r="G3464" s="7" t="s">
        <v>90</v>
      </c>
      <c r="H3464" s="7" t="s">
        <v>123</v>
      </c>
      <c r="I3464" s="7" t="s">
        <v>124</v>
      </c>
      <c r="J3464" s="7" t="s">
        <v>125</v>
      </c>
      <c r="K3464" s="7" t="s">
        <v>126</v>
      </c>
      <c r="L3464" s="7" t="s">
        <v>100</v>
      </c>
      <c r="M3464" s="7">
        <v>1.0</v>
      </c>
      <c r="N3464" s="7">
        <v>0.0</v>
      </c>
      <c r="O3464" s="7">
        <v>0.0</v>
      </c>
      <c r="P3464" s="7">
        <v>415.0</v>
      </c>
    </row>
    <row r="3465" ht="15.75" customHeight="1">
      <c r="A3465" s="7">
        <v>3464.0</v>
      </c>
      <c r="B3465" s="7" t="s">
        <v>3045</v>
      </c>
      <c r="C3465" s="7" t="s">
        <v>250</v>
      </c>
      <c r="D3465" s="7" t="s">
        <v>102</v>
      </c>
      <c r="E3465" s="7" t="s">
        <v>80</v>
      </c>
      <c r="F3465" s="7">
        <v>1.0</v>
      </c>
      <c r="G3465" s="7" t="s">
        <v>105</v>
      </c>
      <c r="H3465" s="7" t="s">
        <v>106</v>
      </c>
      <c r="I3465" s="7" t="s">
        <v>896</v>
      </c>
      <c r="J3465" s="7" t="s">
        <v>897</v>
      </c>
      <c r="K3465" s="7" t="s">
        <v>109</v>
      </c>
      <c r="L3465" s="7" t="s">
        <v>100</v>
      </c>
      <c r="M3465" s="7">
        <v>1.0</v>
      </c>
      <c r="N3465" s="7">
        <v>0.0</v>
      </c>
      <c r="O3465" s="7">
        <v>0.0</v>
      </c>
      <c r="P3465" s="7">
        <v>415.0</v>
      </c>
    </row>
    <row r="3466" ht="15.75" customHeight="1">
      <c r="A3466" s="7">
        <v>3465.0</v>
      </c>
      <c r="B3466" s="7" t="s">
        <v>3045</v>
      </c>
      <c r="C3466" s="7" t="s">
        <v>250</v>
      </c>
      <c r="D3466" s="7" t="s">
        <v>115</v>
      </c>
      <c r="E3466" s="7" t="s">
        <v>80</v>
      </c>
      <c r="F3466" s="7">
        <v>1.0</v>
      </c>
      <c r="G3466" s="7" t="s">
        <v>49</v>
      </c>
      <c r="H3466" s="7" t="s">
        <v>3046</v>
      </c>
      <c r="L3466" s="7" t="s">
        <v>85</v>
      </c>
      <c r="M3466" s="7">
        <v>0.0</v>
      </c>
      <c r="N3466" s="7">
        <v>0.0</v>
      </c>
      <c r="O3466" s="7">
        <v>1.0</v>
      </c>
      <c r="P3466" s="7">
        <v>415.0</v>
      </c>
    </row>
    <row r="3467" ht="15.75" customHeight="1">
      <c r="A3467" s="7">
        <v>3466.0</v>
      </c>
      <c r="B3467" s="7" t="s">
        <v>3045</v>
      </c>
      <c r="C3467" s="7" t="s">
        <v>250</v>
      </c>
      <c r="D3467" s="7" t="s">
        <v>115</v>
      </c>
      <c r="E3467" s="7" t="s">
        <v>80</v>
      </c>
      <c r="F3467" s="7">
        <v>1.0</v>
      </c>
      <c r="G3467" s="7" t="s">
        <v>95</v>
      </c>
      <c r="H3467" s="7" t="s">
        <v>779</v>
      </c>
      <c r="L3467" s="7" t="s">
        <v>85</v>
      </c>
      <c r="M3467" s="7">
        <v>0.0</v>
      </c>
      <c r="N3467" s="7">
        <v>0.0</v>
      </c>
      <c r="O3467" s="7">
        <v>1.0</v>
      </c>
      <c r="P3467" s="7">
        <v>415.0</v>
      </c>
    </row>
    <row r="3468" ht="15.75" customHeight="1">
      <c r="A3468" s="7">
        <v>3467.0</v>
      </c>
      <c r="B3468" s="7" t="s">
        <v>3045</v>
      </c>
      <c r="C3468" s="7" t="s">
        <v>250</v>
      </c>
      <c r="D3468" s="7" t="s">
        <v>115</v>
      </c>
      <c r="E3468" s="7" t="s">
        <v>80</v>
      </c>
      <c r="F3468" s="7">
        <v>1.0</v>
      </c>
      <c r="G3468" s="7" t="s">
        <v>90</v>
      </c>
      <c r="H3468" s="7" t="s">
        <v>123</v>
      </c>
      <c r="I3468" s="7" t="s">
        <v>124</v>
      </c>
      <c r="J3468" s="7" t="s">
        <v>125</v>
      </c>
      <c r="K3468" s="7" t="s">
        <v>126</v>
      </c>
      <c r="L3468" s="7" t="s">
        <v>100</v>
      </c>
      <c r="M3468" s="7">
        <v>1.0</v>
      </c>
      <c r="N3468" s="7">
        <v>0.0</v>
      </c>
      <c r="O3468" s="7">
        <v>0.0</v>
      </c>
      <c r="P3468" s="7">
        <v>415.0</v>
      </c>
    </row>
    <row r="3469" ht="15.75" customHeight="1">
      <c r="A3469" s="7">
        <v>3468.0</v>
      </c>
      <c r="B3469" s="7" t="s">
        <v>3045</v>
      </c>
      <c r="C3469" s="7" t="s">
        <v>250</v>
      </c>
      <c r="D3469" s="7" t="s">
        <v>115</v>
      </c>
      <c r="E3469" s="7" t="s">
        <v>80</v>
      </c>
      <c r="F3469" s="7">
        <v>1.0</v>
      </c>
      <c r="G3469" s="7" t="s">
        <v>105</v>
      </c>
      <c r="H3469" s="7" t="s">
        <v>106</v>
      </c>
      <c r="I3469" s="7" t="s">
        <v>106</v>
      </c>
      <c r="J3469" s="7" t="s">
        <v>141</v>
      </c>
      <c r="K3469" s="7" t="s">
        <v>99</v>
      </c>
      <c r="L3469" s="7" t="s">
        <v>100</v>
      </c>
      <c r="M3469" s="7">
        <v>1.0</v>
      </c>
      <c r="N3469" s="7">
        <v>0.0</v>
      </c>
      <c r="O3469" s="7">
        <v>0.0</v>
      </c>
      <c r="P3469" s="7">
        <v>415.0</v>
      </c>
    </row>
    <row r="3470" ht="15.75" customHeight="1">
      <c r="A3470" s="7">
        <v>3469.0</v>
      </c>
      <c r="B3470" s="7" t="s">
        <v>3050</v>
      </c>
      <c r="C3470" s="7" t="s">
        <v>250</v>
      </c>
      <c r="D3470" s="7" t="s">
        <v>48</v>
      </c>
      <c r="E3470" s="7" t="s">
        <v>80</v>
      </c>
      <c r="F3470" s="7">
        <v>1.0</v>
      </c>
      <c r="G3470" s="7" t="s">
        <v>49</v>
      </c>
      <c r="H3470" s="7" t="s">
        <v>3051</v>
      </c>
      <c r="I3470" s="7" t="s">
        <v>3051</v>
      </c>
      <c r="J3470" s="7" t="s">
        <v>3354</v>
      </c>
      <c r="K3470" s="7" t="s">
        <v>99</v>
      </c>
      <c r="L3470" s="7" t="s">
        <v>100</v>
      </c>
      <c r="M3470" s="7">
        <v>1.0</v>
      </c>
      <c r="N3470" s="7">
        <v>0.0</v>
      </c>
      <c r="O3470" s="7">
        <v>0.0</v>
      </c>
      <c r="P3470" s="7">
        <v>416.0</v>
      </c>
    </row>
    <row r="3471" ht="15.75" customHeight="1">
      <c r="A3471" s="7">
        <v>3470.0</v>
      </c>
      <c r="B3471" s="7" t="s">
        <v>3050</v>
      </c>
      <c r="C3471" s="7" t="s">
        <v>250</v>
      </c>
      <c r="D3471" s="7" t="s">
        <v>48</v>
      </c>
      <c r="E3471" s="7" t="s">
        <v>80</v>
      </c>
      <c r="F3471" s="7">
        <v>1.0</v>
      </c>
      <c r="G3471" s="7" t="s">
        <v>95</v>
      </c>
      <c r="H3471" s="7" t="s">
        <v>779</v>
      </c>
      <c r="I3471" s="7" t="s">
        <v>867</v>
      </c>
      <c r="J3471" s="7" t="s">
        <v>868</v>
      </c>
      <c r="K3471" s="7" t="s">
        <v>112</v>
      </c>
      <c r="L3471" s="7" t="s">
        <v>100</v>
      </c>
      <c r="M3471" s="7">
        <v>1.0</v>
      </c>
      <c r="N3471" s="7">
        <v>0.0</v>
      </c>
      <c r="O3471" s="7">
        <v>0.0</v>
      </c>
      <c r="P3471" s="7">
        <v>416.0</v>
      </c>
    </row>
    <row r="3472" ht="15.75" customHeight="1">
      <c r="A3472" s="7">
        <v>3471.0</v>
      </c>
      <c r="B3472" s="7" t="s">
        <v>3050</v>
      </c>
      <c r="C3472" s="7" t="s">
        <v>250</v>
      </c>
      <c r="D3472" s="7" t="s">
        <v>48</v>
      </c>
      <c r="E3472" s="7" t="s">
        <v>80</v>
      </c>
      <c r="F3472" s="7">
        <v>1.0</v>
      </c>
      <c r="G3472" s="7" t="s">
        <v>90</v>
      </c>
      <c r="H3472" s="7" t="s">
        <v>2883</v>
      </c>
      <c r="I3472" s="7" t="s">
        <v>559</v>
      </c>
      <c r="J3472" s="7" t="s">
        <v>2884</v>
      </c>
      <c r="K3472" s="7" t="s">
        <v>126</v>
      </c>
      <c r="L3472" s="7" t="s">
        <v>100</v>
      </c>
      <c r="M3472" s="7">
        <v>1.0</v>
      </c>
      <c r="N3472" s="7">
        <v>0.0</v>
      </c>
      <c r="O3472" s="7">
        <v>0.0</v>
      </c>
      <c r="P3472" s="7">
        <v>416.0</v>
      </c>
    </row>
    <row r="3473" ht="15.75" customHeight="1">
      <c r="A3473" s="7">
        <v>3472.0</v>
      </c>
      <c r="B3473" s="7" t="s">
        <v>3050</v>
      </c>
      <c r="C3473" s="7" t="s">
        <v>250</v>
      </c>
      <c r="D3473" s="7" t="s">
        <v>48</v>
      </c>
      <c r="E3473" s="7" t="s">
        <v>80</v>
      </c>
      <c r="F3473" s="7">
        <v>1.0</v>
      </c>
      <c r="G3473" s="7" t="s">
        <v>105</v>
      </c>
      <c r="H3473" s="7" t="s">
        <v>106</v>
      </c>
      <c r="I3473" s="7" t="s">
        <v>3321</v>
      </c>
      <c r="J3473" s="7" t="s">
        <v>3322</v>
      </c>
      <c r="K3473" s="7" t="s">
        <v>109</v>
      </c>
      <c r="L3473" s="7" t="s">
        <v>100</v>
      </c>
      <c r="M3473" s="7">
        <v>1.0</v>
      </c>
      <c r="N3473" s="7">
        <v>0.0</v>
      </c>
      <c r="O3473" s="7">
        <v>0.0</v>
      </c>
      <c r="P3473" s="7">
        <v>416.0</v>
      </c>
    </row>
    <row r="3474" ht="15.75" customHeight="1">
      <c r="A3474" s="7">
        <v>3473.0</v>
      </c>
      <c r="B3474" s="7" t="s">
        <v>3050</v>
      </c>
      <c r="C3474" s="7" t="s">
        <v>250</v>
      </c>
      <c r="D3474" s="7" t="s">
        <v>102</v>
      </c>
      <c r="E3474" s="7" t="s">
        <v>80</v>
      </c>
      <c r="F3474" s="7">
        <v>1.0</v>
      </c>
      <c r="G3474" s="7" t="s">
        <v>49</v>
      </c>
      <c r="H3474" s="7" t="s">
        <v>3051</v>
      </c>
      <c r="I3474" s="7" t="s">
        <v>3051</v>
      </c>
      <c r="J3474" s="7" t="s">
        <v>3354</v>
      </c>
      <c r="K3474" s="7" t="s">
        <v>99</v>
      </c>
      <c r="L3474" s="7" t="s">
        <v>100</v>
      </c>
      <c r="M3474" s="7">
        <v>1.0</v>
      </c>
      <c r="N3474" s="7">
        <v>0.0</v>
      </c>
      <c r="O3474" s="7">
        <v>0.0</v>
      </c>
      <c r="P3474" s="7">
        <v>416.0</v>
      </c>
    </row>
    <row r="3475" ht="15.75" customHeight="1">
      <c r="A3475" s="7">
        <v>3474.0</v>
      </c>
      <c r="B3475" s="7" t="s">
        <v>3050</v>
      </c>
      <c r="C3475" s="7" t="s">
        <v>250</v>
      </c>
      <c r="D3475" s="7" t="s">
        <v>102</v>
      </c>
      <c r="E3475" s="7" t="s">
        <v>80</v>
      </c>
      <c r="F3475" s="7">
        <v>1.0</v>
      </c>
      <c r="G3475" s="7" t="s">
        <v>95</v>
      </c>
      <c r="H3475" s="7" t="s">
        <v>779</v>
      </c>
      <c r="I3475" s="7" t="s">
        <v>856</v>
      </c>
      <c r="J3475" s="7" t="s">
        <v>857</v>
      </c>
      <c r="K3475" s="7" t="s">
        <v>99</v>
      </c>
      <c r="L3475" s="7" t="s">
        <v>100</v>
      </c>
      <c r="M3475" s="7">
        <v>1.0</v>
      </c>
      <c r="N3475" s="7">
        <v>0.0</v>
      </c>
      <c r="O3475" s="7">
        <v>0.0</v>
      </c>
      <c r="P3475" s="7">
        <v>416.0</v>
      </c>
    </row>
    <row r="3476" ht="15.75" customHeight="1">
      <c r="A3476" s="7">
        <v>3475.0</v>
      </c>
      <c r="B3476" s="7" t="s">
        <v>3050</v>
      </c>
      <c r="C3476" s="7" t="s">
        <v>250</v>
      </c>
      <c r="D3476" s="7" t="s">
        <v>102</v>
      </c>
      <c r="E3476" s="7" t="s">
        <v>80</v>
      </c>
      <c r="F3476" s="7">
        <v>1.0</v>
      </c>
      <c r="G3476" s="7" t="s">
        <v>90</v>
      </c>
      <c r="H3476" s="7" t="s">
        <v>2883</v>
      </c>
      <c r="I3476" s="7" t="s">
        <v>559</v>
      </c>
      <c r="J3476" s="7" t="s">
        <v>2884</v>
      </c>
      <c r="K3476" s="7" t="s">
        <v>126</v>
      </c>
      <c r="L3476" s="7" t="s">
        <v>100</v>
      </c>
      <c r="M3476" s="7">
        <v>1.0</v>
      </c>
      <c r="N3476" s="7">
        <v>0.0</v>
      </c>
      <c r="O3476" s="7">
        <v>0.0</v>
      </c>
      <c r="P3476" s="7">
        <v>416.0</v>
      </c>
    </row>
    <row r="3477" ht="15.75" customHeight="1">
      <c r="A3477" s="7">
        <v>3476.0</v>
      </c>
      <c r="B3477" s="7" t="s">
        <v>3050</v>
      </c>
      <c r="C3477" s="7" t="s">
        <v>250</v>
      </c>
      <c r="D3477" s="7" t="s">
        <v>102</v>
      </c>
      <c r="E3477" s="7" t="s">
        <v>80</v>
      </c>
      <c r="F3477" s="7">
        <v>1.0</v>
      </c>
      <c r="G3477" s="7" t="s">
        <v>105</v>
      </c>
      <c r="H3477" s="7" t="s">
        <v>106</v>
      </c>
      <c r="I3477" s="7" t="s">
        <v>3355</v>
      </c>
      <c r="J3477" s="7" t="s">
        <v>3356</v>
      </c>
      <c r="K3477" s="7" t="s">
        <v>109</v>
      </c>
      <c r="L3477" s="7" t="s">
        <v>100</v>
      </c>
      <c r="M3477" s="7">
        <v>1.0</v>
      </c>
      <c r="N3477" s="7">
        <v>0.0</v>
      </c>
      <c r="O3477" s="7">
        <v>0.0</v>
      </c>
      <c r="P3477" s="7">
        <v>416.0</v>
      </c>
    </row>
    <row r="3478" ht="15.75" customHeight="1">
      <c r="A3478" s="7">
        <v>3477.0</v>
      </c>
      <c r="B3478" s="7" t="s">
        <v>3050</v>
      </c>
      <c r="C3478" s="7" t="s">
        <v>250</v>
      </c>
      <c r="D3478" s="7" t="s">
        <v>115</v>
      </c>
      <c r="E3478" s="7" t="s">
        <v>80</v>
      </c>
      <c r="F3478" s="7">
        <v>1.0</v>
      </c>
      <c r="G3478" s="7" t="s">
        <v>49</v>
      </c>
      <c r="H3478" s="7" t="s">
        <v>3051</v>
      </c>
      <c r="I3478" s="7" t="s">
        <v>3052</v>
      </c>
      <c r="L3478" s="7" t="s">
        <v>85</v>
      </c>
      <c r="M3478" s="7">
        <v>0.0</v>
      </c>
      <c r="N3478" s="7">
        <v>1.0</v>
      </c>
      <c r="O3478" s="7">
        <v>1.0</v>
      </c>
      <c r="P3478" s="7">
        <v>416.0</v>
      </c>
    </row>
    <row r="3479" ht="15.75" customHeight="1">
      <c r="A3479" s="7">
        <v>3478.0</v>
      </c>
      <c r="B3479" s="7" t="s">
        <v>3050</v>
      </c>
      <c r="C3479" s="7" t="s">
        <v>250</v>
      </c>
      <c r="D3479" s="7" t="s">
        <v>115</v>
      </c>
      <c r="E3479" s="7" t="s">
        <v>80</v>
      </c>
      <c r="F3479" s="7">
        <v>1.0</v>
      </c>
      <c r="G3479" s="7" t="s">
        <v>95</v>
      </c>
      <c r="H3479" s="7" t="s">
        <v>779</v>
      </c>
      <c r="L3479" s="7" t="s">
        <v>85</v>
      </c>
      <c r="M3479" s="7">
        <v>0.0</v>
      </c>
      <c r="N3479" s="7">
        <v>0.0</v>
      </c>
      <c r="O3479" s="7">
        <v>1.0</v>
      </c>
      <c r="P3479" s="7">
        <v>416.0</v>
      </c>
    </row>
    <row r="3480" ht="15.75" customHeight="1">
      <c r="A3480" s="7">
        <v>3479.0</v>
      </c>
      <c r="B3480" s="7" t="s">
        <v>3050</v>
      </c>
      <c r="C3480" s="7" t="s">
        <v>250</v>
      </c>
      <c r="D3480" s="7" t="s">
        <v>115</v>
      </c>
      <c r="E3480" s="7" t="s">
        <v>80</v>
      </c>
      <c r="F3480" s="7">
        <v>1.0</v>
      </c>
      <c r="G3480" s="7" t="s">
        <v>90</v>
      </c>
      <c r="H3480" s="7" t="s">
        <v>2883</v>
      </c>
      <c r="I3480" s="7" t="s">
        <v>559</v>
      </c>
      <c r="J3480" s="7" t="s">
        <v>2884</v>
      </c>
      <c r="K3480" s="7" t="s">
        <v>126</v>
      </c>
      <c r="L3480" s="7" t="s">
        <v>100</v>
      </c>
      <c r="M3480" s="7">
        <v>1.0</v>
      </c>
      <c r="N3480" s="7">
        <v>0.0</v>
      </c>
      <c r="O3480" s="7">
        <v>0.0</v>
      </c>
      <c r="P3480" s="7">
        <v>416.0</v>
      </c>
    </row>
    <row r="3481" ht="15.75" customHeight="1">
      <c r="A3481" s="7">
        <v>3480.0</v>
      </c>
      <c r="B3481" s="7" t="s">
        <v>3050</v>
      </c>
      <c r="C3481" s="7" t="s">
        <v>250</v>
      </c>
      <c r="D3481" s="7" t="s">
        <v>115</v>
      </c>
      <c r="E3481" s="7" t="s">
        <v>80</v>
      </c>
      <c r="F3481" s="7">
        <v>1.0</v>
      </c>
      <c r="G3481" s="7" t="s">
        <v>105</v>
      </c>
      <c r="H3481" s="7" t="s">
        <v>106</v>
      </c>
      <c r="I3481" s="7" t="s">
        <v>811</v>
      </c>
      <c r="J3481" s="7" t="s">
        <v>794</v>
      </c>
      <c r="K3481" s="7" t="s">
        <v>109</v>
      </c>
      <c r="L3481" s="7" t="s">
        <v>100</v>
      </c>
      <c r="M3481" s="7">
        <v>1.0</v>
      </c>
      <c r="N3481" s="7">
        <v>0.0</v>
      </c>
      <c r="O3481" s="7">
        <v>0.0</v>
      </c>
      <c r="P3481" s="7">
        <v>416.0</v>
      </c>
    </row>
    <row r="3482" ht="15.75" customHeight="1">
      <c r="A3482" s="7">
        <v>3481.0</v>
      </c>
      <c r="B3482" s="7" t="s">
        <v>3357</v>
      </c>
      <c r="C3482" s="7" t="s">
        <v>250</v>
      </c>
      <c r="D3482" s="7" t="s">
        <v>48</v>
      </c>
      <c r="E3482" s="7" t="s">
        <v>80</v>
      </c>
      <c r="F3482" s="7">
        <v>1.0</v>
      </c>
      <c r="G3482" s="7" t="s">
        <v>49</v>
      </c>
      <c r="H3482" s="7" t="s">
        <v>3358</v>
      </c>
      <c r="I3482" s="7" t="s">
        <v>3358</v>
      </c>
      <c r="J3482" s="7" t="s">
        <v>3359</v>
      </c>
      <c r="K3482" s="7" t="s">
        <v>99</v>
      </c>
      <c r="L3482" s="7" t="s">
        <v>100</v>
      </c>
      <c r="M3482" s="7">
        <v>1.0</v>
      </c>
      <c r="N3482" s="7">
        <v>0.0</v>
      </c>
      <c r="O3482" s="7">
        <v>0.0</v>
      </c>
      <c r="P3482" s="7">
        <v>417.0</v>
      </c>
    </row>
    <row r="3483" ht="15.75" customHeight="1">
      <c r="A3483" s="7">
        <v>3482.0</v>
      </c>
      <c r="B3483" s="7" t="s">
        <v>3357</v>
      </c>
      <c r="C3483" s="7" t="s">
        <v>250</v>
      </c>
      <c r="D3483" s="7" t="s">
        <v>48</v>
      </c>
      <c r="E3483" s="7" t="s">
        <v>80</v>
      </c>
      <c r="F3483" s="7">
        <v>1.0</v>
      </c>
      <c r="G3483" s="7" t="s">
        <v>95</v>
      </c>
      <c r="H3483" s="7" t="s">
        <v>779</v>
      </c>
      <c r="I3483" s="7" t="s">
        <v>856</v>
      </c>
      <c r="J3483" s="7" t="s">
        <v>857</v>
      </c>
      <c r="K3483" s="7" t="s">
        <v>99</v>
      </c>
      <c r="L3483" s="7" t="s">
        <v>100</v>
      </c>
      <c r="M3483" s="7">
        <v>1.0</v>
      </c>
      <c r="N3483" s="7">
        <v>0.0</v>
      </c>
      <c r="O3483" s="7">
        <v>0.0</v>
      </c>
      <c r="P3483" s="7">
        <v>417.0</v>
      </c>
    </row>
    <row r="3484" ht="15.75" customHeight="1">
      <c r="A3484" s="7">
        <v>3483.0</v>
      </c>
      <c r="B3484" s="7" t="s">
        <v>3357</v>
      </c>
      <c r="C3484" s="7" t="s">
        <v>250</v>
      </c>
      <c r="D3484" s="7" t="s">
        <v>48</v>
      </c>
      <c r="E3484" s="7" t="s">
        <v>80</v>
      </c>
      <c r="F3484" s="7">
        <v>1.0</v>
      </c>
      <c r="G3484" s="7" t="s">
        <v>90</v>
      </c>
      <c r="H3484" s="7" t="s">
        <v>605</v>
      </c>
      <c r="I3484" s="7" t="s">
        <v>249</v>
      </c>
      <c r="J3484" s="7" t="s">
        <v>608</v>
      </c>
      <c r="K3484" s="7" t="s">
        <v>126</v>
      </c>
      <c r="L3484" s="7" t="s">
        <v>100</v>
      </c>
      <c r="M3484" s="7">
        <v>1.0</v>
      </c>
      <c r="N3484" s="7">
        <v>0.0</v>
      </c>
      <c r="O3484" s="7">
        <v>0.0</v>
      </c>
      <c r="P3484" s="7">
        <v>417.0</v>
      </c>
    </row>
    <row r="3485" ht="15.75" customHeight="1">
      <c r="A3485" s="7">
        <v>3484.0</v>
      </c>
      <c r="B3485" s="7" t="s">
        <v>3357</v>
      </c>
      <c r="C3485" s="7" t="s">
        <v>250</v>
      </c>
      <c r="D3485" s="7" t="s">
        <v>48</v>
      </c>
      <c r="E3485" s="7" t="s">
        <v>80</v>
      </c>
      <c r="F3485" s="7">
        <v>1.0</v>
      </c>
      <c r="G3485" s="7" t="s">
        <v>105</v>
      </c>
      <c r="H3485" s="7" t="s">
        <v>106</v>
      </c>
      <c r="I3485" s="7" t="s">
        <v>3365</v>
      </c>
      <c r="J3485" s="7" t="s">
        <v>3366</v>
      </c>
      <c r="K3485" s="7" t="s">
        <v>109</v>
      </c>
      <c r="L3485" s="7" t="s">
        <v>100</v>
      </c>
      <c r="M3485" s="7">
        <v>1.0</v>
      </c>
      <c r="N3485" s="7">
        <v>0.0</v>
      </c>
      <c r="O3485" s="7">
        <v>0.0</v>
      </c>
      <c r="P3485" s="7">
        <v>417.0</v>
      </c>
    </row>
    <row r="3486" ht="15.75" customHeight="1">
      <c r="A3486" s="7">
        <v>3485.0</v>
      </c>
      <c r="B3486" s="7" t="s">
        <v>3357</v>
      </c>
      <c r="C3486" s="7" t="s">
        <v>250</v>
      </c>
      <c r="D3486" s="7" t="s">
        <v>102</v>
      </c>
      <c r="E3486" s="7" t="s">
        <v>80</v>
      </c>
      <c r="F3486" s="7">
        <v>1.0</v>
      </c>
      <c r="G3486" s="7" t="s">
        <v>49</v>
      </c>
      <c r="H3486" s="7" t="s">
        <v>3358</v>
      </c>
      <c r="I3486" s="7" t="s">
        <v>3358</v>
      </c>
      <c r="J3486" s="7" t="s">
        <v>3359</v>
      </c>
      <c r="K3486" s="7" t="s">
        <v>99</v>
      </c>
      <c r="L3486" s="7" t="s">
        <v>100</v>
      </c>
      <c r="M3486" s="7">
        <v>1.0</v>
      </c>
      <c r="N3486" s="7">
        <v>0.0</v>
      </c>
      <c r="O3486" s="7">
        <v>0.0</v>
      </c>
      <c r="P3486" s="7">
        <v>417.0</v>
      </c>
    </row>
    <row r="3487" ht="15.75" customHeight="1">
      <c r="A3487" s="7">
        <v>3486.0</v>
      </c>
      <c r="B3487" s="7" t="s">
        <v>3357</v>
      </c>
      <c r="C3487" s="7" t="s">
        <v>250</v>
      </c>
      <c r="D3487" s="7" t="s">
        <v>102</v>
      </c>
      <c r="E3487" s="7" t="s">
        <v>80</v>
      </c>
      <c r="F3487" s="7">
        <v>1.0</v>
      </c>
      <c r="G3487" s="7" t="s">
        <v>95</v>
      </c>
      <c r="H3487" s="7" t="s">
        <v>779</v>
      </c>
      <c r="I3487" s="7" t="s">
        <v>856</v>
      </c>
      <c r="J3487" s="7" t="s">
        <v>857</v>
      </c>
      <c r="K3487" s="7" t="s">
        <v>99</v>
      </c>
      <c r="L3487" s="7" t="s">
        <v>100</v>
      </c>
      <c r="M3487" s="7">
        <v>1.0</v>
      </c>
      <c r="N3487" s="7">
        <v>0.0</v>
      </c>
      <c r="O3487" s="7">
        <v>0.0</v>
      </c>
      <c r="P3487" s="7">
        <v>417.0</v>
      </c>
    </row>
    <row r="3488" ht="15.75" customHeight="1">
      <c r="A3488" s="7">
        <v>3487.0</v>
      </c>
      <c r="B3488" s="7" t="s">
        <v>3357</v>
      </c>
      <c r="C3488" s="7" t="s">
        <v>250</v>
      </c>
      <c r="D3488" s="7" t="s">
        <v>102</v>
      </c>
      <c r="E3488" s="7" t="s">
        <v>80</v>
      </c>
      <c r="F3488" s="7">
        <v>1.0</v>
      </c>
      <c r="G3488" s="7" t="s">
        <v>90</v>
      </c>
      <c r="H3488" s="7" t="s">
        <v>605</v>
      </c>
      <c r="I3488" s="7" t="s">
        <v>249</v>
      </c>
      <c r="J3488" s="7" t="s">
        <v>608</v>
      </c>
      <c r="K3488" s="7" t="s">
        <v>126</v>
      </c>
      <c r="L3488" s="7" t="s">
        <v>100</v>
      </c>
      <c r="M3488" s="7">
        <v>1.0</v>
      </c>
      <c r="N3488" s="7">
        <v>0.0</v>
      </c>
      <c r="O3488" s="7">
        <v>0.0</v>
      </c>
      <c r="P3488" s="7">
        <v>417.0</v>
      </c>
    </row>
    <row r="3489" ht="15.75" customHeight="1">
      <c r="A3489" s="7">
        <v>3488.0</v>
      </c>
      <c r="B3489" s="7" t="s">
        <v>3357</v>
      </c>
      <c r="C3489" s="7" t="s">
        <v>250</v>
      </c>
      <c r="D3489" s="7" t="s">
        <v>102</v>
      </c>
      <c r="E3489" s="7" t="s">
        <v>80</v>
      </c>
      <c r="F3489" s="7">
        <v>1.0</v>
      </c>
      <c r="G3489" s="7" t="s">
        <v>105</v>
      </c>
      <c r="H3489" s="7" t="s">
        <v>106</v>
      </c>
      <c r="I3489" s="7" t="s">
        <v>3375</v>
      </c>
      <c r="J3489" s="7" t="s">
        <v>3376</v>
      </c>
      <c r="K3489" s="7" t="s">
        <v>109</v>
      </c>
      <c r="L3489" s="7" t="s">
        <v>100</v>
      </c>
      <c r="M3489" s="7">
        <v>1.0</v>
      </c>
      <c r="N3489" s="7">
        <v>0.0</v>
      </c>
      <c r="O3489" s="7">
        <v>0.0</v>
      </c>
      <c r="P3489" s="7">
        <v>417.0</v>
      </c>
    </row>
    <row r="3490" ht="15.75" customHeight="1">
      <c r="A3490" s="7">
        <v>3489.0</v>
      </c>
      <c r="B3490" s="7" t="s">
        <v>3357</v>
      </c>
      <c r="C3490" s="7" t="s">
        <v>250</v>
      </c>
      <c r="D3490" s="7" t="s">
        <v>115</v>
      </c>
      <c r="E3490" s="7" t="s">
        <v>80</v>
      </c>
      <c r="F3490" s="7">
        <v>1.0</v>
      </c>
      <c r="G3490" s="7" t="s">
        <v>49</v>
      </c>
      <c r="H3490" s="7" t="s">
        <v>3358</v>
      </c>
      <c r="I3490" s="7" t="s">
        <v>3358</v>
      </c>
      <c r="J3490" s="7" t="s">
        <v>3359</v>
      </c>
      <c r="K3490" s="7" t="s">
        <v>99</v>
      </c>
      <c r="L3490" s="7" t="s">
        <v>100</v>
      </c>
      <c r="M3490" s="7">
        <v>1.0</v>
      </c>
      <c r="N3490" s="7">
        <v>0.0</v>
      </c>
      <c r="O3490" s="7">
        <v>0.0</v>
      </c>
      <c r="P3490" s="7">
        <v>417.0</v>
      </c>
    </row>
    <row r="3491" ht="15.75" customHeight="1">
      <c r="A3491" s="7">
        <v>3490.0</v>
      </c>
      <c r="B3491" s="7" t="s">
        <v>3357</v>
      </c>
      <c r="C3491" s="7" t="s">
        <v>250</v>
      </c>
      <c r="D3491" s="7" t="s">
        <v>115</v>
      </c>
      <c r="E3491" s="7" t="s">
        <v>80</v>
      </c>
      <c r="F3491" s="7">
        <v>1.0</v>
      </c>
      <c r="G3491" s="7" t="s">
        <v>95</v>
      </c>
      <c r="H3491" s="7" t="s">
        <v>779</v>
      </c>
      <c r="I3491" s="7" t="s">
        <v>856</v>
      </c>
      <c r="J3491" s="7" t="s">
        <v>857</v>
      </c>
      <c r="K3491" s="7" t="s">
        <v>99</v>
      </c>
      <c r="L3491" s="7" t="s">
        <v>100</v>
      </c>
      <c r="M3491" s="7">
        <v>1.0</v>
      </c>
      <c r="N3491" s="7">
        <v>0.0</v>
      </c>
      <c r="O3491" s="7">
        <v>0.0</v>
      </c>
      <c r="P3491" s="7">
        <v>417.0</v>
      </c>
    </row>
    <row r="3492" ht="15.75" customHeight="1">
      <c r="A3492" s="7">
        <v>3491.0</v>
      </c>
      <c r="B3492" s="7" t="s">
        <v>3357</v>
      </c>
      <c r="C3492" s="7" t="s">
        <v>250</v>
      </c>
      <c r="D3492" s="7" t="s">
        <v>115</v>
      </c>
      <c r="E3492" s="7" t="s">
        <v>80</v>
      </c>
      <c r="F3492" s="7">
        <v>1.0</v>
      </c>
      <c r="G3492" s="7" t="s">
        <v>90</v>
      </c>
      <c r="H3492" s="7" t="s">
        <v>605</v>
      </c>
      <c r="I3492" s="7" t="s">
        <v>249</v>
      </c>
      <c r="J3492" s="7" t="s">
        <v>608</v>
      </c>
      <c r="K3492" s="7" t="s">
        <v>126</v>
      </c>
      <c r="L3492" s="7" t="s">
        <v>100</v>
      </c>
      <c r="M3492" s="7">
        <v>1.0</v>
      </c>
      <c r="N3492" s="7">
        <v>0.0</v>
      </c>
      <c r="O3492" s="7">
        <v>0.0</v>
      </c>
      <c r="P3492" s="7">
        <v>417.0</v>
      </c>
    </row>
    <row r="3493" ht="15.75" customHeight="1">
      <c r="A3493" s="7">
        <v>3492.0</v>
      </c>
      <c r="B3493" s="7" t="s">
        <v>3357</v>
      </c>
      <c r="C3493" s="7" t="s">
        <v>250</v>
      </c>
      <c r="D3493" s="7" t="s">
        <v>115</v>
      </c>
      <c r="E3493" s="7" t="s">
        <v>80</v>
      </c>
      <c r="F3493" s="7">
        <v>1.0</v>
      </c>
      <c r="G3493" s="7" t="s">
        <v>105</v>
      </c>
      <c r="H3493" s="7" t="s">
        <v>106</v>
      </c>
      <c r="I3493" s="7" t="s">
        <v>3380</v>
      </c>
      <c r="J3493" s="7" t="s">
        <v>3381</v>
      </c>
      <c r="K3493" s="7" t="s">
        <v>109</v>
      </c>
      <c r="L3493" s="7" t="s">
        <v>100</v>
      </c>
      <c r="M3493" s="7">
        <v>1.0</v>
      </c>
      <c r="N3493" s="7">
        <v>0.0</v>
      </c>
      <c r="O3493" s="7">
        <v>0.0</v>
      </c>
      <c r="P3493" s="7">
        <v>417.0</v>
      </c>
    </row>
    <row r="3494" ht="15.75" customHeight="1">
      <c r="A3494" s="7">
        <v>3493.0</v>
      </c>
      <c r="B3494" s="7" t="s">
        <v>3057</v>
      </c>
      <c r="C3494" s="7" t="s">
        <v>250</v>
      </c>
      <c r="D3494" s="7" t="s">
        <v>48</v>
      </c>
      <c r="E3494" s="7" t="s">
        <v>80</v>
      </c>
      <c r="F3494" s="7">
        <v>1.0</v>
      </c>
      <c r="G3494" s="7" t="s">
        <v>49</v>
      </c>
      <c r="H3494" s="7" t="s">
        <v>3385</v>
      </c>
      <c r="I3494" s="7" t="s">
        <v>3385</v>
      </c>
      <c r="J3494" s="7" t="s">
        <v>3386</v>
      </c>
      <c r="K3494" s="7" t="s">
        <v>99</v>
      </c>
      <c r="L3494" s="7" t="s">
        <v>100</v>
      </c>
      <c r="M3494" s="7">
        <v>1.0</v>
      </c>
      <c r="N3494" s="7">
        <v>0.0</v>
      </c>
      <c r="O3494" s="7">
        <v>0.0</v>
      </c>
      <c r="P3494" s="7">
        <v>418.0</v>
      </c>
    </row>
    <row r="3495" ht="15.75" customHeight="1">
      <c r="A3495" s="7">
        <v>3494.0</v>
      </c>
      <c r="B3495" s="7" t="s">
        <v>3057</v>
      </c>
      <c r="C3495" s="7" t="s">
        <v>250</v>
      </c>
      <c r="D3495" s="7" t="s">
        <v>48</v>
      </c>
      <c r="E3495" s="7" t="s">
        <v>80</v>
      </c>
      <c r="F3495" s="7">
        <v>1.0</v>
      </c>
      <c r="G3495" s="7" t="s">
        <v>95</v>
      </c>
      <c r="H3495" s="7" t="s">
        <v>779</v>
      </c>
      <c r="I3495" s="7" t="s">
        <v>867</v>
      </c>
      <c r="J3495" s="7" t="s">
        <v>868</v>
      </c>
      <c r="K3495" s="7" t="s">
        <v>112</v>
      </c>
      <c r="L3495" s="7" t="s">
        <v>100</v>
      </c>
      <c r="M3495" s="7">
        <v>1.0</v>
      </c>
      <c r="N3495" s="7">
        <v>0.0</v>
      </c>
      <c r="O3495" s="7">
        <v>0.0</v>
      </c>
      <c r="P3495" s="7">
        <v>418.0</v>
      </c>
    </row>
    <row r="3496" ht="15.75" customHeight="1">
      <c r="A3496" s="7">
        <v>3495.0</v>
      </c>
      <c r="B3496" s="7" t="s">
        <v>3057</v>
      </c>
      <c r="C3496" s="7" t="s">
        <v>250</v>
      </c>
      <c r="D3496" s="7" t="s">
        <v>48</v>
      </c>
      <c r="E3496" s="7" t="s">
        <v>80</v>
      </c>
      <c r="F3496" s="7">
        <v>1.0</v>
      </c>
      <c r="G3496" s="7" t="s">
        <v>90</v>
      </c>
      <c r="H3496" s="7" t="s">
        <v>605</v>
      </c>
      <c r="I3496" s="7" t="s">
        <v>249</v>
      </c>
      <c r="J3496" s="7" t="s">
        <v>608</v>
      </c>
      <c r="K3496" s="7" t="s">
        <v>126</v>
      </c>
      <c r="L3496" s="7" t="s">
        <v>100</v>
      </c>
      <c r="M3496" s="7">
        <v>1.0</v>
      </c>
      <c r="N3496" s="7">
        <v>0.0</v>
      </c>
      <c r="O3496" s="7">
        <v>0.0</v>
      </c>
      <c r="P3496" s="7">
        <v>418.0</v>
      </c>
    </row>
    <row r="3497" ht="15.75" customHeight="1">
      <c r="A3497" s="7">
        <v>3496.0</v>
      </c>
      <c r="B3497" s="7" t="s">
        <v>3057</v>
      </c>
      <c r="C3497" s="7" t="s">
        <v>250</v>
      </c>
      <c r="D3497" s="7" t="s">
        <v>48</v>
      </c>
      <c r="E3497" s="7" t="s">
        <v>80</v>
      </c>
      <c r="F3497" s="7">
        <v>1.0</v>
      </c>
      <c r="G3497" s="7" t="s">
        <v>105</v>
      </c>
      <c r="H3497" s="7" t="s">
        <v>106</v>
      </c>
      <c r="I3497" s="7" t="s">
        <v>811</v>
      </c>
      <c r="J3497" s="7" t="s">
        <v>794</v>
      </c>
      <c r="K3497" s="7" t="s">
        <v>109</v>
      </c>
      <c r="L3497" s="7" t="s">
        <v>100</v>
      </c>
      <c r="M3497" s="7">
        <v>1.0</v>
      </c>
      <c r="N3497" s="7">
        <v>0.0</v>
      </c>
      <c r="O3497" s="7">
        <v>0.0</v>
      </c>
      <c r="P3497" s="7">
        <v>418.0</v>
      </c>
    </row>
    <row r="3498" ht="15.75" customHeight="1">
      <c r="A3498" s="7">
        <v>3497.0</v>
      </c>
      <c r="B3498" s="7" t="s">
        <v>3057</v>
      </c>
      <c r="C3498" s="7" t="s">
        <v>250</v>
      </c>
      <c r="D3498" s="7" t="s">
        <v>102</v>
      </c>
      <c r="E3498" s="7" t="s">
        <v>80</v>
      </c>
      <c r="F3498" s="7">
        <v>1.0</v>
      </c>
      <c r="G3498" s="7" t="s">
        <v>49</v>
      </c>
      <c r="H3498" s="7" t="s">
        <v>3385</v>
      </c>
      <c r="I3498" s="7" t="s">
        <v>3385</v>
      </c>
      <c r="J3498" s="7" t="s">
        <v>3386</v>
      </c>
      <c r="K3498" s="7" t="s">
        <v>99</v>
      </c>
      <c r="L3498" s="7" t="s">
        <v>100</v>
      </c>
      <c r="M3498" s="7">
        <v>1.0</v>
      </c>
      <c r="N3498" s="7">
        <v>0.0</v>
      </c>
      <c r="O3498" s="7">
        <v>0.0</v>
      </c>
      <c r="P3498" s="7">
        <v>418.0</v>
      </c>
    </row>
    <row r="3499" ht="15.75" customHeight="1">
      <c r="A3499" s="7">
        <v>3498.0</v>
      </c>
      <c r="B3499" s="7" t="s">
        <v>3057</v>
      </c>
      <c r="C3499" s="7" t="s">
        <v>250</v>
      </c>
      <c r="D3499" s="7" t="s">
        <v>102</v>
      </c>
      <c r="E3499" s="7" t="s">
        <v>80</v>
      </c>
      <c r="F3499" s="7">
        <v>1.0</v>
      </c>
      <c r="G3499" s="7" t="s">
        <v>95</v>
      </c>
      <c r="H3499" s="7" t="s">
        <v>779</v>
      </c>
      <c r="I3499" s="7" t="s">
        <v>856</v>
      </c>
      <c r="J3499" s="7" t="s">
        <v>857</v>
      </c>
      <c r="K3499" s="7" t="s">
        <v>99</v>
      </c>
      <c r="L3499" s="7" t="s">
        <v>100</v>
      </c>
      <c r="M3499" s="7">
        <v>1.0</v>
      </c>
      <c r="N3499" s="7">
        <v>0.0</v>
      </c>
      <c r="O3499" s="7">
        <v>0.0</v>
      </c>
      <c r="P3499" s="7">
        <v>418.0</v>
      </c>
    </row>
    <row r="3500" ht="15.75" customHeight="1">
      <c r="A3500" s="7">
        <v>3499.0</v>
      </c>
      <c r="B3500" s="7" t="s">
        <v>3057</v>
      </c>
      <c r="C3500" s="7" t="s">
        <v>250</v>
      </c>
      <c r="D3500" s="7" t="s">
        <v>102</v>
      </c>
      <c r="E3500" s="7" t="s">
        <v>80</v>
      </c>
      <c r="F3500" s="7">
        <v>1.0</v>
      </c>
      <c r="G3500" s="7" t="s">
        <v>90</v>
      </c>
      <c r="H3500" s="7" t="s">
        <v>605</v>
      </c>
      <c r="I3500" s="7" t="s">
        <v>249</v>
      </c>
      <c r="J3500" s="7" t="s">
        <v>608</v>
      </c>
      <c r="K3500" s="7" t="s">
        <v>126</v>
      </c>
      <c r="L3500" s="7" t="s">
        <v>100</v>
      </c>
      <c r="M3500" s="7">
        <v>1.0</v>
      </c>
      <c r="N3500" s="7">
        <v>0.0</v>
      </c>
      <c r="O3500" s="7">
        <v>0.0</v>
      </c>
      <c r="P3500" s="7">
        <v>418.0</v>
      </c>
    </row>
    <row r="3501" ht="15.75" customHeight="1">
      <c r="A3501" s="7">
        <v>3500.0</v>
      </c>
      <c r="B3501" s="7" t="s">
        <v>3057</v>
      </c>
      <c r="C3501" s="7" t="s">
        <v>250</v>
      </c>
      <c r="D3501" s="7" t="s">
        <v>102</v>
      </c>
      <c r="E3501" s="7" t="s">
        <v>80</v>
      </c>
      <c r="F3501" s="7">
        <v>1.0</v>
      </c>
      <c r="G3501" s="7" t="s">
        <v>105</v>
      </c>
      <c r="H3501" s="7" t="s">
        <v>106</v>
      </c>
      <c r="I3501" s="7" t="s">
        <v>106</v>
      </c>
      <c r="J3501" s="7" t="s">
        <v>141</v>
      </c>
      <c r="K3501" s="7" t="s">
        <v>99</v>
      </c>
      <c r="L3501" s="7" t="s">
        <v>100</v>
      </c>
      <c r="M3501" s="7">
        <v>1.0</v>
      </c>
      <c r="N3501" s="7">
        <v>0.0</v>
      </c>
      <c r="O3501" s="7">
        <v>0.0</v>
      </c>
      <c r="P3501" s="7">
        <v>418.0</v>
      </c>
    </row>
    <row r="3502" ht="15.75" customHeight="1">
      <c r="A3502" s="7">
        <v>3501.0</v>
      </c>
      <c r="B3502" s="7" t="s">
        <v>3057</v>
      </c>
      <c r="C3502" s="7" t="s">
        <v>250</v>
      </c>
      <c r="D3502" s="7" t="s">
        <v>115</v>
      </c>
      <c r="E3502" s="7" t="s">
        <v>80</v>
      </c>
      <c r="F3502" s="7">
        <v>1.0</v>
      </c>
      <c r="G3502" s="7" t="s">
        <v>49</v>
      </c>
      <c r="H3502" s="7" t="s">
        <v>3385</v>
      </c>
      <c r="I3502" s="7" t="s">
        <v>3385</v>
      </c>
      <c r="J3502" s="7" t="s">
        <v>3386</v>
      </c>
      <c r="K3502" s="7" t="s">
        <v>99</v>
      </c>
      <c r="L3502" s="7" t="s">
        <v>100</v>
      </c>
      <c r="M3502" s="7">
        <v>1.0</v>
      </c>
      <c r="N3502" s="7">
        <v>0.0</v>
      </c>
      <c r="O3502" s="7">
        <v>0.0</v>
      </c>
      <c r="P3502" s="7">
        <v>418.0</v>
      </c>
    </row>
    <row r="3503" ht="15.75" customHeight="1">
      <c r="A3503" s="7">
        <v>3502.0</v>
      </c>
      <c r="B3503" s="7" t="s">
        <v>3057</v>
      </c>
      <c r="C3503" s="7" t="s">
        <v>250</v>
      </c>
      <c r="D3503" s="7" t="s">
        <v>115</v>
      </c>
      <c r="E3503" s="7" t="s">
        <v>80</v>
      </c>
      <c r="F3503" s="7">
        <v>1.0</v>
      </c>
      <c r="G3503" s="7" t="s">
        <v>95</v>
      </c>
      <c r="H3503" s="7" t="s">
        <v>779</v>
      </c>
      <c r="L3503" s="7" t="s">
        <v>85</v>
      </c>
      <c r="M3503" s="7">
        <v>0.0</v>
      </c>
      <c r="N3503" s="7">
        <v>0.0</v>
      </c>
      <c r="O3503" s="7">
        <v>1.0</v>
      </c>
      <c r="P3503" s="7">
        <v>418.0</v>
      </c>
    </row>
    <row r="3504" ht="15.75" customHeight="1">
      <c r="A3504" s="7">
        <v>3503.0</v>
      </c>
      <c r="B3504" s="7" t="s">
        <v>3057</v>
      </c>
      <c r="C3504" s="7" t="s">
        <v>250</v>
      </c>
      <c r="D3504" s="7" t="s">
        <v>115</v>
      </c>
      <c r="E3504" s="7" t="s">
        <v>80</v>
      </c>
      <c r="F3504" s="7">
        <v>1.0</v>
      </c>
      <c r="G3504" s="7" t="s">
        <v>90</v>
      </c>
      <c r="H3504" s="7" t="s">
        <v>605</v>
      </c>
      <c r="I3504" s="7" t="s">
        <v>249</v>
      </c>
      <c r="J3504" s="7" t="s">
        <v>608</v>
      </c>
      <c r="K3504" s="7" t="s">
        <v>126</v>
      </c>
      <c r="L3504" s="7" t="s">
        <v>100</v>
      </c>
      <c r="M3504" s="7">
        <v>1.0</v>
      </c>
      <c r="N3504" s="7">
        <v>0.0</v>
      </c>
      <c r="O3504" s="7">
        <v>0.0</v>
      </c>
      <c r="P3504" s="7">
        <v>418.0</v>
      </c>
    </row>
    <row r="3505" ht="15.75" customHeight="1">
      <c r="A3505" s="7">
        <v>3504.0</v>
      </c>
      <c r="B3505" s="7" t="s">
        <v>3057</v>
      </c>
      <c r="C3505" s="7" t="s">
        <v>250</v>
      </c>
      <c r="D3505" s="7" t="s">
        <v>115</v>
      </c>
      <c r="E3505" s="7" t="s">
        <v>80</v>
      </c>
      <c r="F3505" s="7">
        <v>1.0</v>
      </c>
      <c r="G3505" s="7" t="s">
        <v>105</v>
      </c>
      <c r="H3505" s="7" t="s">
        <v>106</v>
      </c>
      <c r="I3505" s="7" t="s">
        <v>106</v>
      </c>
      <c r="J3505" s="7" t="s">
        <v>141</v>
      </c>
      <c r="K3505" s="7" t="s">
        <v>99</v>
      </c>
      <c r="L3505" s="7" t="s">
        <v>100</v>
      </c>
      <c r="M3505" s="7">
        <v>1.0</v>
      </c>
      <c r="N3505" s="7">
        <v>0.0</v>
      </c>
      <c r="O3505" s="7">
        <v>0.0</v>
      </c>
      <c r="P3505" s="7">
        <v>418.0</v>
      </c>
    </row>
    <row r="3506" ht="15.75" customHeight="1">
      <c r="A3506" s="7">
        <v>3505.0</v>
      </c>
      <c r="B3506" s="7" t="s">
        <v>3061</v>
      </c>
      <c r="C3506" s="7" t="s">
        <v>250</v>
      </c>
      <c r="D3506" s="7" t="s">
        <v>48</v>
      </c>
      <c r="E3506" s="7" t="s">
        <v>80</v>
      </c>
      <c r="F3506" s="7">
        <v>1.0</v>
      </c>
      <c r="G3506" s="7" t="s">
        <v>49</v>
      </c>
      <c r="H3506" s="7" t="s">
        <v>3062</v>
      </c>
      <c r="I3506" s="7" t="s">
        <v>3064</v>
      </c>
      <c r="L3506" s="7" t="s">
        <v>85</v>
      </c>
      <c r="M3506" s="7">
        <v>0.0</v>
      </c>
      <c r="N3506" s="7">
        <v>1.0</v>
      </c>
      <c r="O3506" s="7">
        <v>1.0</v>
      </c>
      <c r="P3506" s="7">
        <v>419.0</v>
      </c>
    </row>
    <row r="3507" ht="15.75" customHeight="1">
      <c r="A3507" s="7">
        <v>3506.0</v>
      </c>
      <c r="B3507" s="7" t="s">
        <v>3061</v>
      </c>
      <c r="C3507" s="7" t="s">
        <v>250</v>
      </c>
      <c r="D3507" s="7" t="s">
        <v>48</v>
      </c>
      <c r="E3507" s="7" t="s">
        <v>80</v>
      </c>
      <c r="F3507" s="7">
        <v>1.0</v>
      </c>
      <c r="G3507" s="7" t="s">
        <v>95</v>
      </c>
      <c r="H3507" s="7" t="s">
        <v>779</v>
      </c>
      <c r="I3507" s="7" t="s">
        <v>867</v>
      </c>
      <c r="J3507" s="7" t="s">
        <v>868</v>
      </c>
      <c r="K3507" s="7" t="s">
        <v>112</v>
      </c>
      <c r="L3507" s="7" t="s">
        <v>100</v>
      </c>
      <c r="M3507" s="7">
        <v>1.0</v>
      </c>
      <c r="N3507" s="7">
        <v>0.0</v>
      </c>
      <c r="O3507" s="7">
        <v>0.0</v>
      </c>
      <c r="P3507" s="7">
        <v>419.0</v>
      </c>
    </row>
    <row r="3508" ht="15.75" customHeight="1">
      <c r="A3508" s="7">
        <v>3507.0</v>
      </c>
      <c r="B3508" s="7" t="s">
        <v>3061</v>
      </c>
      <c r="C3508" s="7" t="s">
        <v>250</v>
      </c>
      <c r="D3508" s="7" t="s">
        <v>48</v>
      </c>
      <c r="E3508" s="7" t="s">
        <v>80</v>
      </c>
      <c r="F3508" s="7">
        <v>1.0</v>
      </c>
      <c r="G3508" s="7" t="s">
        <v>90</v>
      </c>
      <c r="H3508" s="7" t="s">
        <v>123</v>
      </c>
      <c r="I3508" s="7" t="s">
        <v>745</v>
      </c>
      <c r="J3508" s="7" t="s">
        <v>125</v>
      </c>
      <c r="K3508" s="7" t="s">
        <v>126</v>
      </c>
      <c r="L3508" s="7" t="s">
        <v>85</v>
      </c>
      <c r="M3508" s="7">
        <v>1.0</v>
      </c>
      <c r="N3508" s="7">
        <v>1.0</v>
      </c>
      <c r="O3508" s="7">
        <v>0.0</v>
      </c>
      <c r="P3508" s="7">
        <v>419.0</v>
      </c>
    </row>
    <row r="3509" ht="15.75" customHeight="1">
      <c r="A3509" s="7">
        <v>3508.0</v>
      </c>
      <c r="B3509" s="7" t="s">
        <v>3061</v>
      </c>
      <c r="C3509" s="7" t="s">
        <v>250</v>
      </c>
      <c r="D3509" s="7" t="s">
        <v>48</v>
      </c>
      <c r="E3509" s="7" t="s">
        <v>80</v>
      </c>
      <c r="F3509" s="7">
        <v>1.0</v>
      </c>
      <c r="G3509" s="7" t="s">
        <v>105</v>
      </c>
      <c r="H3509" s="7" t="s">
        <v>106</v>
      </c>
      <c r="I3509" s="7" t="s">
        <v>792</v>
      </c>
      <c r="J3509" s="7" t="s">
        <v>794</v>
      </c>
      <c r="K3509" s="7" t="s">
        <v>109</v>
      </c>
      <c r="L3509" s="7" t="s">
        <v>85</v>
      </c>
      <c r="M3509" s="7">
        <v>1.0</v>
      </c>
      <c r="N3509" s="7">
        <v>1.0</v>
      </c>
      <c r="O3509" s="7">
        <v>0.0</v>
      </c>
      <c r="P3509" s="7">
        <v>419.0</v>
      </c>
    </row>
    <row r="3510" ht="15.75" customHeight="1">
      <c r="A3510" s="7">
        <v>3509.0</v>
      </c>
      <c r="B3510" s="7" t="s">
        <v>3061</v>
      </c>
      <c r="C3510" s="7" t="s">
        <v>250</v>
      </c>
      <c r="D3510" s="7" t="s">
        <v>102</v>
      </c>
      <c r="E3510" s="7" t="s">
        <v>80</v>
      </c>
      <c r="F3510" s="7">
        <v>1.0</v>
      </c>
      <c r="G3510" s="7" t="s">
        <v>49</v>
      </c>
      <c r="H3510" s="7" t="s">
        <v>3062</v>
      </c>
      <c r="I3510" s="7" t="s">
        <v>3064</v>
      </c>
      <c r="L3510" s="7" t="s">
        <v>85</v>
      </c>
      <c r="M3510" s="7">
        <v>0.0</v>
      </c>
      <c r="N3510" s="7">
        <v>1.0</v>
      </c>
      <c r="O3510" s="7">
        <v>1.0</v>
      </c>
      <c r="P3510" s="7">
        <v>419.0</v>
      </c>
    </row>
    <row r="3511" ht="15.75" customHeight="1">
      <c r="A3511" s="7">
        <v>3510.0</v>
      </c>
      <c r="B3511" s="7" t="s">
        <v>3061</v>
      </c>
      <c r="C3511" s="7" t="s">
        <v>250</v>
      </c>
      <c r="D3511" s="7" t="s">
        <v>102</v>
      </c>
      <c r="E3511" s="7" t="s">
        <v>80</v>
      </c>
      <c r="F3511" s="7">
        <v>1.0</v>
      </c>
      <c r="G3511" s="7" t="s">
        <v>95</v>
      </c>
      <c r="H3511" s="7" t="s">
        <v>779</v>
      </c>
      <c r="I3511" s="7" t="s">
        <v>856</v>
      </c>
      <c r="J3511" s="7" t="s">
        <v>857</v>
      </c>
      <c r="K3511" s="7" t="s">
        <v>99</v>
      </c>
      <c r="L3511" s="7" t="s">
        <v>100</v>
      </c>
      <c r="M3511" s="7">
        <v>1.0</v>
      </c>
      <c r="N3511" s="7">
        <v>0.0</v>
      </c>
      <c r="O3511" s="7">
        <v>0.0</v>
      </c>
      <c r="P3511" s="7">
        <v>419.0</v>
      </c>
    </row>
    <row r="3512" ht="15.75" customHeight="1">
      <c r="A3512" s="7">
        <v>3511.0</v>
      </c>
      <c r="B3512" s="7" t="s">
        <v>3061</v>
      </c>
      <c r="C3512" s="7" t="s">
        <v>250</v>
      </c>
      <c r="D3512" s="7" t="s">
        <v>102</v>
      </c>
      <c r="E3512" s="7" t="s">
        <v>80</v>
      </c>
      <c r="F3512" s="7">
        <v>1.0</v>
      </c>
      <c r="G3512" s="7" t="s">
        <v>90</v>
      </c>
      <c r="H3512" s="7" t="s">
        <v>123</v>
      </c>
      <c r="I3512" s="7" t="s">
        <v>124</v>
      </c>
      <c r="J3512" s="7" t="s">
        <v>125</v>
      </c>
      <c r="K3512" s="7" t="s">
        <v>126</v>
      </c>
      <c r="L3512" s="7" t="s">
        <v>100</v>
      </c>
      <c r="M3512" s="7">
        <v>1.0</v>
      </c>
      <c r="N3512" s="7">
        <v>0.0</v>
      </c>
      <c r="O3512" s="7">
        <v>0.0</v>
      </c>
      <c r="P3512" s="7">
        <v>419.0</v>
      </c>
    </row>
    <row r="3513" ht="15.75" customHeight="1">
      <c r="A3513" s="7">
        <v>3512.0</v>
      </c>
      <c r="B3513" s="7" t="s">
        <v>3061</v>
      </c>
      <c r="C3513" s="7" t="s">
        <v>250</v>
      </c>
      <c r="D3513" s="7" t="s">
        <v>102</v>
      </c>
      <c r="E3513" s="7" t="s">
        <v>80</v>
      </c>
      <c r="F3513" s="7">
        <v>1.0</v>
      </c>
      <c r="G3513" s="7" t="s">
        <v>105</v>
      </c>
      <c r="H3513" s="7" t="s">
        <v>106</v>
      </c>
      <c r="I3513" s="7" t="s">
        <v>811</v>
      </c>
      <c r="J3513" s="7" t="s">
        <v>794</v>
      </c>
      <c r="K3513" s="7" t="s">
        <v>109</v>
      </c>
      <c r="L3513" s="7" t="s">
        <v>100</v>
      </c>
      <c r="M3513" s="7">
        <v>1.0</v>
      </c>
      <c r="N3513" s="7">
        <v>0.0</v>
      </c>
      <c r="O3513" s="7">
        <v>0.0</v>
      </c>
      <c r="P3513" s="7">
        <v>419.0</v>
      </c>
    </row>
    <row r="3514" ht="15.75" customHeight="1">
      <c r="A3514" s="7">
        <v>3513.0</v>
      </c>
      <c r="B3514" s="7" t="s">
        <v>3061</v>
      </c>
      <c r="C3514" s="7" t="s">
        <v>250</v>
      </c>
      <c r="D3514" s="7" t="s">
        <v>115</v>
      </c>
      <c r="E3514" s="7" t="s">
        <v>80</v>
      </c>
      <c r="F3514" s="7">
        <v>1.0</v>
      </c>
      <c r="G3514" s="7" t="s">
        <v>49</v>
      </c>
      <c r="H3514" s="7" t="s">
        <v>3062</v>
      </c>
      <c r="L3514" s="7" t="s">
        <v>85</v>
      </c>
      <c r="M3514" s="7">
        <v>0.0</v>
      </c>
      <c r="N3514" s="7">
        <v>0.0</v>
      </c>
      <c r="O3514" s="7">
        <v>1.0</v>
      </c>
      <c r="P3514" s="7">
        <v>419.0</v>
      </c>
    </row>
    <row r="3515" ht="15.75" customHeight="1">
      <c r="A3515" s="7">
        <v>3514.0</v>
      </c>
      <c r="B3515" s="7" t="s">
        <v>3061</v>
      </c>
      <c r="C3515" s="7" t="s">
        <v>250</v>
      </c>
      <c r="D3515" s="7" t="s">
        <v>115</v>
      </c>
      <c r="E3515" s="7" t="s">
        <v>80</v>
      </c>
      <c r="F3515" s="7">
        <v>1.0</v>
      </c>
      <c r="G3515" s="7" t="s">
        <v>95</v>
      </c>
      <c r="H3515" s="7" t="s">
        <v>779</v>
      </c>
      <c r="L3515" s="7" t="s">
        <v>85</v>
      </c>
      <c r="M3515" s="7">
        <v>0.0</v>
      </c>
      <c r="N3515" s="7">
        <v>0.0</v>
      </c>
      <c r="O3515" s="7">
        <v>1.0</v>
      </c>
      <c r="P3515" s="7">
        <v>419.0</v>
      </c>
    </row>
    <row r="3516" ht="15.75" customHeight="1">
      <c r="A3516" s="7">
        <v>3515.0</v>
      </c>
      <c r="B3516" s="7" t="s">
        <v>3061</v>
      </c>
      <c r="C3516" s="7" t="s">
        <v>250</v>
      </c>
      <c r="D3516" s="7" t="s">
        <v>115</v>
      </c>
      <c r="E3516" s="7" t="s">
        <v>80</v>
      </c>
      <c r="F3516" s="7">
        <v>1.0</v>
      </c>
      <c r="G3516" s="7" t="s">
        <v>90</v>
      </c>
      <c r="H3516" s="7" t="s">
        <v>123</v>
      </c>
      <c r="I3516" s="7" t="s">
        <v>124</v>
      </c>
      <c r="J3516" s="7" t="s">
        <v>125</v>
      </c>
      <c r="K3516" s="7" t="s">
        <v>126</v>
      </c>
      <c r="L3516" s="7" t="s">
        <v>100</v>
      </c>
      <c r="M3516" s="7">
        <v>1.0</v>
      </c>
      <c r="N3516" s="7">
        <v>0.0</v>
      </c>
      <c r="O3516" s="7">
        <v>0.0</v>
      </c>
      <c r="P3516" s="7">
        <v>419.0</v>
      </c>
    </row>
    <row r="3517" ht="15.75" customHeight="1">
      <c r="A3517" s="7">
        <v>3516.0</v>
      </c>
      <c r="B3517" s="7" t="s">
        <v>3061</v>
      </c>
      <c r="C3517" s="7" t="s">
        <v>250</v>
      </c>
      <c r="D3517" s="7" t="s">
        <v>115</v>
      </c>
      <c r="E3517" s="7" t="s">
        <v>80</v>
      </c>
      <c r="F3517" s="7">
        <v>1.0</v>
      </c>
      <c r="G3517" s="7" t="s">
        <v>105</v>
      </c>
      <c r="H3517" s="7" t="s">
        <v>106</v>
      </c>
      <c r="I3517" s="7" t="s">
        <v>106</v>
      </c>
      <c r="J3517" s="7" t="s">
        <v>141</v>
      </c>
      <c r="K3517" s="7" t="s">
        <v>99</v>
      </c>
      <c r="L3517" s="7" t="s">
        <v>100</v>
      </c>
      <c r="M3517" s="7">
        <v>1.0</v>
      </c>
      <c r="N3517" s="7">
        <v>0.0</v>
      </c>
      <c r="O3517" s="7">
        <v>0.0</v>
      </c>
      <c r="P3517" s="7">
        <v>419.0</v>
      </c>
    </row>
    <row r="3518" ht="15.75" customHeight="1">
      <c r="A3518" s="7">
        <v>3517.0</v>
      </c>
      <c r="B3518" s="7" t="s">
        <v>3074</v>
      </c>
      <c r="C3518" s="7" t="s">
        <v>250</v>
      </c>
      <c r="D3518" s="7" t="s">
        <v>48</v>
      </c>
      <c r="E3518" s="7" t="s">
        <v>80</v>
      </c>
      <c r="F3518" s="7">
        <v>1.0</v>
      </c>
      <c r="G3518" s="7" t="s">
        <v>49</v>
      </c>
      <c r="H3518" s="7" t="s">
        <v>3075</v>
      </c>
      <c r="I3518" s="7" t="s">
        <v>3075</v>
      </c>
      <c r="J3518" s="7" t="s">
        <v>3392</v>
      </c>
      <c r="K3518" s="7" t="s">
        <v>99</v>
      </c>
      <c r="L3518" s="7" t="s">
        <v>100</v>
      </c>
      <c r="M3518" s="7">
        <v>1.0</v>
      </c>
      <c r="N3518" s="7">
        <v>0.0</v>
      </c>
      <c r="O3518" s="7">
        <v>0.0</v>
      </c>
      <c r="P3518" s="7">
        <v>420.0</v>
      </c>
    </row>
    <row r="3519" ht="15.75" customHeight="1">
      <c r="A3519" s="7">
        <v>3518.0</v>
      </c>
      <c r="B3519" s="7" t="s">
        <v>3074</v>
      </c>
      <c r="C3519" s="7" t="s">
        <v>250</v>
      </c>
      <c r="D3519" s="7" t="s">
        <v>48</v>
      </c>
      <c r="E3519" s="7" t="s">
        <v>80</v>
      </c>
      <c r="F3519" s="7">
        <v>1.0</v>
      </c>
      <c r="G3519" s="7" t="s">
        <v>95</v>
      </c>
      <c r="H3519" s="7" t="s">
        <v>779</v>
      </c>
      <c r="I3519" s="7" t="s">
        <v>867</v>
      </c>
      <c r="J3519" s="7" t="s">
        <v>868</v>
      </c>
      <c r="K3519" s="7" t="s">
        <v>112</v>
      </c>
      <c r="L3519" s="7" t="s">
        <v>100</v>
      </c>
      <c r="M3519" s="7">
        <v>1.0</v>
      </c>
      <c r="N3519" s="7">
        <v>0.0</v>
      </c>
      <c r="O3519" s="7">
        <v>0.0</v>
      </c>
      <c r="P3519" s="7">
        <v>420.0</v>
      </c>
    </row>
    <row r="3520" ht="15.75" customHeight="1">
      <c r="A3520" s="7">
        <v>3519.0</v>
      </c>
      <c r="B3520" s="7" t="s">
        <v>3074</v>
      </c>
      <c r="C3520" s="7" t="s">
        <v>250</v>
      </c>
      <c r="D3520" s="7" t="s">
        <v>48</v>
      </c>
      <c r="E3520" s="7" t="s">
        <v>80</v>
      </c>
      <c r="F3520" s="7">
        <v>1.0</v>
      </c>
      <c r="G3520" s="7" t="s">
        <v>90</v>
      </c>
      <c r="H3520" s="7" t="s">
        <v>123</v>
      </c>
      <c r="I3520" s="7" t="s">
        <v>124</v>
      </c>
      <c r="J3520" s="7" t="s">
        <v>125</v>
      </c>
      <c r="K3520" s="7" t="s">
        <v>126</v>
      </c>
      <c r="L3520" s="7" t="s">
        <v>100</v>
      </c>
      <c r="M3520" s="7">
        <v>1.0</v>
      </c>
      <c r="N3520" s="7">
        <v>0.0</v>
      </c>
      <c r="O3520" s="7">
        <v>0.0</v>
      </c>
      <c r="P3520" s="7">
        <v>420.0</v>
      </c>
    </row>
    <row r="3521" ht="15.75" customHeight="1">
      <c r="A3521" s="7">
        <v>3520.0</v>
      </c>
      <c r="B3521" s="7" t="s">
        <v>3074</v>
      </c>
      <c r="C3521" s="7" t="s">
        <v>250</v>
      </c>
      <c r="D3521" s="7" t="s">
        <v>48</v>
      </c>
      <c r="E3521" s="7" t="s">
        <v>80</v>
      </c>
      <c r="F3521" s="7">
        <v>1.0</v>
      </c>
      <c r="G3521" s="7" t="s">
        <v>105</v>
      </c>
      <c r="H3521" s="7" t="s">
        <v>106</v>
      </c>
      <c r="I3521" s="7" t="s">
        <v>811</v>
      </c>
      <c r="J3521" s="7" t="s">
        <v>794</v>
      </c>
      <c r="K3521" s="7" t="s">
        <v>109</v>
      </c>
      <c r="L3521" s="7" t="s">
        <v>100</v>
      </c>
      <c r="M3521" s="7">
        <v>1.0</v>
      </c>
      <c r="N3521" s="7">
        <v>0.0</v>
      </c>
      <c r="O3521" s="7">
        <v>0.0</v>
      </c>
      <c r="P3521" s="7">
        <v>420.0</v>
      </c>
    </row>
    <row r="3522" ht="15.75" customHeight="1">
      <c r="A3522" s="7">
        <v>3521.0</v>
      </c>
      <c r="B3522" s="7" t="s">
        <v>3074</v>
      </c>
      <c r="C3522" s="7" t="s">
        <v>250</v>
      </c>
      <c r="D3522" s="7" t="s">
        <v>102</v>
      </c>
      <c r="E3522" s="7" t="s">
        <v>80</v>
      </c>
      <c r="F3522" s="7">
        <v>1.0</v>
      </c>
      <c r="G3522" s="7" t="s">
        <v>49</v>
      </c>
      <c r="H3522" s="7" t="s">
        <v>3075</v>
      </c>
      <c r="I3522" s="7" t="s">
        <v>3075</v>
      </c>
      <c r="J3522" s="7" t="s">
        <v>3392</v>
      </c>
      <c r="K3522" s="7" t="s">
        <v>99</v>
      </c>
      <c r="L3522" s="7" t="s">
        <v>100</v>
      </c>
      <c r="M3522" s="7">
        <v>1.0</v>
      </c>
      <c r="N3522" s="7">
        <v>0.0</v>
      </c>
      <c r="O3522" s="7">
        <v>0.0</v>
      </c>
      <c r="P3522" s="7">
        <v>420.0</v>
      </c>
    </row>
    <row r="3523" ht="15.75" customHeight="1">
      <c r="A3523" s="7">
        <v>3522.0</v>
      </c>
      <c r="B3523" s="7" t="s">
        <v>3074</v>
      </c>
      <c r="C3523" s="7" t="s">
        <v>250</v>
      </c>
      <c r="D3523" s="7" t="s">
        <v>102</v>
      </c>
      <c r="E3523" s="7" t="s">
        <v>80</v>
      </c>
      <c r="F3523" s="7">
        <v>1.0</v>
      </c>
      <c r="G3523" s="7" t="s">
        <v>95</v>
      </c>
      <c r="H3523" s="7" t="s">
        <v>779</v>
      </c>
      <c r="I3523" s="7" t="s">
        <v>856</v>
      </c>
      <c r="J3523" s="7" t="s">
        <v>857</v>
      </c>
      <c r="K3523" s="7" t="s">
        <v>99</v>
      </c>
      <c r="L3523" s="7" t="s">
        <v>100</v>
      </c>
      <c r="M3523" s="7">
        <v>1.0</v>
      </c>
      <c r="N3523" s="7">
        <v>0.0</v>
      </c>
      <c r="O3523" s="7">
        <v>0.0</v>
      </c>
      <c r="P3523" s="7">
        <v>420.0</v>
      </c>
    </row>
    <row r="3524" ht="15.75" customHeight="1">
      <c r="A3524" s="7">
        <v>3523.0</v>
      </c>
      <c r="B3524" s="7" t="s">
        <v>3074</v>
      </c>
      <c r="C3524" s="7" t="s">
        <v>250</v>
      </c>
      <c r="D3524" s="7" t="s">
        <v>102</v>
      </c>
      <c r="E3524" s="7" t="s">
        <v>80</v>
      </c>
      <c r="F3524" s="7">
        <v>1.0</v>
      </c>
      <c r="G3524" s="7" t="s">
        <v>90</v>
      </c>
      <c r="H3524" s="7" t="s">
        <v>123</v>
      </c>
      <c r="I3524" s="7" t="s">
        <v>124</v>
      </c>
      <c r="J3524" s="7" t="s">
        <v>125</v>
      </c>
      <c r="K3524" s="7" t="s">
        <v>126</v>
      </c>
      <c r="L3524" s="7" t="s">
        <v>100</v>
      </c>
      <c r="M3524" s="7">
        <v>1.0</v>
      </c>
      <c r="N3524" s="7">
        <v>0.0</v>
      </c>
      <c r="O3524" s="7">
        <v>0.0</v>
      </c>
      <c r="P3524" s="7">
        <v>420.0</v>
      </c>
    </row>
    <row r="3525" ht="15.75" customHeight="1">
      <c r="A3525" s="7">
        <v>3524.0</v>
      </c>
      <c r="B3525" s="7" t="s">
        <v>3074</v>
      </c>
      <c r="C3525" s="7" t="s">
        <v>250</v>
      </c>
      <c r="D3525" s="7" t="s">
        <v>102</v>
      </c>
      <c r="E3525" s="7" t="s">
        <v>80</v>
      </c>
      <c r="F3525" s="7">
        <v>1.0</v>
      </c>
      <c r="G3525" s="7" t="s">
        <v>105</v>
      </c>
      <c r="H3525" s="7" t="s">
        <v>106</v>
      </c>
      <c r="I3525" s="7" t="s">
        <v>811</v>
      </c>
      <c r="J3525" s="7" t="s">
        <v>794</v>
      </c>
      <c r="K3525" s="7" t="s">
        <v>109</v>
      </c>
      <c r="L3525" s="7" t="s">
        <v>100</v>
      </c>
      <c r="M3525" s="7">
        <v>1.0</v>
      </c>
      <c r="N3525" s="7">
        <v>0.0</v>
      </c>
      <c r="O3525" s="7">
        <v>0.0</v>
      </c>
      <c r="P3525" s="7">
        <v>420.0</v>
      </c>
    </row>
    <row r="3526" ht="15.75" customHeight="1">
      <c r="A3526" s="7">
        <v>3525.0</v>
      </c>
      <c r="B3526" s="7" t="s">
        <v>3074</v>
      </c>
      <c r="C3526" s="7" t="s">
        <v>250</v>
      </c>
      <c r="D3526" s="7" t="s">
        <v>115</v>
      </c>
      <c r="E3526" s="7" t="s">
        <v>80</v>
      </c>
      <c r="F3526" s="7">
        <v>1.0</v>
      </c>
      <c r="G3526" s="7" t="s">
        <v>49</v>
      </c>
      <c r="H3526" s="7" t="s">
        <v>3075</v>
      </c>
      <c r="L3526" s="7" t="s">
        <v>85</v>
      </c>
      <c r="M3526" s="7">
        <v>0.0</v>
      </c>
      <c r="N3526" s="7">
        <v>0.0</v>
      </c>
      <c r="O3526" s="7">
        <v>1.0</v>
      </c>
      <c r="P3526" s="7">
        <v>420.0</v>
      </c>
    </row>
    <row r="3527" ht="15.75" customHeight="1">
      <c r="A3527" s="7">
        <v>3526.0</v>
      </c>
      <c r="B3527" s="7" t="s">
        <v>3074</v>
      </c>
      <c r="C3527" s="7" t="s">
        <v>250</v>
      </c>
      <c r="D3527" s="7" t="s">
        <v>115</v>
      </c>
      <c r="E3527" s="7" t="s">
        <v>80</v>
      </c>
      <c r="F3527" s="7">
        <v>1.0</v>
      </c>
      <c r="G3527" s="7" t="s">
        <v>95</v>
      </c>
      <c r="H3527" s="7" t="s">
        <v>779</v>
      </c>
      <c r="L3527" s="7" t="s">
        <v>85</v>
      </c>
      <c r="M3527" s="7">
        <v>0.0</v>
      </c>
      <c r="N3527" s="7">
        <v>0.0</v>
      </c>
      <c r="O3527" s="7">
        <v>1.0</v>
      </c>
      <c r="P3527" s="7">
        <v>420.0</v>
      </c>
    </row>
    <row r="3528" ht="15.75" customHeight="1">
      <c r="A3528" s="7">
        <v>3527.0</v>
      </c>
      <c r="B3528" s="7" t="s">
        <v>3074</v>
      </c>
      <c r="C3528" s="7" t="s">
        <v>250</v>
      </c>
      <c r="D3528" s="7" t="s">
        <v>115</v>
      </c>
      <c r="E3528" s="7" t="s">
        <v>80</v>
      </c>
      <c r="F3528" s="7">
        <v>1.0</v>
      </c>
      <c r="G3528" s="7" t="s">
        <v>90</v>
      </c>
      <c r="H3528" s="7" t="s">
        <v>123</v>
      </c>
      <c r="I3528" s="7" t="s">
        <v>124</v>
      </c>
      <c r="J3528" s="7" t="s">
        <v>125</v>
      </c>
      <c r="K3528" s="7" t="s">
        <v>126</v>
      </c>
      <c r="L3528" s="7" t="s">
        <v>100</v>
      </c>
      <c r="M3528" s="7">
        <v>1.0</v>
      </c>
      <c r="N3528" s="7">
        <v>0.0</v>
      </c>
      <c r="O3528" s="7">
        <v>0.0</v>
      </c>
      <c r="P3528" s="7">
        <v>420.0</v>
      </c>
    </row>
    <row r="3529" ht="15.75" customHeight="1">
      <c r="A3529" s="7">
        <v>3528.0</v>
      </c>
      <c r="B3529" s="7" t="s">
        <v>3074</v>
      </c>
      <c r="C3529" s="7" t="s">
        <v>250</v>
      </c>
      <c r="D3529" s="7" t="s">
        <v>115</v>
      </c>
      <c r="E3529" s="7" t="s">
        <v>80</v>
      </c>
      <c r="F3529" s="7">
        <v>1.0</v>
      </c>
      <c r="G3529" s="7" t="s">
        <v>105</v>
      </c>
      <c r="H3529" s="7" t="s">
        <v>106</v>
      </c>
      <c r="I3529" s="7" t="s">
        <v>106</v>
      </c>
      <c r="J3529" s="7" t="s">
        <v>141</v>
      </c>
      <c r="K3529" s="7" t="s">
        <v>99</v>
      </c>
      <c r="L3529" s="7" t="s">
        <v>100</v>
      </c>
      <c r="M3529" s="7">
        <v>1.0</v>
      </c>
      <c r="N3529" s="7">
        <v>0.0</v>
      </c>
      <c r="O3529" s="7">
        <v>0.0</v>
      </c>
      <c r="P3529" s="7">
        <v>420.0</v>
      </c>
    </row>
    <row r="3530" ht="15.75" customHeight="1">
      <c r="A3530" s="7">
        <v>3529.0</v>
      </c>
      <c r="B3530" s="7" t="s">
        <v>3079</v>
      </c>
      <c r="C3530" s="7" t="s">
        <v>250</v>
      </c>
      <c r="D3530" s="7" t="s">
        <v>48</v>
      </c>
      <c r="E3530" s="7" t="s">
        <v>80</v>
      </c>
      <c r="F3530" s="7">
        <v>1.0</v>
      </c>
      <c r="G3530" s="7" t="s">
        <v>49</v>
      </c>
      <c r="H3530" s="7" t="s">
        <v>3080</v>
      </c>
      <c r="I3530" s="7" t="s">
        <v>3080</v>
      </c>
      <c r="J3530" s="7" t="s">
        <v>3405</v>
      </c>
      <c r="K3530" s="7" t="s">
        <v>99</v>
      </c>
      <c r="L3530" s="7" t="s">
        <v>100</v>
      </c>
      <c r="M3530" s="7">
        <v>1.0</v>
      </c>
      <c r="N3530" s="7">
        <v>0.0</v>
      </c>
      <c r="O3530" s="7">
        <v>0.0</v>
      </c>
      <c r="P3530" s="7">
        <v>421.0</v>
      </c>
    </row>
    <row r="3531" ht="15.75" customHeight="1">
      <c r="A3531" s="7">
        <v>3530.0</v>
      </c>
      <c r="B3531" s="7" t="s">
        <v>3079</v>
      </c>
      <c r="C3531" s="7" t="s">
        <v>250</v>
      </c>
      <c r="D3531" s="7" t="s">
        <v>48</v>
      </c>
      <c r="E3531" s="7" t="s">
        <v>80</v>
      </c>
      <c r="F3531" s="7">
        <v>1.0</v>
      </c>
      <c r="G3531" s="7" t="s">
        <v>95</v>
      </c>
      <c r="H3531" s="7" t="s">
        <v>779</v>
      </c>
      <c r="I3531" s="7" t="s">
        <v>867</v>
      </c>
      <c r="J3531" s="7" t="s">
        <v>868</v>
      </c>
      <c r="K3531" s="7" t="s">
        <v>112</v>
      </c>
      <c r="L3531" s="7" t="s">
        <v>100</v>
      </c>
      <c r="M3531" s="7">
        <v>1.0</v>
      </c>
      <c r="N3531" s="7">
        <v>0.0</v>
      </c>
      <c r="O3531" s="7">
        <v>0.0</v>
      </c>
      <c r="P3531" s="7">
        <v>421.0</v>
      </c>
    </row>
    <row r="3532" ht="15.75" customHeight="1">
      <c r="A3532" s="7">
        <v>3531.0</v>
      </c>
      <c r="B3532" s="7" t="s">
        <v>3079</v>
      </c>
      <c r="C3532" s="7" t="s">
        <v>250</v>
      </c>
      <c r="D3532" s="7" t="s">
        <v>48</v>
      </c>
      <c r="E3532" s="7" t="s">
        <v>80</v>
      </c>
      <c r="F3532" s="7">
        <v>1.0</v>
      </c>
      <c r="G3532" s="7" t="s">
        <v>90</v>
      </c>
      <c r="H3532" s="7" t="s">
        <v>123</v>
      </c>
      <c r="I3532" s="7" t="s">
        <v>124</v>
      </c>
      <c r="J3532" s="7" t="s">
        <v>125</v>
      </c>
      <c r="K3532" s="7" t="s">
        <v>126</v>
      </c>
      <c r="L3532" s="7" t="s">
        <v>100</v>
      </c>
      <c r="M3532" s="7">
        <v>1.0</v>
      </c>
      <c r="N3532" s="7">
        <v>0.0</v>
      </c>
      <c r="O3532" s="7">
        <v>0.0</v>
      </c>
      <c r="P3532" s="7">
        <v>421.0</v>
      </c>
    </row>
    <row r="3533" ht="15.75" customHeight="1">
      <c r="A3533" s="7">
        <v>3532.0</v>
      </c>
      <c r="B3533" s="7" t="s">
        <v>3079</v>
      </c>
      <c r="C3533" s="7" t="s">
        <v>250</v>
      </c>
      <c r="D3533" s="7" t="s">
        <v>48</v>
      </c>
      <c r="E3533" s="7" t="s">
        <v>80</v>
      </c>
      <c r="F3533" s="7">
        <v>1.0</v>
      </c>
      <c r="G3533" s="7" t="s">
        <v>105</v>
      </c>
      <c r="H3533" s="7" t="s">
        <v>106</v>
      </c>
      <c r="I3533" s="7" t="s">
        <v>811</v>
      </c>
      <c r="J3533" s="7" t="s">
        <v>794</v>
      </c>
      <c r="K3533" s="7" t="s">
        <v>109</v>
      </c>
      <c r="L3533" s="7" t="s">
        <v>100</v>
      </c>
      <c r="M3533" s="7">
        <v>1.0</v>
      </c>
      <c r="N3533" s="7">
        <v>0.0</v>
      </c>
      <c r="O3533" s="7">
        <v>0.0</v>
      </c>
      <c r="P3533" s="7">
        <v>421.0</v>
      </c>
    </row>
    <row r="3534" ht="15.75" customHeight="1">
      <c r="A3534" s="7">
        <v>3533.0</v>
      </c>
      <c r="B3534" s="7" t="s">
        <v>3079</v>
      </c>
      <c r="C3534" s="7" t="s">
        <v>250</v>
      </c>
      <c r="D3534" s="7" t="s">
        <v>102</v>
      </c>
      <c r="E3534" s="7" t="s">
        <v>80</v>
      </c>
      <c r="F3534" s="7">
        <v>1.0</v>
      </c>
      <c r="G3534" s="7" t="s">
        <v>49</v>
      </c>
      <c r="H3534" s="7" t="s">
        <v>3080</v>
      </c>
      <c r="I3534" s="7" t="s">
        <v>3080</v>
      </c>
      <c r="J3534" s="7" t="s">
        <v>3405</v>
      </c>
      <c r="K3534" s="7" t="s">
        <v>99</v>
      </c>
      <c r="L3534" s="7" t="s">
        <v>100</v>
      </c>
      <c r="M3534" s="7">
        <v>1.0</v>
      </c>
      <c r="N3534" s="7">
        <v>0.0</v>
      </c>
      <c r="O3534" s="7">
        <v>0.0</v>
      </c>
      <c r="P3534" s="7">
        <v>421.0</v>
      </c>
    </row>
    <row r="3535" ht="15.75" customHeight="1">
      <c r="A3535" s="7">
        <v>3534.0</v>
      </c>
      <c r="B3535" s="7" t="s">
        <v>3079</v>
      </c>
      <c r="C3535" s="7" t="s">
        <v>250</v>
      </c>
      <c r="D3535" s="7" t="s">
        <v>102</v>
      </c>
      <c r="E3535" s="7" t="s">
        <v>80</v>
      </c>
      <c r="F3535" s="7">
        <v>1.0</v>
      </c>
      <c r="G3535" s="7" t="s">
        <v>95</v>
      </c>
      <c r="H3535" s="7" t="s">
        <v>779</v>
      </c>
      <c r="I3535" s="7" t="s">
        <v>856</v>
      </c>
      <c r="J3535" s="7" t="s">
        <v>857</v>
      </c>
      <c r="K3535" s="7" t="s">
        <v>99</v>
      </c>
      <c r="L3535" s="7" t="s">
        <v>100</v>
      </c>
      <c r="M3535" s="7">
        <v>1.0</v>
      </c>
      <c r="N3535" s="7">
        <v>0.0</v>
      </c>
      <c r="O3535" s="7">
        <v>0.0</v>
      </c>
      <c r="P3535" s="7">
        <v>421.0</v>
      </c>
    </row>
    <row r="3536" ht="15.75" customHeight="1">
      <c r="A3536" s="7">
        <v>3535.0</v>
      </c>
      <c r="B3536" s="7" t="s">
        <v>3079</v>
      </c>
      <c r="C3536" s="7" t="s">
        <v>250</v>
      </c>
      <c r="D3536" s="7" t="s">
        <v>102</v>
      </c>
      <c r="E3536" s="7" t="s">
        <v>80</v>
      </c>
      <c r="F3536" s="7">
        <v>1.0</v>
      </c>
      <c r="G3536" s="7" t="s">
        <v>90</v>
      </c>
      <c r="H3536" s="7" t="s">
        <v>123</v>
      </c>
      <c r="I3536" s="7" t="s">
        <v>124</v>
      </c>
      <c r="J3536" s="7" t="s">
        <v>125</v>
      </c>
      <c r="K3536" s="7" t="s">
        <v>126</v>
      </c>
      <c r="L3536" s="7" t="s">
        <v>100</v>
      </c>
      <c r="M3536" s="7">
        <v>1.0</v>
      </c>
      <c r="N3536" s="7">
        <v>0.0</v>
      </c>
      <c r="O3536" s="7">
        <v>0.0</v>
      </c>
      <c r="P3536" s="7">
        <v>421.0</v>
      </c>
    </row>
    <row r="3537" ht="15.75" customHeight="1">
      <c r="A3537" s="7">
        <v>3536.0</v>
      </c>
      <c r="B3537" s="7" t="s">
        <v>3079</v>
      </c>
      <c r="C3537" s="7" t="s">
        <v>250</v>
      </c>
      <c r="D3537" s="7" t="s">
        <v>102</v>
      </c>
      <c r="E3537" s="7" t="s">
        <v>80</v>
      </c>
      <c r="F3537" s="7">
        <v>1.0</v>
      </c>
      <c r="G3537" s="7" t="s">
        <v>105</v>
      </c>
      <c r="H3537" s="7" t="s">
        <v>106</v>
      </c>
      <c r="I3537" s="7" t="s">
        <v>896</v>
      </c>
      <c r="J3537" s="7" t="s">
        <v>897</v>
      </c>
      <c r="K3537" s="7" t="s">
        <v>109</v>
      </c>
      <c r="L3537" s="7" t="s">
        <v>100</v>
      </c>
      <c r="M3537" s="7">
        <v>1.0</v>
      </c>
      <c r="N3537" s="7">
        <v>0.0</v>
      </c>
      <c r="O3537" s="7">
        <v>0.0</v>
      </c>
      <c r="P3537" s="7">
        <v>421.0</v>
      </c>
    </row>
    <row r="3538" ht="15.75" customHeight="1">
      <c r="A3538" s="7">
        <v>3537.0</v>
      </c>
      <c r="B3538" s="7" t="s">
        <v>3079</v>
      </c>
      <c r="C3538" s="7" t="s">
        <v>250</v>
      </c>
      <c r="D3538" s="7" t="s">
        <v>115</v>
      </c>
      <c r="E3538" s="7" t="s">
        <v>80</v>
      </c>
      <c r="F3538" s="7">
        <v>1.0</v>
      </c>
      <c r="G3538" s="7" t="s">
        <v>49</v>
      </c>
      <c r="H3538" s="7" t="s">
        <v>3080</v>
      </c>
      <c r="L3538" s="7" t="s">
        <v>85</v>
      </c>
      <c r="M3538" s="7">
        <v>0.0</v>
      </c>
      <c r="N3538" s="7">
        <v>0.0</v>
      </c>
      <c r="O3538" s="7">
        <v>1.0</v>
      </c>
      <c r="P3538" s="7">
        <v>421.0</v>
      </c>
    </row>
    <row r="3539" ht="15.75" customHeight="1">
      <c r="A3539" s="7">
        <v>3538.0</v>
      </c>
      <c r="B3539" s="7" t="s">
        <v>3079</v>
      </c>
      <c r="C3539" s="7" t="s">
        <v>250</v>
      </c>
      <c r="D3539" s="7" t="s">
        <v>115</v>
      </c>
      <c r="E3539" s="7" t="s">
        <v>80</v>
      </c>
      <c r="F3539" s="7">
        <v>1.0</v>
      </c>
      <c r="G3539" s="7" t="s">
        <v>95</v>
      </c>
      <c r="H3539" s="7" t="s">
        <v>779</v>
      </c>
      <c r="L3539" s="7" t="s">
        <v>85</v>
      </c>
      <c r="M3539" s="7">
        <v>0.0</v>
      </c>
      <c r="N3539" s="7">
        <v>0.0</v>
      </c>
      <c r="O3539" s="7">
        <v>1.0</v>
      </c>
      <c r="P3539" s="7">
        <v>421.0</v>
      </c>
    </row>
    <row r="3540" ht="15.75" customHeight="1">
      <c r="A3540" s="7">
        <v>3539.0</v>
      </c>
      <c r="B3540" s="7" t="s">
        <v>3079</v>
      </c>
      <c r="C3540" s="7" t="s">
        <v>250</v>
      </c>
      <c r="D3540" s="7" t="s">
        <v>115</v>
      </c>
      <c r="E3540" s="7" t="s">
        <v>80</v>
      </c>
      <c r="F3540" s="7">
        <v>1.0</v>
      </c>
      <c r="G3540" s="7" t="s">
        <v>90</v>
      </c>
      <c r="H3540" s="7" t="s">
        <v>123</v>
      </c>
      <c r="I3540" s="7" t="s">
        <v>3412</v>
      </c>
      <c r="J3540" s="7" t="s">
        <v>3413</v>
      </c>
      <c r="K3540" s="7" t="s">
        <v>126</v>
      </c>
      <c r="L3540" s="7" t="s">
        <v>100</v>
      </c>
      <c r="M3540" s="7">
        <v>1.0</v>
      </c>
      <c r="N3540" s="7">
        <v>0.0</v>
      </c>
      <c r="O3540" s="7">
        <v>0.0</v>
      </c>
      <c r="P3540" s="7">
        <v>421.0</v>
      </c>
    </row>
    <row r="3541" ht="15.75" customHeight="1">
      <c r="A3541" s="7">
        <v>3540.0</v>
      </c>
      <c r="B3541" s="7" t="s">
        <v>3079</v>
      </c>
      <c r="C3541" s="7" t="s">
        <v>250</v>
      </c>
      <c r="D3541" s="7" t="s">
        <v>115</v>
      </c>
      <c r="E3541" s="7" t="s">
        <v>80</v>
      </c>
      <c r="F3541" s="7">
        <v>1.0</v>
      </c>
      <c r="G3541" s="7" t="s">
        <v>105</v>
      </c>
      <c r="H3541" s="7" t="s">
        <v>106</v>
      </c>
      <c r="I3541" s="7" t="s">
        <v>106</v>
      </c>
      <c r="J3541" s="7" t="s">
        <v>141</v>
      </c>
      <c r="K3541" s="7" t="s">
        <v>99</v>
      </c>
      <c r="L3541" s="7" t="s">
        <v>100</v>
      </c>
      <c r="M3541" s="7">
        <v>1.0</v>
      </c>
      <c r="N3541" s="7">
        <v>0.0</v>
      </c>
      <c r="O3541" s="7">
        <v>0.0</v>
      </c>
      <c r="P3541" s="7">
        <v>421.0</v>
      </c>
    </row>
    <row r="3542" ht="15.75" customHeight="1">
      <c r="A3542" s="7">
        <v>3541.0</v>
      </c>
      <c r="B3542" s="7" t="s">
        <v>3416</v>
      </c>
      <c r="C3542" s="7" t="s">
        <v>250</v>
      </c>
      <c r="D3542" s="7" t="s">
        <v>48</v>
      </c>
      <c r="E3542" s="7" t="s">
        <v>80</v>
      </c>
      <c r="F3542" s="7">
        <v>1.0</v>
      </c>
      <c r="G3542" s="7" t="s">
        <v>49</v>
      </c>
      <c r="H3542" s="7" t="s">
        <v>3417</v>
      </c>
      <c r="I3542" s="7" t="s">
        <v>3417</v>
      </c>
      <c r="J3542" s="7" t="s">
        <v>3418</v>
      </c>
      <c r="K3542" s="7" t="s">
        <v>99</v>
      </c>
      <c r="L3542" s="7" t="s">
        <v>100</v>
      </c>
      <c r="M3542" s="7">
        <v>1.0</v>
      </c>
      <c r="N3542" s="7">
        <v>0.0</v>
      </c>
      <c r="O3542" s="7">
        <v>0.0</v>
      </c>
      <c r="P3542" s="7">
        <v>422.0</v>
      </c>
    </row>
    <row r="3543" ht="15.75" customHeight="1">
      <c r="A3543" s="7">
        <v>3542.0</v>
      </c>
      <c r="B3543" s="7" t="s">
        <v>3416</v>
      </c>
      <c r="C3543" s="7" t="s">
        <v>250</v>
      </c>
      <c r="D3543" s="7" t="s">
        <v>48</v>
      </c>
      <c r="E3543" s="7" t="s">
        <v>80</v>
      </c>
      <c r="F3543" s="7">
        <v>1.0</v>
      </c>
      <c r="G3543" s="7" t="s">
        <v>95</v>
      </c>
      <c r="H3543" s="7" t="s">
        <v>779</v>
      </c>
      <c r="I3543" s="7" t="s">
        <v>856</v>
      </c>
      <c r="J3543" s="7" t="s">
        <v>857</v>
      </c>
      <c r="K3543" s="7" t="s">
        <v>99</v>
      </c>
      <c r="L3543" s="7" t="s">
        <v>100</v>
      </c>
      <c r="M3543" s="7">
        <v>1.0</v>
      </c>
      <c r="N3543" s="7">
        <v>0.0</v>
      </c>
      <c r="O3543" s="7">
        <v>0.0</v>
      </c>
      <c r="P3543" s="7">
        <v>422.0</v>
      </c>
    </row>
    <row r="3544" ht="15.75" customHeight="1">
      <c r="A3544" s="7">
        <v>3543.0</v>
      </c>
      <c r="B3544" s="7" t="s">
        <v>3416</v>
      </c>
      <c r="C3544" s="7" t="s">
        <v>250</v>
      </c>
      <c r="D3544" s="7" t="s">
        <v>48</v>
      </c>
      <c r="E3544" s="7" t="s">
        <v>80</v>
      </c>
      <c r="F3544" s="7">
        <v>1.0</v>
      </c>
      <c r="G3544" s="7" t="s">
        <v>90</v>
      </c>
      <c r="H3544" s="7" t="s">
        <v>605</v>
      </c>
      <c r="I3544" s="7" t="s">
        <v>249</v>
      </c>
      <c r="J3544" s="7" t="s">
        <v>608</v>
      </c>
      <c r="K3544" s="7" t="s">
        <v>126</v>
      </c>
      <c r="L3544" s="7" t="s">
        <v>100</v>
      </c>
      <c r="M3544" s="7">
        <v>1.0</v>
      </c>
      <c r="N3544" s="7">
        <v>0.0</v>
      </c>
      <c r="O3544" s="7">
        <v>0.0</v>
      </c>
      <c r="P3544" s="7">
        <v>422.0</v>
      </c>
    </row>
    <row r="3545" ht="15.75" customHeight="1">
      <c r="A3545" s="7">
        <v>3544.0</v>
      </c>
      <c r="B3545" s="7" t="s">
        <v>3416</v>
      </c>
      <c r="C3545" s="7" t="s">
        <v>250</v>
      </c>
      <c r="D3545" s="7" t="s">
        <v>48</v>
      </c>
      <c r="E3545" s="7" t="s">
        <v>80</v>
      </c>
      <c r="F3545" s="7">
        <v>1.0</v>
      </c>
      <c r="G3545" s="7" t="s">
        <v>105</v>
      </c>
      <c r="H3545" s="7" t="s">
        <v>106</v>
      </c>
      <c r="I3545" s="7" t="s">
        <v>3365</v>
      </c>
      <c r="J3545" s="7" t="s">
        <v>3366</v>
      </c>
      <c r="K3545" s="7" t="s">
        <v>109</v>
      </c>
      <c r="L3545" s="7" t="s">
        <v>100</v>
      </c>
      <c r="M3545" s="7">
        <v>1.0</v>
      </c>
      <c r="N3545" s="7">
        <v>0.0</v>
      </c>
      <c r="O3545" s="7">
        <v>0.0</v>
      </c>
      <c r="P3545" s="7">
        <v>422.0</v>
      </c>
    </row>
    <row r="3546" ht="15.75" customHeight="1">
      <c r="A3546" s="7">
        <v>3545.0</v>
      </c>
      <c r="B3546" s="7" t="s">
        <v>3416</v>
      </c>
      <c r="C3546" s="7" t="s">
        <v>250</v>
      </c>
      <c r="D3546" s="7" t="s">
        <v>102</v>
      </c>
      <c r="E3546" s="7" t="s">
        <v>80</v>
      </c>
      <c r="F3546" s="7">
        <v>1.0</v>
      </c>
      <c r="G3546" s="7" t="s">
        <v>49</v>
      </c>
      <c r="H3546" s="7" t="s">
        <v>3417</v>
      </c>
      <c r="I3546" s="7" t="s">
        <v>3417</v>
      </c>
      <c r="J3546" s="7" t="s">
        <v>3418</v>
      </c>
      <c r="K3546" s="7" t="s">
        <v>99</v>
      </c>
      <c r="L3546" s="7" t="s">
        <v>100</v>
      </c>
      <c r="M3546" s="7">
        <v>1.0</v>
      </c>
      <c r="N3546" s="7">
        <v>0.0</v>
      </c>
      <c r="O3546" s="7">
        <v>0.0</v>
      </c>
      <c r="P3546" s="7">
        <v>422.0</v>
      </c>
    </row>
    <row r="3547" ht="15.75" customHeight="1">
      <c r="A3547" s="7">
        <v>3546.0</v>
      </c>
      <c r="B3547" s="7" t="s">
        <v>3416</v>
      </c>
      <c r="C3547" s="7" t="s">
        <v>250</v>
      </c>
      <c r="D3547" s="7" t="s">
        <v>102</v>
      </c>
      <c r="E3547" s="7" t="s">
        <v>80</v>
      </c>
      <c r="F3547" s="7">
        <v>1.0</v>
      </c>
      <c r="G3547" s="7" t="s">
        <v>95</v>
      </c>
      <c r="H3547" s="7" t="s">
        <v>779</v>
      </c>
      <c r="I3547" s="7" t="s">
        <v>867</v>
      </c>
      <c r="J3547" s="7" t="s">
        <v>868</v>
      </c>
      <c r="K3547" s="7" t="s">
        <v>112</v>
      </c>
      <c r="L3547" s="7" t="s">
        <v>100</v>
      </c>
      <c r="M3547" s="7">
        <v>1.0</v>
      </c>
      <c r="N3547" s="7">
        <v>0.0</v>
      </c>
      <c r="O3547" s="7">
        <v>0.0</v>
      </c>
      <c r="P3547" s="7">
        <v>422.0</v>
      </c>
    </row>
    <row r="3548" ht="15.75" customHeight="1">
      <c r="A3548" s="7">
        <v>3547.0</v>
      </c>
      <c r="B3548" s="7" t="s">
        <v>3416</v>
      </c>
      <c r="C3548" s="7" t="s">
        <v>250</v>
      </c>
      <c r="D3548" s="7" t="s">
        <v>102</v>
      </c>
      <c r="E3548" s="7" t="s">
        <v>80</v>
      </c>
      <c r="F3548" s="7">
        <v>1.0</v>
      </c>
      <c r="G3548" s="7" t="s">
        <v>90</v>
      </c>
      <c r="H3548" s="7" t="s">
        <v>605</v>
      </c>
      <c r="I3548" s="7" t="s">
        <v>249</v>
      </c>
      <c r="J3548" s="7" t="s">
        <v>608</v>
      </c>
      <c r="K3548" s="7" t="s">
        <v>126</v>
      </c>
      <c r="L3548" s="7" t="s">
        <v>100</v>
      </c>
      <c r="M3548" s="7">
        <v>1.0</v>
      </c>
      <c r="N3548" s="7">
        <v>0.0</v>
      </c>
      <c r="O3548" s="7">
        <v>0.0</v>
      </c>
      <c r="P3548" s="7">
        <v>422.0</v>
      </c>
    </row>
    <row r="3549" ht="15.75" customHeight="1">
      <c r="A3549" s="7">
        <v>3548.0</v>
      </c>
      <c r="B3549" s="7" t="s">
        <v>3416</v>
      </c>
      <c r="C3549" s="7" t="s">
        <v>250</v>
      </c>
      <c r="D3549" s="7" t="s">
        <v>102</v>
      </c>
      <c r="E3549" s="7" t="s">
        <v>80</v>
      </c>
      <c r="F3549" s="7">
        <v>1.0</v>
      </c>
      <c r="G3549" s="7" t="s">
        <v>105</v>
      </c>
      <c r="H3549" s="7" t="s">
        <v>106</v>
      </c>
      <c r="I3549" s="7" t="s">
        <v>2375</v>
      </c>
      <c r="J3549" s="7" t="s">
        <v>3419</v>
      </c>
      <c r="K3549" s="7" t="s">
        <v>109</v>
      </c>
      <c r="L3549" s="7" t="s">
        <v>100</v>
      </c>
      <c r="M3549" s="7">
        <v>1.0</v>
      </c>
      <c r="N3549" s="7">
        <v>0.0</v>
      </c>
      <c r="O3549" s="7">
        <v>0.0</v>
      </c>
      <c r="P3549" s="7">
        <v>422.0</v>
      </c>
    </row>
    <row r="3550" ht="15.75" customHeight="1">
      <c r="A3550" s="7">
        <v>3549.0</v>
      </c>
      <c r="B3550" s="7" t="s">
        <v>3416</v>
      </c>
      <c r="C3550" s="7" t="s">
        <v>250</v>
      </c>
      <c r="D3550" s="7" t="s">
        <v>115</v>
      </c>
      <c r="E3550" s="7" t="s">
        <v>80</v>
      </c>
      <c r="F3550" s="7">
        <v>1.0</v>
      </c>
      <c r="G3550" s="7" t="s">
        <v>49</v>
      </c>
      <c r="H3550" s="7" t="s">
        <v>3417</v>
      </c>
      <c r="I3550" s="7" t="s">
        <v>3417</v>
      </c>
      <c r="J3550" s="7" t="s">
        <v>3418</v>
      </c>
      <c r="K3550" s="7" t="s">
        <v>99</v>
      </c>
      <c r="L3550" s="7" t="s">
        <v>100</v>
      </c>
      <c r="M3550" s="7">
        <v>1.0</v>
      </c>
      <c r="N3550" s="7">
        <v>0.0</v>
      </c>
      <c r="O3550" s="7">
        <v>0.0</v>
      </c>
      <c r="P3550" s="7">
        <v>422.0</v>
      </c>
    </row>
    <row r="3551" ht="15.75" customHeight="1">
      <c r="A3551" s="7">
        <v>3550.0</v>
      </c>
      <c r="B3551" s="7" t="s">
        <v>3416</v>
      </c>
      <c r="C3551" s="7" t="s">
        <v>250</v>
      </c>
      <c r="D3551" s="7" t="s">
        <v>115</v>
      </c>
      <c r="E3551" s="7" t="s">
        <v>80</v>
      </c>
      <c r="F3551" s="7">
        <v>1.0</v>
      </c>
      <c r="G3551" s="7" t="s">
        <v>95</v>
      </c>
      <c r="H3551" s="7" t="s">
        <v>779</v>
      </c>
      <c r="I3551" s="7" t="s">
        <v>250</v>
      </c>
      <c r="J3551" s="7" t="s">
        <v>3423</v>
      </c>
      <c r="K3551" s="7" t="s">
        <v>112</v>
      </c>
      <c r="L3551" s="7" t="s">
        <v>100</v>
      </c>
      <c r="M3551" s="7">
        <v>1.0</v>
      </c>
      <c r="N3551" s="7">
        <v>0.0</v>
      </c>
      <c r="O3551" s="7">
        <v>0.0</v>
      </c>
      <c r="P3551" s="7">
        <v>422.0</v>
      </c>
    </row>
    <row r="3552" ht="15.75" customHeight="1">
      <c r="A3552" s="7">
        <v>3551.0</v>
      </c>
      <c r="B3552" s="7" t="s">
        <v>3416</v>
      </c>
      <c r="C3552" s="7" t="s">
        <v>250</v>
      </c>
      <c r="D3552" s="7" t="s">
        <v>115</v>
      </c>
      <c r="E3552" s="7" t="s">
        <v>80</v>
      </c>
      <c r="F3552" s="7">
        <v>1.0</v>
      </c>
      <c r="G3552" s="7" t="s">
        <v>90</v>
      </c>
      <c r="H3552" s="7" t="s">
        <v>605</v>
      </c>
      <c r="I3552" s="7" t="s">
        <v>249</v>
      </c>
      <c r="J3552" s="7" t="s">
        <v>608</v>
      </c>
      <c r="K3552" s="7" t="s">
        <v>126</v>
      </c>
      <c r="L3552" s="7" t="s">
        <v>100</v>
      </c>
      <c r="M3552" s="7">
        <v>1.0</v>
      </c>
      <c r="N3552" s="7">
        <v>0.0</v>
      </c>
      <c r="O3552" s="7">
        <v>0.0</v>
      </c>
      <c r="P3552" s="7">
        <v>422.0</v>
      </c>
    </row>
    <row r="3553" ht="15.75" customHeight="1">
      <c r="A3553" s="7">
        <v>3552.0</v>
      </c>
      <c r="B3553" s="7" t="s">
        <v>3416</v>
      </c>
      <c r="C3553" s="7" t="s">
        <v>250</v>
      </c>
      <c r="D3553" s="7" t="s">
        <v>115</v>
      </c>
      <c r="E3553" s="7" t="s">
        <v>80</v>
      </c>
      <c r="F3553" s="7">
        <v>1.0</v>
      </c>
      <c r="G3553" s="7" t="s">
        <v>105</v>
      </c>
      <c r="H3553" s="7" t="s">
        <v>106</v>
      </c>
      <c r="I3553" s="7" t="s">
        <v>3380</v>
      </c>
      <c r="J3553" s="7" t="s">
        <v>3381</v>
      </c>
      <c r="K3553" s="7" t="s">
        <v>109</v>
      </c>
      <c r="L3553" s="7" t="s">
        <v>100</v>
      </c>
      <c r="M3553" s="7">
        <v>1.0</v>
      </c>
      <c r="N3553" s="7">
        <v>0.0</v>
      </c>
      <c r="O3553" s="7">
        <v>0.0</v>
      </c>
      <c r="P3553" s="7">
        <v>422.0</v>
      </c>
    </row>
    <row r="3554" ht="15.75" customHeight="1">
      <c r="A3554" s="7">
        <v>3553.0</v>
      </c>
      <c r="B3554" s="7" t="s">
        <v>3084</v>
      </c>
      <c r="C3554" s="7" t="s">
        <v>250</v>
      </c>
      <c r="D3554" s="7" t="s">
        <v>48</v>
      </c>
      <c r="E3554" s="7" t="s">
        <v>80</v>
      </c>
      <c r="F3554" s="7">
        <v>1.0</v>
      </c>
      <c r="G3554" s="7" t="s">
        <v>49</v>
      </c>
      <c r="H3554" s="7" t="s">
        <v>3085</v>
      </c>
      <c r="I3554" s="7" t="s">
        <v>3085</v>
      </c>
      <c r="J3554" s="7" t="s">
        <v>3425</v>
      </c>
      <c r="K3554" s="7" t="s">
        <v>99</v>
      </c>
      <c r="L3554" s="7" t="s">
        <v>100</v>
      </c>
      <c r="M3554" s="7">
        <v>1.0</v>
      </c>
      <c r="N3554" s="7">
        <v>0.0</v>
      </c>
      <c r="O3554" s="7">
        <v>0.0</v>
      </c>
      <c r="P3554" s="7">
        <v>423.0</v>
      </c>
    </row>
    <row r="3555" ht="15.75" customHeight="1">
      <c r="A3555" s="7">
        <v>3554.0</v>
      </c>
      <c r="B3555" s="7" t="s">
        <v>3084</v>
      </c>
      <c r="C3555" s="7" t="s">
        <v>250</v>
      </c>
      <c r="D3555" s="7" t="s">
        <v>48</v>
      </c>
      <c r="E3555" s="7" t="s">
        <v>80</v>
      </c>
      <c r="F3555" s="7">
        <v>1.0</v>
      </c>
      <c r="G3555" s="7" t="s">
        <v>95</v>
      </c>
      <c r="H3555" s="7" t="s">
        <v>779</v>
      </c>
      <c r="I3555" s="7" t="s">
        <v>867</v>
      </c>
      <c r="J3555" s="7" t="s">
        <v>868</v>
      </c>
      <c r="K3555" s="7" t="s">
        <v>112</v>
      </c>
      <c r="L3555" s="7" t="s">
        <v>100</v>
      </c>
      <c r="M3555" s="7">
        <v>1.0</v>
      </c>
      <c r="N3555" s="7">
        <v>0.0</v>
      </c>
      <c r="O3555" s="7">
        <v>0.0</v>
      </c>
      <c r="P3555" s="7">
        <v>423.0</v>
      </c>
    </row>
    <row r="3556" ht="15.75" customHeight="1">
      <c r="A3556" s="7">
        <v>3555.0</v>
      </c>
      <c r="B3556" s="7" t="s">
        <v>3084</v>
      </c>
      <c r="C3556" s="7" t="s">
        <v>250</v>
      </c>
      <c r="D3556" s="7" t="s">
        <v>48</v>
      </c>
      <c r="E3556" s="7" t="s">
        <v>80</v>
      </c>
      <c r="F3556" s="7">
        <v>1.0</v>
      </c>
      <c r="G3556" s="7" t="s">
        <v>90</v>
      </c>
      <c r="H3556" s="7" t="s">
        <v>123</v>
      </c>
      <c r="I3556" s="7" t="s">
        <v>124</v>
      </c>
      <c r="J3556" s="7" t="s">
        <v>125</v>
      </c>
      <c r="K3556" s="7" t="s">
        <v>126</v>
      </c>
      <c r="L3556" s="7" t="s">
        <v>100</v>
      </c>
      <c r="M3556" s="7">
        <v>1.0</v>
      </c>
      <c r="N3556" s="7">
        <v>0.0</v>
      </c>
      <c r="O3556" s="7">
        <v>0.0</v>
      </c>
      <c r="P3556" s="7">
        <v>423.0</v>
      </c>
    </row>
    <row r="3557" ht="15.75" customHeight="1">
      <c r="A3557" s="7">
        <v>3556.0</v>
      </c>
      <c r="B3557" s="7" t="s">
        <v>3084</v>
      </c>
      <c r="C3557" s="7" t="s">
        <v>250</v>
      </c>
      <c r="D3557" s="7" t="s">
        <v>48</v>
      </c>
      <c r="E3557" s="7" t="s">
        <v>80</v>
      </c>
      <c r="F3557" s="7">
        <v>1.0</v>
      </c>
      <c r="G3557" s="7" t="s">
        <v>105</v>
      </c>
      <c r="H3557" s="7" t="s">
        <v>106</v>
      </c>
      <c r="I3557" s="7" t="s">
        <v>896</v>
      </c>
      <c r="J3557" s="7" t="s">
        <v>897</v>
      </c>
      <c r="K3557" s="7" t="s">
        <v>109</v>
      </c>
      <c r="L3557" s="7" t="s">
        <v>100</v>
      </c>
      <c r="M3557" s="7">
        <v>1.0</v>
      </c>
      <c r="N3557" s="7">
        <v>0.0</v>
      </c>
      <c r="O3557" s="7">
        <v>0.0</v>
      </c>
      <c r="P3557" s="7">
        <v>423.0</v>
      </c>
    </row>
    <row r="3558" ht="15.75" customHeight="1">
      <c r="A3558" s="7">
        <v>3557.0</v>
      </c>
      <c r="B3558" s="7" t="s">
        <v>3084</v>
      </c>
      <c r="C3558" s="7" t="s">
        <v>250</v>
      </c>
      <c r="D3558" s="7" t="s">
        <v>102</v>
      </c>
      <c r="E3558" s="7" t="s">
        <v>80</v>
      </c>
      <c r="F3558" s="7">
        <v>1.0</v>
      </c>
      <c r="G3558" s="7" t="s">
        <v>49</v>
      </c>
      <c r="H3558" s="7" t="s">
        <v>3085</v>
      </c>
      <c r="I3558" s="7" t="s">
        <v>3085</v>
      </c>
      <c r="J3558" s="7" t="s">
        <v>3425</v>
      </c>
      <c r="K3558" s="7" t="s">
        <v>99</v>
      </c>
      <c r="L3558" s="7" t="s">
        <v>100</v>
      </c>
      <c r="M3558" s="7">
        <v>1.0</v>
      </c>
      <c r="N3558" s="7">
        <v>0.0</v>
      </c>
      <c r="O3558" s="7">
        <v>0.0</v>
      </c>
      <c r="P3558" s="7">
        <v>423.0</v>
      </c>
    </row>
    <row r="3559" ht="15.75" customHeight="1">
      <c r="A3559" s="7">
        <v>3558.0</v>
      </c>
      <c r="B3559" s="7" t="s">
        <v>3084</v>
      </c>
      <c r="C3559" s="7" t="s">
        <v>250</v>
      </c>
      <c r="D3559" s="7" t="s">
        <v>102</v>
      </c>
      <c r="E3559" s="7" t="s">
        <v>80</v>
      </c>
      <c r="F3559" s="7">
        <v>1.0</v>
      </c>
      <c r="G3559" s="7" t="s">
        <v>95</v>
      </c>
      <c r="H3559" s="7" t="s">
        <v>779</v>
      </c>
      <c r="I3559" s="7" t="s">
        <v>856</v>
      </c>
      <c r="J3559" s="7" t="s">
        <v>857</v>
      </c>
      <c r="K3559" s="7" t="s">
        <v>99</v>
      </c>
      <c r="L3559" s="7" t="s">
        <v>100</v>
      </c>
      <c r="M3559" s="7">
        <v>1.0</v>
      </c>
      <c r="N3559" s="7">
        <v>0.0</v>
      </c>
      <c r="O3559" s="7">
        <v>0.0</v>
      </c>
      <c r="P3559" s="7">
        <v>423.0</v>
      </c>
    </row>
    <row r="3560" ht="15.75" customHeight="1">
      <c r="A3560" s="7">
        <v>3559.0</v>
      </c>
      <c r="B3560" s="7" t="s">
        <v>3084</v>
      </c>
      <c r="C3560" s="7" t="s">
        <v>250</v>
      </c>
      <c r="D3560" s="7" t="s">
        <v>102</v>
      </c>
      <c r="E3560" s="7" t="s">
        <v>80</v>
      </c>
      <c r="F3560" s="7">
        <v>1.0</v>
      </c>
      <c r="G3560" s="7" t="s">
        <v>90</v>
      </c>
      <c r="H3560" s="7" t="s">
        <v>123</v>
      </c>
      <c r="I3560" s="7" t="s">
        <v>124</v>
      </c>
      <c r="J3560" s="7" t="s">
        <v>125</v>
      </c>
      <c r="K3560" s="7" t="s">
        <v>126</v>
      </c>
      <c r="L3560" s="7" t="s">
        <v>100</v>
      </c>
      <c r="M3560" s="7">
        <v>1.0</v>
      </c>
      <c r="N3560" s="7">
        <v>0.0</v>
      </c>
      <c r="O3560" s="7">
        <v>0.0</v>
      </c>
      <c r="P3560" s="7">
        <v>423.0</v>
      </c>
    </row>
    <row r="3561" ht="15.75" customHeight="1">
      <c r="A3561" s="7">
        <v>3560.0</v>
      </c>
      <c r="B3561" s="7" t="s">
        <v>3084</v>
      </c>
      <c r="C3561" s="7" t="s">
        <v>250</v>
      </c>
      <c r="D3561" s="7" t="s">
        <v>102</v>
      </c>
      <c r="E3561" s="7" t="s">
        <v>80</v>
      </c>
      <c r="F3561" s="7">
        <v>1.0</v>
      </c>
      <c r="G3561" s="7" t="s">
        <v>105</v>
      </c>
      <c r="H3561" s="7" t="s">
        <v>106</v>
      </c>
      <c r="I3561" s="7" t="s">
        <v>811</v>
      </c>
      <c r="J3561" s="7" t="s">
        <v>794</v>
      </c>
      <c r="K3561" s="7" t="s">
        <v>109</v>
      </c>
      <c r="L3561" s="7" t="s">
        <v>100</v>
      </c>
      <c r="M3561" s="7">
        <v>1.0</v>
      </c>
      <c r="N3561" s="7">
        <v>0.0</v>
      </c>
      <c r="O3561" s="7">
        <v>0.0</v>
      </c>
      <c r="P3561" s="7">
        <v>423.0</v>
      </c>
    </row>
    <row r="3562" ht="15.75" customHeight="1">
      <c r="A3562" s="7">
        <v>3561.0</v>
      </c>
      <c r="B3562" s="7" t="s">
        <v>3084</v>
      </c>
      <c r="C3562" s="7" t="s">
        <v>250</v>
      </c>
      <c r="D3562" s="7" t="s">
        <v>115</v>
      </c>
      <c r="E3562" s="7" t="s">
        <v>80</v>
      </c>
      <c r="F3562" s="7">
        <v>1.0</v>
      </c>
      <c r="G3562" s="7" t="s">
        <v>49</v>
      </c>
      <c r="H3562" s="7" t="s">
        <v>3085</v>
      </c>
      <c r="L3562" s="7" t="s">
        <v>85</v>
      </c>
      <c r="M3562" s="7">
        <v>0.0</v>
      </c>
      <c r="N3562" s="7">
        <v>0.0</v>
      </c>
      <c r="O3562" s="7">
        <v>1.0</v>
      </c>
      <c r="P3562" s="7">
        <v>423.0</v>
      </c>
    </row>
    <row r="3563" ht="15.75" customHeight="1">
      <c r="A3563" s="7">
        <v>3562.0</v>
      </c>
      <c r="B3563" s="7" t="s">
        <v>3084</v>
      </c>
      <c r="C3563" s="7" t="s">
        <v>250</v>
      </c>
      <c r="D3563" s="7" t="s">
        <v>115</v>
      </c>
      <c r="E3563" s="7" t="s">
        <v>80</v>
      </c>
      <c r="F3563" s="7">
        <v>1.0</v>
      </c>
      <c r="G3563" s="7" t="s">
        <v>95</v>
      </c>
      <c r="H3563" s="7" t="s">
        <v>779</v>
      </c>
      <c r="L3563" s="7" t="s">
        <v>85</v>
      </c>
      <c r="M3563" s="7">
        <v>0.0</v>
      </c>
      <c r="N3563" s="7">
        <v>0.0</v>
      </c>
      <c r="O3563" s="7">
        <v>1.0</v>
      </c>
      <c r="P3563" s="7">
        <v>423.0</v>
      </c>
    </row>
    <row r="3564" ht="15.75" customHeight="1">
      <c r="A3564" s="7">
        <v>3563.0</v>
      </c>
      <c r="B3564" s="7" t="s">
        <v>3084</v>
      </c>
      <c r="C3564" s="7" t="s">
        <v>250</v>
      </c>
      <c r="D3564" s="7" t="s">
        <v>115</v>
      </c>
      <c r="E3564" s="7" t="s">
        <v>80</v>
      </c>
      <c r="F3564" s="7">
        <v>1.0</v>
      </c>
      <c r="G3564" s="7" t="s">
        <v>90</v>
      </c>
      <c r="H3564" s="7" t="s">
        <v>123</v>
      </c>
      <c r="I3564" s="7" t="s">
        <v>124</v>
      </c>
      <c r="J3564" s="7" t="s">
        <v>125</v>
      </c>
      <c r="K3564" s="7" t="s">
        <v>126</v>
      </c>
      <c r="L3564" s="7" t="s">
        <v>100</v>
      </c>
      <c r="M3564" s="7">
        <v>1.0</v>
      </c>
      <c r="N3564" s="7">
        <v>0.0</v>
      </c>
      <c r="O3564" s="7">
        <v>0.0</v>
      </c>
      <c r="P3564" s="7">
        <v>423.0</v>
      </c>
    </row>
    <row r="3565" ht="15.75" customHeight="1">
      <c r="A3565" s="7">
        <v>3564.0</v>
      </c>
      <c r="B3565" s="7" t="s">
        <v>3084</v>
      </c>
      <c r="C3565" s="7" t="s">
        <v>250</v>
      </c>
      <c r="D3565" s="7" t="s">
        <v>115</v>
      </c>
      <c r="E3565" s="7" t="s">
        <v>80</v>
      </c>
      <c r="F3565" s="7">
        <v>1.0</v>
      </c>
      <c r="G3565" s="7" t="s">
        <v>105</v>
      </c>
      <c r="H3565" s="7" t="s">
        <v>106</v>
      </c>
      <c r="I3565" s="7" t="s">
        <v>106</v>
      </c>
      <c r="J3565" s="7" t="s">
        <v>141</v>
      </c>
      <c r="K3565" s="7" t="s">
        <v>99</v>
      </c>
      <c r="L3565" s="7" t="s">
        <v>100</v>
      </c>
      <c r="M3565" s="7">
        <v>1.0</v>
      </c>
      <c r="N3565" s="7">
        <v>0.0</v>
      </c>
      <c r="O3565" s="7">
        <v>0.0</v>
      </c>
      <c r="P3565" s="7">
        <v>423.0</v>
      </c>
    </row>
    <row r="3566" ht="15.75" customHeight="1">
      <c r="A3566" s="7">
        <v>3565.0</v>
      </c>
      <c r="B3566" s="7" t="s">
        <v>3090</v>
      </c>
      <c r="C3566" s="7" t="s">
        <v>250</v>
      </c>
      <c r="D3566" s="7" t="s">
        <v>48</v>
      </c>
      <c r="E3566" s="7" t="s">
        <v>80</v>
      </c>
      <c r="F3566" s="7">
        <v>1.0</v>
      </c>
      <c r="G3566" s="7" t="s">
        <v>49</v>
      </c>
      <c r="H3566" s="7" t="s">
        <v>802</v>
      </c>
      <c r="I3566" s="7" t="s">
        <v>802</v>
      </c>
      <c r="J3566" s="7" t="s">
        <v>876</v>
      </c>
      <c r="K3566" s="7" t="s">
        <v>99</v>
      </c>
      <c r="L3566" s="7" t="s">
        <v>100</v>
      </c>
      <c r="M3566" s="7">
        <v>1.0</v>
      </c>
      <c r="N3566" s="7">
        <v>0.0</v>
      </c>
      <c r="O3566" s="7">
        <v>0.0</v>
      </c>
      <c r="P3566" s="7">
        <v>424.0</v>
      </c>
    </row>
    <row r="3567" ht="15.75" customHeight="1">
      <c r="A3567" s="7">
        <v>3566.0</v>
      </c>
      <c r="B3567" s="7" t="s">
        <v>3090</v>
      </c>
      <c r="C3567" s="7" t="s">
        <v>250</v>
      </c>
      <c r="D3567" s="7" t="s">
        <v>48</v>
      </c>
      <c r="E3567" s="7" t="s">
        <v>80</v>
      </c>
      <c r="F3567" s="7">
        <v>1.0</v>
      </c>
      <c r="G3567" s="7" t="s">
        <v>95</v>
      </c>
      <c r="H3567" s="7" t="s">
        <v>779</v>
      </c>
      <c r="I3567" s="7" t="s">
        <v>3430</v>
      </c>
      <c r="J3567" s="7" t="s">
        <v>3431</v>
      </c>
      <c r="K3567" s="7" t="s">
        <v>99</v>
      </c>
      <c r="L3567" s="7" t="s">
        <v>100</v>
      </c>
      <c r="M3567" s="7">
        <v>1.0</v>
      </c>
      <c r="N3567" s="7">
        <v>0.0</v>
      </c>
      <c r="O3567" s="7">
        <v>0.0</v>
      </c>
      <c r="P3567" s="7">
        <v>424.0</v>
      </c>
    </row>
    <row r="3568" ht="15.75" customHeight="1">
      <c r="A3568" s="7">
        <v>3567.0</v>
      </c>
      <c r="B3568" s="7" t="s">
        <v>3090</v>
      </c>
      <c r="C3568" s="7" t="s">
        <v>250</v>
      </c>
      <c r="D3568" s="7" t="s">
        <v>48</v>
      </c>
      <c r="E3568" s="7" t="s">
        <v>80</v>
      </c>
      <c r="F3568" s="7">
        <v>1.0</v>
      </c>
      <c r="G3568" s="7" t="s">
        <v>90</v>
      </c>
      <c r="H3568" s="7" t="s">
        <v>1462</v>
      </c>
      <c r="I3568" s="7" t="s">
        <v>124</v>
      </c>
      <c r="J3568" s="7" t="s">
        <v>1464</v>
      </c>
      <c r="K3568" s="7" t="s">
        <v>126</v>
      </c>
      <c r="L3568" s="7" t="s">
        <v>100</v>
      </c>
      <c r="M3568" s="7">
        <v>1.0</v>
      </c>
      <c r="N3568" s="7">
        <v>0.0</v>
      </c>
      <c r="O3568" s="7">
        <v>0.0</v>
      </c>
      <c r="P3568" s="7">
        <v>424.0</v>
      </c>
    </row>
    <row r="3569" ht="15.75" customHeight="1">
      <c r="A3569" s="7">
        <v>3568.0</v>
      </c>
      <c r="B3569" s="7" t="s">
        <v>3090</v>
      </c>
      <c r="C3569" s="7" t="s">
        <v>250</v>
      </c>
      <c r="D3569" s="7" t="s">
        <v>48</v>
      </c>
      <c r="E3569" s="7" t="s">
        <v>80</v>
      </c>
      <c r="F3569" s="7">
        <v>1.0</v>
      </c>
      <c r="G3569" s="7" t="s">
        <v>105</v>
      </c>
      <c r="H3569" s="7" t="s">
        <v>3433</v>
      </c>
      <c r="I3569" s="7" t="s">
        <v>3434</v>
      </c>
      <c r="J3569" s="7" t="s">
        <v>3435</v>
      </c>
      <c r="K3569" s="7" t="s">
        <v>109</v>
      </c>
      <c r="L3569" s="7" t="s">
        <v>100</v>
      </c>
      <c r="M3569" s="7">
        <v>1.0</v>
      </c>
      <c r="N3569" s="7">
        <v>0.0</v>
      </c>
      <c r="O3569" s="7">
        <v>0.0</v>
      </c>
      <c r="P3569" s="7">
        <v>424.0</v>
      </c>
    </row>
    <row r="3570" ht="15.75" customHeight="1">
      <c r="A3570" s="7">
        <v>3569.0</v>
      </c>
      <c r="B3570" s="7" t="s">
        <v>3090</v>
      </c>
      <c r="C3570" s="7" t="s">
        <v>250</v>
      </c>
      <c r="D3570" s="7" t="s">
        <v>102</v>
      </c>
      <c r="E3570" s="7" t="s">
        <v>132</v>
      </c>
      <c r="F3570" s="7">
        <v>0.0</v>
      </c>
      <c r="G3570" s="7" t="s">
        <v>49</v>
      </c>
      <c r="H3570" s="7" t="s">
        <v>802</v>
      </c>
      <c r="L3570" s="7" t="s">
        <v>134</v>
      </c>
      <c r="M3570" s="7">
        <v>0.0</v>
      </c>
      <c r="N3570" s="7">
        <v>0.0</v>
      </c>
      <c r="O3570" s="7">
        <v>1.0</v>
      </c>
      <c r="P3570" s="7">
        <v>424.0</v>
      </c>
    </row>
    <row r="3571" ht="15.75" customHeight="1">
      <c r="A3571" s="7">
        <v>3570.0</v>
      </c>
      <c r="B3571" s="7" t="s">
        <v>3090</v>
      </c>
      <c r="C3571" s="7" t="s">
        <v>250</v>
      </c>
      <c r="D3571" s="7" t="s">
        <v>102</v>
      </c>
      <c r="E3571" s="7" t="s">
        <v>132</v>
      </c>
      <c r="F3571" s="7">
        <v>0.0</v>
      </c>
      <c r="G3571" s="7" t="s">
        <v>95</v>
      </c>
      <c r="H3571" s="7" t="s">
        <v>779</v>
      </c>
      <c r="L3571" s="7" t="s">
        <v>134</v>
      </c>
      <c r="M3571" s="7">
        <v>0.0</v>
      </c>
      <c r="N3571" s="7">
        <v>0.0</v>
      </c>
      <c r="O3571" s="7">
        <v>1.0</v>
      </c>
      <c r="P3571" s="7">
        <v>424.0</v>
      </c>
    </row>
    <row r="3572" ht="15.75" customHeight="1">
      <c r="A3572" s="7">
        <v>3571.0</v>
      </c>
      <c r="B3572" s="7" t="s">
        <v>3090</v>
      </c>
      <c r="C3572" s="7" t="s">
        <v>250</v>
      </c>
      <c r="D3572" s="7" t="s">
        <v>102</v>
      </c>
      <c r="E3572" s="7" t="s">
        <v>132</v>
      </c>
      <c r="F3572" s="7">
        <v>0.0</v>
      </c>
      <c r="G3572" s="7" t="s">
        <v>90</v>
      </c>
      <c r="H3572" s="7" t="s">
        <v>1462</v>
      </c>
      <c r="L3572" s="7" t="s">
        <v>134</v>
      </c>
      <c r="M3572" s="7">
        <v>0.0</v>
      </c>
      <c r="N3572" s="7">
        <v>0.0</v>
      </c>
      <c r="O3572" s="7">
        <v>1.0</v>
      </c>
      <c r="P3572" s="7">
        <v>424.0</v>
      </c>
    </row>
    <row r="3573" ht="15.75" customHeight="1">
      <c r="A3573" s="7">
        <v>3572.0</v>
      </c>
      <c r="B3573" s="7" t="s">
        <v>3090</v>
      </c>
      <c r="C3573" s="7" t="s">
        <v>250</v>
      </c>
      <c r="D3573" s="7" t="s">
        <v>102</v>
      </c>
      <c r="E3573" s="7" t="s">
        <v>132</v>
      </c>
      <c r="F3573" s="7">
        <v>0.0</v>
      </c>
      <c r="G3573" s="7" t="s">
        <v>105</v>
      </c>
      <c r="H3573" s="7" t="s">
        <v>3433</v>
      </c>
      <c r="L3573" s="7" t="s">
        <v>134</v>
      </c>
      <c r="M3573" s="7">
        <v>0.0</v>
      </c>
      <c r="N3573" s="7">
        <v>0.0</v>
      </c>
      <c r="O3573" s="7">
        <v>1.0</v>
      </c>
      <c r="P3573" s="7">
        <v>424.0</v>
      </c>
    </row>
    <row r="3574" ht="15.75" customHeight="1">
      <c r="A3574" s="7">
        <v>3573.0</v>
      </c>
      <c r="B3574" s="7" t="s">
        <v>3090</v>
      </c>
      <c r="C3574" s="7" t="s">
        <v>250</v>
      </c>
      <c r="D3574" s="7" t="s">
        <v>115</v>
      </c>
      <c r="E3574" s="7" t="s">
        <v>80</v>
      </c>
      <c r="F3574" s="7">
        <v>1.0</v>
      </c>
      <c r="G3574" s="7" t="s">
        <v>49</v>
      </c>
      <c r="H3574" s="7" t="s">
        <v>802</v>
      </c>
      <c r="L3574" s="7" t="s">
        <v>85</v>
      </c>
      <c r="M3574" s="7">
        <v>0.0</v>
      </c>
      <c r="N3574" s="7">
        <v>0.0</v>
      </c>
      <c r="O3574" s="7">
        <v>1.0</v>
      </c>
      <c r="P3574" s="7">
        <v>424.0</v>
      </c>
    </row>
    <row r="3575" ht="15.75" customHeight="1">
      <c r="A3575" s="7">
        <v>3574.0</v>
      </c>
      <c r="B3575" s="7" t="s">
        <v>3090</v>
      </c>
      <c r="C3575" s="7" t="s">
        <v>250</v>
      </c>
      <c r="D3575" s="7" t="s">
        <v>115</v>
      </c>
      <c r="E3575" s="7" t="s">
        <v>80</v>
      </c>
      <c r="F3575" s="7">
        <v>1.0</v>
      </c>
      <c r="G3575" s="7" t="s">
        <v>95</v>
      </c>
      <c r="H3575" s="7" t="s">
        <v>779</v>
      </c>
      <c r="I3575" s="7" t="s">
        <v>250</v>
      </c>
      <c r="J3575" s="7" t="s">
        <v>3423</v>
      </c>
      <c r="K3575" s="7" t="s">
        <v>112</v>
      </c>
      <c r="L3575" s="7" t="s">
        <v>100</v>
      </c>
      <c r="M3575" s="7">
        <v>1.0</v>
      </c>
      <c r="N3575" s="7">
        <v>0.0</v>
      </c>
      <c r="O3575" s="7">
        <v>0.0</v>
      </c>
      <c r="P3575" s="7">
        <v>424.0</v>
      </c>
    </row>
    <row r="3576" ht="15.75" customHeight="1">
      <c r="A3576" s="7">
        <v>3575.0</v>
      </c>
      <c r="B3576" s="7" t="s">
        <v>3090</v>
      </c>
      <c r="C3576" s="7" t="s">
        <v>250</v>
      </c>
      <c r="D3576" s="7" t="s">
        <v>115</v>
      </c>
      <c r="E3576" s="7" t="s">
        <v>80</v>
      </c>
      <c r="F3576" s="7">
        <v>1.0</v>
      </c>
      <c r="G3576" s="7" t="s">
        <v>90</v>
      </c>
      <c r="H3576" s="7" t="s">
        <v>1462</v>
      </c>
      <c r="I3576" s="7" t="s">
        <v>1462</v>
      </c>
      <c r="J3576" s="7" t="s">
        <v>1463</v>
      </c>
      <c r="K3576" s="7" t="s">
        <v>99</v>
      </c>
      <c r="L3576" s="7" t="s">
        <v>100</v>
      </c>
      <c r="M3576" s="7">
        <v>1.0</v>
      </c>
      <c r="N3576" s="7">
        <v>0.0</v>
      </c>
      <c r="O3576" s="7">
        <v>0.0</v>
      </c>
      <c r="P3576" s="7">
        <v>424.0</v>
      </c>
    </row>
    <row r="3577" ht="15.75" customHeight="1">
      <c r="A3577" s="7">
        <v>3576.0</v>
      </c>
      <c r="B3577" s="7" t="s">
        <v>3090</v>
      </c>
      <c r="C3577" s="7" t="s">
        <v>250</v>
      </c>
      <c r="D3577" s="7" t="s">
        <v>115</v>
      </c>
      <c r="E3577" s="7" t="s">
        <v>80</v>
      </c>
      <c r="F3577" s="7">
        <v>1.0</v>
      </c>
      <c r="G3577" s="7" t="s">
        <v>105</v>
      </c>
      <c r="H3577" s="7" t="s">
        <v>3433</v>
      </c>
      <c r="I3577" s="7" t="s">
        <v>3443</v>
      </c>
      <c r="J3577" s="7" t="s">
        <v>3444</v>
      </c>
      <c r="K3577" s="7" t="s">
        <v>109</v>
      </c>
      <c r="L3577" s="7" t="s">
        <v>100</v>
      </c>
      <c r="M3577" s="7">
        <v>1.0</v>
      </c>
      <c r="N3577" s="7">
        <v>0.0</v>
      </c>
      <c r="O3577" s="7">
        <v>0.0</v>
      </c>
      <c r="P3577" s="7">
        <v>424.0</v>
      </c>
    </row>
    <row r="3578" ht="15.75" customHeight="1">
      <c r="A3578" s="7">
        <v>3577.0</v>
      </c>
      <c r="B3578" s="7" t="s">
        <v>3092</v>
      </c>
      <c r="C3578" s="7" t="s">
        <v>250</v>
      </c>
      <c r="D3578" s="7" t="s">
        <v>48</v>
      </c>
      <c r="E3578" s="7" t="s">
        <v>80</v>
      </c>
      <c r="F3578" s="7">
        <v>1.0</v>
      </c>
      <c r="G3578" s="7" t="s">
        <v>49</v>
      </c>
      <c r="H3578" s="7" t="s">
        <v>3093</v>
      </c>
      <c r="I3578" s="7" t="s">
        <v>3094</v>
      </c>
      <c r="L3578" s="7" t="s">
        <v>85</v>
      </c>
      <c r="M3578" s="7">
        <v>0.0</v>
      </c>
      <c r="N3578" s="7">
        <v>1.0</v>
      </c>
      <c r="O3578" s="7">
        <v>1.0</v>
      </c>
      <c r="P3578" s="7">
        <v>425.0</v>
      </c>
    </row>
    <row r="3579" ht="15.75" customHeight="1">
      <c r="A3579" s="7">
        <v>3578.0</v>
      </c>
      <c r="B3579" s="7" t="s">
        <v>3092</v>
      </c>
      <c r="C3579" s="7" t="s">
        <v>250</v>
      </c>
      <c r="D3579" s="7" t="s">
        <v>48</v>
      </c>
      <c r="E3579" s="7" t="s">
        <v>80</v>
      </c>
      <c r="F3579" s="7">
        <v>1.0</v>
      </c>
      <c r="G3579" s="7" t="s">
        <v>95</v>
      </c>
      <c r="H3579" s="7" t="s">
        <v>779</v>
      </c>
      <c r="I3579" s="7" t="s">
        <v>867</v>
      </c>
      <c r="J3579" s="7" t="s">
        <v>868</v>
      </c>
      <c r="K3579" s="7" t="s">
        <v>112</v>
      </c>
      <c r="L3579" s="7" t="s">
        <v>100</v>
      </c>
      <c r="M3579" s="7">
        <v>1.0</v>
      </c>
      <c r="N3579" s="7">
        <v>0.0</v>
      </c>
      <c r="O3579" s="7">
        <v>0.0</v>
      </c>
      <c r="P3579" s="7">
        <v>425.0</v>
      </c>
    </row>
    <row r="3580" ht="15.75" customHeight="1">
      <c r="A3580" s="7">
        <v>3579.0</v>
      </c>
      <c r="B3580" s="7" t="s">
        <v>3092</v>
      </c>
      <c r="C3580" s="7" t="s">
        <v>250</v>
      </c>
      <c r="D3580" s="7" t="s">
        <v>48</v>
      </c>
      <c r="E3580" s="7" t="s">
        <v>80</v>
      </c>
      <c r="F3580" s="7">
        <v>1.0</v>
      </c>
      <c r="G3580" s="7" t="s">
        <v>90</v>
      </c>
      <c r="H3580" s="7" t="s">
        <v>123</v>
      </c>
      <c r="I3580" s="7" t="s">
        <v>124</v>
      </c>
      <c r="J3580" s="7" t="s">
        <v>125</v>
      </c>
      <c r="K3580" s="7" t="s">
        <v>126</v>
      </c>
      <c r="L3580" s="7" t="s">
        <v>100</v>
      </c>
      <c r="M3580" s="7">
        <v>1.0</v>
      </c>
      <c r="N3580" s="7">
        <v>0.0</v>
      </c>
      <c r="O3580" s="7">
        <v>0.0</v>
      </c>
      <c r="P3580" s="7">
        <v>425.0</v>
      </c>
    </row>
    <row r="3581" ht="15.75" customHeight="1">
      <c r="A3581" s="7">
        <v>3580.0</v>
      </c>
      <c r="B3581" s="7" t="s">
        <v>3092</v>
      </c>
      <c r="C3581" s="7" t="s">
        <v>250</v>
      </c>
      <c r="D3581" s="7" t="s">
        <v>48</v>
      </c>
      <c r="E3581" s="7" t="s">
        <v>80</v>
      </c>
      <c r="F3581" s="7">
        <v>1.0</v>
      </c>
      <c r="G3581" s="7" t="s">
        <v>105</v>
      </c>
      <c r="H3581" s="7" t="s">
        <v>106</v>
      </c>
      <c r="I3581" s="7" t="s">
        <v>3445</v>
      </c>
      <c r="J3581" s="7" t="s">
        <v>3446</v>
      </c>
      <c r="K3581" s="7" t="s">
        <v>109</v>
      </c>
      <c r="L3581" s="7" t="s">
        <v>100</v>
      </c>
      <c r="M3581" s="7">
        <v>1.0</v>
      </c>
      <c r="N3581" s="7">
        <v>0.0</v>
      </c>
      <c r="O3581" s="7">
        <v>0.0</v>
      </c>
      <c r="P3581" s="7">
        <v>425.0</v>
      </c>
    </row>
    <row r="3582" ht="15.75" customHeight="1">
      <c r="A3582" s="7">
        <v>3581.0</v>
      </c>
      <c r="B3582" s="7" t="s">
        <v>3092</v>
      </c>
      <c r="C3582" s="7" t="s">
        <v>250</v>
      </c>
      <c r="D3582" s="7" t="s">
        <v>102</v>
      </c>
      <c r="E3582" s="7" t="s">
        <v>80</v>
      </c>
      <c r="F3582" s="7">
        <v>1.0</v>
      </c>
      <c r="G3582" s="7" t="s">
        <v>49</v>
      </c>
      <c r="H3582" s="7" t="s">
        <v>3093</v>
      </c>
      <c r="I3582" s="7" t="s">
        <v>3098</v>
      </c>
      <c r="L3582" s="7" t="s">
        <v>85</v>
      </c>
      <c r="M3582" s="7">
        <v>0.0</v>
      </c>
      <c r="N3582" s="7">
        <v>1.0</v>
      </c>
      <c r="O3582" s="7">
        <v>1.0</v>
      </c>
      <c r="P3582" s="7">
        <v>425.0</v>
      </c>
    </row>
    <row r="3583" ht="15.75" customHeight="1">
      <c r="A3583" s="7">
        <v>3582.0</v>
      </c>
      <c r="B3583" s="7" t="s">
        <v>3092</v>
      </c>
      <c r="C3583" s="7" t="s">
        <v>250</v>
      </c>
      <c r="D3583" s="7" t="s">
        <v>102</v>
      </c>
      <c r="E3583" s="7" t="s">
        <v>80</v>
      </c>
      <c r="F3583" s="7">
        <v>1.0</v>
      </c>
      <c r="G3583" s="7" t="s">
        <v>95</v>
      </c>
      <c r="H3583" s="7" t="s">
        <v>779</v>
      </c>
      <c r="I3583" s="7" t="s">
        <v>3101</v>
      </c>
      <c r="L3583" s="7" t="s">
        <v>85</v>
      </c>
      <c r="M3583" s="7">
        <v>0.0</v>
      </c>
      <c r="N3583" s="7">
        <v>1.0</v>
      </c>
      <c r="O3583" s="7">
        <v>1.0</v>
      </c>
      <c r="P3583" s="7">
        <v>425.0</v>
      </c>
    </row>
    <row r="3584" ht="15.75" customHeight="1">
      <c r="A3584" s="7">
        <v>3583.0</v>
      </c>
      <c r="B3584" s="7" t="s">
        <v>3092</v>
      </c>
      <c r="C3584" s="7" t="s">
        <v>250</v>
      </c>
      <c r="D3584" s="7" t="s">
        <v>102</v>
      </c>
      <c r="E3584" s="7" t="s">
        <v>80</v>
      </c>
      <c r="F3584" s="7">
        <v>1.0</v>
      </c>
      <c r="G3584" s="7" t="s">
        <v>90</v>
      </c>
      <c r="H3584" s="7" t="s">
        <v>123</v>
      </c>
      <c r="I3584" s="7" t="s">
        <v>124</v>
      </c>
      <c r="J3584" s="7" t="s">
        <v>125</v>
      </c>
      <c r="K3584" s="7" t="s">
        <v>126</v>
      </c>
      <c r="L3584" s="7" t="s">
        <v>100</v>
      </c>
      <c r="M3584" s="7">
        <v>1.0</v>
      </c>
      <c r="N3584" s="7">
        <v>0.0</v>
      </c>
      <c r="O3584" s="7">
        <v>0.0</v>
      </c>
      <c r="P3584" s="7">
        <v>425.0</v>
      </c>
    </row>
    <row r="3585" ht="15.75" customHeight="1">
      <c r="A3585" s="7">
        <v>3584.0</v>
      </c>
      <c r="B3585" s="7" t="s">
        <v>3092</v>
      </c>
      <c r="C3585" s="7" t="s">
        <v>250</v>
      </c>
      <c r="D3585" s="7" t="s">
        <v>102</v>
      </c>
      <c r="E3585" s="7" t="s">
        <v>80</v>
      </c>
      <c r="F3585" s="7">
        <v>1.0</v>
      </c>
      <c r="G3585" s="7" t="s">
        <v>105</v>
      </c>
      <c r="H3585" s="7" t="s">
        <v>106</v>
      </c>
      <c r="I3585" s="7" t="s">
        <v>3445</v>
      </c>
      <c r="J3585" s="7" t="s">
        <v>3446</v>
      </c>
      <c r="K3585" s="7" t="s">
        <v>109</v>
      </c>
      <c r="L3585" s="7" t="s">
        <v>100</v>
      </c>
      <c r="M3585" s="7">
        <v>1.0</v>
      </c>
      <c r="N3585" s="7">
        <v>0.0</v>
      </c>
      <c r="O3585" s="7">
        <v>0.0</v>
      </c>
      <c r="P3585" s="7">
        <v>425.0</v>
      </c>
    </row>
    <row r="3586" ht="15.75" customHeight="1">
      <c r="A3586" s="7">
        <v>3585.0</v>
      </c>
      <c r="B3586" s="7" t="s">
        <v>3092</v>
      </c>
      <c r="C3586" s="7" t="s">
        <v>250</v>
      </c>
      <c r="D3586" s="7" t="s">
        <v>115</v>
      </c>
      <c r="E3586" s="7" t="s">
        <v>80</v>
      </c>
      <c r="F3586" s="7">
        <v>1.0</v>
      </c>
      <c r="G3586" s="7" t="s">
        <v>49</v>
      </c>
      <c r="H3586" s="7" t="s">
        <v>3093</v>
      </c>
      <c r="L3586" s="7" t="s">
        <v>85</v>
      </c>
      <c r="M3586" s="7">
        <v>0.0</v>
      </c>
      <c r="N3586" s="7">
        <v>0.0</v>
      </c>
      <c r="O3586" s="7">
        <v>1.0</v>
      </c>
      <c r="P3586" s="7">
        <v>425.0</v>
      </c>
    </row>
    <row r="3587" ht="15.75" customHeight="1">
      <c r="A3587" s="7">
        <v>3586.0</v>
      </c>
      <c r="B3587" s="7" t="s">
        <v>3092</v>
      </c>
      <c r="C3587" s="7" t="s">
        <v>250</v>
      </c>
      <c r="D3587" s="7" t="s">
        <v>115</v>
      </c>
      <c r="E3587" s="7" t="s">
        <v>80</v>
      </c>
      <c r="F3587" s="7">
        <v>1.0</v>
      </c>
      <c r="G3587" s="7" t="s">
        <v>95</v>
      </c>
      <c r="H3587" s="7" t="s">
        <v>779</v>
      </c>
      <c r="L3587" s="7" t="s">
        <v>85</v>
      </c>
      <c r="M3587" s="7">
        <v>0.0</v>
      </c>
      <c r="N3587" s="7">
        <v>0.0</v>
      </c>
      <c r="O3587" s="7">
        <v>1.0</v>
      </c>
      <c r="P3587" s="7">
        <v>425.0</v>
      </c>
    </row>
    <row r="3588" ht="15.75" customHeight="1">
      <c r="A3588" s="7">
        <v>3587.0</v>
      </c>
      <c r="B3588" s="7" t="s">
        <v>3092</v>
      </c>
      <c r="C3588" s="7" t="s">
        <v>250</v>
      </c>
      <c r="D3588" s="7" t="s">
        <v>115</v>
      </c>
      <c r="E3588" s="7" t="s">
        <v>80</v>
      </c>
      <c r="F3588" s="7">
        <v>1.0</v>
      </c>
      <c r="G3588" s="7" t="s">
        <v>90</v>
      </c>
      <c r="H3588" s="7" t="s">
        <v>123</v>
      </c>
      <c r="L3588" s="7" t="s">
        <v>85</v>
      </c>
      <c r="M3588" s="7">
        <v>0.0</v>
      </c>
      <c r="N3588" s="7">
        <v>0.0</v>
      </c>
      <c r="O3588" s="7">
        <v>1.0</v>
      </c>
      <c r="P3588" s="7">
        <v>425.0</v>
      </c>
    </row>
    <row r="3589" ht="15.75" customHeight="1">
      <c r="A3589" s="7">
        <v>3588.0</v>
      </c>
      <c r="B3589" s="7" t="s">
        <v>3092</v>
      </c>
      <c r="C3589" s="7" t="s">
        <v>250</v>
      </c>
      <c r="D3589" s="7" t="s">
        <v>115</v>
      </c>
      <c r="E3589" s="7" t="s">
        <v>80</v>
      </c>
      <c r="F3589" s="7">
        <v>1.0</v>
      </c>
      <c r="G3589" s="7" t="s">
        <v>105</v>
      </c>
      <c r="H3589" s="7" t="s">
        <v>106</v>
      </c>
      <c r="L3589" s="7" t="s">
        <v>85</v>
      </c>
      <c r="M3589" s="7">
        <v>0.0</v>
      </c>
      <c r="N3589" s="7">
        <v>0.0</v>
      </c>
      <c r="O3589" s="7">
        <v>1.0</v>
      </c>
      <c r="P3589" s="7">
        <v>425.0</v>
      </c>
    </row>
    <row r="3590" ht="15.75" customHeight="1">
      <c r="A3590" s="7">
        <v>3589.0</v>
      </c>
      <c r="B3590" s="7" t="s">
        <v>3105</v>
      </c>
      <c r="C3590" s="7" t="s">
        <v>250</v>
      </c>
      <c r="D3590" s="7" t="s">
        <v>48</v>
      </c>
      <c r="E3590" s="7" t="s">
        <v>80</v>
      </c>
      <c r="F3590" s="7">
        <v>1.0</v>
      </c>
      <c r="G3590" s="7" t="s">
        <v>49</v>
      </c>
      <c r="H3590" s="7" t="s">
        <v>3106</v>
      </c>
      <c r="I3590" s="7" t="s">
        <v>3107</v>
      </c>
      <c r="L3590" s="7" t="s">
        <v>85</v>
      </c>
      <c r="M3590" s="7">
        <v>0.0</v>
      </c>
      <c r="N3590" s="7">
        <v>1.0</v>
      </c>
      <c r="O3590" s="7">
        <v>1.0</v>
      </c>
      <c r="P3590" s="7">
        <v>427.0</v>
      </c>
    </row>
    <row r="3591" ht="15.75" customHeight="1">
      <c r="A3591" s="7">
        <v>3590.0</v>
      </c>
      <c r="B3591" s="7" t="s">
        <v>3105</v>
      </c>
      <c r="C3591" s="7" t="s">
        <v>250</v>
      </c>
      <c r="D3591" s="7" t="s">
        <v>48</v>
      </c>
      <c r="E3591" s="7" t="s">
        <v>80</v>
      </c>
      <c r="F3591" s="7">
        <v>1.0</v>
      </c>
      <c r="G3591" s="7" t="s">
        <v>95</v>
      </c>
      <c r="H3591" s="7" t="s">
        <v>779</v>
      </c>
      <c r="I3591" s="7" t="s">
        <v>867</v>
      </c>
      <c r="J3591" s="7" t="s">
        <v>868</v>
      </c>
      <c r="K3591" s="7" t="s">
        <v>112</v>
      </c>
      <c r="L3591" s="7" t="s">
        <v>100</v>
      </c>
      <c r="M3591" s="7">
        <v>1.0</v>
      </c>
      <c r="N3591" s="7">
        <v>0.0</v>
      </c>
      <c r="O3591" s="7">
        <v>0.0</v>
      </c>
      <c r="P3591" s="7">
        <v>427.0</v>
      </c>
    </row>
    <row r="3592" ht="15.75" customHeight="1">
      <c r="A3592" s="7">
        <v>3591.0</v>
      </c>
      <c r="B3592" s="7" t="s">
        <v>3105</v>
      </c>
      <c r="C3592" s="7" t="s">
        <v>250</v>
      </c>
      <c r="D3592" s="7" t="s">
        <v>48</v>
      </c>
      <c r="E3592" s="7" t="s">
        <v>80</v>
      </c>
      <c r="F3592" s="7">
        <v>1.0</v>
      </c>
      <c r="G3592" s="7" t="s">
        <v>90</v>
      </c>
      <c r="H3592" s="7" t="s">
        <v>123</v>
      </c>
      <c r="I3592" s="7" t="s">
        <v>124</v>
      </c>
      <c r="J3592" s="7" t="s">
        <v>125</v>
      </c>
      <c r="K3592" s="7" t="s">
        <v>126</v>
      </c>
      <c r="L3592" s="7" t="s">
        <v>100</v>
      </c>
      <c r="M3592" s="7">
        <v>1.0</v>
      </c>
      <c r="N3592" s="7">
        <v>0.0</v>
      </c>
      <c r="O3592" s="7">
        <v>0.0</v>
      </c>
      <c r="P3592" s="7">
        <v>427.0</v>
      </c>
    </row>
    <row r="3593" ht="15.75" customHeight="1">
      <c r="A3593" s="7">
        <v>3592.0</v>
      </c>
      <c r="B3593" s="7" t="s">
        <v>3105</v>
      </c>
      <c r="C3593" s="7" t="s">
        <v>250</v>
      </c>
      <c r="D3593" s="7" t="s">
        <v>48</v>
      </c>
      <c r="E3593" s="7" t="s">
        <v>80</v>
      </c>
      <c r="F3593" s="7">
        <v>1.0</v>
      </c>
      <c r="G3593" s="7" t="s">
        <v>105</v>
      </c>
      <c r="H3593" s="7" t="s">
        <v>106</v>
      </c>
      <c r="I3593" s="7" t="s">
        <v>811</v>
      </c>
      <c r="J3593" s="7" t="s">
        <v>794</v>
      </c>
      <c r="K3593" s="7" t="s">
        <v>109</v>
      </c>
      <c r="L3593" s="7" t="s">
        <v>100</v>
      </c>
      <c r="M3593" s="7">
        <v>1.0</v>
      </c>
      <c r="N3593" s="7">
        <v>0.0</v>
      </c>
      <c r="O3593" s="7">
        <v>0.0</v>
      </c>
      <c r="P3593" s="7">
        <v>427.0</v>
      </c>
    </row>
    <row r="3594" ht="15.75" customHeight="1">
      <c r="A3594" s="7">
        <v>3593.0</v>
      </c>
      <c r="B3594" s="7" t="s">
        <v>3105</v>
      </c>
      <c r="C3594" s="7" t="s">
        <v>250</v>
      </c>
      <c r="D3594" s="7" t="s">
        <v>102</v>
      </c>
      <c r="E3594" s="7" t="s">
        <v>80</v>
      </c>
      <c r="F3594" s="7">
        <v>1.0</v>
      </c>
      <c r="G3594" s="7" t="s">
        <v>49</v>
      </c>
      <c r="H3594" s="7" t="s">
        <v>3106</v>
      </c>
      <c r="I3594" s="7" t="s">
        <v>3107</v>
      </c>
      <c r="L3594" s="7" t="s">
        <v>85</v>
      </c>
      <c r="M3594" s="7">
        <v>0.0</v>
      </c>
      <c r="N3594" s="7">
        <v>1.0</v>
      </c>
      <c r="O3594" s="7">
        <v>1.0</v>
      </c>
      <c r="P3594" s="7">
        <v>427.0</v>
      </c>
    </row>
    <row r="3595" ht="15.75" customHeight="1">
      <c r="A3595" s="7">
        <v>3594.0</v>
      </c>
      <c r="B3595" s="7" t="s">
        <v>3105</v>
      </c>
      <c r="C3595" s="7" t="s">
        <v>250</v>
      </c>
      <c r="D3595" s="7" t="s">
        <v>102</v>
      </c>
      <c r="E3595" s="7" t="s">
        <v>80</v>
      </c>
      <c r="F3595" s="7">
        <v>1.0</v>
      </c>
      <c r="G3595" s="7" t="s">
        <v>95</v>
      </c>
      <c r="H3595" s="7" t="s">
        <v>779</v>
      </c>
      <c r="I3595" s="7" t="s">
        <v>867</v>
      </c>
      <c r="J3595" s="7" t="s">
        <v>868</v>
      </c>
      <c r="K3595" s="7" t="s">
        <v>112</v>
      </c>
      <c r="L3595" s="7" t="s">
        <v>100</v>
      </c>
      <c r="M3595" s="7">
        <v>1.0</v>
      </c>
      <c r="N3595" s="7">
        <v>0.0</v>
      </c>
      <c r="O3595" s="7">
        <v>0.0</v>
      </c>
      <c r="P3595" s="7">
        <v>427.0</v>
      </c>
    </row>
    <row r="3596" ht="15.75" customHeight="1">
      <c r="A3596" s="7">
        <v>3595.0</v>
      </c>
      <c r="B3596" s="7" t="s">
        <v>3105</v>
      </c>
      <c r="C3596" s="7" t="s">
        <v>250</v>
      </c>
      <c r="D3596" s="7" t="s">
        <v>102</v>
      </c>
      <c r="E3596" s="7" t="s">
        <v>80</v>
      </c>
      <c r="F3596" s="7">
        <v>1.0</v>
      </c>
      <c r="G3596" s="7" t="s">
        <v>90</v>
      </c>
      <c r="H3596" s="7" t="s">
        <v>123</v>
      </c>
      <c r="I3596" s="7" t="s">
        <v>124</v>
      </c>
      <c r="J3596" s="7" t="s">
        <v>125</v>
      </c>
      <c r="K3596" s="7" t="s">
        <v>126</v>
      </c>
      <c r="L3596" s="7" t="s">
        <v>100</v>
      </c>
      <c r="M3596" s="7">
        <v>1.0</v>
      </c>
      <c r="N3596" s="7">
        <v>0.0</v>
      </c>
      <c r="O3596" s="7">
        <v>0.0</v>
      </c>
      <c r="P3596" s="7">
        <v>427.0</v>
      </c>
    </row>
    <row r="3597" ht="15.75" customHeight="1">
      <c r="A3597" s="7">
        <v>3596.0</v>
      </c>
      <c r="B3597" s="7" t="s">
        <v>3105</v>
      </c>
      <c r="C3597" s="7" t="s">
        <v>250</v>
      </c>
      <c r="D3597" s="7" t="s">
        <v>102</v>
      </c>
      <c r="E3597" s="7" t="s">
        <v>80</v>
      </c>
      <c r="F3597" s="7">
        <v>1.0</v>
      </c>
      <c r="G3597" s="7" t="s">
        <v>105</v>
      </c>
      <c r="H3597" s="7" t="s">
        <v>106</v>
      </c>
      <c r="I3597" s="7" t="s">
        <v>811</v>
      </c>
      <c r="J3597" s="7" t="s">
        <v>794</v>
      </c>
      <c r="K3597" s="7" t="s">
        <v>109</v>
      </c>
      <c r="L3597" s="7" t="s">
        <v>100</v>
      </c>
      <c r="M3597" s="7">
        <v>1.0</v>
      </c>
      <c r="N3597" s="7">
        <v>0.0</v>
      </c>
      <c r="O3597" s="7">
        <v>0.0</v>
      </c>
      <c r="P3597" s="7">
        <v>427.0</v>
      </c>
    </row>
    <row r="3598" ht="15.75" customHeight="1">
      <c r="A3598" s="7">
        <v>3597.0</v>
      </c>
      <c r="B3598" s="7" t="s">
        <v>3105</v>
      </c>
      <c r="C3598" s="7" t="s">
        <v>250</v>
      </c>
      <c r="D3598" s="7" t="s">
        <v>115</v>
      </c>
      <c r="E3598" s="7" t="s">
        <v>80</v>
      </c>
      <c r="F3598" s="7">
        <v>1.0</v>
      </c>
      <c r="G3598" s="7" t="s">
        <v>49</v>
      </c>
      <c r="H3598" s="7" t="s">
        <v>3106</v>
      </c>
      <c r="L3598" s="7" t="s">
        <v>85</v>
      </c>
      <c r="M3598" s="7">
        <v>0.0</v>
      </c>
      <c r="N3598" s="7">
        <v>0.0</v>
      </c>
      <c r="O3598" s="7">
        <v>1.0</v>
      </c>
      <c r="P3598" s="7">
        <v>427.0</v>
      </c>
    </row>
    <row r="3599" ht="15.75" customHeight="1">
      <c r="A3599" s="7">
        <v>3598.0</v>
      </c>
      <c r="B3599" s="7" t="s">
        <v>3105</v>
      </c>
      <c r="C3599" s="7" t="s">
        <v>250</v>
      </c>
      <c r="D3599" s="7" t="s">
        <v>115</v>
      </c>
      <c r="E3599" s="7" t="s">
        <v>80</v>
      </c>
      <c r="F3599" s="7">
        <v>1.0</v>
      </c>
      <c r="G3599" s="7" t="s">
        <v>95</v>
      </c>
      <c r="H3599" s="7" t="s">
        <v>779</v>
      </c>
      <c r="L3599" s="7" t="s">
        <v>85</v>
      </c>
      <c r="M3599" s="7">
        <v>0.0</v>
      </c>
      <c r="N3599" s="7">
        <v>0.0</v>
      </c>
      <c r="O3599" s="7">
        <v>1.0</v>
      </c>
      <c r="P3599" s="7">
        <v>427.0</v>
      </c>
    </row>
    <row r="3600" ht="15.75" customHeight="1">
      <c r="A3600" s="7">
        <v>3599.0</v>
      </c>
      <c r="B3600" s="7" t="s">
        <v>3105</v>
      </c>
      <c r="C3600" s="7" t="s">
        <v>250</v>
      </c>
      <c r="D3600" s="7" t="s">
        <v>115</v>
      </c>
      <c r="E3600" s="7" t="s">
        <v>80</v>
      </c>
      <c r="F3600" s="7">
        <v>1.0</v>
      </c>
      <c r="G3600" s="7" t="s">
        <v>90</v>
      </c>
      <c r="H3600" s="7" t="s">
        <v>123</v>
      </c>
      <c r="I3600" s="7" t="s">
        <v>124</v>
      </c>
      <c r="J3600" s="7" t="s">
        <v>125</v>
      </c>
      <c r="K3600" s="7" t="s">
        <v>126</v>
      </c>
      <c r="L3600" s="7" t="s">
        <v>100</v>
      </c>
      <c r="M3600" s="7">
        <v>1.0</v>
      </c>
      <c r="N3600" s="7">
        <v>0.0</v>
      </c>
      <c r="O3600" s="7">
        <v>0.0</v>
      </c>
      <c r="P3600" s="7">
        <v>427.0</v>
      </c>
    </row>
    <row r="3601" ht="15.75" customHeight="1">
      <c r="A3601" s="7">
        <v>3600.0</v>
      </c>
      <c r="B3601" s="7" t="s">
        <v>3105</v>
      </c>
      <c r="C3601" s="7" t="s">
        <v>250</v>
      </c>
      <c r="D3601" s="7" t="s">
        <v>115</v>
      </c>
      <c r="E3601" s="7" t="s">
        <v>80</v>
      </c>
      <c r="F3601" s="7">
        <v>1.0</v>
      </c>
      <c r="G3601" s="7" t="s">
        <v>105</v>
      </c>
      <c r="H3601" s="7" t="s">
        <v>106</v>
      </c>
      <c r="I3601" s="7" t="s">
        <v>106</v>
      </c>
      <c r="J3601" s="7" t="s">
        <v>141</v>
      </c>
      <c r="K3601" s="7" t="s">
        <v>99</v>
      </c>
      <c r="L3601" s="7" t="s">
        <v>100</v>
      </c>
      <c r="M3601" s="7">
        <v>1.0</v>
      </c>
      <c r="N3601" s="7">
        <v>0.0</v>
      </c>
      <c r="O3601" s="7">
        <v>0.0</v>
      </c>
      <c r="P3601" s="7">
        <v>427.0</v>
      </c>
    </row>
    <row r="3602" ht="15.75" customHeight="1">
      <c r="A3602" s="7">
        <v>3601.0</v>
      </c>
      <c r="B3602" s="7" t="s">
        <v>3115</v>
      </c>
      <c r="C3602" s="7" t="s">
        <v>250</v>
      </c>
      <c r="D3602" s="7" t="s">
        <v>48</v>
      </c>
      <c r="E3602" s="7" t="s">
        <v>80</v>
      </c>
      <c r="F3602" s="7">
        <v>1.0</v>
      </c>
      <c r="G3602" s="7" t="s">
        <v>49</v>
      </c>
      <c r="H3602" s="7" t="s">
        <v>3116</v>
      </c>
      <c r="I3602" s="7" t="s">
        <v>3117</v>
      </c>
      <c r="L3602" s="7" t="s">
        <v>85</v>
      </c>
      <c r="M3602" s="7">
        <v>0.0</v>
      </c>
      <c r="N3602" s="7">
        <v>1.0</v>
      </c>
      <c r="O3602" s="7">
        <v>1.0</v>
      </c>
      <c r="P3602" s="7">
        <v>428.0</v>
      </c>
    </row>
    <row r="3603" ht="15.75" customHeight="1">
      <c r="A3603" s="7">
        <v>3602.0</v>
      </c>
      <c r="B3603" s="7" t="s">
        <v>3115</v>
      </c>
      <c r="C3603" s="7" t="s">
        <v>250</v>
      </c>
      <c r="D3603" s="7" t="s">
        <v>48</v>
      </c>
      <c r="E3603" s="7" t="s">
        <v>80</v>
      </c>
      <c r="F3603" s="7">
        <v>1.0</v>
      </c>
      <c r="G3603" s="7" t="s">
        <v>95</v>
      </c>
      <c r="H3603" s="7" t="s">
        <v>779</v>
      </c>
      <c r="I3603" s="7" t="s">
        <v>867</v>
      </c>
      <c r="J3603" s="7" t="s">
        <v>868</v>
      </c>
      <c r="K3603" s="7" t="s">
        <v>112</v>
      </c>
      <c r="L3603" s="7" t="s">
        <v>100</v>
      </c>
      <c r="M3603" s="7">
        <v>1.0</v>
      </c>
      <c r="N3603" s="7">
        <v>0.0</v>
      </c>
      <c r="O3603" s="7">
        <v>0.0</v>
      </c>
      <c r="P3603" s="7">
        <v>428.0</v>
      </c>
    </row>
    <row r="3604" ht="15.75" customHeight="1">
      <c r="A3604" s="7">
        <v>3603.0</v>
      </c>
      <c r="B3604" s="7" t="s">
        <v>3115</v>
      </c>
      <c r="C3604" s="7" t="s">
        <v>250</v>
      </c>
      <c r="D3604" s="7" t="s">
        <v>48</v>
      </c>
      <c r="E3604" s="7" t="s">
        <v>80</v>
      </c>
      <c r="F3604" s="7">
        <v>1.0</v>
      </c>
      <c r="G3604" s="7" t="s">
        <v>90</v>
      </c>
      <c r="H3604" s="7" t="s">
        <v>123</v>
      </c>
      <c r="I3604" s="7" t="s">
        <v>745</v>
      </c>
      <c r="J3604" s="7" t="s">
        <v>125</v>
      </c>
      <c r="K3604" s="7" t="s">
        <v>126</v>
      </c>
      <c r="L3604" s="7" t="s">
        <v>85</v>
      </c>
      <c r="M3604" s="7">
        <v>1.0</v>
      </c>
      <c r="N3604" s="7">
        <v>1.0</v>
      </c>
      <c r="O3604" s="7">
        <v>0.0</v>
      </c>
      <c r="P3604" s="7">
        <v>428.0</v>
      </c>
    </row>
    <row r="3605" ht="15.75" customHeight="1">
      <c r="A3605" s="7">
        <v>3604.0</v>
      </c>
      <c r="B3605" s="7" t="s">
        <v>3115</v>
      </c>
      <c r="C3605" s="7" t="s">
        <v>250</v>
      </c>
      <c r="D3605" s="7" t="s">
        <v>48</v>
      </c>
      <c r="E3605" s="7" t="s">
        <v>80</v>
      </c>
      <c r="F3605" s="7">
        <v>1.0</v>
      </c>
      <c r="G3605" s="7" t="s">
        <v>105</v>
      </c>
      <c r="H3605" s="7" t="s">
        <v>106</v>
      </c>
      <c r="I3605" s="7" t="s">
        <v>792</v>
      </c>
      <c r="J3605" s="7" t="s">
        <v>794</v>
      </c>
      <c r="K3605" s="7" t="s">
        <v>109</v>
      </c>
      <c r="L3605" s="7" t="s">
        <v>85</v>
      </c>
      <c r="M3605" s="7">
        <v>1.0</v>
      </c>
      <c r="N3605" s="7">
        <v>1.0</v>
      </c>
      <c r="O3605" s="7">
        <v>0.0</v>
      </c>
      <c r="P3605" s="7">
        <v>428.0</v>
      </c>
    </row>
    <row r="3606" ht="15.75" customHeight="1">
      <c r="A3606" s="7">
        <v>3605.0</v>
      </c>
      <c r="B3606" s="7" t="s">
        <v>3115</v>
      </c>
      <c r="C3606" s="7" t="s">
        <v>250</v>
      </c>
      <c r="D3606" s="7" t="s">
        <v>102</v>
      </c>
      <c r="E3606" s="7" t="s">
        <v>80</v>
      </c>
      <c r="F3606" s="7">
        <v>1.0</v>
      </c>
      <c r="G3606" s="7" t="s">
        <v>49</v>
      </c>
      <c r="H3606" s="7" t="s">
        <v>3116</v>
      </c>
      <c r="I3606" s="7" t="s">
        <v>3117</v>
      </c>
      <c r="L3606" s="7" t="s">
        <v>85</v>
      </c>
      <c r="M3606" s="7">
        <v>0.0</v>
      </c>
      <c r="N3606" s="7">
        <v>1.0</v>
      </c>
      <c r="O3606" s="7">
        <v>1.0</v>
      </c>
      <c r="P3606" s="7">
        <v>428.0</v>
      </c>
    </row>
    <row r="3607" ht="15.75" customHeight="1">
      <c r="A3607" s="7">
        <v>3606.0</v>
      </c>
      <c r="B3607" s="7" t="s">
        <v>3115</v>
      </c>
      <c r="C3607" s="7" t="s">
        <v>250</v>
      </c>
      <c r="D3607" s="7" t="s">
        <v>102</v>
      </c>
      <c r="E3607" s="7" t="s">
        <v>80</v>
      </c>
      <c r="F3607" s="7">
        <v>1.0</v>
      </c>
      <c r="G3607" s="7" t="s">
        <v>95</v>
      </c>
      <c r="H3607" s="7" t="s">
        <v>779</v>
      </c>
      <c r="I3607" s="7" t="s">
        <v>856</v>
      </c>
      <c r="J3607" s="7" t="s">
        <v>857</v>
      </c>
      <c r="K3607" s="7" t="s">
        <v>99</v>
      </c>
      <c r="L3607" s="7" t="s">
        <v>100</v>
      </c>
      <c r="M3607" s="7">
        <v>1.0</v>
      </c>
      <c r="N3607" s="7">
        <v>0.0</v>
      </c>
      <c r="O3607" s="7">
        <v>0.0</v>
      </c>
      <c r="P3607" s="7">
        <v>428.0</v>
      </c>
    </row>
    <row r="3608" ht="15.75" customHeight="1">
      <c r="A3608" s="7">
        <v>3607.0</v>
      </c>
      <c r="B3608" s="7" t="s">
        <v>3115</v>
      </c>
      <c r="C3608" s="7" t="s">
        <v>250</v>
      </c>
      <c r="D3608" s="7" t="s">
        <v>102</v>
      </c>
      <c r="E3608" s="7" t="s">
        <v>80</v>
      </c>
      <c r="F3608" s="7">
        <v>1.0</v>
      </c>
      <c r="G3608" s="7" t="s">
        <v>90</v>
      </c>
      <c r="H3608" s="7" t="s">
        <v>123</v>
      </c>
      <c r="I3608" s="7" t="s">
        <v>124</v>
      </c>
      <c r="J3608" s="7" t="s">
        <v>125</v>
      </c>
      <c r="K3608" s="7" t="s">
        <v>126</v>
      </c>
      <c r="L3608" s="7" t="s">
        <v>100</v>
      </c>
      <c r="M3608" s="7">
        <v>1.0</v>
      </c>
      <c r="N3608" s="7">
        <v>0.0</v>
      </c>
      <c r="O3608" s="7">
        <v>0.0</v>
      </c>
      <c r="P3608" s="7">
        <v>428.0</v>
      </c>
    </row>
    <row r="3609" ht="15.75" customHeight="1">
      <c r="A3609" s="7">
        <v>3608.0</v>
      </c>
      <c r="B3609" s="7" t="s">
        <v>3115</v>
      </c>
      <c r="C3609" s="7" t="s">
        <v>250</v>
      </c>
      <c r="D3609" s="7" t="s">
        <v>102</v>
      </c>
      <c r="E3609" s="7" t="s">
        <v>80</v>
      </c>
      <c r="F3609" s="7">
        <v>1.0</v>
      </c>
      <c r="G3609" s="7" t="s">
        <v>105</v>
      </c>
      <c r="H3609" s="7" t="s">
        <v>106</v>
      </c>
      <c r="I3609" s="7" t="s">
        <v>811</v>
      </c>
      <c r="J3609" s="7" t="s">
        <v>794</v>
      </c>
      <c r="K3609" s="7" t="s">
        <v>109</v>
      </c>
      <c r="L3609" s="7" t="s">
        <v>100</v>
      </c>
      <c r="M3609" s="7">
        <v>1.0</v>
      </c>
      <c r="N3609" s="7">
        <v>0.0</v>
      </c>
      <c r="O3609" s="7">
        <v>0.0</v>
      </c>
      <c r="P3609" s="7">
        <v>428.0</v>
      </c>
    </row>
    <row r="3610" ht="15.75" customHeight="1">
      <c r="A3610" s="7">
        <v>3609.0</v>
      </c>
      <c r="B3610" s="7" t="s">
        <v>3115</v>
      </c>
      <c r="C3610" s="7" t="s">
        <v>250</v>
      </c>
      <c r="D3610" s="7" t="s">
        <v>115</v>
      </c>
      <c r="E3610" s="7" t="s">
        <v>80</v>
      </c>
      <c r="F3610" s="7">
        <v>1.0</v>
      </c>
      <c r="G3610" s="7" t="s">
        <v>49</v>
      </c>
      <c r="H3610" s="7" t="s">
        <v>3116</v>
      </c>
      <c r="L3610" s="7" t="s">
        <v>85</v>
      </c>
      <c r="M3610" s="7">
        <v>0.0</v>
      </c>
      <c r="N3610" s="7">
        <v>0.0</v>
      </c>
      <c r="O3610" s="7">
        <v>1.0</v>
      </c>
      <c r="P3610" s="7">
        <v>428.0</v>
      </c>
    </row>
    <row r="3611" ht="15.75" customHeight="1">
      <c r="A3611" s="7">
        <v>3610.0</v>
      </c>
      <c r="B3611" s="7" t="s">
        <v>3115</v>
      </c>
      <c r="C3611" s="7" t="s">
        <v>250</v>
      </c>
      <c r="D3611" s="7" t="s">
        <v>115</v>
      </c>
      <c r="E3611" s="7" t="s">
        <v>80</v>
      </c>
      <c r="F3611" s="7">
        <v>1.0</v>
      </c>
      <c r="G3611" s="7" t="s">
        <v>95</v>
      </c>
      <c r="H3611" s="7" t="s">
        <v>779</v>
      </c>
      <c r="L3611" s="7" t="s">
        <v>85</v>
      </c>
      <c r="M3611" s="7">
        <v>0.0</v>
      </c>
      <c r="N3611" s="7">
        <v>0.0</v>
      </c>
      <c r="O3611" s="7">
        <v>1.0</v>
      </c>
      <c r="P3611" s="7">
        <v>428.0</v>
      </c>
    </row>
    <row r="3612" ht="15.75" customHeight="1">
      <c r="A3612" s="7">
        <v>3611.0</v>
      </c>
      <c r="B3612" s="7" t="s">
        <v>3115</v>
      </c>
      <c r="C3612" s="7" t="s">
        <v>250</v>
      </c>
      <c r="D3612" s="7" t="s">
        <v>115</v>
      </c>
      <c r="E3612" s="7" t="s">
        <v>80</v>
      </c>
      <c r="F3612" s="7">
        <v>1.0</v>
      </c>
      <c r="G3612" s="7" t="s">
        <v>90</v>
      </c>
      <c r="H3612" s="7" t="s">
        <v>123</v>
      </c>
      <c r="I3612" s="7" t="s">
        <v>124</v>
      </c>
      <c r="J3612" s="7" t="s">
        <v>125</v>
      </c>
      <c r="K3612" s="7" t="s">
        <v>126</v>
      </c>
      <c r="L3612" s="7" t="s">
        <v>100</v>
      </c>
      <c r="M3612" s="7">
        <v>1.0</v>
      </c>
      <c r="N3612" s="7">
        <v>0.0</v>
      </c>
      <c r="O3612" s="7">
        <v>0.0</v>
      </c>
      <c r="P3612" s="7">
        <v>428.0</v>
      </c>
    </row>
    <row r="3613" ht="15.75" customHeight="1">
      <c r="A3613" s="7">
        <v>3612.0</v>
      </c>
      <c r="B3613" s="7" t="s">
        <v>3115</v>
      </c>
      <c r="C3613" s="7" t="s">
        <v>250</v>
      </c>
      <c r="D3613" s="7" t="s">
        <v>115</v>
      </c>
      <c r="E3613" s="7" t="s">
        <v>80</v>
      </c>
      <c r="F3613" s="7">
        <v>1.0</v>
      </c>
      <c r="G3613" s="7" t="s">
        <v>105</v>
      </c>
      <c r="H3613" s="7" t="s">
        <v>106</v>
      </c>
      <c r="I3613" s="7" t="s">
        <v>106</v>
      </c>
      <c r="J3613" s="7" t="s">
        <v>141</v>
      </c>
      <c r="K3613" s="7" t="s">
        <v>99</v>
      </c>
      <c r="L3613" s="7" t="s">
        <v>100</v>
      </c>
      <c r="M3613" s="7">
        <v>1.0</v>
      </c>
      <c r="N3613" s="7">
        <v>0.0</v>
      </c>
      <c r="O3613" s="7">
        <v>0.0</v>
      </c>
      <c r="P3613" s="7">
        <v>428.0</v>
      </c>
    </row>
    <row r="3614" ht="15.75" customHeight="1">
      <c r="A3614" s="7">
        <v>3613.0</v>
      </c>
      <c r="B3614" s="7" t="s">
        <v>3126</v>
      </c>
      <c r="C3614" s="7" t="s">
        <v>250</v>
      </c>
      <c r="D3614" s="7" t="s">
        <v>48</v>
      </c>
      <c r="E3614" s="7" t="s">
        <v>80</v>
      </c>
      <c r="F3614" s="7">
        <v>1.0</v>
      </c>
      <c r="G3614" s="7" t="s">
        <v>49</v>
      </c>
      <c r="H3614" s="7" t="s">
        <v>3127</v>
      </c>
      <c r="I3614" s="7" t="s">
        <v>3128</v>
      </c>
      <c r="L3614" s="7" t="s">
        <v>85</v>
      </c>
      <c r="M3614" s="7">
        <v>0.0</v>
      </c>
      <c r="N3614" s="7">
        <v>1.0</v>
      </c>
      <c r="O3614" s="7">
        <v>1.0</v>
      </c>
      <c r="P3614" s="7">
        <v>429.0</v>
      </c>
    </row>
    <row r="3615" ht="15.75" customHeight="1">
      <c r="A3615" s="7">
        <v>3614.0</v>
      </c>
      <c r="B3615" s="7" t="s">
        <v>3126</v>
      </c>
      <c r="C3615" s="7" t="s">
        <v>250</v>
      </c>
      <c r="D3615" s="7" t="s">
        <v>48</v>
      </c>
      <c r="E3615" s="7" t="s">
        <v>80</v>
      </c>
      <c r="F3615" s="7">
        <v>1.0</v>
      </c>
      <c r="G3615" s="7" t="s">
        <v>95</v>
      </c>
      <c r="H3615" s="7" t="s">
        <v>779</v>
      </c>
      <c r="I3615" s="7" t="s">
        <v>867</v>
      </c>
      <c r="J3615" s="7" t="s">
        <v>868</v>
      </c>
      <c r="K3615" s="7" t="s">
        <v>112</v>
      </c>
      <c r="L3615" s="7" t="s">
        <v>100</v>
      </c>
      <c r="M3615" s="7">
        <v>1.0</v>
      </c>
      <c r="N3615" s="7">
        <v>0.0</v>
      </c>
      <c r="O3615" s="7">
        <v>0.0</v>
      </c>
      <c r="P3615" s="7">
        <v>429.0</v>
      </c>
    </row>
    <row r="3616" ht="15.75" customHeight="1">
      <c r="A3616" s="7">
        <v>3615.0</v>
      </c>
      <c r="B3616" s="7" t="s">
        <v>3126</v>
      </c>
      <c r="C3616" s="7" t="s">
        <v>250</v>
      </c>
      <c r="D3616" s="7" t="s">
        <v>48</v>
      </c>
      <c r="E3616" s="7" t="s">
        <v>80</v>
      </c>
      <c r="F3616" s="7">
        <v>1.0</v>
      </c>
      <c r="G3616" s="7" t="s">
        <v>90</v>
      </c>
      <c r="H3616" s="7" t="s">
        <v>123</v>
      </c>
      <c r="I3616" s="7" t="s">
        <v>745</v>
      </c>
      <c r="J3616" s="7" t="s">
        <v>125</v>
      </c>
      <c r="K3616" s="7" t="s">
        <v>126</v>
      </c>
      <c r="L3616" s="7" t="s">
        <v>85</v>
      </c>
      <c r="M3616" s="7">
        <v>1.0</v>
      </c>
      <c r="N3616" s="7">
        <v>1.0</v>
      </c>
      <c r="O3616" s="7">
        <v>0.0</v>
      </c>
      <c r="P3616" s="7">
        <v>429.0</v>
      </c>
    </row>
    <row r="3617" ht="15.75" customHeight="1">
      <c r="A3617" s="7">
        <v>3616.0</v>
      </c>
      <c r="B3617" s="7" t="s">
        <v>3126</v>
      </c>
      <c r="C3617" s="7" t="s">
        <v>250</v>
      </c>
      <c r="D3617" s="7" t="s">
        <v>48</v>
      </c>
      <c r="E3617" s="7" t="s">
        <v>80</v>
      </c>
      <c r="F3617" s="7">
        <v>1.0</v>
      </c>
      <c r="G3617" s="7" t="s">
        <v>105</v>
      </c>
      <c r="H3617" s="7" t="s">
        <v>106</v>
      </c>
      <c r="I3617" s="7" t="s">
        <v>3134</v>
      </c>
      <c r="J3617" s="7" t="s">
        <v>794</v>
      </c>
      <c r="K3617" s="7" t="s">
        <v>109</v>
      </c>
      <c r="L3617" s="7" t="s">
        <v>85</v>
      </c>
      <c r="M3617" s="7">
        <v>1.0</v>
      </c>
      <c r="N3617" s="7">
        <v>1.0</v>
      </c>
      <c r="O3617" s="7">
        <v>0.0</v>
      </c>
      <c r="P3617" s="7">
        <v>429.0</v>
      </c>
    </row>
    <row r="3618" ht="15.75" customHeight="1">
      <c r="A3618" s="7">
        <v>3617.0</v>
      </c>
      <c r="B3618" s="7" t="s">
        <v>3126</v>
      </c>
      <c r="C3618" s="7" t="s">
        <v>250</v>
      </c>
      <c r="D3618" s="7" t="s">
        <v>102</v>
      </c>
      <c r="E3618" s="7" t="s">
        <v>80</v>
      </c>
      <c r="F3618" s="7">
        <v>1.0</v>
      </c>
      <c r="G3618" s="7" t="s">
        <v>49</v>
      </c>
      <c r="H3618" s="7" t="s">
        <v>3127</v>
      </c>
      <c r="I3618" s="7" t="s">
        <v>3128</v>
      </c>
      <c r="L3618" s="7" t="s">
        <v>85</v>
      </c>
      <c r="M3618" s="7">
        <v>0.0</v>
      </c>
      <c r="N3618" s="7">
        <v>1.0</v>
      </c>
      <c r="O3618" s="7">
        <v>1.0</v>
      </c>
      <c r="P3618" s="7">
        <v>429.0</v>
      </c>
    </row>
    <row r="3619" ht="15.75" customHeight="1">
      <c r="A3619" s="7">
        <v>3618.0</v>
      </c>
      <c r="B3619" s="7" t="s">
        <v>3126</v>
      </c>
      <c r="C3619" s="7" t="s">
        <v>250</v>
      </c>
      <c r="D3619" s="7" t="s">
        <v>102</v>
      </c>
      <c r="E3619" s="7" t="s">
        <v>80</v>
      </c>
      <c r="F3619" s="7">
        <v>1.0</v>
      </c>
      <c r="G3619" s="7" t="s">
        <v>95</v>
      </c>
      <c r="H3619" s="7" t="s">
        <v>779</v>
      </c>
      <c r="I3619" s="7" t="s">
        <v>856</v>
      </c>
      <c r="J3619" s="7" t="s">
        <v>857</v>
      </c>
      <c r="K3619" s="7" t="s">
        <v>99</v>
      </c>
      <c r="L3619" s="7" t="s">
        <v>100</v>
      </c>
      <c r="M3619" s="7">
        <v>1.0</v>
      </c>
      <c r="N3619" s="7">
        <v>0.0</v>
      </c>
      <c r="O3619" s="7">
        <v>0.0</v>
      </c>
      <c r="P3619" s="7">
        <v>429.0</v>
      </c>
    </row>
    <row r="3620" ht="15.75" customHeight="1">
      <c r="A3620" s="7">
        <v>3619.0</v>
      </c>
      <c r="B3620" s="7" t="s">
        <v>3126</v>
      </c>
      <c r="C3620" s="7" t="s">
        <v>250</v>
      </c>
      <c r="D3620" s="7" t="s">
        <v>102</v>
      </c>
      <c r="E3620" s="7" t="s">
        <v>80</v>
      </c>
      <c r="F3620" s="7">
        <v>1.0</v>
      </c>
      <c r="G3620" s="7" t="s">
        <v>90</v>
      </c>
      <c r="H3620" s="7" t="s">
        <v>123</v>
      </c>
      <c r="I3620" s="7" t="s">
        <v>124</v>
      </c>
      <c r="J3620" s="7" t="s">
        <v>125</v>
      </c>
      <c r="K3620" s="7" t="s">
        <v>126</v>
      </c>
      <c r="L3620" s="7" t="s">
        <v>100</v>
      </c>
      <c r="M3620" s="7">
        <v>1.0</v>
      </c>
      <c r="N3620" s="7">
        <v>0.0</v>
      </c>
      <c r="O3620" s="7">
        <v>0.0</v>
      </c>
      <c r="P3620" s="7">
        <v>429.0</v>
      </c>
    </row>
    <row r="3621" ht="15.75" customHeight="1">
      <c r="A3621" s="7">
        <v>3620.0</v>
      </c>
      <c r="B3621" s="7" t="s">
        <v>3126</v>
      </c>
      <c r="C3621" s="7" t="s">
        <v>250</v>
      </c>
      <c r="D3621" s="7" t="s">
        <v>102</v>
      </c>
      <c r="E3621" s="7" t="s">
        <v>80</v>
      </c>
      <c r="F3621" s="7">
        <v>1.0</v>
      </c>
      <c r="G3621" s="7" t="s">
        <v>105</v>
      </c>
      <c r="H3621" s="7" t="s">
        <v>106</v>
      </c>
      <c r="I3621" s="7" t="s">
        <v>811</v>
      </c>
      <c r="J3621" s="7" t="s">
        <v>794</v>
      </c>
      <c r="K3621" s="7" t="s">
        <v>109</v>
      </c>
      <c r="L3621" s="7" t="s">
        <v>100</v>
      </c>
      <c r="M3621" s="7">
        <v>1.0</v>
      </c>
      <c r="N3621" s="7">
        <v>0.0</v>
      </c>
      <c r="O3621" s="7">
        <v>0.0</v>
      </c>
      <c r="P3621" s="7">
        <v>429.0</v>
      </c>
    </row>
    <row r="3622" ht="15.75" customHeight="1">
      <c r="A3622" s="7">
        <v>3621.0</v>
      </c>
      <c r="B3622" s="7" t="s">
        <v>3126</v>
      </c>
      <c r="C3622" s="7" t="s">
        <v>250</v>
      </c>
      <c r="D3622" s="7" t="s">
        <v>115</v>
      </c>
      <c r="E3622" s="7" t="s">
        <v>80</v>
      </c>
      <c r="F3622" s="7">
        <v>1.0</v>
      </c>
      <c r="G3622" s="7" t="s">
        <v>49</v>
      </c>
      <c r="H3622" s="7" t="s">
        <v>3127</v>
      </c>
      <c r="L3622" s="7" t="s">
        <v>85</v>
      </c>
      <c r="M3622" s="7">
        <v>0.0</v>
      </c>
      <c r="N3622" s="7">
        <v>0.0</v>
      </c>
      <c r="O3622" s="7">
        <v>1.0</v>
      </c>
      <c r="P3622" s="7">
        <v>429.0</v>
      </c>
    </row>
    <row r="3623" ht="15.75" customHeight="1">
      <c r="A3623" s="7">
        <v>3622.0</v>
      </c>
      <c r="B3623" s="7" t="s">
        <v>3126</v>
      </c>
      <c r="C3623" s="7" t="s">
        <v>250</v>
      </c>
      <c r="D3623" s="7" t="s">
        <v>115</v>
      </c>
      <c r="E3623" s="7" t="s">
        <v>80</v>
      </c>
      <c r="F3623" s="7">
        <v>1.0</v>
      </c>
      <c r="G3623" s="7" t="s">
        <v>95</v>
      </c>
      <c r="H3623" s="7" t="s">
        <v>779</v>
      </c>
      <c r="L3623" s="7" t="s">
        <v>85</v>
      </c>
      <c r="M3623" s="7">
        <v>0.0</v>
      </c>
      <c r="N3623" s="7">
        <v>0.0</v>
      </c>
      <c r="O3623" s="7">
        <v>1.0</v>
      </c>
      <c r="P3623" s="7">
        <v>429.0</v>
      </c>
    </row>
    <row r="3624" ht="15.75" customHeight="1">
      <c r="A3624" s="7">
        <v>3623.0</v>
      </c>
      <c r="B3624" s="7" t="s">
        <v>3126</v>
      </c>
      <c r="C3624" s="7" t="s">
        <v>250</v>
      </c>
      <c r="D3624" s="7" t="s">
        <v>115</v>
      </c>
      <c r="E3624" s="7" t="s">
        <v>80</v>
      </c>
      <c r="F3624" s="7">
        <v>1.0</v>
      </c>
      <c r="G3624" s="7" t="s">
        <v>90</v>
      </c>
      <c r="H3624" s="7" t="s">
        <v>123</v>
      </c>
      <c r="I3624" s="7" t="s">
        <v>124</v>
      </c>
      <c r="J3624" s="7" t="s">
        <v>125</v>
      </c>
      <c r="K3624" s="7" t="s">
        <v>126</v>
      </c>
      <c r="L3624" s="7" t="s">
        <v>100</v>
      </c>
      <c r="M3624" s="7">
        <v>1.0</v>
      </c>
      <c r="N3624" s="7">
        <v>0.0</v>
      </c>
      <c r="O3624" s="7">
        <v>0.0</v>
      </c>
      <c r="P3624" s="7">
        <v>429.0</v>
      </c>
    </row>
    <row r="3625" ht="15.75" customHeight="1">
      <c r="A3625" s="7">
        <v>3624.0</v>
      </c>
      <c r="B3625" s="7" t="s">
        <v>3126</v>
      </c>
      <c r="C3625" s="7" t="s">
        <v>250</v>
      </c>
      <c r="D3625" s="7" t="s">
        <v>115</v>
      </c>
      <c r="E3625" s="7" t="s">
        <v>80</v>
      </c>
      <c r="F3625" s="7">
        <v>1.0</v>
      </c>
      <c r="G3625" s="7" t="s">
        <v>105</v>
      </c>
      <c r="H3625" s="7" t="s">
        <v>106</v>
      </c>
      <c r="I3625" s="7" t="s">
        <v>106</v>
      </c>
      <c r="J3625" s="7" t="s">
        <v>141</v>
      </c>
      <c r="K3625" s="7" t="s">
        <v>99</v>
      </c>
      <c r="L3625" s="7" t="s">
        <v>100</v>
      </c>
      <c r="M3625" s="7">
        <v>1.0</v>
      </c>
      <c r="N3625" s="7">
        <v>0.0</v>
      </c>
      <c r="O3625" s="7">
        <v>0.0</v>
      </c>
      <c r="P3625" s="7">
        <v>429.0</v>
      </c>
    </row>
    <row r="3626" ht="15.75" customHeight="1">
      <c r="A3626" s="7">
        <v>3625.0</v>
      </c>
      <c r="B3626" s="7" t="s">
        <v>3139</v>
      </c>
      <c r="C3626" s="7" t="s">
        <v>250</v>
      </c>
      <c r="D3626" s="7" t="s">
        <v>48</v>
      </c>
      <c r="E3626" s="7" t="s">
        <v>80</v>
      </c>
      <c r="F3626" s="7">
        <v>1.0</v>
      </c>
      <c r="G3626" s="7" t="s">
        <v>49</v>
      </c>
      <c r="H3626" s="7" t="s">
        <v>3140</v>
      </c>
      <c r="I3626" s="7" t="s">
        <v>3141</v>
      </c>
      <c r="L3626" s="7" t="s">
        <v>85</v>
      </c>
      <c r="M3626" s="7">
        <v>0.0</v>
      </c>
      <c r="N3626" s="7">
        <v>3.0</v>
      </c>
      <c r="O3626" s="7">
        <v>1.0</v>
      </c>
      <c r="P3626" s="7">
        <v>430.0</v>
      </c>
    </row>
    <row r="3627" ht="15.75" customHeight="1">
      <c r="A3627" s="7">
        <v>3626.0</v>
      </c>
      <c r="B3627" s="7" t="s">
        <v>3139</v>
      </c>
      <c r="C3627" s="7" t="s">
        <v>250</v>
      </c>
      <c r="D3627" s="7" t="s">
        <v>48</v>
      </c>
      <c r="E3627" s="7" t="s">
        <v>80</v>
      </c>
      <c r="F3627" s="7">
        <v>1.0</v>
      </c>
      <c r="G3627" s="7" t="s">
        <v>95</v>
      </c>
      <c r="H3627" s="7" t="s">
        <v>779</v>
      </c>
      <c r="I3627" s="7" t="s">
        <v>867</v>
      </c>
      <c r="J3627" s="7" t="s">
        <v>868</v>
      </c>
      <c r="K3627" s="7" t="s">
        <v>112</v>
      </c>
      <c r="L3627" s="7" t="s">
        <v>100</v>
      </c>
      <c r="M3627" s="7">
        <v>1.0</v>
      </c>
      <c r="N3627" s="7">
        <v>0.0</v>
      </c>
      <c r="O3627" s="7">
        <v>0.0</v>
      </c>
      <c r="P3627" s="7">
        <v>430.0</v>
      </c>
    </row>
    <row r="3628" ht="15.75" customHeight="1">
      <c r="A3628" s="7">
        <v>3627.0</v>
      </c>
      <c r="B3628" s="7" t="s">
        <v>3139</v>
      </c>
      <c r="C3628" s="7" t="s">
        <v>250</v>
      </c>
      <c r="D3628" s="7" t="s">
        <v>48</v>
      </c>
      <c r="E3628" s="7" t="s">
        <v>80</v>
      </c>
      <c r="F3628" s="7">
        <v>1.0</v>
      </c>
      <c r="G3628" s="7" t="s">
        <v>90</v>
      </c>
      <c r="H3628" s="7" t="s">
        <v>123</v>
      </c>
      <c r="I3628" s="7" t="s">
        <v>745</v>
      </c>
      <c r="J3628" s="7" t="s">
        <v>125</v>
      </c>
      <c r="K3628" s="7" t="s">
        <v>126</v>
      </c>
      <c r="L3628" s="7" t="s">
        <v>85</v>
      </c>
      <c r="M3628" s="7">
        <v>1.0</v>
      </c>
      <c r="N3628" s="7">
        <v>1.0</v>
      </c>
      <c r="O3628" s="7">
        <v>0.0</v>
      </c>
      <c r="P3628" s="7">
        <v>430.0</v>
      </c>
    </row>
    <row r="3629" ht="15.75" customHeight="1">
      <c r="A3629" s="7">
        <v>3628.0</v>
      </c>
      <c r="B3629" s="7" t="s">
        <v>3139</v>
      </c>
      <c r="C3629" s="7" t="s">
        <v>250</v>
      </c>
      <c r="D3629" s="7" t="s">
        <v>48</v>
      </c>
      <c r="E3629" s="7" t="s">
        <v>80</v>
      </c>
      <c r="F3629" s="7">
        <v>1.0</v>
      </c>
      <c r="G3629" s="7" t="s">
        <v>105</v>
      </c>
      <c r="H3629" s="7" t="s">
        <v>106</v>
      </c>
      <c r="I3629" s="7" t="s">
        <v>3146</v>
      </c>
      <c r="J3629" s="7" t="s">
        <v>897</v>
      </c>
      <c r="K3629" s="7" t="s">
        <v>109</v>
      </c>
      <c r="L3629" s="7" t="s">
        <v>85</v>
      </c>
      <c r="M3629" s="7">
        <v>1.0</v>
      </c>
      <c r="N3629" s="7">
        <v>1.0</v>
      </c>
      <c r="O3629" s="7">
        <v>0.0</v>
      </c>
      <c r="P3629" s="7">
        <v>430.0</v>
      </c>
    </row>
    <row r="3630" ht="15.75" customHeight="1">
      <c r="A3630" s="7">
        <v>3629.0</v>
      </c>
      <c r="B3630" s="7" t="s">
        <v>3139</v>
      </c>
      <c r="C3630" s="7" t="s">
        <v>250</v>
      </c>
      <c r="D3630" s="7" t="s">
        <v>102</v>
      </c>
      <c r="E3630" s="7" t="s">
        <v>80</v>
      </c>
      <c r="F3630" s="7">
        <v>1.0</v>
      </c>
      <c r="G3630" s="7" t="s">
        <v>49</v>
      </c>
      <c r="H3630" s="7" t="s">
        <v>3140</v>
      </c>
      <c r="I3630" s="7" t="s">
        <v>3141</v>
      </c>
      <c r="L3630" s="7" t="s">
        <v>85</v>
      </c>
      <c r="M3630" s="7">
        <v>0.0</v>
      </c>
      <c r="N3630" s="7">
        <v>3.0</v>
      </c>
      <c r="O3630" s="7">
        <v>1.0</v>
      </c>
      <c r="P3630" s="7">
        <v>430.0</v>
      </c>
    </row>
    <row r="3631" ht="15.75" customHeight="1">
      <c r="A3631" s="7">
        <v>3630.0</v>
      </c>
      <c r="B3631" s="7" t="s">
        <v>3139</v>
      </c>
      <c r="C3631" s="7" t="s">
        <v>250</v>
      </c>
      <c r="D3631" s="7" t="s">
        <v>102</v>
      </c>
      <c r="E3631" s="7" t="s">
        <v>80</v>
      </c>
      <c r="F3631" s="7">
        <v>1.0</v>
      </c>
      <c r="G3631" s="7" t="s">
        <v>95</v>
      </c>
      <c r="H3631" s="7" t="s">
        <v>779</v>
      </c>
      <c r="I3631" s="7" t="s">
        <v>856</v>
      </c>
      <c r="J3631" s="7" t="s">
        <v>857</v>
      </c>
      <c r="K3631" s="7" t="s">
        <v>99</v>
      </c>
      <c r="L3631" s="7" t="s">
        <v>100</v>
      </c>
      <c r="M3631" s="7">
        <v>1.0</v>
      </c>
      <c r="N3631" s="7">
        <v>0.0</v>
      </c>
      <c r="O3631" s="7">
        <v>0.0</v>
      </c>
      <c r="P3631" s="7">
        <v>430.0</v>
      </c>
    </row>
    <row r="3632" ht="15.75" customHeight="1">
      <c r="A3632" s="7">
        <v>3631.0</v>
      </c>
      <c r="B3632" s="7" t="s">
        <v>3139</v>
      </c>
      <c r="C3632" s="7" t="s">
        <v>250</v>
      </c>
      <c r="D3632" s="7" t="s">
        <v>102</v>
      </c>
      <c r="E3632" s="7" t="s">
        <v>80</v>
      </c>
      <c r="F3632" s="7">
        <v>1.0</v>
      </c>
      <c r="G3632" s="7" t="s">
        <v>90</v>
      </c>
      <c r="H3632" s="7" t="s">
        <v>123</v>
      </c>
      <c r="I3632" s="7" t="s">
        <v>124</v>
      </c>
      <c r="J3632" s="7" t="s">
        <v>125</v>
      </c>
      <c r="K3632" s="7" t="s">
        <v>126</v>
      </c>
      <c r="L3632" s="7" t="s">
        <v>100</v>
      </c>
      <c r="M3632" s="7">
        <v>1.0</v>
      </c>
      <c r="N3632" s="7">
        <v>0.0</v>
      </c>
      <c r="O3632" s="7">
        <v>0.0</v>
      </c>
      <c r="P3632" s="7">
        <v>430.0</v>
      </c>
    </row>
    <row r="3633" ht="15.75" customHeight="1">
      <c r="A3633" s="7">
        <v>3632.0</v>
      </c>
      <c r="B3633" s="7" t="s">
        <v>3139</v>
      </c>
      <c r="C3633" s="7" t="s">
        <v>250</v>
      </c>
      <c r="D3633" s="7" t="s">
        <v>102</v>
      </c>
      <c r="E3633" s="7" t="s">
        <v>80</v>
      </c>
      <c r="F3633" s="7">
        <v>1.0</v>
      </c>
      <c r="G3633" s="7" t="s">
        <v>105</v>
      </c>
      <c r="H3633" s="7" t="s">
        <v>106</v>
      </c>
      <c r="I3633" s="7" t="s">
        <v>811</v>
      </c>
      <c r="J3633" s="7" t="s">
        <v>794</v>
      </c>
      <c r="K3633" s="7" t="s">
        <v>109</v>
      </c>
      <c r="L3633" s="7" t="s">
        <v>100</v>
      </c>
      <c r="M3633" s="7">
        <v>1.0</v>
      </c>
      <c r="N3633" s="7">
        <v>0.0</v>
      </c>
      <c r="O3633" s="7">
        <v>0.0</v>
      </c>
      <c r="P3633" s="7">
        <v>430.0</v>
      </c>
    </row>
    <row r="3634" ht="15.75" customHeight="1">
      <c r="A3634" s="7">
        <v>3633.0</v>
      </c>
      <c r="B3634" s="7" t="s">
        <v>3139</v>
      </c>
      <c r="C3634" s="7" t="s">
        <v>250</v>
      </c>
      <c r="D3634" s="7" t="s">
        <v>115</v>
      </c>
      <c r="E3634" s="7" t="s">
        <v>80</v>
      </c>
      <c r="F3634" s="7">
        <v>1.0</v>
      </c>
      <c r="G3634" s="7" t="s">
        <v>49</v>
      </c>
      <c r="H3634" s="7" t="s">
        <v>3140</v>
      </c>
      <c r="L3634" s="7" t="s">
        <v>85</v>
      </c>
      <c r="M3634" s="7">
        <v>0.0</v>
      </c>
      <c r="N3634" s="7">
        <v>0.0</v>
      </c>
      <c r="O3634" s="7">
        <v>1.0</v>
      </c>
      <c r="P3634" s="7">
        <v>430.0</v>
      </c>
    </row>
    <row r="3635" ht="15.75" customHeight="1">
      <c r="A3635" s="7">
        <v>3634.0</v>
      </c>
      <c r="B3635" s="7" t="s">
        <v>3139</v>
      </c>
      <c r="C3635" s="7" t="s">
        <v>250</v>
      </c>
      <c r="D3635" s="7" t="s">
        <v>115</v>
      </c>
      <c r="E3635" s="7" t="s">
        <v>80</v>
      </c>
      <c r="F3635" s="7">
        <v>1.0</v>
      </c>
      <c r="G3635" s="7" t="s">
        <v>95</v>
      </c>
      <c r="H3635" s="7" t="s">
        <v>779</v>
      </c>
      <c r="L3635" s="7" t="s">
        <v>85</v>
      </c>
      <c r="M3635" s="7">
        <v>0.0</v>
      </c>
      <c r="N3635" s="7">
        <v>0.0</v>
      </c>
      <c r="O3635" s="7">
        <v>1.0</v>
      </c>
      <c r="P3635" s="7">
        <v>430.0</v>
      </c>
    </row>
    <row r="3636" ht="15.75" customHeight="1">
      <c r="A3636" s="7">
        <v>3635.0</v>
      </c>
      <c r="B3636" s="7" t="s">
        <v>3139</v>
      </c>
      <c r="C3636" s="7" t="s">
        <v>250</v>
      </c>
      <c r="D3636" s="7" t="s">
        <v>115</v>
      </c>
      <c r="E3636" s="7" t="s">
        <v>80</v>
      </c>
      <c r="F3636" s="7">
        <v>1.0</v>
      </c>
      <c r="G3636" s="7" t="s">
        <v>90</v>
      </c>
      <c r="H3636" s="7" t="s">
        <v>123</v>
      </c>
      <c r="I3636" s="7" t="s">
        <v>124</v>
      </c>
      <c r="J3636" s="7" t="s">
        <v>125</v>
      </c>
      <c r="K3636" s="7" t="s">
        <v>126</v>
      </c>
      <c r="L3636" s="7" t="s">
        <v>100</v>
      </c>
      <c r="M3636" s="7">
        <v>1.0</v>
      </c>
      <c r="N3636" s="7">
        <v>0.0</v>
      </c>
      <c r="O3636" s="7">
        <v>0.0</v>
      </c>
      <c r="P3636" s="7">
        <v>430.0</v>
      </c>
    </row>
    <row r="3637" ht="15.75" customHeight="1">
      <c r="A3637" s="7">
        <v>3636.0</v>
      </c>
      <c r="B3637" s="7" t="s">
        <v>3139</v>
      </c>
      <c r="C3637" s="7" t="s">
        <v>250</v>
      </c>
      <c r="D3637" s="7" t="s">
        <v>115</v>
      </c>
      <c r="E3637" s="7" t="s">
        <v>80</v>
      </c>
      <c r="F3637" s="7">
        <v>1.0</v>
      </c>
      <c r="G3637" s="7" t="s">
        <v>105</v>
      </c>
      <c r="H3637" s="7" t="s">
        <v>106</v>
      </c>
      <c r="I3637" s="7" t="s">
        <v>106</v>
      </c>
      <c r="J3637" s="7" t="s">
        <v>141</v>
      </c>
      <c r="K3637" s="7" t="s">
        <v>99</v>
      </c>
      <c r="L3637" s="7" t="s">
        <v>100</v>
      </c>
      <c r="M3637" s="7">
        <v>1.0</v>
      </c>
      <c r="N3637" s="7">
        <v>0.0</v>
      </c>
      <c r="O3637" s="7">
        <v>0.0</v>
      </c>
      <c r="P3637" s="7">
        <v>430.0</v>
      </c>
    </row>
    <row r="3638" ht="15.75" customHeight="1">
      <c r="A3638" s="7">
        <v>3637.0</v>
      </c>
      <c r="B3638" s="7" t="s">
        <v>3154</v>
      </c>
      <c r="C3638" s="7" t="s">
        <v>250</v>
      </c>
      <c r="D3638" s="7" t="s">
        <v>48</v>
      </c>
      <c r="E3638" s="7" t="s">
        <v>80</v>
      </c>
      <c r="F3638" s="7">
        <v>1.0</v>
      </c>
      <c r="G3638" s="7" t="s">
        <v>49</v>
      </c>
      <c r="H3638" s="7" t="s">
        <v>802</v>
      </c>
      <c r="I3638" s="7" t="s">
        <v>802</v>
      </c>
      <c r="J3638" s="7" t="s">
        <v>876</v>
      </c>
      <c r="K3638" s="7" t="s">
        <v>99</v>
      </c>
      <c r="L3638" s="7" t="s">
        <v>100</v>
      </c>
      <c r="M3638" s="7">
        <v>1.0</v>
      </c>
      <c r="N3638" s="7">
        <v>0.0</v>
      </c>
      <c r="O3638" s="7">
        <v>0.0</v>
      </c>
      <c r="P3638" s="7">
        <v>431.0</v>
      </c>
    </row>
    <row r="3639" ht="15.75" customHeight="1">
      <c r="A3639" s="7">
        <v>3638.0</v>
      </c>
      <c r="B3639" s="7" t="s">
        <v>3154</v>
      </c>
      <c r="C3639" s="7" t="s">
        <v>250</v>
      </c>
      <c r="D3639" s="7" t="s">
        <v>48</v>
      </c>
      <c r="E3639" s="7" t="s">
        <v>80</v>
      </c>
      <c r="F3639" s="7">
        <v>1.0</v>
      </c>
      <c r="G3639" s="7" t="s">
        <v>95</v>
      </c>
      <c r="H3639" s="7" t="s">
        <v>3155</v>
      </c>
      <c r="I3639" s="7" t="s">
        <v>856</v>
      </c>
      <c r="J3639" s="7" t="s">
        <v>3463</v>
      </c>
      <c r="K3639" s="7" t="s">
        <v>99</v>
      </c>
      <c r="L3639" s="7" t="s">
        <v>100</v>
      </c>
      <c r="M3639" s="7">
        <v>1.0</v>
      </c>
      <c r="N3639" s="7">
        <v>0.0</v>
      </c>
      <c r="O3639" s="7">
        <v>0.0</v>
      </c>
      <c r="P3639" s="7">
        <v>431.0</v>
      </c>
    </row>
    <row r="3640" ht="15.75" customHeight="1">
      <c r="A3640" s="7">
        <v>3639.0</v>
      </c>
      <c r="B3640" s="7" t="s">
        <v>3154</v>
      </c>
      <c r="C3640" s="7" t="s">
        <v>250</v>
      </c>
      <c r="D3640" s="7" t="s">
        <v>48</v>
      </c>
      <c r="E3640" s="7" t="s">
        <v>80</v>
      </c>
      <c r="F3640" s="7">
        <v>1.0</v>
      </c>
      <c r="G3640" s="7" t="s">
        <v>90</v>
      </c>
      <c r="H3640" s="7" t="s">
        <v>605</v>
      </c>
      <c r="I3640" s="7" t="s">
        <v>249</v>
      </c>
      <c r="J3640" s="7" t="s">
        <v>608</v>
      </c>
      <c r="K3640" s="7" t="s">
        <v>126</v>
      </c>
      <c r="L3640" s="7" t="s">
        <v>100</v>
      </c>
      <c r="M3640" s="7">
        <v>1.0</v>
      </c>
      <c r="N3640" s="7">
        <v>0.0</v>
      </c>
      <c r="O3640" s="7">
        <v>0.0</v>
      </c>
      <c r="P3640" s="7">
        <v>431.0</v>
      </c>
    </row>
    <row r="3641" ht="15.75" customHeight="1">
      <c r="A3641" s="7">
        <v>3640.0</v>
      </c>
      <c r="B3641" s="7" t="s">
        <v>3154</v>
      </c>
      <c r="C3641" s="7" t="s">
        <v>250</v>
      </c>
      <c r="D3641" s="7" t="s">
        <v>48</v>
      </c>
      <c r="E3641" s="7" t="s">
        <v>80</v>
      </c>
      <c r="F3641" s="7">
        <v>1.0</v>
      </c>
      <c r="G3641" s="7" t="s">
        <v>105</v>
      </c>
      <c r="H3641" s="7" t="s">
        <v>106</v>
      </c>
      <c r="I3641" s="7" t="s">
        <v>3365</v>
      </c>
      <c r="J3641" s="7" t="s">
        <v>3366</v>
      </c>
      <c r="K3641" s="7" t="s">
        <v>109</v>
      </c>
      <c r="L3641" s="7" t="s">
        <v>100</v>
      </c>
      <c r="M3641" s="7">
        <v>1.0</v>
      </c>
      <c r="N3641" s="7">
        <v>0.0</v>
      </c>
      <c r="O3641" s="7">
        <v>0.0</v>
      </c>
      <c r="P3641" s="7">
        <v>431.0</v>
      </c>
    </row>
    <row r="3642" ht="15.75" customHeight="1">
      <c r="A3642" s="7">
        <v>3641.0</v>
      </c>
      <c r="B3642" s="7" t="s">
        <v>3154</v>
      </c>
      <c r="C3642" s="7" t="s">
        <v>250</v>
      </c>
      <c r="D3642" s="7" t="s">
        <v>102</v>
      </c>
      <c r="E3642" s="7" t="s">
        <v>80</v>
      </c>
      <c r="F3642" s="7">
        <v>1.0</v>
      </c>
      <c r="G3642" s="7" t="s">
        <v>49</v>
      </c>
      <c r="H3642" s="7" t="s">
        <v>802</v>
      </c>
      <c r="I3642" s="7" t="s">
        <v>802</v>
      </c>
      <c r="J3642" s="7" t="s">
        <v>876</v>
      </c>
      <c r="K3642" s="7" t="s">
        <v>99</v>
      </c>
      <c r="L3642" s="7" t="s">
        <v>100</v>
      </c>
      <c r="M3642" s="7">
        <v>1.0</v>
      </c>
      <c r="N3642" s="7">
        <v>0.0</v>
      </c>
      <c r="O3642" s="7">
        <v>0.0</v>
      </c>
      <c r="P3642" s="7">
        <v>431.0</v>
      </c>
    </row>
    <row r="3643" ht="15.75" customHeight="1">
      <c r="A3643" s="7">
        <v>3642.0</v>
      </c>
      <c r="B3643" s="7" t="s">
        <v>3154</v>
      </c>
      <c r="C3643" s="7" t="s">
        <v>250</v>
      </c>
      <c r="D3643" s="7" t="s">
        <v>102</v>
      </c>
      <c r="E3643" s="7" t="s">
        <v>80</v>
      </c>
      <c r="F3643" s="7">
        <v>1.0</v>
      </c>
      <c r="G3643" s="7" t="s">
        <v>95</v>
      </c>
      <c r="H3643" s="7" t="s">
        <v>3155</v>
      </c>
      <c r="I3643" s="7" t="s">
        <v>856</v>
      </c>
      <c r="J3643" s="7" t="s">
        <v>3463</v>
      </c>
      <c r="K3643" s="7" t="s">
        <v>99</v>
      </c>
      <c r="L3643" s="7" t="s">
        <v>100</v>
      </c>
      <c r="M3643" s="7">
        <v>1.0</v>
      </c>
      <c r="N3643" s="7">
        <v>0.0</v>
      </c>
      <c r="O3643" s="7">
        <v>0.0</v>
      </c>
      <c r="P3643" s="7">
        <v>431.0</v>
      </c>
    </row>
    <row r="3644" ht="15.75" customHeight="1">
      <c r="A3644" s="7">
        <v>3643.0</v>
      </c>
      <c r="B3644" s="7" t="s">
        <v>3154</v>
      </c>
      <c r="C3644" s="7" t="s">
        <v>250</v>
      </c>
      <c r="D3644" s="7" t="s">
        <v>102</v>
      </c>
      <c r="E3644" s="7" t="s">
        <v>80</v>
      </c>
      <c r="F3644" s="7">
        <v>1.0</v>
      </c>
      <c r="G3644" s="7" t="s">
        <v>90</v>
      </c>
      <c r="H3644" s="7" t="s">
        <v>605</v>
      </c>
      <c r="I3644" s="7" t="s">
        <v>249</v>
      </c>
      <c r="J3644" s="7" t="s">
        <v>608</v>
      </c>
      <c r="K3644" s="7" t="s">
        <v>126</v>
      </c>
      <c r="L3644" s="7" t="s">
        <v>100</v>
      </c>
      <c r="M3644" s="7">
        <v>1.0</v>
      </c>
      <c r="N3644" s="7">
        <v>0.0</v>
      </c>
      <c r="O3644" s="7">
        <v>0.0</v>
      </c>
      <c r="P3644" s="7">
        <v>431.0</v>
      </c>
    </row>
    <row r="3645" ht="15.75" customHeight="1">
      <c r="A3645" s="7">
        <v>3644.0</v>
      </c>
      <c r="B3645" s="7" t="s">
        <v>3154</v>
      </c>
      <c r="C3645" s="7" t="s">
        <v>250</v>
      </c>
      <c r="D3645" s="7" t="s">
        <v>102</v>
      </c>
      <c r="E3645" s="7" t="s">
        <v>80</v>
      </c>
      <c r="F3645" s="7">
        <v>1.0</v>
      </c>
      <c r="G3645" s="7" t="s">
        <v>105</v>
      </c>
      <c r="H3645" s="7" t="s">
        <v>106</v>
      </c>
      <c r="I3645" s="7" t="s">
        <v>3375</v>
      </c>
      <c r="J3645" s="7" t="s">
        <v>3376</v>
      </c>
      <c r="K3645" s="7" t="s">
        <v>109</v>
      </c>
      <c r="L3645" s="7" t="s">
        <v>100</v>
      </c>
      <c r="M3645" s="7">
        <v>1.0</v>
      </c>
      <c r="N3645" s="7">
        <v>0.0</v>
      </c>
      <c r="O3645" s="7">
        <v>0.0</v>
      </c>
      <c r="P3645" s="7">
        <v>431.0</v>
      </c>
    </row>
    <row r="3646" ht="15.75" customHeight="1">
      <c r="A3646" s="7">
        <v>3645.0</v>
      </c>
      <c r="B3646" s="7" t="s">
        <v>3154</v>
      </c>
      <c r="C3646" s="7" t="s">
        <v>250</v>
      </c>
      <c r="D3646" s="7" t="s">
        <v>115</v>
      </c>
      <c r="E3646" s="7" t="s">
        <v>80</v>
      </c>
      <c r="F3646" s="7">
        <v>1.0</v>
      </c>
      <c r="G3646" s="7" t="s">
        <v>49</v>
      </c>
      <c r="H3646" s="7" t="s">
        <v>802</v>
      </c>
      <c r="I3646" s="7" t="s">
        <v>802</v>
      </c>
      <c r="J3646" s="7" t="s">
        <v>876</v>
      </c>
      <c r="K3646" s="7" t="s">
        <v>99</v>
      </c>
      <c r="L3646" s="7" t="s">
        <v>100</v>
      </c>
      <c r="M3646" s="7">
        <v>1.0</v>
      </c>
      <c r="N3646" s="7">
        <v>0.0</v>
      </c>
      <c r="O3646" s="7">
        <v>0.0</v>
      </c>
      <c r="P3646" s="7">
        <v>431.0</v>
      </c>
    </row>
    <row r="3647" ht="15.75" customHeight="1">
      <c r="A3647" s="7">
        <v>3646.0</v>
      </c>
      <c r="B3647" s="7" t="s">
        <v>3154</v>
      </c>
      <c r="C3647" s="7" t="s">
        <v>250</v>
      </c>
      <c r="D3647" s="7" t="s">
        <v>115</v>
      </c>
      <c r="E3647" s="7" t="s">
        <v>80</v>
      </c>
      <c r="F3647" s="7">
        <v>1.0</v>
      </c>
      <c r="G3647" s="7" t="s">
        <v>95</v>
      </c>
      <c r="H3647" s="7" t="s">
        <v>3155</v>
      </c>
      <c r="I3647" s="7" t="s">
        <v>3156</v>
      </c>
      <c r="L3647" s="7" t="s">
        <v>85</v>
      </c>
      <c r="M3647" s="7">
        <v>0.0</v>
      </c>
      <c r="N3647" s="7">
        <v>1.0</v>
      </c>
      <c r="O3647" s="7">
        <v>1.0</v>
      </c>
      <c r="P3647" s="7">
        <v>431.0</v>
      </c>
    </row>
    <row r="3648" ht="15.75" customHeight="1">
      <c r="A3648" s="7">
        <v>3647.0</v>
      </c>
      <c r="B3648" s="7" t="s">
        <v>3154</v>
      </c>
      <c r="C3648" s="7" t="s">
        <v>250</v>
      </c>
      <c r="D3648" s="7" t="s">
        <v>115</v>
      </c>
      <c r="E3648" s="7" t="s">
        <v>80</v>
      </c>
      <c r="F3648" s="7">
        <v>1.0</v>
      </c>
      <c r="G3648" s="7" t="s">
        <v>90</v>
      </c>
      <c r="H3648" s="7" t="s">
        <v>605</v>
      </c>
      <c r="I3648" s="7" t="s">
        <v>249</v>
      </c>
      <c r="J3648" s="7" t="s">
        <v>608</v>
      </c>
      <c r="K3648" s="7" t="s">
        <v>126</v>
      </c>
      <c r="L3648" s="7" t="s">
        <v>100</v>
      </c>
      <c r="M3648" s="7">
        <v>1.0</v>
      </c>
      <c r="N3648" s="7">
        <v>0.0</v>
      </c>
      <c r="O3648" s="7">
        <v>0.0</v>
      </c>
      <c r="P3648" s="7">
        <v>431.0</v>
      </c>
    </row>
    <row r="3649" ht="15.75" customHeight="1">
      <c r="A3649" s="7">
        <v>3648.0</v>
      </c>
      <c r="B3649" s="7" t="s">
        <v>3154</v>
      </c>
      <c r="C3649" s="7" t="s">
        <v>250</v>
      </c>
      <c r="D3649" s="7" t="s">
        <v>115</v>
      </c>
      <c r="E3649" s="7" t="s">
        <v>80</v>
      </c>
      <c r="F3649" s="7">
        <v>1.0</v>
      </c>
      <c r="G3649" s="7" t="s">
        <v>105</v>
      </c>
      <c r="H3649" s="7" t="s">
        <v>106</v>
      </c>
      <c r="I3649" s="7" t="s">
        <v>3466</v>
      </c>
      <c r="J3649" s="7" t="s">
        <v>3467</v>
      </c>
      <c r="K3649" s="7" t="s">
        <v>109</v>
      </c>
      <c r="L3649" s="7" t="s">
        <v>100</v>
      </c>
      <c r="M3649" s="7">
        <v>1.0</v>
      </c>
      <c r="N3649" s="7">
        <v>0.0</v>
      </c>
      <c r="O3649" s="7">
        <v>0.0</v>
      </c>
      <c r="P3649" s="7">
        <v>431.0</v>
      </c>
    </row>
    <row r="3650" ht="15.75" customHeight="1">
      <c r="A3650" s="7">
        <v>3649.0</v>
      </c>
      <c r="B3650" s="7" t="s">
        <v>3161</v>
      </c>
      <c r="C3650" s="7" t="s">
        <v>250</v>
      </c>
      <c r="D3650" s="7" t="s">
        <v>48</v>
      </c>
      <c r="E3650" s="7" t="s">
        <v>80</v>
      </c>
      <c r="F3650" s="7">
        <v>1.0</v>
      </c>
      <c r="G3650" s="7" t="s">
        <v>49</v>
      </c>
      <c r="H3650" s="7" t="s">
        <v>3470</v>
      </c>
      <c r="I3650" s="7" t="s">
        <v>3470</v>
      </c>
      <c r="J3650" s="7" t="s">
        <v>3471</v>
      </c>
      <c r="K3650" s="7" t="s">
        <v>99</v>
      </c>
      <c r="L3650" s="7" t="s">
        <v>100</v>
      </c>
      <c r="M3650" s="7">
        <v>1.0</v>
      </c>
      <c r="N3650" s="7">
        <v>0.0</v>
      </c>
      <c r="O3650" s="7">
        <v>0.0</v>
      </c>
      <c r="P3650" s="7">
        <v>432.0</v>
      </c>
    </row>
    <row r="3651" ht="15.75" customHeight="1">
      <c r="A3651" s="7">
        <v>3650.0</v>
      </c>
      <c r="B3651" s="7" t="s">
        <v>3161</v>
      </c>
      <c r="C3651" s="7" t="s">
        <v>250</v>
      </c>
      <c r="D3651" s="7" t="s">
        <v>48</v>
      </c>
      <c r="E3651" s="7" t="s">
        <v>80</v>
      </c>
      <c r="F3651" s="7">
        <v>1.0</v>
      </c>
      <c r="G3651" s="7" t="s">
        <v>95</v>
      </c>
      <c r="H3651" s="7" t="s">
        <v>779</v>
      </c>
      <c r="I3651" s="7" t="s">
        <v>867</v>
      </c>
      <c r="J3651" s="7" t="s">
        <v>868</v>
      </c>
      <c r="K3651" s="7" t="s">
        <v>112</v>
      </c>
      <c r="L3651" s="7" t="s">
        <v>100</v>
      </c>
      <c r="M3651" s="7">
        <v>1.0</v>
      </c>
      <c r="N3651" s="7">
        <v>0.0</v>
      </c>
      <c r="O3651" s="7">
        <v>0.0</v>
      </c>
      <c r="P3651" s="7">
        <v>432.0</v>
      </c>
    </row>
    <row r="3652" ht="15.75" customHeight="1">
      <c r="A3652" s="7">
        <v>3651.0</v>
      </c>
      <c r="B3652" s="7" t="s">
        <v>3161</v>
      </c>
      <c r="C3652" s="7" t="s">
        <v>250</v>
      </c>
      <c r="D3652" s="7" t="s">
        <v>48</v>
      </c>
      <c r="E3652" s="7" t="s">
        <v>80</v>
      </c>
      <c r="F3652" s="7">
        <v>1.0</v>
      </c>
      <c r="G3652" s="7" t="s">
        <v>90</v>
      </c>
      <c r="H3652" s="7" t="s">
        <v>605</v>
      </c>
      <c r="I3652" s="7" t="s">
        <v>606</v>
      </c>
      <c r="J3652" s="7" t="s">
        <v>608</v>
      </c>
      <c r="K3652" s="7" t="s">
        <v>126</v>
      </c>
      <c r="L3652" s="7" t="s">
        <v>85</v>
      </c>
      <c r="M3652" s="7">
        <v>1.0</v>
      </c>
      <c r="N3652" s="7">
        <v>1.0</v>
      </c>
      <c r="O3652" s="7">
        <v>0.0</v>
      </c>
      <c r="P3652" s="7">
        <v>432.0</v>
      </c>
    </row>
    <row r="3653" ht="15.75" customHeight="1">
      <c r="A3653" s="7">
        <v>3652.0</v>
      </c>
      <c r="B3653" s="7" t="s">
        <v>3161</v>
      </c>
      <c r="C3653" s="7" t="s">
        <v>250</v>
      </c>
      <c r="D3653" s="7" t="s">
        <v>48</v>
      </c>
      <c r="E3653" s="7" t="s">
        <v>80</v>
      </c>
      <c r="F3653" s="7">
        <v>1.0</v>
      </c>
      <c r="G3653" s="7" t="s">
        <v>105</v>
      </c>
      <c r="H3653" s="7" t="s">
        <v>106</v>
      </c>
      <c r="I3653" s="7" t="s">
        <v>3163</v>
      </c>
      <c r="J3653" s="7" t="s">
        <v>141</v>
      </c>
      <c r="K3653" s="7" t="s">
        <v>99</v>
      </c>
      <c r="L3653" s="7" t="s">
        <v>85</v>
      </c>
      <c r="M3653" s="7">
        <v>1.0</v>
      </c>
      <c r="N3653" s="7">
        <v>1.0</v>
      </c>
      <c r="O3653" s="7">
        <v>0.0</v>
      </c>
      <c r="P3653" s="7">
        <v>432.0</v>
      </c>
    </row>
    <row r="3654" ht="15.75" customHeight="1">
      <c r="A3654" s="7">
        <v>3653.0</v>
      </c>
      <c r="B3654" s="7" t="s">
        <v>3161</v>
      </c>
      <c r="C3654" s="7" t="s">
        <v>250</v>
      </c>
      <c r="D3654" s="7" t="s">
        <v>102</v>
      </c>
      <c r="E3654" s="7" t="s">
        <v>80</v>
      </c>
      <c r="F3654" s="7">
        <v>1.0</v>
      </c>
      <c r="G3654" s="7" t="s">
        <v>49</v>
      </c>
      <c r="H3654" s="7" t="s">
        <v>3470</v>
      </c>
      <c r="I3654" s="7" t="s">
        <v>3470</v>
      </c>
      <c r="J3654" s="7" t="s">
        <v>3471</v>
      </c>
      <c r="K3654" s="7" t="s">
        <v>99</v>
      </c>
      <c r="L3654" s="7" t="s">
        <v>100</v>
      </c>
      <c r="M3654" s="7">
        <v>1.0</v>
      </c>
      <c r="N3654" s="7">
        <v>0.0</v>
      </c>
      <c r="O3654" s="7">
        <v>0.0</v>
      </c>
      <c r="P3654" s="7">
        <v>432.0</v>
      </c>
    </row>
    <row r="3655" ht="15.75" customHeight="1">
      <c r="A3655" s="7">
        <v>3654.0</v>
      </c>
      <c r="B3655" s="7" t="s">
        <v>3161</v>
      </c>
      <c r="C3655" s="7" t="s">
        <v>250</v>
      </c>
      <c r="D3655" s="7" t="s">
        <v>102</v>
      </c>
      <c r="E3655" s="7" t="s">
        <v>80</v>
      </c>
      <c r="F3655" s="7">
        <v>1.0</v>
      </c>
      <c r="G3655" s="7" t="s">
        <v>95</v>
      </c>
      <c r="H3655" s="7" t="s">
        <v>779</v>
      </c>
      <c r="I3655" s="7" t="s">
        <v>856</v>
      </c>
      <c r="J3655" s="7" t="s">
        <v>857</v>
      </c>
      <c r="K3655" s="7" t="s">
        <v>99</v>
      </c>
      <c r="L3655" s="7" t="s">
        <v>100</v>
      </c>
      <c r="M3655" s="7">
        <v>1.0</v>
      </c>
      <c r="N3655" s="7">
        <v>0.0</v>
      </c>
      <c r="O3655" s="7">
        <v>0.0</v>
      </c>
      <c r="P3655" s="7">
        <v>432.0</v>
      </c>
    </row>
    <row r="3656" ht="15.75" customHeight="1">
      <c r="A3656" s="7">
        <v>3655.0</v>
      </c>
      <c r="B3656" s="7" t="s">
        <v>3161</v>
      </c>
      <c r="C3656" s="7" t="s">
        <v>250</v>
      </c>
      <c r="D3656" s="7" t="s">
        <v>102</v>
      </c>
      <c r="E3656" s="7" t="s">
        <v>80</v>
      </c>
      <c r="F3656" s="7">
        <v>1.0</v>
      </c>
      <c r="G3656" s="7" t="s">
        <v>90</v>
      </c>
      <c r="H3656" s="7" t="s">
        <v>605</v>
      </c>
      <c r="I3656" s="7" t="s">
        <v>249</v>
      </c>
      <c r="J3656" s="7" t="s">
        <v>608</v>
      </c>
      <c r="K3656" s="7" t="s">
        <v>126</v>
      </c>
      <c r="L3656" s="7" t="s">
        <v>100</v>
      </c>
      <c r="M3656" s="7">
        <v>1.0</v>
      </c>
      <c r="N3656" s="7">
        <v>0.0</v>
      </c>
      <c r="O3656" s="7">
        <v>0.0</v>
      </c>
      <c r="P3656" s="7">
        <v>432.0</v>
      </c>
    </row>
    <row r="3657" ht="15.75" customHeight="1">
      <c r="A3657" s="7">
        <v>3656.0</v>
      </c>
      <c r="B3657" s="7" t="s">
        <v>3161</v>
      </c>
      <c r="C3657" s="7" t="s">
        <v>250</v>
      </c>
      <c r="D3657" s="7" t="s">
        <v>102</v>
      </c>
      <c r="E3657" s="7" t="s">
        <v>80</v>
      </c>
      <c r="F3657" s="7">
        <v>1.0</v>
      </c>
      <c r="G3657" s="7" t="s">
        <v>105</v>
      </c>
      <c r="H3657" s="7" t="s">
        <v>106</v>
      </c>
      <c r="I3657" s="7" t="s">
        <v>106</v>
      </c>
      <c r="J3657" s="7" t="s">
        <v>141</v>
      </c>
      <c r="K3657" s="7" t="s">
        <v>99</v>
      </c>
      <c r="L3657" s="7" t="s">
        <v>100</v>
      </c>
      <c r="M3657" s="7">
        <v>1.0</v>
      </c>
      <c r="N3657" s="7">
        <v>0.0</v>
      </c>
      <c r="O3657" s="7">
        <v>0.0</v>
      </c>
      <c r="P3657" s="7">
        <v>432.0</v>
      </c>
    </row>
    <row r="3658" ht="15.75" customHeight="1">
      <c r="A3658" s="7">
        <v>3657.0</v>
      </c>
      <c r="B3658" s="7" t="s">
        <v>3161</v>
      </c>
      <c r="C3658" s="7" t="s">
        <v>250</v>
      </c>
      <c r="D3658" s="7" t="s">
        <v>115</v>
      </c>
      <c r="E3658" s="7" t="s">
        <v>80</v>
      </c>
      <c r="F3658" s="7">
        <v>1.0</v>
      </c>
      <c r="G3658" s="7" t="s">
        <v>49</v>
      </c>
      <c r="H3658" s="7" t="s">
        <v>3470</v>
      </c>
      <c r="I3658" s="7" t="s">
        <v>3470</v>
      </c>
      <c r="J3658" s="7" t="s">
        <v>3471</v>
      </c>
      <c r="K3658" s="7" t="s">
        <v>99</v>
      </c>
      <c r="L3658" s="7" t="s">
        <v>100</v>
      </c>
      <c r="M3658" s="7">
        <v>1.0</v>
      </c>
      <c r="N3658" s="7">
        <v>0.0</v>
      </c>
      <c r="O3658" s="7">
        <v>0.0</v>
      </c>
      <c r="P3658" s="7">
        <v>432.0</v>
      </c>
    </row>
    <row r="3659" ht="15.75" customHeight="1">
      <c r="A3659" s="7">
        <v>3658.0</v>
      </c>
      <c r="B3659" s="7" t="s">
        <v>3161</v>
      </c>
      <c r="C3659" s="7" t="s">
        <v>250</v>
      </c>
      <c r="D3659" s="7" t="s">
        <v>115</v>
      </c>
      <c r="E3659" s="7" t="s">
        <v>80</v>
      </c>
      <c r="F3659" s="7">
        <v>1.0</v>
      </c>
      <c r="G3659" s="7" t="s">
        <v>95</v>
      </c>
      <c r="H3659" s="7" t="s">
        <v>779</v>
      </c>
      <c r="L3659" s="7" t="s">
        <v>85</v>
      </c>
      <c r="M3659" s="7">
        <v>0.0</v>
      </c>
      <c r="N3659" s="7">
        <v>0.0</v>
      </c>
      <c r="O3659" s="7">
        <v>1.0</v>
      </c>
      <c r="P3659" s="7">
        <v>432.0</v>
      </c>
    </row>
    <row r="3660" ht="15.75" customHeight="1">
      <c r="A3660" s="7">
        <v>3659.0</v>
      </c>
      <c r="B3660" s="7" t="s">
        <v>3161</v>
      </c>
      <c r="C3660" s="7" t="s">
        <v>250</v>
      </c>
      <c r="D3660" s="7" t="s">
        <v>115</v>
      </c>
      <c r="E3660" s="7" t="s">
        <v>80</v>
      </c>
      <c r="F3660" s="7">
        <v>1.0</v>
      </c>
      <c r="G3660" s="7" t="s">
        <v>90</v>
      </c>
      <c r="H3660" s="7" t="s">
        <v>605</v>
      </c>
      <c r="I3660" s="7" t="s">
        <v>3170</v>
      </c>
      <c r="L3660" s="7" t="s">
        <v>85</v>
      </c>
      <c r="M3660" s="7">
        <v>0.0</v>
      </c>
      <c r="N3660" s="7">
        <v>1.0</v>
      </c>
      <c r="O3660" s="7">
        <v>1.0</v>
      </c>
      <c r="P3660" s="7">
        <v>432.0</v>
      </c>
    </row>
    <row r="3661" ht="15.75" customHeight="1">
      <c r="A3661" s="7">
        <v>3660.0</v>
      </c>
      <c r="B3661" s="7" t="s">
        <v>3161</v>
      </c>
      <c r="C3661" s="7" t="s">
        <v>250</v>
      </c>
      <c r="D3661" s="7" t="s">
        <v>115</v>
      </c>
      <c r="E3661" s="7" t="s">
        <v>80</v>
      </c>
      <c r="F3661" s="7">
        <v>1.0</v>
      </c>
      <c r="G3661" s="7" t="s">
        <v>105</v>
      </c>
      <c r="H3661" s="7" t="s">
        <v>106</v>
      </c>
      <c r="I3661" s="7" t="s">
        <v>2847</v>
      </c>
      <c r="J3661" s="7" t="s">
        <v>3474</v>
      </c>
      <c r="K3661" s="7" t="s">
        <v>109</v>
      </c>
      <c r="L3661" s="7" t="s">
        <v>100</v>
      </c>
      <c r="M3661" s="7">
        <v>1.0</v>
      </c>
      <c r="N3661" s="7">
        <v>0.0</v>
      </c>
      <c r="O3661" s="7">
        <v>0.0</v>
      </c>
      <c r="P3661" s="7">
        <v>432.0</v>
      </c>
    </row>
    <row r="3662" ht="15.75" customHeight="1">
      <c r="A3662" s="7">
        <v>3661.0</v>
      </c>
      <c r="B3662" s="7" t="s">
        <v>3171</v>
      </c>
      <c r="C3662" s="7" t="s">
        <v>250</v>
      </c>
      <c r="D3662" s="7" t="s">
        <v>48</v>
      </c>
      <c r="E3662" s="7" t="s">
        <v>80</v>
      </c>
      <c r="F3662" s="7">
        <v>1.0</v>
      </c>
      <c r="G3662" s="7" t="s">
        <v>49</v>
      </c>
      <c r="H3662" s="7" t="s">
        <v>3172</v>
      </c>
      <c r="I3662" s="7" t="s">
        <v>3172</v>
      </c>
      <c r="J3662" s="7" t="s">
        <v>3475</v>
      </c>
      <c r="K3662" s="7" t="s">
        <v>99</v>
      </c>
      <c r="L3662" s="7" t="s">
        <v>100</v>
      </c>
      <c r="M3662" s="7">
        <v>1.0</v>
      </c>
      <c r="N3662" s="7">
        <v>0.0</v>
      </c>
      <c r="O3662" s="7">
        <v>0.0</v>
      </c>
      <c r="P3662" s="7">
        <v>434.0</v>
      </c>
    </row>
    <row r="3663" ht="15.75" customHeight="1">
      <c r="A3663" s="7">
        <v>3662.0</v>
      </c>
      <c r="B3663" s="7" t="s">
        <v>3171</v>
      </c>
      <c r="C3663" s="7" t="s">
        <v>250</v>
      </c>
      <c r="D3663" s="7" t="s">
        <v>48</v>
      </c>
      <c r="E3663" s="7" t="s">
        <v>80</v>
      </c>
      <c r="F3663" s="7">
        <v>1.0</v>
      </c>
      <c r="G3663" s="7" t="s">
        <v>95</v>
      </c>
      <c r="H3663" s="7" t="s">
        <v>779</v>
      </c>
      <c r="I3663" s="7" t="s">
        <v>867</v>
      </c>
      <c r="J3663" s="7" t="s">
        <v>868</v>
      </c>
      <c r="K3663" s="7" t="s">
        <v>112</v>
      </c>
      <c r="L3663" s="7" t="s">
        <v>100</v>
      </c>
      <c r="M3663" s="7">
        <v>1.0</v>
      </c>
      <c r="N3663" s="7">
        <v>0.0</v>
      </c>
      <c r="O3663" s="7">
        <v>0.0</v>
      </c>
      <c r="P3663" s="7">
        <v>434.0</v>
      </c>
    </row>
    <row r="3664" ht="15.75" customHeight="1">
      <c r="A3664" s="7">
        <v>3663.0</v>
      </c>
      <c r="B3664" s="7" t="s">
        <v>3171</v>
      </c>
      <c r="C3664" s="7" t="s">
        <v>250</v>
      </c>
      <c r="D3664" s="7" t="s">
        <v>48</v>
      </c>
      <c r="E3664" s="7" t="s">
        <v>80</v>
      </c>
      <c r="F3664" s="7">
        <v>1.0</v>
      </c>
      <c r="G3664" s="7" t="s">
        <v>90</v>
      </c>
      <c r="H3664" s="7" t="s">
        <v>123</v>
      </c>
      <c r="I3664" s="7" t="s">
        <v>124</v>
      </c>
      <c r="J3664" s="7" t="s">
        <v>125</v>
      </c>
      <c r="K3664" s="7" t="s">
        <v>126</v>
      </c>
      <c r="L3664" s="7" t="s">
        <v>100</v>
      </c>
      <c r="M3664" s="7">
        <v>1.0</v>
      </c>
      <c r="N3664" s="7">
        <v>0.0</v>
      </c>
      <c r="O3664" s="7">
        <v>0.0</v>
      </c>
      <c r="P3664" s="7">
        <v>434.0</v>
      </c>
    </row>
    <row r="3665" ht="15.75" customHeight="1">
      <c r="A3665" s="7">
        <v>3664.0</v>
      </c>
      <c r="B3665" s="7" t="s">
        <v>3171</v>
      </c>
      <c r="C3665" s="7" t="s">
        <v>250</v>
      </c>
      <c r="D3665" s="7" t="s">
        <v>48</v>
      </c>
      <c r="E3665" s="7" t="s">
        <v>80</v>
      </c>
      <c r="F3665" s="7">
        <v>1.0</v>
      </c>
      <c r="G3665" s="7" t="s">
        <v>105</v>
      </c>
      <c r="H3665" s="7" t="s">
        <v>106</v>
      </c>
      <c r="I3665" s="7" t="s">
        <v>811</v>
      </c>
      <c r="J3665" s="7" t="s">
        <v>794</v>
      </c>
      <c r="K3665" s="7" t="s">
        <v>109</v>
      </c>
      <c r="L3665" s="7" t="s">
        <v>100</v>
      </c>
      <c r="M3665" s="7">
        <v>1.0</v>
      </c>
      <c r="N3665" s="7">
        <v>0.0</v>
      </c>
      <c r="O3665" s="7">
        <v>0.0</v>
      </c>
      <c r="P3665" s="7">
        <v>434.0</v>
      </c>
    </row>
    <row r="3666" ht="15.75" customHeight="1">
      <c r="A3666" s="7">
        <v>3665.0</v>
      </c>
      <c r="B3666" s="7" t="s">
        <v>3171</v>
      </c>
      <c r="C3666" s="7" t="s">
        <v>250</v>
      </c>
      <c r="D3666" s="7" t="s">
        <v>102</v>
      </c>
      <c r="E3666" s="7" t="s">
        <v>80</v>
      </c>
      <c r="F3666" s="7">
        <v>1.0</v>
      </c>
      <c r="G3666" s="7" t="s">
        <v>49</v>
      </c>
      <c r="H3666" s="7" t="s">
        <v>3172</v>
      </c>
      <c r="I3666" s="7" t="s">
        <v>3172</v>
      </c>
      <c r="J3666" s="7" t="s">
        <v>3475</v>
      </c>
      <c r="K3666" s="7" t="s">
        <v>99</v>
      </c>
      <c r="L3666" s="7" t="s">
        <v>100</v>
      </c>
      <c r="M3666" s="7">
        <v>1.0</v>
      </c>
      <c r="N3666" s="7">
        <v>0.0</v>
      </c>
      <c r="O3666" s="7">
        <v>0.0</v>
      </c>
      <c r="P3666" s="7">
        <v>434.0</v>
      </c>
    </row>
    <row r="3667" ht="15.75" customHeight="1">
      <c r="A3667" s="7">
        <v>3666.0</v>
      </c>
      <c r="B3667" s="7" t="s">
        <v>3171</v>
      </c>
      <c r="C3667" s="7" t="s">
        <v>250</v>
      </c>
      <c r="D3667" s="7" t="s">
        <v>102</v>
      </c>
      <c r="E3667" s="7" t="s">
        <v>80</v>
      </c>
      <c r="F3667" s="7">
        <v>1.0</v>
      </c>
      <c r="G3667" s="7" t="s">
        <v>95</v>
      </c>
      <c r="H3667" s="7" t="s">
        <v>779</v>
      </c>
      <c r="I3667" s="7" t="s">
        <v>856</v>
      </c>
      <c r="J3667" s="7" t="s">
        <v>857</v>
      </c>
      <c r="K3667" s="7" t="s">
        <v>99</v>
      </c>
      <c r="L3667" s="7" t="s">
        <v>100</v>
      </c>
      <c r="M3667" s="7">
        <v>1.0</v>
      </c>
      <c r="N3667" s="7">
        <v>0.0</v>
      </c>
      <c r="O3667" s="7">
        <v>0.0</v>
      </c>
      <c r="P3667" s="7">
        <v>434.0</v>
      </c>
    </row>
    <row r="3668" ht="15.75" customHeight="1">
      <c r="A3668" s="7">
        <v>3667.0</v>
      </c>
      <c r="B3668" s="7" t="s">
        <v>3171</v>
      </c>
      <c r="C3668" s="7" t="s">
        <v>250</v>
      </c>
      <c r="D3668" s="7" t="s">
        <v>102</v>
      </c>
      <c r="E3668" s="7" t="s">
        <v>80</v>
      </c>
      <c r="F3668" s="7">
        <v>1.0</v>
      </c>
      <c r="G3668" s="7" t="s">
        <v>90</v>
      </c>
      <c r="H3668" s="7" t="s">
        <v>123</v>
      </c>
      <c r="I3668" s="7" t="s">
        <v>124</v>
      </c>
      <c r="J3668" s="7" t="s">
        <v>125</v>
      </c>
      <c r="K3668" s="7" t="s">
        <v>126</v>
      </c>
      <c r="L3668" s="7" t="s">
        <v>100</v>
      </c>
      <c r="M3668" s="7">
        <v>1.0</v>
      </c>
      <c r="N3668" s="7">
        <v>0.0</v>
      </c>
      <c r="O3668" s="7">
        <v>0.0</v>
      </c>
      <c r="P3668" s="7">
        <v>434.0</v>
      </c>
    </row>
    <row r="3669" ht="15.75" customHeight="1">
      <c r="A3669" s="7">
        <v>3668.0</v>
      </c>
      <c r="B3669" s="7" t="s">
        <v>3171</v>
      </c>
      <c r="C3669" s="7" t="s">
        <v>250</v>
      </c>
      <c r="D3669" s="7" t="s">
        <v>102</v>
      </c>
      <c r="E3669" s="7" t="s">
        <v>80</v>
      </c>
      <c r="F3669" s="7">
        <v>1.0</v>
      </c>
      <c r="G3669" s="7" t="s">
        <v>105</v>
      </c>
      <c r="H3669" s="7" t="s">
        <v>106</v>
      </c>
      <c r="I3669" s="7" t="s">
        <v>811</v>
      </c>
      <c r="J3669" s="7" t="s">
        <v>794</v>
      </c>
      <c r="K3669" s="7" t="s">
        <v>109</v>
      </c>
      <c r="L3669" s="7" t="s">
        <v>100</v>
      </c>
      <c r="M3669" s="7">
        <v>1.0</v>
      </c>
      <c r="N3669" s="7">
        <v>0.0</v>
      </c>
      <c r="O3669" s="7">
        <v>0.0</v>
      </c>
      <c r="P3669" s="7">
        <v>434.0</v>
      </c>
    </row>
    <row r="3670" ht="15.75" customHeight="1">
      <c r="A3670" s="7">
        <v>3669.0</v>
      </c>
      <c r="B3670" s="7" t="s">
        <v>3171</v>
      </c>
      <c r="C3670" s="7" t="s">
        <v>250</v>
      </c>
      <c r="D3670" s="7" t="s">
        <v>115</v>
      </c>
      <c r="E3670" s="7" t="s">
        <v>80</v>
      </c>
      <c r="F3670" s="7">
        <v>1.0</v>
      </c>
      <c r="G3670" s="7" t="s">
        <v>49</v>
      </c>
      <c r="H3670" s="7" t="s">
        <v>3172</v>
      </c>
      <c r="L3670" s="7" t="s">
        <v>85</v>
      </c>
      <c r="M3670" s="7">
        <v>0.0</v>
      </c>
      <c r="N3670" s="7">
        <v>0.0</v>
      </c>
      <c r="O3670" s="7">
        <v>1.0</v>
      </c>
      <c r="P3670" s="7">
        <v>434.0</v>
      </c>
    </row>
    <row r="3671" ht="15.75" customHeight="1">
      <c r="A3671" s="7">
        <v>3670.0</v>
      </c>
      <c r="B3671" s="7" t="s">
        <v>3171</v>
      </c>
      <c r="C3671" s="7" t="s">
        <v>250</v>
      </c>
      <c r="D3671" s="7" t="s">
        <v>115</v>
      </c>
      <c r="E3671" s="7" t="s">
        <v>80</v>
      </c>
      <c r="F3671" s="7">
        <v>1.0</v>
      </c>
      <c r="G3671" s="7" t="s">
        <v>95</v>
      </c>
      <c r="H3671" s="7" t="s">
        <v>779</v>
      </c>
      <c r="L3671" s="7" t="s">
        <v>85</v>
      </c>
      <c r="M3671" s="7">
        <v>0.0</v>
      </c>
      <c r="N3671" s="7">
        <v>0.0</v>
      </c>
      <c r="O3671" s="7">
        <v>1.0</v>
      </c>
      <c r="P3671" s="7">
        <v>434.0</v>
      </c>
    </row>
    <row r="3672" ht="15.75" customHeight="1">
      <c r="A3672" s="7">
        <v>3671.0</v>
      </c>
      <c r="B3672" s="7" t="s">
        <v>3171</v>
      </c>
      <c r="C3672" s="7" t="s">
        <v>250</v>
      </c>
      <c r="D3672" s="7" t="s">
        <v>115</v>
      </c>
      <c r="E3672" s="7" t="s">
        <v>80</v>
      </c>
      <c r="F3672" s="7">
        <v>1.0</v>
      </c>
      <c r="G3672" s="7" t="s">
        <v>90</v>
      </c>
      <c r="H3672" s="7" t="s">
        <v>123</v>
      </c>
      <c r="I3672" s="7" t="s">
        <v>124</v>
      </c>
      <c r="J3672" s="7" t="s">
        <v>125</v>
      </c>
      <c r="K3672" s="7" t="s">
        <v>126</v>
      </c>
      <c r="L3672" s="7" t="s">
        <v>100</v>
      </c>
      <c r="M3672" s="7">
        <v>1.0</v>
      </c>
      <c r="N3672" s="7">
        <v>0.0</v>
      </c>
      <c r="O3672" s="7">
        <v>0.0</v>
      </c>
      <c r="P3672" s="7">
        <v>434.0</v>
      </c>
    </row>
    <row r="3673" ht="15.75" customHeight="1">
      <c r="A3673" s="7">
        <v>3672.0</v>
      </c>
      <c r="B3673" s="7" t="s">
        <v>3171</v>
      </c>
      <c r="C3673" s="7" t="s">
        <v>250</v>
      </c>
      <c r="D3673" s="7" t="s">
        <v>115</v>
      </c>
      <c r="E3673" s="7" t="s">
        <v>80</v>
      </c>
      <c r="F3673" s="7">
        <v>1.0</v>
      </c>
      <c r="G3673" s="7" t="s">
        <v>105</v>
      </c>
      <c r="H3673" s="7" t="s">
        <v>106</v>
      </c>
      <c r="I3673" s="7" t="s">
        <v>106</v>
      </c>
      <c r="J3673" s="7" t="s">
        <v>141</v>
      </c>
      <c r="K3673" s="7" t="s">
        <v>99</v>
      </c>
      <c r="L3673" s="7" t="s">
        <v>100</v>
      </c>
      <c r="M3673" s="7">
        <v>1.0</v>
      </c>
      <c r="N3673" s="7">
        <v>0.0</v>
      </c>
      <c r="O3673" s="7">
        <v>0.0</v>
      </c>
      <c r="P3673" s="7">
        <v>434.0</v>
      </c>
    </row>
    <row r="3674" ht="15.75" customHeight="1">
      <c r="A3674" s="7">
        <v>3673.0</v>
      </c>
      <c r="B3674" s="7" t="s">
        <v>3176</v>
      </c>
      <c r="C3674" s="7" t="s">
        <v>250</v>
      </c>
      <c r="D3674" s="7" t="s">
        <v>48</v>
      </c>
      <c r="E3674" s="7" t="s">
        <v>80</v>
      </c>
      <c r="F3674" s="7">
        <v>1.0</v>
      </c>
      <c r="G3674" s="7" t="s">
        <v>49</v>
      </c>
      <c r="H3674" s="7" t="s">
        <v>3481</v>
      </c>
      <c r="I3674" s="7" t="s">
        <v>3481</v>
      </c>
      <c r="J3674" s="7" t="s">
        <v>3482</v>
      </c>
      <c r="K3674" s="7" t="s">
        <v>99</v>
      </c>
      <c r="L3674" s="7" t="s">
        <v>100</v>
      </c>
      <c r="M3674" s="7">
        <v>1.0</v>
      </c>
      <c r="N3674" s="7">
        <v>0.0</v>
      </c>
      <c r="O3674" s="7">
        <v>0.0</v>
      </c>
      <c r="P3674" s="7">
        <v>435.0</v>
      </c>
    </row>
    <row r="3675" ht="15.75" customHeight="1">
      <c r="A3675" s="7">
        <v>3674.0</v>
      </c>
      <c r="B3675" s="7" t="s">
        <v>3176</v>
      </c>
      <c r="C3675" s="7" t="s">
        <v>250</v>
      </c>
      <c r="D3675" s="7" t="s">
        <v>48</v>
      </c>
      <c r="E3675" s="7" t="s">
        <v>80</v>
      </c>
      <c r="F3675" s="7">
        <v>1.0</v>
      </c>
      <c r="G3675" s="7" t="s">
        <v>95</v>
      </c>
      <c r="H3675" s="7" t="s">
        <v>779</v>
      </c>
      <c r="I3675" s="7" t="s">
        <v>867</v>
      </c>
      <c r="J3675" s="7" t="s">
        <v>868</v>
      </c>
      <c r="K3675" s="7" t="s">
        <v>112</v>
      </c>
      <c r="L3675" s="7" t="s">
        <v>100</v>
      </c>
      <c r="M3675" s="7">
        <v>1.0</v>
      </c>
      <c r="N3675" s="7">
        <v>0.0</v>
      </c>
      <c r="O3675" s="7">
        <v>0.0</v>
      </c>
      <c r="P3675" s="7">
        <v>435.0</v>
      </c>
    </row>
    <row r="3676" ht="15.75" customHeight="1">
      <c r="A3676" s="7">
        <v>3675.0</v>
      </c>
      <c r="B3676" s="7" t="s">
        <v>3176</v>
      </c>
      <c r="C3676" s="7" t="s">
        <v>250</v>
      </c>
      <c r="D3676" s="7" t="s">
        <v>48</v>
      </c>
      <c r="E3676" s="7" t="s">
        <v>80</v>
      </c>
      <c r="F3676" s="7">
        <v>1.0</v>
      </c>
      <c r="G3676" s="7" t="s">
        <v>90</v>
      </c>
      <c r="H3676" s="7" t="s">
        <v>605</v>
      </c>
      <c r="I3676" s="7" t="s">
        <v>249</v>
      </c>
      <c r="J3676" s="7" t="s">
        <v>608</v>
      </c>
      <c r="K3676" s="7" t="s">
        <v>126</v>
      </c>
      <c r="L3676" s="7" t="s">
        <v>100</v>
      </c>
      <c r="M3676" s="7">
        <v>1.0</v>
      </c>
      <c r="N3676" s="7">
        <v>0.0</v>
      </c>
      <c r="O3676" s="7">
        <v>0.0</v>
      </c>
      <c r="P3676" s="7">
        <v>435.0</v>
      </c>
    </row>
    <row r="3677" ht="15.75" customHeight="1">
      <c r="A3677" s="7">
        <v>3676.0</v>
      </c>
      <c r="B3677" s="7" t="s">
        <v>3176</v>
      </c>
      <c r="C3677" s="7" t="s">
        <v>250</v>
      </c>
      <c r="D3677" s="7" t="s">
        <v>48</v>
      </c>
      <c r="E3677" s="7" t="s">
        <v>80</v>
      </c>
      <c r="F3677" s="7">
        <v>1.0</v>
      </c>
      <c r="G3677" s="7" t="s">
        <v>105</v>
      </c>
      <c r="H3677" s="7" t="s">
        <v>106</v>
      </c>
      <c r="I3677" s="7" t="s">
        <v>2857</v>
      </c>
      <c r="J3677" s="7" t="s">
        <v>2858</v>
      </c>
      <c r="K3677" s="7" t="s">
        <v>109</v>
      </c>
      <c r="L3677" s="7" t="s">
        <v>100</v>
      </c>
      <c r="M3677" s="7">
        <v>1.0</v>
      </c>
      <c r="N3677" s="7">
        <v>0.0</v>
      </c>
      <c r="O3677" s="7">
        <v>0.0</v>
      </c>
      <c r="P3677" s="7">
        <v>435.0</v>
      </c>
    </row>
    <row r="3678" ht="15.75" customHeight="1">
      <c r="A3678" s="7">
        <v>3677.0</v>
      </c>
      <c r="B3678" s="7" t="s">
        <v>3176</v>
      </c>
      <c r="C3678" s="7" t="s">
        <v>250</v>
      </c>
      <c r="D3678" s="7" t="s">
        <v>102</v>
      </c>
      <c r="E3678" s="7" t="s">
        <v>80</v>
      </c>
      <c r="F3678" s="7">
        <v>1.0</v>
      </c>
      <c r="G3678" s="7" t="s">
        <v>49</v>
      </c>
      <c r="H3678" s="7" t="s">
        <v>3481</v>
      </c>
      <c r="I3678" s="7" t="s">
        <v>3481</v>
      </c>
      <c r="J3678" s="7" t="s">
        <v>3482</v>
      </c>
      <c r="K3678" s="7" t="s">
        <v>99</v>
      </c>
      <c r="L3678" s="7" t="s">
        <v>100</v>
      </c>
      <c r="M3678" s="7">
        <v>1.0</v>
      </c>
      <c r="N3678" s="7">
        <v>0.0</v>
      </c>
      <c r="O3678" s="7">
        <v>0.0</v>
      </c>
      <c r="P3678" s="7">
        <v>435.0</v>
      </c>
    </row>
    <row r="3679" ht="15.75" customHeight="1">
      <c r="A3679" s="7">
        <v>3678.0</v>
      </c>
      <c r="B3679" s="7" t="s">
        <v>3176</v>
      </c>
      <c r="C3679" s="7" t="s">
        <v>250</v>
      </c>
      <c r="D3679" s="7" t="s">
        <v>102</v>
      </c>
      <c r="E3679" s="7" t="s">
        <v>80</v>
      </c>
      <c r="F3679" s="7">
        <v>1.0</v>
      </c>
      <c r="G3679" s="7" t="s">
        <v>95</v>
      </c>
      <c r="H3679" s="7" t="s">
        <v>779</v>
      </c>
      <c r="I3679" s="7" t="s">
        <v>867</v>
      </c>
      <c r="J3679" s="7" t="s">
        <v>868</v>
      </c>
      <c r="K3679" s="7" t="s">
        <v>112</v>
      </c>
      <c r="L3679" s="7" t="s">
        <v>100</v>
      </c>
      <c r="M3679" s="7">
        <v>1.0</v>
      </c>
      <c r="N3679" s="7">
        <v>0.0</v>
      </c>
      <c r="O3679" s="7">
        <v>0.0</v>
      </c>
      <c r="P3679" s="7">
        <v>435.0</v>
      </c>
    </row>
    <row r="3680" ht="15.75" customHeight="1">
      <c r="A3680" s="7">
        <v>3679.0</v>
      </c>
      <c r="B3680" s="7" t="s">
        <v>3176</v>
      </c>
      <c r="C3680" s="7" t="s">
        <v>250</v>
      </c>
      <c r="D3680" s="7" t="s">
        <v>102</v>
      </c>
      <c r="E3680" s="7" t="s">
        <v>80</v>
      </c>
      <c r="F3680" s="7">
        <v>1.0</v>
      </c>
      <c r="G3680" s="7" t="s">
        <v>90</v>
      </c>
      <c r="H3680" s="7" t="s">
        <v>605</v>
      </c>
      <c r="I3680" s="7" t="s">
        <v>249</v>
      </c>
      <c r="J3680" s="7" t="s">
        <v>608</v>
      </c>
      <c r="K3680" s="7" t="s">
        <v>126</v>
      </c>
      <c r="L3680" s="7" t="s">
        <v>100</v>
      </c>
      <c r="M3680" s="7">
        <v>1.0</v>
      </c>
      <c r="N3680" s="7">
        <v>0.0</v>
      </c>
      <c r="O3680" s="7">
        <v>0.0</v>
      </c>
      <c r="P3680" s="7">
        <v>435.0</v>
      </c>
    </row>
    <row r="3681" ht="15.75" customHeight="1">
      <c r="A3681" s="7">
        <v>3680.0</v>
      </c>
      <c r="B3681" s="7" t="s">
        <v>3176</v>
      </c>
      <c r="C3681" s="7" t="s">
        <v>250</v>
      </c>
      <c r="D3681" s="7" t="s">
        <v>102</v>
      </c>
      <c r="E3681" s="7" t="s">
        <v>80</v>
      </c>
      <c r="F3681" s="7">
        <v>1.0</v>
      </c>
      <c r="G3681" s="7" t="s">
        <v>105</v>
      </c>
      <c r="H3681" s="7" t="s">
        <v>106</v>
      </c>
      <c r="I3681" s="7" t="s">
        <v>106</v>
      </c>
      <c r="J3681" s="7" t="s">
        <v>141</v>
      </c>
      <c r="K3681" s="7" t="s">
        <v>99</v>
      </c>
      <c r="L3681" s="7" t="s">
        <v>100</v>
      </c>
      <c r="M3681" s="7">
        <v>1.0</v>
      </c>
      <c r="N3681" s="7">
        <v>0.0</v>
      </c>
      <c r="O3681" s="7">
        <v>0.0</v>
      </c>
      <c r="P3681" s="7">
        <v>435.0</v>
      </c>
    </row>
    <row r="3682" ht="15.75" customHeight="1">
      <c r="A3682" s="7">
        <v>3681.0</v>
      </c>
      <c r="B3682" s="7" t="s">
        <v>3176</v>
      </c>
      <c r="C3682" s="7" t="s">
        <v>250</v>
      </c>
      <c r="D3682" s="7" t="s">
        <v>115</v>
      </c>
      <c r="E3682" s="7" t="s">
        <v>80</v>
      </c>
      <c r="F3682" s="7">
        <v>1.0</v>
      </c>
      <c r="G3682" s="7" t="s">
        <v>49</v>
      </c>
      <c r="H3682" s="7" t="s">
        <v>3481</v>
      </c>
      <c r="I3682" s="7" t="s">
        <v>3481</v>
      </c>
      <c r="J3682" s="7" t="s">
        <v>3482</v>
      </c>
      <c r="K3682" s="7" t="s">
        <v>99</v>
      </c>
      <c r="L3682" s="7" t="s">
        <v>100</v>
      </c>
      <c r="M3682" s="7">
        <v>1.0</v>
      </c>
      <c r="N3682" s="7">
        <v>0.0</v>
      </c>
      <c r="O3682" s="7">
        <v>0.0</v>
      </c>
      <c r="P3682" s="7">
        <v>435.0</v>
      </c>
    </row>
    <row r="3683" ht="15.75" customHeight="1">
      <c r="A3683" s="7">
        <v>3682.0</v>
      </c>
      <c r="B3683" s="7" t="s">
        <v>3176</v>
      </c>
      <c r="C3683" s="7" t="s">
        <v>250</v>
      </c>
      <c r="D3683" s="7" t="s">
        <v>115</v>
      </c>
      <c r="E3683" s="7" t="s">
        <v>80</v>
      </c>
      <c r="F3683" s="7">
        <v>1.0</v>
      </c>
      <c r="G3683" s="7" t="s">
        <v>95</v>
      </c>
      <c r="H3683" s="7" t="s">
        <v>779</v>
      </c>
      <c r="I3683" s="7" t="s">
        <v>3101</v>
      </c>
      <c r="L3683" s="7" t="s">
        <v>85</v>
      </c>
      <c r="M3683" s="7">
        <v>0.0</v>
      </c>
      <c r="N3683" s="7">
        <v>1.0</v>
      </c>
      <c r="O3683" s="7">
        <v>1.0</v>
      </c>
      <c r="P3683" s="7">
        <v>435.0</v>
      </c>
    </row>
    <row r="3684" ht="15.75" customHeight="1">
      <c r="A3684" s="7">
        <v>3683.0</v>
      </c>
      <c r="B3684" s="7" t="s">
        <v>3176</v>
      </c>
      <c r="C3684" s="7" t="s">
        <v>250</v>
      </c>
      <c r="D3684" s="7" t="s">
        <v>115</v>
      </c>
      <c r="E3684" s="7" t="s">
        <v>80</v>
      </c>
      <c r="F3684" s="7">
        <v>1.0</v>
      </c>
      <c r="G3684" s="7" t="s">
        <v>90</v>
      </c>
      <c r="H3684" s="7" t="s">
        <v>605</v>
      </c>
      <c r="I3684" s="7" t="s">
        <v>249</v>
      </c>
      <c r="J3684" s="7" t="s">
        <v>608</v>
      </c>
      <c r="K3684" s="7" t="s">
        <v>126</v>
      </c>
      <c r="L3684" s="7" t="s">
        <v>100</v>
      </c>
      <c r="M3684" s="7">
        <v>1.0</v>
      </c>
      <c r="N3684" s="7">
        <v>0.0</v>
      </c>
      <c r="O3684" s="7">
        <v>0.0</v>
      </c>
      <c r="P3684" s="7">
        <v>435.0</v>
      </c>
    </row>
    <row r="3685" ht="15.75" customHeight="1">
      <c r="A3685" s="7">
        <v>3684.0</v>
      </c>
      <c r="B3685" s="7" t="s">
        <v>3176</v>
      </c>
      <c r="C3685" s="7" t="s">
        <v>250</v>
      </c>
      <c r="D3685" s="7" t="s">
        <v>115</v>
      </c>
      <c r="E3685" s="7" t="s">
        <v>80</v>
      </c>
      <c r="F3685" s="7">
        <v>1.0</v>
      </c>
      <c r="G3685" s="7" t="s">
        <v>105</v>
      </c>
      <c r="H3685" s="7" t="s">
        <v>106</v>
      </c>
      <c r="I3685" s="7" t="s">
        <v>2857</v>
      </c>
      <c r="J3685" s="7" t="s">
        <v>2858</v>
      </c>
      <c r="K3685" s="7" t="s">
        <v>109</v>
      </c>
      <c r="L3685" s="7" t="s">
        <v>100</v>
      </c>
      <c r="M3685" s="7">
        <v>1.0</v>
      </c>
      <c r="N3685" s="7">
        <v>0.0</v>
      </c>
      <c r="O3685" s="7">
        <v>0.0</v>
      </c>
      <c r="P3685" s="7">
        <v>435.0</v>
      </c>
    </row>
    <row r="3686" ht="15.75" customHeight="1">
      <c r="A3686" s="7">
        <v>3685.0</v>
      </c>
      <c r="B3686" s="7" t="s">
        <v>3178</v>
      </c>
      <c r="C3686" s="7" t="s">
        <v>250</v>
      </c>
      <c r="D3686" s="7" t="s">
        <v>48</v>
      </c>
      <c r="E3686" s="7" t="s">
        <v>80</v>
      </c>
      <c r="F3686" s="7">
        <v>1.0</v>
      </c>
      <c r="G3686" s="7" t="s">
        <v>49</v>
      </c>
      <c r="H3686" s="7" t="s">
        <v>3487</v>
      </c>
      <c r="I3686" s="7" t="s">
        <v>3487</v>
      </c>
      <c r="J3686" s="7" t="s">
        <v>3488</v>
      </c>
      <c r="K3686" s="7" t="s">
        <v>99</v>
      </c>
      <c r="L3686" s="7" t="s">
        <v>100</v>
      </c>
      <c r="M3686" s="7">
        <v>1.0</v>
      </c>
      <c r="N3686" s="7">
        <v>0.0</v>
      </c>
      <c r="O3686" s="7">
        <v>0.0</v>
      </c>
      <c r="P3686" s="7">
        <v>436.0</v>
      </c>
    </row>
    <row r="3687" ht="15.75" customHeight="1">
      <c r="A3687" s="7">
        <v>3686.0</v>
      </c>
      <c r="B3687" s="7" t="s">
        <v>3178</v>
      </c>
      <c r="C3687" s="7" t="s">
        <v>250</v>
      </c>
      <c r="D3687" s="7" t="s">
        <v>48</v>
      </c>
      <c r="E3687" s="7" t="s">
        <v>80</v>
      </c>
      <c r="F3687" s="7">
        <v>1.0</v>
      </c>
      <c r="G3687" s="7" t="s">
        <v>95</v>
      </c>
      <c r="H3687" s="7" t="s">
        <v>779</v>
      </c>
      <c r="I3687" s="7" t="s">
        <v>867</v>
      </c>
      <c r="J3687" s="7" t="s">
        <v>868</v>
      </c>
      <c r="K3687" s="7" t="s">
        <v>112</v>
      </c>
      <c r="L3687" s="7" t="s">
        <v>100</v>
      </c>
      <c r="M3687" s="7">
        <v>1.0</v>
      </c>
      <c r="N3687" s="7">
        <v>0.0</v>
      </c>
      <c r="O3687" s="7">
        <v>0.0</v>
      </c>
      <c r="P3687" s="7">
        <v>436.0</v>
      </c>
    </row>
    <row r="3688" ht="15.75" customHeight="1">
      <c r="A3688" s="7">
        <v>3687.0</v>
      </c>
      <c r="B3688" s="7" t="s">
        <v>3178</v>
      </c>
      <c r="C3688" s="7" t="s">
        <v>250</v>
      </c>
      <c r="D3688" s="7" t="s">
        <v>48</v>
      </c>
      <c r="E3688" s="7" t="s">
        <v>80</v>
      </c>
      <c r="F3688" s="7">
        <v>1.0</v>
      </c>
      <c r="G3688" s="7" t="s">
        <v>90</v>
      </c>
      <c r="H3688" s="7" t="s">
        <v>123</v>
      </c>
      <c r="I3688" s="7" t="s">
        <v>745</v>
      </c>
      <c r="J3688" s="7" t="s">
        <v>125</v>
      </c>
      <c r="K3688" s="7" t="s">
        <v>126</v>
      </c>
      <c r="L3688" s="7" t="s">
        <v>85</v>
      </c>
      <c r="M3688" s="7">
        <v>1.0</v>
      </c>
      <c r="N3688" s="7">
        <v>1.0</v>
      </c>
      <c r="O3688" s="7">
        <v>0.0</v>
      </c>
      <c r="P3688" s="7">
        <v>436.0</v>
      </c>
    </row>
    <row r="3689" ht="15.75" customHeight="1">
      <c r="A3689" s="7">
        <v>3688.0</v>
      </c>
      <c r="B3689" s="7" t="s">
        <v>3178</v>
      </c>
      <c r="C3689" s="7" t="s">
        <v>250</v>
      </c>
      <c r="D3689" s="7" t="s">
        <v>48</v>
      </c>
      <c r="E3689" s="7" t="s">
        <v>80</v>
      </c>
      <c r="F3689" s="7">
        <v>1.0</v>
      </c>
      <c r="G3689" s="7" t="s">
        <v>105</v>
      </c>
      <c r="H3689" s="7" t="s">
        <v>106</v>
      </c>
      <c r="I3689" s="7" t="s">
        <v>3180</v>
      </c>
      <c r="J3689" s="7" t="s">
        <v>794</v>
      </c>
      <c r="K3689" s="7" t="s">
        <v>109</v>
      </c>
      <c r="L3689" s="7" t="s">
        <v>85</v>
      </c>
      <c r="M3689" s="7">
        <v>1.0</v>
      </c>
      <c r="N3689" s="7">
        <v>1.0</v>
      </c>
      <c r="O3689" s="7">
        <v>0.0</v>
      </c>
      <c r="P3689" s="7">
        <v>436.0</v>
      </c>
    </row>
    <row r="3690" ht="15.75" customHeight="1">
      <c r="A3690" s="7">
        <v>3689.0</v>
      </c>
      <c r="B3690" s="7" t="s">
        <v>3178</v>
      </c>
      <c r="C3690" s="7" t="s">
        <v>250</v>
      </c>
      <c r="D3690" s="7" t="s">
        <v>102</v>
      </c>
      <c r="E3690" s="7" t="s">
        <v>80</v>
      </c>
      <c r="F3690" s="7">
        <v>1.0</v>
      </c>
      <c r="G3690" s="7" t="s">
        <v>49</v>
      </c>
      <c r="H3690" s="7" t="s">
        <v>3487</v>
      </c>
      <c r="I3690" s="7" t="s">
        <v>3487</v>
      </c>
      <c r="J3690" s="7" t="s">
        <v>3488</v>
      </c>
      <c r="K3690" s="7" t="s">
        <v>99</v>
      </c>
      <c r="L3690" s="7" t="s">
        <v>100</v>
      </c>
      <c r="M3690" s="7">
        <v>1.0</v>
      </c>
      <c r="N3690" s="7">
        <v>0.0</v>
      </c>
      <c r="O3690" s="7">
        <v>0.0</v>
      </c>
      <c r="P3690" s="7">
        <v>436.0</v>
      </c>
    </row>
    <row r="3691" ht="15.75" customHeight="1">
      <c r="A3691" s="7">
        <v>3690.0</v>
      </c>
      <c r="B3691" s="7" t="s">
        <v>3178</v>
      </c>
      <c r="C3691" s="7" t="s">
        <v>250</v>
      </c>
      <c r="D3691" s="7" t="s">
        <v>102</v>
      </c>
      <c r="E3691" s="7" t="s">
        <v>80</v>
      </c>
      <c r="F3691" s="7">
        <v>1.0</v>
      </c>
      <c r="G3691" s="7" t="s">
        <v>95</v>
      </c>
      <c r="H3691" s="7" t="s">
        <v>779</v>
      </c>
      <c r="I3691" s="7" t="s">
        <v>867</v>
      </c>
      <c r="J3691" s="7" t="s">
        <v>868</v>
      </c>
      <c r="K3691" s="7" t="s">
        <v>112</v>
      </c>
      <c r="L3691" s="7" t="s">
        <v>100</v>
      </c>
      <c r="M3691" s="7">
        <v>1.0</v>
      </c>
      <c r="N3691" s="7">
        <v>0.0</v>
      </c>
      <c r="O3691" s="7">
        <v>0.0</v>
      </c>
      <c r="P3691" s="7">
        <v>436.0</v>
      </c>
    </row>
    <row r="3692" ht="15.75" customHeight="1">
      <c r="A3692" s="7">
        <v>3691.0</v>
      </c>
      <c r="B3692" s="7" t="s">
        <v>3178</v>
      </c>
      <c r="C3692" s="7" t="s">
        <v>250</v>
      </c>
      <c r="D3692" s="7" t="s">
        <v>102</v>
      </c>
      <c r="E3692" s="7" t="s">
        <v>80</v>
      </c>
      <c r="F3692" s="7">
        <v>1.0</v>
      </c>
      <c r="G3692" s="7" t="s">
        <v>90</v>
      </c>
      <c r="H3692" s="7" t="s">
        <v>123</v>
      </c>
      <c r="I3692" s="7" t="s">
        <v>124</v>
      </c>
      <c r="J3692" s="7" t="s">
        <v>125</v>
      </c>
      <c r="K3692" s="7" t="s">
        <v>126</v>
      </c>
      <c r="L3692" s="7" t="s">
        <v>100</v>
      </c>
      <c r="M3692" s="7">
        <v>1.0</v>
      </c>
      <c r="N3692" s="7">
        <v>0.0</v>
      </c>
      <c r="O3692" s="7">
        <v>0.0</v>
      </c>
      <c r="P3692" s="7">
        <v>436.0</v>
      </c>
    </row>
    <row r="3693" ht="15.75" customHeight="1">
      <c r="A3693" s="7">
        <v>3692.0</v>
      </c>
      <c r="B3693" s="7" t="s">
        <v>3178</v>
      </c>
      <c r="C3693" s="7" t="s">
        <v>250</v>
      </c>
      <c r="D3693" s="7" t="s">
        <v>102</v>
      </c>
      <c r="E3693" s="7" t="s">
        <v>80</v>
      </c>
      <c r="F3693" s="7">
        <v>1.0</v>
      </c>
      <c r="G3693" s="7" t="s">
        <v>105</v>
      </c>
      <c r="H3693" s="7" t="s">
        <v>106</v>
      </c>
      <c r="I3693" s="7" t="s">
        <v>811</v>
      </c>
      <c r="J3693" s="7" t="s">
        <v>794</v>
      </c>
      <c r="K3693" s="7" t="s">
        <v>109</v>
      </c>
      <c r="L3693" s="7" t="s">
        <v>100</v>
      </c>
      <c r="M3693" s="7">
        <v>1.0</v>
      </c>
      <c r="N3693" s="7">
        <v>0.0</v>
      </c>
      <c r="O3693" s="7">
        <v>0.0</v>
      </c>
      <c r="P3693" s="7">
        <v>436.0</v>
      </c>
    </row>
    <row r="3694" ht="15.75" customHeight="1">
      <c r="A3694" s="7">
        <v>3693.0</v>
      </c>
      <c r="B3694" s="7" t="s">
        <v>3178</v>
      </c>
      <c r="C3694" s="7" t="s">
        <v>250</v>
      </c>
      <c r="D3694" s="7" t="s">
        <v>115</v>
      </c>
      <c r="E3694" s="7" t="s">
        <v>80</v>
      </c>
      <c r="F3694" s="7">
        <v>1.0</v>
      </c>
      <c r="G3694" s="7" t="s">
        <v>49</v>
      </c>
      <c r="H3694" s="7" t="s">
        <v>3487</v>
      </c>
      <c r="I3694" s="7" t="s">
        <v>3487</v>
      </c>
      <c r="J3694" s="7" t="s">
        <v>3488</v>
      </c>
      <c r="K3694" s="7" t="s">
        <v>99</v>
      </c>
      <c r="L3694" s="7" t="s">
        <v>100</v>
      </c>
      <c r="M3694" s="7">
        <v>1.0</v>
      </c>
      <c r="N3694" s="7">
        <v>0.0</v>
      </c>
      <c r="O3694" s="7">
        <v>0.0</v>
      </c>
      <c r="P3694" s="7">
        <v>436.0</v>
      </c>
    </row>
    <row r="3695" ht="15.75" customHeight="1">
      <c r="A3695" s="7">
        <v>3694.0</v>
      </c>
      <c r="B3695" s="7" t="s">
        <v>3178</v>
      </c>
      <c r="C3695" s="7" t="s">
        <v>250</v>
      </c>
      <c r="D3695" s="7" t="s">
        <v>115</v>
      </c>
      <c r="E3695" s="7" t="s">
        <v>80</v>
      </c>
      <c r="F3695" s="7">
        <v>1.0</v>
      </c>
      <c r="G3695" s="7" t="s">
        <v>95</v>
      </c>
      <c r="H3695" s="7" t="s">
        <v>779</v>
      </c>
      <c r="L3695" s="7" t="s">
        <v>85</v>
      </c>
      <c r="M3695" s="7">
        <v>0.0</v>
      </c>
      <c r="N3695" s="7">
        <v>0.0</v>
      </c>
      <c r="O3695" s="7">
        <v>1.0</v>
      </c>
      <c r="P3695" s="7">
        <v>436.0</v>
      </c>
    </row>
    <row r="3696" ht="15.75" customHeight="1">
      <c r="A3696" s="7">
        <v>3695.0</v>
      </c>
      <c r="B3696" s="7" t="s">
        <v>3178</v>
      </c>
      <c r="C3696" s="7" t="s">
        <v>250</v>
      </c>
      <c r="D3696" s="7" t="s">
        <v>115</v>
      </c>
      <c r="E3696" s="7" t="s">
        <v>80</v>
      </c>
      <c r="F3696" s="7">
        <v>1.0</v>
      </c>
      <c r="G3696" s="7" t="s">
        <v>90</v>
      </c>
      <c r="H3696" s="7" t="s">
        <v>123</v>
      </c>
      <c r="I3696" s="7" t="s">
        <v>745</v>
      </c>
      <c r="J3696" s="7" t="s">
        <v>125</v>
      </c>
      <c r="K3696" s="7" t="s">
        <v>126</v>
      </c>
      <c r="L3696" s="7" t="s">
        <v>85</v>
      </c>
      <c r="M3696" s="7">
        <v>1.0</v>
      </c>
      <c r="N3696" s="7">
        <v>1.0</v>
      </c>
      <c r="O3696" s="7">
        <v>0.0</v>
      </c>
      <c r="P3696" s="7">
        <v>436.0</v>
      </c>
    </row>
    <row r="3697" ht="15.75" customHeight="1">
      <c r="A3697" s="7">
        <v>3696.0</v>
      </c>
      <c r="B3697" s="7" t="s">
        <v>3178</v>
      </c>
      <c r="C3697" s="7" t="s">
        <v>250</v>
      </c>
      <c r="D3697" s="7" t="s">
        <v>115</v>
      </c>
      <c r="E3697" s="7" t="s">
        <v>80</v>
      </c>
      <c r="F3697" s="7">
        <v>1.0</v>
      </c>
      <c r="G3697" s="7" t="s">
        <v>105</v>
      </c>
      <c r="H3697" s="7" t="s">
        <v>106</v>
      </c>
      <c r="I3697" s="7" t="s">
        <v>3185</v>
      </c>
      <c r="J3697" s="7" t="s">
        <v>3187</v>
      </c>
      <c r="K3697" s="7" t="s">
        <v>109</v>
      </c>
      <c r="L3697" s="7" t="s">
        <v>85</v>
      </c>
      <c r="M3697" s="7">
        <v>1.0</v>
      </c>
      <c r="N3697" s="7">
        <v>1.0</v>
      </c>
      <c r="O3697" s="7">
        <v>0.0</v>
      </c>
      <c r="P3697" s="7">
        <v>436.0</v>
      </c>
    </row>
    <row r="3698" ht="15.75" customHeight="1">
      <c r="A3698" s="7">
        <v>3697.0</v>
      </c>
      <c r="B3698" s="7" t="s">
        <v>3188</v>
      </c>
      <c r="C3698" s="7" t="s">
        <v>250</v>
      </c>
      <c r="D3698" s="7" t="s">
        <v>48</v>
      </c>
      <c r="E3698" s="7" t="s">
        <v>80</v>
      </c>
      <c r="F3698" s="7">
        <v>1.0</v>
      </c>
      <c r="G3698" s="7" t="s">
        <v>49</v>
      </c>
      <c r="H3698" s="7" t="s">
        <v>3189</v>
      </c>
      <c r="I3698" s="7" t="s">
        <v>3190</v>
      </c>
      <c r="L3698" s="7" t="s">
        <v>85</v>
      </c>
      <c r="M3698" s="7">
        <v>0.0</v>
      </c>
      <c r="N3698" s="7">
        <v>9.0</v>
      </c>
      <c r="O3698" s="7">
        <v>1.0</v>
      </c>
      <c r="P3698" s="7">
        <v>438.0</v>
      </c>
    </row>
    <row r="3699" ht="15.75" customHeight="1">
      <c r="A3699" s="7">
        <v>3698.0</v>
      </c>
      <c r="B3699" s="7" t="s">
        <v>3188</v>
      </c>
      <c r="C3699" s="7" t="s">
        <v>250</v>
      </c>
      <c r="D3699" s="7" t="s">
        <v>48</v>
      </c>
      <c r="E3699" s="7" t="s">
        <v>80</v>
      </c>
      <c r="F3699" s="7">
        <v>1.0</v>
      </c>
      <c r="G3699" s="7" t="s">
        <v>95</v>
      </c>
      <c r="H3699" s="7" t="s">
        <v>779</v>
      </c>
      <c r="I3699" s="7" t="s">
        <v>867</v>
      </c>
      <c r="J3699" s="7" t="s">
        <v>868</v>
      </c>
      <c r="K3699" s="7" t="s">
        <v>112</v>
      </c>
      <c r="L3699" s="7" t="s">
        <v>100</v>
      </c>
      <c r="M3699" s="7">
        <v>1.0</v>
      </c>
      <c r="N3699" s="7">
        <v>0.0</v>
      </c>
      <c r="O3699" s="7">
        <v>0.0</v>
      </c>
      <c r="P3699" s="7">
        <v>438.0</v>
      </c>
    </row>
    <row r="3700" ht="15.75" customHeight="1">
      <c r="A3700" s="7">
        <v>3699.0</v>
      </c>
      <c r="B3700" s="7" t="s">
        <v>3188</v>
      </c>
      <c r="C3700" s="7" t="s">
        <v>250</v>
      </c>
      <c r="D3700" s="7" t="s">
        <v>48</v>
      </c>
      <c r="E3700" s="7" t="s">
        <v>80</v>
      </c>
      <c r="F3700" s="7">
        <v>1.0</v>
      </c>
      <c r="G3700" s="7" t="s">
        <v>90</v>
      </c>
      <c r="H3700" s="7" t="s">
        <v>123</v>
      </c>
      <c r="I3700" s="7" t="s">
        <v>124</v>
      </c>
      <c r="J3700" s="7" t="s">
        <v>125</v>
      </c>
      <c r="K3700" s="7" t="s">
        <v>126</v>
      </c>
      <c r="L3700" s="7" t="s">
        <v>100</v>
      </c>
      <c r="M3700" s="7">
        <v>1.0</v>
      </c>
      <c r="N3700" s="7">
        <v>0.0</v>
      </c>
      <c r="O3700" s="7">
        <v>0.0</v>
      </c>
      <c r="P3700" s="7">
        <v>438.0</v>
      </c>
    </row>
    <row r="3701" ht="15.75" customHeight="1">
      <c r="A3701" s="7">
        <v>3700.0</v>
      </c>
      <c r="B3701" s="7" t="s">
        <v>3188</v>
      </c>
      <c r="C3701" s="7" t="s">
        <v>250</v>
      </c>
      <c r="D3701" s="7" t="s">
        <v>48</v>
      </c>
      <c r="E3701" s="7" t="s">
        <v>80</v>
      </c>
      <c r="F3701" s="7">
        <v>1.0</v>
      </c>
      <c r="G3701" s="7" t="s">
        <v>105</v>
      </c>
      <c r="H3701" s="7" t="s">
        <v>106</v>
      </c>
      <c r="I3701" s="7" t="s">
        <v>811</v>
      </c>
      <c r="J3701" s="7" t="s">
        <v>794</v>
      </c>
      <c r="K3701" s="7" t="s">
        <v>109</v>
      </c>
      <c r="L3701" s="7" t="s">
        <v>100</v>
      </c>
      <c r="M3701" s="7">
        <v>1.0</v>
      </c>
      <c r="N3701" s="7">
        <v>0.0</v>
      </c>
      <c r="O3701" s="7">
        <v>0.0</v>
      </c>
      <c r="P3701" s="7">
        <v>438.0</v>
      </c>
    </row>
    <row r="3702" ht="15.75" customHeight="1">
      <c r="A3702" s="7">
        <v>3701.0</v>
      </c>
      <c r="B3702" s="7" t="s">
        <v>3188</v>
      </c>
      <c r="C3702" s="7" t="s">
        <v>250</v>
      </c>
      <c r="D3702" s="7" t="s">
        <v>102</v>
      </c>
      <c r="E3702" s="7" t="s">
        <v>80</v>
      </c>
      <c r="F3702" s="7">
        <v>1.0</v>
      </c>
      <c r="G3702" s="7" t="s">
        <v>49</v>
      </c>
      <c r="H3702" s="7" t="s">
        <v>3189</v>
      </c>
      <c r="I3702" s="7" t="s">
        <v>3190</v>
      </c>
      <c r="L3702" s="7" t="s">
        <v>85</v>
      </c>
      <c r="M3702" s="7">
        <v>0.0</v>
      </c>
      <c r="N3702" s="7">
        <v>9.0</v>
      </c>
      <c r="O3702" s="7">
        <v>1.0</v>
      </c>
      <c r="P3702" s="7">
        <v>438.0</v>
      </c>
    </row>
    <row r="3703" ht="15.75" customHeight="1">
      <c r="A3703" s="7">
        <v>3702.0</v>
      </c>
      <c r="B3703" s="7" t="s">
        <v>3188</v>
      </c>
      <c r="C3703" s="7" t="s">
        <v>250</v>
      </c>
      <c r="D3703" s="7" t="s">
        <v>102</v>
      </c>
      <c r="E3703" s="7" t="s">
        <v>80</v>
      </c>
      <c r="F3703" s="7">
        <v>1.0</v>
      </c>
      <c r="G3703" s="7" t="s">
        <v>95</v>
      </c>
      <c r="H3703" s="7" t="s">
        <v>779</v>
      </c>
      <c r="I3703" s="7" t="s">
        <v>856</v>
      </c>
      <c r="J3703" s="7" t="s">
        <v>857</v>
      </c>
      <c r="K3703" s="7" t="s">
        <v>99</v>
      </c>
      <c r="L3703" s="7" t="s">
        <v>100</v>
      </c>
      <c r="M3703" s="7">
        <v>1.0</v>
      </c>
      <c r="N3703" s="7">
        <v>0.0</v>
      </c>
      <c r="O3703" s="7">
        <v>0.0</v>
      </c>
      <c r="P3703" s="7">
        <v>438.0</v>
      </c>
    </row>
    <row r="3704" ht="15.75" customHeight="1">
      <c r="A3704" s="7">
        <v>3703.0</v>
      </c>
      <c r="B3704" s="7" t="s">
        <v>3188</v>
      </c>
      <c r="C3704" s="7" t="s">
        <v>250</v>
      </c>
      <c r="D3704" s="7" t="s">
        <v>102</v>
      </c>
      <c r="E3704" s="7" t="s">
        <v>80</v>
      </c>
      <c r="F3704" s="7">
        <v>1.0</v>
      </c>
      <c r="G3704" s="7" t="s">
        <v>90</v>
      </c>
      <c r="H3704" s="7" t="s">
        <v>123</v>
      </c>
      <c r="I3704" s="7" t="s">
        <v>124</v>
      </c>
      <c r="J3704" s="7" t="s">
        <v>125</v>
      </c>
      <c r="K3704" s="7" t="s">
        <v>126</v>
      </c>
      <c r="L3704" s="7" t="s">
        <v>100</v>
      </c>
      <c r="M3704" s="7">
        <v>1.0</v>
      </c>
      <c r="N3704" s="7">
        <v>0.0</v>
      </c>
      <c r="O3704" s="7">
        <v>0.0</v>
      </c>
      <c r="P3704" s="7">
        <v>438.0</v>
      </c>
    </row>
    <row r="3705" ht="15.75" customHeight="1">
      <c r="A3705" s="7">
        <v>3704.0</v>
      </c>
      <c r="B3705" s="7" t="s">
        <v>3188</v>
      </c>
      <c r="C3705" s="7" t="s">
        <v>250</v>
      </c>
      <c r="D3705" s="7" t="s">
        <v>102</v>
      </c>
      <c r="E3705" s="7" t="s">
        <v>80</v>
      </c>
      <c r="F3705" s="7">
        <v>1.0</v>
      </c>
      <c r="G3705" s="7" t="s">
        <v>105</v>
      </c>
      <c r="H3705" s="7" t="s">
        <v>106</v>
      </c>
      <c r="I3705" s="7" t="s">
        <v>896</v>
      </c>
      <c r="J3705" s="7" t="s">
        <v>897</v>
      </c>
      <c r="K3705" s="7" t="s">
        <v>109</v>
      </c>
      <c r="L3705" s="7" t="s">
        <v>100</v>
      </c>
      <c r="M3705" s="7">
        <v>1.0</v>
      </c>
      <c r="N3705" s="7">
        <v>0.0</v>
      </c>
      <c r="O3705" s="7">
        <v>0.0</v>
      </c>
      <c r="P3705" s="7">
        <v>438.0</v>
      </c>
    </row>
    <row r="3706" ht="15.75" customHeight="1">
      <c r="A3706" s="7">
        <v>3705.0</v>
      </c>
      <c r="B3706" s="7" t="s">
        <v>3188</v>
      </c>
      <c r="C3706" s="7" t="s">
        <v>250</v>
      </c>
      <c r="D3706" s="7" t="s">
        <v>115</v>
      </c>
      <c r="E3706" s="7" t="s">
        <v>80</v>
      </c>
      <c r="F3706" s="7">
        <v>1.0</v>
      </c>
      <c r="G3706" s="7" t="s">
        <v>49</v>
      </c>
      <c r="H3706" s="7" t="s">
        <v>3189</v>
      </c>
      <c r="L3706" s="7" t="s">
        <v>85</v>
      </c>
      <c r="M3706" s="7">
        <v>0.0</v>
      </c>
      <c r="N3706" s="7">
        <v>0.0</v>
      </c>
      <c r="O3706" s="7">
        <v>1.0</v>
      </c>
      <c r="P3706" s="7">
        <v>438.0</v>
      </c>
    </row>
    <row r="3707" ht="15.75" customHeight="1">
      <c r="A3707" s="7">
        <v>3706.0</v>
      </c>
      <c r="B3707" s="7" t="s">
        <v>3188</v>
      </c>
      <c r="C3707" s="7" t="s">
        <v>250</v>
      </c>
      <c r="D3707" s="7" t="s">
        <v>115</v>
      </c>
      <c r="E3707" s="7" t="s">
        <v>80</v>
      </c>
      <c r="F3707" s="7">
        <v>1.0</v>
      </c>
      <c r="G3707" s="7" t="s">
        <v>95</v>
      </c>
      <c r="H3707" s="7" t="s">
        <v>779</v>
      </c>
      <c r="L3707" s="7" t="s">
        <v>85</v>
      </c>
      <c r="M3707" s="7">
        <v>0.0</v>
      </c>
      <c r="N3707" s="7">
        <v>0.0</v>
      </c>
      <c r="O3707" s="7">
        <v>1.0</v>
      </c>
      <c r="P3707" s="7">
        <v>438.0</v>
      </c>
    </row>
    <row r="3708" ht="15.75" customHeight="1">
      <c r="A3708" s="7">
        <v>3707.0</v>
      </c>
      <c r="B3708" s="7" t="s">
        <v>3188</v>
      </c>
      <c r="C3708" s="7" t="s">
        <v>250</v>
      </c>
      <c r="D3708" s="7" t="s">
        <v>115</v>
      </c>
      <c r="E3708" s="7" t="s">
        <v>80</v>
      </c>
      <c r="F3708" s="7">
        <v>1.0</v>
      </c>
      <c r="G3708" s="7" t="s">
        <v>90</v>
      </c>
      <c r="H3708" s="7" t="s">
        <v>123</v>
      </c>
      <c r="I3708" s="7" t="s">
        <v>124</v>
      </c>
      <c r="J3708" s="7" t="s">
        <v>125</v>
      </c>
      <c r="K3708" s="7" t="s">
        <v>126</v>
      </c>
      <c r="L3708" s="7" t="s">
        <v>100</v>
      </c>
      <c r="M3708" s="7">
        <v>1.0</v>
      </c>
      <c r="N3708" s="7">
        <v>0.0</v>
      </c>
      <c r="O3708" s="7">
        <v>0.0</v>
      </c>
      <c r="P3708" s="7">
        <v>438.0</v>
      </c>
    </row>
    <row r="3709" ht="15.75" customHeight="1">
      <c r="A3709" s="7">
        <v>3708.0</v>
      </c>
      <c r="B3709" s="7" t="s">
        <v>3188</v>
      </c>
      <c r="C3709" s="7" t="s">
        <v>250</v>
      </c>
      <c r="D3709" s="7" t="s">
        <v>115</v>
      </c>
      <c r="E3709" s="7" t="s">
        <v>80</v>
      </c>
      <c r="F3709" s="7">
        <v>1.0</v>
      </c>
      <c r="G3709" s="7" t="s">
        <v>105</v>
      </c>
      <c r="H3709" s="7" t="s">
        <v>106</v>
      </c>
      <c r="I3709" s="7" t="s">
        <v>106</v>
      </c>
      <c r="J3709" s="7" t="s">
        <v>141</v>
      </c>
      <c r="K3709" s="7" t="s">
        <v>99</v>
      </c>
      <c r="L3709" s="7" t="s">
        <v>100</v>
      </c>
      <c r="M3709" s="7">
        <v>1.0</v>
      </c>
      <c r="N3709" s="7">
        <v>0.0</v>
      </c>
      <c r="O3709" s="7">
        <v>0.0</v>
      </c>
      <c r="P3709" s="7">
        <v>438.0</v>
      </c>
    </row>
    <row r="3710" ht="15.75" customHeight="1">
      <c r="A3710" s="7">
        <v>3709.0</v>
      </c>
      <c r="B3710" s="7" t="s">
        <v>3195</v>
      </c>
      <c r="C3710" s="7" t="s">
        <v>250</v>
      </c>
      <c r="D3710" s="7" t="s">
        <v>48</v>
      </c>
      <c r="E3710" s="7" t="s">
        <v>80</v>
      </c>
      <c r="F3710" s="7">
        <v>1.0</v>
      </c>
      <c r="G3710" s="7" t="s">
        <v>49</v>
      </c>
      <c r="H3710" s="7" t="s">
        <v>3203</v>
      </c>
      <c r="I3710" s="7" t="s">
        <v>3203</v>
      </c>
      <c r="J3710" s="7" t="s">
        <v>3502</v>
      </c>
      <c r="K3710" s="7" t="s">
        <v>99</v>
      </c>
      <c r="L3710" s="7" t="s">
        <v>100</v>
      </c>
      <c r="M3710" s="7">
        <v>1.0</v>
      </c>
      <c r="N3710" s="7">
        <v>0.0</v>
      </c>
      <c r="O3710" s="7">
        <v>0.0</v>
      </c>
      <c r="P3710" s="7">
        <v>439.0</v>
      </c>
    </row>
    <row r="3711" ht="15.75" customHeight="1">
      <c r="A3711" s="7">
        <v>3710.0</v>
      </c>
      <c r="B3711" s="7" t="s">
        <v>3195</v>
      </c>
      <c r="C3711" s="7" t="s">
        <v>250</v>
      </c>
      <c r="D3711" s="7" t="s">
        <v>48</v>
      </c>
      <c r="E3711" s="7" t="s">
        <v>80</v>
      </c>
      <c r="F3711" s="7">
        <v>1.0</v>
      </c>
      <c r="G3711" s="7" t="s">
        <v>95</v>
      </c>
      <c r="H3711" s="7" t="s">
        <v>779</v>
      </c>
      <c r="I3711" s="7" t="s">
        <v>867</v>
      </c>
      <c r="J3711" s="7" t="s">
        <v>868</v>
      </c>
      <c r="K3711" s="7" t="s">
        <v>112</v>
      </c>
      <c r="L3711" s="7" t="s">
        <v>100</v>
      </c>
      <c r="M3711" s="7">
        <v>1.0</v>
      </c>
      <c r="N3711" s="7">
        <v>0.0</v>
      </c>
      <c r="O3711" s="7">
        <v>0.0</v>
      </c>
      <c r="P3711" s="7">
        <v>439.0</v>
      </c>
    </row>
    <row r="3712" ht="15.75" customHeight="1">
      <c r="A3712" s="7">
        <v>3711.0</v>
      </c>
      <c r="B3712" s="7" t="s">
        <v>3195</v>
      </c>
      <c r="C3712" s="7" t="s">
        <v>250</v>
      </c>
      <c r="D3712" s="7" t="s">
        <v>48</v>
      </c>
      <c r="E3712" s="7" t="s">
        <v>80</v>
      </c>
      <c r="F3712" s="7">
        <v>1.0</v>
      </c>
      <c r="G3712" s="7" t="s">
        <v>90</v>
      </c>
      <c r="H3712" s="7" t="s">
        <v>123</v>
      </c>
      <c r="I3712" s="7" t="s">
        <v>745</v>
      </c>
      <c r="J3712" s="7" t="s">
        <v>125</v>
      </c>
      <c r="K3712" s="7" t="s">
        <v>126</v>
      </c>
      <c r="L3712" s="7" t="s">
        <v>85</v>
      </c>
      <c r="M3712" s="7">
        <v>1.0</v>
      </c>
      <c r="N3712" s="7">
        <v>1.0</v>
      </c>
      <c r="O3712" s="7">
        <v>0.0</v>
      </c>
      <c r="P3712" s="7">
        <v>439.0</v>
      </c>
    </row>
    <row r="3713" ht="15.75" customHeight="1">
      <c r="A3713" s="7">
        <v>3712.0</v>
      </c>
      <c r="B3713" s="7" t="s">
        <v>3195</v>
      </c>
      <c r="C3713" s="7" t="s">
        <v>250</v>
      </c>
      <c r="D3713" s="7" t="s">
        <v>48</v>
      </c>
      <c r="E3713" s="7" t="s">
        <v>80</v>
      </c>
      <c r="F3713" s="7">
        <v>1.0</v>
      </c>
      <c r="G3713" s="7" t="s">
        <v>105</v>
      </c>
      <c r="H3713" s="7" t="s">
        <v>106</v>
      </c>
      <c r="I3713" s="7" t="s">
        <v>3199</v>
      </c>
      <c r="J3713" s="7" t="s">
        <v>897</v>
      </c>
      <c r="K3713" s="7" t="s">
        <v>109</v>
      </c>
      <c r="L3713" s="7" t="s">
        <v>85</v>
      </c>
      <c r="M3713" s="7">
        <v>1.0</v>
      </c>
      <c r="N3713" s="7">
        <v>1.0</v>
      </c>
      <c r="O3713" s="7">
        <v>0.0</v>
      </c>
      <c r="P3713" s="7">
        <v>439.0</v>
      </c>
    </row>
    <row r="3714" ht="15.75" customHeight="1">
      <c r="A3714" s="7">
        <v>3713.0</v>
      </c>
      <c r="B3714" s="7" t="s">
        <v>3195</v>
      </c>
      <c r="C3714" s="7" t="s">
        <v>250</v>
      </c>
      <c r="D3714" s="7" t="s">
        <v>102</v>
      </c>
      <c r="E3714" s="7" t="s">
        <v>80</v>
      </c>
      <c r="F3714" s="7">
        <v>1.0</v>
      </c>
      <c r="G3714" s="7" t="s">
        <v>49</v>
      </c>
      <c r="H3714" s="7" t="s">
        <v>3203</v>
      </c>
      <c r="I3714" s="7" t="s">
        <v>3203</v>
      </c>
      <c r="J3714" s="7" t="s">
        <v>3502</v>
      </c>
      <c r="K3714" s="7" t="s">
        <v>99</v>
      </c>
      <c r="L3714" s="7" t="s">
        <v>100</v>
      </c>
      <c r="M3714" s="7">
        <v>1.0</v>
      </c>
      <c r="N3714" s="7">
        <v>0.0</v>
      </c>
      <c r="O3714" s="7">
        <v>0.0</v>
      </c>
      <c r="P3714" s="7">
        <v>439.0</v>
      </c>
    </row>
    <row r="3715" ht="15.75" customHeight="1">
      <c r="A3715" s="7">
        <v>3714.0</v>
      </c>
      <c r="B3715" s="7" t="s">
        <v>3195</v>
      </c>
      <c r="C3715" s="7" t="s">
        <v>250</v>
      </c>
      <c r="D3715" s="7" t="s">
        <v>102</v>
      </c>
      <c r="E3715" s="7" t="s">
        <v>80</v>
      </c>
      <c r="F3715" s="7">
        <v>1.0</v>
      </c>
      <c r="G3715" s="7" t="s">
        <v>95</v>
      </c>
      <c r="H3715" s="7" t="s">
        <v>779</v>
      </c>
      <c r="I3715" s="7" t="s">
        <v>856</v>
      </c>
      <c r="J3715" s="7" t="s">
        <v>857</v>
      </c>
      <c r="K3715" s="7" t="s">
        <v>99</v>
      </c>
      <c r="L3715" s="7" t="s">
        <v>100</v>
      </c>
      <c r="M3715" s="7">
        <v>1.0</v>
      </c>
      <c r="N3715" s="7">
        <v>0.0</v>
      </c>
      <c r="O3715" s="7">
        <v>0.0</v>
      </c>
      <c r="P3715" s="7">
        <v>439.0</v>
      </c>
    </row>
    <row r="3716" ht="15.75" customHeight="1">
      <c r="A3716" s="7">
        <v>3715.0</v>
      </c>
      <c r="B3716" s="7" t="s">
        <v>3195</v>
      </c>
      <c r="C3716" s="7" t="s">
        <v>250</v>
      </c>
      <c r="D3716" s="7" t="s">
        <v>102</v>
      </c>
      <c r="E3716" s="7" t="s">
        <v>80</v>
      </c>
      <c r="F3716" s="7">
        <v>1.0</v>
      </c>
      <c r="G3716" s="7" t="s">
        <v>90</v>
      </c>
      <c r="H3716" s="7" t="s">
        <v>123</v>
      </c>
      <c r="I3716" s="7" t="s">
        <v>124</v>
      </c>
      <c r="J3716" s="7" t="s">
        <v>125</v>
      </c>
      <c r="K3716" s="7" t="s">
        <v>126</v>
      </c>
      <c r="L3716" s="7" t="s">
        <v>100</v>
      </c>
      <c r="M3716" s="7">
        <v>1.0</v>
      </c>
      <c r="N3716" s="7">
        <v>0.0</v>
      </c>
      <c r="O3716" s="7">
        <v>0.0</v>
      </c>
      <c r="P3716" s="7">
        <v>439.0</v>
      </c>
    </row>
    <row r="3717" ht="15.75" customHeight="1">
      <c r="A3717" s="7">
        <v>3716.0</v>
      </c>
      <c r="B3717" s="7" t="s">
        <v>3195</v>
      </c>
      <c r="C3717" s="7" t="s">
        <v>250</v>
      </c>
      <c r="D3717" s="7" t="s">
        <v>102</v>
      </c>
      <c r="E3717" s="7" t="s">
        <v>80</v>
      </c>
      <c r="F3717" s="7">
        <v>1.0</v>
      </c>
      <c r="G3717" s="7" t="s">
        <v>105</v>
      </c>
      <c r="H3717" s="7" t="s">
        <v>106</v>
      </c>
      <c r="I3717" s="7" t="s">
        <v>896</v>
      </c>
      <c r="J3717" s="7" t="s">
        <v>897</v>
      </c>
      <c r="K3717" s="7" t="s">
        <v>109</v>
      </c>
      <c r="L3717" s="7" t="s">
        <v>100</v>
      </c>
      <c r="M3717" s="7">
        <v>1.0</v>
      </c>
      <c r="N3717" s="7">
        <v>0.0</v>
      </c>
      <c r="O3717" s="7">
        <v>0.0</v>
      </c>
      <c r="P3717" s="7">
        <v>439.0</v>
      </c>
    </row>
    <row r="3718" ht="15.75" customHeight="1">
      <c r="A3718" s="7">
        <v>3717.0</v>
      </c>
      <c r="B3718" s="7" t="s">
        <v>3195</v>
      </c>
      <c r="C3718" s="7" t="s">
        <v>250</v>
      </c>
      <c r="D3718" s="7" t="s">
        <v>115</v>
      </c>
      <c r="E3718" s="7" t="s">
        <v>80</v>
      </c>
      <c r="F3718" s="7">
        <v>1.0</v>
      </c>
      <c r="G3718" s="7" t="s">
        <v>49</v>
      </c>
      <c r="H3718" s="7" t="s">
        <v>3203</v>
      </c>
      <c r="L3718" s="7" t="s">
        <v>85</v>
      </c>
      <c r="M3718" s="7">
        <v>0.0</v>
      </c>
      <c r="N3718" s="7">
        <v>0.0</v>
      </c>
      <c r="O3718" s="7">
        <v>1.0</v>
      </c>
      <c r="P3718" s="7">
        <v>439.0</v>
      </c>
    </row>
    <row r="3719" ht="15.75" customHeight="1">
      <c r="A3719" s="7">
        <v>3718.0</v>
      </c>
      <c r="B3719" s="7" t="s">
        <v>3195</v>
      </c>
      <c r="C3719" s="7" t="s">
        <v>250</v>
      </c>
      <c r="D3719" s="7" t="s">
        <v>115</v>
      </c>
      <c r="E3719" s="7" t="s">
        <v>80</v>
      </c>
      <c r="F3719" s="7">
        <v>1.0</v>
      </c>
      <c r="G3719" s="7" t="s">
        <v>95</v>
      </c>
      <c r="H3719" s="7" t="s">
        <v>779</v>
      </c>
      <c r="L3719" s="7" t="s">
        <v>85</v>
      </c>
      <c r="M3719" s="7">
        <v>0.0</v>
      </c>
      <c r="N3719" s="7">
        <v>0.0</v>
      </c>
      <c r="O3719" s="7">
        <v>1.0</v>
      </c>
      <c r="P3719" s="7">
        <v>439.0</v>
      </c>
    </row>
    <row r="3720" ht="15.75" customHeight="1">
      <c r="A3720" s="7">
        <v>3719.0</v>
      </c>
      <c r="B3720" s="7" t="s">
        <v>3195</v>
      </c>
      <c r="C3720" s="7" t="s">
        <v>250</v>
      </c>
      <c r="D3720" s="7" t="s">
        <v>115</v>
      </c>
      <c r="E3720" s="7" t="s">
        <v>80</v>
      </c>
      <c r="F3720" s="7">
        <v>1.0</v>
      </c>
      <c r="G3720" s="7" t="s">
        <v>90</v>
      </c>
      <c r="H3720" s="7" t="s">
        <v>123</v>
      </c>
      <c r="I3720" s="7" t="s">
        <v>124</v>
      </c>
      <c r="J3720" s="7" t="s">
        <v>125</v>
      </c>
      <c r="K3720" s="7" t="s">
        <v>126</v>
      </c>
      <c r="L3720" s="7" t="s">
        <v>100</v>
      </c>
      <c r="M3720" s="7">
        <v>1.0</v>
      </c>
      <c r="N3720" s="7">
        <v>0.0</v>
      </c>
      <c r="O3720" s="7">
        <v>0.0</v>
      </c>
      <c r="P3720" s="7">
        <v>439.0</v>
      </c>
    </row>
    <row r="3721" ht="15.75" customHeight="1">
      <c r="A3721" s="7">
        <v>3720.0</v>
      </c>
      <c r="B3721" s="7" t="s">
        <v>3195</v>
      </c>
      <c r="C3721" s="7" t="s">
        <v>250</v>
      </c>
      <c r="D3721" s="7" t="s">
        <v>115</v>
      </c>
      <c r="E3721" s="7" t="s">
        <v>80</v>
      </c>
      <c r="F3721" s="7">
        <v>1.0</v>
      </c>
      <c r="G3721" s="7" t="s">
        <v>105</v>
      </c>
      <c r="H3721" s="7" t="s">
        <v>106</v>
      </c>
      <c r="I3721" s="7" t="s">
        <v>106</v>
      </c>
      <c r="J3721" s="7" t="s">
        <v>141</v>
      </c>
      <c r="K3721" s="7" t="s">
        <v>99</v>
      </c>
      <c r="L3721" s="7" t="s">
        <v>100</v>
      </c>
      <c r="M3721" s="7">
        <v>1.0</v>
      </c>
      <c r="N3721" s="7">
        <v>0.0</v>
      </c>
      <c r="O3721" s="7">
        <v>0.0</v>
      </c>
      <c r="P3721" s="7">
        <v>439.0</v>
      </c>
    </row>
    <row r="3722" ht="15.75" customHeight="1">
      <c r="A3722" s="7">
        <v>3721.0</v>
      </c>
      <c r="B3722" s="7" t="s">
        <v>3207</v>
      </c>
      <c r="C3722" s="7" t="s">
        <v>250</v>
      </c>
      <c r="D3722" s="7" t="s">
        <v>48</v>
      </c>
      <c r="E3722" s="7" t="s">
        <v>80</v>
      </c>
      <c r="F3722" s="7">
        <v>1.0</v>
      </c>
      <c r="G3722" s="7" t="s">
        <v>49</v>
      </c>
      <c r="H3722" s="7" t="s">
        <v>3208</v>
      </c>
      <c r="I3722" s="7" t="s">
        <v>3505</v>
      </c>
      <c r="J3722" s="7" t="s">
        <v>3506</v>
      </c>
      <c r="K3722" s="7" t="s">
        <v>112</v>
      </c>
      <c r="L3722" s="7" t="s">
        <v>100</v>
      </c>
      <c r="M3722" s="7">
        <v>1.0</v>
      </c>
      <c r="N3722" s="7">
        <v>0.0</v>
      </c>
      <c r="O3722" s="7">
        <v>0.0</v>
      </c>
      <c r="P3722" s="7">
        <v>440.0</v>
      </c>
    </row>
    <row r="3723" ht="15.75" customHeight="1">
      <c r="A3723" s="7">
        <v>3722.0</v>
      </c>
      <c r="B3723" s="7" t="s">
        <v>3207</v>
      </c>
      <c r="C3723" s="7" t="s">
        <v>250</v>
      </c>
      <c r="D3723" s="7" t="s">
        <v>48</v>
      </c>
      <c r="E3723" s="7" t="s">
        <v>80</v>
      </c>
      <c r="F3723" s="7">
        <v>1.0</v>
      </c>
      <c r="G3723" s="7" t="s">
        <v>95</v>
      </c>
      <c r="H3723" s="7" t="s">
        <v>779</v>
      </c>
      <c r="I3723" s="7" t="s">
        <v>856</v>
      </c>
      <c r="J3723" s="7" t="s">
        <v>857</v>
      </c>
      <c r="K3723" s="7" t="s">
        <v>99</v>
      </c>
      <c r="L3723" s="7" t="s">
        <v>100</v>
      </c>
      <c r="M3723" s="7">
        <v>1.0</v>
      </c>
      <c r="N3723" s="7">
        <v>0.0</v>
      </c>
      <c r="O3723" s="7">
        <v>0.0</v>
      </c>
      <c r="P3723" s="7">
        <v>440.0</v>
      </c>
    </row>
    <row r="3724" ht="15.75" customHeight="1">
      <c r="A3724" s="7">
        <v>3723.0</v>
      </c>
      <c r="B3724" s="7" t="s">
        <v>3207</v>
      </c>
      <c r="C3724" s="7" t="s">
        <v>250</v>
      </c>
      <c r="D3724" s="7" t="s">
        <v>48</v>
      </c>
      <c r="E3724" s="7" t="s">
        <v>80</v>
      </c>
      <c r="F3724" s="7">
        <v>1.0</v>
      </c>
      <c r="G3724" s="7" t="s">
        <v>90</v>
      </c>
      <c r="H3724" s="7" t="s">
        <v>1462</v>
      </c>
      <c r="I3724" s="7" t="s">
        <v>124</v>
      </c>
      <c r="J3724" s="7" t="s">
        <v>1464</v>
      </c>
      <c r="K3724" s="7" t="s">
        <v>126</v>
      </c>
      <c r="L3724" s="7" t="s">
        <v>100</v>
      </c>
      <c r="M3724" s="7">
        <v>1.0</v>
      </c>
      <c r="N3724" s="7">
        <v>0.0</v>
      </c>
      <c r="O3724" s="7">
        <v>0.0</v>
      </c>
      <c r="P3724" s="7">
        <v>440.0</v>
      </c>
    </row>
    <row r="3725" ht="15.75" customHeight="1">
      <c r="A3725" s="7">
        <v>3724.0</v>
      </c>
      <c r="B3725" s="7" t="s">
        <v>3207</v>
      </c>
      <c r="C3725" s="7" t="s">
        <v>250</v>
      </c>
      <c r="D3725" s="7" t="s">
        <v>48</v>
      </c>
      <c r="E3725" s="7" t="s">
        <v>80</v>
      </c>
      <c r="F3725" s="7">
        <v>1.0</v>
      </c>
      <c r="G3725" s="7" t="s">
        <v>105</v>
      </c>
      <c r="H3725" s="7" t="s">
        <v>3433</v>
      </c>
      <c r="I3725" s="7" t="s">
        <v>3443</v>
      </c>
      <c r="J3725" s="7" t="s">
        <v>3444</v>
      </c>
      <c r="K3725" s="7" t="s">
        <v>109</v>
      </c>
      <c r="L3725" s="7" t="s">
        <v>100</v>
      </c>
      <c r="M3725" s="7">
        <v>1.0</v>
      </c>
      <c r="N3725" s="7">
        <v>0.0</v>
      </c>
      <c r="O3725" s="7">
        <v>0.0</v>
      </c>
      <c r="P3725" s="7">
        <v>440.0</v>
      </c>
    </row>
    <row r="3726" ht="15.75" customHeight="1">
      <c r="A3726" s="7">
        <v>3725.0</v>
      </c>
      <c r="B3726" s="7" t="s">
        <v>3207</v>
      </c>
      <c r="C3726" s="7" t="s">
        <v>250</v>
      </c>
      <c r="D3726" s="7" t="s">
        <v>102</v>
      </c>
      <c r="E3726" s="7" t="s">
        <v>132</v>
      </c>
      <c r="F3726" s="7">
        <v>0.0</v>
      </c>
      <c r="G3726" s="7" t="s">
        <v>49</v>
      </c>
      <c r="H3726" s="7" t="s">
        <v>3208</v>
      </c>
      <c r="L3726" s="7" t="s">
        <v>134</v>
      </c>
      <c r="M3726" s="7">
        <v>0.0</v>
      </c>
      <c r="N3726" s="7">
        <v>0.0</v>
      </c>
      <c r="O3726" s="7">
        <v>1.0</v>
      </c>
      <c r="P3726" s="7">
        <v>440.0</v>
      </c>
    </row>
    <row r="3727" ht="15.75" customHeight="1">
      <c r="A3727" s="7">
        <v>3726.0</v>
      </c>
      <c r="B3727" s="7" t="s">
        <v>3207</v>
      </c>
      <c r="C3727" s="7" t="s">
        <v>250</v>
      </c>
      <c r="D3727" s="7" t="s">
        <v>102</v>
      </c>
      <c r="E3727" s="7" t="s">
        <v>132</v>
      </c>
      <c r="F3727" s="7">
        <v>0.0</v>
      </c>
      <c r="G3727" s="7" t="s">
        <v>95</v>
      </c>
      <c r="H3727" s="7" t="s">
        <v>779</v>
      </c>
      <c r="L3727" s="7" t="s">
        <v>134</v>
      </c>
      <c r="M3727" s="7">
        <v>0.0</v>
      </c>
      <c r="N3727" s="7">
        <v>0.0</v>
      </c>
      <c r="O3727" s="7">
        <v>1.0</v>
      </c>
      <c r="P3727" s="7">
        <v>440.0</v>
      </c>
    </row>
    <row r="3728" ht="15.75" customHeight="1">
      <c r="A3728" s="7">
        <v>3727.0</v>
      </c>
      <c r="B3728" s="7" t="s">
        <v>3207</v>
      </c>
      <c r="C3728" s="7" t="s">
        <v>250</v>
      </c>
      <c r="D3728" s="7" t="s">
        <v>102</v>
      </c>
      <c r="E3728" s="7" t="s">
        <v>132</v>
      </c>
      <c r="F3728" s="7">
        <v>0.0</v>
      </c>
      <c r="G3728" s="7" t="s">
        <v>90</v>
      </c>
      <c r="H3728" s="7" t="s">
        <v>1462</v>
      </c>
      <c r="L3728" s="7" t="s">
        <v>134</v>
      </c>
      <c r="M3728" s="7">
        <v>0.0</v>
      </c>
      <c r="N3728" s="7">
        <v>0.0</v>
      </c>
      <c r="O3728" s="7">
        <v>1.0</v>
      </c>
      <c r="P3728" s="7">
        <v>440.0</v>
      </c>
    </row>
    <row r="3729" ht="15.75" customHeight="1">
      <c r="A3729" s="7">
        <v>3728.0</v>
      </c>
      <c r="B3729" s="7" t="s">
        <v>3207</v>
      </c>
      <c r="C3729" s="7" t="s">
        <v>250</v>
      </c>
      <c r="D3729" s="7" t="s">
        <v>102</v>
      </c>
      <c r="E3729" s="7" t="s">
        <v>132</v>
      </c>
      <c r="F3729" s="7">
        <v>0.0</v>
      </c>
      <c r="G3729" s="7" t="s">
        <v>105</v>
      </c>
      <c r="H3729" s="7" t="s">
        <v>3433</v>
      </c>
      <c r="L3729" s="7" t="s">
        <v>134</v>
      </c>
      <c r="M3729" s="7">
        <v>0.0</v>
      </c>
      <c r="N3729" s="7">
        <v>0.0</v>
      </c>
      <c r="O3729" s="7">
        <v>1.0</v>
      </c>
      <c r="P3729" s="7">
        <v>440.0</v>
      </c>
    </row>
    <row r="3730" ht="15.75" customHeight="1">
      <c r="A3730" s="7">
        <v>3729.0</v>
      </c>
      <c r="B3730" s="7" t="s">
        <v>3207</v>
      </c>
      <c r="C3730" s="7" t="s">
        <v>250</v>
      </c>
      <c r="D3730" s="7" t="s">
        <v>115</v>
      </c>
      <c r="E3730" s="7" t="s">
        <v>80</v>
      </c>
      <c r="F3730" s="7">
        <v>1.0</v>
      </c>
      <c r="G3730" s="7" t="s">
        <v>49</v>
      </c>
      <c r="H3730" s="7" t="s">
        <v>3208</v>
      </c>
      <c r="L3730" s="7" t="s">
        <v>85</v>
      </c>
      <c r="M3730" s="7">
        <v>0.0</v>
      </c>
      <c r="N3730" s="7">
        <v>0.0</v>
      </c>
      <c r="O3730" s="7">
        <v>1.0</v>
      </c>
      <c r="P3730" s="7">
        <v>440.0</v>
      </c>
    </row>
    <row r="3731" ht="15.75" customHeight="1">
      <c r="A3731" s="7">
        <v>3730.0</v>
      </c>
      <c r="B3731" s="7" t="s">
        <v>3207</v>
      </c>
      <c r="C3731" s="7" t="s">
        <v>250</v>
      </c>
      <c r="D3731" s="7" t="s">
        <v>115</v>
      </c>
      <c r="E3731" s="7" t="s">
        <v>80</v>
      </c>
      <c r="F3731" s="7">
        <v>1.0</v>
      </c>
      <c r="G3731" s="7" t="s">
        <v>95</v>
      </c>
      <c r="H3731" s="7" t="s">
        <v>779</v>
      </c>
      <c r="L3731" s="7" t="s">
        <v>85</v>
      </c>
      <c r="M3731" s="7">
        <v>0.0</v>
      </c>
      <c r="N3731" s="7">
        <v>0.0</v>
      </c>
      <c r="O3731" s="7">
        <v>1.0</v>
      </c>
      <c r="P3731" s="7">
        <v>440.0</v>
      </c>
    </row>
    <row r="3732" ht="15.75" customHeight="1">
      <c r="A3732" s="7">
        <v>3731.0</v>
      </c>
      <c r="B3732" s="7" t="s">
        <v>3207</v>
      </c>
      <c r="C3732" s="7" t="s">
        <v>250</v>
      </c>
      <c r="D3732" s="7" t="s">
        <v>115</v>
      </c>
      <c r="E3732" s="7" t="s">
        <v>80</v>
      </c>
      <c r="F3732" s="7">
        <v>1.0</v>
      </c>
      <c r="G3732" s="7" t="s">
        <v>90</v>
      </c>
      <c r="H3732" s="7" t="s">
        <v>1462</v>
      </c>
      <c r="I3732" s="7" t="s">
        <v>1462</v>
      </c>
      <c r="J3732" s="7" t="s">
        <v>1463</v>
      </c>
      <c r="K3732" s="7" t="s">
        <v>99</v>
      </c>
      <c r="L3732" s="7" t="s">
        <v>100</v>
      </c>
      <c r="M3732" s="7">
        <v>1.0</v>
      </c>
      <c r="N3732" s="7">
        <v>0.0</v>
      </c>
      <c r="O3732" s="7">
        <v>0.0</v>
      </c>
      <c r="P3732" s="7">
        <v>440.0</v>
      </c>
    </row>
    <row r="3733" ht="15.75" customHeight="1">
      <c r="A3733" s="7">
        <v>3732.0</v>
      </c>
      <c r="B3733" s="7" t="s">
        <v>3207</v>
      </c>
      <c r="C3733" s="7" t="s">
        <v>250</v>
      </c>
      <c r="D3733" s="7" t="s">
        <v>115</v>
      </c>
      <c r="E3733" s="7" t="s">
        <v>80</v>
      </c>
      <c r="F3733" s="7">
        <v>1.0</v>
      </c>
      <c r="G3733" s="7" t="s">
        <v>105</v>
      </c>
      <c r="H3733" s="7" t="s">
        <v>3433</v>
      </c>
      <c r="I3733" s="7" t="s">
        <v>3443</v>
      </c>
      <c r="J3733" s="7" t="s">
        <v>3444</v>
      </c>
      <c r="K3733" s="7" t="s">
        <v>109</v>
      </c>
      <c r="L3733" s="7" t="s">
        <v>100</v>
      </c>
      <c r="M3733" s="7">
        <v>1.0</v>
      </c>
      <c r="N3733" s="7">
        <v>0.0</v>
      </c>
      <c r="O3733" s="7">
        <v>0.0</v>
      </c>
      <c r="P3733" s="7">
        <v>440.0</v>
      </c>
    </row>
    <row r="3734" ht="15.75" customHeight="1">
      <c r="A3734" s="7">
        <v>3733.0</v>
      </c>
      <c r="B3734" s="7" t="s">
        <v>3213</v>
      </c>
      <c r="C3734" s="7" t="s">
        <v>250</v>
      </c>
      <c r="D3734" s="7" t="s">
        <v>48</v>
      </c>
      <c r="E3734" s="7" t="s">
        <v>80</v>
      </c>
      <c r="F3734" s="7">
        <v>1.0</v>
      </c>
      <c r="G3734" s="7" t="s">
        <v>49</v>
      </c>
      <c r="H3734" s="7" t="s">
        <v>3214</v>
      </c>
      <c r="I3734" s="7" t="s">
        <v>3215</v>
      </c>
      <c r="L3734" s="7" t="s">
        <v>85</v>
      </c>
      <c r="M3734" s="7">
        <v>0.0</v>
      </c>
      <c r="N3734" s="7">
        <v>1.0</v>
      </c>
      <c r="O3734" s="7">
        <v>1.0</v>
      </c>
      <c r="P3734" s="7">
        <v>441.0</v>
      </c>
    </row>
    <row r="3735" ht="15.75" customHeight="1">
      <c r="A3735" s="7">
        <v>3734.0</v>
      </c>
      <c r="B3735" s="7" t="s">
        <v>3213</v>
      </c>
      <c r="C3735" s="7" t="s">
        <v>250</v>
      </c>
      <c r="D3735" s="7" t="s">
        <v>48</v>
      </c>
      <c r="E3735" s="7" t="s">
        <v>80</v>
      </c>
      <c r="F3735" s="7">
        <v>1.0</v>
      </c>
      <c r="G3735" s="7" t="s">
        <v>95</v>
      </c>
      <c r="H3735" s="7" t="s">
        <v>779</v>
      </c>
      <c r="I3735" s="7" t="s">
        <v>867</v>
      </c>
      <c r="J3735" s="7" t="s">
        <v>868</v>
      </c>
      <c r="K3735" s="7" t="s">
        <v>112</v>
      </c>
      <c r="L3735" s="7" t="s">
        <v>100</v>
      </c>
      <c r="M3735" s="7">
        <v>1.0</v>
      </c>
      <c r="N3735" s="7">
        <v>0.0</v>
      </c>
      <c r="O3735" s="7">
        <v>0.0</v>
      </c>
      <c r="P3735" s="7">
        <v>441.0</v>
      </c>
    </row>
    <row r="3736" ht="15.75" customHeight="1">
      <c r="A3736" s="7">
        <v>3735.0</v>
      </c>
      <c r="B3736" s="7" t="s">
        <v>3213</v>
      </c>
      <c r="C3736" s="7" t="s">
        <v>250</v>
      </c>
      <c r="D3736" s="7" t="s">
        <v>48</v>
      </c>
      <c r="E3736" s="7" t="s">
        <v>80</v>
      </c>
      <c r="F3736" s="7">
        <v>1.0</v>
      </c>
      <c r="G3736" s="7" t="s">
        <v>90</v>
      </c>
      <c r="H3736" s="7" t="s">
        <v>123</v>
      </c>
      <c r="I3736" s="7" t="s">
        <v>124</v>
      </c>
      <c r="J3736" s="7" t="s">
        <v>125</v>
      </c>
      <c r="K3736" s="7" t="s">
        <v>126</v>
      </c>
      <c r="L3736" s="7" t="s">
        <v>100</v>
      </c>
      <c r="M3736" s="7">
        <v>1.0</v>
      </c>
      <c r="N3736" s="7">
        <v>0.0</v>
      </c>
      <c r="O3736" s="7">
        <v>0.0</v>
      </c>
      <c r="P3736" s="7">
        <v>441.0</v>
      </c>
    </row>
    <row r="3737" ht="15.75" customHeight="1">
      <c r="A3737" s="7">
        <v>3736.0</v>
      </c>
      <c r="B3737" s="7" t="s">
        <v>3213</v>
      </c>
      <c r="C3737" s="7" t="s">
        <v>250</v>
      </c>
      <c r="D3737" s="7" t="s">
        <v>48</v>
      </c>
      <c r="E3737" s="7" t="s">
        <v>80</v>
      </c>
      <c r="F3737" s="7">
        <v>1.0</v>
      </c>
      <c r="G3737" s="7" t="s">
        <v>105</v>
      </c>
      <c r="H3737" s="7" t="s">
        <v>106</v>
      </c>
      <c r="I3737" s="7" t="s">
        <v>3514</v>
      </c>
      <c r="J3737" s="7" t="s">
        <v>3515</v>
      </c>
      <c r="K3737" s="7" t="s">
        <v>109</v>
      </c>
      <c r="L3737" s="7" t="s">
        <v>100</v>
      </c>
      <c r="M3737" s="7">
        <v>1.0</v>
      </c>
      <c r="N3737" s="7">
        <v>0.0</v>
      </c>
      <c r="O3737" s="7">
        <v>0.0</v>
      </c>
      <c r="P3737" s="7">
        <v>441.0</v>
      </c>
    </row>
    <row r="3738" ht="15.75" customHeight="1">
      <c r="A3738" s="7">
        <v>3737.0</v>
      </c>
      <c r="B3738" s="7" t="s">
        <v>3213</v>
      </c>
      <c r="C3738" s="7" t="s">
        <v>250</v>
      </c>
      <c r="D3738" s="7" t="s">
        <v>102</v>
      </c>
      <c r="E3738" s="7" t="s">
        <v>80</v>
      </c>
      <c r="F3738" s="7">
        <v>1.0</v>
      </c>
      <c r="G3738" s="7" t="s">
        <v>49</v>
      </c>
      <c r="H3738" s="7" t="s">
        <v>3214</v>
      </c>
      <c r="I3738" s="7" t="s">
        <v>3215</v>
      </c>
      <c r="L3738" s="7" t="s">
        <v>85</v>
      </c>
      <c r="M3738" s="7">
        <v>0.0</v>
      </c>
      <c r="N3738" s="7">
        <v>1.0</v>
      </c>
      <c r="O3738" s="7">
        <v>1.0</v>
      </c>
      <c r="P3738" s="7">
        <v>441.0</v>
      </c>
    </row>
    <row r="3739" ht="15.75" customHeight="1">
      <c r="A3739" s="7">
        <v>3738.0</v>
      </c>
      <c r="B3739" s="7" t="s">
        <v>3213</v>
      </c>
      <c r="C3739" s="7" t="s">
        <v>250</v>
      </c>
      <c r="D3739" s="7" t="s">
        <v>102</v>
      </c>
      <c r="E3739" s="7" t="s">
        <v>80</v>
      </c>
      <c r="F3739" s="7">
        <v>1.0</v>
      </c>
      <c r="G3739" s="7" t="s">
        <v>95</v>
      </c>
      <c r="H3739" s="7" t="s">
        <v>779</v>
      </c>
      <c r="I3739" s="7" t="s">
        <v>856</v>
      </c>
      <c r="J3739" s="7" t="s">
        <v>857</v>
      </c>
      <c r="K3739" s="7" t="s">
        <v>99</v>
      </c>
      <c r="L3739" s="7" t="s">
        <v>100</v>
      </c>
      <c r="M3739" s="7">
        <v>1.0</v>
      </c>
      <c r="N3739" s="7">
        <v>0.0</v>
      </c>
      <c r="O3739" s="7">
        <v>0.0</v>
      </c>
      <c r="P3739" s="7">
        <v>441.0</v>
      </c>
    </row>
    <row r="3740" ht="15.75" customHeight="1">
      <c r="A3740" s="7">
        <v>3739.0</v>
      </c>
      <c r="B3740" s="7" t="s">
        <v>3213</v>
      </c>
      <c r="C3740" s="7" t="s">
        <v>250</v>
      </c>
      <c r="D3740" s="7" t="s">
        <v>102</v>
      </c>
      <c r="E3740" s="7" t="s">
        <v>80</v>
      </c>
      <c r="F3740" s="7">
        <v>1.0</v>
      </c>
      <c r="G3740" s="7" t="s">
        <v>90</v>
      </c>
      <c r="H3740" s="7" t="s">
        <v>123</v>
      </c>
      <c r="I3740" s="7" t="s">
        <v>124</v>
      </c>
      <c r="J3740" s="7" t="s">
        <v>125</v>
      </c>
      <c r="K3740" s="7" t="s">
        <v>126</v>
      </c>
      <c r="L3740" s="7" t="s">
        <v>100</v>
      </c>
      <c r="M3740" s="7">
        <v>1.0</v>
      </c>
      <c r="N3740" s="7">
        <v>0.0</v>
      </c>
      <c r="O3740" s="7">
        <v>0.0</v>
      </c>
      <c r="P3740" s="7">
        <v>441.0</v>
      </c>
    </row>
    <row r="3741" ht="15.75" customHeight="1">
      <c r="A3741" s="7">
        <v>3740.0</v>
      </c>
      <c r="B3741" s="7" t="s">
        <v>3213</v>
      </c>
      <c r="C3741" s="7" t="s">
        <v>250</v>
      </c>
      <c r="D3741" s="7" t="s">
        <v>102</v>
      </c>
      <c r="E3741" s="7" t="s">
        <v>80</v>
      </c>
      <c r="F3741" s="7">
        <v>1.0</v>
      </c>
      <c r="G3741" s="7" t="s">
        <v>105</v>
      </c>
      <c r="H3741" s="7" t="s">
        <v>106</v>
      </c>
      <c r="I3741" s="7" t="s">
        <v>106</v>
      </c>
      <c r="J3741" s="7" t="s">
        <v>141</v>
      </c>
      <c r="K3741" s="7" t="s">
        <v>99</v>
      </c>
      <c r="L3741" s="7" t="s">
        <v>100</v>
      </c>
      <c r="M3741" s="7">
        <v>1.0</v>
      </c>
      <c r="N3741" s="7">
        <v>0.0</v>
      </c>
      <c r="O3741" s="7">
        <v>0.0</v>
      </c>
      <c r="P3741" s="7">
        <v>441.0</v>
      </c>
    </row>
    <row r="3742" ht="15.75" customHeight="1">
      <c r="A3742" s="7">
        <v>3741.0</v>
      </c>
      <c r="B3742" s="7" t="s">
        <v>3213</v>
      </c>
      <c r="C3742" s="7" t="s">
        <v>250</v>
      </c>
      <c r="D3742" s="7" t="s">
        <v>115</v>
      </c>
      <c r="E3742" s="7" t="s">
        <v>80</v>
      </c>
      <c r="F3742" s="7">
        <v>1.0</v>
      </c>
      <c r="G3742" s="7" t="s">
        <v>49</v>
      </c>
      <c r="H3742" s="7" t="s">
        <v>3214</v>
      </c>
      <c r="I3742" s="7" t="s">
        <v>3219</v>
      </c>
      <c r="L3742" s="7" t="s">
        <v>85</v>
      </c>
      <c r="M3742" s="7">
        <v>0.0</v>
      </c>
      <c r="N3742" s="7">
        <v>1.0</v>
      </c>
      <c r="O3742" s="7">
        <v>1.0</v>
      </c>
      <c r="P3742" s="7">
        <v>441.0</v>
      </c>
    </row>
    <row r="3743" ht="15.75" customHeight="1">
      <c r="A3743" s="7">
        <v>3742.0</v>
      </c>
      <c r="B3743" s="7" t="s">
        <v>3213</v>
      </c>
      <c r="C3743" s="7" t="s">
        <v>250</v>
      </c>
      <c r="D3743" s="7" t="s">
        <v>115</v>
      </c>
      <c r="E3743" s="7" t="s">
        <v>80</v>
      </c>
      <c r="F3743" s="7">
        <v>1.0</v>
      </c>
      <c r="G3743" s="7" t="s">
        <v>95</v>
      </c>
      <c r="H3743" s="7" t="s">
        <v>779</v>
      </c>
      <c r="L3743" s="7" t="s">
        <v>85</v>
      </c>
      <c r="M3743" s="7">
        <v>0.0</v>
      </c>
      <c r="N3743" s="7">
        <v>0.0</v>
      </c>
      <c r="O3743" s="7">
        <v>1.0</v>
      </c>
      <c r="P3743" s="7">
        <v>441.0</v>
      </c>
    </row>
    <row r="3744" ht="15.75" customHeight="1">
      <c r="A3744" s="7">
        <v>3743.0</v>
      </c>
      <c r="B3744" s="7" t="s">
        <v>3213</v>
      </c>
      <c r="C3744" s="7" t="s">
        <v>250</v>
      </c>
      <c r="D3744" s="7" t="s">
        <v>115</v>
      </c>
      <c r="E3744" s="7" t="s">
        <v>80</v>
      </c>
      <c r="F3744" s="7">
        <v>1.0</v>
      </c>
      <c r="G3744" s="7" t="s">
        <v>90</v>
      </c>
      <c r="H3744" s="7" t="s">
        <v>123</v>
      </c>
      <c r="L3744" s="7" t="s">
        <v>85</v>
      </c>
      <c r="M3744" s="7">
        <v>0.0</v>
      </c>
      <c r="N3744" s="7">
        <v>0.0</v>
      </c>
      <c r="O3744" s="7">
        <v>1.0</v>
      </c>
      <c r="P3744" s="7">
        <v>441.0</v>
      </c>
    </row>
    <row r="3745" ht="15.75" customHeight="1">
      <c r="A3745" s="7">
        <v>3744.0</v>
      </c>
      <c r="B3745" s="7" t="s">
        <v>3213</v>
      </c>
      <c r="C3745" s="7" t="s">
        <v>250</v>
      </c>
      <c r="D3745" s="7" t="s">
        <v>115</v>
      </c>
      <c r="E3745" s="7" t="s">
        <v>80</v>
      </c>
      <c r="F3745" s="7">
        <v>1.0</v>
      </c>
      <c r="G3745" s="7" t="s">
        <v>105</v>
      </c>
      <c r="H3745" s="7" t="s">
        <v>106</v>
      </c>
      <c r="L3745" s="7" t="s">
        <v>85</v>
      </c>
      <c r="M3745" s="7">
        <v>0.0</v>
      </c>
      <c r="N3745" s="7">
        <v>0.0</v>
      </c>
      <c r="O3745" s="7">
        <v>1.0</v>
      </c>
      <c r="P3745" s="7">
        <v>441.0</v>
      </c>
    </row>
    <row r="3746" ht="15.75" customHeight="1">
      <c r="A3746" s="7">
        <v>3745.0</v>
      </c>
      <c r="B3746" s="7" t="s">
        <v>3228</v>
      </c>
      <c r="C3746" s="7" t="s">
        <v>250</v>
      </c>
      <c r="D3746" s="7" t="s">
        <v>48</v>
      </c>
      <c r="E3746" s="7" t="s">
        <v>80</v>
      </c>
      <c r="F3746" s="7">
        <v>1.0</v>
      </c>
      <c r="G3746" s="7" t="s">
        <v>49</v>
      </c>
      <c r="H3746" s="7" t="s">
        <v>3229</v>
      </c>
      <c r="I3746" s="7" t="s">
        <v>3230</v>
      </c>
      <c r="L3746" s="7" t="s">
        <v>85</v>
      </c>
      <c r="M3746" s="7">
        <v>0.0</v>
      </c>
      <c r="N3746" s="7">
        <v>1.0</v>
      </c>
      <c r="O3746" s="7">
        <v>1.0</v>
      </c>
      <c r="P3746" s="7">
        <v>443.0</v>
      </c>
    </row>
    <row r="3747" ht="15.75" customHeight="1">
      <c r="A3747" s="7">
        <v>3746.0</v>
      </c>
      <c r="B3747" s="7" t="s">
        <v>3228</v>
      </c>
      <c r="C3747" s="7" t="s">
        <v>250</v>
      </c>
      <c r="D3747" s="7" t="s">
        <v>48</v>
      </c>
      <c r="E3747" s="7" t="s">
        <v>80</v>
      </c>
      <c r="F3747" s="7">
        <v>1.0</v>
      </c>
      <c r="G3747" s="7" t="s">
        <v>95</v>
      </c>
      <c r="H3747" s="7" t="s">
        <v>2991</v>
      </c>
      <c r="I3747" s="7" t="s">
        <v>867</v>
      </c>
      <c r="L3747" s="7" t="s">
        <v>85</v>
      </c>
      <c r="M3747" s="7">
        <v>0.0</v>
      </c>
      <c r="N3747" s="7">
        <v>1.0</v>
      </c>
      <c r="O3747" s="7">
        <v>1.0</v>
      </c>
      <c r="P3747" s="7">
        <v>443.0</v>
      </c>
    </row>
    <row r="3748" ht="15.75" customHeight="1">
      <c r="A3748" s="7">
        <v>3747.0</v>
      </c>
      <c r="B3748" s="7" t="s">
        <v>3228</v>
      </c>
      <c r="C3748" s="7" t="s">
        <v>250</v>
      </c>
      <c r="D3748" s="7" t="s">
        <v>48</v>
      </c>
      <c r="E3748" s="7" t="s">
        <v>80</v>
      </c>
      <c r="F3748" s="7">
        <v>1.0</v>
      </c>
      <c r="G3748" s="7" t="s">
        <v>90</v>
      </c>
      <c r="H3748" s="7" t="s">
        <v>605</v>
      </c>
      <c r="I3748" s="7" t="s">
        <v>3235</v>
      </c>
      <c r="J3748" s="7" t="s">
        <v>608</v>
      </c>
      <c r="K3748" s="7" t="s">
        <v>126</v>
      </c>
      <c r="L3748" s="7" t="s">
        <v>85</v>
      </c>
      <c r="M3748" s="7">
        <v>1.0</v>
      </c>
      <c r="N3748" s="7">
        <v>1.0</v>
      </c>
      <c r="O3748" s="7">
        <v>0.0</v>
      </c>
      <c r="P3748" s="7">
        <v>443.0</v>
      </c>
    </row>
    <row r="3749" ht="15.75" customHeight="1">
      <c r="A3749" s="7">
        <v>3748.0</v>
      </c>
      <c r="B3749" s="7" t="s">
        <v>3228</v>
      </c>
      <c r="C3749" s="7" t="s">
        <v>250</v>
      </c>
      <c r="D3749" s="7" t="s">
        <v>48</v>
      </c>
      <c r="E3749" s="7" t="s">
        <v>80</v>
      </c>
      <c r="F3749" s="7">
        <v>1.0</v>
      </c>
      <c r="G3749" s="7" t="s">
        <v>105</v>
      </c>
      <c r="H3749" s="7" t="s">
        <v>106</v>
      </c>
      <c r="I3749" s="7" t="s">
        <v>3241</v>
      </c>
      <c r="J3749" s="7" t="s">
        <v>794</v>
      </c>
      <c r="K3749" s="7" t="s">
        <v>109</v>
      </c>
      <c r="L3749" s="7" t="s">
        <v>85</v>
      </c>
      <c r="M3749" s="7">
        <v>1.0</v>
      </c>
      <c r="N3749" s="7">
        <v>1.0</v>
      </c>
      <c r="O3749" s="7">
        <v>0.0</v>
      </c>
      <c r="P3749" s="7">
        <v>443.0</v>
      </c>
    </row>
    <row r="3750" ht="15.75" customHeight="1">
      <c r="A3750" s="7">
        <v>3749.0</v>
      </c>
      <c r="B3750" s="7" t="s">
        <v>3228</v>
      </c>
      <c r="C3750" s="7" t="s">
        <v>250</v>
      </c>
      <c r="D3750" s="7" t="s">
        <v>102</v>
      </c>
      <c r="E3750" s="7" t="s">
        <v>80</v>
      </c>
      <c r="F3750" s="7">
        <v>1.0</v>
      </c>
      <c r="G3750" s="7" t="s">
        <v>49</v>
      </c>
      <c r="H3750" s="7" t="s">
        <v>3229</v>
      </c>
      <c r="I3750" s="7" t="s">
        <v>3230</v>
      </c>
      <c r="L3750" s="7" t="s">
        <v>85</v>
      </c>
      <c r="M3750" s="7">
        <v>0.0</v>
      </c>
      <c r="N3750" s="7">
        <v>1.0</v>
      </c>
      <c r="O3750" s="7">
        <v>1.0</v>
      </c>
      <c r="P3750" s="7">
        <v>443.0</v>
      </c>
    </row>
    <row r="3751" ht="15.75" customHeight="1">
      <c r="A3751" s="7">
        <v>3750.0</v>
      </c>
      <c r="B3751" s="7" t="s">
        <v>3228</v>
      </c>
      <c r="C3751" s="7" t="s">
        <v>250</v>
      </c>
      <c r="D3751" s="7" t="s">
        <v>102</v>
      </c>
      <c r="E3751" s="7" t="s">
        <v>80</v>
      </c>
      <c r="F3751" s="7">
        <v>1.0</v>
      </c>
      <c r="G3751" s="7" t="s">
        <v>95</v>
      </c>
      <c r="H3751" s="7" t="s">
        <v>2991</v>
      </c>
      <c r="I3751" s="7" t="s">
        <v>867</v>
      </c>
      <c r="L3751" s="7" t="s">
        <v>85</v>
      </c>
      <c r="M3751" s="7">
        <v>0.0</v>
      </c>
      <c r="N3751" s="7">
        <v>1.0</v>
      </c>
      <c r="O3751" s="7">
        <v>1.0</v>
      </c>
      <c r="P3751" s="7">
        <v>443.0</v>
      </c>
    </row>
    <row r="3752" ht="15.75" customHeight="1">
      <c r="A3752" s="7">
        <v>3751.0</v>
      </c>
      <c r="B3752" s="7" t="s">
        <v>3228</v>
      </c>
      <c r="C3752" s="7" t="s">
        <v>250</v>
      </c>
      <c r="D3752" s="7" t="s">
        <v>102</v>
      </c>
      <c r="E3752" s="7" t="s">
        <v>80</v>
      </c>
      <c r="F3752" s="7">
        <v>1.0</v>
      </c>
      <c r="G3752" s="7" t="s">
        <v>90</v>
      </c>
      <c r="H3752" s="7" t="s">
        <v>605</v>
      </c>
      <c r="I3752" s="7" t="s">
        <v>249</v>
      </c>
      <c r="J3752" s="7" t="s">
        <v>608</v>
      </c>
      <c r="K3752" s="7" t="s">
        <v>126</v>
      </c>
      <c r="L3752" s="7" t="s">
        <v>100</v>
      </c>
      <c r="M3752" s="7">
        <v>1.0</v>
      </c>
      <c r="N3752" s="7">
        <v>0.0</v>
      </c>
      <c r="O3752" s="7">
        <v>0.0</v>
      </c>
      <c r="P3752" s="7">
        <v>443.0</v>
      </c>
    </row>
    <row r="3753" ht="15.75" customHeight="1">
      <c r="A3753" s="7">
        <v>3752.0</v>
      </c>
      <c r="B3753" s="7" t="s">
        <v>3228</v>
      </c>
      <c r="C3753" s="7" t="s">
        <v>250</v>
      </c>
      <c r="D3753" s="7" t="s">
        <v>102</v>
      </c>
      <c r="E3753" s="7" t="s">
        <v>80</v>
      </c>
      <c r="F3753" s="7">
        <v>1.0</v>
      </c>
      <c r="G3753" s="7" t="s">
        <v>105</v>
      </c>
      <c r="H3753" s="7" t="s">
        <v>106</v>
      </c>
      <c r="I3753" s="7" t="s">
        <v>811</v>
      </c>
      <c r="J3753" s="7" t="s">
        <v>794</v>
      </c>
      <c r="K3753" s="7" t="s">
        <v>109</v>
      </c>
      <c r="L3753" s="7" t="s">
        <v>100</v>
      </c>
      <c r="M3753" s="7">
        <v>1.0</v>
      </c>
      <c r="N3753" s="7">
        <v>0.0</v>
      </c>
      <c r="O3753" s="7">
        <v>0.0</v>
      </c>
      <c r="P3753" s="7">
        <v>443.0</v>
      </c>
    </row>
    <row r="3754" ht="15.75" customHeight="1">
      <c r="A3754" s="7">
        <v>3753.0</v>
      </c>
      <c r="B3754" s="7" t="s">
        <v>3228</v>
      </c>
      <c r="C3754" s="7" t="s">
        <v>250</v>
      </c>
      <c r="D3754" s="7" t="s">
        <v>115</v>
      </c>
      <c r="E3754" s="7" t="s">
        <v>80</v>
      </c>
      <c r="F3754" s="7">
        <v>1.0</v>
      </c>
      <c r="G3754" s="7" t="s">
        <v>49</v>
      </c>
      <c r="H3754" s="7" t="s">
        <v>3229</v>
      </c>
      <c r="I3754" s="7" t="s">
        <v>3230</v>
      </c>
      <c r="L3754" s="7" t="s">
        <v>85</v>
      </c>
      <c r="M3754" s="7">
        <v>0.0</v>
      </c>
      <c r="N3754" s="7">
        <v>1.0</v>
      </c>
      <c r="O3754" s="7">
        <v>1.0</v>
      </c>
      <c r="P3754" s="7">
        <v>443.0</v>
      </c>
    </row>
    <row r="3755" ht="15.75" customHeight="1">
      <c r="A3755" s="7">
        <v>3754.0</v>
      </c>
      <c r="B3755" s="7" t="s">
        <v>3228</v>
      </c>
      <c r="C3755" s="7" t="s">
        <v>250</v>
      </c>
      <c r="D3755" s="7" t="s">
        <v>115</v>
      </c>
      <c r="E3755" s="7" t="s">
        <v>80</v>
      </c>
      <c r="F3755" s="7">
        <v>1.0</v>
      </c>
      <c r="G3755" s="7" t="s">
        <v>95</v>
      </c>
      <c r="H3755" s="7" t="s">
        <v>2991</v>
      </c>
      <c r="L3755" s="7" t="s">
        <v>85</v>
      </c>
      <c r="M3755" s="7">
        <v>0.0</v>
      </c>
      <c r="N3755" s="7">
        <v>0.0</v>
      </c>
      <c r="O3755" s="7">
        <v>1.0</v>
      </c>
      <c r="P3755" s="7">
        <v>443.0</v>
      </c>
    </row>
    <row r="3756" ht="15.75" customHeight="1">
      <c r="A3756" s="7">
        <v>3755.0</v>
      </c>
      <c r="B3756" s="7" t="s">
        <v>3228</v>
      </c>
      <c r="C3756" s="7" t="s">
        <v>250</v>
      </c>
      <c r="D3756" s="7" t="s">
        <v>115</v>
      </c>
      <c r="E3756" s="7" t="s">
        <v>80</v>
      </c>
      <c r="F3756" s="7">
        <v>1.0</v>
      </c>
      <c r="G3756" s="7" t="s">
        <v>90</v>
      </c>
      <c r="H3756" s="7" t="s">
        <v>605</v>
      </c>
      <c r="I3756" s="7" t="s">
        <v>3235</v>
      </c>
      <c r="J3756" s="7" t="s">
        <v>608</v>
      </c>
      <c r="K3756" s="7" t="s">
        <v>126</v>
      </c>
      <c r="L3756" s="7" t="s">
        <v>85</v>
      </c>
      <c r="M3756" s="7">
        <v>1.0</v>
      </c>
      <c r="N3756" s="7">
        <v>1.0</v>
      </c>
      <c r="O3756" s="7">
        <v>0.0</v>
      </c>
      <c r="P3756" s="7">
        <v>443.0</v>
      </c>
    </row>
    <row r="3757" ht="15.75" customHeight="1">
      <c r="A3757" s="7">
        <v>3756.0</v>
      </c>
      <c r="B3757" s="7" t="s">
        <v>3228</v>
      </c>
      <c r="C3757" s="7" t="s">
        <v>250</v>
      </c>
      <c r="D3757" s="7" t="s">
        <v>115</v>
      </c>
      <c r="E3757" s="7" t="s">
        <v>80</v>
      </c>
      <c r="F3757" s="7">
        <v>1.0</v>
      </c>
      <c r="G3757" s="7" t="s">
        <v>105</v>
      </c>
      <c r="H3757" s="7" t="s">
        <v>106</v>
      </c>
      <c r="I3757" s="7" t="s">
        <v>3248</v>
      </c>
      <c r="J3757" s="7" t="s">
        <v>141</v>
      </c>
      <c r="K3757" s="7" t="s">
        <v>99</v>
      </c>
      <c r="L3757" s="7" t="s">
        <v>85</v>
      </c>
      <c r="M3757" s="7">
        <v>1.0</v>
      </c>
      <c r="N3757" s="7">
        <v>1.0</v>
      </c>
      <c r="O3757" s="7">
        <v>0.0</v>
      </c>
      <c r="P3757" s="7">
        <v>443.0</v>
      </c>
    </row>
    <row r="3758" ht="15.75" customHeight="1">
      <c r="A3758" s="7">
        <v>3757.0</v>
      </c>
      <c r="B3758" s="7" t="s">
        <v>3251</v>
      </c>
      <c r="C3758" s="7" t="s">
        <v>250</v>
      </c>
      <c r="D3758" s="7" t="s">
        <v>48</v>
      </c>
      <c r="E3758" s="7" t="s">
        <v>80</v>
      </c>
      <c r="F3758" s="7">
        <v>1.0</v>
      </c>
      <c r="G3758" s="7" t="s">
        <v>49</v>
      </c>
      <c r="H3758" s="7" t="s">
        <v>3252</v>
      </c>
      <c r="I3758" s="7" t="s">
        <v>3253</v>
      </c>
      <c r="L3758" s="7" t="s">
        <v>85</v>
      </c>
      <c r="M3758" s="7">
        <v>0.0</v>
      </c>
      <c r="N3758" s="7">
        <v>1.0</v>
      </c>
      <c r="O3758" s="7">
        <v>1.0</v>
      </c>
      <c r="P3758" s="7">
        <v>444.0</v>
      </c>
    </row>
    <row r="3759" ht="15.75" customHeight="1">
      <c r="A3759" s="7">
        <v>3758.0</v>
      </c>
      <c r="B3759" s="7" t="s">
        <v>3251</v>
      </c>
      <c r="C3759" s="7" t="s">
        <v>250</v>
      </c>
      <c r="D3759" s="7" t="s">
        <v>48</v>
      </c>
      <c r="E3759" s="7" t="s">
        <v>80</v>
      </c>
      <c r="F3759" s="7">
        <v>1.0</v>
      </c>
      <c r="G3759" s="7" t="s">
        <v>95</v>
      </c>
      <c r="H3759" s="7" t="s">
        <v>779</v>
      </c>
      <c r="I3759" s="7" t="s">
        <v>867</v>
      </c>
      <c r="J3759" s="7" t="s">
        <v>868</v>
      </c>
      <c r="K3759" s="7" t="s">
        <v>112</v>
      </c>
      <c r="L3759" s="7" t="s">
        <v>100</v>
      </c>
      <c r="M3759" s="7">
        <v>1.0</v>
      </c>
      <c r="N3759" s="7">
        <v>0.0</v>
      </c>
      <c r="O3759" s="7">
        <v>0.0</v>
      </c>
      <c r="P3759" s="7">
        <v>444.0</v>
      </c>
    </row>
    <row r="3760" ht="15.75" customHeight="1">
      <c r="A3760" s="7">
        <v>3759.0</v>
      </c>
      <c r="B3760" s="7" t="s">
        <v>3251</v>
      </c>
      <c r="C3760" s="7" t="s">
        <v>250</v>
      </c>
      <c r="D3760" s="7" t="s">
        <v>48</v>
      </c>
      <c r="E3760" s="7" t="s">
        <v>80</v>
      </c>
      <c r="F3760" s="7">
        <v>1.0</v>
      </c>
      <c r="G3760" s="7" t="s">
        <v>90</v>
      </c>
      <c r="H3760" s="7" t="s">
        <v>2883</v>
      </c>
      <c r="I3760" s="7" t="s">
        <v>559</v>
      </c>
      <c r="J3760" s="7" t="s">
        <v>2884</v>
      </c>
      <c r="K3760" s="7" t="s">
        <v>126</v>
      </c>
      <c r="L3760" s="7" t="s">
        <v>100</v>
      </c>
      <c r="M3760" s="7">
        <v>1.0</v>
      </c>
      <c r="N3760" s="7">
        <v>0.0</v>
      </c>
      <c r="O3760" s="7">
        <v>0.0</v>
      </c>
      <c r="P3760" s="7">
        <v>444.0</v>
      </c>
    </row>
    <row r="3761" ht="15.75" customHeight="1">
      <c r="A3761" s="7">
        <v>3760.0</v>
      </c>
      <c r="B3761" s="7" t="s">
        <v>3251</v>
      </c>
      <c r="C3761" s="7" t="s">
        <v>250</v>
      </c>
      <c r="D3761" s="7" t="s">
        <v>48</v>
      </c>
      <c r="E3761" s="7" t="s">
        <v>80</v>
      </c>
      <c r="F3761" s="7">
        <v>1.0</v>
      </c>
      <c r="G3761" s="7" t="s">
        <v>105</v>
      </c>
      <c r="H3761" s="7" t="s">
        <v>106</v>
      </c>
      <c r="I3761" s="7" t="s">
        <v>811</v>
      </c>
      <c r="J3761" s="7" t="s">
        <v>794</v>
      </c>
      <c r="K3761" s="7" t="s">
        <v>109</v>
      </c>
      <c r="L3761" s="7" t="s">
        <v>100</v>
      </c>
      <c r="M3761" s="7">
        <v>1.0</v>
      </c>
      <c r="N3761" s="7">
        <v>0.0</v>
      </c>
      <c r="O3761" s="7">
        <v>0.0</v>
      </c>
      <c r="P3761" s="7">
        <v>444.0</v>
      </c>
    </row>
    <row r="3762" ht="15.75" customHeight="1">
      <c r="A3762" s="7">
        <v>3761.0</v>
      </c>
      <c r="B3762" s="7" t="s">
        <v>3251</v>
      </c>
      <c r="C3762" s="7" t="s">
        <v>250</v>
      </c>
      <c r="D3762" s="7" t="s">
        <v>102</v>
      </c>
      <c r="E3762" s="7" t="s">
        <v>80</v>
      </c>
      <c r="F3762" s="7">
        <v>1.0</v>
      </c>
      <c r="G3762" s="7" t="s">
        <v>49</v>
      </c>
      <c r="H3762" s="7" t="s">
        <v>3252</v>
      </c>
      <c r="I3762" s="7" t="s">
        <v>3257</v>
      </c>
      <c r="L3762" s="7" t="s">
        <v>85</v>
      </c>
      <c r="M3762" s="7">
        <v>0.0</v>
      </c>
      <c r="N3762" s="7">
        <v>1.0</v>
      </c>
      <c r="O3762" s="7">
        <v>1.0</v>
      </c>
      <c r="P3762" s="7">
        <v>444.0</v>
      </c>
    </row>
    <row r="3763" ht="15.75" customHeight="1">
      <c r="A3763" s="7">
        <v>3762.0</v>
      </c>
      <c r="B3763" s="7" t="s">
        <v>3251</v>
      </c>
      <c r="C3763" s="7" t="s">
        <v>250</v>
      </c>
      <c r="D3763" s="7" t="s">
        <v>102</v>
      </c>
      <c r="E3763" s="7" t="s">
        <v>80</v>
      </c>
      <c r="F3763" s="7">
        <v>1.0</v>
      </c>
      <c r="G3763" s="7" t="s">
        <v>95</v>
      </c>
      <c r="H3763" s="7" t="s">
        <v>779</v>
      </c>
      <c r="I3763" s="7" t="s">
        <v>856</v>
      </c>
      <c r="J3763" s="7" t="s">
        <v>857</v>
      </c>
      <c r="K3763" s="7" t="s">
        <v>99</v>
      </c>
      <c r="L3763" s="7" t="s">
        <v>100</v>
      </c>
      <c r="M3763" s="7">
        <v>1.0</v>
      </c>
      <c r="N3763" s="7">
        <v>0.0</v>
      </c>
      <c r="O3763" s="7">
        <v>0.0</v>
      </c>
      <c r="P3763" s="7">
        <v>444.0</v>
      </c>
    </row>
    <row r="3764" ht="15.75" customHeight="1">
      <c r="A3764" s="7">
        <v>3763.0</v>
      </c>
      <c r="B3764" s="7" t="s">
        <v>3251</v>
      </c>
      <c r="C3764" s="7" t="s">
        <v>250</v>
      </c>
      <c r="D3764" s="7" t="s">
        <v>102</v>
      </c>
      <c r="E3764" s="7" t="s">
        <v>80</v>
      </c>
      <c r="F3764" s="7">
        <v>1.0</v>
      </c>
      <c r="G3764" s="7" t="s">
        <v>90</v>
      </c>
      <c r="H3764" s="7" t="s">
        <v>2883</v>
      </c>
      <c r="I3764" s="7" t="s">
        <v>559</v>
      </c>
      <c r="J3764" s="7" t="s">
        <v>2884</v>
      </c>
      <c r="K3764" s="7" t="s">
        <v>126</v>
      </c>
      <c r="L3764" s="7" t="s">
        <v>100</v>
      </c>
      <c r="M3764" s="7">
        <v>1.0</v>
      </c>
      <c r="N3764" s="7">
        <v>0.0</v>
      </c>
      <c r="O3764" s="7">
        <v>0.0</v>
      </c>
      <c r="P3764" s="7">
        <v>444.0</v>
      </c>
    </row>
    <row r="3765" ht="15.75" customHeight="1">
      <c r="A3765" s="7">
        <v>3764.0</v>
      </c>
      <c r="B3765" s="7" t="s">
        <v>3251</v>
      </c>
      <c r="C3765" s="7" t="s">
        <v>250</v>
      </c>
      <c r="D3765" s="7" t="s">
        <v>102</v>
      </c>
      <c r="E3765" s="7" t="s">
        <v>80</v>
      </c>
      <c r="F3765" s="7">
        <v>1.0</v>
      </c>
      <c r="G3765" s="7" t="s">
        <v>105</v>
      </c>
      <c r="H3765" s="7" t="s">
        <v>106</v>
      </c>
      <c r="I3765" s="7" t="s">
        <v>778</v>
      </c>
      <c r="J3765" s="7" t="s">
        <v>687</v>
      </c>
      <c r="K3765" s="7" t="s">
        <v>109</v>
      </c>
      <c r="L3765" s="7" t="s">
        <v>100</v>
      </c>
      <c r="M3765" s="7">
        <v>1.0</v>
      </c>
      <c r="N3765" s="7">
        <v>0.0</v>
      </c>
      <c r="O3765" s="7">
        <v>0.0</v>
      </c>
      <c r="P3765" s="7">
        <v>444.0</v>
      </c>
    </row>
    <row r="3766" ht="15.75" customHeight="1">
      <c r="A3766" s="7">
        <v>3765.0</v>
      </c>
      <c r="B3766" s="7" t="s">
        <v>3251</v>
      </c>
      <c r="C3766" s="7" t="s">
        <v>250</v>
      </c>
      <c r="D3766" s="7" t="s">
        <v>115</v>
      </c>
      <c r="E3766" s="7" t="s">
        <v>80</v>
      </c>
      <c r="F3766" s="7">
        <v>1.0</v>
      </c>
      <c r="G3766" s="7" t="s">
        <v>49</v>
      </c>
      <c r="H3766" s="7" t="s">
        <v>3252</v>
      </c>
      <c r="I3766" s="7" t="s">
        <v>3253</v>
      </c>
      <c r="L3766" s="7" t="s">
        <v>85</v>
      </c>
      <c r="M3766" s="7">
        <v>0.0</v>
      </c>
      <c r="N3766" s="7">
        <v>1.0</v>
      </c>
      <c r="O3766" s="7">
        <v>1.0</v>
      </c>
      <c r="P3766" s="7">
        <v>444.0</v>
      </c>
    </row>
    <row r="3767" ht="15.75" customHeight="1">
      <c r="A3767" s="7">
        <v>3766.0</v>
      </c>
      <c r="B3767" s="7" t="s">
        <v>3251</v>
      </c>
      <c r="C3767" s="7" t="s">
        <v>250</v>
      </c>
      <c r="D3767" s="7" t="s">
        <v>115</v>
      </c>
      <c r="E3767" s="7" t="s">
        <v>80</v>
      </c>
      <c r="F3767" s="7">
        <v>1.0</v>
      </c>
      <c r="G3767" s="7" t="s">
        <v>95</v>
      </c>
      <c r="H3767" s="7" t="s">
        <v>779</v>
      </c>
      <c r="L3767" s="7" t="s">
        <v>85</v>
      </c>
      <c r="M3767" s="7">
        <v>0.0</v>
      </c>
      <c r="N3767" s="7">
        <v>0.0</v>
      </c>
      <c r="O3767" s="7">
        <v>1.0</v>
      </c>
      <c r="P3767" s="7">
        <v>444.0</v>
      </c>
    </row>
    <row r="3768" ht="15.75" customHeight="1">
      <c r="A3768" s="7">
        <v>3767.0</v>
      </c>
      <c r="B3768" s="7" t="s">
        <v>3251</v>
      </c>
      <c r="C3768" s="7" t="s">
        <v>250</v>
      </c>
      <c r="D3768" s="7" t="s">
        <v>115</v>
      </c>
      <c r="E3768" s="7" t="s">
        <v>80</v>
      </c>
      <c r="F3768" s="7">
        <v>1.0</v>
      </c>
      <c r="G3768" s="7" t="s">
        <v>90</v>
      </c>
      <c r="H3768" s="7" t="s">
        <v>2883</v>
      </c>
      <c r="I3768" s="7" t="s">
        <v>559</v>
      </c>
      <c r="J3768" s="7" t="s">
        <v>2884</v>
      </c>
      <c r="K3768" s="7" t="s">
        <v>126</v>
      </c>
      <c r="L3768" s="7" t="s">
        <v>100</v>
      </c>
      <c r="M3768" s="7">
        <v>1.0</v>
      </c>
      <c r="N3768" s="7">
        <v>0.0</v>
      </c>
      <c r="O3768" s="7">
        <v>0.0</v>
      </c>
      <c r="P3768" s="7">
        <v>444.0</v>
      </c>
    </row>
    <row r="3769" ht="15.75" customHeight="1">
      <c r="A3769" s="7">
        <v>3768.0</v>
      </c>
      <c r="B3769" s="7" t="s">
        <v>3251</v>
      </c>
      <c r="C3769" s="7" t="s">
        <v>250</v>
      </c>
      <c r="D3769" s="7" t="s">
        <v>115</v>
      </c>
      <c r="E3769" s="7" t="s">
        <v>80</v>
      </c>
      <c r="F3769" s="7">
        <v>1.0</v>
      </c>
      <c r="G3769" s="7" t="s">
        <v>105</v>
      </c>
      <c r="H3769" s="7" t="s">
        <v>106</v>
      </c>
      <c r="I3769" s="7" t="s">
        <v>811</v>
      </c>
      <c r="J3769" s="7" t="s">
        <v>794</v>
      </c>
      <c r="K3769" s="7" t="s">
        <v>109</v>
      </c>
      <c r="L3769" s="7" t="s">
        <v>100</v>
      </c>
      <c r="M3769" s="7">
        <v>1.0</v>
      </c>
      <c r="N3769" s="7">
        <v>0.0</v>
      </c>
      <c r="O3769" s="7">
        <v>0.0</v>
      </c>
      <c r="P3769" s="7">
        <v>444.0</v>
      </c>
    </row>
    <row r="3770" ht="15.75" customHeight="1">
      <c r="A3770" s="7">
        <v>3769.0</v>
      </c>
      <c r="B3770" s="7" t="s">
        <v>3263</v>
      </c>
      <c r="C3770" s="7" t="s">
        <v>250</v>
      </c>
      <c r="D3770" s="7" t="s">
        <v>48</v>
      </c>
      <c r="E3770" s="7" t="s">
        <v>80</v>
      </c>
      <c r="F3770" s="7">
        <v>1.0</v>
      </c>
      <c r="G3770" s="7" t="s">
        <v>49</v>
      </c>
      <c r="H3770" s="7" t="s">
        <v>802</v>
      </c>
      <c r="I3770" s="7" t="s">
        <v>802</v>
      </c>
      <c r="J3770" s="7" t="s">
        <v>876</v>
      </c>
      <c r="K3770" s="7" t="s">
        <v>99</v>
      </c>
      <c r="L3770" s="7" t="s">
        <v>100</v>
      </c>
      <c r="M3770" s="7">
        <v>1.0</v>
      </c>
      <c r="N3770" s="7">
        <v>0.0</v>
      </c>
      <c r="O3770" s="7">
        <v>0.0</v>
      </c>
      <c r="P3770" s="7">
        <v>445.0</v>
      </c>
    </row>
    <row r="3771" ht="15.75" customHeight="1">
      <c r="A3771" s="7">
        <v>3770.0</v>
      </c>
      <c r="B3771" s="7" t="s">
        <v>3263</v>
      </c>
      <c r="C3771" s="7" t="s">
        <v>250</v>
      </c>
      <c r="D3771" s="7" t="s">
        <v>48</v>
      </c>
      <c r="E3771" s="7" t="s">
        <v>80</v>
      </c>
      <c r="F3771" s="7">
        <v>1.0</v>
      </c>
      <c r="G3771" s="7" t="s">
        <v>95</v>
      </c>
      <c r="H3771" s="7" t="s">
        <v>779</v>
      </c>
      <c r="I3771" s="7" t="s">
        <v>867</v>
      </c>
      <c r="J3771" s="7" t="s">
        <v>868</v>
      </c>
      <c r="K3771" s="7" t="s">
        <v>112</v>
      </c>
      <c r="L3771" s="7" t="s">
        <v>100</v>
      </c>
      <c r="M3771" s="7">
        <v>1.0</v>
      </c>
      <c r="N3771" s="7">
        <v>0.0</v>
      </c>
      <c r="O3771" s="7">
        <v>0.0</v>
      </c>
      <c r="P3771" s="7">
        <v>445.0</v>
      </c>
    </row>
    <row r="3772" ht="15.75" customHeight="1">
      <c r="A3772" s="7">
        <v>3771.0</v>
      </c>
      <c r="B3772" s="7" t="s">
        <v>3263</v>
      </c>
      <c r="C3772" s="7" t="s">
        <v>250</v>
      </c>
      <c r="D3772" s="7" t="s">
        <v>48</v>
      </c>
      <c r="E3772" s="7" t="s">
        <v>80</v>
      </c>
      <c r="F3772" s="7">
        <v>1.0</v>
      </c>
      <c r="G3772" s="7" t="s">
        <v>90</v>
      </c>
      <c r="H3772" s="7" t="s">
        <v>605</v>
      </c>
      <c r="I3772" s="7" t="s">
        <v>249</v>
      </c>
      <c r="J3772" s="7" t="s">
        <v>608</v>
      </c>
      <c r="K3772" s="7" t="s">
        <v>126</v>
      </c>
      <c r="L3772" s="7" t="s">
        <v>100</v>
      </c>
      <c r="M3772" s="7">
        <v>1.0</v>
      </c>
      <c r="N3772" s="7">
        <v>0.0</v>
      </c>
      <c r="O3772" s="7">
        <v>0.0</v>
      </c>
      <c r="P3772" s="7">
        <v>445.0</v>
      </c>
    </row>
    <row r="3773" ht="15.75" customHeight="1">
      <c r="A3773" s="7">
        <v>3772.0</v>
      </c>
      <c r="B3773" s="7" t="s">
        <v>3263</v>
      </c>
      <c r="C3773" s="7" t="s">
        <v>250</v>
      </c>
      <c r="D3773" s="7" t="s">
        <v>48</v>
      </c>
      <c r="E3773" s="7" t="s">
        <v>80</v>
      </c>
      <c r="F3773" s="7">
        <v>1.0</v>
      </c>
      <c r="G3773" s="7" t="s">
        <v>105</v>
      </c>
      <c r="H3773" s="7" t="s">
        <v>106</v>
      </c>
      <c r="I3773" s="7" t="s">
        <v>811</v>
      </c>
      <c r="J3773" s="7" t="s">
        <v>794</v>
      </c>
      <c r="K3773" s="7" t="s">
        <v>109</v>
      </c>
      <c r="L3773" s="7" t="s">
        <v>100</v>
      </c>
      <c r="M3773" s="7">
        <v>1.0</v>
      </c>
      <c r="N3773" s="7">
        <v>0.0</v>
      </c>
      <c r="O3773" s="7">
        <v>0.0</v>
      </c>
      <c r="P3773" s="7">
        <v>445.0</v>
      </c>
    </row>
    <row r="3774" ht="15.75" customHeight="1">
      <c r="A3774" s="7">
        <v>3773.0</v>
      </c>
      <c r="B3774" s="7" t="s">
        <v>3263</v>
      </c>
      <c r="C3774" s="7" t="s">
        <v>250</v>
      </c>
      <c r="D3774" s="7" t="s">
        <v>102</v>
      </c>
      <c r="E3774" s="7" t="s">
        <v>80</v>
      </c>
      <c r="F3774" s="7">
        <v>1.0</v>
      </c>
      <c r="G3774" s="7" t="s">
        <v>49</v>
      </c>
      <c r="H3774" s="7" t="s">
        <v>802</v>
      </c>
      <c r="I3774" s="7" t="s">
        <v>802</v>
      </c>
      <c r="J3774" s="7" t="s">
        <v>876</v>
      </c>
      <c r="K3774" s="7" t="s">
        <v>99</v>
      </c>
      <c r="L3774" s="7" t="s">
        <v>100</v>
      </c>
      <c r="M3774" s="7">
        <v>1.0</v>
      </c>
      <c r="N3774" s="7">
        <v>0.0</v>
      </c>
      <c r="O3774" s="7">
        <v>0.0</v>
      </c>
      <c r="P3774" s="7">
        <v>445.0</v>
      </c>
    </row>
    <row r="3775" ht="15.75" customHeight="1">
      <c r="A3775" s="7">
        <v>3774.0</v>
      </c>
      <c r="B3775" s="7" t="s">
        <v>3263</v>
      </c>
      <c r="C3775" s="7" t="s">
        <v>250</v>
      </c>
      <c r="D3775" s="7" t="s">
        <v>102</v>
      </c>
      <c r="E3775" s="7" t="s">
        <v>80</v>
      </c>
      <c r="F3775" s="7">
        <v>1.0</v>
      </c>
      <c r="G3775" s="7" t="s">
        <v>95</v>
      </c>
      <c r="H3775" s="7" t="s">
        <v>779</v>
      </c>
      <c r="I3775" s="7" t="s">
        <v>856</v>
      </c>
      <c r="J3775" s="7" t="s">
        <v>857</v>
      </c>
      <c r="K3775" s="7" t="s">
        <v>99</v>
      </c>
      <c r="L3775" s="7" t="s">
        <v>100</v>
      </c>
      <c r="M3775" s="7">
        <v>1.0</v>
      </c>
      <c r="N3775" s="7">
        <v>0.0</v>
      </c>
      <c r="O3775" s="7">
        <v>0.0</v>
      </c>
      <c r="P3775" s="7">
        <v>445.0</v>
      </c>
    </row>
    <row r="3776" ht="15.75" customHeight="1">
      <c r="A3776" s="7">
        <v>3775.0</v>
      </c>
      <c r="B3776" s="7" t="s">
        <v>3263</v>
      </c>
      <c r="C3776" s="7" t="s">
        <v>250</v>
      </c>
      <c r="D3776" s="7" t="s">
        <v>102</v>
      </c>
      <c r="E3776" s="7" t="s">
        <v>80</v>
      </c>
      <c r="F3776" s="7">
        <v>1.0</v>
      </c>
      <c r="G3776" s="7" t="s">
        <v>90</v>
      </c>
      <c r="H3776" s="7" t="s">
        <v>605</v>
      </c>
      <c r="I3776" s="7" t="s">
        <v>249</v>
      </c>
      <c r="J3776" s="7" t="s">
        <v>608</v>
      </c>
      <c r="K3776" s="7" t="s">
        <v>126</v>
      </c>
      <c r="L3776" s="7" t="s">
        <v>100</v>
      </c>
      <c r="M3776" s="7">
        <v>1.0</v>
      </c>
      <c r="N3776" s="7">
        <v>0.0</v>
      </c>
      <c r="O3776" s="7">
        <v>0.0</v>
      </c>
      <c r="P3776" s="7">
        <v>445.0</v>
      </c>
    </row>
    <row r="3777" ht="15.75" customHeight="1">
      <c r="A3777" s="7">
        <v>3776.0</v>
      </c>
      <c r="B3777" s="7" t="s">
        <v>3263</v>
      </c>
      <c r="C3777" s="7" t="s">
        <v>250</v>
      </c>
      <c r="D3777" s="7" t="s">
        <v>102</v>
      </c>
      <c r="E3777" s="7" t="s">
        <v>80</v>
      </c>
      <c r="F3777" s="7">
        <v>1.0</v>
      </c>
      <c r="G3777" s="7" t="s">
        <v>105</v>
      </c>
      <c r="H3777" s="7" t="s">
        <v>106</v>
      </c>
      <c r="I3777" s="7" t="s">
        <v>106</v>
      </c>
      <c r="J3777" s="7" t="s">
        <v>141</v>
      </c>
      <c r="K3777" s="7" t="s">
        <v>99</v>
      </c>
      <c r="L3777" s="7" t="s">
        <v>100</v>
      </c>
      <c r="M3777" s="7">
        <v>1.0</v>
      </c>
      <c r="N3777" s="7">
        <v>0.0</v>
      </c>
      <c r="O3777" s="7">
        <v>0.0</v>
      </c>
      <c r="P3777" s="7">
        <v>445.0</v>
      </c>
    </row>
    <row r="3778" ht="15.75" customHeight="1">
      <c r="A3778" s="7">
        <v>3777.0</v>
      </c>
      <c r="B3778" s="7" t="s">
        <v>3263</v>
      </c>
      <c r="C3778" s="7" t="s">
        <v>250</v>
      </c>
      <c r="D3778" s="7" t="s">
        <v>115</v>
      </c>
      <c r="E3778" s="7" t="s">
        <v>80</v>
      </c>
      <c r="F3778" s="7">
        <v>1.0</v>
      </c>
      <c r="G3778" s="7" t="s">
        <v>49</v>
      </c>
      <c r="H3778" s="7" t="s">
        <v>802</v>
      </c>
      <c r="I3778" s="7" t="s">
        <v>802</v>
      </c>
      <c r="J3778" s="7" t="s">
        <v>876</v>
      </c>
      <c r="K3778" s="7" t="s">
        <v>99</v>
      </c>
      <c r="L3778" s="7" t="s">
        <v>100</v>
      </c>
      <c r="M3778" s="7">
        <v>1.0</v>
      </c>
      <c r="N3778" s="7">
        <v>0.0</v>
      </c>
      <c r="O3778" s="7">
        <v>0.0</v>
      </c>
      <c r="P3778" s="7">
        <v>445.0</v>
      </c>
    </row>
    <row r="3779" ht="15.75" customHeight="1">
      <c r="A3779" s="7">
        <v>3778.0</v>
      </c>
      <c r="B3779" s="7" t="s">
        <v>3263</v>
      </c>
      <c r="C3779" s="7" t="s">
        <v>250</v>
      </c>
      <c r="D3779" s="7" t="s">
        <v>115</v>
      </c>
      <c r="E3779" s="7" t="s">
        <v>80</v>
      </c>
      <c r="F3779" s="7">
        <v>1.0</v>
      </c>
      <c r="G3779" s="7" t="s">
        <v>95</v>
      </c>
      <c r="H3779" s="7" t="s">
        <v>779</v>
      </c>
      <c r="L3779" s="7" t="s">
        <v>85</v>
      </c>
      <c r="M3779" s="7">
        <v>0.0</v>
      </c>
      <c r="N3779" s="7">
        <v>0.0</v>
      </c>
      <c r="O3779" s="7">
        <v>1.0</v>
      </c>
      <c r="P3779" s="7">
        <v>445.0</v>
      </c>
    </row>
    <row r="3780" ht="15.75" customHeight="1">
      <c r="A3780" s="7">
        <v>3779.0</v>
      </c>
      <c r="B3780" s="7" t="s">
        <v>3263</v>
      </c>
      <c r="C3780" s="7" t="s">
        <v>250</v>
      </c>
      <c r="D3780" s="7" t="s">
        <v>115</v>
      </c>
      <c r="E3780" s="7" t="s">
        <v>80</v>
      </c>
      <c r="F3780" s="7">
        <v>1.0</v>
      </c>
      <c r="G3780" s="7" t="s">
        <v>90</v>
      </c>
      <c r="H3780" s="7" t="s">
        <v>605</v>
      </c>
      <c r="I3780" s="7" t="s">
        <v>249</v>
      </c>
      <c r="J3780" s="7" t="s">
        <v>608</v>
      </c>
      <c r="K3780" s="7" t="s">
        <v>126</v>
      </c>
      <c r="L3780" s="7" t="s">
        <v>100</v>
      </c>
      <c r="M3780" s="7">
        <v>1.0</v>
      </c>
      <c r="N3780" s="7">
        <v>0.0</v>
      </c>
      <c r="O3780" s="7">
        <v>0.0</v>
      </c>
      <c r="P3780" s="7">
        <v>445.0</v>
      </c>
    </row>
    <row r="3781" ht="15.75" customHeight="1">
      <c r="A3781" s="7">
        <v>3780.0</v>
      </c>
      <c r="B3781" s="7" t="s">
        <v>3263</v>
      </c>
      <c r="C3781" s="7" t="s">
        <v>250</v>
      </c>
      <c r="D3781" s="7" t="s">
        <v>115</v>
      </c>
      <c r="E3781" s="7" t="s">
        <v>80</v>
      </c>
      <c r="F3781" s="7">
        <v>1.0</v>
      </c>
      <c r="G3781" s="7" t="s">
        <v>105</v>
      </c>
      <c r="H3781" s="7" t="s">
        <v>106</v>
      </c>
      <c r="I3781" s="7" t="s">
        <v>106</v>
      </c>
      <c r="J3781" s="7" t="s">
        <v>141</v>
      </c>
      <c r="K3781" s="7" t="s">
        <v>99</v>
      </c>
      <c r="L3781" s="7" t="s">
        <v>100</v>
      </c>
      <c r="M3781" s="7">
        <v>1.0</v>
      </c>
      <c r="N3781" s="7">
        <v>0.0</v>
      </c>
      <c r="O3781" s="7">
        <v>0.0</v>
      </c>
      <c r="P3781" s="7">
        <v>445.0</v>
      </c>
    </row>
    <row r="3782" ht="15.75" customHeight="1">
      <c r="A3782" s="7">
        <v>3781.0</v>
      </c>
      <c r="B3782" s="7" t="s">
        <v>3265</v>
      </c>
      <c r="C3782" s="7" t="s">
        <v>250</v>
      </c>
      <c r="D3782" s="7" t="s">
        <v>48</v>
      </c>
      <c r="E3782" s="7" t="s">
        <v>80</v>
      </c>
      <c r="F3782" s="7">
        <v>1.0</v>
      </c>
      <c r="G3782" s="7" t="s">
        <v>49</v>
      </c>
      <c r="H3782" s="7" t="s">
        <v>3266</v>
      </c>
      <c r="I3782" s="7" t="s">
        <v>3266</v>
      </c>
      <c r="J3782" s="7" t="s">
        <v>3535</v>
      </c>
      <c r="K3782" s="7" t="s">
        <v>99</v>
      </c>
      <c r="L3782" s="7" t="s">
        <v>100</v>
      </c>
      <c r="M3782" s="7">
        <v>1.0</v>
      </c>
      <c r="N3782" s="7">
        <v>0.0</v>
      </c>
      <c r="O3782" s="7">
        <v>0.0</v>
      </c>
      <c r="P3782" s="7">
        <v>446.0</v>
      </c>
    </row>
    <row r="3783" ht="15.75" customHeight="1">
      <c r="A3783" s="7">
        <v>3782.0</v>
      </c>
      <c r="B3783" s="7" t="s">
        <v>3265</v>
      </c>
      <c r="C3783" s="7" t="s">
        <v>250</v>
      </c>
      <c r="D3783" s="7" t="s">
        <v>48</v>
      </c>
      <c r="E3783" s="7" t="s">
        <v>80</v>
      </c>
      <c r="F3783" s="7">
        <v>1.0</v>
      </c>
      <c r="G3783" s="7" t="s">
        <v>95</v>
      </c>
      <c r="H3783" s="7" t="s">
        <v>779</v>
      </c>
      <c r="I3783" s="7" t="s">
        <v>867</v>
      </c>
      <c r="J3783" s="7" t="s">
        <v>868</v>
      </c>
      <c r="K3783" s="7" t="s">
        <v>112</v>
      </c>
      <c r="L3783" s="7" t="s">
        <v>100</v>
      </c>
      <c r="M3783" s="7">
        <v>1.0</v>
      </c>
      <c r="N3783" s="7">
        <v>0.0</v>
      </c>
      <c r="O3783" s="7">
        <v>0.0</v>
      </c>
      <c r="P3783" s="7">
        <v>446.0</v>
      </c>
    </row>
    <row r="3784" ht="15.75" customHeight="1">
      <c r="A3784" s="7">
        <v>3783.0</v>
      </c>
      <c r="B3784" s="7" t="s">
        <v>3265</v>
      </c>
      <c r="C3784" s="7" t="s">
        <v>250</v>
      </c>
      <c r="D3784" s="7" t="s">
        <v>48</v>
      </c>
      <c r="E3784" s="7" t="s">
        <v>80</v>
      </c>
      <c r="F3784" s="7">
        <v>1.0</v>
      </c>
      <c r="G3784" s="7" t="s">
        <v>90</v>
      </c>
      <c r="H3784" s="7" t="s">
        <v>123</v>
      </c>
      <c r="I3784" s="7" t="s">
        <v>124</v>
      </c>
      <c r="J3784" s="7" t="s">
        <v>125</v>
      </c>
      <c r="K3784" s="7" t="s">
        <v>126</v>
      </c>
      <c r="L3784" s="7" t="s">
        <v>100</v>
      </c>
      <c r="M3784" s="7">
        <v>1.0</v>
      </c>
      <c r="N3784" s="7">
        <v>0.0</v>
      </c>
      <c r="O3784" s="7">
        <v>0.0</v>
      </c>
      <c r="P3784" s="7">
        <v>446.0</v>
      </c>
    </row>
    <row r="3785" ht="15.75" customHeight="1">
      <c r="A3785" s="7">
        <v>3784.0</v>
      </c>
      <c r="B3785" s="7" t="s">
        <v>3265</v>
      </c>
      <c r="C3785" s="7" t="s">
        <v>250</v>
      </c>
      <c r="D3785" s="7" t="s">
        <v>48</v>
      </c>
      <c r="E3785" s="7" t="s">
        <v>80</v>
      </c>
      <c r="F3785" s="7">
        <v>1.0</v>
      </c>
      <c r="G3785" s="7" t="s">
        <v>105</v>
      </c>
      <c r="H3785" s="7" t="s">
        <v>106</v>
      </c>
      <c r="I3785" s="7" t="s">
        <v>896</v>
      </c>
      <c r="J3785" s="7" t="s">
        <v>897</v>
      </c>
      <c r="K3785" s="7" t="s">
        <v>109</v>
      </c>
      <c r="L3785" s="7" t="s">
        <v>100</v>
      </c>
      <c r="M3785" s="7">
        <v>1.0</v>
      </c>
      <c r="N3785" s="7">
        <v>0.0</v>
      </c>
      <c r="O3785" s="7">
        <v>0.0</v>
      </c>
      <c r="P3785" s="7">
        <v>446.0</v>
      </c>
    </row>
    <row r="3786" ht="15.75" customHeight="1">
      <c r="A3786" s="7">
        <v>3785.0</v>
      </c>
      <c r="B3786" s="7" t="s">
        <v>3265</v>
      </c>
      <c r="C3786" s="7" t="s">
        <v>250</v>
      </c>
      <c r="D3786" s="7" t="s">
        <v>102</v>
      </c>
      <c r="E3786" s="7" t="s">
        <v>80</v>
      </c>
      <c r="F3786" s="7">
        <v>1.0</v>
      </c>
      <c r="G3786" s="7" t="s">
        <v>49</v>
      </c>
      <c r="H3786" s="7" t="s">
        <v>3266</v>
      </c>
      <c r="I3786" s="7" t="s">
        <v>3266</v>
      </c>
      <c r="J3786" s="7" t="s">
        <v>3535</v>
      </c>
      <c r="K3786" s="7" t="s">
        <v>99</v>
      </c>
      <c r="L3786" s="7" t="s">
        <v>100</v>
      </c>
      <c r="M3786" s="7">
        <v>1.0</v>
      </c>
      <c r="N3786" s="7">
        <v>0.0</v>
      </c>
      <c r="O3786" s="7">
        <v>0.0</v>
      </c>
      <c r="P3786" s="7">
        <v>446.0</v>
      </c>
    </row>
    <row r="3787" ht="15.75" customHeight="1">
      <c r="A3787" s="7">
        <v>3786.0</v>
      </c>
      <c r="B3787" s="7" t="s">
        <v>3265</v>
      </c>
      <c r="C3787" s="7" t="s">
        <v>250</v>
      </c>
      <c r="D3787" s="7" t="s">
        <v>102</v>
      </c>
      <c r="E3787" s="7" t="s">
        <v>80</v>
      </c>
      <c r="F3787" s="7">
        <v>1.0</v>
      </c>
      <c r="G3787" s="7" t="s">
        <v>95</v>
      </c>
      <c r="H3787" s="7" t="s">
        <v>779</v>
      </c>
      <c r="I3787" s="7" t="s">
        <v>856</v>
      </c>
      <c r="J3787" s="7" t="s">
        <v>857</v>
      </c>
      <c r="K3787" s="7" t="s">
        <v>99</v>
      </c>
      <c r="L3787" s="7" t="s">
        <v>100</v>
      </c>
      <c r="M3787" s="7">
        <v>1.0</v>
      </c>
      <c r="N3787" s="7">
        <v>0.0</v>
      </c>
      <c r="O3787" s="7">
        <v>0.0</v>
      </c>
      <c r="P3787" s="7">
        <v>446.0</v>
      </c>
    </row>
    <row r="3788" ht="15.75" customHeight="1">
      <c r="A3788" s="7">
        <v>3787.0</v>
      </c>
      <c r="B3788" s="7" t="s">
        <v>3265</v>
      </c>
      <c r="C3788" s="7" t="s">
        <v>250</v>
      </c>
      <c r="D3788" s="7" t="s">
        <v>102</v>
      </c>
      <c r="E3788" s="7" t="s">
        <v>80</v>
      </c>
      <c r="F3788" s="7">
        <v>1.0</v>
      </c>
      <c r="G3788" s="7" t="s">
        <v>90</v>
      </c>
      <c r="H3788" s="7" t="s">
        <v>123</v>
      </c>
      <c r="I3788" s="7" t="s">
        <v>124</v>
      </c>
      <c r="J3788" s="7" t="s">
        <v>125</v>
      </c>
      <c r="K3788" s="7" t="s">
        <v>126</v>
      </c>
      <c r="L3788" s="7" t="s">
        <v>100</v>
      </c>
      <c r="M3788" s="7">
        <v>1.0</v>
      </c>
      <c r="N3788" s="7">
        <v>0.0</v>
      </c>
      <c r="O3788" s="7">
        <v>0.0</v>
      </c>
      <c r="P3788" s="7">
        <v>446.0</v>
      </c>
    </row>
    <row r="3789" ht="15.75" customHeight="1">
      <c r="A3789" s="7">
        <v>3788.0</v>
      </c>
      <c r="B3789" s="7" t="s">
        <v>3265</v>
      </c>
      <c r="C3789" s="7" t="s">
        <v>250</v>
      </c>
      <c r="D3789" s="7" t="s">
        <v>102</v>
      </c>
      <c r="E3789" s="7" t="s">
        <v>80</v>
      </c>
      <c r="F3789" s="7">
        <v>1.0</v>
      </c>
      <c r="G3789" s="7" t="s">
        <v>105</v>
      </c>
      <c r="H3789" s="7" t="s">
        <v>106</v>
      </c>
      <c r="I3789" s="7" t="s">
        <v>811</v>
      </c>
      <c r="J3789" s="7" t="s">
        <v>794</v>
      </c>
      <c r="K3789" s="7" t="s">
        <v>109</v>
      </c>
      <c r="L3789" s="7" t="s">
        <v>100</v>
      </c>
      <c r="M3789" s="7">
        <v>1.0</v>
      </c>
      <c r="N3789" s="7">
        <v>0.0</v>
      </c>
      <c r="O3789" s="7">
        <v>0.0</v>
      </c>
      <c r="P3789" s="7">
        <v>446.0</v>
      </c>
    </row>
    <row r="3790" ht="15.75" customHeight="1">
      <c r="A3790" s="7">
        <v>3789.0</v>
      </c>
      <c r="B3790" s="7" t="s">
        <v>3265</v>
      </c>
      <c r="C3790" s="7" t="s">
        <v>250</v>
      </c>
      <c r="D3790" s="7" t="s">
        <v>115</v>
      </c>
      <c r="E3790" s="7" t="s">
        <v>80</v>
      </c>
      <c r="F3790" s="7">
        <v>1.0</v>
      </c>
      <c r="G3790" s="7" t="s">
        <v>49</v>
      </c>
      <c r="H3790" s="7" t="s">
        <v>3266</v>
      </c>
      <c r="L3790" s="7" t="s">
        <v>85</v>
      </c>
      <c r="M3790" s="7">
        <v>0.0</v>
      </c>
      <c r="N3790" s="7">
        <v>0.0</v>
      </c>
      <c r="O3790" s="7">
        <v>1.0</v>
      </c>
      <c r="P3790" s="7">
        <v>446.0</v>
      </c>
    </row>
    <row r="3791" ht="15.75" customHeight="1">
      <c r="A3791" s="7">
        <v>3790.0</v>
      </c>
      <c r="B3791" s="7" t="s">
        <v>3265</v>
      </c>
      <c r="C3791" s="7" t="s">
        <v>250</v>
      </c>
      <c r="D3791" s="7" t="s">
        <v>115</v>
      </c>
      <c r="E3791" s="7" t="s">
        <v>80</v>
      </c>
      <c r="F3791" s="7">
        <v>1.0</v>
      </c>
      <c r="G3791" s="7" t="s">
        <v>95</v>
      </c>
      <c r="H3791" s="7" t="s">
        <v>779</v>
      </c>
      <c r="L3791" s="7" t="s">
        <v>85</v>
      </c>
      <c r="M3791" s="7">
        <v>0.0</v>
      </c>
      <c r="N3791" s="7">
        <v>0.0</v>
      </c>
      <c r="O3791" s="7">
        <v>1.0</v>
      </c>
      <c r="P3791" s="7">
        <v>446.0</v>
      </c>
    </row>
    <row r="3792" ht="15.75" customHeight="1">
      <c r="A3792" s="7">
        <v>3791.0</v>
      </c>
      <c r="B3792" s="7" t="s">
        <v>3265</v>
      </c>
      <c r="C3792" s="7" t="s">
        <v>250</v>
      </c>
      <c r="D3792" s="7" t="s">
        <v>115</v>
      </c>
      <c r="E3792" s="7" t="s">
        <v>80</v>
      </c>
      <c r="F3792" s="7">
        <v>1.0</v>
      </c>
      <c r="G3792" s="7" t="s">
        <v>90</v>
      </c>
      <c r="H3792" s="7" t="s">
        <v>123</v>
      </c>
      <c r="I3792" s="7" t="s">
        <v>124</v>
      </c>
      <c r="J3792" s="7" t="s">
        <v>125</v>
      </c>
      <c r="K3792" s="7" t="s">
        <v>126</v>
      </c>
      <c r="L3792" s="7" t="s">
        <v>100</v>
      </c>
      <c r="M3792" s="7">
        <v>1.0</v>
      </c>
      <c r="N3792" s="7">
        <v>0.0</v>
      </c>
      <c r="O3792" s="7">
        <v>0.0</v>
      </c>
      <c r="P3792" s="7">
        <v>446.0</v>
      </c>
    </row>
    <row r="3793" ht="15.75" customHeight="1">
      <c r="A3793" s="7">
        <v>3792.0</v>
      </c>
      <c r="B3793" s="7" t="s">
        <v>3265</v>
      </c>
      <c r="C3793" s="7" t="s">
        <v>250</v>
      </c>
      <c r="D3793" s="7" t="s">
        <v>115</v>
      </c>
      <c r="E3793" s="7" t="s">
        <v>80</v>
      </c>
      <c r="F3793" s="7">
        <v>1.0</v>
      </c>
      <c r="G3793" s="7" t="s">
        <v>105</v>
      </c>
      <c r="H3793" s="7" t="s">
        <v>106</v>
      </c>
      <c r="I3793" s="7" t="s">
        <v>106</v>
      </c>
      <c r="J3793" s="7" t="s">
        <v>141</v>
      </c>
      <c r="K3793" s="7" t="s">
        <v>99</v>
      </c>
      <c r="L3793" s="7" t="s">
        <v>100</v>
      </c>
      <c r="M3793" s="7">
        <v>1.0</v>
      </c>
      <c r="N3793" s="7">
        <v>0.0</v>
      </c>
      <c r="O3793" s="7">
        <v>0.0</v>
      </c>
      <c r="P3793" s="7">
        <v>446.0</v>
      </c>
    </row>
    <row r="3794" ht="15.75" customHeight="1">
      <c r="A3794" s="7">
        <v>3793.0</v>
      </c>
      <c r="B3794" s="7" t="s">
        <v>3270</v>
      </c>
      <c r="C3794" s="7" t="s">
        <v>250</v>
      </c>
      <c r="D3794" s="7" t="s">
        <v>48</v>
      </c>
      <c r="E3794" s="7" t="s">
        <v>80</v>
      </c>
      <c r="F3794" s="7">
        <v>1.0</v>
      </c>
      <c r="G3794" s="7" t="s">
        <v>49</v>
      </c>
      <c r="H3794" s="7" t="s">
        <v>3271</v>
      </c>
      <c r="I3794" s="7" t="s">
        <v>3271</v>
      </c>
      <c r="J3794" s="7" t="s">
        <v>3542</v>
      </c>
      <c r="K3794" s="7" t="s">
        <v>99</v>
      </c>
      <c r="L3794" s="7" t="s">
        <v>100</v>
      </c>
      <c r="M3794" s="7">
        <v>1.0</v>
      </c>
      <c r="N3794" s="7">
        <v>0.0</v>
      </c>
      <c r="O3794" s="7">
        <v>0.0</v>
      </c>
      <c r="P3794" s="7">
        <v>447.0</v>
      </c>
    </row>
    <row r="3795" ht="15.75" customHeight="1">
      <c r="A3795" s="7">
        <v>3794.0</v>
      </c>
      <c r="B3795" s="7" t="s">
        <v>3270</v>
      </c>
      <c r="C3795" s="7" t="s">
        <v>250</v>
      </c>
      <c r="D3795" s="7" t="s">
        <v>48</v>
      </c>
      <c r="E3795" s="7" t="s">
        <v>80</v>
      </c>
      <c r="F3795" s="7">
        <v>1.0</v>
      </c>
      <c r="G3795" s="7" t="s">
        <v>95</v>
      </c>
      <c r="H3795" s="7" t="s">
        <v>779</v>
      </c>
      <c r="I3795" s="7" t="s">
        <v>867</v>
      </c>
      <c r="J3795" s="7" t="s">
        <v>868</v>
      </c>
      <c r="K3795" s="7" t="s">
        <v>112</v>
      </c>
      <c r="L3795" s="7" t="s">
        <v>100</v>
      </c>
      <c r="M3795" s="7">
        <v>1.0</v>
      </c>
      <c r="N3795" s="7">
        <v>0.0</v>
      </c>
      <c r="O3795" s="7">
        <v>0.0</v>
      </c>
      <c r="P3795" s="7">
        <v>447.0</v>
      </c>
    </row>
    <row r="3796" ht="15.75" customHeight="1">
      <c r="A3796" s="7">
        <v>3795.0</v>
      </c>
      <c r="B3796" s="7" t="s">
        <v>3270</v>
      </c>
      <c r="C3796" s="7" t="s">
        <v>250</v>
      </c>
      <c r="D3796" s="7" t="s">
        <v>48</v>
      </c>
      <c r="E3796" s="7" t="s">
        <v>80</v>
      </c>
      <c r="F3796" s="7">
        <v>1.0</v>
      </c>
      <c r="G3796" s="7" t="s">
        <v>90</v>
      </c>
      <c r="H3796" s="7" t="s">
        <v>605</v>
      </c>
      <c r="I3796" s="7" t="s">
        <v>249</v>
      </c>
      <c r="J3796" s="7" t="s">
        <v>608</v>
      </c>
      <c r="K3796" s="7" t="s">
        <v>126</v>
      </c>
      <c r="L3796" s="7" t="s">
        <v>100</v>
      </c>
      <c r="M3796" s="7">
        <v>1.0</v>
      </c>
      <c r="N3796" s="7">
        <v>0.0</v>
      </c>
      <c r="O3796" s="7">
        <v>0.0</v>
      </c>
      <c r="P3796" s="7">
        <v>447.0</v>
      </c>
    </row>
    <row r="3797" ht="15.75" customHeight="1">
      <c r="A3797" s="7">
        <v>3796.0</v>
      </c>
      <c r="B3797" s="7" t="s">
        <v>3270</v>
      </c>
      <c r="C3797" s="7" t="s">
        <v>250</v>
      </c>
      <c r="D3797" s="7" t="s">
        <v>48</v>
      </c>
      <c r="E3797" s="7" t="s">
        <v>80</v>
      </c>
      <c r="F3797" s="7">
        <v>1.0</v>
      </c>
      <c r="G3797" s="7" t="s">
        <v>105</v>
      </c>
      <c r="H3797" s="7" t="s">
        <v>106</v>
      </c>
      <c r="I3797" s="7" t="s">
        <v>2857</v>
      </c>
      <c r="J3797" s="7" t="s">
        <v>2858</v>
      </c>
      <c r="K3797" s="7" t="s">
        <v>109</v>
      </c>
      <c r="L3797" s="7" t="s">
        <v>100</v>
      </c>
      <c r="M3797" s="7">
        <v>1.0</v>
      </c>
      <c r="N3797" s="7">
        <v>0.0</v>
      </c>
      <c r="O3797" s="7">
        <v>0.0</v>
      </c>
      <c r="P3797" s="7">
        <v>447.0</v>
      </c>
    </row>
    <row r="3798" ht="15.75" customHeight="1">
      <c r="A3798" s="7">
        <v>3797.0</v>
      </c>
      <c r="B3798" s="7" t="s">
        <v>3270</v>
      </c>
      <c r="C3798" s="7" t="s">
        <v>250</v>
      </c>
      <c r="D3798" s="7" t="s">
        <v>102</v>
      </c>
      <c r="E3798" s="7" t="s">
        <v>80</v>
      </c>
      <c r="F3798" s="7">
        <v>1.0</v>
      </c>
      <c r="G3798" s="7" t="s">
        <v>49</v>
      </c>
      <c r="H3798" s="7" t="s">
        <v>3271</v>
      </c>
      <c r="I3798" s="7" t="s">
        <v>3271</v>
      </c>
      <c r="J3798" s="7" t="s">
        <v>3542</v>
      </c>
      <c r="K3798" s="7" t="s">
        <v>99</v>
      </c>
      <c r="L3798" s="7" t="s">
        <v>100</v>
      </c>
      <c r="M3798" s="7">
        <v>1.0</v>
      </c>
      <c r="N3798" s="7">
        <v>0.0</v>
      </c>
      <c r="O3798" s="7">
        <v>0.0</v>
      </c>
      <c r="P3798" s="7">
        <v>447.0</v>
      </c>
    </row>
    <row r="3799" ht="15.75" customHeight="1">
      <c r="A3799" s="7">
        <v>3798.0</v>
      </c>
      <c r="B3799" s="7" t="s">
        <v>3270</v>
      </c>
      <c r="C3799" s="7" t="s">
        <v>250</v>
      </c>
      <c r="D3799" s="7" t="s">
        <v>102</v>
      </c>
      <c r="E3799" s="7" t="s">
        <v>80</v>
      </c>
      <c r="F3799" s="7">
        <v>1.0</v>
      </c>
      <c r="G3799" s="7" t="s">
        <v>95</v>
      </c>
      <c r="H3799" s="7" t="s">
        <v>779</v>
      </c>
      <c r="I3799" s="7" t="s">
        <v>856</v>
      </c>
      <c r="J3799" s="7" t="s">
        <v>857</v>
      </c>
      <c r="K3799" s="7" t="s">
        <v>99</v>
      </c>
      <c r="L3799" s="7" t="s">
        <v>100</v>
      </c>
      <c r="M3799" s="7">
        <v>1.0</v>
      </c>
      <c r="N3799" s="7">
        <v>0.0</v>
      </c>
      <c r="O3799" s="7">
        <v>0.0</v>
      </c>
      <c r="P3799" s="7">
        <v>447.0</v>
      </c>
    </row>
    <row r="3800" ht="15.75" customHeight="1">
      <c r="A3800" s="7">
        <v>3799.0</v>
      </c>
      <c r="B3800" s="7" t="s">
        <v>3270</v>
      </c>
      <c r="C3800" s="7" t="s">
        <v>250</v>
      </c>
      <c r="D3800" s="7" t="s">
        <v>102</v>
      </c>
      <c r="E3800" s="7" t="s">
        <v>80</v>
      </c>
      <c r="F3800" s="7">
        <v>1.0</v>
      </c>
      <c r="G3800" s="7" t="s">
        <v>90</v>
      </c>
      <c r="H3800" s="7" t="s">
        <v>605</v>
      </c>
      <c r="I3800" s="7" t="s">
        <v>249</v>
      </c>
      <c r="J3800" s="7" t="s">
        <v>608</v>
      </c>
      <c r="K3800" s="7" t="s">
        <v>126</v>
      </c>
      <c r="L3800" s="7" t="s">
        <v>100</v>
      </c>
      <c r="M3800" s="7">
        <v>1.0</v>
      </c>
      <c r="N3800" s="7">
        <v>0.0</v>
      </c>
      <c r="O3800" s="7">
        <v>0.0</v>
      </c>
      <c r="P3800" s="7">
        <v>447.0</v>
      </c>
    </row>
    <row r="3801" ht="15.75" customHeight="1">
      <c r="A3801" s="7">
        <v>3800.0</v>
      </c>
      <c r="B3801" s="7" t="s">
        <v>3270</v>
      </c>
      <c r="C3801" s="7" t="s">
        <v>250</v>
      </c>
      <c r="D3801" s="7" t="s">
        <v>102</v>
      </c>
      <c r="E3801" s="7" t="s">
        <v>80</v>
      </c>
      <c r="F3801" s="7">
        <v>1.0</v>
      </c>
      <c r="G3801" s="7" t="s">
        <v>105</v>
      </c>
      <c r="H3801" s="7" t="s">
        <v>106</v>
      </c>
      <c r="I3801" s="7" t="s">
        <v>3545</v>
      </c>
      <c r="J3801" s="7" t="s">
        <v>3546</v>
      </c>
      <c r="K3801" s="7" t="s">
        <v>109</v>
      </c>
      <c r="L3801" s="7" t="s">
        <v>100</v>
      </c>
      <c r="M3801" s="7">
        <v>1.0</v>
      </c>
      <c r="N3801" s="7">
        <v>0.0</v>
      </c>
      <c r="O3801" s="7">
        <v>0.0</v>
      </c>
      <c r="P3801" s="7">
        <v>447.0</v>
      </c>
    </row>
    <row r="3802" ht="15.75" customHeight="1">
      <c r="A3802" s="7">
        <v>3801.0</v>
      </c>
      <c r="B3802" s="7" t="s">
        <v>3270</v>
      </c>
      <c r="C3802" s="7" t="s">
        <v>250</v>
      </c>
      <c r="D3802" s="7" t="s">
        <v>115</v>
      </c>
      <c r="E3802" s="7" t="s">
        <v>80</v>
      </c>
      <c r="F3802" s="7">
        <v>1.0</v>
      </c>
      <c r="G3802" s="7" t="s">
        <v>49</v>
      </c>
      <c r="H3802" s="7" t="s">
        <v>3271</v>
      </c>
      <c r="L3802" s="7" t="s">
        <v>85</v>
      </c>
      <c r="M3802" s="7">
        <v>0.0</v>
      </c>
      <c r="N3802" s="7">
        <v>0.0</v>
      </c>
      <c r="O3802" s="7">
        <v>1.0</v>
      </c>
      <c r="P3802" s="7">
        <v>447.0</v>
      </c>
    </row>
    <row r="3803" ht="15.75" customHeight="1">
      <c r="A3803" s="7">
        <v>3802.0</v>
      </c>
      <c r="B3803" s="7" t="s">
        <v>3270</v>
      </c>
      <c r="C3803" s="7" t="s">
        <v>250</v>
      </c>
      <c r="D3803" s="7" t="s">
        <v>115</v>
      </c>
      <c r="E3803" s="7" t="s">
        <v>80</v>
      </c>
      <c r="F3803" s="7">
        <v>1.0</v>
      </c>
      <c r="G3803" s="7" t="s">
        <v>95</v>
      </c>
      <c r="H3803" s="7" t="s">
        <v>779</v>
      </c>
      <c r="L3803" s="7" t="s">
        <v>85</v>
      </c>
      <c r="M3803" s="7">
        <v>0.0</v>
      </c>
      <c r="N3803" s="7">
        <v>0.0</v>
      </c>
      <c r="O3803" s="7">
        <v>1.0</v>
      </c>
      <c r="P3803" s="7">
        <v>447.0</v>
      </c>
    </row>
    <row r="3804" ht="15.75" customHeight="1">
      <c r="A3804" s="7">
        <v>3803.0</v>
      </c>
      <c r="B3804" s="7" t="s">
        <v>3270</v>
      </c>
      <c r="C3804" s="7" t="s">
        <v>250</v>
      </c>
      <c r="D3804" s="7" t="s">
        <v>115</v>
      </c>
      <c r="E3804" s="7" t="s">
        <v>80</v>
      </c>
      <c r="F3804" s="7">
        <v>1.0</v>
      </c>
      <c r="G3804" s="7" t="s">
        <v>90</v>
      </c>
      <c r="H3804" s="7" t="s">
        <v>605</v>
      </c>
      <c r="I3804" s="7" t="s">
        <v>249</v>
      </c>
      <c r="J3804" s="7" t="s">
        <v>608</v>
      </c>
      <c r="K3804" s="7" t="s">
        <v>126</v>
      </c>
      <c r="L3804" s="7" t="s">
        <v>100</v>
      </c>
      <c r="M3804" s="7">
        <v>1.0</v>
      </c>
      <c r="N3804" s="7">
        <v>0.0</v>
      </c>
      <c r="O3804" s="7">
        <v>0.0</v>
      </c>
      <c r="P3804" s="7">
        <v>447.0</v>
      </c>
    </row>
    <row r="3805" ht="15.75" customHeight="1">
      <c r="A3805" s="7">
        <v>3804.0</v>
      </c>
      <c r="B3805" s="7" t="s">
        <v>3270</v>
      </c>
      <c r="C3805" s="7" t="s">
        <v>250</v>
      </c>
      <c r="D3805" s="7" t="s">
        <v>115</v>
      </c>
      <c r="E3805" s="7" t="s">
        <v>80</v>
      </c>
      <c r="F3805" s="7">
        <v>1.0</v>
      </c>
      <c r="G3805" s="7" t="s">
        <v>105</v>
      </c>
      <c r="H3805" s="7" t="s">
        <v>106</v>
      </c>
      <c r="I3805" s="7" t="s">
        <v>2857</v>
      </c>
      <c r="J3805" s="7" t="s">
        <v>2858</v>
      </c>
      <c r="K3805" s="7" t="s">
        <v>109</v>
      </c>
      <c r="L3805" s="7" t="s">
        <v>100</v>
      </c>
      <c r="M3805" s="7">
        <v>1.0</v>
      </c>
      <c r="N3805" s="7">
        <v>0.0</v>
      </c>
      <c r="O3805" s="7">
        <v>0.0</v>
      </c>
      <c r="P3805" s="7">
        <v>447.0</v>
      </c>
    </row>
    <row r="3806" ht="15.75" customHeight="1">
      <c r="A3806" s="7">
        <v>3805.0</v>
      </c>
      <c r="B3806" s="7" t="s">
        <v>3275</v>
      </c>
      <c r="C3806" s="7" t="s">
        <v>250</v>
      </c>
      <c r="D3806" s="7" t="s">
        <v>48</v>
      </c>
      <c r="E3806" s="7" t="s">
        <v>80</v>
      </c>
      <c r="F3806" s="7">
        <v>1.0</v>
      </c>
      <c r="G3806" s="7" t="s">
        <v>49</v>
      </c>
      <c r="H3806" s="7" t="s">
        <v>3547</v>
      </c>
      <c r="I3806" s="7" t="s">
        <v>3547</v>
      </c>
      <c r="J3806" s="7" t="s">
        <v>3548</v>
      </c>
      <c r="K3806" s="7" t="s">
        <v>99</v>
      </c>
      <c r="L3806" s="7" t="s">
        <v>100</v>
      </c>
      <c r="M3806" s="7">
        <v>1.0</v>
      </c>
      <c r="N3806" s="7">
        <v>0.0</v>
      </c>
      <c r="O3806" s="7">
        <v>0.0</v>
      </c>
      <c r="P3806" s="7">
        <v>448.0</v>
      </c>
    </row>
    <row r="3807" ht="15.75" customHeight="1">
      <c r="A3807" s="7">
        <v>3806.0</v>
      </c>
      <c r="B3807" s="7" t="s">
        <v>3275</v>
      </c>
      <c r="C3807" s="7" t="s">
        <v>250</v>
      </c>
      <c r="D3807" s="7" t="s">
        <v>48</v>
      </c>
      <c r="E3807" s="7" t="s">
        <v>80</v>
      </c>
      <c r="F3807" s="7">
        <v>1.0</v>
      </c>
      <c r="G3807" s="7" t="s">
        <v>95</v>
      </c>
      <c r="H3807" s="7" t="s">
        <v>779</v>
      </c>
      <c r="I3807" s="7" t="s">
        <v>867</v>
      </c>
      <c r="J3807" s="7" t="s">
        <v>868</v>
      </c>
      <c r="K3807" s="7" t="s">
        <v>112</v>
      </c>
      <c r="L3807" s="7" t="s">
        <v>100</v>
      </c>
      <c r="M3807" s="7">
        <v>1.0</v>
      </c>
      <c r="N3807" s="7">
        <v>0.0</v>
      </c>
      <c r="O3807" s="7">
        <v>0.0</v>
      </c>
      <c r="P3807" s="7">
        <v>448.0</v>
      </c>
    </row>
    <row r="3808" ht="15.75" customHeight="1">
      <c r="A3808" s="7">
        <v>3807.0</v>
      </c>
      <c r="B3808" s="7" t="s">
        <v>3275</v>
      </c>
      <c r="C3808" s="7" t="s">
        <v>250</v>
      </c>
      <c r="D3808" s="7" t="s">
        <v>48</v>
      </c>
      <c r="E3808" s="7" t="s">
        <v>80</v>
      </c>
      <c r="F3808" s="7">
        <v>1.0</v>
      </c>
      <c r="G3808" s="7" t="s">
        <v>90</v>
      </c>
      <c r="H3808" s="7" t="s">
        <v>605</v>
      </c>
      <c r="I3808" s="7" t="s">
        <v>249</v>
      </c>
      <c r="J3808" s="7" t="s">
        <v>608</v>
      </c>
      <c r="K3808" s="7" t="s">
        <v>126</v>
      </c>
      <c r="L3808" s="7" t="s">
        <v>100</v>
      </c>
      <c r="M3808" s="7">
        <v>1.0</v>
      </c>
      <c r="N3808" s="7">
        <v>0.0</v>
      </c>
      <c r="O3808" s="7">
        <v>0.0</v>
      </c>
      <c r="P3808" s="7">
        <v>448.0</v>
      </c>
    </row>
    <row r="3809" ht="15.75" customHeight="1">
      <c r="A3809" s="7">
        <v>3808.0</v>
      </c>
      <c r="B3809" s="7" t="s">
        <v>3275</v>
      </c>
      <c r="C3809" s="7" t="s">
        <v>250</v>
      </c>
      <c r="D3809" s="7" t="s">
        <v>48</v>
      </c>
      <c r="E3809" s="7" t="s">
        <v>80</v>
      </c>
      <c r="F3809" s="7">
        <v>1.0</v>
      </c>
      <c r="G3809" s="7" t="s">
        <v>105</v>
      </c>
      <c r="H3809" s="7" t="s">
        <v>106</v>
      </c>
      <c r="I3809" s="7" t="s">
        <v>811</v>
      </c>
      <c r="J3809" s="7" t="s">
        <v>794</v>
      </c>
      <c r="K3809" s="7" t="s">
        <v>109</v>
      </c>
      <c r="L3809" s="7" t="s">
        <v>100</v>
      </c>
      <c r="M3809" s="7">
        <v>1.0</v>
      </c>
      <c r="N3809" s="7">
        <v>0.0</v>
      </c>
      <c r="O3809" s="7">
        <v>0.0</v>
      </c>
      <c r="P3809" s="7">
        <v>448.0</v>
      </c>
    </row>
    <row r="3810" ht="15.75" customHeight="1">
      <c r="A3810" s="7">
        <v>3809.0</v>
      </c>
      <c r="B3810" s="7" t="s">
        <v>3275</v>
      </c>
      <c r="C3810" s="7" t="s">
        <v>250</v>
      </c>
      <c r="D3810" s="7" t="s">
        <v>102</v>
      </c>
      <c r="E3810" s="7" t="s">
        <v>80</v>
      </c>
      <c r="F3810" s="7">
        <v>1.0</v>
      </c>
      <c r="G3810" s="7" t="s">
        <v>49</v>
      </c>
      <c r="H3810" s="7" t="s">
        <v>3547</v>
      </c>
      <c r="I3810" s="7" t="s">
        <v>3547</v>
      </c>
      <c r="J3810" s="7" t="s">
        <v>3548</v>
      </c>
      <c r="K3810" s="7" t="s">
        <v>99</v>
      </c>
      <c r="L3810" s="7" t="s">
        <v>100</v>
      </c>
      <c r="M3810" s="7">
        <v>1.0</v>
      </c>
      <c r="N3810" s="7">
        <v>0.0</v>
      </c>
      <c r="O3810" s="7">
        <v>0.0</v>
      </c>
      <c r="P3810" s="7">
        <v>448.0</v>
      </c>
    </row>
    <row r="3811" ht="15.75" customHeight="1">
      <c r="A3811" s="7">
        <v>3810.0</v>
      </c>
      <c r="B3811" s="7" t="s">
        <v>3275</v>
      </c>
      <c r="C3811" s="7" t="s">
        <v>250</v>
      </c>
      <c r="D3811" s="7" t="s">
        <v>102</v>
      </c>
      <c r="E3811" s="7" t="s">
        <v>80</v>
      </c>
      <c r="F3811" s="7">
        <v>1.0</v>
      </c>
      <c r="G3811" s="7" t="s">
        <v>95</v>
      </c>
      <c r="H3811" s="7" t="s">
        <v>779</v>
      </c>
      <c r="I3811" s="7" t="s">
        <v>856</v>
      </c>
      <c r="J3811" s="7" t="s">
        <v>857</v>
      </c>
      <c r="K3811" s="7" t="s">
        <v>99</v>
      </c>
      <c r="L3811" s="7" t="s">
        <v>100</v>
      </c>
      <c r="M3811" s="7">
        <v>1.0</v>
      </c>
      <c r="N3811" s="7">
        <v>0.0</v>
      </c>
      <c r="O3811" s="7">
        <v>0.0</v>
      </c>
      <c r="P3811" s="7">
        <v>448.0</v>
      </c>
    </row>
    <row r="3812" ht="15.75" customHeight="1">
      <c r="A3812" s="7">
        <v>3811.0</v>
      </c>
      <c r="B3812" s="7" t="s">
        <v>3275</v>
      </c>
      <c r="C3812" s="7" t="s">
        <v>250</v>
      </c>
      <c r="D3812" s="7" t="s">
        <v>102</v>
      </c>
      <c r="E3812" s="7" t="s">
        <v>80</v>
      </c>
      <c r="F3812" s="7">
        <v>1.0</v>
      </c>
      <c r="G3812" s="7" t="s">
        <v>90</v>
      </c>
      <c r="H3812" s="7" t="s">
        <v>605</v>
      </c>
      <c r="I3812" s="7" t="s">
        <v>249</v>
      </c>
      <c r="J3812" s="7" t="s">
        <v>608</v>
      </c>
      <c r="K3812" s="7" t="s">
        <v>126</v>
      </c>
      <c r="L3812" s="7" t="s">
        <v>100</v>
      </c>
      <c r="M3812" s="7">
        <v>1.0</v>
      </c>
      <c r="N3812" s="7">
        <v>0.0</v>
      </c>
      <c r="O3812" s="7">
        <v>0.0</v>
      </c>
      <c r="P3812" s="7">
        <v>448.0</v>
      </c>
    </row>
    <row r="3813" ht="15.75" customHeight="1">
      <c r="A3813" s="7">
        <v>3812.0</v>
      </c>
      <c r="B3813" s="7" t="s">
        <v>3275</v>
      </c>
      <c r="C3813" s="7" t="s">
        <v>250</v>
      </c>
      <c r="D3813" s="7" t="s">
        <v>102</v>
      </c>
      <c r="E3813" s="7" t="s">
        <v>80</v>
      </c>
      <c r="F3813" s="7">
        <v>1.0</v>
      </c>
      <c r="G3813" s="7" t="s">
        <v>105</v>
      </c>
      <c r="H3813" s="7" t="s">
        <v>106</v>
      </c>
      <c r="I3813" s="7" t="s">
        <v>811</v>
      </c>
      <c r="J3813" s="7" t="s">
        <v>794</v>
      </c>
      <c r="K3813" s="7" t="s">
        <v>109</v>
      </c>
      <c r="L3813" s="7" t="s">
        <v>100</v>
      </c>
      <c r="M3813" s="7">
        <v>1.0</v>
      </c>
      <c r="N3813" s="7">
        <v>0.0</v>
      </c>
      <c r="O3813" s="7">
        <v>0.0</v>
      </c>
      <c r="P3813" s="7">
        <v>448.0</v>
      </c>
    </row>
    <row r="3814" ht="15.75" customHeight="1">
      <c r="A3814" s="7">
        <v>3813.0</v>
      </c>
      <c r="B3814" s="7" t="s">
        <v>3275</v>
      </c>
      <c r="C3814" s="7" t="s">
        <v>250</v>
      </c>
      <c r="D3814" s="7" t="s">
        <v>115</v>
      </c>
      <c r="E3814" s="7" t="s">
        <v>80</v>
      </c>
      <c r="F3814" s="7">
        <v>1.0</v>
      </c>
      <c r="G3814" s="7" t="s">
        <v>49</v>
      </c>
      <c r="H3814" s="7" t="s">
        <v>3547</v>
      </c>
      <c r="I3814" s="7" t="s">
        <v>3547</v>
      </c>
      <c r="J3814" s="7" t="s">
        <v>3548</v>
      </c>
      <c r="K3814" s="7" t="s">
        <v>99</v>
      </c>
      <c r="L3814" s="7" t="s">
        <v>100</v>
      </c>
      <c r="M3814" s="7">
        <v>1.0</v>
      </c>
      <c r="N3814" s="7">
        <v>0.0</v>
      </c>
      <c r="O3814" s="7">
        <v>0.0</v>
      </c>
      <c r="P3814" s="7">
        <v>448.0</v>
      </c>
    </row>
    <row r="3815" ht="15.75" customHeight="1">
      <c r="A3815" s="7">
        <v>3814.0</v>
      </c>
      <c r="B3815" s="7" t="s">
        <v>3275</v>
      </c>
      <c r="C3815" s="7" t="s">
        <v>250</v>
      </c>
      <c r="D3815" s="7" t="s">
        <v>115</v>
      </c>
      <c r="E3815" s="7" t="s">
        <v>80</v>
      </c>
      <c r="F3815" s="7">
        <v>1.0</v>
      </c>
      <c r="G3815" s="7" t="s">
        <v>95</v>
      </c>
      <c r="H3815" s="7" t="s">
        <v>779</v>
      </c>
      <c r="L3815" s="7" t="s">
        <v>85</v>
      </c>
      <c r="M3815" s="7">
        <v>0.0</v>
      </c>
      <c r="N3815" s="7">
        <v>0.0</v>
      </c>
      <c r="O3815" s="7">
        <v>1.0</v>
      </c>
      <c r="P3815" s="7">
        <v>448.0</v>
      </c>
    </row>
    <row r="3816" ht="15.75" customHeight="1">
      <c r="A3816" s="7">
        <v>3815.0</v>
      </c>
      <c r="B3816" s="7" t="s">
        <v>3275</v>
      </c>
      <c r="C3816" s="7" t="s">
        <v>250</v>
      </c>
      <c r="D3816" s="7" t="s">
        <v>115</v>
      </c>
      <c r="E3816" s="7" t="s">
        <v>80</v>
      </c>
      <c r="F3816" s="7">
        <v>1.0</v>
      </c>
      <c r="G3816" s="7" t="s">
        <v>90</v>
      </c>
      <c r="H3816" s="7" t="s">
        <v>605</v>
      </c>
      <c r="I3816" s="7" t="s">
        <v>249</v>
      </c>
      <c r="J3816" s="7" t="s">
        <v>608</v>
      </c>
      <c r="K3816" s="7" t="s">
        <v>126</v>
      </c>
      <c r="L3816" s="7" t="s">
        <v>100</v>
      </c>
      <c r="M3816" s="7">
        <v>1.0</v>
      </c>
      <c r="N3816" s="7">
        <v>0.0</v>
      </c>
      <c r="O3816" s="7">
        <v>0.0</v>
      </c>
      <c r="P3816" s="7">
        <v>448.0</v>
      </c>
    </row>
    <row r="3817" ht="15.75" customHeight="1">
      <c r="A3817" s="7">
        <v>3816.0</v>
      </c>
      <c r="B3817" s="7" t="s">
        <v>3275</v>
      </c>
      <c r="C3817" s="7" t="s">
        <v>250</v>
      </c>
      <c r="D3817" s="7" t="s">
        <v>115</v>
      </c>
      <c r="E3817" s="7" t="s">
        <v>80</v>
      </c>
      <c r="F3817" s="7">
        <v>1.0</v>
      </c>
      <c r="G3817" s="7" t="s">
        <v>105</v>
      </c>
      <c r="H3817" s="7" t="s">
        <v>106</v>
      </c>
      <c r="I3817" s="7" t="s">
        <v>106</v>
      </c>
      <c r="J3817" s="7" t="s">
        <v>141</v>
      </c>
      <c r="K3817" s="7" t="s">
        <v>99</v>
      </c>
      <c r="L3817" s="7" t="s">
        <v>100</v>
      </c>
      <c r="M3817" s="7">
        <v>1.0</v>
      </c>
      <c r="N3817" s="7">
        <v>0.0</v>
      </c>
      <c r="O3817" s="7">
        <v>0.0</v>
      </c>
      <c r="P3817" s="7">
        <v>448.0</v>
      </c>
    </row>
    <row r="3818" ht="15.75" customHeight="1">
      <c r="A3818" s="7">
        <v>3817.0</v>
      </c>
      <c r="B3818" s="7" t="s">
        <v>3279</v>
      </c>
      <c r="C3818" s="7" t="s">
        <v>250</v>
      </c>
      <c r="D3818" s="7" t="s">
        <v>48</v>
      </c>
      <c r="E3818" s="7" t="s">
        <v>80</v>
      </c>
      <c r="F3818" s="7">
        <v>1.0</v>
      </c>
      <c r="G3818" s="7" t="s">
        <v>49</v>
      </c>
      <c r="H3818" s="7" t="s">
        <v>3280</v>
      </c>
      <c r="I3818" s="7" t="s">
        <v>3280</v>
      </c>
      <c r="J3818" s="7" t="s">
        <v>3565</v>
      </c>
      <c r="K3818" s="7" t="s">
        <v>99</v>
      </c>
      <c r="L3818" s="7" t="s">
        <v>100</v>
      </c>
      <c r="M3818" s="7">
        <v>1.0</v>
      </c>
      <c r="N3818" s="7">
        <v>0.0</v>
      </c>
      <c r="O3818" s="7">
        <v>0.0</v>
      </c>
      <c r="P3818" s="7">
        <v>449.0</v>
      </c>
    </row>
    <row r="3819" ht="15.75" customHeight="1">
      <c r="A3819" s="7">
        <v>3818.0</v>
      </c>
      <c r="B3819" s="7" t="s">
        <v>3279</v>
      </c>
      <c r="C3819" s="7" t="s">
        <v>250</v>
      </c>
      <c r="D3819" s="7" t="s">
        <v>48</v>
      </c>
      <c r="E3819" s="7" t="s">
        <v>80</v>
      </c>
      <c r="F3819" s="7">
        <v>1.0</v>
      </c>
      <c r="G3819" s="7" t="s">
        <v>95</v>
      </c>
      <c r="H3819" s="7" t="s">
        <v>867</v>
      </c>
      <c r="I3819" s="7" t="s">
        <v>867</v>
      </c>
      <c r="J3819" s="7" t="s">
        <v>3566</v>
      </c>
      <c r="K3819" s="7" t="s">
        <v>99</v>
      </c>
      <c r="L3819" s="7" t="s">
        <v>100</v>
      </c>
      <c r="M3819" s="7">
        <v>1.0</v>
      </c>
      <c r="N3819" s="7">
        <v>0.0</v>
      </c>
      <c r="O3819" s="7">
        <v>0.0</v>
      </c>
      <c r="P3819" s="7">
        <v>449.0</v>
      </c>
    </row>
    <row r="3820" ht="15.75" customHeight="1">
      <c r="A3820" s="7">
        <v>3819.0</v>
      </c>
      <c r="B3820" s="7" t="s">
        <v>3279</v>
      </c>
      <c r="C3820" s="7" t="s">
        <v>250</v>
      </c>
      <c r="D3820" s="7" t="s">
        <v>48</v>
      </c>
      <c r="E3820" s="7" t="s">
        <v>80</v>
      </c>
      <c r="F3820" s="7">
        <v>1.0</v>
      </c>
      <c r="G3820" s="7" t="s">
        <v>90</v>
      </c>
      <c r="H3820" s="7" t="s">
        <v>1462</v>
      </c>
      <c r="I3820" s="7" t="s">
        <v>1462</v>
      </c>
      <c r="J3820" s="7" t="s">
        <v>1463</v>
      </c>
      <c r="K3820" s="7" t="s">
        <v>99</v>
      </c>
      <c r="L3820" s="7" t="s">
        <v>100</v>
      </c>
      <c r="M3820" s="7">
        <v>1.0</v>
      </c>
      <c r="N3820" s="7">
        <v>0.0</v>
      </c>
      <c r="O3820" s="7">
        <v>0.0</v>
      </c>
      <c r="P3820" s="7">
        <v>449.0</v>
      </c>
    </row>
    <row r="3821" ht="15.75" customHeight="1">
      <c r="A3821" s="7">
        <v>3820.0</v>
      </c>
      <c r="B3821" s="7" t="s">
        <v>3279</v>
      </c>
      <c r="C3821" s="7" t="s">
        <v>250</v>
      </c>
      <c r="D3821" s="7" t="s">
        <v>48</v>
      </c>
      <c r="E3821" s="7" t="s">
        <v>80</v>
      </c>
      <c r="F3821" s="7">
        <v>1.0</v>
      </c>
      <c r="G3821" s="7" t="s">
        <v>105</v>
      </c>
      <c r="H3821" s="7" t="s">
        <v>3433</v>
      </c>
      <c r="I3821" s="7" t="s">
        <v>3443</v>
      </c>
      <c r="J3821" s="7" t="s">
        <v>3444</v>
      </c>
      <c r="K3821" s="7" t="s">
        <v>109</v>
      </c>
      <c r="L3821" s="7" t="s">
        <v>100</v>
      </c>
      <c r="M3821" s="7">
        <v>1.0</v>
      </c>
      <c r="N3821" s="7">
        <v>0.0</v>
      </c>
      <c r="O3821" s="7">
        <v>0.0</v>
      </c>
      <c r="P3821" s="7">
        <v>449.0</v>
      </c>
    </row>
    <row r="3822" ht="15.75" customHeight="1">
      <c r="A3822" s="7">
        <v>3821.0</v>
      </c>
      <c r="B3822" s="7" t="s">
        <v>3279</v>
      </c>
      <c r="C3822" s="7" t="s">
        <v>250</v>
      </c>
      <c r="D3822" s="7" t="s">
        <v>102</v>
      </c>
      <c r="E3822" s="7" t="s">
        <v>132</v>
      </c>
      <c r="F3822" s="7">
        <v>0.0</v>
      </c>
      <c r="G3822" s="7" t="s">
        <v>49</v>
      </c>
      <c r="H3822" s="7" t="s">
        <v>3280</v>
      </c>
      <c r="L3822" s="7" t="s">
        <v>134</v>
      </c>
      <c r="M3822" s="7">
        <v>0.0</v>
      </c>
      <c r="N3822" s="7">
        <v>0.0</v>
      </c>
      <c r="O3822" s="7">
        <v>1.0</v>
      </c>
      <c r="P3822" s="7">
        <v>449.0</v>
      </c>
    </row>
    <row r="3823" ht="15.75" customHeight="1">
      <c r="A3823" s="7">
        <v>3822.0</v>
      </c>
      <c r="B3823" s="7" t="s">
        <v>3279</v>
      </c>
      <c r="C3823" s="7" t="s">
        <v>250</v>
      </c>
      <c r="D3823" s="7" t="s">
        <v>102</v>
      </c>
      <c r="E3823" s="7" t="s">
        <v>132</v>
      </c>
      <c r="F3823" s="7">
        <v>0.0</v>
      </c>
      <c r="G3823" s="7" t="s">
        <v>95</v>
      </c>
      <c r="H3823" s="7" t="s">
        <v>867</v>
      </c>
      <c r="L3823" s="7" t="s">
        <v>134</v>
      </c>
      <c r="M3823" s="7">
        <v>0.0</v>
      </c>
      <c r="N3823" s="7">
        <v>0.0</v>
      </c>
      <c r="O3823" s="7">
        <v>1.0</v>
      </c>
      <c r="P3823" s="7">
        <v>449.0</v>
      </c>
    </row>
    <row r="3824" ht="15.75" customHeight="1">
      <c r="A3824" s="7">
        <v>3823.0</v>
      </c>
      <c r="B3824" s="7" t="s">
        <v>3279</v>
      </c>
      <c r="C3824" s="7" t="s">
        <v>250</v>
      </c>
      <c r="D3824" s="7" t="s">
        <v>102</v>
      </c>
      <c r="E3824" s="7" t="s">
        <v>132</v>
      </c>
      <c r="F3824" s="7">
        <v>0.0</v>
      </c>
      <c r="G3824" s="7" t="s">
        <v>90</v>
      </c>
      <c r="H3824" s="7" t="s">
        <v>1462</v>
      </c>
      <c r="L3824" s="7" t="s">
        <v>134</v>
      </c>
      <c r="M3824" s="7">
        <v>0.0</v>
      </c>
      <c r="N3824" s="7">
        <v>0.0</v>
      </c>
      <c r="O3824" s="7">
        <v>1.0</v>
      </c>
      <c r="P3824" s="7">
        <v>449.0</v>
      </c>
    </row>
    <row r="3825" ht="15.75" customHeight="1">
      <c r="A3825" s="7">
        <v>3824.0</v>
      </c>
      <c r="B3825" s="7" t="s">
        <v>3279</v>
      </c>
      <c r="C3825" s="7" t="s">
        <v>250</v>
      </c>
      <c r="D3825" s="7" t="s">
        <v>102</v>
      </c>
      <c r="E3825" s="7" t="s">
        <v>132</v>
      </c>
      <c r="F3825" s="7">
        <v>0.0</v>
      </c>
      <c r="G3825" s="7" t="s">
        <v>105</v>
      </c>
      <c r="H3825" s="7" t="s">
        <v>3433</v>
      </c>
      <c r="L3825" s="7" t="s">
        <v>134</v>
      </c>
      <c r="M3825" s="7">
        <v>0.0</v>
      </c>
      <c r="N3825" s="7">
        <v>0.0</v>
      </c>
      <c r="O3825" s="7">
        <v>1.0</v>
      </c>
      <c r="P3825" s="7">
        <v>449.0</v>
      </c>
    </row>
    <row r="3826" ht="15.75" customHeight="1">
      <c r="A3826" s="7">
        <v>3825.0</v>
      </c>
      <c r="B3826" s="7" t="s">
        <v>3279</v>
      </c>
      <c r="C3826" s="7" t="s">
        <v>250</v>
      </c>
      <c r="D3826" s="7" t="s">
        <v>115</v>
      </c>
      <c r="E3826" s="7" t="s">
        <v>80</v>
      </c>
      <c r="F3826" s="7">
        <v>1.0</v>
      </c>
      <c r="G3826" s="7" t="s">
        <v>49</v>
      </c>
      <c r="H3826" s="7" t="s">
        <v>3280</v>
      </c>
      <c r="L3826" s="7" t="s">
        <v>85</v>
      </c>
      <c r="M3826" s="7">
        <v>0.0</v>
      </c>
      <c r="N3826" s="7">
        <v>0.0</v>
      </c>
      <c r="O3826" s="7">
        <v>1.0</v>
      </c>
      <c r="P3826" s="7">
        <v>449.0</v>
      </c>
    </row>
    <row r="3827" ht="15.75" customHeight="1">
      <c r="A3827" s="7">
        <v>3826.0</v>
      </c>
      <c r="B3827" s="7" t="s">
        <v>3279</v>
      </c>
      <c r="C3827" s="7" t="s">
        <v>250</v>
      </c>
      <c r="D3827" s="7" t="s">
        <v>115</v>
      </c>
      <c r="E3827" s="7" t="s">
        <v>80</v>
      </c>
      <c r="F3827" s="7">
        <v>1.0</v>
      </c>
      <c r="G3827" s="7" t="s">
        <v>95</v>
      </c>
      <c r="H3827" s="7" t="s">
        <v>867</v>
      </c>
      <c r="L3827" s="7" t="s">
        <v>85</v>
      </c>
      <c r="M3827" s="7">
        <v>0.0</v>
      </c>
      <c r="N3827" s="7">
        <v>0.0</v>
      </c>
      <c r="O3827" s="7">
        <v>1.0</v>
      </c>
      <c r="P3827" s="7">
        <v>449.0</v>
      </c>
    </row>
    <row r="3828" ht="15.75" customHeight="1">
      <c r="A3828" s="7">
        <v>3827.0</v>
      </c>
      <c r="B3828" s="7" t="s">
        <v>3279</v>
      </c>
      <c r="C3828" s="7" t="s">
        <v>250</v>
      </c>
      <c r="D3828" s="7" t="s">
        <v>115</v>
      </c>
      <c r="E3828" s="7" t="s">
        <v>80</v>
      </c>
      <c r="F3828" s="7">
        <v>1.0</v>
      </c>
      <c r="G3828" s="7" t="s">
        <v>90</v>
      </c>
      <c r="H3828" s="7" t="s">
        <v>1462</v>
      </c>
      <c r="I3828" s="7" t="s">
        <v>1462</v>
      </c>
      <c r="J3828" s="7" t="s">
        <v>1463</v>
      </c>
      <c r="K3828" s="7" t="s">
        <v>99</v>
      </c>
      <c r="L3828" s="7" t="s">
        <v>100</v>
      </c>
      <c r="M3828" s="7">
        <v>1.0</v>
      </c>
      <c r="N3828" s="7">
        <v>0.0</v>
      </c>
      <c r="O3828" s="7">
        <v>0.0</v>
      </c>
      <c r="P3828" s="7">
        <v>449.0</v>
      </c>
    </row>
    <row r="3829" ht="15.75" customHeight="1">
      <c r="A3829" s="7">
        <v>3828.0</v>
      </c>
      <c r="B3829" s="7" t="s">
        <v>3279</v>
      </c>
      <c r="C3829" s="7" t="s">
        <v>250</v>
      </c>
      <c r="D3829" s="7" t="s">
        <v>115</v>
      </c>
      <c r="E3829" s="7" t="s">
        <v>80</v>
      </c>
      <c r="F3829" s="7">
        <v>1.0</v>
      </c>
      <c r="G3829" s="7" t="s">
        <v>105</v>
      </c>
      <c r="H3829" s="7" t="s">
        <v>3433</v>
      </c>
      <c r="I3829" s="7" t="s">
        <v>3443</v>
      </c>
      <c r="J3829" s="7" t="s">
        <v>3444</v>
      </c>
      <c r="K3829" s="7" t="s">
        <v>109</v>
      </c>
      <c r="L3829" s="7" t="s">
        <v>100</v>
      </c>
      <c r="M3829" s="7">
        <v>1.0</v>
      </c>
      <c r="N3829" s="7">
        <v>0.0</v>
      </c>
      <c r="O3829" s="7">
        <v>0.0</v>
      </c>
      <c r="P3829" s="7">
        <v>449.0</v>
      </c>
    </row>
    <row r="3830" ht="15.75" customHeight="1">
      <c r="A3830" s="7">
        <v>3829.0</v>
      </c>
      <c r="B3830" s="7" t="s">
        <v>3284</v>
      </c>
      <c r="C3830" s="7" t="s">
        <v>250</v>
      </c>
      <c r="D3830" s="7" t="s">
        <v>48</v>
      </c>
      <c r="E3830" s="7" t="s">
        <v>80</v>
      </c>
      <c r="F3830" s="7">
        <v>1.0</v>
      </c>
      <c r="G3830" s="7" t="s">
        <v>49</v>
      </c>
      <c r="H3830" s="7" t="s">
        <v>3295</v>
      </c>
      <c r="I3830" s="7" t="s">
        <v>3295</v>
      </c>
      <c r="J3830" s="7" t="s">
        <v>3571</v>
      </c>
      <c r="K3830" s="7" t="s">
        <v>99</v>
      </c>
      <c r="L3830" s="7" t="s">
        <v>100</v>
      </c>
      <c r="M3830" s="7">
        <v>1.0</v>
      </c>
      <c r="N3830" s="7">
        <v>0.0</v>
      </c>
      <c r="O3830" s="7">
        <v>0.0</v>
      </c>
      <c r="P3830" s="7">
        <v>450.0</v>
      </c>
    </row>
    <row r="3831" ht="15.75" customHeight="1">
      <c r="A3831" s="7">
        <v>3830.0</v>
      </c>
      <c r="B3831" s="7" t="s">
        <v>3284</v>
      </c>
      <c r="C3831" s="7" t="s">
        <v>250</v>
      </c>
      <c r="D3831" s="7" t="s">
        <v>48</v>
      </c>
      <c r="E3831" s="7" t="s">
        <v>80</v>
      </c>
      <c r="F3831" s="7">
        <v>1.0</v>
      </c>
      <c r="G3831" s="7" t="s">
        <v>95</v>
      </c>
      <c r="H3831" s="7" t="s">
        <v>779</v>
      </c>
      <c r="I3831" s="7" t="s">
        <v>867</v>
      </c>
      <c r="J3831" s="7" t="s">
        <v>868</v>
      </c>
      <c r="K3831" s="7" t="s">
        <v>112</v>
      </c>
      <c r="L3831" s="7" t="s">
        <v>100</v>
      </c>
      <c r="M3831" s="7">
        <v>1.0</v>
      </c>
      <c r="N3831" s="7">
        <v>0.0</v>
      </c>
      <c r="O3831" s="7">
        <v>0.0</v>
      </c>
      <c r="P3831" s="7">
        <v>450.0</v>
      </c>
    </row>
    <row r="3832" ht="15.75" customHeight="1">
      <c r="A3832" s="7">
        <v>3831.0</v>
      </c>
      <c r="B3832" s="7" t="s">
        <v>3284</v>
      </c>
      <c r="C3832" s="7" t="s">
        <v>250</v>
      </c>
      <c r="D3832" s="7" t="s">
        <v>48</v>
      </c>
      <c r="E3832" s="7" t="s">
        <v>80</v>
      </c>
      <c r="F3832" s="7">
        <v>1.0</v>
      </c>
      <c r="G3832" s="7" t="s">
        <v>90</v>
      </c>
      <c r="H3832" s="7" t="s">
        <v>123</v>
      </c>
      <c r="I3832" s="7" t="s">
        <v>745</v>
      </c>
      <c r="J3832" s="7" t="s">
        <v>125</v>
      </c>
      <c r="K3832" s="7" t="s">
        <v>126</v>
      </c>
      <c r="L3832" s="7" t="s">
        <v>85</v>
      </c>
      <c r="M3832" s="7">
        <v>1.0</v>
      </c>
      <c r="N3832" s="7">
        <v>1.0</v>
      </c>
      <c r="O3832" s="7">
        <v>0.0</v>
      </c>
      <c r="P3832" s="7">
        <v>450.0</v>
      </c>
    </row>
    <row r="3833" ht="15.75" customHeight="1">
      <c r="A3833" s="7">
        <v>3832.0</v>
      </c>
      <c r="B3833" s="7" t="s">
        <v>3284</v>
      </c>
      <c r="C3833" s="7" t="s">
        <v>250</v>
      </c>
      <c r="D3833" s="7" t="s">
        <v>48</v>
      </c>
      <c r="E3833" s="7" t="s">
        <v>80</v>
      </c>
      <c r="F3833" s="7">
        <v>1.0</v>
      </c>
      <c r="G3833" s="7" t="s">
        <v>105</v>
      </c>
      <c r="H3833" s="7" t="s">
        <v>106</v>
      </c>
      <c r="I3833" s="7" t="s">
        <v>3289</v>
      </c>
      <c r="J3833" s="7" t="s">
        <v>897</v>
      </c>
      <c r="K3833" s="7" t="s">
        <v>109</v>
      </c>
      <c r="L3833" s="7" t="s">
        <v>85</v>
      </c>
      <c r="M3833" s="7">
        <v>1.0</v>
      </c>
      <c r="N3833" s="7">
        <v>1.0</v>
      </c>
      <c r="O3833" s="7">
        <v>0.0</v>
      </c>
      <c r="P3833" s="7">
        <v>450.0</v>
      </c>
    </row>
    <row r="3834" ht="15.75" customHeight="1">
      <c r="A3834" s="7">
        <v>3833.0</v>
      </c>
      <c r="B3834" s="7" t="s">
        <v>3284</v>
      </c>
      <c r="C3834" s="7" t="s">
        <v>250</v>
      </c>
      <c r="D3834" s="7" t="s">
        <v>102</v>
      </c>
      <c r="E3834" s="7" t="s">
        <v>80</v>
      </c>
      <c r="F3834" s="7">
        <v>1.0</v>
      </c>
      <c r="G3834" s="7" t="s">
        <v>49</v>
      </c>
      <c r="H3834" s="7" t="s">
        <v>3295</v>
      </c>
      <c r="I3834" s="7" t="s">
        <v>3295</v>
      </c>
      <c r="J3834" s="7" t="s">
        <v>3571</v>
      </c>
      <c r="K3834" s="7" t="s">
        <v>99</v>
      </c>
      <c r="L3834" s="7" t="s">
        <v>100</v>
      </c>
      <c r="M3834" s="7">
        <v>1.0</v>
      </c>
      <c r="N3834" s="7">
        <v>0.0</v>
      </c>
      <c r="O3834" s="7">
        <v>0.0</v>
      </c>
      <c r="P3834" s="7">
        <v>450.0</v>
      </c>
    </row>
    <row r="3835" ht="15.75" customHeight="1">
      <c r="A3835" s="7">
        <v>3834.0</v>
      </c>
      <c r="B3835" s="7" t="s">
        <v>3284</v>
      </c>
      <c r="C3835" s="7" t="s">
        <v>250</v>
      </c>
      <c r="D3835" s="7" t="s">
        <v>102</v>
      </c>
      <c r="E3835" s="7" t="s">
        <v>80</v>
      </c>
      <c r="F3835" s="7">
        <v>1.0</v>
      </c>
      <c r="G3835" s="7" t="s">
        <v>95</v>
      </c>
      <c r="H3835" s="7" t="s">
        <v>779</v>
      </c>
      <c r="I3835" s="7" t="s">
        <v>856</v>
      </c>
      <c r="J3835" s="7" t="s">
        <v>857</v>
      </c>
      <c r="K3835" s="7" t="s">
        <v>99</v>
      </c>
      <c r="L3835" s="7" t="s">
        <v>100</v>
      </c>
      <c r="M3835" s="7">
        <v>1.0</v>
      </c>
      <c r="N3835" s="7">
        <v>0.0</v>
      </c>
      <c r="O3835" s="7">
        <v>0.0</v>
      </c>
      <c r="P3835" s="7">
        <v>450.0</v>
      </c>
    </row>
    <row r="3836" ht="15.75" customHeight="1">
      <c r="A3836" s="7">
        <v>3835.0</v>
      </c>
      <c r="B3836" s="7" t="s">
        <v>3284</v>
      </c>
      <c r="C3836" s="7" t="s">
        <v>250</v>
      </c>
      <c r="D3836" s="7" t="s">
        <v>102</v>
      </c>
      <c r="E3836" s="7" t="s">
        <v>80</v>
      </c>
      <c r="F3836" s="7">
        <v>1.0</v>
      </c>
      <c r="G3836" s="7" t="s">
        <v>90</v>
      </c>
      <c r="H3836" s="7" t="s">
        <v>123</v>
      </c>
      <c r="I3836" s="7" t="s">
        <v>124</v>
      </c>
      <c r="J3836" s="7" t="s">
        <v>125</v>
      </c>
      <c r="K3836" s="7" t="s">
        <v>126</v>
      </c>
      <c r="L3836" s="7" t="s">
        <v>100</v>
      </c>
      <c r="M3836" s="7">
        <v>1.0</v>
      </c>
      <c r="N3836" s="7">
        <v>0.0</v>
      </c>
      <c r="O3836" s="7">
        <v>0.0</v>
      </c>
      <c r="P3836" s="7">
        <v>450.0</v>
      </c>
    </row>
    <row r="3837" ht="15.75" customHeight="1">
      <c r="A3837" s="7">
        <v>3836.0</v>
      </c>
      <c r="B3837" s="7" t="s">
        <v>3284</v>
      </c>
      <c r="C3837" s="7" t="s">
        <v>250</v>
      </c>
      <c r="D3837" s="7" t="s">
        <v>102</v>
      </c>
      <c r="E3837" s="7" t="s">
        <v>80</v>
      </c>
      <c r="F3837" s="7">
        <v>1.0</v>
      </c>
      <c r="G3837" s="7" t="s">
        <v>105</v>
      </c>
      <c r="H3837" s="7" t="s">
        <v>106</v>
      </c>
      <c r="I3837" s="7" t="s">
        <v>811</v>
      </c>
      <c r="J3837" s="7" t="s">
        <v>794</v>
      </c>
      <c r="K3837" s="7" t="s">
        <v>109</v>
      </c>
      <c r="L3837" s="7" t="s">
        <v>100</v>
      </c>
      <c r="M3837" s="7">
        <v>1.0</v>
      </c>
      <c r="N3837" s="7">
        <v>0.0</v>
      </c>
      <c r="O3837" s="7">
        <v>0.0</v>
      </c>
      <c r="P3837" s="7">
        <v>450.0</v>
      </c>
    </row>
    <row r="3838" ht="15.75" customHeight="1">
      <c r="A3838" s="7">
        <v>3837.0</v>
      </c>
      <c r="B3838" s="7" t="s">
        <v>3284</v>
      </c>
      <c r="C3838" s="7" t="s">
        <v>250</v>
      </c>
      <c r="D3838" s="7" t="s">
        <v>115</v>
      </c>
      <c r="E3838" s="7" t="s">
        <v>80</v>
      </c>
      <c r="F3838" s="7">
        <v>1.0</v>
      </c>
      <c r="G3838" s="7" t="s">
        <v>49</v>
      </c>
      <c r="H3838" s="7" t="s">
        <v>3295</v>
      </c>
      <c r="L3838" s="7" t="s">
        <v>85</v>
      </c>
      <c r="M3838" s="7">
        <v>0.0</v>
      </c>
      <c r="N3838" s="7">
        <v>0.0</v>
      </c>
      <c r="O3838" s="7">
        <v>1.0</v>
      </c>
      <c r="P3838" s="7">
        <v>450.0</v>
      </c>
    </row>
    <row r="3839" ht="15.75" customHeight="1">
      <c r="A3839" s="7">
        <v>3838.0</v>
      </c>
      <c r="B3839" s="7" t="s">
        <v>3284</v>
      </c>
      <c r="C3839" s="7" t="s">
        <v>250</v>
      </c>
      <c r="D3839" s="7" t="s">
        <v>115</v>
      </c>
      <c r="E3839" s="7" t="s">
        <v>80</v>
      </c>
      <c r="F3839" s="7">
        <v>1.0</v>
      </c>
      <c r="G3839" s="7" t="s">
        <v>95</v>
      </c>
      <c r="H3839" s="7" t="s">
        <v>779</v>
      </c>
      <c r="L3839" s="7" t="s">
        <v>85</v>
      </c>
      <c r="M3839" s="7">
        <v>0.0</v>
      </c>
      <c r="N3839" s="7">
        <v>0.0</v>
      </c>
      <c r="O3839" s="7">
        <v>1.0</v>
      </c>
      <c r="P3839" s="7">
        <v>450.0</v>
      </c>
    </row>
    <row r="3840" ht="15.75" customHeight="1">
      <c r="A3840" s="7">
        <v>3839.0</v>
      </c>
      <c r="B3840" s="7" t="s">
        <v>3284</v>
      </c>
      <c r="C3840" s="7" t="s">
        <v>250</v>
      </c>
      <c r="D3840" s="7" t="s">
        <v>115</v>
      </c>
      <c r="E3840" s="7" t="s">
        <v>80</v>
      </c>
      <c r="F3840" s="7">
        <v>1.0</v>
      </c>
      <c r="G3840" s="7" t="s">
        <v>90</v>
      </c>
      <c r="H3840" s="7" t="s">
        <v>123</v>
      </c>
      <c r="I3840" s="7" t="s">
        <v>124</v>
      </c>
      <c r="J3840" s="7" t="s">
        <v>125</v>
      </c>
      <c r="K3840" s="7" t="s">
        <v>126</v>
      </c>
      <c r="L3840" s="7" t="s">
        <v>100</v>
      </c>
      <c r="M3840" s="7">
        <v>1.0</v>
      </c>
      <c r="N3840" s="7">
        <v>0.0</v>
      </c>
      <c r="O3840" s="7">
        <v>0.0</v>
      </c>
      <c r="P3840" s="7">
        <v>450.0</v>
      </c>
    </row>
    <row r="3841" ht="15.75" customHeight="1">
      <c r="A3841" s="7">
        <v>3840.0</v>
      </c>
      <c r="B3841" s="7" t="s">
        <v>3284</v>
      </c>
      <c r="C3841" s="7" t="s">
        <v>250</v>
      </c>
      <c r="D3841" s="7" t="s">
        <v>115</v>
      </c>
      <c r="E3841" s="7" t="s">
        <v>80</v>
      </c>
      <c r="F3841" s="7">
        <v>1.0</v>
      </c>
      <c r="G3841" s="7" t="s">
        <v>105</v>
      </c>
      <c r="H3841" s="7" t="s">
        <v>106</v>
      </c>
      <c r="I3841" s="7" t="s">
        <v>106</v>
      </c>
      <c r="J3841" s="7" t="s">
        <v>141</v>
      </c>
      <c r="K3841" s="7" t="s">
        <v>99</v>
      </c>
      <c r="L3841" s="7" t="s">
        <v>100</v>
      </c>
      <c r="M3841" s="7">
        <v>1.0</v>
      </c>
      <c r="N3841" s="7">
        <v>0.0</v>
      </c>
      <c r="O3841" s="7">
        <v>0.0</v>
      </c>
      <c r="P3841" s="7">
        <v>450.0</v>
      </c>
    </row>
    <row r="3842" ht="15.75" customHeight="1">
      <c r="A3842" s="7">
        <v>3841.0</v>
      </c>
      <c r="B3842" s="7" t="s">
        <v>3299</v>
      </c>
      <c r="C3842" s="7" t="s">
        <v>250</v>
      </c>
      <c r="D3842" s="7" t="s">
        <v>48</v>
      </c>
      <c r="E3842" s="7" t="s">
        <v>80</v>
      </c>
      <c r="F3842" s="7">
        <v>1.0</v>
      </c>
      <c r="G3842" s="7" t="s">
        <v>49</v>
      </c>
      <c r="H3842" s="7" t="s">
        <v>3300</v>
      </c>
      <c r="I3842" s="7" t="s">
        <v>3301</v>
      </c>
      <c r="L3842" s="7" t="s">
        <v>85</v>
      </c>
      <c r="M3842" s="7">
        <v>0.0</v>
      </c>
      <c r="N3842" s="7">
        <v>1.0</v>
      </c>
      <c r="O3842" s="7">
        <v>1.0</v>
      </c>
      <c r="P3842" s="7">
        <v>451.0</v>
      </c>
    </row>
    <row r="3843" ht="15.75" customHeight="1">
      <c r="A3843" s="7">
        <v>3842.0</v>
      </c>
      <c r="B3843" s="7" t="s">
        <v>3299</v>
      </c>
      <c r="C3843" s="7" t="s">
        <v>250</v>
      </c>
      <c r="D3843" s="7" t="s">
        <v>48</v>
      </c>
      <c r="E3843" s="7" t="s">
        <v>80</v>
      </c>
      <c r="F3843" s="7">
        <v>1.0</v>
      </c>
      <c r="G3843" s="7" t="s">
        <v>95</v>
      </c>
      <c r="H3843" s="7" t="s">
        <v>779</v>
      </c>
      <c r="I3843" s="7" t="s">
        <v>867</v>
      </c>
      <c r="J3843" s="7" t="s">
        <v>868</v>
      </c>
      <c r="K3843" s="7" t="s">
        <v>112</v>
      </c>
      <c r="L3843" s="7" t="s">
        <v>100</v>
      </c>
      <c r="M3843" s="7">
        <v>1.0</v>
      </c>
      <c r="N3843" s="7">
        <v>0.0</v>
      </c>
      <c r="O3843" s="7">
        <v>0.0</v>
      </c>
      <c r="P3843" s="7">
        <v>451.0</v>
      </c>
    </row>
    <row r="3844" ht="15.75" customHeight="1">
      <c r="A3844" s="7">
        <v>3843.0</v>
      </c>
      <c r="B3844" s="7" t="s">
        <v>3299</v>
      </c>
      <c r="C3844" s="7" t="s">
        <v>250</v>
      </c>
      <c r="D3844" s="7" t="s">
        <v>48</v>
      </c>
      <c r="E3844" s="7" t="s">
        <v>80</v>
      </c>
      <c r="F3844" s="7">
        <v>1.0</v>
      </c>
      <c r="G3844" s="7" t="s">
        <v>90</v>
      </c>
      <c r="H3844" s="7" t="s">
        <v>605</v>
      </c>
      <c r="I3844" s="7" t="s">
        <v>249</v>
      </c>
      <c r="J3844" s="7" t="s">
        <v>608</v>
      </c>
      <c r="K3844" s="7" t="s">
        <v>126</v>
      </c>
      <c r="L3844" s="7" t="s">
        <v>100</v>
      </c>
      <c r="M3844" s="7">
        <v>1.0</v>
      </c>
      <c r="N3844" s="7">
        <v>0.0</v>
      </c>
      <c r="O3844" s="7">
        <v>0.0</v>
      </c>
      <c r="P3844" s="7">
        <v>451.0</v>
      </c>
    </row>
    <row r="3845" ht="15.75" customHeight="1">
      <c r="A3845" s="7">
        <v>3844.0</v>
      </c>
      <c r="B3845" s="7" t="s">
        <v>3299</v>
      </c>
      <c r="C3845" s="7" t="s">
        <v>250</v>
      </c>
      <c r="D3845" s="7" t="s">
        <v>48</v>
      </c>
      <c r="E3845" s="7" t="s">
        <v>80</v>
      </c>
      <c r="F3845" s="7">
        <v>1.0</v>
      </c>
      <c r="G3845" s="7" t="s">
        <v>105</v>
      </c>
      <c r="H3845" s="7" t="s">
        <v>106</v>
      </c>
      <c r="I3845" s="7" t="s">
        <v>811</v>
      </c>
      <c r="J3845" s="7" t="s">
        <v>794</v>
      </c>
      <c r="K3845" s="7" t="s">
        <v>109</v>
      </c>
      <c r="L3845" s="7" t="s">
        <v>100</v>
      </c>
      <c r="M3845" s="7">
        <v>1.0</v>
      </c>
      <c r="N3845" s="7">
        <v>0.0</v>
      </c>
      <c r="O3845" s="7">
        <v>0.0</v>
      </c>
      <c r="P3845" s="7">
        <v>451.0</v>
      </c>
    </row>
    <row r="3846" ht="15.75" customHeight="1">
      <c r="A3846" s="7">
        <v>3845.0</v>
      </c>
      <c r="B3846" s="7" t="s">
        <v>3299</v>
      </c>
      <c r="C3846" s="7" t="s">
        <v>250</v>
      </c>
      <c r="D3846" s="7" t="s">
        <v>102</v>
      </c>
      <c r="E3846" s="7" t="s">
        <v>80</v>
      </c>
      <c r="F3846" s="7">
        <v>1.0</v>
      </c>
      <c r="G3846" s="7" t="s">
        <v>49</v>
      </c>
      <c r="H3846" s="7" t="s">
        <v>3300</v>
      </c>
      <c r="I3846" s="7" t="s">
        <v>3301</v>
      </c>
      <c r="L3846" s="7" t="s">
        <v>85</v>
      </c>
      <c r="M3846" s="7">
        <v>0.0</v>
      </c>
      <c r="N3846" s="7">
        <v>1.0</v>
      </c>
      <c r="O3846" s="7">
        <v>1.0</v>
      </c>
      <c r="P3846" s="7">
        <v>451.0</v>
      </c>
    </row>
    <row r="3847" ht="15.75" customHeight="1">
      <c r="A3847" s="7">
        <v>3846.0</v>
      </c>
      <c r="B3847" s="7" t="s">
        <v>3299</v>
      </c>
      <c r="C3847" s="7" t="s">
        <v>250</v>
      </c>
      <c r="D3847" s="7" t="s">
        <v>102</v>
      </c>
      <c r="E3847" s="7" t="s">
        <v>80</v>
      </c>
      <c r="F3847" s="7">
        <v>1.0</v>
      </c>
      <c r="G3847" s="7" t="s">
        <v>95</v>
      </c>
      <c r="H3847" s="7" t="s">
        <v>779</v>
      </c>
      <c r="I3847" s="7" t="s">
        <v>867</v>
      </c>
      <c r="J3847" s="7" t="s">
        <v>868</v>
      </c>
      <c r="K3847" s="7" t="s">
        <v>112</v>
      </c>
      <c r="L3847" s="7" t="s">
        <v>100</v>
      </c>
      <c r="M3847" s="7">
        <v>1.0</v>
      </c>
      <c r="N3847" s="7">
        <v>0.0</v>
      </c>
      <c r="O3847" s="7">
        <v>0.0</v>
      </c>
      <c r="P3847" s="7">
        <v>451.0</v>
      </c>
    </row>
    <row r="3848" ht="15.75" customHeight="1">
      <c r="A3848" s="7">
        <v>3847.0</v>
      </c>
      <c r="B3848" s="7" t="s">
        <v>3299</v>
      </c>
      <c r="C3848" s="7" t="s">
        <v>250</v>
      </c>
      <c r="D3848" s="7" t="s">
        <v>102</v>
      </c>
      <c r="E3848" s="7" t="s">
        <v>80</v>
      </c>
      <c r="F3848" s="7">
        <v>1.0</v>
      </c>
      <c r="G3848" s="7" t="s">
        <v>90</v>
      </c>
      <c r="H3848" s="7" t="s">
        <v>605</v>
      </c>
      <c r="I3848" s="7" t="s">
        <v>249</v>
      </c>
      <c r="J3848" s="7" t="s">
        <v>608</v>
      </c>
      <c r="K3848" s="7" t="s">
        <v>126</v>
      </c>
      <c r="L3848" s="7" t="s">
        <v>100</v>
      </c>
      <c r="M3848" s="7">
        <v>1.0</v>
      </c>
      <c r="N3848" s="7">
        <v>0.0</v>
      </c>
      <c r="O3848" s="7">
        <v>0.0</v>
      </c>
      <c r="P3848" s="7">
        <v>451.0</v>
      </c>
    </row>
    <row r="3849" ht="15.75" customHeight="1">
      <c r="A3849" s="7">
        <v>3848.0</v>
      </c>
      <c r="B3849" s="7" t="s">
        <v>3299</v>
      </c>
      <c r="C3849" s="7" t="s">
        <v>250</v>
      </c>
      <c r="D3849" s="7" t="s">
        <v>102</v>
      </c>
      <c r="E3849" s="7" t="s">
        <v>80</v>
      </c>
      <c r="F3849" s="7">
        <v>1.0</v>
      </c>
      <c r="G3849" s="7" t="s">
        <v>105</v>
      </c>
      <c r="H3849" s="7" t="s">
        <v>106</v>
      </c>
      <c r="I3849" s="7" t="s">
        <v>106</v>
      </c>
      <c r="J3849" s="7" t="s">
        <v>141</v>
      </c>
      <c r="K3849" s="7" t="s">
        <v>99</v>
      </c>
      <c r="L3849" s="7" t="s">
        <v>100</v>
      </c>
      <c r="M3849" s="7">
        <v>1.0</v>
      </c>
      <c r="N3849" s="7">
        <v>0.0</v>
      </c>
      <c r="O3849" s="7">
        <v>0.0</v>
      </c>
      <c r="P3849" s="7">
        <v>451.0</v>
      </c>
    </row>
    <row r="3850" ht="15.75" customHeight="1">
      <c r="A3850" s="7">
        <v>3849.0</v>
      </c>
      <c r="B3850" s="7" t="s">
        <v>3299</v>
      </c>
      <c r="C3850" s="7" t="s">
        <v>250</v>
      </c>
      <c r="D3850" s="7" t="s">
        <v>115</v>
      </c>
      <c r="E3850" s="7" t="s">
        <v>80</v>
      </c>
      <c r="F3850" s="7">
        <v>1.0</v>
      </c>
      <c r="G3850" s="7" t="s">
        <v>49</v>
      </c>
      <c r="H3850" s="7" t="s">
        <v>3300</v>
      </c>
      <c r="I3850" s="7" t="s">
        <v>3301</v>
      </c>
      <c r="L3850" s="7" t="s">
        <v>85</v>
      </c>
      <c r="M3850" s="7">
        <v>0.0</v>
      </c>
      <c r="N3850" s="7">
        <v>1.0</v>
      </c>
      <c r="O3850" s="7">
        <v>1.0</v>
      </c>
      <c r="P3850" s="7">
        <v>451.0</v>
      </c>
    </row>
    <row r="3851" ht="15.75" customHeight="1">
      <c r="A3851" s="7">
        <v>3850.0</v>
      </c>
      <c r="B3851" s="7" t="s">
        <v>3299</v>
      </c>
      <c r="C3851" s="7" t="s">
        <v>250</v>
      </c>
      <c r="D3851" s="7" t="s">
        <v>115</v>
      </c>
      <c r="E3851" s="7" t="s">
        <v>80</v>
      </c>
      <c r="F3851" s="7">
        <v>1.0</v>
      </c>
      <c r="G3851" s="7" t="s">
        <v>95</v>
      </c>
      <c r="H3851" s="7" t="s">
        <v>779</v>
      </c>
      <c r="I3851" s="7" t="s">
        <v>867</v>
      </c>
      <c r="J3851" s="7" t="s">
        <v>868</v>
      </c>
      <c r="K3851" s="7" t="s">
        <v>112</v>
      </c>
      <c r="L3851" s="7" t="s">
        <v>100</v>
      </c>
      <c r="M3851" s="7">
        <v>1.0</v>
      </c>
      <c r="N3851" s="7">
        <v>0.0</v>
      </c>
      <c r="O3851" s="7">
        <v>0.0</v>
      </c>
      <c r="P3851" s="7">
        <v>451.0</v>
      </c>
    </row>
    <row r="3852" ht="15.75" customHeight="1">
      <c r="A3852" s="7">
        <v>3851.0</v>
      </c>
      <c r="B3852" s="7" t="s">
        <v>3299</v>
      </c>
      <c r="C3852" s="7" t="s">
        <v>250</v>
      </c>
      <c r="D3852" s="7" t="s">
        <v>115</v>
      </c>
      <c r="E3852" s="7" t="s">
        <v>80</v>
      </c>
      <c r="F3852" s="7">
        <v>1.0</v>
      </c>
      <c r="G3852" s="7" t="s">
        <v>90</v>
      </c>
      <c r="H3852" s="7" t="s">
        <v>605</v>
      </c>
      <c r="I3852" s="7" t="s">
        <v>249</v>
      </c>
      <c r="J3852" s="7" t="s">
        <v>608</v>
      </c>
      <c r="K3852" s="7" t="s">
        <v>126</v>
      </c>
      <c r="L3852" s="7" t="s">
        <v>100</v>
      </c>
      <c r="M3852" s="7">
        <v>1.0</v>
      </c>
      <c r="N3852" s="7">
        <v>0.0</v>
      </c>
      <c r="O3852" s="7">
        <v>0.0</v>
      </c>
      <c r="P3852" s="7">
        <v>451.0</v>
      </c>
    </row>
    <row r="3853" ht="15.75" customHeight="1">
      <c r="A3853" s="7">
        <v>3852.0</v>
      </c>
      <c r="B3853" s="7" t="s">
        <v>3299</v>
      </c>
      <c r="C3853" s="7" t="s">
        <v>250</v>
      </c>
      <c r="D3853" s="7" t="s">
        <v>115</v>
      </c>
      <c r="E3853" s="7" t="s">
        <v>80</v>
      </c>
      <c r="F3853" s="7">
        <v>1.0</v>
      </c>
      <c r="G3853" s="7" t="s">
        <v>105</v>
      </c>
      <c r="H3853" s="7" t="s">
        <v>106</v>
      </c>
      <c r="I3853" s="7" t="s">
        <v>106</v>
      </c>
      <c r="J3853" s="7" t="s">
        <v>141</v>
      </c>
      <c r="K3853" s="7" t="s">
        <v>99</v>
      </c>
      <c r="L3853" s="7" t="s">
        <v>100</v>
      </c>
      <c r="M3853" s="7">
        <v>1.0</v>
      </c>
      <c r="N3853" s="7">
        <v>0.0</v>
      </c>
      <c r="O3853" s="7">
        <v>0.0</v>
      </c>
      <c r="P3853" s="7">
        <v>451.0</v>
      </c>
    </row>
    <row r="3854" ht="15.75" customHeight="1">
      <c r="A3854" s="7">
        <v>3853.0</v>
      </c>
      <c r="B3854" s="7" t="s">
        <v>3305</v>
      </c>
      <c r="C3854" s="7" t="s">
        <v>250</v>
      </c>
      <c r="D3854" s="7" t="s">
        <v>48</v>
      </c>
      <c r="E3854" s="7" t="s">
        <v>80</v>
      </c>
      <c r="F3854" s="7">
        <v>1.0</v>
      </c>
      <c r="G3854" s="7" t="s">
        <v>49</v>
      </c>
      <c r="H3854" s="7" t="s">
        <v>3577</v>
      </c>
      <c r="I3854" s="7" t="s">
        <v>3577</v>
      </c>
      <c r="J3854" s="7" t="s">
        <v>3578</v>
      </c>
      <c r="K3854" s="7" t="s">
        <v>99</v>
      </c>
      <c r="L3854" s="7" t="s">
        <v>100</v>
      </c>
      <c r="M3854" s="7">
        <v>1.0</v>
      </c>
      <c r="N3854" s="7">
        <v>0.0</v>
      </c>
      <c r="O3854" s="7">
        <v>0.0</v>
      </c>
      <c r="P3854" s="7">
        <v>452.0</v>
      </c>
    </row>
    <row r="3855" ht="15.75" customHeight="1">
      <c r="A3855" s="7">
        <v>3854.0</v>
      </c>
      <c r="B3855" s="7" t="s">
        <v>3305</v>
      </c>
      <c r="C3855" s="7" t="s">
        <v>250</v>
      </c>
      <c r="D3855" s="7" t="s">
        <v>48</v>
      </c>
      <c r="E3855" s="7" t="s">
        <v>80</v>
      </c>
      <c r="F3855" s="7">
        <v>1.0</v>
      </c>
      <c r="G3855" s="7" t="s">
        <v>95</v>
      </c>
      <c r="H3855" s="7" t="s">
        <v>779</v>
      </c>
      <c r="I3855" s="7" t="s">
        <v>867</v>
      </c>
      <c r="J3855" s="7" t="s">
        <v>868</v>
      </c>
      <c r="K3855" s="7" t="s">
        <v>112</v>
      </c>
      <c r="L3855" s="7" t="s">
        <v>100</v>
      </c>
      <c r="M3855" s="7">
        <v>1.0</v>
      </c>
      <c r="N3855" s="7">
        <v>0.0</v>
      </c>
      <c r="O3855" s="7">
        <v>0.0</v>
      </c>
      <c r="P3855" s="7">
        <v>452.0</v>
      </c>
    </row>
    <row r="3856" ht="15.75" customHeight="1">
      <c r="A3856" s="7">
        <v>3855.0</v>
      </c>
      <c r="B3856" s="7" t="s">
        <v>3305</v>
      </c>
      <c r="C3856" s="7" t="s">
        <v>250</v>
      </c>
      <c r="D3856" s="7" t="s">
        <v>48</v>
      </c>
      <c r="E3856" s="7" t="s">
        <v>80</v>
      </c>
      <c r="F3856" s="7">
        <v>1.0</v>
      </c>
      <c r="G3856" s="7" t="s">
        <v>90</v>
      </c>
      <c r="H3856" s="7" t="s">
        <v>605</v>
      </c>
      <c r="I3856" s="7" t="s">
        <v>249</v>
      </c>
      <c r="J3856" s="7" t="s">
        <v>608</v>
      </c>
      <c r="K3856" s="7" t="s">
        <v>126</v>
      </c>
      <c r="L3856" s="7" t="s">
        <v>100</v>
      </c>
      <c r="M3856" s="7">
        <v>1.0</v>
      </c>
      <c r="N3856" s="7">
        <v>0.0</v>
      </c>
      <c r="O3856" s="7">
        <v>0.0</v>
      </c>
      <c r="P3856" s="7">
        <v>452.0</v>
      </c>
    </row>
    <row r="3857" ht="15.75" customHeight="1">
      <c r="A3857" s="7">
        <v>3856.0</v>
      </c>
      <c r="B3857" s="7" t="s">
        <v>3305</v>
      </c>
      <c r="C3857" s="7" t="s">
        <v>250</v>
      </c>
      <c r="D3857" s="7" t="s">
        <v>48</v>
      </c>
      <c r="E3857" s="7" t="s">
        <v>80</v>
      </c>
      <c r="F3857" s="7">
        <v>1.0</v>
      </c>
      <c r="G3857" s="7" t="s">
        <v>105</v>
      </c>
      <c r="H3857" s="7" t="s">
        <v>106</v>
      </c>
      <c r="I3857" s="7" t="s">
        <v>811</v>
      </c>
      <c r="J3857" s="7" t="s">
        <v>794</v>
      </c>
      <c r="K3857" s="7" t="s">
        <v>109</v>
      </c>
      <c r="L3857" s="7" t="s">
        <v>100</v>
      </c>
      <c r="M3857" s="7">
        <v>1.0</v>
      </c>
      <c r="N3857" s="7">
        <v>0.0</v>
      </c>
      <c r="O3857" s="7">
        <v>0.0</v>
      </c>
      <c r="P3857" s="7">
        <v>452.0</v>
      </c>
    </row>
    <row r="3858" ht="15.75" customHeight="1">
      <c r="A3858" s="7">
        <v>3857.0</v>
      </c>
      <c r="B3858" s="7" t="s">
        <v>3305</v>
      </c>
      <c r="C3858" s="7" t="s">
        <v>250</v>
      </c>
      <c r="D3858" s="7" t="s">
        <v>102</v>
      </c>
      <c r="E3858" s="7" t="s">
        <v>80</v>
      </c>
      <c r="F3858" s="7">
        <v>1.0</v>
      </c>
      <c r="G3858" s="7" t="s">
        <v>49</v>
      </c>
      <c r="H3858" s="7" t="s">
        <v>3577</v>
      </c>
      <c r="I3858" s="7" t="s">
        <v>3577</v>
      </c>
      <c r="J3858" s="7" t="s">
        <v>3578</v>
      </c>
      <c r="K3858" s="7" t="s">
        <v>99</v>
      </c>
      <c r="L3858" s="7" t="s">
        <v>100</v>
      </c>
      <c r="M3858" s="7">
        <v>1.0</v>
      </c>
      <c r="N3858" s="7">
        <v>0.0</v>
      </c>
      <c r="O3858" s="7">
        <v>0.0</v>
      </c>
      <c r="P3858" s="7">
        <v>452.0</v>
      </c>
    </row>
    <row r="3859" ht="15.75" customHeight="1">
      <c r="A3859" s="7">
        <v>3858.0</v>
      </c>
      <c r="B3859" s="7" t="s">
        <v>3305</v>
      </c>
      <c r="C3859" s="7" t="s">
        <v>250</v>
      </c>
      <c r="D3859" s="7" t="s">
        <v>102</v>
      </c>
      <c r="E3859" s="7" t="s">
        <v>80</v>
      </c>
      <c r="F3859" s="7">
        <v>1.0</v>
      </c>
      <c r="G3859" s="7" t="s">
        <v>95</v>
      </c>
      <c r="H3859" s="7" t="s">
        <v>779</v>
      </c>
      <c r="I3859" s="7" t="s">
        <v>856</v>
      </c>
      <c r="J3859" s="7" t="s">
        <v>857</v>
      </c>
      <c r="K3859" s="7" t="s">
        <v>99</v>
      </c>
      <c r="L3859" s="7" t="s">
        <v>100</v>
      </c>
      <c r="M3859" s="7">
        <v>1.0</v>
      </c>
      <c r="N3859" s="7">
        <v>0.0</v>
      </c>
      <c r="O3859" s="7">
        <v>0.0</v>
      </c>
      <c r="P3859" s="7">
        <v>452.0</v>
      </c>
    </row>
    <row r="3860" ht="15.75" customHeight="1">
      <c r="A3860" s="7">
        <v>3859.0</v>
      </c>
      <c r="B3860" s="7" t="s">
        <v>3305</v>
      </c>
      <c r="C3860" s="7" t="s">
        <v>250</v>
      </c>
      <c r="D3860" s="7" t="s">
        <v>102</v>
      </c>
      <c r="E3860" s="7" t="s">
        <v>80</v>
      </c>
      <c r="F3860" s="7">
        <v>1.0</v>
      </c>
      <c r="G3860" s="7" t="s">
        <v>90</v>
      </c>
      <c r="H3860" s="7" t="s">
        <v>605</v>
      </c>
      <c r="I3860" s="7" t="s">
        <v>249</v>
      </c>
      <c r="J3860" s="7" t="s">
        <v>608</v>
      </c>
      <c r="K3860" s="7" t="s">
        <v>126</v>
      </c>
      <c r="L3860" s="7" t="s">
        <v>100</v>
      </c>
      <c r="M3860" s="7">
        <v>1.0</v>
      </c>
      <c r="N3860" s="7">
        <v>0.0</v>
      </c>
      <c r="O3860" s="7">
        <v>0.0</v>
      </c>
      <c r="P3860" s="7">
        <v>452.0</v>
      </c>
    </row>
    <row r="3861" ht="15.75" customHeight="1">
      <c r="A3861" s="7">
        <v>3860.0</v>
      </c>
      <c r="B3861" s="7" t="s">
        <v>3305</v>
      </c>
      <c r="C3861" s="7" t="s">
        <v>250</v>
      </c>
      <c r="D3861" s="7" t="s">
        <v>102</v>
      </c>
      <c r="E3861" s="7" t="s">
        <v>80</v>
      </c>
      <c r="F3861" s="7">
        <v>1.0</v>
      </c>
      <c r="G3861" s="7" t="s">
        <v>105</v>
      </c>
      <c r="H3861" s="7" t="s">
        <v>106</v>
      </c>
      <c r="I3861" s="7" t="s">
        <v>106</v>
      </c>
      <c r="J3861" s="7" t="s">
        <v>141</v>
      </c>
      <c r="K3861" s="7" t="s">
        <v>99</v>
      </c>
      <c r="L3861" s="7" t="s">
        <v>100</v>
      </c>
      <c r="M3861" s="7">
        <v>1.0</v>
      </c>
      <c r="N3861" s="7">
        <v>0.0</v>
      </c>
      <c r="O3861" s="7">
        <v>0.0</v>
      </c>
      <c r="P3861" s="7">
        <v>452.0</v>
      </c>
    </row>
    <row r="3862" ht="15.75" customHeight="1">
      <c r="A3862" s="7">
        <v>3861.0</v>
      </c>
      <c r="B3862" s="7" t="s">
        <v>3305</v>
      </c>
      <c r="C3862" s="7" t="s">
        <v>250</v>
      </c>
      <c r="D3862" s="7" t="s">
        <v>115</v>
      </c>
      <c r="E3862" s="7" t="s">
        <v>80</v>
      </c>
      <c r="F3862" s="7">
        <v>1.0</v>
      </c>
      <c r="G3862" s="7" t="s">
        <v>49</v>
      </c>
      <c r="H3862" s="7" t="s">
        <v>3577</v>
      </c>
      <c r="I3862" s="7" t="s">
        <v>3577</v>
      </c>
      <c r="J3862" s="7" t="s">
        <v>3578</v>
      </c>
      <c r="K3862" s="7" t="s">
        <v>99</v>
      </c>
      <c r="L3862" s="7" t="s">
        <v>100</v>
      </c>
      <c r="M3862" s="7">
        <v>1.0</v>
      </c>
      <c r="N3862" s="7">
        <v>0.0</v>
      </c>
      <c r="O3862" s="7">
        <v>0.0</v>
      </c>
      <c r="P3862" s="7">
        <v>452.0</v>
      </c>
    </row>
    <row r="3863" ht="15.75" customHeight="1">
      <c r="A3863" s="7">
        <v>3862.0</v>
      </c>
      <c r="B3863" s="7" t="s">
        <v>3305</v>
      </c>
      <c r="C3863" s="7" t="s">
        <v>250</v>
      </c>
      <c r="D3863" s="7" t="s">
        <v>115</v>
      </c>
      <c r="E3863" s="7" t="s">
        <v>80</v>
      </c>
      <c r="F3863" s="7">
        <v>1.0</v>
      </c>
      <c r="G3863" s="7" t="s">
        <v>95</v>
      </c>
      <c r="H3863" s="7" t="s">
        <v>779</v>
      </c>
      <c r="L3863" s="7" t="s">
        <v>85</v>
      </c>
      <c r="M3863" s="7">
        <v>0.0</v>
      </c>
      <c r="N3863" s="7">
        <v>0.0</v>
      </c>
      <c r="O3863" s="7">
        <v>1.0</v>
      </c>
      <c r="P3863" s="7">
        <v>452.0</v>
      </c>
    </row>
    <row r="3864" ht="15.75" customHeight="1">
      <c r="A3864" s="7">
        <v>3863.0</v>
      </c>
      <c r="B3864" s="7" t="s">
        <v>3305</v>
      </c>
      <c r="C3864" s="7" t="s">
        <v>250</v>
      </c>
      <c r="D3864" s="7" t="s">
        <v>115</v>
      </c>
      <c r="E3864" s="7" t="s">
        <v>80</v>
      </c>
      <c r="F3864" s="7">
        <v>1.0</v>
      </c>
      <c r="G3864" s="7" t="s">
        <v>90</v>
      </c>
      <c r="H3864" s="7" t="s">
        <v>605</v>
      </c>
      <c r="I3864" s="7" t="s">
        <v>249</v>
      </c>
      <c r="J3864" s="7" t="s">
        <v>608</v>
      </c>
      <c r="K3864" s="7" t="s">
        <v>126</v>
      </c>
      <c r="L3864" s="7" t="s">
        <v>100</v>
      </c>
      <c r="M3864" s="7">
        <v>1.0</v>
      </c>
      <c r="N3864" s="7">
        <v>0.0</v>
      </c>
      <c r="O3864" s="7">
        <v>0.0</v>
      </c>
      <c r="P3864" s="7">
        <v>452.0</v>
      </c>
    </row>
    <row r="3865" ht="15.75" customHeight="1">
      <c r="A3865" s="7">
        <v>3864.0</v>
      </c>
      <c r="B3865" s="7" t="s">
        <v>3305</v>
      </c>
      <c r="C3865" s="7" t="s">
        <v>250</v>
      </c>
      <c r="D3865" s="7" t="s">
        <v>115</v>
      </c>
      <c r="E3865" s="7" t="s">
        <v>80</v>
      </c>
      <c r="F3865" s="7">
        <v>1.0</v>
      </c>
      <c r="G3865" s="7" t="s">
        <v>105</v>
      </c>
      <c r="H3865" s="7" t="s">
        <v>106</v>
      </c>
      <c r="I3865" s="7" t="s">
        <v>106</v>
      </c>
      <c r="J3865" s="7" t="s">
        <v>141</v>
      </c>
      <c r="K3865" s="7" t="s">
        <v>99</v>
      </c>
      <c r="L3865" s="7" t="s">
        <v>100</v>
      </c>
      <c r="M3865" s="7">
        <v>1.0</v>
      </c>
      <c r="N3865" s="7">
        <v>0.0</v>
      </c>
      <c r="O3865" s="7">
        <v>0.0</v>
      </c>
      <c r="P3865" s="7">
        <v>452.0</v>
      </c>
    </row>
    <row r="3866" ht="15.75" customHeight="1">
      <c r="A3866" s="7">
        <v>3865.0</v>
      </c>
      <c r="B3866" s="7" t="s">
        <v>3307</v>
      </c>
      <c r="C3866" s="7" t="s">
        <v>250</v>
      </c>
      <c r="D3866" s="7" t="s">
        <v>48</v>
      </c>
      <c r="E3866" s="7" t="s">
        <v>80</v>
      </c>
      <c r="F3866" s="7">
        <v>1.0</v>
      </c>
      <c r="G3866" s="7" t="s">
        <v>49</v>
      </c>
      <c r="H3866" s="7" t="s">
        <v>3594</v>
      </c>
      <c r="I3866" s="7" t="s">
        <v>3594</v>
      </c>
      <c r="J3866" s="7" t="s">
        <v>3595</v>
      </c>
      <c r="K3866" s="7" t="s">
        <v>99</v>
      </c>
      <c r="L3866" s="7" t="s">
        <v>100</v>
      </c>
      <c r="M3866" s="7">
        <v>1.0</v>
      </c>
      <c r="N3866" s="7">
        <v>0.0</v>
      </c>
      <c r="O3866" s="7">
        <v>0.0</v>
      </c>
      <c r="P3866" s="7">
        <v>453.0</v>
      </c>
    </row>
    <row r="3867" ht="15.75" customHeight="1">
      <c r="A3867" s="7">
        <v>3866.0</v>
      </c>
      <c r="B3867" s="7" t="s">
        <v>3307</v>
      </c>
      <c r="C3867" s="7" t="s">
        <v>250</v>
      </c>
      <c r="D3867" s="7" t="s">
        <v>48</v>
      </c>
      <c r="E3867" s="7" t="s">
        <v>80</v>
      </c>
      <c r="F3867" s="7">
        <v>1.0</v>
      </c>
      <c r="G3867" s="7" t="s">
        <v>95</v>
      </c>
      <c r="H3867" s="7" t="s">
        <v>779</v>
      </c>
      <c r="I3867" s="7" t="s">
        <v>856</v>
      </c>
      <c r="J3867" s="7" t="s">
        <v>857</v>
      </c>
      <c r="K3867" s="7" t="s">
        <v>99</v>
      </c>
      <c r="L3867" s="7" t="s">
        <v>100</v>
      </c>
      <c r="M3867" s="7">
        <v>1.0</v>
      </c>
      <c r="N3867" s="7">
        <v>0.0</v>
      </c>
      <c r="O3867" s="7">
        <v>0.0</v>
      </c>
      <c r="P3867" s="7">
        <v>453.0</v>
      </c>
    </row>
    <row r="3868" ht="15.75" customHeight="1">
      <c r="A3868" s="7">
        <v>3867.0</v>
      </c>
      <c r="B3868" s="7" t="s">
        <v>3307</v>
      </c>
      <c r="C3868" s="7" t="s">
        <v>250</v>
      </c>
      <c r="D3868" s="7" t="s">
        <v>48</v>
      </c>
      <c r="E3868" s="7" t="s">
        <v>80</v>
      </c>
      <c r="F3868" s="7">
        <v>1.0</v>
      </c>
      <c r="G3868" s="7" t="s">
        <v>90</v>
      </c>
      <c r="H3868" s="7" t="s">
        <v>3308</v>
      </c>
      <c r="I3868" s="7" t="s">
        <v>124</v>
      </c>
      <c r="L3868" s="7" t="s">
        <v>85</v>
      </c>
      <c r="M3868" s="7">
        <v>0.0</v>
      </c>
      <c r="N3868" s="7">
        <v>1.0</v>
      </c>
      <c r="O3868" s="7">
        <v>1.0</v>
      </c>
      <c r="P3868" s="7">
        <v>453.0</v>
      </c>
    </row>
    <row r="3869" ht="15.75" customHeight="1">
      <c r="A3869" s="7">
        <v>3868.0</v>
      </c>
      <c r="B3869" s="7" t="s">
        <v>3307</v>
      </c>
      <c r="C3869" s="7" t="s">
        <v>250</v>
      </c>
      <c r="D3869" s="7" t="s">
        <v>48</v>
      </c>
      <c r="E3869" s="7" t="s">
        <v>80</v>
      </c>
      <c r="F3869" s="7">
        <v>1.0</v>
      </c>
      <c r="G3869" s="7" t="s">
        <v>105</v>
      </c>
      <c r="H3869" s="7" t="s">
        <v>106</v>
      </c>
      <c r="I3869" s="7" t="s">
        <v>811</v>
      </c>
      <c r="J3869" s="7" t="s">
        <v>794</v>
      </c>
      <c r="K3869" s="7" t="s">
        <v>109</v>
      </c>
      <c r="L3869" s="7" t="s">
        <v>100</v>
      </c>
      <c r="M3869" s="7">
        <v>1.0</v>
      </c>
      <c r="N3869" s="7">
        <v>0.0</v>
      </c>
      <c r="O3869" s="7">
        <v>0.0</v>
      </c>
      <c r="P3869" s="7">
        <v>453.0</v>
      </c>
    </row>
    <row r="3870" ht="15.75" customHeight="1">
      <c r="A3870" s="7">
        <v>3869.0</v>
      </c>
      <c r="B3870" s="7" t="s">
        <v>3307</v>
      </c>
      <c r="C3870" s="7" t="s">
        <v>250</v>
      </c>
      <c r="D3870" s="7" t="s">
        <v>102</v>
      </c>
      <c r="E3870" s="7" t="s">
        <v>132</v>
      </c>
      <c r="F3870" s="7">
        <v>0.0</v>
      </c>
      <c r="G3870" s="7" t="s">
        <v>49</v>
      </c>
      <c r="H3870" s="7" t="s">
        <v>3594</v>
      </c>
      <c r="L3870" s="7" t="s">
        <v>134</v>
      </c>
      <c r="M3870" s="7">
        <v>0.0</v>
      </c>
      <c r="N3870" s="7">
        <v>0.0</v>
      </c>
      <c r="O3870" s="7">
        <v>1.0</v>
      </c>
      <c r="P3870" s="7">
        <v>453.0</v>
      </c>
    </row>
    <row r="3871" ht="15.75" customHeight="1">
      <c r="A3871" s="7">
        <v>3870.0</v>
      </c>
      <c r="B3871" s="7" t="s">
        <v>3307</v>
      </c>
      <c r="C3871" s="7" t="s">
        <v>250</v>
      </c>
      <c r="D3871" s="7" t="s">
        <v>102</v>
      </c>
      <c r="E3871" s="7" t="s">
        <v>132</v>
      </c>
      <c r="F3871" s="7">
        <v>0.0</v>
      </c>
      <c r="G3871" s="7" t="s">
        <v>95</v>
      </c>
      <c r="H3871" s="7" t="s">
        <v>779</v>
      </c>
      <c r="L3871" s="7" t="s">
        <v>134</v>
      </c>
      <c r="M3871" s="7">
        <v>0.0</v>
      </c>
      <c r="N3871" s="7">
        <v>0.0</v>
      </c>
      <c r="O3871" s="7">
        <v>1.0</v>
      </c>
      <c r="P3871" s="7">
        <v>453.0</v>
      </c>
    </row>
    <row r="3872" ht="15.75" customHeight="1">
      <c r="A3872" s="7">
        <v>3871.0</v>
      </c>
      <c r="B3872" s="7" t="s">
        <v>3307</v>
      </c>
      <c r="C3872" s="7" t="s">
        <v>250</v>
      </c>
      <c r="D3872" s="7" t="s">
        <v>102</v>
      </c>
      <c r="E3872" s="7" t="s">
        <v>132</v>
      </c>
      <c r="F3872" s="7">
        <v>0.0</v>
      </c>
      <c r="G3872" s="7" t="s">
        <v>90</v>
      </c>
      <c r="H3872" s="7" t="s">
        <v>3308</v>
      </c>
      <c r="L3872" s="7" t="s">
        <v>134</v>
      </c>
      <c r="M3872" s="7">
        <v>0.0</v>
      </c>
      <c r="N3872" s="7">
        <v>0.0</v>
      </c>
      <c r="O3872" s="7">
        <v>1.0</v>
      </c>
      <c r="P3872" s="7">
        <v>453.0</v>
      </c>
    </row>
    <row r="3873" ht="15.75" customHeight="1">
      <c r="A3873" s="7">
        <v>3872.0</v>
      </c>
      <c r="B3873" s="7" t="s">
        <v>3307</v>
      </c>
      <c r="C3873" s="7" t="s">
        <v>250</v>
      </c>
      <c r="D3873" s="7" t="s">
        <v>102</v>
      </c>
      <c r="E3873" s="7" t="s">
        <v>132</v>
      </c>
      <c r="F3873" s="7">
        <v>0.0</v>
      </c>
      <c r="G3873" s="7" t="s">
        <v>105</v>
      </c>
      <c r="H3873" s="7" t="s">
        <v>106</v>
      </c>
      <c r="L3873" s="7" t="s">
        <v>134</v>
      </c>
      <c r="M3873" s="7">
        <v>0.0</v>
      </c>
      <c r="N3873" s="7">
        <v>0.0</v>
      </c>
      <c r="O3873" s="7">
        <v>1.0</v>
      </c>
      <c r="P3873" s="7">
        <v>453.0</v>
      </c>
    </row>
    <row r="3874" ht="15.75" customHeight="1">
      <c r="A3874" s="7">
        <v>3873.0</v>
      </c>
      <c r="B3874" s="7" t="s">
        <v>3307</v>
      </c>
      <c r="C3874" s="7" t="s">
        <v>250</v>
      </c>
      <c r="D3874" s="7" t="s">
        <v>115</v>
      </c>
      <c r="E3874" s="7" t="s">
        <v>1961</v>
      </c>
      <c r="F3874" s="7">
        <v>0.0</v>
      </c>
      <c r="G3874" s="7" t="s">
        <v>49</v>
      </c>
      <c r="H3874" s="7" t="s">
        <v>3594</v>
      </c>
      <c r="L3874" s="7" t="s">
        <v>134</v>
      </c>
      <c r="M3874" s="7">
        <v>0.0</v>
      </c>
      <c r="N3874" s="7">
        <v>0.0</v>
      </c>
      <c r="O3874" s="7">
        <v>1.0</v>
      </c>
      <c r="P3874" s="7">
        <v>453.0</v>
      </c>
    </row>
    <row r="3875" ht="15.75" customHeight="1">
      <c r="A3875" s="7">
        <v>3874.0</v>
      </c>
      <c r="B3875" s="7" t="s">
        <v>3307</v>
      </c>
      <c r="C3875" s="7" t="s">
        <v>250</v>
      </c>
      <c r="D3875" s="7" t="s">
        <v>115</v>
      </c>
      <c r="E3875" s="7" t="s">
        <v>1961</v>
      </c>
      <c r="F3875" s="7">
        <v>0.0</v>
      </c>
      <c r="G3875" s="7" t="s">
        <v>95</v>
      </c>
      <c r="H3875" s="7" t="s">
        <v>779</v>
      </c>
      <c r="L3875" s="7" t="s">
        <v>134</v>
      </c>
      <c r="M3875" s="7">
        <v>0.0</v>
      </c>
      <c r="N3875" s="7">
        <v>0.0</v>
      </c>
      <c r="O3875" s="7">
        <v>1.0</v>
      </c>
      <c r="P3875" s="7">
        <v>453.0</v>
      </c>
    </row>
    <row r="3876" ht="15.75" customHeight="1">
      <c r="A3876" s="7">
        <v>3875.0</v>
      </c>
      <c r="B3876" s="7" t="s">
        <v>3307</v>
      </c>
      <c r="C3876" s="7" t="s">
        <v>250</v>
      </c>
      <c r="D3876" s="7" t="s">
        <v>115</v>
      </c>
      <c r="E3876" s="7" t="s">
        <v>1961</v>
      </c>
      <c r="F3876" s="7">
        <v>0.0</v>
      </c>
      <c r="G3876" s="7" t="s">
        <v>90</v>
      </c>
      <c r="H3876" s="7" t="s">
        <v>3308</v>
      </c>
      <c r="L3876" s="7" t="s">
        <v>134</v>
      </c>
      <c r="M3876" s="7">
        <v>0.0</v>
      </c>
      <c r="N3876" s="7">
        <v>0.0</v>
      </c>
      <c r="O3876" s="7">
        <v>1.0</v>
      </c>
      <c r="P3876" s="7">
        <v>453.0</v>
      </c>
    </row>
    <row r="3877" ht="15.75" customHeight="1">
      <c r="A3877" s="7">
        <v>3876.0</v>
      </c>
      <c r="B3877" s="7" t="s">
        <v>3307</v>
      </c>
      <c r="C3877" s="7" t="s">
        <v>250</v>
      </c>
      <c r="D3877" s="7" t="s">
        <v>115</v>
      </c>
      <c r="E3877" s="7" t="s">
        <v>1961</v>
      </c>
      <c r="F3877" s="7">
        <v>0.0</v>
      </c>
      <c r="G3877" s="7" t="s">
        <v>105</v>
      </c>
      <c r="H3877" s="7" t="s">
        <v>106</v>
      </c>
      <c r="L3877" s="7" t="s">
        <v>134</v>
      </c>
      <c r="M3877" s="7">
        <v>0.0</v>
      </c>
      <c r="N3877" s="7">
        <v>0.0</v>
      </c>
      <c r="O3877" s="7">
        <v>1.0</v>
      </c>
      <c r="P3877" s="7">
        <v>453.0</v>
      </c>
    </row>
    <row r="3878" ht="15.75" customHeight="1">
      <c r="A3878" s="7">
        <v>3877.0</v>
      </c>
      <c r="B3878" s="7" t="s">
        <v>3310</v>
      </c>
      <c r="C3878" s="7" t="s">
        <v>79</v>
      </c>
      <c r="D3878" s="7" t="s">
        <v>48</v>
      </c>
      <c r="E3878" s="7" t="s">
        <v>80</v>
      </c>
      <c r="F3878" s="7">
        <v>1.0</v>
      </c>
      <c r="G3878" s="7" t="s">
        <v>49</v>
      </c>
      <c r="H3878" s="7" t="s">
        <v>81</v>
      </c>
      <c r="I3878" s="7" t="s">
        <v>3311</v>
      </c>
      <c r="L3878" s="7" t="s">
        <v>85</v>
      </c>
      <c r="M3878" s="7">
        <v>0.0</v>
      </c>
      <c r="N3878" s="7">
        <v>45.0</v>
      </c>
      <c r="O3878" s="7">
        <v>1.0</v>
      </c>
      <c r="P3878" s="7">
        <v>454.0</v>
      </c>
    </row>
    <row r="3879" ht="15.75" customHeight="1">
      <c r="A3879" s="7">
        <v>3878.0</v>
      </c>
      <c r="B3879" s="7" t="s">
        <v>3310</v>
      </c>
      <c r="C3879" s="7" t="s">
        <v>79</v>
      </c>
      <c r="D3879" s="7" t="s">
        <v>48</v>
      </c>
      <c r="E3879" s="7" t="s">
        <v>80</v>
      </c>
      <c r="F3879" s="7">
        <v>1.0</v>
      </c>
      <c r="G3879" s="7" t="s">
        <v>95</v>
      </c>
      <c r="H3879" s="7" t="s">
        <v>97</v>
      </c>
      <c r="I3879" s="7" t="s">
        <v>97</v>
      </c>
      <c r="J3879" s="7" t="s">
        <v>98</v>
      </c>
      <c r="K3879" s="7" t="s">
        <v>99</v>
      </c>
      <c r="L3879" s="7" t="s">
        <v>100</v>
      </c>
      <c r="M3879" s="7">
        <v>1.0</v>
      </c>
      <c r="N3879" s="7">
        <v>0.0</v>
      </c>
      <c r="O3879" s="7">
        <v>0.0</v>
      </c>
      <c r="P3879" s="7">
        <v>454.0</v>
      </c>
    </row>
    <row r="3880" ht="15.75" customHeight="1">
      <c r="A3880" s="7">
        <v>3879.0</v>
      </c>
      <c r="B3880" s="7" t="s">
        <v>3310</v>
      </c>
      <c r="C3880" s="7" t="s">
        <v>79</v>
      </c>
      <c r="D3880" s="7" t="s">
        <v>48</v>
      </c>
      <c r="E3880" s="7" t="s">
        <v>80</v>
      </c>
      <c r="F3880" s="7">
        <v>1.0</v>
      </c>
      <c r="G3880" s="7" t="s">
        <v>90</v>
      </c>
      <c r="H3880" s="7" t="s">
        <v>91</v>
      </c>
      <c r="I3880" s="7" t="s">
        <v>92</v>
      </c>
      <c r="L3880" s="7" t="s">
        <v>85</v>
      </c>
      <c r="M3880" s="7">
        <v>0.0</v>
      </c>
      <c r="N3880" s="7">
        <v>1.0</v>
      </c>
      <c r="O3880" s="7">
        <v>1.0</v>
      </c>
      <c r="P3880" s="7">
        <v>454.0</v>
      </c>
    </row>
    <row r="3881" ht="15.75" customHeight="1">
      <c r="A3881" s="7">
        <v>3880.0</v>
      </c>
      <c r="B3881" s="7" t="s">
        <v>3310</v>
      </c>
      <c r="C3881" s="7" t="s">
        <v>79</v>
      </c>
      <c r="D3881" s="7" t="s">
        <v>48</v>
      </c>
      <c r="E3881" s="7" t="s">
        <v>80</v>
      </c>
      <c r="F3881" s="7">
        <v>1.0</v>
      </c>
      <c r="G3881" s="7" t="s">
        <v>105</v>
      </c>
      <c r="H3881" s="7" t="s">
        <v>106</v>
      </c>
      <c r="I3881" s="7" t="s">
        <v>107</v>
      </c>
      <c r="J3881" s="7" t="s">
        <v>108</v>
      </c>
      <c r="K3881" s="7" t="s">
        <v>109</v>
      </c>
      <c r="L3881" s="7" t="s">
        <v>100</v>
      </c>
      <c r="M3881" s="7">
        <v>1.0</v>
      </c>
      <c r="N3881" s="7">
        <v>0.0</v>
      </c>
      <c r="O3881" s="7">
        <v>0.0</v>
      </c>
      <c r="P3881" s="7">
        <v>454.0</v>
      </c>
    </row>
    <row r="3882" ht="15.75" customHeight="1">
      <c r="A3882" s="7">
        <v>3881.0</v>
      </c>
      <c r="B3882" s="7" t="s">
        <v>3310</v>
      </c>
      <c r="C3882" s="7" t="s">
        <v>79</v>
      </c>
      <c r="D3882" s="7" t="s">
        <v>102</v>
      </c>
      <c r="E3882" s="7" t="s">
        <v>80</v>
      </c>
      <c r="F3882" s="7">
        <v>1.0</v>
      </c>
      <c r="G3882" s="7" t="s">
        <v>49</v>
      </c>
      <c r="H3882" s="7" t="s">
        <v>81</v>
      </c>
      <c r="I3882" s="7" t="s">
        <v>103</v>
      </c>
      <c r="L3882" s="7" t="s">
        <v>85</v>
      </c>
      <c r="M3882" s="7">
        <v>0.0</v>
      </c>
      <c r="N3882" s="7">
        <v>1.0</v>
      </c>
      <c r="O3882" s="7">
        <v>1.0</v>
      </c>
      <c r="P3882" s="7">
        <v>454.0</v>
      </c>
    </row>
    <row r="3883" ht="15.75" customHeight="1">
      <c r="A3883" s="7">
        <v>3882.0</v>
      </c>
      <c r="B3883" s="7" t="s">
        <v>3310</v>
      </c>
      <c r="C3883" s="7" t="s">
        <v>79</v>
      </c>
      <c r="D3883" s="7" t="s">
        <v>102</v>
      </c>
      <c r="E3883" s="7" t="s">
        <v>80</v>
      </c>
      <c r="F3883" s="7">
        <v>1.0</v>
      </c>
      <c r="G3883" s="7" t="s">
        <v>95</v>
      </c>
      <c r="H3883" s="7" t="s">
        <v>97</v>
      </c>
      <c r="I3883" s="7" t="s">
        <v>79</v>
      </c>
      <c r="J3883" s="7" t="s">
        <v>117</v>
      </c>
      <c r="K3883" s="7" t="s">
        <v>112</v>
      </c>
      <c r="L3883" s="7" t="s">
        <v>100</v>
      </c>
      <c r="M3883" s="7">
        <v>1.0</v>
      </c>
      <c r="N3883" s="7">
        <v>0.0</v>
      </c>
      <c r="O3883" s="7">
        <v>0.0</v>
      </c>
      <c r="P3883" s="7">
        <v>454.0</v>
      </c>
    </row>
    <row r="3884" ht="15.75" customHeight="1">
      <c r="A3884" s="7">
        <v>3883.0</v>
      </c>
      <c r="B3884" s="7" t="s">
        <v>3310</v>
      </c>
      <c r="C3884" s="7" t="s">
        <v>79</v>
      </c>
      <c r="D3884" s="7" t="s">
        <v>102</v>
      </c>
      <c r="E3884" s="7" t="s">
        <v>80</v>
      </c>
      <c r="F3884" s="7">
        <v>1.0</v>
      </c>
      <c r="G3884" s="7" t="s">
        <v>90</v>
      </c>
      <c r="H3884" s="7" t="s">
        <v>91</v>
      </c>
      <c r="I3884" s="7" t="s">
        <v>92</v>
      </c>
      <c r="L3884" s="7" t="s">
        <v>85</v>
      </c>
      <c r="M3884" s="7">
        <v>0.0</v>
      </c>
      <c r="N3884" s="7">
        <v>1.0</v>
      </c>
      <c r="O3884" s="7">
        <v>1.0</v>
      </c>
      <c r="P3884" s="7">
        <v>454.0</v>
      </c>
    </row>
    <row r="3885" ht="15.75" customHeight="1">
      <c r="A3885" s="7">
        <v>3884.0</v>
      </c>
      <c r="B3885" s="7" t="s">
        <v>3310</v>
      </c>
      <c r="C3885" s="7" t="s">
        <v>79</v>
      </c>
      <c r="D3885" s="7" t="s">
        <v>102</v>
      </c>
      <c r="E3885" s="7" t="s">
        <v>80</v>
      </c>
      <c r="F3885" s="7">
        <v>1.0</v>
      </c>
      <c r="G3885" s="7" t="s">
        <v>105</v>
      </c>
      <c r="H3885" s="7" t="s">
        <v>106</v>
      </c>
      <c r="I3885" s="7" t="s">
        <v>113</v>
      </c>
      <c r="J3885" s="7" t="s">
        <v>114</v>
      </c>
      <c r="K3885" s="7" t="s">
        <v>109</v>
      </c>
      <c r="L3885" s="7" t="s">
        <v>100</v>
      </c>
      <c r="M3885" s="7">
        <v>1.0</v>
      </c>
      <c r="N3885" s="7">
        <v>0.0</v>
      </c>
      <c r="O3885" s="7">
        <v>0.0</v>
      </c>
      <c r="P3885" s="7">
        <v>454.0</v>
      </c>
    </row>
    <row r="3886" ht="15.75" customHeight="1">
      <c r="A3886" s="7">
        <v>3885.0</v>
      </c>
      <c r="B3886" s="7" t="s">
        <v>3310</v>
      </c>
      <c r="C3886" s="7" t="s">
        <v>79</v>
      </c>
      <c r="D3886" s="7" t="s">
        <v>115</v>
      </c>
      <c r="E3886" s="7" t="s">
        <v>80</v>
      </c>
      <c r="F3886" s="7">
        <v>1.0</v>
      </c>
      <c r="G3886" s="7" t="s">
        <v>49</v>
      </c>
      <c r="H3886" s="7" t="s">
        <v>81</v>
      </c>
      <c r="I3886" s="7" t="s">
        <v>116</v>
      </c>
      <c r="L3886" s="7" t="s">
        <v>85</v>
      </c>
      <c r="M3886" s="7">
        <v>0.0</v>
      </c>
      <c r="N3886" s="7">
        <v>1.0</v>
      </c>
      <c r="O3886" s="7">
        <v>1.0</v>
      </c>
      <c r="P3886" s="7">
        <v>454.0</v>
      </c>
    </row>
    <row r="3887" ht="15.75" customHeight="1">
      <c r="A3887" s="7">
        <v>3886.0</v>
      </c>
      <c r="B3887" s="7" t="s">
        <v>3310</v>
      </c>
      <c r="C3887" s="7" t="s">
        <v>79</v>
      </c>
      <c r="D3887" s="7" t="s">
        <v>115</v>
      </c>
      <c r="E3887" s="7" t="s">
        <v>80</v>
      </c>
      <c r="F3887" s="7">
        <v>1.0</v>
      </c>
      <c r="G3887" s="7" t="s">
        <v>95</v>
      </c>
      <c r="H3887" s="7" t="s">
        <v>97</v>
      </c>
      <c r="I3887" s="7" t="s">
        <v>79</v>
      </c>
      <c r="J3887" s="7" t="s">
        <v>117</v>
      </c>
      <c r="K3887" s="7" t="s">
        <v>112</v>
      </c>
      <c r="L3887" s="7" t="s">
        <v>100</v>
      </c>
      <c r="M3887" s="7">
        <v>1.0</v>
      </c>
      <c r="N3887" s="7">
        <v>0.0</v>
      </c>
      <c r="O3887" s="7">
        <v>0.0</v>
      </c>
      <c r="P3887" s="7">
        <v>454.0</v>
      </c>
    </row>
    <row r="3888" ht="15.75" customHeight="1">
      <c r="A3888" s="7">
        <v>3887.0</v>
      </c>
      <c r="B3888" s="7" t="s">
        <v>3310</v>
      </c>
      <c r="C3888" s="7" t="s">
        <v>79</v>
      </c>
      <c r="D3888" s="7" t="s">
        <v>115</v>
      </c>
      <c r="E3888" s="7" t="s">
        <v>80</v>
      </c>
      <c r="F3888" s="7">
        <v>1.0</v>
      </c>
      <c r="G3888" s="7" t="s">
        <v>90</v>
      </c>
      <c r="H3888" s="7" t="s">
        <v>91</v>
      </c>
      <c r="I3888" s="7" t="s">
        <v>92</v>
      </c>
      <c r="L3888" s="7" t="s">
        <v>85</v>
      </c>
      <c r="M3888" s="7">
        <v>0.0</v>
      </c>
      <c r="N3888" s="7">
        <v>1.0</v>
      </c>
      <c r="O3888" s="7">
        <v>1.0</v>
      </c>
      <c r="P3888" s="7">
        <v>454.0</v>
      </c>
    </row>
    <row r="3889" ht="15.75" customHeight="1">
      <c r="A3889" s="7">
        <v>3888.0</v>
      </c>
      <c r="B3889" s="7" t="s">
        <v>3310</v>
      </c>
      <c r="C3889" s="7" t="s">
        <v>79</v>
      </c>
      <c r="D3889" s="7" t="s">
        <v>115</v>
      </c>
      <c r="E3889" s="7" t="s">
        <v>80</v>
      </c>
      <c r="F3889" s="7">
        <v>1.0</v>
      </c>
      <c r="G3889" s="7" t="s">
        <v>105</v>
      </c>
      <c r="H3889" s="7" t="s">
        <v>106</v>
      </c>
      <c r="I3889" s="7" t="s">
        <v>107</v>
      </c>
      <c r="J3889" s="7" t="s">
        <v>108</v>
      </c>
      <c r="K3889" s="7" t="s">
        <v>109</v>
      </c>
      <c r="L3889" s="7" t="s">
        <v>100</v>
      </c>
      <c r="M3889" s="7">
        <v>1.0</v>
      </c>
      <c r="N3889" s="7">
        <v>0.0</v>
      </c>
      <c r="O3889" s="7">
        <v>0.0</v>
      </c>
      <c r="P3889" s="7">
        <v>454.0</v>
      </c>
    </row>
    <row r="3890" ht="15.75" customHeight="1">
      <c r="A3890" s="7">
        <v>3889.0</v>
      </c>
      <c r="B3890" s="7" t="s">
        <v>3317</v>
      </c>
      <c r="C3890" s="7" t="s">
        <v>79</v>
      </c>
      <c r="D3890" s="7" t="s">
        <v>48</v>
      </c>
      <c r="E3890" s="7" t="s">
        <v>80</v>
      </c>
      <c r="F3890" s="7">
        <v>1.0</v>
      </c>
      <c r="G3890" s="7" t="s">
        <v>49</v>
      </c>
      <c r="H3890" s="7" t="s">
        <v>872</v>
      </c>
      <c r="I3890" s="7" t="s">
        <v>3318</v>
      </c>
      <c r="L3890" s="7" t="s">
        <v>85</v>
      </c>
      <c r="M3890" s="7">
        <v>0.0</v>
      </c>
      <c r="N3890" s="7">
        <v>34.0</v>
      </c>
      <c r="O3890" s="7">
        <v>1.0</v>
      </c>
      <c r="P3890" s="7">
        <v>455.0</v>
      </c>
    </row>
    <row r="3891" ht="15.75" customHeight="1">
      <c r="A3891" s="7">
        <v>3890.0</v>
      </c>
      <c r="B3891" s="7" t="s">
        <v>3317</v>
      </c>
      <c r="C3891" s="7" t="s">
        <v>79</v>
      </c>
      <c r="D3891" s="7" t="s">
        <v>48</v>
      </c>
      <c r="E3891" s="7" t="s">
        <v>80</v>
      </c>
      <c r="F3891" s="7">
        <v>1.0</v>
      </c>
      <c r="G3891" s="7" t="s">
        <v>95</v>
      </c>
      <c r="H3891" s="7" t="s">
        <v>97</v>
      </c>
      <c r="I3891" s="7" t="s">
        <v>97</v>
      </c>
      <c r="J3891" s="7" t="s">
        <v>98</v>
      </c>
      <c r="K3891" s="7" t="s">
        <v>99</v>
      </c>
      <c r="L3891" s="7" t="s">
        <v>100</v>
      </c>
      <c r="M3891" s="7">
        <v>1.0</v>
      </c>
      <c r="N3891" s="7">
        <v>0.0</v>
      </c>
      <c r="O3891" s="7">
        <v>0.0</v>
      </c>
      <c r="P3891" s="7">
        <v>455.0</v>
      </c>
    </row>
    <row r="3892" ht="15.75" customHeight="1">
      <c r="A3892" s="7">
        <v>3891.0</v>
      </c>
      <c r="B3892" s="7" t="s">
        <v>3317</v>
      </c>
      <c r="C3892" s="7" t="s">
        <v>79</v>
      </c>
      <c r="D3892" s="7" t="s">
        <v>48</v>
      </c>
      <c r="E3892" s="7" t="s">
        <v>80</v>
      </c>
      <c r="F3892" s="7">
        <v>1.0</v>
      </c>
      <c r="G3892" s="7" t="s">
        <v>90</v>
      </c>
      <c r="H3892" s="7" t="s">
        <v>91</v>
      </c>
      <c r="I3892" s="7" t="s">
        <v>124</v>
      </c>
      <c r="J3892" s="7" t="s">
        <v>928</v>
      </c>
      <c r="K3892" s="7" t="s">
        <v>126</v>
      </c>
      <c r="L3892" s="7" t="s">
        <v>100</v>
      </c>
      <c r="M3892" s="7">
        <v>1.0</v>
      </c>
      <c r="N3892" s="7">
        <v>0.0</v>
      </c>
      <c r="O3892" s="7">
        <v>0.0</v>
      </c>
      <c r="P3892" s="7">
        <v>455.0</v>
      </c>
    </row>
    <row r="3893" ht="15.75" customHeight="1">
      <c r="A3893" s="7">
        <v>3892.0</v>
      </c>
      <c r="B3893" s="7" t="s">
        <v>3317</v>
      </c>
      <c r="C3893" s="7" t="s">
        <v>79</v>
      </c>
      <c r="D3893" s="7" t="s">
        <v>48</v>
      </c>
      <c r="E3893" s="7" t="s">
        <v>80</v>
      </c>
      <c r="F3893" s="7">
        <v>1.0</v>
      </c>
      <c r="G3893" s="7" t="s">
        <v>105</v>
      </c>
      <c r="H3893" s="7" t="s">
        <v>106</v>
      </c>
      <c r="I3893" s="7" t="s">
        <v>941</v>
      </c>
      <c r="J3893" s="7" t="s">
        <v>942</v>
      </c>
      <c r="K3893" s="7" t="s">
        <v>109</v>
      </c>
      <c r="L3893" s="7" t="s">
        <v>100</v>
      </c>
      <c r="M3893" s="7">
        <v>1.0</v>
      </c>
      <c r="N3893" s="7">
        <v>0.0</v>
      </c>
      <c r="O3893" s="7">
        <v>0.0</v>
      </c>
      <c r="P3893" s="7">
        <v>455.0</v>
      </c>
    </row>
    <row r="3894" ht="15.75" customHeight="1">
      <c r="A3894" s="7">
        <v>3893.0</v>
      </c>
      <c r="B3894" s="7" t="s">
        <v>3317</v>
      </c>
      <c r="C3894" s="7" t="s">
        <v>79</v>
      </c>
      <c r="D3894" s="7" t="s">
        <v>102</v>
      </c>
      <c r="E3894" s="7" t="s">
        <v>80</v>
      </c>
      <c r="F3894" s="7">
        <v>1.0</v>
      </c>
      <c r="G3894" s="7" t="s">
        <v>49</v>
      </c>
      <c r="H3894" s="7" t="s">
        <v>872</v>
      </c>
      <c r="I3894" s="7" t="s">
        <v>245</v>
      </c>
      <c r="L3894" s="7" t="s">
        <v>85</v>
      </c>
      <c r="M3894" s="7">
        <v>0.0</v>
      </c>
      <c r="N3894" s="7">
        <v>1.0</v>
      </c>
      <c r="O3894" s="7">
        <v>1.0</v>
      </c>
      <c r="P3894" s="7">
        <v>455.0</v>
      </c>
    </row>
    <row r="3895" ht="15.75" customHeight="1">
      <c r="A3895" s="7">
        <v>3894.0</v>
      </c>
      <c r="B3895" s="7" t="s">
        <v>3317</v>
      </c>
      <c r="C3895" s="7" t="s">
        <v>79</v>
      </c>
      <c r="D3895" s="7" t="s">
        <v>102</v>
      </c>
      <c r="E3895" s="7" t="s">
        <v>80</v>
      </c>
      <c r="F3895" s="7">
        <v>1.0</v>
      </c>
      <c r="G3895" s="7" t="s">
        <v>95</v>
      </c>
      <c r="H3895" s="7" t="s">
        <v>97</v>
      </c>
      <c r="I3895" s="7" t="s">
        <v>110</v>
      </c>
      <c r="J3895" s="7" t="s">
        <v>111</v>
      </c>
      <c r="K3895" s="7" t="s">
        <v>112</v>
      </c>
      <c r="L3895" s="7" t="s">
        <v>100</v>
      </c>
      <c r="M3895" s="7">
        <v>1.0</v>
      </c>
      <c r="N3895" s="7">
        <v>0.0</v>
      </c>
      <c r="O3895" s="7">
        <v>0.0</v>
      </c>
      <c r="P3895" s="7">
        <v>455.0</v>
      </c>
    </row>
    <row r="3896" ht="15.75" customHeight="1">
      <c r="A3896" s="7">
        <v>3895.0</v>
      </c>
      <c r="B3896" s="7" t="s">
        <v>3317</v>
      </c>
      <c r="C3896" s="7" t="s">
        <v>79</v>
      </c>
      <c r="D3896" s="7" t="s">
        <v>102</v>
      </c>
      <c r="E3896" s="7" t="s">
        <v>80</v>
      </c>
      <c r="F3896" s="7">
        <v>1.0</v>
      </c>
      <c r="G3896" s="7" t="s">
        <v>90</v>
      </c>
      <c r="H3896" s="7" t="s">
        <v>91</v>
      </c>
      <c r="I3896" s="7" t="s">
        <v>92</v>
      </c>
      <c r="L3896" s="7" t="s">
        <v>85</v>
      </c>
      <c r="M3896" s="7">
        <v>0.0</v>
      </c>
      <c r="N3896" s="7">
        <v>1.0</v>
      </c>
      <c r="O3896" s="7">
        <v>1.0</v>
      </c>
      <c r="P3896" s="7">
        <v>455.0</v>
      </c>
    </row>
    <row r="3897" ht="15.75" customHeight="1">
      <c r="A3897" s="7">
        <v>3896.0</v>
      </c>
      <c r="B3897" s="7" t="s">
        <v>3317</v>
      </c>
      <c r="C3897" s="7" t="s">
        <v>79</v>
      </c>
      <c r="D3897" s="7" t="s">
        <v>102</v>
      </c>
      <c r="E3897" s="7" t="s">
        <v>80</v>
      </c>
      <c r="F3897" s="7">
        <v>1.0</v>
      </c>
      <c r="G3897" s="7" t="s">
        <v>105</v>
      </c>
      <c r="H3897" s="7" t="s">
        <v>106</v>
      </c>
      <c r="I3897" s="7" t="s">
        <v>113</v>
      </c>
      <c r="J3897" s="7" t="s">
        <v>114</v>
      </c>
      <c r="K3897" s="7" t="s">
        <v>109</v>
      </c>
      <c r="L3897" s="7" t="s">
        <v>100</v>
      </c>
      <c r="M3897" s="7">
        <v>1.0</v>
      </c>
      <c r="N3897" s="7">
        <v>0.0</v>
      </c>
      <c r="O3897" s="7">
        <v>0.0</v>
      </c>
      <c r="P3897" s="7">
        <v>455.0</v>
      </c>
    </row>
    <row r="3898" ht="15.75" customHeight="1">
      <c r="A3898" s="7">
        <v>3897.0</v>
      </c>
      <c r="B3898" s="7" t="s">
        <v>3317</v>
      </c>
      <c r="C3898" s="7" t="s">
        <v>79</v>
      </c>
      <c r="D3898" s="7" t="s">
        <v>115</v>
      </c>
      <c r="E3898" s="7" t="s">
        <v>80</v>
      </c>
      <c r="F3898" s="7">
        <v>1.0</v>
      </c>
      <c r="G3898" s="7" t="s">
        <v>49</v>
      </c>
      <c r="H3898" s="7" t="s">
        <v>872</v>
      </c>
      <c r="I3898" s="7" t="s">
        <v>270</v>
      </c>
      <c r="L3898" s="7" t="s">
        <v>85</v>
      </c>
      <c r="M3898" s="7">
        <v>0.0</v>
      </c>
      <c r="N3898" s="7">
        <v>1.0</v>
      </c>
      <c r="O3898" s="7">
        <v>1.0</v>
      </c>
      <c r="P3898" s="7">
        <v>455.0</v>
      </c>
    </row>
    <row r="3899" ht="15.75" customHeight="1">
      <c r="A3899" s="7">
        <v>3898.0</v>
      </c>
      <c r="B3899" s="7" t="s">
        <v>3317</v>
      </c>
      <c r="C3899" s="7" t="s">
        <v>79</v>
      </c>
      <c r="D3899" s="7" t="s">
        <v>115</v>
      </c>
      <c r="E3899" s="7" t="s">
        <v>80</v>
      </c>
      <c r="F3899" s="7">
        <v>1.0</v>
      </c>
      <c r="G3899" s="7" t="s">
        <v>95</v>
      </c>
      <c r="H3899" s="7" t="s">
        <v>97</v>
      </c>
      <c r="I3899" s="7" t="s">
        <v>110</v>
      </c>
      <c r="J3899" s="7" t="s">
        <v>111</v>
      </c>
      <c r="K3899" s="7" t="s">
        <v>112</v>
      </c>
      <c r="L3899" s="7" t="s">
        <v>100</v>
      </c>
      <c r="M3899" s="7">
        <v>1.0</v>
      </c>
      <c r="N3899" s="7">
        <v>0.0</v>
      </c>
      <c r="O3899" s="7">
        <v>0.0</v>
      </c>
      <c r="P3899" s="7">
        <v>455.0</v>
      </c>
    </row>
    <row r="3900" ht="15.75" customHeight="1">
      <c r="A3900" s="7">
        <v>3899.0</v>
      </c>
      <c r="B3900" s="7" t="s">
        <v>3317</v>
      </c>
      <c r="C3900" s="7" t="s">
        <v>79</v>
      </c>
      <c r="D3900" s="7" t="s">
        <v>115</v>
      </c>
      <c r="E3900" s="7" t="s">
        <v>80</v>
      </c>
      <c r="F3900" s="7">
        <v>1.0</v>
      </c>
      <c r="G3900" s="7" t="s">
        <v>90</v>
      </c>
      <c r="H3900" s="7" t="s">
        <v>91</v>
      </c>
      <c r="I3900" s="7" t="s">
        <v>124</v>
      </c>
      <c r="J3900" s="7" t="s">
        <v>928</v>
      </c>
      <c r="K3900" s="7" t="s">
        <v>126</v>
      </c>
      <c r="L3900" s="7" t="s">
        <v>100</v>
      </c>
      <c r="M3900" s="7">
        <v>1.0</v>
      </c>
      <c r="N3900" s="7">
        <v>0.0</v>
      </c>
      <c r="O3900" s="7">
        <v>0.0</v>
      </c>
      <c r="P3900" s="7">
        <v>455.0</v>
      </c>
    </row>
    <row r="3901" ht="15.75" customHeight="1">
      <c r="A3901" s="7">
        <v>3900.0</v>
      </c>
      <c r="B3901" s="7" t="s">
        <v>3317</v>
      </c>
      <c r="C3901" s="7" t="s">
        <v>79</v>
      </c>
      <c r="D3901" s="7" t="s">
        <v>115</v>
      </c>
      <c r="E3901" s="7" t="s">
        <v>80</v>
      </c>
      <c r="F3901" s="7">
        <v>1.0</v>
      </c>
      <c r="G3901" s="7" t="s">
        <v>105</v>
      </c>
      <c r="H3901" s="7" t="s">
        <v>106</v>
      </c>
      <c r="I3901" s="7" t="s">
        <v>941</v>
      </c>
      <c r="J3901" s="7" t="s">
        <v>942</v>
      </c>
      <c r="K3901" s="7" t="s">
        <v>109</v>
      </c>
      <c r="L3901" s="7" t="s">
        <v>100</v>
      </c>
      <c r="M3901" s="7">
        <v>1.0</v>
      </c>
      <c r="N3901" s="7">
        <v>0.0</v>
      </c>
      <c r="O3901" s="7">
        <v>0.0</v>
      </c>
      <c r="P3901" s="7">
        <v>455.0</v>
      </c>
    </row>
    <row r="3902" ht="15.75" customHeight="1">
      <c r="A3902" s="7">
        <v>3901.0</v>
      </c>
      <c r="B3902" s="7" t="s">
        <v>3323</v>
      </c>
      <c r="C3902" s="7" t="s">
        <v>79</v>
      </c>
      <c r="D3902" s="7" t="s">
        <v>48</v>
      </c>
      <c r="E3902" s="7" t="s">
        <v>80</v>
      </c>
      <c r="F3902" s="7">
        <v>1.0</v>
      </c>
      <c r="G3902" s="7" t="s">
        <v>49</v>
      </c>
      <c r="H3902" s="7" t="s">
        <v>872</v>
      </c>
      <c r="I3902" s="7" t="s">
        <v>3324</v>
      </c>
      <c r="L3902" s="7" t="s">
        <v>85</v>
      </c>
      <c r="M3902" s="7">
        <v>0.0</v>
      </c>
      <c r="N3902" s="7">
        <v>8.0</v>
      </c>
      <c r="O3902" s="7">
        <v>1.0</v>
      </c>
      <c r="P3902" s="7">
        <v>456.0</v>
      </c>
    </row>
    <row r="3903" ht="15.75" customHeight="1">
      <c r="A3903" s="7">
        <v>3902.0</v>
      </c>
      <c r="B3903" s="7" t="s">
        <v>3323</v>
      </c>
      <c r="C3903" s="7" t="s">
        <v>79</v>
      </c>
      <c r="D3903" s="7" t="s">
        <v>48</v>
      </c>
      <c r="E3903" s="7" t="s">
        <v>80</v>
      </c>
      <c r="F3903" s="7">
        <v>1.0</v>
      </c>
      <c r="G3903" s="7" t="s">
        <v>95</v>
      </c>
      <c r="H3903" s="7" t="s">
        <v>97</v>
      </c>
      <c r="I3903" s="7" t="s">
        <v>97</v>
      </c>
      <c r="J3903" s="7" t="s">
        <v>98</v>
      </c>
      <c r="K3903" s="7" t="s">
        <v>99</v>
      </c>
      <c r="L3903" s="7" t="s">
        <v>100</v>
      </c>
      <c r="M3903" s="7">
        <v>1.0</v>
      </c>
      <c r="N3903" s="7">
        <v>0.0</v>
      </c>
      <c r="O3903" s="7">
        <v>0.0</v>
      </c>
      <c r="P3903" s="7">
        <v>456.0</v>
      </c>
    </row>
    <row r="3904" ht="15.75" customHeight="1">
      <c r="A3904" s="7">
        <v>3903.0</v>
      </c>
      <c r="B3904" s="7" t="s">
        <v>3323</v>
      </c>
      <c r="C3904" s="7" t="s">
        <v>79</v>
      </c>
      <c r="D3904" s="7" t="s">
        <v>48</v>
      </c>
      <c r="E3904" s="7" t="s">
        <v>80</v>
      </c>
      <c r="F3904" s="7">
        <v>1.0</v>
      </c>
      <c r="G3904" s="7" t="s">
        <v>90</v>
      </c>
      <c r="H3904" s="7" t="s">
        <v>91</v>
      </c>
      <c r="I3904" s="7" t="s">
        <v>92</v>
      </c>
      <c r="L3904" s="7" t="s">
        <v>85</v>
      </c>
      <c r="M3904" s="7">
        <v>0.0</v>
      </c>
      <c r="N3904" s="7">
        <v>1.0</v>
      </c>
      <c r="O3904" s="7">
        <v>1.0</v>
      </c>
      <c r="P3904" s="7">
        <v>456.0</v>
      </c>
    </row>
    <row r="3905" ht="15.75" customHeight="1">
      <c r="A3905" s="7">
        <v>3904.0</v>
      </c>
      <c r="B3905" s="7" t="s">
        <v>3323</v>
      </c>
      <c r="C3905" s="7" t="s">
        <v>79</v>
      </c>
      <c r="D3905" s="7" t="s">
        <v>48</v>
      </c>
      <c r="E3905" s="7" t="s">
        <v>80</v>
      </c>
      <c r="F3905" s="7">
        <v>1.0</v>
      </c>
      <c r="G3905" s="7" t="s">
        <v>105</v>
      </c>
      <c r="H3905" s="7" t="s">
        <v>106</v>
      </c>
      <c r="I3905" s="7" t="s">
        <v>107</v>
      </c>
      <c r="J3905" s="7" t="s">
        <v>108</v>
      </c>
      <c r="K3905" s="7" t="s">
        <v>109</v>
      </c>
      <c r="L3905" s="7" t="s">
        <v>100</v>
      </c>
      <c r="M3905" s="7">
        <v>1.0</v>
      </c>
      <c r="N3905" s="7">
        <v>0.0</v>
      </c>
      <c r="O3905" s="7">
        <v>0.0</v>
      </c>
      <c r="P3905" s="7">
        <v>456.0</v>
      </c>
    </row>
    <row r="3906" ht="15.75" customHeight="1">
      <c r="A3906" s="7">
        <v>3905.0</v>
      </c>
      <c r="B3906" s="7" t="s">
        <v>3323</v>
      </c>
      <c r="C3906" s="7" t="s">
        <v>79</v>
      </c>
      <c r="D3906" s="7" t="s">
        <v>102</v>
      </c>
      <c r="E3906" s="7" t="s">
        <v>80</v>
      </c>
      <c r="F3906" s="7">
        <v>1.0</v>
      </c>
      <c r="G3906" s="7" t="s">
        <v>49</v>
      </c>
      <c r="H3906" s="7" t="s">
        <v>872</v>
      </c>
      <c r="I3906" s="7" t="s">
        <v>245</v>
      </c>
      <c r="L3906" s="7" t="s">
        <v>85</v>
      </c>
      <c r="M3906" s="7">
        <v>0.0</v>
      </c>
      <c r="N3906" s="7">
        <v>1.0</v>
      </c>
      <c r="O3906" s="7">
        <v>1.0</v>
      </c>
      <c r="P3906" s="7">
        <v>456.0</v>
      </c>
    </row>
    <row r="3907" ht="15.75" customHeight="1">
      <c r="A3907" s="7">
        <v>3906.0</v>
      </c>
      <c r="B3907" s="7" t="s">
        <v>3323</v>
      </c>
      <c r="C3907" s="7" t="s">
        <v>79</v>
      </c>
      <c r="D3907" s="7" t="s">
        <v>102</v>
      </c>
      <c r="E3907" s="7" t="s">
        <v>80</v>
      </c>
      <c r="F3907" s="7">
        <v>1.0</v>
      </c>
      <c r="G3907" s="7" t="s">
        <v>95</v>
      </c>
      <c r="H3907" s="7" t="s">
        <v>97</v>
      </c>
      <c r="I3907" s="7" t="s">
        <v>110</v>
      </c>
      <c r="J3907" s="7" t="s">
        <v>111</v>
      </c>
      <c r="K3907" s="7" t="s">
        <v>112</v>
      </c>
      <c r="L3907" s="7" t="s">
        <v>100</v>
      </c>
      <c r="M3907" s="7">
        <v>1.0</v>
      </c>
      <c r="N3907" s="7">
        <v>0.0</v>
      </c>
      <c r="O3907" s="7">
        <v>0.0</v>
      </c>
      <c r="P3907" s="7">
        <v>456.0</v>
      </c>
    </row>
    <row r="3908" ht="15.75" customHeight="1">
      <c r="A3908" s="7">
        <v>3907.0</v>
      </c>
      <c r="B3908" s="7" t="s">
        <v>3323</v>
      </c>
      <c r="C3908" s="7" t="s">
        <v>79</v>
      </c>
      <c r="D3908" s="7" t="s">
        <v>102</v>
      </c>
      <c r="E3908" s="7" t="s">
        <v>80</v>
      </c>
      <c r="F3908" s="7">
        <v>1.0</v>
      </c>
      <c r="G3908" s="7" t="s">
        <v>90</v>
      </c>
      <c r="H3908" s="7" t="s">
        <v>91</v>
      </c>
      <c r="I3908" s="7" t="s">
        <v>92</v>
      </c>
      <c r="L3908" s="7" t="s">
        <v>85</v>
      </c>
      <c r="M3908" s="7">
        <v>0.0</v>
      </c>
      <c r="N3908" s="7">
        <v>1.0</v>
      </c>
      <c r="O3908" s="7">
        <v>1.0</v>
      </c>
      <c r="P3908" s="7">
        <v>456.0</v>
      </c>
    </row>
    <row r="3909" ht="15.75" customHeight="1">
      <c r="A3909" s="7">
        <v>3908.0</v>
      </c>
      <c r="B3909" s="7" t="s">
        <v>3323</v>
      </c>
      <c r="C3909" s="7" t="s">
        <v>79</v>
      </c>
      <c r="D3909" s="7" t="s">
        <v>102</v>
      </c>
      <c r="E3909" s="7" t="s">
        <v>80</v>
      </c>
      <c r="F3909" s="7">
        <v>1.0</v>
      </c>
      <c r="G3909" s="7" t="s">
        <v>105</v>
      </c>
      <c r="H3909" s="7" t="s">
        <v>106</v>
      </c>
      <c r="I3909" s="7" t="s">
        <v>113</v>
      </c>
      <c r="J3909" s="7" t="s">
        <v>114</v>
      </c>
      <c r="K3909" s="7" t="s">
        <v>109</v>
      </c>
      <c r="L3909" s="7" t="s">
        <v>100</v>
      </c>
      <c r="M3909" s="7">
        <v>1.0</v>
      </c>
      <c r="N3909" s="7">
        <v>0.0</v>
      </c>
      <c r="O3909" s="7">
        <v>0.0</v>
      </c>
      <c r="P3909" s="7">
        <v>456.0</v>
      </c>
    </row>
    <row r="3910" ht="15.75" customHeight="1">
      <c r="A3910" s="7">
        <v>3909.0</v>
      </c>
      <c r="B3910" s="7" t="s">
        <v>3323</v>
      </c>
      <c r="C3910" s="7" t="s">
        <v>79</v>
      </c>
      <c r="D3910" s="7" t="s">
        <v>115</v>
      </c>
      <c r="E3910" s="7" t="s">
        <v>80</v>
      </c>
      <c r="F3910" s="7">
        <v>1.0</v>
      </c>
      <c r="G3910" s="7" t="s">
        <v>49</v>
      </c>
      <c r="H3910" s="7" t="s">
        <v>872</v>
      </c>
      <c r="L3910" s="7" t="s">
        <v>85</v>
      </c>
      <c r="M3910" s="7">
        <v>0.0</v>
      </c>
      <c r="N3910" s="7">
        <v>0.0</v>
      </c>
      <c r="O3910" s="7">
        <v>1.0</v>
      </c>
      <c r="P3910" s="7">
        <v>456.0</v>
      </c>
    </row>
    <row r="3911" ht="15.75" customHeight="1">
      <c r="A3911" s="7">
        <v>3910.0</v>
      </c>
      <c r="B3911" s="7" t="s">
        <v>3323</v>
      </c>
      <c r="C3911" s="7" t="s">
        <v>79</v>
      </c>
      <c r="D3911" s="7" t="s">
        <v>115</v>
      </c>
      <c r="E3911" s="7" t="s">
        <v>80</v>
      </c>
      <c r="F3911" s="7">
        <v>1.0</v>
      </c>
      <c r="G3911" s="7" t="s">
        <v>95</v>
      </c>
      <c r="H3911" s="7" t="s">
        <v>97</v>
      </c>
      <c r="I3911" s="7" t="s">
        <v>110</v>
      </c>
      <c r="J3911" s="7" t="s">
        <v>111</v>
      </c>
      <c r="K3911" s="7" t="s">
        <v>112</v>
      </c>
      <c r="L3911" s="7" t="s">
        <v>100</v>
      </c>
      <c r="M3911" s="7">
        <v>1.0</v>
      </c>
      <c r="N3911" s="7">
        <v>0.0</v>
      </c>
      <c r="O3911" s="7">
        <v>0.0</v>
      </c>
      <c r="P3911" s="7">
        <v>456.0</v>
      </c>
    </row>
    <row r="3912" ht="15.75" customHeight="1">
      <c r="A3912" s="7">
        <v>3911.0</v>
      </c>
      <c r="B3912" s="7" t="s">
        <v>3323</v>
      </c>
      <c r="C3912" s="7" t="s">
        <v>79</v>
      </c>
      <c r="D3912" s="7" t="s">
        <v>115</v>
      </c>
      <c r="E3912" s="7" t="s">
        <v>80</v>
      </c>
      <c r="F3912" s="7">
        <v>1.0</v>
      </c>
      <c r="G3912" s="7" t="s">
        <v>90</v>
      </c>
      <c r="H3912" s="7" t="s">
        <v>91</v>
      </c>
      <c r="I3912" s="7" t="s">
        <v>92</v>
      </c>
      <c r="L3912" s="7" t="s">
        <v>85</v>
      </c>
      <c r="M3912" s="7">
        <v>0.0</v>
      </c>
      <c r="N3912" s="7">
        <v>1.0</v>
      </c>
      <c r="O3912" s="7">
        <v>1.0</v>
      </c>
      <c r="P3912" s="7">
        <v>456.0</v>
      </c>
    </row>
    <row r="3913" ht="15.75" customHeight="1">
      <c r="A3913" s="7">
        <v>3912.0</v>
      </c>
      <c r="B3913" s="7" t="s">
        <v>3323</v>
      </c>
      <c r="C3913" s="7" t="s">
        <v>79</v>
      </c>
      <c r="D3913" s="7" t="s">
        <v>115</v>
      </c>
      <c r="E3913" s="7" t="s">
        <v>80</v>
      </c>
      <c r="F3913" s="7">
        <v>1.0</v>
      </c>
      <c r="G3913" s="7" t="s">
        <v>105</v>
      </c>
      <c r="H3913" s="7" t="s">
        <v>106</v>
      </c>
      <c r="I3913" s="7" t="s">
        <v>113</v>
      </c>
      <c r="J3913" s="7" t="s">
        <v>114</v>
      </c>
      <c r="K3913" s="7" t="s">
        <v>109</v>
      </c>
      <c r="L3913" s="7" t="s">
        <v>100</v>
      </c>
      <c r="M3913" s="7">
        <v>1.0</v>
      </c>
      <c r="N3913" s="7">
        <v>0.0</v>
      </c>
      <c r="O3913" s="7">
        <v>0.0</v>
      </c>
      <c r="P3913" s="7">
        <v>456.0</v>
      </c>
    </row>
    <row r="3914" ht="15.75" customHeight="1">
      <c r="A3914" s="7">
        <v>3913.0</v>
      </c>
      <c r="B3914" s="7" t="s">
        <v>3328</v>
      </c>
      <c r="C3914" s="7" t="s">
        <v>79</v>
      </c>
      <c r="D3914" s="7" t="s">
        <v>48</v>
      </c>
      <c r="E3914" s="7" t="s">
        <v>80</v>
      </c>
      <c r="F3914" s="7">
        <v>1.0</v>
      </c>
      <c r="G3914" s="7" t="s">
        <v>49</v>
      </c>
      <c r="H3914" s="7" t="s">
        <v>872</v>
      </c>
      <c r="I3914" s="7" t="s">
        <v>3329</v>
      </c>
      <c r="L3914" s="7" t="s">
        <v>85</v>
      </c>
      <c r="M3914" s="7">
        <v>0.0</v>
      </c>
      <c r="N3914" s="7">
        <v>46.0</v>
      </c>
      <c r="O3914" s="7">
        <v>1.0</v>
      </c>
      <c r="P3914" s="7">
        <v>457.0</v>
      </c>
    </row>
    <row r="3915" ht="15.75" customHeight="1">
      <c r="A3915" s="7">
        <v>3914.0</v>
      </c>
      <c r="B3915" s="7" t="s">
        <v>3328</v>
      </c>
      <c r="C3915" s="7" t="s">
        <v>79</v>
      </c>
      <c r="D3915" s="7" t="s">
        <v>48</v>
      </c>
      <c r="E3915" s="7" t="s">
        <v>80</v>
      </c>
      <c r="F3915" s="7">
        <v>1.0</v>
      </c>
      <c r="G3915" s="7" t="s">
        <v>95</v>
      </c>
      <c r="H3915" s="7" t="s">
        <v>97</v>
      </c>
      <c r="I3915" s="7" t="s">
        <v>97</v>
      </c>
      <c r="J3915" s="7" t="s">
        <v>98</v>
      </c>
      <c r="K3915" s="7" t="s">
        <v>99</v>
      </c>
      <c r="L3915" s="7" t="s">
        <v>100</v>
      </c>
      <c r="M3915" s="7">
        <v>1.0</v>
      </c>
      <c r="N3915" s="7">
        <v>0.0</v>
      </c>
      <c r="O3915" s="7">
        <v>0.0</v>
      </c>
      <c r="P3915" s="7">
        <v>457.0</v>
      </c>
    </row>
    <row r="3916" ht="15.75" customHeight="1">
      <c r="A3916" s="7">
        <v>3915.0</v>
      </c>
      <c r="B3916" s="7" t="s">
        <v>3328</v>
      </c>
      <c r="C3916" s="7" t="s">
        <v>79</v>
      </c>
      <c r="D3916" s="7" t="s">
        <v>48</v>
      </c>
      <c r="E3916" s="7" t="s">
        <v>80</v>
      </c>
      <c r="F3916" s="7">
        <v>1.0</v>
      </c>
      <c r="G3916" s="7" t="s">
        <v>90</v>
      </c>
      <c r="H3916" s="7" t="s">
        <v>91</v>
      </c>
      <c r="I3916" s="7" t="s">
        <v>92</v>
      </c>
      <c r="L3916" s="7" t="s">
        <v>85</v>
      </c>
      <c r="M3916" s="7">
        <v>0.0</v>
      </c>
      <c r="N3916" s="7">
        <v>1.0</v>
      </c>
      <c r="O3916" s="7">
        <v>1.0</v>
      </c>
      <c r="P3916" s="7">
        <v>457.0</v>
      </c>
    </row>
    <row r="3917" ht="15.75" customHeight="1">
      <c r="A3917" s="7">
        <v>3916.0</v>
      </c>
      <c r="B3917" s="7" t="s">
        <v>3328</v>
      </c>
      <c r="C3917" s="7" t="s">
        <v>79</v>
      </c>
      <c r="D3917" s="7" t="s">
        <v>48</v>
      </c>
      <c r="E3917" s="7" t="s">
        <v>80</v>
      </c>
      <c r="F3917" s="7">
        <v>1.0</v>
      </c>
      <c r="G3917" s="7" t="s">
        <v>105</v>
      </c>
      <c r="H3917" s="7" t="s">
        <v>106</v>
      </c>
      <c r="I3917" s="7" t="s">
        <v>107</v>
      </c>
      <c r="J3917" s="7" t="s">
        <v>108</v>
      </c>
      <c r="K3917" s="7" t="s">
        <v>109</v>
      </c>
      <c r="L3917" s="7" t="s">
        <v>100</v>
      </c>
      <c r="M3917" s="7">
        <v>1.0</v>
      </c>
      <c r="N3917" s="7">
        <v>0.0</v>
      </c>
      <c r="O3917" s="7">
        <v>0.0</v>
      </c>
      <c r="P3917" s="7">
        <v>457.0</v>
      </c>
    </row>
    <row r="3918" ht="15.75" customHeight="1">
      <c r="A3918" s="7">
        <v>3917.0</v>
      </c>
      <c r="B3918" s="7" t="s">
        <v>3328</v>
      </c>
      <c r="C3918" s="7" t="s">
        <v>79</v>
      </c>
      <c r="D3918" s="7" t="s">
        <v>102</v>
      </c>
      <c r="E3918" s="7" t="s">
        <v>80</v>
      </c>
      <c r="F3918" s="7">
        <v>1.0</v>
      </c>
      <c r="G3918" s="7" t="s">
        <v>49</v>
      </c>
      <c r="H3918" s="7" t="s">
        <v>872</v>
      </c>
      <c r="I3918" s="7" t="s">
        <v>245</v>
      </c>
      <c r="L3918" s="7" t="s">
        <v>85</v>
      </c>
      <c r="M3918" s="7">
        <v>0.0</v>
      </c>
      <c r="N3918" s="7">
        <v>1.0</v>
      </c>
      <c r="O3918" s="7">
        <v>1.0</v>
      </c>
      <c r="P3918" s="7">
        <v>457.0</v>
      </c>
    </row>
    <row r="3919" ht="15.75" customHeight="1">
      <c r="A3919" s="7">
        <v>3918.0</v>
      </c>
      <c r="B3919" s="7" t="s">
        <v>3328</v>
      </c>
      <c r="C3919" s="7" t="s">
        <v>79</v>
      </c>
      <c r="D3919" s="7" t="s">
        <v>102</v>
      </c>
      <c r="E3919" s="7" t="s">
        <v>80</v>
      </c>
      <c r="F3919" s="7">
        <v>1.0</v>
      </c>
      <c r="G3919" s="7" t="s">
        <v>95</v>
      </c>
      <c r="H3919" s="7" t="s">
        <v>97</v>
      </c>
      <c r="I3919" s="7" t="s">
        <v>110</v>
      </c>
      <c r="J3919" s="7" t="s">
        <v>111</v>
      </c>
      <c r="K3919" s="7" t="s">
        <v>112</v>
      </c>
      <c r="L3919" s="7" t="s">
        <v>100</v>
      </c>
      <c r="M3919" s="7">
        <v>1.0</v>
      </c>
      <c r="N3919" s="7">
        <v>0.0</v>
      </c>
      <c r="O3919" s="7">
        <v>0.0</v>
      </c>
      <c r="P3919" s="7">
        <v>457.0</v>
      </c>
    </row>
    <row r="3920" ht="15.75" customHeight="1">
      <c r="A3920" s="7">
        <v>3919.0</v>
      </c>
      <c r="B3920" s="7" t="s">
        <v>3328</v>
      </c>
      <c r="C3920" s="7" t="s">
        <v>79</v>
      </c>
      <c r="D3920" s="7" t="s">
        <v>102</v>
      </c>
      <c r="E3920" s="7" t="s">
        <v>80</v>
      </c>
      <c r="F3920" s="7">
        <v>1.0</v>
      </c>
      <c r="G3920" s="7" t="s">
        <v>90</v>
      </c>
      <c r="H3920" s="7" t="s">
        <v>91</v>
      </c>
      <c r="I3920" s="7" t="s">
        <v>92</v>
      </c>
      <c r="L3920" s="7" t="s">
        <v>85</v>
      </c>
      <c r="M3920" s="7">
        <v>0.0</v>
      </c>
      <c r="N3920" s="7">
        <v>1.0</v>
      </c>
      <c r="O3920" s="7">
        <v>1.0</v>
      </c>
      <c r="P3920" s="7">
        <v>457.0</v>
      </c>
    </row>
    <row r="3921" ht="15.75" customHeight="1">
      <c r="A3921" s="7">
        <v>3920.0</v>
      </c>
      <c r="B3921" s="7" t="s">
        <v>3328</v>
      </c>
      <c r="C3921" s="7" t="s">
        <v>79</v>
      </c>
      <c r="D3921" s="7" t="s">
        <v>102</v>
      </c>
      <c r="E3921" s="7" t="s">
        <v>80</v>
      </c>
      <c r="F3921" s="7">
        <v>1.0</v>
      </c>
      <c r="G3921" s="7" t="s">
        <v>105</v>
      </c>
      <c r="H3921" s="7" t="s">
        <v>106</v>
      </c>
      <c r="I3921" s="7" t="s">
        <v>113</v>
      </c>
      <c r="J3921" s="7" t="s">
        <v>114</v>
      </c>
      <c r="K3921" s="7" t="s">
        <v>109</v>
      </c>
      <c r="L3921" s="7" t="s">
        <v>100</v>
      </c>
      <c r="M3921" s="7">
        <v>1.0</v>
      </c>
      <c r="N3921" s="7">
        <v>0.0</v>
      </c>
      <c r="O3921" s="7">
        <v>0.0</v>
      </c>
      <c r="P3921" s="7">
        <v>457.0</v>
      </c>
    </row>
    <row r="3922" ht="15.75" customHeight="1">
      <c r="A3922" s="7">
        <v>3921.0</v>
      </c>
      <c r="B3922" s="7" t="s">
        <v>3328</v>
      </c>
      <c r="C3922" s="7" t="s">
        <v>79</v>
      </c>
      <c r="D3922" s="7" t="s">
        <v>115</v>
      </c>
      <c r="E3922" s="7" t="s">
        <v>80</v>
      </c>
      <c r="F3922" s="7">
        <v>1.0</v>
      </c>
      <c r="G3922" s="7" t="s">
        <v>49</v>
      </c>
      <c r="H3922" s="7" t="s">
        <v>872</v>
      </c>
      <c r="L3922" s="7" t="s">
        <v>85</v>
      </c>
      <c r="M3922" s="7">
        <v>0.0</v>
      </c>
      <c r="N3922" s="7">
        <v>0.0</v>
      </c>
      <c r="O3922" s="7">
        <v>1.0</v>
      </c>
      <c r="P3922" s="7">
        <v>457.0</v>
      </c>
    </row>
    <row r="3923" ht="15.75" customHeight="1">
      <c r="A3923" s="7">
        <v>3922.0</v>
      </c>
      <c r="B3923" s="7" t="s">
        <v>3328</v>
      </c>
      <c r="C3923" s="7" t="s">
        <v>79</v>
      </c>
      <c r="D3923" s="7" t="s">
        <v>115</v>
      </c>
      <c r="E3923" s="7" t="s">
        <v>80</v>
      </c>
      <c r="F3923" s="7">
        <v>1.0</v>
      </c>
      <c r="G3923" s="7" t="s">
        <v>95</v>
      </c>
      <c r="H3923" s="7" t="s">
        <v>97</v>
      </c>
      <c r="I3923" s="7" t="s">
        <v>110</v>
      </c>
      <c r="J3923" s="7" t="s">
        <v>111</v>
      </c>
      <c r="K3923" s="7" t="s">
        <v>112</v>
      </c>
      <c r="L3923" s="7" t="s">
        <v>100</v>
      </c>
      <c r="M3923" s="7">
        <v>1.0</v>
      </c>
      <c r="N3923" s="7">
        <v>0.0</v>
      </c>
      <c r="O3923" s="7">
        <v>0.0</v>
      </c>
      <c r="P3923" s="7">
        <v>457.0</v>
      </c>
    </row>
    <row r="3924" ht="15.75" customHeight="1">
      <c r="A3924" s="7">
        <v>3923.0</v>
      </c>
      <c r="B3924" s="7" t="s">
        <v>3328</v>
      </c>
      <c r="C3924" s="7" t="s">
        <v>79</v>
      </c>
      <c r="D3924" s="7" t="s">
        <v>115</v>
      </c>
      <c r="E3924" s="7" t="s">
        <v>80</v>
      </c>
      <c r="F3924" s="7">
        <v>1.0</v>
      </c>
      <c r="G3924" s="7" t="s">
        <v>90</v>
      </c>
      <c r="H3924" s="7" t="s">
        <v>91</v>
      </c>
      <c r="I3924" s="7" t="s">
        <v>92</v>
      </c>
      <c r="L3924" s="7" t="s">
        <v>85</v>
      </c>
      <c r="M3924" s="7">
        <v>0.0</v>
      </c>
      <c r="N3924" s="7">
        <v>1.0</v>
      </c>
      <c r="O3924" s="7">
        <v>1.0</v>
      </c>
      <c r="P3924" s="7">
        <v>457.0</v>
      </c>
    </row>
    <row r="3925" ht="15.75" customHeight="1">
      <c r="A3925" s="7">
        <v>3924.0</v>
      </c>
      <c r="B3925" s="7" t="s">
        <v>3328</v>
      </c>
      <c r="C3925" s="7" t="s">
        <v>79</v>
      </c>
      <c r="D3925" s="7" t="s">
        <v>115</v>
      </c>
      <c r="E3925" s="7" t="s">
        <v>80</v>
      </c>
      <c r="F3925" s="7">
        <v>1.0</v>
      </c>
      <c r="G3925" s="7" t="s">
        <v>105</v>
      </c>
      <c r="H3925" s="7" t="s">
        <v>106</v>
      </c>
      <c r="I3925" s="7" t="s">
        <v>113</v>
      </c>
      <c r="J3925" s="7" t="s">
        <v>114</v>
      </c>
      <c r="K3925" s="7" t="s">
        <v>109</v>
      </c>
      <c r="L3925" s="7" t="s">
        <v>100</v>
      </c>
      <c r="M3925" s="7">
        <v>1.0</v>
      </c>
      <c r="N3925" s="7">
        <v>0.0</v>
      </c>
      <c r="O3925" s="7">
        <v>0.0</v>
      </c>
      <c r="P3925" s="7">
        <v>457.0</v>
      </c>
    </row>
    <row r="3926" ht="15.75" customHeight="1">
      <c r="A3926" s="7">
        <v>3925.0</v>
      </c>
      <c r="B3926" s="7" t="s">
        <v>3333</v>
      </c>
      <c r="C3926" s="7" t="s">
        <v>79</v>
      </c>
      <c r="D3926" s="7" t="s">
        <v>48</v>
      </c>
      <c r="E3926" s="7" t="s">
        <v>80</v>
      </c>
      <c r="F3926" s="7">
        <v>1.0</v>
      </c>
      <c r="G3926" s="7" t="s">
        <v>49</v>
      </c>
      <c r="H3926" s="7" t="s">
        <v>81</v>
      </c>
      <c r="I3926" s="7" t="s">
        <v>3334</v>
      </c>
      <c r="L3926" s="7" t="s">
        <v>85</v>
      </c>
      <c r="M3926" s="7">
        <v>0.0</v>
      </c>
      <c r="N3926" s="7">
        <v>23.0</v>
      </c>
      <c r="O3926" s="7">
        <v>1.0</v>
      </c>
      <c r="P3926" s="7">
        <v>458.0</v>
      </c>
    </row>
    <row r="3927" ht="15.75" customHeight="1">
      <c r="A3927" s="7">
        <v>3926.0</v>
      </c>
      <c r="B3927" s="7" t="s">
        <v>3333</v>
      </c>
      <c r="C3927" s="7" t="s">
        <v>79</v>
      </c>
      <c r="D3927" s="7" t="s">
        <v>48</v>
      </c>
      <c r="E3927" s="7" t="s">
        <v>80</v>
      </c>
      <c r="F3927" s="7">
        <v>1.0</v>
      </c>
      <c r="G3927" s="7" t="s">
        <v>95</v>
      </c>
      <c r="H3927" s="7" t="s">
        <v>97</v>
      </c>
      <c r="I3927" s="7" t="s">
        <v>97</v>
      </c>
      <c r="J3927" s="7" t="s">
        <v>98</v>
      </c>
      <c r="K3927" s="7" t="s">
        <v>99</v>
      </c>
      <c r="L3927" s="7" t="s">
        <v>100</v>
      </c>
      <c r="M3927" s="7">
        <v>1.0</v>
      </c>
      <c r="N3927" s="7">
        <v>0.0</v>
      </c>
      <c r="O3927" s="7">
        <v>0.0</v>
      </c>
      <c r="P3927" s="7">
        <v>458.0</v>
      </c>
    </row>
    <row r="3928" ht="15.75" customHeight="1">
      <c r="A3928" s="7">
        <v>3927.0</v>
      </c>
      <c r="B3928" s="7" t="s">
        <v>3333</v>
      </c>
      <c r="C3928" s="7" t="s">
        <v>79</v>
      </c>
      <c r="D3928" s="7" t="s">
        <v>48</v>
      </c>
      <c r="E3928" s="7" t="s">
        <v>80</v>
      </c>
      <c r="F3928" s="7">
        <v>1.0</v>
      </c>
      <c r="G3928" s="7" t="s">
        <v>90</v>
      </c>
      <c r="H3928" s="7" t="s">
        <v>91</v>
      </c>
      <c r="I3928" s="7" t="s">
        <v>92</v>
      </c>
      <c r="L3928" s="7" t="s">
        <v>85</v>
      </c>
      <c r="M3928" s="7">
        <v>0.0</v>
      </c>
      <c r="N3928" s="7">
        <v>1.0</v>
      </c>
      <c r="O3928" s="7">
        <v>1.0</v>
      </c>
      <c r="P3928" s="7">
        <v>458.0</v>
      </c>
    </row>
    <row r="3929" ht="15.75" customHeight="1">
      <c r="A3929" s="7">
        <v>3928.0</v>
      </c>
      <c r="B3929" s="7" t="s">
        <v>3333</v>
      </c>
      <c r="C3929" s="7" t="s">
        <v>79</v>
      </c>
      <c r="D3929" s="7" t="s">
        <v>48</v>
      </c>
      <c r="E3929" s="7" t="s">
        <v>80</v>
      </c>
      <c r="F3929" s="7">
        <v>1.0</v>
      </c>
      <c r="G3929" s="7" t="s">
        <v>105</v>
      </c>
      <c r="H3929" s="7" t="s">
        <v>106</v>
      </c>
      <c r="I3929" s="7" t="s">
        <v>113</v>
      </c>
      <c r="J3929" s="7" t="s">
        <v>114</v>
      </c>
      <c r="K3929" s="7" t="s">
        <v>109</v>
      </c>
      <c r="L3929" s="7" t="s">
        <v>100</v>
      </c>
      <c r="M3929" s="7">
        <v>1.0</v>
      </c>
      <c r="N3929" s="7">
        <v>0.0</v>
      </c>
      <c r="O3929" s="7">
        <v>0.0</v>
      </c>
      <c r="P3929" s="7">
        <v>458.0</v>
      </c>
    </row>
    <row r="3930" ht="15.75" customHeight="1">
      <c r="A3930" s="7">
        <v>3929.0</v>
      </c>
      <c r="B3930" s="7" t="s">
        <v>3333</v>
      </c>
      <c r="C3930" s="7" t="s">
        <v>79</v>
      </c>
      <c r="D3930" s="7" t="s">
        <v>102</v>
      </c>
      <c r="E3930" s="7" t="s">
        <v>80</v>
      </c>
      <c r="F3930" s="7">
        <v>1.0</v>
      </c>
      <c r="G3930" s="7" t="s">
        <v>49</v>
      </c>
      <c r="H3930" s="7" t="s">
        <v>81</v>
      </c>
      <c r="I3930" s="7" t="s">
        <v>103</v>
      </c>
      <c r="L3930" s="7" t="s">
        <v>85</v>
      </c>
      <c r="M3930" s="7">
        <v>0.0</v>
      </c>
      <c r="N3930" s="7">
        <v>1.0</v>
      </c>
      <c r="O3930" s="7">
        <v>1.0</v>
      </c>
      <c r="P3930" s="7">
        <v>458.0</v>
      </c>
    </row>
    <row r="3931" ht="15.75" customHeight="1">
      <c r="A3931" s="7">
        <v>3930.0</v>
      </c>
      <c r="B3931" s="7" t="s">
        <v>3333</v>
      </c>
      <c r="C3931" s="7" t="s">
        <v>79</v>
      </c>
      <c r="D3931" s="7" t="s">
        <v>102</v>
      </c>
      <c r="E3931" s="7" t="s">
        <v>80</v>
      </c>
      <c r="F3931" s="7">
        <v>1.0</v>
      </c>
      <c r="G3931" s="7" t="s">
        <v>95</v>
      </c>
      <c r="H3931" s="7" t="s">
        <v>97</v>
      </c>
      <c r="I3931" s="7" t="s">
        <v>110</v>
      </c>
      <c r="J3931" s="7" t="s">
        <v>111</v>
      </c>
      <c r="K3931" s="7" t="s">
        <v>112</v>
      </c>
      <c r="L3931" s="7" t="s">
        <v>100</v>
      </c>
      <c r="M3931" s="7">
        <v>1.0</v>
      </c>
      <c r="N3931" s="7">
        <v>0.0</v>
      </c>
      <c r="O3931" s="7">
        <v>0.0</v>
      </c>
      <c r="P3931" s="7">
        <v>458.0</v>
      </c>
    </row>
    <row r="3932" ht="15.75" customHeight="1">
      <c r="A3932" s="7">
        <v>3931.0</v>
      </c>
      <c r="B3932" s="7" t="s">
        <v>3333</v>
      </c>
      <c r="C3932" s="7" t="s">
        <v>79</v>
      </c>
      <c r="D3932" s="7" t="s">
        <v>102</v>
      </c>
      <c r="E3932" s="7" t="s">
        <v>80</v>
      </c>
      <c r="F3932" s="7">
        <v>1.0</v>
      </c>
      <c r="G3932" s="7" t="s">
        <v>90</v>
      </c>
      <c r="H3932" s="7" t="s">
        <v>91</v>
      </c>
      <c r="I3932" s="7" t="s">
        <v>92</v>
      </c>
      <c r="L3932" s="7" t="s">
        <v>85</v>
      </c>
      <c r="M3932" s="7">
        <v>0.0</v>
      </c>
      <c r="N3932" s="7">
        <v>1.0</v>
      </c>
      <c r="O3932" s="7">
        <v>1.0</v>
      </c>
      <c r="P3932" s="7">
        <v>458.0</v>
      </c>
    </row>
    <row r="3933" ht="15.75" customHeight="1">
      <c r="A3933" s="7">
        <v>3932.0</v>
      </c>
      <c r="B3933" s="7" t="s">
        <v>3333</v>
      </c>
      <c r="C3933" s="7" t="s">
        <v>79</v>
      </c>
      <c r="D3933" s="7" t="s">
        <v>102</v>
      </c>
      <c r="E3933" s="7" t="s">
        <v>80</v>
      </c>
      <c r="F3933" s="7">
        <v>1.0</v>
      </c>
      <c r="G3933" s="7" t="s">
        <v>105</v>
      </c>
      <c r="H3933" s="7" t="s">
        <v>106</v>
      </c>
      <c r="I3933" s="7" t="s">
        <v>113</v>
      </c>
      <c r="J3933" s="7" t="s">
        <v>114</v>
      </c>
      <c r="K3933" s="7" t="s">
        <v>109</v>
      </c>
      <c r="L3933" s="7" t="s">
        <v>100</v>
      </c>
      <c r="M3933" s="7">
        <v>1.0</v>
      </c>
      <c r="N3933" s="7">
        <v>0.0</v>
      </c>
      <c r="O3933" s="7">
        <v>0.0</v>
      </c>
      <c r="P3933" s="7">
        <v>458.0</v>
      </c>
    </row>
    <row r="3934" ht="15.75" customHeight="1">
      <c r="A3934" s="7">
        <v>3933.0</v>
      </c>
      <c r="B3934" s="7" t="s">
        <v>3333</v>
      </c>
      <c r="C3934" s="7" t="s">
        <v>79</v>
      </c>
      <c r="D3934" s="7" t="s">
        <v>115</v>
      </c>
      <c r="E3934" s="7" t="s">
        <v>80</v>
      </c>
      <c r="F3934" s="7">
        <v>1.0</v>
      </c>
      <c r="G3934" s="7" t="s">
        <v>49</v>
      </c>
      <c r="H3934" s="7" t="s">
        <v>81</v>
      </c>
      <c r="I3934" s="7" t="s">
        <v>116</v>
      </c>
      <c r="L3934" s="7" t="s">
        <v>85</v>
      </c>
      <c r="M3934" s="7">
        <v>0.0</v>
      </c>
      <c r="N3934" s="7">
        <v>1.0</v>
      </c>
      <c r="O3934" s="7">
        <v>1.0</v>
      </c>
      <c r="P3934" s="7">
        <v>458.0</v>
      </c>
    </row>
    <row r="3935" ht="15.75" customHeight="1">
      <c r="A3935" s="7">
        <v>3934.0</v>
      </c>
      <c r="B3935" s="7" t="s">
        <v>3333</v>
      </c>
      <c r="C3935" s="7" t="s">
        <v>79</v>
      </c>
      <c r="D3935" s="7" t="s">
        <v>115</v>
      </c>
      <c r="E3935" s="7" t="s">
        <v>80</v>
      </c>
      <c r="F3935" s="7">
        <v>1.0</v>
      </c>
      <c r="G3935" s="7" t="s">
        <v>95</v>
      </c>
      <c r="H3935" s="7" t="s">
        <v>97</v>
      </c>
      <c r="I3935" s="7" t="s">
        <v>79</v>
      </c>
      <c r="J3935" s="7" t="s">
        <v>117</v>
      </c>
      <c r="K3935" s="7" t="s">
        <v>112</v>
      </c>
      <c r="L3935" s="7" t="s">
        <v>100</v>
      </c>
      <c r="M3935" s="7">
        <v>1.0</v>
      </c>
      <c r="N3935" s="7">
        <v>0.0</v>
      </c>
      <c r="O3935" s="7">
        <v>0.0</v>
      </c>
      <c r="P3935" s="7">
        <v>458.0</v>
      </c>
    </row>
    <row r="3936" ht="15.75" customHeight="1">
      <c r="A3936" s="7">
        <v>3935.0</v>
      </c>
      <c r="B3936" s="7" t="s">
        <v>3333</v>
      </c>
      <c r="C3936" s="7" t="s">
        <v>79</v>
      </c>
      <c r="D3936" s="7" t="s">
        <v>115</v>
      </c>
      <c r="E3936" s="7" t="s">
        <v>80</v>
      </c>
      <c r="F3936" s="7">
        <v>1.0</v>
      </c>
      <c r="G3936" s="7" t="s">
        <v>90</v>
      </c>
      <c r="H3936" s="7" t="s">
        <v>91</v>
      </c>
      <c r="I3936" s="7" t="s">
        <v>92</v>
      </c>
      <c r="L3936" s="7" t="s">
        <v>85</v>
      </c>
      <c r="M3936" s="7">
        <v>0.0</v>
      </c>
      <c r="N3936" s="7">
        <v>1.0</v>
      </c>
      <c r="O3936" s="7">
        <v>1.0</v>
      </c>
      <c r="P3936" s="7">
        <v>458.0</v>
      </c>
    </row>
    <row r="3937" ht="15.75" customHeight="1">
      <c r="A3937" s="7">
        <v>3936.0</v>
      </c>
      <c r="B3937" s="7" t="s">
        <v>3333</v>
      </c>
      <c r="C3937" s="7" t="s">
        <v>79</v>
      </c>
      <c r="D3937" s="7" t="s">
        <v>115</v>
      </c>
      <c r="E3937" s="7" t="s">
        <v>80</v>
      </c>
      <c r="F3937" s="7">
        <v>1.0</v>
      </c>
      <c r="G3937" s="7" t="s">
        <v>105</v>
      </c>
      <c r="H3937" s="7" t="s">
        <v>106</v>
      </c>
      <c r="I3937" s="7" t="s">
        <v>113</v>
      </c>
      <c r="J3937" s="7" t="s">
        <v>114</v>
      </c>
      <c r="K3937" s="7" t="s">
        <v>109</v>
      </c>
      <c r="L3937" s="7" t="s">
        <v>100</v>
      </c>
      <c r="M3937" s="7">
        <v>1.0</v>
      </c>
      <c r="N3937" s="7">
        <v>0.0</v>
      </c>
      <c r="O3937" s="7">
        <v>0.0</v>
      </c>
      <c r="P3937" s="7">
        <v>458.0</v>
      </c>
    </row>
    <row r="3938" ht="15.75" customHeight="1">
      <c r="A3938" s="7">
        <v>3937.0</v>
      </c>
      <c r="B3938" s="7" t="s">
        <v>3340</v>
      </c>
      <c r="C3938" s="7" t="s">
        <v>79</v>
      </c>
      <c r="D3938" s="7" t="s">
        <v>48</v>
      </c>
      <c r="E3938" s="7" t="s">
        <v>80</v>
      </c>
      <c r="F3938" s="7">
        <v>1.0</v>
      </c>
      <c r="G3938" s="7" t="s">
        <v>49</v>
      </c>
      <c r="H3938" s="7" t="s">
        <v>3341</v>
      </c>
      <c r="I3938" s="7" t="s">
        <v>3343</v>
      </c>
      <c r="L3938" s="7" t="s">
        <v>85</v>
      </c>
      <c r="M3938" s="7">
        <v>0.0</v>
      </c>
      <c r="N3938" s="7">
        <v>2.0</v>
      </c>
      <c r="O3938" s="7">
        <v>1.0</v>
      </c>
      <c r="P3938" s="7">
        <v>459.0</v>
      </c>
    </row>
    <row r="3939" ht="15.75" customHeight="1">
      <c r="A3939" s="7">
        <v>3938.0</v>
      </c>
      <c r="B3939" s="7" t="s">
        <v>3340</v>
      </c>
      <c r="C3939" s="7" t="s">
        <v>79</v>
      </c>
      <c r="D3939" s="7" t="s">
        <v>48</v>
      </c>
      <c r="E3939" s="7" t="s">
        <v>80</v>
      </c>
      <c r="F3939" s="7">
        <v>1.0</v>
      </c>
      <c r="G3939" s="7" t="s">
        <v>95</v>
      </c>
      <c r="H3939" s="7" t="s">
        <v>97</v>
      </c>
      <c r="I3939" s="7" t="s">
        <v>97</v>
      </c>
      <c r="J3939" s="7" t="s">
        <v>98</v>
      </c>
      <c r="K3939" s="7" t="s">
        <v>99</v>
      </c>
      <c r="L3939" s="7" t="s">
        <v>100</v>
      </c>
      <c r="M3939" s="7">
        <v>1.0</v>
      </c>
      <c r="N3939" s="7">
        <v>0.0</v>
      </c>
      <c r="O3939" s="7">
        <v>0.0</v>
      </c>
      <c r="P3939" s="7">
        <v>459.0</v>
      </c>
    </row>
    <row r="3940" ht="15.75" customHeight="1">
      <c r="A3940" s="7">
        <v>3939.0</v>
      </c>
      <c r="B3940" s="7" t="s">
        <v>3340</v>
      </c>
      <c r="C3940" s="7" t="s">
        <v>79</v>
      </c>
      <c r="D3940" s="7" t="s">
        <v>48</v>
      </c>
      <c r="E3940" s="7" t="s">
        <v>80</v>
      </c>
      <c r="F3940" s="7">
        <v>1.0</v>
      </c>
      <c r="G3940" s="7" t="s">
        <v>90</v>
      </c>
      <c r="H3940" s="7" t="s">
        <v>1008</v>
      </c>
      <c r="I3940" s="7" t="s">
        <v>266</v>
      </c>
      <c r="J3940" s="7" t="s">
        <v>1009</v>
      </c>
      <c r="K3940" s="7" t="s">
        <v>126</v>
      </c>
      <c r="L3940" s="7" t="s">
        <v>100</v>
      </c>
      <c r="M3940" s="7">
        <v>1.0</v>
      </c>
      <c r="N3940" s="7">
        <v>0.0</v>
      </c>
      <c r="O3940" s="7">
        <v>0.0</v>
      </c>
      <c r="P3940" s="7">
        <v>459.0</v>
      </c>
    </row>
    <row r="3941" ht="15.75" customHeight="1">
      <c r="A3941" s="7">
        <v>3940.0</v>
      </c>
      <c r="B3941" s="7" t="s">
        <v>3340</v>
      </c>
      <c r="C3941" s="7" t="s">
        <v>79</v>
      </c>
      <c r="D3941" s="7" t="s">
        <v>48</v>
      </c>
      <c r="E3941" s="7" t="s">
        <v>80</v>
      </c>
      <c r="F3941" s="7">
        <v>1.0</v>
      </c>
      <c r="G3941" s="7" t="s">
        <v>105</v>
      </c>
      <c r="H3941" s="7" t="s">
        <v>268</v>
      </c>
      <c r="I3941" s="7" t="s">
        <v>3647</v>
      </c>
      <c r="J3941" s="7" t="s">
        <v>3648</v>
      </c>
      <c r="K3941" s="7" t="s">
        <v>109</v>
      </c>
      <c r="L3941" s="7" t="s">
        <v>100</v>
      </c>
      <c r="M3941" s="7">
        <v>1.0</v>
      </c>
      <c r="N3941" s="7">
        <v>0.0</v>
      </c>
      <c r="O3941" s="7">
        <v>0.0</v>
      </c>
      <c r="P3941" s="7">
        <v>459.0</v>
      </c>
    </row>
    <row r="3942" ht="15.75" customHeight="1">
      <c r="A3942" s="7">
        <v>3941.0</v>
      </c>
      <c r="B3942" s="7" t="s">
        <v>3340</v>
      </c>
      <c r="C3942" s="7" t="s">
        <v>79</v>
      </c>
      <c r="D3942" s="7" t="s">
        <v>102</v>
      </c>
      <c r="E3942" s="7" t="s">
        <v>80</v>
      </c>
      <c r="F3942" s="7">
        <v>1.0</v>
      </c>
      <c r="G3942" s="7" t="s">
        <v>49</v>
      </c>
      <c r="H3942" s="7" t="s">
        <v>3341</v>
      </c>
      <c r="I3942" s="7" t="s">
        <v>3343</v>
      </c>
      <c r="L3942" s="7" t="s">
        <v>85</v>
      </c>
      <c r="M3942" s="7">
        <v>0.0</v>
      </c>
      <c r="N3942" s="7">
        <v>2.0</v>
      </c>
      <c r="O3942" s="7">
        <v>1.0</v>
      </c>
      <c r="P3942" s="7">
        <v>459.0</v>
      </c>
    </row>
    <row r="3943" ht="15.75" customHeight="1">
      <c r="A3943" s="7">
        <v>3942.0</v>
      </c>
      <c r="B3943" s="7" t="s">
        <v>3340</v>
      </c>
      <c r="C3943" s="7" t="s">
        <v>79</v>
      </c>
      <c r="D3943" s="7" t="s">
        <v>102</v>
      </c>
      <c r="E3943" s="7" t="s">
        <v>80</v>
      </c>
      <c r="F3943" s="7">
        <v>1.0</v>
      </c>
      <c r="G3943" s="7" t="s">
        <v>95</v>
      </c>
      <c r="H3943" s="7" t="s">
        <v>97</v>
      </c>
      <c r="I3943" s="7" t="s">
        <v>97</v>
      </c>
      <c r="J3943" s="7" t="s">
        <v>98</v>
      </c>
      <c r="K3943" s="7" t="s">
        <v>99</v>
      </c>
      <c r="L3943" s="7" t="s">
        <v>100</v>
      </c>
      <c r="M3943" s="7">
        <v>1.0</v>
      </c>
      <c r="N3943" s="7">
        <v>0.0</v>
      </c>
      <c r="O3943" s="7">
        <v>0.0</v>
      </c>
      <c r="P3943" s="7">
        <v>459.0</v>
      </c>
    </row>
    <row r="3944" ht="15.75" customHeight="1">
      <c r="A3944" s="7">
        <v>3943.0</v>
      </c>
      <c r="B3944" s="7" t="s">
        <v>3340</v>
      </c>
      <c r="C3944" s="7" t="s">
        <v>79</v>
      </c>
      <c r="D3944" s="7" t="s">
        <v>102</v>
      </c>
      <c r="E3944" s="7" t="s">
        <v>80</v>
      </c>
      <c r="F3944" s="7">
        <v>1.0</v>
      </c>
      <c r="G3944" s="7" t="s">
        <v>90</v>
      </c>
      <c r="H3944" s="7" t="s">
        <v>1008</v>
      </c>
      <c r="I3944" s="7" t="s">
        <v>266</v>
      </c>
      <c r="J3944" s="7" t="s">
        <v>1009</v>
      </c>
      <c r="K3944" s="7" t="s">
        <v>126</v>
      </c>
      <c r="L3944" s="7" t="s">
        <v>100</v>
      </c>
      <c r="M3944" s="7">
        <v>1.0</v>
      </c>
      <c r="N3944" s="7">
        <v>0.0</v>
      </c>
      <c r="O3944" s="7">
        <v>0.0</v>
      </c>
      <c r="P3944" s="7">
        <v>459.0</v>
      </c>
    </row>
    <row r="3945" ht="15.75" customHeight="1">
      <c r="A3945" s="7">
        <v>3944.0</v>
      </c>
      <c r="B3945" s="7" t="s">
        <v>3340</v>
      </c>
      <c r="C3945" s="7" t="s">
        <v>79</v>
      </c>
      <c r="D3945" s="7" t="s">
        <v>102</v>
      </c>
      <c r="E3945" s="7" t="s">
        <v>80</v>
      </c>
      <c r="F3945" s="7">
        <v>1.0</v>
      </c>
      <c r="G3945" s="7" t="s">
        <v>105</v>
      </c>
      <c r="H3945" s="7" t="s">
        <v>268</v>
      </c>
      <c r="I3945" s="7" t="s">
        <v>3647</v>
      </c>
      <c r="J3945" s="7" t="s">
        <v>3648</v>
      </c>
      <c r="K3945" s="7" t="s">
        <v>109</v>
      </c>
      <c r="L3945" s="7" t="s">
        <v>100</v>
      </c>
      <c r="M3945" s="7">
        <v>1.0</v>
      </c>
      <c r="N3945" s="7">
        <v>0.0</v>
      </c>
      <c r="O3945" s="7">
        <v>0.0</v>
      </c>
      <c r="P3945" s="7">
        <v>459.0</v>
      </c>
    </row>
    <row r="3946" ht="15.75" customHeight="1">
      <c r="A3946" s="7">
        <v>3945.0</v>
      </c>
      <c r="B3946" s="7" t="s">
        <v>3340</v>
      </c>
      <c r="C3946" s="7" t="s">
        <v>79</v>
      </c>
      <c r="D3946" s="7" t="s">
        <v>115</v>
      </c>
      <c r="E3946" s="7" t="s">
        <v>80</v>
      </c>
      <c r="F3946" s="7">
        <v>1.0</v>
      </c>
      <c r="G3946" s="7" t="s">
        <v>49</v>
      </c>
      <c r="H3946" s="7" t="s">
        <v>3341</v>
      </c>
      <c r="I3946" s="7" t="s">
        <v>3347</v>
      </c>
      <c r="L3946" s="7" t="s">
        <v>85</v>
      </c>
      <c r="M3946" s="7">
        <v>0.0</v>
      </c>
      <c r="N3946" s="7">
        <v>2.0</v>
      </c>
      <c r="O3946" s="7">
        <v>1.0</v>
      </c>
      <c r="P3946" s="7">
        <v>459.0</v>
      </c>
    </row>
    <row r="3947" ht="15.75" customHeight="1">
      <c r="A3947" s="7">
        <v>3946.0</v>
      </c>
      <c r="B3947" s="7" t="s">
        <v>3340</v>
      </c>
      <c r="C3947" s="7" t="s">
        <v>79</v>
      </c>
      <c r="D3947" s="7" t="s">
        <v>115</v>
      </c>
      <c r="E3947" s="7" t="s">
        <v>80</v>
      </c>
      <c r="F3947" s="7">
        <v>1.0</v>
      </c>
      <c r="G3947" s="7" t="s">
        <v>95</v>
      </c>
      <c r="H3947" s="7" t="s">
        <v>97</v>
      </c>
      <c r="I3947" s="7" t="s">
        <v>953</v>
      </c>
      <c r="L3947" s="7" t="s">
        <v>85</v>
      </c>
      <c r="M3947" s="7">
        <v>0.0</v>
      </c>
      <c r="N3947" s="7">
        <v>1.0</v>
      </c>
      <c r="O3947" s="7">
        <v>1.0</v>
      </c>
      <c r="P3947" s="7">
        <v>459.0</v>
      </c>
    </row>
    <row r="3948" ht="15.75" customHeight="1">
      <c r="A3948" s="7">
        <v>3947.0</v>
      </c>
      <c r="B3948" s="7" t="s">
        <v>3340</v>
      </c>
      <c r="C3948" s="7" t="s">
        <v>79</v>
      </c>
      <c r="D3948" s="7" t="s">
        <v>115</v>
      </c>
      <c r="E3948" s="7" t="s">
        <v>80</v>
      </c>
      <c r="F3948" s="7">
        <v>1.0</v>
      </c>
      <c r="G3948" s="7" t="s">
        <v>90</v>
      </c>
      <c r="H3948" s="7" t="s">
        <v>1008</v>
      </c>
      <c r="I3948" s="7" t="s">
        <v>266</v>
      </c>
      <c r="J3948" s="7" t="s">
        <v>1009</v>
      </c>
      <c r="K3948" s="7" t="s">
        <v>126</v>
      </c>
      <c r="L3948" s="7" t="s">
        <v>100</v>
      </c>
      <c r="M3948" s="7">
        <v>1.0</v>
      </c>
      <c r="N3948" s="7">
        <v>0.0</v>
      </c>
      <c r="O3948" s="7">
        <v>0.0</v>
      </c>
      <c r="P3948" s="7">
        <v>459.0</v>
      </c>
    </row>
    <row r="3949" ht="15.75" customHeight="1">
      <c r="A3949" s="7">
        <v>3948.0</v>
      </c>
      <c r="B3949" s="7" t="s">
        <v>3340</v>
      </c>
      <c r="C3949" s="7" t="s">
        <v>79</v>
      </c>
      <c r="D3949" s="7" t="s">
        <v>115</v>
      </c>
      <c r="E3949" s="7" t="s">
        <v>80</v>
      </c>
      <c r="F3949" s="7">
        <v>1.0</v>
      </c>
      <c r="G3949" s="7" t="s">
        <v>105</v>
      </c>
      <c r="H3949" s="7" t="s">
        <v>268</v>
      </c>
      <c r="I3949" s="7" t="s">
        <v>3647</v>
      </c>
      <c r="J3949" s="7" t="s">
        <v>3648</v>
      </c>
      <c r="K3949" s="7" t="s">
        <v>109</v>
      </c>
      <c r="L3949" s="7" t="s">
        <v>100</v>
      </c>
      <c r="M3949" s="7">
        <v>1.0</v>
      </c>
      <c r="N3949" s="7">
        <v>0.0</v>
      </c>
      <c r="O3949" s="7">
        <v>0.0</v>
      </c>
      <c r="P3949" s="7">
        <v>459.0</v>
      </c>
    </row>
    <row r="3950" ht="15.75" customHeight="1">
      <c r="A3950" s="7">
        <v>3949.0</v>
      </c>
      <c r="B3950" s="7" t="s">
        <v>3350</v>
      </c>
      <c r="C3950" s="7" t="s">
        <v>79</v>
      </c>
      <c r="D3950" s="7" t="s">
        <v>48</v>
      </c>
      <c r="E3950" s="7" t="s">
        <v>80</v>
      </c>
      <c r="F3950" s="7">
        <v>1.0</v>
      </c>
      <c r="G3950" s="7" t="s">
        <v>49</v>
      </c>
      <c r="H3950" s="7" t="s">
        <v>81</v>
      </c>
      <c r="I3950" s="7" t="s">
        <v>3351</v>
      </c>
      <c r="L3950" s="7" t="s">
        <v>85</v>
      </c>
      <c r="M3950" s="7">
        <v>0.0</v>
      </c>
      <c r="N3950" s="7">
        <v>10.0</v>
      </c>
      <c r="O3950" s="7">
        <v>1.0</v>
      </c>
      <c r="P3950" s="7">
        <v>465.0</v>
      </c>
    </row>
    <row r="3951" ht="15.75" customHeight="1">
      <c r="A3951" s="7">
        <v>3950.0</v>
      </c>
      <c r="B3951" s="7" t="s">
        <v>3350</v>
      </c>
      <c r="C3951" s="7" t="s">
        <v>79</v>
      </c>
      <c r="D3951" s="7" t="s">
        <v>48</v>
      </c>
      <c r="E3951" s="7" t="s">
        <v>80</v>
      </c>
      <c r="F3951" s="7">
        <v>1.0</v>
      </c>
      <c r="G3951" s="7" t="s">
        <v>95</v>
      </c>
      <c r="H3951" s="7" t="s">
        <v>97</v>
      </c>
      <c r="I3951" s="7" t="s">
        <v>97</v>
      </c>
      <c r="J3951" s="7" t="s">
        <v>98</v>
      </c>
      <c r="K3951" s="7" t="s">
        <v>99</v>
      </c>
      <c r="L3951" s="7" t="s">
        <v>100</v>
      </c>
      <c r="M3951" s="7">
        <v>1.0</v>
      </c>
      <c r="N3951" s="7">
        <v>0.0</v>
      </c>
      <c r="O3951" s="7">
        <v>0.0</v>
      </c>
      <c r="P3951" s="7">
        <v>465.0</v>
      </c>
    </row>
    <row r="3952" ht="15.75" customHeight="1">
      <c r="A3952" s="7">
        <v>3951.0</v>
      </c>
      <c r="B3952" s="7" t="s">
        <v>3350</v>
      </c>
      <c r="C3952" s="7" t="s">
        <v>79</v>
      </c>
      <c r="D3952" s="7" t="s">
        <v>48</v>
      </c>
      <c r="E3952" s="7" t="s">
        <v>80</v>
      </c>
      <c r="F3952" s="7">
        <v>1.0</v>
      </c>
      <c r="G3952" s="7" t="s">
        <v>90</v>
      </c>
      <c r="H3952" s="7" t="s">
        <v>91</v>
      </c>
      <c r="I3952" s="7" t="s">
        <v>92</v>
      </c>
      <c r="L3952" s="7" t="s">
        <v>85</v>
      </c>
      <c r="M3952" s="7">
        <v>0.0</v>
      </c>
      <c r="N3952" s="7">
        <v>1.0</v>
      </c>
      <c r="O3952" s="7">
        <v>1.0</v>
      </c>
      <c r="P3952" s="7">
        <v>465.0</v>
      </c>
    </row>
    <row r="3953" ht="15.75" customHeight="1">
      <c r="A3953" s="7">
        <v>3952.0</v>
      </c>
      <c r="B3953" s="7" t="s">
        <v>3350</v>
      </c>
      <c r="C3953" s="7" t="s">
        <v>79</v>
      </c>
      <c r="D3953" s="7" t="s">
        <v>48</v>
      </c>
      <c r="E3953" s="7" t="s">
        <v>80</v>
      </c>
      <c r="F3953" s="7">
        <v>1.0</v>
      </c>
      <c r="G3953" s="7" t="s">
        <v>105</v>
      </c>
      <c r="H3953" s="7" t="s">
        <v>106</v>
      </c>
      <c r="I3953" s="7" t="s">
        <v>113</v>
      </c>
      <c r="J3953" s="7" t="s">
        <v>114</v>
      </c>
      <c r="K3953" s="7" t="s">
        <v>109</v>
      </c>
      <c r="L3953" s="7" t="s">
        <v>100</v>
      </c>
      <c r="M3953" s="7">
        <v>1.0</v>
      </c>
      <c r="N3953" s="7">
        <v>0.0</v>
      </c>
      <c r="O3953" s="7">
        <v>0.0</v>
      </c>
      <c r="P3953" s="7">
        <v>465.0</v>
      </c>
    </row>
    <row r="3954" ht="15.75" customHeight="1">
      <c r="A3954" s="7">
        <v>3953.0</v>
      </c>
      <c r="B3954" s="7" t="s">
        <v>3350</v>
      </c>
      <c r="C3954" s="7" t="s">
        <v>79</v>
      </c>
      <c r="D3954" s="7" t="s">
        <v>102</v>
      </c>
      <c r="E3954" s="7" t="s">
        <v>80</v>
      </c>
      <c r="F3954" s="7">
        <v>1.0</v>
      </c>
      <c r="G3954" s="7" t="s">
        <v>49</v>
      </c>
      <c r="H3954" s="7" t="s">
        <v>81</v>
      </c>
      <c r="I3954" s="7" t="s">
        <v>103</v>
      </c>
      <c r="L3954" s="7" t="s">
        <v>85</v>
      </c>
      <c r="M3954" s="7">
        <v>0.0</v>
      </c>
      <c r="N3954" s="7">
        <v>1.0</v>
      </c>
      <c r="O3954" s="7">
        <v>1.0</v>
      </c>
      <c r="P3954" s="7">
        <v>465.0</v>
      </c>
    </row>
    <row r="3955" ht="15.75" customHeight="1">
      <c r="A3955" s="7">
        <v>3954.0</v>
      </c>
      <c r="B3955" s="7" t="s">
        <v>3350</v>
      </c>
      <c r="C3955" s="7" t="s">
        <v>79</v>
      </c>
      <c r="D3955" s="7" t="s">
        <v>102</v>
      </c>
      <c r="E3955" s="7" t="s">
        <v>80</v>
      </c>
      <c r="F3955" s="7">
        <v>1.0</v>
      </c>
      <c r="G3955" s="7" t="s">
        <v>95</v>
      </c>
      <c r="H3955" s="7" t="s">
        <v>97</v>
      </c>
      <c r="I3955" s="7" t="s">
        <v>110</v>
      </c>
      <c r="J3955" s="7" t="s">
        <v>111</v>
      </c>
      <c r="K3955" s="7" t="s">
        <v>112</v>
      </c>
      <c r="L3955" s="7" t="s">
        <v>100</v>
      </c>
      <c r="M3955" s="7">
        <v>1.0</v>
      </c>
      <c r="N3955" s="7">
        <v>0.0</v>
      </c>
      <c r="O3955" s="7">
        <v>0.0</v>
      </c>
      <c r="P3955" s="7">
        <v>465.0</v>
      </c>
    </row>
    <row r="3956" ht="15.75" customHeight="1">
      <c r="A3956" s="7">
        <v>3955.0</v>
      </c>
      <c r="B3956" s="7" t="s">
        <v>3350</v>
      </c>
      <c r="C3956" s="7" t="s">
        <v>79</v>
      </c>
      <c r="D3956" s="7" t="s">
        <v>102</v>
      </c>
      <c r="E3956" s="7" t="s">
        <v>80</v>
      </c>
      <c r="F3956" s="7">
        <v>1.0</v>
      </c>
      <c r="G3956" s="7" t="s">
        <v>90</v>
      </c>
      <c r="H3956" s="7" t="s">
        <v>91</v>
      </c>
      <c r="I3956" s="7" t="s">
        <v>92</v>
      </c>
      <c r="L3956" s="7" t="s">
        <v>85</v>
      </c>
      <c r="M3956" s="7">
        <v>0.0</v>
      </c>
      <c r="N3956" s="7">
        <v>1.0</v>
      </c>
      <c r="O3956" s="7">
        <v>1.0</v>
      </c>
      <c r="P3956" s="7">
        <v>465.0</v>
      </c>
    </row>
    <row r="3957" ht="15.75" customHeight="1">
      <c r="A3957" s="7">
        <v>3956.0</v>
      </c>
      <c r="B3957" s="7" t="s">
        <v>3350</v>
      </c>
      <c r="C3957" s="7" t="s">
        <v>79</v>
      </c>
      <c r="D3957" s="7" t="s">
        <v>102</v>
      </c>
      <c r="E3957" s="7" t="s">
        <v>80</v>
      </c>
      <c r="F3957" s="7">
        <v>1.0</v>
      </c>
      <c r="G3957" s="7" t="s">
        <v>105</v>
      </c>
      <c r="H3957" s="7" t="s">
        <v>106</v>
      </c>
      <c r="I3957" s="7" t="s">
        <v>113</v>
      </c>
      <c r="J3957" s="7" t="s">
        <v>114</v>
      </c>
      <c r="K3957" s="7" t="s">
        <v>109</v>
      </c>
      <c r="L3957" s="7" t="s">
        <v>100</v>
      </c>
      <c r="M3957" s="7">
        <v>1.0</v>
      </c>
      <c r="N3957" s="7">
        <v>0.0</v>
      </c>
      <c r="O3957" s="7">
        <v>0.0</v>
      </c>
      <c r="P3957" s="7">
        <v>465.0</v>
      </c>
    </row>
    <row r="3958" ht="15.75" customHeight="1">
      <c r="A3958" s="7">
        <v>3957.0</v>
      </c>
      <c r="B3958" s="7" t="s">
        <v>3350</v>
      </c>
      <c r="C3958" s="7" t="s">
        <v>79</v>
      </c>
      <c r="D3958" s="7" t="s">
        <v>115</v>
      </c>
      <c r="E3958" s="7" t="s">
        <v>80</v>
      </c>
      <c r="F3958" s="7">
        <v>1.0</v>
      </c>
      <c r="G3958" s="7" t="s">
        <v>49</v>
      </c>
      <c r="H3958" s="7" t="s">
        <v>81</v>
      </c>
      <c r="I3958" s="7" t="s">
        <v>116</v>
      </c>
      <c r="L3958" s="7" t="s">
        <v>85</v>
      </c>
      <c r="M3958" s="7">
        <v>0.0</v>
      </c>
      <c r="N3958" s="7">
        <v>1.0</v>
      </c>
      <c r="O3958" s="7">
        <v>1.0</v>
      </c>
      <c r="P3958" s="7">
        <v>465.0</v>
      </c>
    </row>
    <row r="3959" ht="15.75" customHeight="1">
      <c r="A3959" s="7">
        <v>3958.0</v>
      </c>
      <c r="B3959" s="7" t="s">
        <v>3350</v>
      </c>
      <c r="C3959" s="7" t="s">
        <v>79</v>
      </c>
      <c r="D3959" s="7" t="s">
        <v>115</v>
      </c>
      <c r="E3959" s="7" t="s">
        <v>80</v>
      </c>
      <c r="F3959" s="7">
        <v>1.0</v>
      </c>
      <c r="G3959" s="7" t="s">
        <v>95</v>
      </c>
      <c r="H3959" s="7" t="s">
        <v>97</v>
      </c>
      <c r="I3959" s="7" t="s">
        <v>110</v>
      </c>
      <c r="J3959" s="7" t="s">
        <v>111</v>
      </c>
      <c r="K3959" s="7" t="s">
        <v>112</v>
      </c>
      <c r="L3959" s="7" t="s">
        <v>100</v>
      </c>
      <c r="M3959" s="7">
        <v>1.0</v>
      </c>
      <c r="N3959" s="7">
        <v>0.0</v>
      </c>
      <c r="O3959" s="7">
        <v>0.0</v>
      </c>
      <c r="P3959" s="7">
        <v>465.0</v>
      </c>
    </row>
    <row r="3960" ht="15.75" customHeight="1">
      <c r="A3960" s="7">
        <v>3959.0</v>
      </c>
      <c r="B3960" s="7" t="s">
        <v>3350</v>
      </c>
      <c r="C3960" s="7" t="s">
        <v>79</v>
      </c>
      <c r="D3960" s="7" t="s">
        <v>115</v>
      </c>
      <c r="E3960" s="7" t="s">
        <v>80</v>
      </c>
      <c r="F3960" s="7">
        <v>1.0</v>
      </c>
      <c r="G3960" s="7" t="s">
        <v>90</v>
      </c>
      <c r="H3960" s="7" t="s">
        <v>91</v>
      </c>
      <c r="I3960" s="7" t="s">
        <v>92</v>
      </c>
      <c r="L3960" s="7" t="s">
        <v>85</v>
      </c>
      <c r="M3960" s="7">
        <v>0.0</v>
      </c>
      <c r="N3960" s="7">
        <v>1.0</v>
      </c>
      <c r="O3960" s="7">
        <v>1.0</v>
      </c>
      <c r="P3960" s="7">
        <v>465.0</v>
      </c>
    </row>
    <row r="3961" ht="15.75" customHeight="1">
      <c r="A3961" s="7">
        <v>3960.0</v>
      </c>
      <c r="B3961" s="7" t="s">
        <v>3350</v>
      </c>
      <c r="C3961" s="7" t="s">
        <v>79</v>
      </c>
      <c r="D3961" s="7" t="s">
        <v>115</v>
      </c>
      <c r="E3961" s="7" t="s">
        <v>80</v>
      </c>
      <c r="F3961" s="7">
        <v>1.0</v>
      </c>
      <c r="G3961" s="7" t="s">
        <v>105</v>
      </c>
      <c r="H3961" s="7" t="s">
        <v>106</v>
      </c>
      <c r="I3961" s="7" t="s">
        <v>113</v>
      </c>
      <c r="J3961" s="7" t="s">
        <v>114</v>
      </c>
      <c r="K3961" s="7" t="s">
        <v>109</v>
      </c>
      <c r="L3961" s="7" t="s">
        <v>100</v>
      </c>
      <c r="M3961" s="7">
        <v>1.0</v>
      </c>
      <c r="N3961" s="7">
        <v>0.0</v>
      </c>
      <c r="O3961" s="7">
        <v>0.0</v>
      </c>
      <c r="P3961" s="7">
        <v>465.0</v>
      </c>
    </row>
    <row r="3962" ht="15.75" customHeight="1">
      <c r="A3962" s="7">
        <v>3961.0</v>
      </c>
      <c r="B3962" s="7" t="s">
        <v>3360</v>
      </c>
      <c r="C3962" s="7" t="s">
        <v>79</v>
      </c>
      <c r="D3962" s="7" t="s">
        <v>48</v>
      </c>
      <c r="E3962" s="7" t="s">
        <v>80</v>
      </c>
      <c r="F3962" s="7">
        <v>1.0</v>
      </c>
      <c r="G3962" s="7" t="s">
        <v>49</v>
      </c>
      <c r="H3962" s="7" t="s">
        <v>3657</v>
      </c>
      <c r="I3962" s="7" t="s">
        <v>3658</v>
      </c>
      <c r="J3962" s="7" t="s">
        <v>3659</v>
      </c>
      <c r="K3962" s="7" t="s">
        <v>99</v>
      </c>
      <c r="L3962" s="7" t="s">
        <v>100</v>
      </c>
      <c r="M3962" s="7">
        <v>1.0</v>
      </c>
      <c r="N3962" s="7">
        <v>0.0</v>
      </c>
      <c r="O3962" s="7">
        <v>0.0</v>
      </c>
      <c r="P3962" s="7">
        <v>466.0</v>
      </c>
    </row>
    <row r="3963" ht="15.75" customHeight="1">
      <c r="A3963" s="7">
        <v>3962.0</v>
      </c>
      <c r="B3963" s="7" t="s">
        <v>3360</v>
      </c>
      <c r="C3963" s="7" t="s">
        <v>79</v>
      </c>
      <c r="D3963" s="7" t="s">
        <v>48</v>
      </c>
      <c r="E3963" s="7" t="s">
        <v>80</v>
      </c>
      <c r="F3963" s="7">
        <v>1.0</v>
      </c>
      <c r="G3963" s="7" t="s">
        <v>95</v>
      </c>
      <c r="H3963" s="7" t="s">
        <v>97</v>
      </c>
      <c r="I3963" s="7" t="s">
        <v>97</v>
      </c>
      <c r="J3963" s="7" t="s">
        <v>98</v>
      </c>
      <c r="K3963" s="7" t="s">
        <v>99</v>
      </c>
      <c r="L3963" s="7" t="s">
        <v>100</v>
      </c>
      <c r="M3963" s="7">
        <v>1.0</v>
      </c>
      <c r="N3963" s="7">
        <v>0.0</v>
      </c>
      <c r="O3963" s="7">
        <v>0.0</v>
      </c>
      <c r="P3963" s="7">
        <v>466.0</v>
      </c>
    </row>
    <row r="3964" ht="15.75" customHeight="1">
      <c r="A3964" s="7">
        <v>3963.0</v>
      </c>
      <c r="B3964" s="7" t="s">
        <v>3360</v>
      </c>
      <c r="C3964" s="7" t="s">
        <v>79</v>
      </c>
      <c r="D3964" s="7" t="s">
        <v>48</v>
      </c>
      <c r="E3964" s="7" t="s">
        <v>80</v>
      </c>
      <c r="F3964" s="7">
        <v>1.0</v>
      </c>
      <c r="G3964" s="7" t="s">
        <v>90</v>
      </c>
      <c r="H3964" s="7" t="s">
        <v>265</v>
      </c>
      <c r="I3964" s="7" t="s">
        <v>3362</v>
      </c>
      <c r="J3964" s="7" t="s">
        <v>267</v>
      </c>
      <c r="K3964" s="7" t="s">
        <v>126</v>
      </c>
      <c r="L3964" s="7" t="s">
        <v>85</v>
      </c>
      <c r="M3964" s="7">
        <v>1.0</v>
      </c>
      <c r="N3964" s="7">
        <v>1.0</v>
      </c>
      <c r="O3964" s="7">
        <v>0.0</v>
      </c>
      <c r="P3964" s="7">
        <v>466.0</v>
      </c>
    </row>
    <row r="3965" ht="15.75" customHeight="1">
      <c r="A3965" s="7">
        <v>3964.0</v>
      </c>
      <c r="B3965" s="7" t="s">
        <v>3360</v>
      </c>
      <c r="C3965" s="7" t="s">
        <v>79</v>
      </c>
      <c r="D3965" s="7" t="s">
        <v>48</v>
      </c>
      <c r="E3965" s="7" t="s">
        <v>80</v>
      </c>
      <c r="F3965" s="7">
        <v>1.0</v>
      </c>
      <c r="G3965" s="7" t="s">
        <v>105</v>
      </c>
      <c r="H3965" s="7" t="s">
        <v>268</v>
      </c>
      <c r="I3965" s="7" t="s">
        <v>3368</v>
      </c>
      <c r="J3965" s="7" t="s">
        <v>3370</v>
      </c>
      <c r="K3965" s="7" t="s">
        <v>109</v>
      </c>
      <c r="L3965" s="7" t="s">
        <v>85</v>
      </c>
      <c r="M3965" s="7">
        <v>1.0</v>
      </c>
      <c r="N3965" s="7">
        <v>6.0</v>
      </c>
      <c r="O3965" s="7">
        <v>0.0</v>
      </c>
      <c r="P3965" s="7">
        <v>466.0</v>
      </c>
    </row>
    <row r="3966" ht="15.75" customHeight="1">
      <c r="A3966" s="7">
        <v>3965.0</v>
      </c>
      <c r="B3966" s="7" t="s">
        <v>3360</v>
      </c>
      <c r="C3966" s="7" t="s">
        <v>79</v>
      </c>
      <c r="D3966" s="7" t="s">
        <v>102</v>
      </c>
      <c r="E3966" s="7" t="s">
        <v>80</v>
      </c>
      <c r="F3966" s="7">
        <v>1.0</v>
      </c>
      <c r="G3966" s="7" t="s">
        <v>49</v>
      </c>
      <c r="H3966" s="7" t="s">
        <v>3657</v>
      </c>
      <c r="I3966" s="7" t="s">
        <v>3658</v>
      </c>
      <c r="J3966" s="7" t="s">
        <v>3659</v>
      </c>
      <c r="K3966" s="7" t="s">
        <v>99</v>
      </c>
      <c r="L3966" s="7" t="s">
        <v>100</v>
      </c>
      <c r="M3966" s="7">
        <v>1.0</v>
      </c>
      <c r="N3966" s="7">
        <v>0.0</v>
      </c>
      <c r="O3966" s="7">
        <v>0.0</v>
      </c>
      <c r="P3966" s="7">
        <v>466.0</v>
      </c>
    </row>
    <row r="3967" ht="15.75" customHeight="1">
      <c r="A3967" s="7">
        <v>3966.0</v>
      </c>
      <c r="B3967" s="7" t="s">
        <v>3360</v>
      </c>
      <c r="C3967" s="7" t="s">
        <v>79</v>
      </c>
      <c r="D3967" s="7" t="s">
        <v>102</v>
      </c>
      <c r="E3967" s="7" t="s">
        <v>80</v>
      </c>
      <c r="F3967" s="7">
        <v>1.0</v>
      </c>
      <c r="G3967" s="7" t="s">
        <v>95</v>
      </c>
      <c r="H3967" s="7" t="s">
        <v>97</v>
      </c>
      <c r="I3967" s="7" t="s">
        <v>79</v>
      </c>
      <c r="J3967" s="7" t="s">
        <v>117</v>
      </c>
      <c r="K3967" s="7" t="s">
        <v>112</v>
      </c>
      <c r="L3967" s="7" t="s">
        <v>100</v>
      </c>
      <c r="M3967" s="7">
        <v>1.0</v>
      </c>
      <c r="N3967" s="7">
        <v>0.0</v>
      </c>
      <c r="O3967" s="7">
        <v>0.0</v>
      </c>
      <c r="P3967" s="7">
        <v>466.0</v>
      </c>
    </row>
    <row r="3968" ht="15.75" customHeight="1">
      <c r="A3968" s="7">
        <v>3967.0</v>
      </c>
      <c r="B3968" s="7" t="s">
        <v>3360</v>
      </c>
      <c r="C3968" s="7" t="s">
        <v>79</v>
      </c>
      <c r="D3968" s="7" t="s">
        <v>102</v>
      </c>
      <c r="E3968" s="7" t="s">
        <v>80</v>
      </c>
      <c r="F3968" s="7">
        <v>1.0</v>
      </c>
      <c r="G3968" s="7" t="s">
        <v>90</v>
      </c>
      <c r="H3968" s="7" t="s">
        <v>265</v>
      </c>
      <c r="I3968" s="7" t="s">
        <v>266</v>
      </c>
      <c r="J3968" s="7" t="s">
        <v>267</v>
      </c>
      <c r="K3968" s="7" t="s">
        <v>126</v>
      </c>
      <c r="L3968" s="7" t="s">
        <v>100</v>
      </c>
      <c r="M3968" s="7">
        <v>1.0</v>
      </c>
      <c r="N3968" s="7">
        <v>0.0</v>
      </c>
      <c r="O3968" s="7">
        <v>0.0</v>
      </c>
      <c r="P3968" s="7">
        <v>466.0</v>
      </c>
    </row>
    <row r="3969" ht="15.75" customHeight="1">
      <c r="A3969" s="7">
        <v>3968.0</v>
      </c>
      <c r="B3969" s="7" t="s">
        <v>3360</v>
      </c>
      <c r="C3969" s="7" t="s">
        <v>79</v>
      </c>
      <c r="D3969" s="7" t="s">
        <v>102</v>
      </c>
      <c r="E3969" s="7" t="s">
        <v>80</v>
      </c>
      <c r="F3969" s="7">
        <v>1.0</v>
      </c>
      <c r="G3969" s="7" t="s">
        <v>105</v>
      </c>
      <c r="H3969" s="7" t="s">
        <v>268</v>
      </c>
      <c r="I3969" s="7" t="s">
        <v>3373</v>
      </c>
      <c r="J3969" s="7" t="s">
        <v>3370</v>
      </c>
      <c r="K3969" s="7" t="s">
        <v>109</v>
      </c>
      <c r="L3969" s="7" t="s">
        <v>85</v>
      </c>
      <c r="M3969" s="7">
        <v>1.0</v>
      </c>
      <c r="N3969" s="7">
        <v>1.0</v>
      </c>
      <c r="O3969" s="7">
        <v>0.0</v>
      </c>
      <c r="P3969" s="7">
        <v>466.0</v>
      </c>
    </row>
    <row r="3970" ht="15.75" customHeight="1">
      <c r="A3970" s="7">
        <v>3969.0</v>
      </c>
      <c r="B3970" s="7" t="s">
        <v>3360</v>
      </c>
      <c r="C3970" s="7" t="s">
        <v>79</v>
      </c>
      <c r="D3970" s="7" t="s">
        <v>115</v>
      </c>
      <c r="E3970" s="7" t="s">
        <v>80</v>
      </c>
      <c r="F3970" s="7">
        <v>1.0</v>
      </c>
      <c r="G3970" s="7" t="s">
        <v>49</v>
      </c>
      <c r="H3970" s="7" t="s">
        <v>3657</v>
      </c>
      <c r="I3970" s="7" t="s">
        <v>3658</v>
      </c>
      <c r="J3970" s="7" t="s">
        <v>3659</v>
      </c>
      <c r="K3970" s="7" t="s">
        <v>99</v>
      </c>
      <c r="L3970" s="7" t="s">
        <v>100</v>
      </c>
      <c r="M3970" s="7">
        <v>1.0</v>
      </c>
      <c r="N3970" s="7">
        <v>0.0</v>
      </c>
      <c r="O3970" s="7">
        <v>0.0</v>
      </c>
      <c r="P3970" s="7">
        <v>466.0</v>
      </c>
    </row>
    <row r="3971" ht="15.75" customHeight="1">
      <c r="A3971" s="7">
        <v>3970.0</v>
      </c>
      <c r="B3971" s="7" t="s">
        <v>3360</v>
      </c>
      <c r="C3971" s="7" t="s">
        <v>79</v>
      </c>
      <c r="D3971" s="7" t="s">
        <v>115</v>
      </c>
      <c r="E3971" s="7" t="s">
        <v>80</v>
      </c>
      <c r="F3971" s="7">
        <v>1.0</v>
      </c>
      <c r="G3971" s="7" t="s">
        <v>95</v>
      </c>
      <c r="H3971" s="7" t="s">
        <v>97</v>
      </c>
      <c r="I3971" s="7" t="s">
        <v>79</v>
      </c>
      <c r="J3971" s="7" t="s">
        <v>117</v>
      </c>
      <c r="K3971" s="7" t="s">
        <v>112</v>
      </c>
      <c r="L3971" s="7" t="s">
        <v>100</v>
      </c>
      <c r="M3971" s="7">
        <v>1.0</v>
      </c>
      <c r="N3971" s="7">
        <v>0.0</v>
      </c>
      <c r="O3971" s="7">
        <v>0.0</v>
      </c>
      <c r="P3971" s="7">
        <v>466.0</v>
      </c>
    </row>
    <row r="3972" ht="15.75" customHeight="1">
      <c r="A3972" s="7">
        <v>3971.0</v>
      </c>
      <c r="B3972" s="7" t="s">
        <v>3360</v>
      </c>
      <c r="C3972" s="7" t="s">
        <v>79</v>
      </c>
      <c r="D3972" s="7" t="s">
        <v>115</v>
      </c>
      <c r="E3972" s="7" t="s">
        <v>80</v>
      </c>
      <c r="F3972" s="7">
        <v>1.0</v>
      </c>
      <c r="G3972" s="7" t="s">
        <v>90</v>
      </c>
      <c r="H3972" s="7" t="s">
        <v>265</v>
      </c>
      <c r="I3972" s="7" t="s">
        <v>266</v>
      </c>
      <c r="J3972" s="7" t="s">
        <v>267</v>
      </c>
      <c r="K3972" s="7" t="s">
        <v>126</v>
      </c>
      <c r="L3972" s="7" t="s">
        <v>100</v>
      </c>
      <c r="M3972" s="7">
        <v>1.0</v>
      </c>
      <c r="N3972" s="7">
        <v>0.0</v>
      </c>
      <c r="O3972" s="7">
        <v>0.0</v>
      </c>
      <c r="P3972" s="7">
        <v>466.0</v>
      </c>
    </row>
    <row r="3973" ht="15.75" customHeight="1">
      <c r="A3973" s="7">
        <v>3972.0</v>
      </c>
      <c r="B3973" s="7" t="s">
        <v>3360</v>
      </c>
      <c r="C3973" s="7" t="s">
        <v>79</v>
      </c>
      <c r="D3973" s="7" t="s">
        <v>115</v>
      </c>
      <c r="E3973" s="7" t="s">
        <v>80</v>
      </c>
      <c r="F3973" s="7">
        <v>1.0</v>
      </c>
      <c r="G3973" s="7" t="s">
        <v>105</v>
      </c>
      <c r="H3973" s="7" t="s">
        <v>268</v>
      </c>
      <c r="I3973" s="7" t="s">
        <v>3379</v>
      </c>
      <c r="J3973" s="7" t="s">
        <v>269</v>
      </c>
      <c r="K3973" s="7" t="s">
        <v>99</v>
      </c>
      <c r="L3973" s="7" t="s">
        <v>85</v>
      </c>
      <c r="M3973" s="7">
        <v>1.0</v>
      </c>
      <c r="N3973" s="7">
        <v>1.0</v>
      </c>
      <c r="O3973" s="7">
        <v>0.0</v>
      </c>
      <c r="P3973" s="7">
        <v>466.0</v>
      </c>
    </row>
    <row r="3974" ht="15.75" customHeight="1">
      <c r="A3974" s="7">
        <v>3973.0</v>
      </c>
      <c r="B3974" s="7" t="s">
        <v>3382</v>
      </c>
      <c r="C3974" s="7" t="s">
        <v>79</v>
      </c>
      <c r="D3974" s="7" t="s">
        <v>48</v>
      </c>
      <c r="E3974" s="7" t="s">
        <v>80</v>
      </c>
      <c r="F3974" s="7">
        <v>1.0</v>
      </c>
      <c r="G3974" s="7" t="s">
        <v>49</v>
      </c>
      <c r="H3974" s="7" t="s">
        <v>237</v>
      </c>
      <c r="I3974" s="7" t="s">
        <v>3383</v>
      </c>
      <c r="L3974" s="7" t="s">
        <v>85</v>
      </c>
      <c r="M3974" s="7">
        <v>0.0</v>
      </c>
      <c r="N3974" s="7">
        <v>26.0</v>
      </c>
      <c r="O3974" s="7">
        <v>1.0</v>
      </c>
      <c r="P3974" s="7">
        <v>472.0</v>
      </c>
    </row>
    <row r="3975" ht="15.75" customHeight="1">
      <c r="A3975" s="7">
        <v>3974.0</v>
      </c>
      <c r="B3975" s="7" t="s">
        <v>3382</v>
      </c>
      <c r="C3975" s="7" t="s">
        <v>79</v>
      </c>
      <c r="D3975" s="7" t="s">
        <v>48</v>
      </c>
      <c r="E3975" s="7" t="s">
        <v>80</v>
      </c>
      <c r="F3975" s="7">
        <v>1.0</v>
      </c>
      <c r="G3975" s="7" t="s">
        <v>95</v>
      </c>
      <c r="H3975" s="7" t="s">
        <v>97</v>
      </c>
      <c r="I3975" s="7" t="s">
        <v>97</v>
      </c>
      <c r="J3975" s="7" t="s">
        <v>98</v>
      </c>
      <c r="K3975" s="7" t="s">
        <v>99</v>
      </c>
      <c r="L3975" s="7" t="s">
        <v>100</v>
      </c>
      <c r="M3975" s="7">
        <v>1.0</v>
      </c>
      <c r="N3975" s="7">
        <v>0.0</v>
      </c>
      <c r="O3975" s="7">
        <v>0.0</v>
      </c>
      <c r="P3975" s="7">
        <v>472.0</v>
      </c>
    </row>
    <row r="3976" ht="15.75" customHeight="1">
      <c r="A3976" s="7">
        <v>3975.0</v>
      </c>
      <c r="B3976" s="7" t="s">
        <v>3382</v>
      </c>
      <c r="C3976" s="7" t="s">
        <v>79</v>
      </c>
      <c r="D3976" s="7" t="s">
        <v>48</v>
      </c>
      <c r="E3976" s="7" t="s">
        <v>80</v>
      </c>
      <c r="F3976" s="7">
        <v>1.0</v>
      </c>
      <c r="G3976" s="7" t="s">
        <v>90</v>
      </c>
      <c r="H3976" s="7" t="s">
        <v>91</v>
      </c>
      <c r="I3976" s="7" t="s">
        <v>124</v>
      </c>
      <c r="J3976" s="7" t="s">
        <v>928</v>
      </c>
      <c r="K3976" s="7" t="s">
        <v>126</v>
      </c>
      <c r="L3976" s="7" t="s">
        <v>100</v>
      </c>
      <c r="M3976" s="7">
        <v>1.0</v>
      </c>
      <c r="N3976" s="7">
        <v>0.0</v>
      </c>
      <c r="O3976" s="7">
        <v>0.0</v>
      </c>
      <c r="P3976" s="7">
        <v>472.0</v>
      </c>
    </row>
    <row r="3977" ht="15.75" customHeight="1">
      <c r="A3977" s="7">
        <v>3976.0</v>
      </c>
      <c r="B3977" s="7" t="s">
        <v>3382</v>
      </c>
      <c r="C3977" s="7" t="s">
        <v>79</v>
      </c>
      <c r="D3977" s="7" t="s">
        <v>48</v>
      </c>
      <c r="E3977" s="7" t="s">
        <v>80</v>
      </c>
      <c r="F3977" s="7">
        <v>1.0</v>
      </c>
      <c r="G3977" s="7" t="s">
        <v>105</v>
      </c>
      <c r="H3977" s="7" t="s">
        <v>106</v>
      </c>
      <c r="I3977" s="7" t="s">
        <v>926</v>
      </c>
      <c r="J3977" s="7" t="s">
        <v>927</v>
      </c>
      <c r="K3977" s="7" t="s">
        <v>109</v>
      </c>
      <c r="L3977" s="7" t="s">
        <v>100</v>
      </c>
      <c r="M3977" s="7">
        <v>1.0</v>
      </c>
      <c r="N3977" s="7">
        <v>0.0</v>
      </c>
      <c r="O3977" s="7">
        <v>0.0</v>
      </c>
      <c r="P3977" s="7">
        <v>472.0</v>
      </c>
    </row>
    <row r="3978" ht="15.75" customHeight="1">
      <c r="A3978" s="7">
        <v>3977.0</v>
      </c>
      <c r="B3978" s="7" t="s">
        <v>3382</v>
      </c>
      <c r="C3978" s="7" t="s">
        <v>79</v>
      </c>
      <c r="D3978" s="7" t="s">
        <v>102</v>
      </c>
      <c r="E3978" s="7" t="s">
        <v>80</v>
      </c>
      <c r="F3978" s="7">
        <v>1.0</v>
      </c>
      <c r="G3978" s="7" t="s">
        <v>49</v>
      </c>
      <c r="H3978" s="7" t="s">
        <v>237</v>
      </c>
      <c r="I3978" s="7" t="s">
        <v>245</v>
      </c>
      <c r="L3978" s="7" t="s">
        <v>85</v>
      </c>
      <c r="M3978" s="7">
        <v>0.0</v>
      </c>
      <c r="N3978" s="7">
        <v>1.0</v>
      </c>
      <c r="O3978" s="7">
        <v>1.0</v>
      </c>
      <c r="P3978" s="7">
        <v>472.0</v>
      </c>
    </row>
    <row r="3979" ht="15.75" customHeight="1">
      <c r="A3979" s="7">
        <v>3978.0</v>
      </c>
      <c r="B3979" s="7" t="s">
        <v>3382</v>
      </c>
      <c r="C3979" s="7" t="s">
        <v>79</v>
      </c>
      <c r="D3979" s="7" t="s">
        <v>102</v>
      </c>
      <c r="E3979" s="7" t="s">
        <v>80</v>
      </c>
      <c r="F3979" s="7">
        <v>1.0</v>
      </c>
      <c r="G3979" s="7" t="s">
        <v>95</v>
      </c>
      <c r="H3979" s="7" t="s">
        <v>97</v>
      </c>
      <c r="I3979" s="7" t="s">
        <v>110</v>
      </c>
      <c r="J3979" s="7" t="s">
        <v>111</v>
      </c>
      <c r="K3979" s="7" t="s">
        <v>112</v>
      </c>
      <c r="L3979" s="7" t="s">
        <v>100</v>
      </c>
      <c r="M3979" s="7">
        <v>1.0</v>
      </c>
      <c r="N3979" s="7">
        <v>0.0</v>
      </c>
      <c r="O3979" s="7">
        <v>0.0</v>
      </c>
      <c r="P3979" s="7">
        <v>472.0</v>
      </c>
    </row>
    <row r="3980" ht="15.75" customHeight="1">
      <c r="A3980" s="7">
        <v>3979.0</v>
      </c>
      <c r="B3980" s="7" t="s">
        <v>3382</v>
      </c>
      <c r="C3980" s="7" t="s">
        <v>79</v>
      </c>
      <c r="D3980" s="7" t="s">
        <v>102</v>
      </c>
      <c r="E3980" s="7" t="s">
        <v>80</v>
      </c>
      <c r="F3980" s="7">
        <v>1.0</v>
      </c>
      <c r="G3980" s="7" t="s">
        <v>90</v>
      </c>
      <c r="H3980" s="7" t="s">
        <v>91</v>
      </c>
      <c r="I3980" s="7" t="s">
        <v>92</v>
      </c>
      <c r="L3980" s="7" t="s">
        <v>85</v>
      </c>
      <c r="M3980" s="7">
        <v>0.0</v>
      </c>
      <c r="N3980" s="7">
        <v>1.0</v>
      </c>
      <c r="O3980" s="7">
        <v>1.0</v>
      </c>
      <c r="P3980" s="7">
        <v>472.0</v>
      </c>
    </row>
    <row r="3981" ht="15.75" customHeight="1">
      <c r="A3981" s="7">
        <v>3980.0</v>
      </c>
      <c r="B3981" s="7" t="s">
        <v>3382</v>
      </c>
      <c r="C3981" s="7" t="s">
        <v>79</v>
      </c>
      <c r="D3981" s="7" t="s">
        <v>102</v>
      </c>
      <c r="E3981" s="7" t="s">
        <v>80</v>
      </c>
      <c r="F3981" s="7">
        <v>1.0</v>
      </c>
      <c r="G3981" s="7" t="s">
        <v>105</v>
      </c>
      <c r="H3981" s="7" t="s">
        <v>106</v>
      </c>
      <c r="I3981" s="7" t="s">
        <v>113</v>
      </c>
      <c r="J3981" s="7" t="s">
        <v>114</v>
      </c>
      <c r="K3981" s="7" t="s">
        <v>109</v>
      </c>
      <c r="L3981" s="7" t="s">
        <v>100</v>
      </c>
      <c r="M3981" s="7">
        <v>1.0</v>
      </c>
      <c r="N3981" s="7">
        <v>0.0</v>
      </c>
      <c r="O3981" s="7">
        <v>0.0</v>
      </c>
      <c r="P3981" s="7">
        <v>472.0</v>
      </c>
    </row>
    <row r="3982" ht="15.75" customHeight="1">
      <c r="A3982" s="7">
        <v>3981.0</v>
      </c>
      <c r="B3982" s="7" t="s">
        <v>3382</v>
      </c>
      <c r="C3982" s="7" t="s">
        <v>79</v>
      </c>
      <c r="D3982" s="7" t="s">
        <v>115</v>
      </c>
      <c r="E3982" s="7" t="s">
        <v>80</v>
      </c>
      <c r="F3982" s="7">
        <v>1.0</v>
      </c>
      <c r="G3982" s="7" t="s">
        <v>49</v>
      </c>
      <c r="H3982" s="7" t="s">
        <v>237</v>
      </c>
      <c r="L3982" s="7" t="s">
        <v>85</v>
      </c>
      <c r="M3982" s="7">
        <v>0.0</v>
      </c>
      <c r="N3982" s="7">
        <v>0.0</v>
      </c>
      <c r="O3982" s="7">
        <v>1.0</v>
      </c>
      <c r="P3982" s="7">
        <v>472.0</v>
      </c>
    </row>
    <row r="3983" ht="15.75" customHeight="1">
      <c r="A3983" s="7">
        <v>3982.0</v>
      </c>
      <c r="B3983" s="7" t="s">
        <v>3382</v>
      </c>
      <c r="C3983" s="7" t="s">
        <v>79</v>
      </c>
      <c r="D3983" s="7" t="s">
        <v>115</v>
      </c>
      <c r="E3983" s="7" t="s">
        <v>80</v>
      </c>
      <c r="F3983" s="7">
        <v>1.0</v>
      </c>
      <c r="G3983" s="7" t="s">
        <v>95</v>
      </c>
      <c r="H3983" s="7" t="s">
        <v>97</v>
      </c>
      <c r="I3983" s="7" t="s">
        <v>110</v>
      </c>
      <c r="J3983" s="7" t="s">
        <v>111</v>
      </c>
      <c r="K3983" s="7" t="s">
        <v>112</v>
      </c>
      <c r="L3983" s="7" t="s">
        <v>100</v>
      </c>
      <c r="M3983" s="7">
        <v>1.0</v>
      </c>
      <c r="N3983" s="7">
        <v>0.0</v>
      </c>
      <c r="O3983" s="7">
        <v>0.0</v>
      </c>
      <c r="P3983" s="7">
        <v>472.0</v>
      </c>
    </row>
    <row r="3984" ht="15.75" customHeight="1">
      <c r="A3984" s="7">
        <v>3983.0</v>
      </c>
      <c r="B3984" s="7" t="s">
        <v>3382</v>
      </c>
      <c r="C3984" s="7" t="s">
        <v>79</v>
      </c>
      <c r="D3984" s="7" t="s">
        <v>115</v>
      </c>
      <c r="E3984" s="7" t="s">
        <v>80</v>
      </c>
      <c r="F3984" s="7">
        <v>1.0</v>
      </c>
      <c r="G3984" s="7" t="s">
        <v>90</v>
      </c>
      <c r="H3984" s="7" t="s">
        <v>91</v>
      </c>
      <c r="I3984" s="7" t="s">
        <v>92</v>
      </c>
      <c r="L3984" s="7" t="s">
        <v>85</v>
      </c>
      <c r="M3984" s="7">
        <v>0.0</v>
      </c>
      <c r="N3984" s="7">
        <v>1.0</v>
      </c>
      <c r="O3984" s="7">
        <v>1.0</v>
      </c>
      <c r="P3984" s="7">
        <v>472.0</v>
      </c>
    </row>
    <row r="3985" ht="15.75" customHeight="1">
      <c r="A3985" s="7">
        <v>3984.0</v>
      </c>
      <c r="B3985" s="7" t="s">
        <v>3382</v>
      </c>
      <c r="C3985" s="7" t="s">
        <v>79</v>
      </c>
      <c r="D3985" s="7" t="s">
        <v>115</v>
      </c>
      <c r="E3985" s="7" t="s">
        <v>80</v>
      </c>
      <c r="F3985" s="7">
        <v>1.0</v>
      </c>
      <c r="G3985" s="7" t="s">
        <v>105</v>
      </c>
      <c r="H3985" s="7" t="s">
        <v>106</v>
      </c>
      <c r="I3985" s="7" t="s">
        <v>113</v>
      </c>
      <c r="J3985" s="7" t="s">
        <v>114</v>
      </c>
      <c r="K3985" s="7" t="s">
        <v>109</v>
      </c>
      <c r="L3985" s="7" t="s">
        <v>100</v>
      </c>
      <c r="M3985" s="7">
        <v>1.0</v>
      </c>
      <c r="N3985" s="7">
        <v>0.0</v>
      </c>
      <c r="O3985" s="7">
        <v>0.0</v>
      </c>
      <c r="P3985" s="7">
        <v>472.0</v>
      </c>
    </row>
    <row r="3986" ht="15.75" customHeight="1">
      <c r="A3986" s="7">
        <v>3985.0</v>
      </c>
      <c r="B3986" s="7" t="s">
        <v>3388</v>
      </c>
      <c r="C3986" s="7" t="s">
        <v>79</v>
      </c>
      <c r="D3986" s="7" t="s">
        <v>48</v>
      </c>
      <c r="E3986" s="7" t="s">
        <v>80</v>
      </c>
      <c r="F3986" s="7">
        <v>1.0</v>
      </c>
      <c r="G3986" s="7" t="s">
        <v>49</v>
      </c>
      <c r="H3986" s="7" t="s">
        <v>81</v>
      </c>
      <c r="I3986" s="7" t="s">
        <v>3389</v>
      </c>
      <c r="L3986" s="7" t="s">
        <v>85</v>
      </c>
      <c r="M3986" s="7">
        <v>0.0</v>
      </c>
      <c r="N3986" s="7">
        <v>25.0</v>
      </c>
      <c r="O3986" s="7">
        <v>1.0</v>
      </c>
      <c r="P3986" s="7">
        <v>473.0</v>
      </c>
    </row>
    <row r="3987" ht="15.75" customHeight="1">
      <c r="A3987" s="7">
        <v>3986.0</v>
      </c>
      <c r="B3987" s="7" t="s">
        <v>3388</v>
      </c>
      <c r="C3987" s="7" t="s">
        <v>79</v>
      </c>
      <c r="D3987" s="7" t="s">
        <v>48</v>
      </c>
      <c r="E3987" s="7" t="s">
        <v>80</v>
      </c>
      <c r="F3987" s="7">
        <v>1.0</v>
      </c>
      <c r="G3987" s="7" t="s">
        <v>95</v>
      </c>
      <c r="H3987" s="7" t="s">
        <v>97</v>
      </c>
      <c r="I3987" s="7" t="s">
        <v>97</v>
      </c>
      <c r="J3987" s="7" t="s">
        <v>98</v>
      </c>
      <c r="K3987" s="7" t="s">
        <v>99</v>
      </c>
      <c r="L3987" s="7" t="s">
        <v>100</v>
      </c>
      <c r="M3987" s="7">
        <v>1.0</v>
      </c>
      <c r="N3987" s="7">
        <v>0.0</v>
      </c>
      <c r="O3987" s="7">
        <v>0.0</v>
      </c>
      <c r="P3987" s="7">
        <v>473.0</v>
      </c>
    </row>
    <row r="3988" ht="15.75" customHeight="1">
      <c r="A3988" s="7">
        <v>3987.0</v>
      </c>
      <c r="B3988" s="7" t="s">
        <v>3388</v>
      </c>
      <c r="C3988" s="7" t="s">
        <v>79</v>
      </c>
      <c r="D3988" s="7" t="s">
        <v>48</v>
      </c>
      <c r="E3988" s="7" t="s">
        <v>80</v>
      </c>
      <c r="F3988" s="7">
        <v>1.0</v>
      </c>
      <c r="G3988" s="7" t="s">
        <v>90</v>
      </c>
      <c r="H3988" s="7" t="s">
        <v>91</v>
      </c>
      <c r="I3988" s="7" t="s">
        <v>92</v>
      </c>
      <c r="L3988" s="7" t="s">
        <v>85</v>
      </c>
      <c r="M3988" s="7">
        <v>0.0</v>
      </c>
      <c r="N3988" s="7">
        <v>1.0</v>
      </c>
      <c r="O3988" s="7">
        <v>1.0</v>
      </c>
      <c r="P3988" s="7">
        <v>473.0</v>
      </c>
    </row>
    <row r="3989" ht="15.75" customHeight="1">
      <c r="A3989" s="7">
        <v>3988.0</v>
      </c>
      <c r="B3989" s="7" t="s">
        <v>3388</v>
      </c>
      <c r="C3989" s="7" t="s">
        <v>79</v>
      </c>
      <c r="D3989" s="7" t="s">
        <v>48</v>
      </c>
      <c r="E3989" s="7" t="s">
        <v>80</v>
      </c>
      <c r="F3989" s="7">
        <v>1.0</v>
      </c>
      <c r="G3989" s="7" t="s">
        <v>105</v>
      </c>
      <c r="H3989" s="7" t="s">
        <v>106</v>
      </c>
      <c r="I3989" s="7" t="s">
        <v>107</v>
      </c>
      <c r="J3989" s="7" t="s">
        <v>108</v>
      </c>
      <c r="K3989" s="7" t="s">
        <v>109</v>
      </c>
      <c r="L3989" s="7" t="s">
        <v>100</v>
      </c>
      <c r="M3989" s="7">
        <v>1.0</v>
      </c>
      <c r="N3989" s="7">
        <v>0.0</v>
      </c>
      <c r="O3989" s="7">
        <v>0.0</v>
      </c>
      <c r="P3989" s="7">
        <v>473.0</v>
      </c>
    </row>
    <row r="3990" ht="15.75" customHeight="1">
      <c r="A3990" s="7">
        <v>3989.0</v>
      </c>
      <c r="B3990" s="7" t="s">
        <v>3388</v>
      </c>
      <c r="C3990" s="7" t="s">
        <v>79</v>
      </c>
      <c r="D3990" s="7" t="s">
        <v>102</v>
      </c>
      <c r="E3990" s="7" t="s">
        <v>80</v>
      </c>
      <c r="F3990" s="7">
        <v>1.0</v>
      </c>
      <c r="G3990" s="7" t="s">
        <v>49</v>
      </c>
      <c r="H3990" s="7" t="s">
        <v>81</v>
      </c>
      <c r="I3990" s="7" t="s">
        <v>103</v>
      </c>
      <c r="L3990" s="7" t="s">
        <v>85</v>
      </c>
      <c r="M3990" s="7">
        <v>0.0</v>
      </c>
      <c r="N3990" s="7">
        <v>1.0</v>
      </c>
      <c r="O3990" s="7">
        <v>1.0</v>
      </c>
      <c r="P3990" s="7">
        <v>473.0</v>
      </c>
    </row>
    <row r="3991" ht="15.75" customHeight="1">
      <c r="A3991" s="7">
        <v>3990.0</v>
      </c>
      <c r="B3991" s="7" t="s">
        <v>3388</v>
      </c>
      <c r="C3991" s="7" t="s">
        <v>79</v>
      </c>
      <c r="D3991" s="7" t="s">
        <v>102</v>
      </c>
      <c r="E3991" s="7" t="s">
        <v>80</v>
      </c>
      <c r="F3991" s="7">
        <v>1.0</v>
      </c>
      <c r="G3991" s="7" t="s">
        <v>95</v>
      </c>
      <c r="H3991" s="7" t="s">
        <v>97</v>
      </c>
      <c r="I3991" s="7" t="s">
        <v>79</v>
      </c>
      <c r="J3991" s="7" t="s">
        <v>117</v>
      </c>
      <c r="K3991" s="7" t="s">
        <v>112</v>
      </c>
      <c r="L3991" s="7" t="s">
        <v>100</v>
      </c>
      <c r="M3991" s="7">
        <v>1.0</v>
      </c>
      <c r="N3991" s="7">
        <v>0.0</v>
      </c>
      <c r="O3991" s="7">
        <v>0.0</v>
      </c>
      <c r="P3991" s="7">
        <v>473.0</v>
      </c>
    </row>
    <row r="3992" ht="15.75" customHeight="1">
      <c r="A3992" s="7">
        <v>3991.0</v>
      </c>
      <c r="B3992" s="7" t="s">
        <v>3388</v>
      </c>
      <c r="C3992" s="7" t="s">
        <v>79</v>
      </c>
      <c r="D3992" s="7" t="s">
        <v>102</v>
      </c>
      <c r="E3992" s="7" t="s">
        <v>80</v>
      </c>
      <c r="F3992" s="7">
        <v>1.0</v>
      </c>
      <c r="G3992" s="7" t="s">
        <v>90</v>
      </c>
      <c r="H3992" s="7" t="s">
        <v>91</v>
      </c>
      <c r="I3992" s="7" t="s">
        <v>92</v>
      </c>
      <c r="L3992" s="7" t="s">
        <v>85</v>
      </c>
      <c r="M3992" s="7">
        <v>0.0</v>
      </c>
      <c r="N3992" s="7">
        <v>1.0</v>
      </c>
      <c r="O3992" s="7">
        <v>1.0</v>
      </c>
      <c r="P3992" s="7">
        <v>473.0</v>
      </c>
    </row>
    <row r="3993" ht="15.75" customHeight="1">
      <c r="A3993" s="7">
        <v>3992.0</v>
      </c>
      <c r="B3993" s="7" t="s">
        <v>3388</v>
      </c>
      <c r="C3993" s="7" t="s">
        <v>79</v>
      </c>
      <c r="D3993" s="7" t="s">
        <v>102</v>
      </c>
      <c r="E3993" s="7" t="s">
        <v>80</v>
      </c>
      <c r="F3993" s="7">
        <v>1.0</v>
      </c>
      <c r="G3993" s="7" t="s">
        <v>105</v>
      </c>
      <c r="H3993" s="7" t="s">
        <v>106</v>
      </c>
      <c r="I3993" s="7" t="s">
        <v>113</v>
      </c>
      <c r="J3993" s="7" t="s">
        <v>114</v>
      </c>
      <c r="K3993" s="7" t="s">
        <v>109</v>
      </c>
      <c r="L3993" s="7" t="s">
        <v>100</v>
      </c>
      <c r="M3993" s="7">
        <v>1.0</v>
      </c>
      <c r="N3993" s="7">
        <v>0.0</v>
      </c>
      <c r="O3993" s="7">
        <v>0.0</v>
      </c>
      <c r="P3993" s="7">
        <v>473.0</v>
      </c>
    </row>
    <row r="3994" ht="15.75" customHeight="1">
      <c r="A3994" s="7">
        <v>3993.0</v>
      </c>
      <c r="B3994" s="7" t="s">
        <v>3388</v>
      </c>
      <c r="C3994" s="7" t="s">
        <v>79</v>
      </c>
      <c r="D3994" s="7" t="s">
        <v>115</v>
      </c>
      <c r="E3994" s="7" t="s">
        <v>80</v>
      </c>
      <c r="F3994" s="7">
        <v>1.0</v>
      </c>
      <c r="G3994" s="7" t="s">
        <v>49</v>
      </c>
      <c r="H3994" s="7" t="s">
        <v>81</v>
      </c>
      <c r="I3994" s="7" t="s">
        <v>116</v>
      </c>
      <c r="L3994" s="7" t="s">
        <v>85</v>
      </c>
      <c r="M3994" s="7">
        <v>0.0</v>
      </c>
      <c r="N3994" s="7">
        <v>1.0</v>
      </c>
      <c r="O3994" s="7">
        <v>1.0</v>
      </c>
      <c r="P3994" s="7">
        <v>473.0</v>
      </c>
    </row>
    <row r="3995" ht="15.75" customHeight="1">
      <c r="A3995" s="7">
        <v>3994.0</v>
      </c>
      <c r="B3995" s="7" t="s">
        <v>3388</v>
      </c>
      <c r="C3995" s="7" t="s">
        <v>79</v>
      </c>
      <c r="D3995" s="7" t="s">
        <v>115</v>
      </c>
      <c r="E3995" s="7" t="s">
        <v>80</v>
      </c>
      <c r="F3995" s="7">
        <v>1.0</v>
      </c>
      <c r="G3995" s="7" t="s">
        <v>95</v>
      </c>
      <c r="H3995" s="7" t="s">
        <v>97</v>
      </c>
      <c r="I3995" s="7" t="s">
        <v>110</v>
      </c>
      <c r="J3995" s="7" t="s">
        <v>111</v>
      </c>
      <c r="K3995" s="7" t="s">
        <v>112</v>
      </c>
      <c r="L3995" s="7" t="s">
        <v>100</v>
      </c>
      <c r="M3995" s="7">
        <v>1.0</v>
      </c>
      <c r="N3995" s="7">
        <v>0.0</v>
      </c>
      <c r="O3995" s="7">
        <v>0.0</v>
      </c>
      <c r="P3995" s="7">
        <v>473.0</v>
      </c>
    </row>
    <row r="3996" ht="15.75" customHeight="1">
      <c r="A3996" s="7">
        <v>3995.0</v>
      </c>
      <c r="B3996" s="7" t="s">
        <v>3388</v>
      </c>
      <c r="C3996" s="7" t="s">
        <v>79</v>
      </c>
      <c r="D3996" s="7" t="s">
        <v>115</v>
      </c>
      <c r="E3996" s="7" t="s">
        <v>80</v>
      </c>
      <c r="F3996" s="7">
        <v>1.0</v>
      </c>
      <c r="G3996" s="7" t="s">
        <v>90</v>
      </c>
      <c r="H3996" s="7" t="s">
        <v>91</v>
      </c>
      <c r="I3996" s="7" t="s">
        <v>92</v>
      </c>
      <c r="L3996" s="7" t="s">
        <v>85</v>
      </c>
      <c r="M3996" s="7">
        <v>0.0</v>
      </c>
      <c r="N3996" s="7">
        <v>1.0</v>
      </c>
      <c r="O3996" s="7">
        <v>1.0</v>
      </c>
      <c r="P3996" s="7">
        <v>473.0</v>
      </c>
    </row>
    <row r="3997" ht="15.75" customHeight="1">
      <c r="A3997" s="7">
        <v>3996.0</v>
      </c>
      <c r="B3997" s="7" t="s">
        <v>3388</v>
      </c>
      <c r="C3997" s="7" t="s">
        <v>79</v>
      </c>
      <c r="D3997" s="7" t="s">
        <v>115</v>
      </c>
      <c r="E3997" s="7" t="s">
        <v>80</v>
      </c>
      <c r="F3997" s="7">
        <v>1.0</v>
      </c>
      <c r="G3997" s="7" t="s">
        <v>105</v>
      </c>
      <c r="H3997" s="7" t="s">
        <v>106</v>
      </c>
      <c r="I3997" s="7" t="s">
        <v>113</v>
      </c>
      <c r="J3997" s="7" t="s">
        <v>114</v>
      </c>
      <c r="K3997" s="7" t="s">
        <v>109</v>
      </c>
      <c r="L3997" s="7" t="s">
        <v>100</v>
      </c>
      <c r="M3997" s="7">
        <v>1.0</v>
      </c>
      <c r="N3997" s="7">
        <v>0.0</v>
      </c>
      <c r="O3997" s="7">
        <v>0.0</v>
      </c>
      <c r="P3997" s="7">
        <v>473.0</v>
      </c>
    </row>
    <row r="3998" ht="15.75" customHeight="1">
      <c r="A3998" s="7">
        <v>3997.0</v>
      </c>
      <c r="B3998" s="7" t="s">
        <v>3393</v>
      </c>
      <c r="C3998" s="7" t="s">
        <v>79</v>
      </c>
      <c r="D3998" s="7" t="s">
        <v>48</v>
      </c>
      <c r="E3998" s="7" t="s">
        <v>80</v>
      </c>
      <c r="F3998" s="7">
        <v>1.0</v>
      </c>
      <c r="G3998" s="7" t="s">
        <v>49</v>
      </c>
      <c r="H3998" s="7" t="s">
        <v>3671</v>
      </c>
      <c r="I3998" s="7" t="s">
        <v>3671</v>
      </c>
      <c r="J3998" s="7" t="s">
        <v>3672</v>
      </c>
      <c r="K3998" s="7" t="s">
        <v>99</v>
      </c>
      <c r="L3998" s="7" t="s">
        <v>100</v>
      </c>
      <c r="M3998" s="7">
        <v>1.0</v>
      </c>
      <c r="N3998" s="7">
        <v>0.0</v>
      </c>
      <c r="O3998" s="7">
        <v>0.0</v>
      </c>
      <c r="P3998" s="7">
        <v>474.0</v>
      </c>
    </row>
    <row r="3999" ht="15.75" customHeight="1">
      <c r="A3999" s="7">
        <v>3998.0</v>
      </c>
      <c r="B3999" s="7" t="s">
        <v>3393</v>
      </c>
      <c r="C3999" s="7" t="s">
        <v>79</v>
      </c>
      <c r="D3999" s="7" t="s">
        <v>48</v>
      </c>
      <c r="E3999" s="7" t="s">
        <v>80</v>
      </c>
      <c r="F3999" s="7">
        <v>1.0</v>
      </c>
      <c r="G3999" s="7" t="s">
        <v>95</v>
      </c>
      <c r="H3999" s="7" t="s">
        <v>97</v>
      </c>
      <c r="I3999" s="7" t="s">
        <v>97</v>
      </c>
      <c r="J3999" s="7" t="s">
        <v>98</v>
      </c>
      <c r="K3999" s="7" t="s">
        <v>99</v>
      </c>
      <c r="L3999" s="7" t="s">
        <v>100</v>
      </c>
      <c r="M3999" s="7">
        <v>1.0</v>
      </c>
      <c r="N3999" s="7">
        <v>0.0</v>
      </c>
      <c r="O3999" s="7">
        <v>0.0</v>
      </c>
      <c r="P3999" s="7">
        <v>474.0</v>
      </c>
    </row>
    <row r="4000" ht="15.75" customHeight="1">
      <c r="A4000" s="7">
        <v>3999.0</v>
      </c>
      <c r="B4000" s="7" t="s">
        <v>3393</v>
      </c>
      <c r="C4000" s="7" t="s">
        <v>79</v>
      </c>
      <c r="D4000" s="7" t="s">
        <v>48</v>
      </c>
      <c r="E4000" s="7" t="s">
        <v>80</v>
      </c>
      <c r="F4000" s="7">
        <v>1.0</v>
      </c>
      <c r="G4000" s="7" t="s">
        <v>90</v>
      </c>
      <c r="H4000" s="7" t="s">
        <v>3396</v>
      </c>
      <c r="I4000" s="7" t="s">
        <v>3395</v>
      </c>
      <c r="J4000" s="7" t="s">
        <v>3397</v>
      </c>
      <c r="K4000" s="7" t="s">
        <v>292</v>
      </c>
      <c r="L4000" s="7" t="s">
        <v>85</v>
      </c>
      <c r="M4000" s="7">
        <v>3.0</v>
      </c>
      <c r="N4000" s="7">
        <v>0.0</v>
      </c>
      <c r="O4000" s="7">
        <v>0.0</v>
      </c>
      <c r="P4000" s="7">
        <v>474.0</v>
      </c>
    </row>
    <row r="4001" ht="15.75" customHeight="1">
      <c r="A4001" s="7">
        <v>4000.0</v>
      </c>
      <c r="B4001" s="7" t="s">
        <v>3393</v>
      </c>
      <c r="C4001" s="7" t="s">
        <v>79</v>
      </c>
      <c r="D4001" s="7" t="s">
        <v>48</v>
      </c>
      <c r="E4001" s="7" t="s">
        <v>80</v>
      </c>
      <c r="F4001" s="7">
        <v>1.0</v>
      </c>
      <c r="G4001" s="7" t="s">
        <v>105</v>
      </c>
      <c r="H4001" s="7" t="s">
        <v>3673</v>
      </c>
      <c r="I4001" s="7" t="s">
        <v>3674</v>
      </c>
      <c r="J4001" s="7" t="s">
        <v>3675</v>
      </c>
      <c r="K4001" s="7" t="s">
        <v>3676</v>
      </c>
      <c r="L4001" s="7" t="s">
        <v>100</v>
      </c>
      <c r="M4001" s="7">
        <v>3.0</v>
      </c>
      <c r="N4001" s="7">
        <v>0.0</v>
      </c>
      <c r="O4001" s="7">
        <v>0.0</v>
      </c>
      <c r="P4001" s="7">
        <v>474.0</v>
      </c>
    </row>
    <row r="4002" ht="15.75" customHeight="1">
      <c r="A4002" s="7">
        <v>4001.0</v>
      </c>
      <c r="B4002" s="7" t="s">
        <v>3393</v>
      </c>
      <c r="C4002" s="7" t="s">
        <v>79</v>
      </c>
      <c r="D4002" s="7" t="s">
        <v>102</v>
      </c>
      <c r="E4002" s="7" t="s">
        <v>80</v>
      </c>
      <c r="F4002" s="7">
        <v>1.0</v>
      </c>
      <c r="G4002" s="7" t="s">
        <v>49</v>
      </c>
      <c r="H4002" s="7" t="s">
        <v>3671</v>
      </c>
      <c r="I4002" s="7" t="s">
        <v>3671</v>
      </c>
      <c r="J4002" s="7" t="s">
        <v>3672</v>
      </c>
      <c r="K4002" s="7" t="s">
        <v>99</v>
      </c>
      <c r="L4002" s="7" t="s">
        <v>100</v>
      </c>
      <c r="M4002" s="7">
        <v>1.0</v>
      </c>
      <c r="N4002" s="7">
        <v>0.0</v>
      </c>
      <c r="O4002" s="7">
        <v>0.0</v>
      </c>
      <c r="P4002" s="7">
        <v>474.0</v>
      </c>
    </row>
    <row r="4003" ht="15.75" customHeight="1">
      <c r="A4003" s="7">
        <v>4002.0</v>
      </c>
      <c r="B4003" s="7" t="s">
        <v>3393</v>
      </c>
      <c r="C4003" s="7" t="s">
        <v>79</v>
      </c>
      <c r="D4003" s="7" t="s">
        <v>102</v>
      </c>
      <c r="E4003" s="7" t="s">
        <v>80</v>
      </c>
      <c r="F4003" s="7">
        <v>1.0</v>
      </c>
      <c r="G4003" s="7" t="s">
        <v>95</v>
      </c>
      <c r="H4003" s="7" t="s">
        <v>97</v>
      </c>
      <c r="I4003" s="7" t="s">
        <v>97</v>
      </c>
      <c r="J4003" s="7" t="s">
        <v>98</v>
      </c>
      <c r="K4003" s="7" t="s">
        <v>99</v>
      </c>
      <c r="L4003" s="7" t="s">
        <v>100</v>
      </c>
      <c r="M4003" s="7">
        <v>1.0</v>
      </c>
      <c r="N4003" s="7">
        <v>0.0</v>
      </c>
      <c r="O4003" s="7">
        <v>0.0</v>
      </c>
      <c r="P4003" s="7">
        <v>474.0</v>
      </c>
    </row>
    <row r="4004" ht="15.75" customHeight="1">
      <c r="A4004" s="7">
        <v>4003.0</v>
      </c>
      <c r="B4004" s="7" t="s">
        <v>3393</v>
      </c>
      <c r="C4004" s="7" t="s">
        <v>79</v>
      </c>
      <c r="D4004" s="7" t="s">
        <v>102</v>
      </c>
      <c r="E4004" s="7" t="s">
        <v>80</v>
      </c>
      <c r="F4004" s="7">
        <v>1.0</v>
      </c>
      <c r="G4004" s="7" t="s">
        <v>90</v>
      </c>
      <c r="H4004" s="7" t="s">
        <v>3396</v>
      </c>
      <c r="I4004" s="7" t="s">
        <v>3395</v>
      </c>
      <c r="J4004" s="7" t="s">
        <v>3397</v>
      </c>
      <c r="K4004" s="7" t="s">
        <v>292</v>
      </c>
      <c r="L4004" s="7" t="s">
        <v>85</v>
      </c>
      <c r="M4004" s="7">
        <v>3.0</v>
      </c>
      <c r="N4004" s="7">
        <v>0.0</v>
      </c>
      <c r="O4004" s="7">
        <v>0.0</v>
      </c>
      <c r="P4004" s="7">
        <v>474.0</v>
      </c>
    </row>
    <row r="4005" ht="15.75" customHeight="1">
      <c r="A4005" s="7">
        <v>4004.0</v>
      </c>
      <c r="B4005" s="7" t="s">
        <v>3393</v>
      </c>
      <c r="C4005" s="7" t="s">
        <v>79</v>
      </c>
      <c r="D4005" s="7" t="s">
        <v>102</v>
      </c>
      <c r="E4005" s="7" t="s">
        <v>80</v>
      </c>
      <c r="F4005" s="7">
        <v>1.0</v>
      </c>
      <c r="G4005" s="7" t="s">
        <v>105</v>
      </c>
      <c r="H4005" s="7" t="s">
        <v>3673</v>
      </c>
      <c r="I4005" s="7" t="s">
        <v>3678</v>
      </c>
      <c r="J4005" s="7" t="s">
        <v>3679</v>
      </c>
      <c r="K4005" s="7" t="s">
        <v>3676</v>
      </c>
      <c r="L4005" s="7" t="s">
        <v>100</v>
      </c>
      <c r="M4005" s="7">
        <v>3.0</v>
      </c>
      <c r="N4005" s="7">
        <v>0.0</v>
      </c>
      <c r="O4005" s="7">
        <v>0.0</v>
      </c>
      <c r="P4005" s="7">
        <v>474.0</v>
      </c>
    </row>
    <row r="4006" ht="15.75" customHeight="1">
      <c r="A4006" s="7">
        <v>4005.0</v>
      </c>
      <c r="B4006" s="7" t="s">
        <v>3393</v>
      </c>
      <c r="C4006" s="7" t="s">
        <v>79</v>
      </c>
      <c r="D4006" s="7" t="s">
        <v>115</v>
      </c>
      <c r="E4006" s="7" t="s">
        <v>80</v>
      </c>
      <c r="F4006" s="7">
        <v>1.0</v>
      </c>
      <c r="G4006" s="7" t="s">
        <v>49</v>
      </c>
      <c r="H4006" s="7" t="s">
        <v>3671</v>
      </c>
      <c r="I4006" s="7" t="s">
        <v>3671</v>
      </c>
      <c r="J4006" s="7" t="s">
        <v>3672</v>
      </c>
      <c r="K4006" s="7" t="s">
        <v>99</v>
      </c>
      <c r="L4006" s="7" t="s">
        <v>100</v>
      </c>
      <c r="M4006" s="7">
        <v>1.0</v>
      </c>
      <c r="N4006" s="7">
        <v>0.0</v>
      </c>
      <c r="O4006" s="7">
        <v>0.0</v>
      </c>
      <c r="P4006" s="7">
        <v>474.0</v>
      </c>
    </row>
    <row r="4007" ht="15.75" customHeight="1">
      <c r="A4007" s="7">
        <v>4006.0</v>
      </c>
      <c r="B4007" s="7" t="s">
        <v>3393</v>
      </c>
      <c r="C4007" s="7" t="s">
        <v>79</v>
      </c>
      <c r="D4007" s="7" t="s">
        <v>115</v>
      </c>
      <c r="E4007" s="7" t="s">
        <v>80</v>
      </c>
      <c r="F4007" s="7">
        <v>1.0</v>
      </c>
      <c r="G4007" s="7" t="s">
        <v>95</v>
      </c>
      <c r="H4007" s="7" t="s">
        <v>97</v>
      </c>
      <c r="I4007" s="7" t="s">
        <v>3681</v>
      </c>
      <c r="J4007" s="7" t="s">
        <v>3682</v>
      </c>
      <c r="K4007" s="7" t="s">
        <v>112</v>
      </c>
      <c r="L4007" s="7" t="s">
        <v>100</v>
      </c>
      <c r="M4007" s="7">
        <v>1.0</v>
      </c>
      <c r="N4007" s="7">
        <v>0.0</v>
      </c>
      <c r="O4007" s="7">
        <v>0.0</v>
      </c>
      <c r="P4007" s="7">
        <v>474.0</v>
      </c>
    </row>
    <row r="4008" ht="15.75" customHeight="1">
      <c r="A4008" s="7">
        <v>4007.0</v>
      </c>
      <c r="B4008" s="7" t="s">
        <v>3393</v>
      </c>
      <c r="C4008" s="7" t="s">
        <v>79</v>
      </c>
      <c r="D4008" s="7" t="s">
        <v>115</v>
      </c>
      <c r="E4008" s="7" t="s">
        <v>80</v>
      </c>
      <c r="F4008" s="7">
        <v>1.0</v>
      </c>
      <c r="G4008" s="7" t="s">
        <v>90</v>
      </c>
      <c r="H4008" s="7" t="s">
        <v>3396</v>
      </c>
      <c r="I4008" s="7" t="s">
        <v>3395</v>
      </c>
      <c r="J4008" s="7" t="s">
        <v>3397</v>
      </c>
      <c r="K4008" s="7" t="s">
        <v>292</v>
      </c>
      <c r="L4008" s="7" t="s">
        <v>85</v>
      </c>
      <c r="M4008" s="7">
        <v>3.0</v>
      </c>
      <c r="N4008" s="7">
        <v>0.0</v>
      </c>
      <c r="O4008" s="7">
        <v>0.0</v>
      </c>
      <c r="P4008" s="7">
        <v>474.0</v>
      </c>
    </row>
    <row r="4009" ht="15.75" customHeight="1">
      <c r="A4009" s="7">
        <v>4008.0</v>
      </c>
      <c r="B4009" s="7" t="s">
        <v>3393</v>
      </c>
      <c r="C4009" s="7" t="s">
        <v>79</v>
      </c>
      <c r="D4009" s="7" t="s">
        <v>115</v>
      </c>
      <c r="E4009" s="7" t="s">
        <v>80</v>
      </c>
      <c r="F4009" s="7">
        <v>1.0</v>
      </c>
      <c r="G4009" s="7" t="s">
        <v>105</v>
      </c>
      <c r="H4009" s="7" t="s">
        <v>3673</v>
      </c>
      <c r="I4009" s="7" t="s">
        <v>3678</v>
      </c>
      <c r="J4009" s="7" t="s">
        <v>3679</v>
      </c>
      <c r="K4009" s="7" t="s">
        <v>3676</v>
      </c>
      <c r="L4009" s="7" t="s">
        <v>100</v>
      </c>
      <c r="M4009" s="7">
        <v>3.0</v>
      </c>
      <c r="N4009" s="7">
        <v>0.0</v>
      </c>
      <c r="O4009" s="7">
        <v>0.0</v>
      </c>
      <c r="P4009" s="7">
        <v>474.0</v>
      </c>
    </row>
    <row r="4010" ht="15.75" customHeight="1">
      <c r="A4010" s="7">
        <v>4009.0</v>
      </c>
      <c r="B4010" s="7" t="s">
        <v>3399</v>
      </c>
      <c r="C4010" s="7" t="s">
        <v>79</v>
      </c>
      <c r="D4010" s="7" t="s">
        <v>48</v>
      </c>
      <c r="E4010" s="7" t="s">
        <v>80</v>
      </c>
      <c r="F4010" s="7">
        <v>1.0</v>
      </c>
      <c r="G4010" s="7" t="s">
        <v>49</v>
      </c>
      <c r="H4010" s="7" t="s">
        <v>3400</v>
      </c>
      <c r="I4010" s="7" t="s">
        <v>3401</v>
      </c>
      <c r="L4010" s="7" t="s">
        <v>85</v>
      </c>
      <c r="M4010" s="7">
        <v>0.0</v>
      </c>
      <c r="N4010" s="7">
        <v>1.0</v>
      </c>
      <c r="O4010" s="7">
        <v>1.0</v>
      </c>
      <c r="P4010" s="7">
        <v>475.0</v>
      </c>
    </row>
    <row r="4011" ht="15.75" customHeight="1">
      <c r="A4011" s="7">
        <v>4010.0</v>
      </c>
      <c r="B4011" s="7" t="s">
        <v>3399</v>
      </c>
      <c r="C4011" s="7" t="s">
        <v>79</v>
      </c>
      <c r="D4011" s="7" t="s">
        <v>48</v>
      </c>
      <c r="E4011" s="7" t="s">
        <v>80</v>
      </c>
      <c r="F4011" s="7">
        <v>1.0</v>
      </c>
      <c r="G4011" s="7" t="s">
        <v>95</v>
      </c>
      <c r="H4011" s="7" t="s">
        <v>97</v>
      </c>
      <c r="I4011" s="7" t="s">
        <v>97</v>
      </c>
      <c r="J4011" s="7" t="s">
        <v>98</v>
      </c>
      <c r="K4011" s="7" t="s">
        <v>99</v>
      </c>
      <c r="L4011" s="7" t="s">
        <v>100</v>
      </c>
      <c r="M4011" s="7">
        <v>1.0</v>
      </c>
      <c r="N4011" s="7">
        <v>0.0</v>
      </c>
      <c r="O4011" s="7">
        <v>0.0</v>
      </c>
      <c r="P4011" s="7">
        <v>475.0</v>
      </c>
    </row>
    <row r="4012" ht="15.75" customHeight="1">
      <c r="A4012" s="7">
        <v>4011.0</v>
      </c>
      <c r="B4012" s="7" t="s">
        <v>3399</v>
      </c>
      <c r="C4012" s="7" t="s">
        <v>79</v>
      </c>
      <c r="D4012" s="7" t="s">
        <v>48</v>
      </c>
      <c r="E4012" s="7" t="s">
        <v>80</v>
      </c>
      <c r="F4012" s="7">
        <v>1.0</v>
      </c>
      <c r="G4012" s="7" t="s">
        <v>90</v>
      </c>
      <c r="H4012" s="7" t="s">
        <v>265</v>
      </c>
      <c r="I4012" s="7" t="s">
        <v>266</v>
      </c>
      <c r="J4012" s="7" t="s">
        <v>267</v>
      </c>
      <c r="K4012" s="7" t="s">
        <v>126</v>
      </c>
      <c r="L4012" s="7" t="s">
        <v>100</v>
      </c>
      <c r="M4012" s="7">
        <v>1.0</v>
      </c>
      <c r="N4012" s="7">
        <v>0.0</v>
      </c>
      <c r="O4012" s="7">
        <v>0.0</v>
      </c>
      <c r="P4012" s="7">
        <v>475.0</v>
      </c>
    </row>
    <row r="4013" ht="15.75" customHeight="1">
      <c r="A4013" s="7">
        <v>4012.0</v>
      </c>
      <c r="B4013" s="7" t="s">
        <v>3399</v>
      </c>
      <c r="C4013" s="7" t="s">
        <v>79</v>
      </c>
      <c r="D4013" s="7" t="s">
        <v>48</v>
      </c>
      <c r="E4013" s="7" t="s">
        <v>80</v>
      </c>
      <c r="F4013" s="7">
        <v>1.0</v>
      </c>
      <c r="G4013" s="7" t="s">
        <v>105</v>
      </c>
      <c r="H4013" s="7" t="s">
        <v>268</v>
      </c>
      <c r="I4013" s="7" t="s">
        <v>268</v>
      </c>
      <c r="J4013" s="7" t="s">
        <v>269</v>
      </c>
      <c r="K4013" s="7" t="s">
        <v>99</v>
      </c>
      <c r="L4013" s="7" t="s">
        <v>100</v>
      </c>
      <c r="M4013" s="7">
        <v>1.0</v>
      </c>
      <c r="N4013" s="7">
        <v>0.0</v>
      </c>
      <c r="O4013" s="7">
        <v>0.0</v>
      </c>
      <c r="P4013" s="7">
        <v>475.0</v>
      </c>
    </row>
    <row r="4014" ht="15.75" customHeight="1">
      <c r="A4014" s="7">
        <v>4013.0</v>
      </c>
      <c r="B4014" s="7" t="s">
        <v>3399</v>
      </c>
      <c r="C4014" s="7" t="s">
        <v>79</v>
      </c>
      <c r="D4014" s="7" t="s">
        <v>102</v>
      </c>
      <c r="E4014" s="7" t="s">
        <v>80</v>
      </c>
      <c r="F4014" s="7">
        <v>1.0</v>
      </c>
      <c r="G4014" s="7" t="s">
        <v>49</v>
      </c>
      <c r="H4014" s="7" t="s">
        <v>3400</v>
      </c>
      <c r="I4014" s="7" t="s">
        <v>3400</v>
      </c>
      <c r="J4014" s="7" t="s">
        <v>3691</v>
      </c>
      <c r="K4014" s="7" t="s">
        <v>99</v>
      </c>
      <c r="L4014" s="7" t="s">
        <v>100</v>
      </c>
      <c r="M4014" s="7">
        <v>1.0</v>
      </c>
      <c r="N4014" s="7">
        <v>0.0</v>
      </c>
      <c r="O4014" s="7">
        <v>0.0</v>
      </c>
      <c r="P4014" s="7">
        <v>475.0</v>
      </c>
    </row>
    <row r="4015" ht="15.75" customHeight="1">
      <c r="A4015" s="7">
        <v>4014.0</v>
      </c>
      <c r="B4015" s="7" t="s">
        <v>3399</v>
      </c>
      <c r="C4015" s="7" t="s">
        <v>79</v>
      </c>
      <c r="D4015" s="7" t="s">
        <v>102</v>
      </c>
      <c r="E4015" s="7" t="s">
        <v>80</v>
      </c>
      <c r="F4015" s="7">
        <v>1.0</v>
      </c>
      <c r="G4015" s="7" t="s">
        <v>95</v>
      </c>
      <c r="H4015" s="7" t="s">
        <v>97</v>
      </c>
      <c r="I4015" s="7" t="s">
        <v>97</v>
      </c>
      <c r="J4015" s="7" t="s">
        <v>98</v>
      </c>
      <c r="K4015" s="7" t="s">
        <v>99</v>
      </c>
      <c r="L4015" s="7" t="s">
        <v>100</v>
      </c>
      <c r="M4015" s="7">
        <v>1.0</v>
      </c>
      <c r="N4015" s="7">
        <v>0.0</v>
      </c>
      <c r="O4015" s="7">
        <v>0.0</v>
      </c>
      <c r="P4015" s="7">
        <v>475.0</v>
      </c>
    </row>
    <row r="4016" ht="15.75" customHeight="1">
      <c r="A4016" s="7">
        <v>4015.0</v>
      </c>
      <c r="B4016" s="7" t="s">
        <v>3399</v>
      </c>
      <c r="C4016" s="7" t="s">
        <v>79</v>
      </c>
      <c r="D4016" s="7" t="s">
        <v>102</v>
      </c>
      <c r="E4016" s="7" t="s">
        <v>80</v>
      </c>
      <c r="F4016" s="7">
        <v>1.0</v>
      </c>
      <c r="G4016" s="7" t="s">
        <v>90</v>
      </c>
      <c r="H4016" s="7" t="s">
        <v>265</v>
      </c>
      <c r="I4016" s="7" t="s">
        <v>266</v>
      </c>
      <c r="J4016" s="7" t="s">
        <v>267</v>
      </c>
      <c r="K4016" s="7" t="s">
        <v>126</v>
      </c>
      <c r="L4016" s="7" t="s">
        <v>100</v>
      </c>
      <c r="M4016" s="7">
        <v>1.0</v>
      </c>
      <c r="N4016" s="7">
        <v>0.0</v>
      </c>
      <c r="O4016" s="7">
        <v>0.0</v>
      </c>
      <c r="P4016" s="7">
        <v>475.0</v>
      </c>
    </row>
    <row r="4017" ht="15.75" customHeight="1">
      <c r="A4017" s="7">
        <v>4016.0</v>
      </c>
      <c r="B4017" s="7" t="s">
        <v>3399</v>
      </c>
      <c r="C4017" s="7" t="s">
        <v>79</v>
      </c>
      <c r="D4017" s="7" t="s">
        <v>102</v>
      </c>
      <c r="E4017" s="7" t="s">
        <v>80</v>
      </c>
      <c r="F4017" s="7">
        <v>1.0</v>
      </c>
      <c r="G4017" s="7" t="s">
        <v>105</v>
      </c>
      <c r="H4017" s="7" t="s">
        <v>268</v>
      </c>
      <c r="I4017" s="7" t="s">
        <v>268</v>
      </c>
      <c r="J4017" s="7" t="s">
        <v>269</v>
      </c>
      <c r="K4017" s="7" t="s">
        <v>99</v>
      </c>
      <c r="L4017" s="7" t="s">
        <v>100</v>
      </c>
      <c r="M4017" s="7">
        <v>1.0</v>
      </c>
      <c r="N4017" s="7">
        <v>0.0</v>
      </c>
      <c r="O4017" s="7">
        <v>0.0</v>
      </c>
      <c r="P4017" s="7">
        <v>475.0</v>
      </c>
    </row>
    <row r="4018" ht="15.75" customHeight="1">
      <c r="A4018" s="7">
        <v>4017.0</v>
      </c>
      <c r="B4018" s="7" t="s">
        <v>3399</v>
      </c>
      <c r="C4018" s="7" t="s">
        <v>79</v>
      </c>
      <c r="D4018" s="7" t="s">
        <v>115</v>
      </c>
      <c r="E4018" s="7" t="s">
        <v>80</v>
      </c>
      <c r="F4018" s="7">
        <v>1.0</v>
      </c>
      <c r="G4018" s="7" t="s">
        <v>49</v>
      </c>
      <c r="H4018" s="7" t="s">
        <v>3400</v>
      </c>
      <c r="I4018" s="7" t="s">
        <v>3401</v>
      </c>
      <c r="L4018" s="7" t="s">
        <v>85</v>
      </c>
      <c r="M4018" s="7">
        <v>0.0</v>
      </c>
      <c r="N4018" s="7">
        <v>1.0</v>
      </c>
      <c r="O4018" s="7">
        <v>1.0</v>
      </c>
      <c r="P4018" s="7">
        <v>475.0</v>
      </c>
    </row>
    <row r="4019" ht="15.75" customHeight="1">
      <c r="A4019" s="7">
        <v>4018.0</v>
      </c>
      <c r="B4019" s="7" t="s">
        <v>3399</v>
      </c>
      <c r="C4019" s="7" t="s">
        <v>79</v>
      </c>
      <c r="D4019" s="7" t="s">
        <v>115</v>
      </c>
      <c r="E4019" s="7" t="s">
        <v>80</v>
      </c>
      <c r="F4019" s="7">
        <v>1.0</v>
      </c>
      <c r="G4019" s="7" t="s">
        <v>95</v>
      </c>
      <c r="H4019" s="7" t="s">
        <v>97</v>
      </c>
      <c r="I4019" s="7" t="s">
        <v>3406</v>
      </c>
      <c r="L4019" s="7" t="s">
        <v>85</v>
      </c>
      <c r="M4019" s="7">
        <v>0.0</v>
      </c>
      <c r="N4019" s="7">
        <v>1.0</v>
      </c>
      <c r="O4019" s="7">
        <v>1.0</v>
      </c>
      <c r="P4019" s="7">
        <v>475.0</v>
      </c>
    </row>
    <row r="4020" ht="15.75" customHeight="1">
      <c r="A4020" s="7">
        <v>4019.0</v>
      </c>
      <c r="B4020" s="7" t="s">
        <v>3399</v>
      </c>
      <c r="C4020" s="7" t="s">
        <v>79</v>
      </c>
      <c r="D4020" s="7" t="s">
        <v>115</v>
      </c>
      <c r="E4020" s="7" t="s">
        <v>80</v>
      </c>
      <c r="F4020" s="7">
        <v>1.0</v>
      </c>
      <c r="G4020" s="7" t="s">
        <v>90</v>
      </c>
      <c r="H4020" s="7" t="s">
        <v>265</v>
      </c>
      <c r="I4020" s="7" t="s">
        <v>266</v>
      </c>
      <c r="J4020" s="7" t="s">
        <v>267</v>
      </c>
      <c r="K4020" s="7" t="s">
        <v>126</v>
      </c>
      <c r="L4020" s="7" t="s">
        <v>100</v>
      </c>
      <c r="M4020" s="7">
        <v>1.0</v>
      </c>
      <c r="N4020" s="7">
        <v>0.0</v>
      </c>
      <c r="O4020" s="7">
        <v>0.0</v>
      </c>
      <c r="P4020" s="7">
        <v>475.0</v>
      </c>
    </row>
    <row r="4021" ht="15.75" customHeight="1">
      <c r="A4021" s="7">
        <v>4020.0</v>
      </c>
      <c r="B4021" s="7" t="s">
        <v>3399</v>
      </c>
      <c r="C4021" s="7" t="s">
        <v>79</v>
      </c>
      <c r="D4021" s="7" t="s">
        <v>115</v>
      </c>
      <c r="E4021" s="7" t="s">
        <v>80</v>
      </c>
      <c r="F4021" s="7">
        <v>1.0</v>
      </c>
      <c r="G4021" s="7" t="s">
        <v>105</v>
      </c>
      <c r="H4021" s="7" t="s">
        <v>268</v>
      </c>
      <c r="I4021" s="7" t="s">
        <v>268</v>
      </c>
      <c r="J4021" s="7" t="s">
        <v>269</v>
      </c>
      <c r="K4021" s="7" t="s">
        <v>99</v>
      </c>
      <c r="L4021" s="7" t="s">
        <v>100</v>
      </c>
      <c r="M4021" s="7">
        <v>1.0</v>
      </c>
      <c r="N4021" s="7">
        <v>0.0</v>
      </c>
      <c r="O4021" s="7">
        <v>0.0</v>
      </c>
      <c r="P4021" s="7">
        <v>475.0</v>
      </c>
    </row>
    <row r="4022" ht="15.75" customHeight="1">
      <c r="A4022" s="7">
        <v>4021.0</v>
      </c>
      <c r="B4022" s="7" t="s">
        <v>3408</v>
      </c>
      <c r="C4022" s="7" t="s">
        <v>79</v>
      </c>
      <c r="D4022" s="7" t="s">
        <v>48</v>
      </c>
      <c r="E4022" s="7" t="s">
        <v>80</v>
      </c>
      <c r="F4022" s="7">
        <v>1.0</v>
      </c>
      <c r="G4022" s="7" t="s">
        <v>49</v>
      </c>
      <c r="H4022" s="7" t="s">
        <v>81</v>
      </c>
      <c r="I4022" s="7" t="s">
        <v>3409</v>
      </c>
      <c r="L4022" s="7" t="s">
        <v>85</v>
      </c>
      <c r="M4022" s="7">
        <v>0.0</v>
      </c>
      <c r="N4022" s="7">
        <v>26.0</v>
      </c>
      <c r="O4022" s="7">
        <v>1.0</v>
      </c>
      <c r="P4022" s="7">
        <v>477.0</v>
      </c>
    </row>
    <row r="4023" ht="15.75" customHeight="1">
      <c r="A4023" s="7">
        <v>4022.0</v>
      </c>
      <c r="B4023" s="7" t="s">
        <v>3408</v>
      </c>
      <c r="C4023" s="7" t="s">
        <v>79</v>
      </c>
      <c r="D4023" s="7" t="s">
        <v>48</v>
      </c>
      <c r="E4023" s="7" t="s">
        <v>80</v>
      </c>
      <c r="F4023" s="7">
        <v>1.0</v>
      </c>
      <c r="G4023" s="7" t="s">
        <v>95</v>
      </c>
      <c r="H4023" s="7" t="s">
        <v>97</v>
      </c>
      <c r="I4023" s="7" t="s">
        <v>97</v>
      </c>
      <c r="J4023" s="7" t="s">
        <v>98</v>
      </c>
      <c r="K4023" s="7" t="s">
        <v>99</v>
      </c>
      <c r="L4023" s="7" t="s">
        <v>100</v>
      </c>
      <c r="M4023" s="7">
        <v>1.0</v>
      </c>
      <c r="N4023" s="7">
        <v>0.0</v>
      </c>
      <c r="O4023" s="7">
        <v>0.0</v>
      </c>
      <c r="P4023" s="7">
        <v>477.0</v>
      </c>
    </row>
    <row r="4024" ht="15.75" customHeight="1">
      <c r="A4024" s="7">
        <v>4023.0</v>
      </c>
      <c r="B4024" s="7" t="s">
        <v>3408</v>
      </c>
      <c r="C4024" s="7" t="s">
        <v>79</v>
      </c>
      <c r="D4024" s="7" t="s">
        <v>48</v>
      </c>
      <c r="E4024" s="7" t="s">
        <v>80</v>
      </c>
      <c r="F4024" s="7">
        <v>1.0</v>
      </c>
      <c r="G4024" s="7" t="s">
        <v>90</v>
      </c>
      <c r="H4024" s="7" t="s">
        <v>91</v>
      </c>
      <c r="I4024" s="7" t="s">
        <v>92</v>
      </c>
      <c r="L4024" s="7" t="s">
        <v>85</v>
      </c>
      <c r="M4024" s="7">
        <v>0.0</v>
      </c>
      <c r="N4024" s="7">
        <v>1.0</v>
      </c>
      <c r="O4024" s="7">
        <v>1.0</v>
      </c>
      <c r="P4024" s="7">
        <v>477.0</v>
      </c>
    </row>
    <row r="4025" ht="15.75" customHeight="1">
      <c r="A4025" s="7">
        <v>4024.0</v>
      </c>
      <c r="B4025" s="7" t="s">
        <v>3408</v>
      </c>
      <c r="C4025" s="7" t="s">
        <v>79</v>
      </c>
      <c r="D4025" s="7" t="s">
        <v>48</v>
      </c>
      <c r="E4025" s="7" t="s">
        <v>80</v>
      </c>
      <c r="F4025" s="7">
        <v>1.0</v>
      </c>
      <c r="G4025" s="7" t="s">
        <v>105</v>
      </c>
      <c r="H4025" s="7" t="s">
        <v>106</v>
      </c>
      <c r="I4025" s="7" t="s">
        <v>107</v>
      </c>
      <c r="J4025" s="7" t="s">
        <v>108</v>
      </c>
      <c r="K4025" s="7" t="s">
        <v>109</v>
      </c>
      <c r="L4025" s="7" t="s">
        <v>100</v>
      </c>
      <c r="M4025" s="7">
        <v>1.0</v>
      </c>
      <c r="N4025" s="7">
        <v>0.0</v>
      </c>
      <c r="O4025" s="7">
        <v>0.0</v>
      </c>
      <c r="P4025" s="7">
        <v>477.0</v>
      </c>
    </row>
    <row r="4026" ht="15.75" customHeight="1">
      <c r="A4026" s="7">
        <v>4025.0</v>
      </c>
      <c r="B4026" s="7" t="s">
        <v>3408</v>
      </c>
      <c r="C4026" s="7" t="s">
        <v>79</v>
      </c>
      <c r="D4026" s="7" t="s">
        <v>102</v>
      </c>
      <c r="E4026" s="7" t="s">
        <v>80</v>
      </c>
      <c r="F4026" s="7">
        <v>1.0</v>
      </c>
      <c r="G4026" s="7" t="s">
        <v>49</v>
      </c>
      <c r="H4026" s="7" t="s">
        <v>81</v>
      </c>
      <c r="I4026" s="7" t="s">
        <v>3414</v>
      </c>
      <c r="L4026" s="7" t="s">
        <v>85</v>
      </c>
      <c r="M4026" s="7">
        <v>0.0</v>
      </c>
      <c r="N4026" s="7">
        <v>11.0</v>
      </c>
      <c r="O4026" s="7">
        <v>1.0</v>
      </c>
      <c r="P4026" s="7">
        <v>477.0</v>
      </c>
    </row>
    <row r="4027" ht="15.75" customHeight="1">
      <c r="A4027" s="7">
        <v>4026.0</v>
      </c>
      <c r="B4027" s="7" t="s">
        <v>3408</v>
      </c>
      <c r="C4027" s="7" t="s">
        <v>79</v>
      </c>
      <c r="D4027" s="7" t="s">
        <v>102</v>
      </c>
      <c r="E4027" s="7" t="s">
        <v>80</v>
      </c>
      <c r="F4027" s="7">
        <v>1.0</v>
      </c>
      <c r="G4027" s="7" t="s">
        <v>95</v>
      </c>
      <c r="H4027" s="7" t="s">
        <v>97</v>
      </c>
      <c r="I4027" s="7" t="s">
        <v>110</v>
      </c>
      <c r="J4027" s="7" t="s">
        <v>111</v>
      </c>
      <c r="K4027" s="7" t="s">
        <v>112</v>
      </c>
      <c r="L4027" s="7" t="s">
        <v>100</v>
      </c>
      <c r="M4027" s="7">
        <v>1.0</v>
      </c>
      <c r="N4027" s="7">
        <v>0.0</v>
      </c>
      <c r="O4027" s="7">
        <v>0.0</v>
      </c>
      <c r="P4027" s="7">
        <v>477.0</v>
      </c>
    </row>
    <row r="4028" ht="15.75" customHeight="1">
      <c r="A4028" s="7">
        <v>4027.0</v>
      </c>
      <c r="B4028" s="7" t="s">
        <v>3408</v>
      </c>
      <c r="C4028" s="7" t="s">
        <v>79</v>
      </c>
      <c r="D4028" s="7" t="s">
        <v>102</v>
      </c>
      <c r="E4028" s="7" t="s">
        <v>80</v>
      </c>
      <c r="F4028" s="7">
        <v>1.0</v>
      </c>
      <c r="G4028" s="7" t="s">
        <v>90</v>
      </c>
      <c r="H4028" s="7" t="s">
        <v>91</v>
      </c>
      <c r="I4028" s="7" t="s">
        <v>92</v>
      </c>
      <c r="L4028" s="7" t="s">
        <v>85</v>
      </c>
      <c r="M4028" s="7">
        <v>0.0</v>
      </c>
      <c r="N4028" s="7">
        <v>1.0</v>
      </c>
      <c r="O4028" s="7">
        <v>1.0</v>
      </c>
      <c r="P4028" s="7">
        <v>477.0</v>
      </c>
    </row>
    <row r="4029" ht="15.75" customHeight="1">
      <c r="A4029" s="7">
        <v>4028.0</v>
      </c>
      <c r="B4029" s="7" t="s">
        <v>3408</v>
      </c>
      <c r="C4029" s="7" t="s">
        <v>79</v>
      </c>
      <c r="D4029" s="7" t="s">
        <v>102</v>
      </c>
      <c r="E4029" s="7" t="s">
        <v>80</v>
      </c>
      <c r="F4029" s="7">
        <v>1.0</v>
      </c>
      <c r="G4029" s="7" t="s">
        <v>105</v>
      </c>
      <c r="H4029" s="7" t="s">
        <v>106</v>
      </c>
      <c r="I4029" s="7" t="s">
        <v>113</v>
      </c>
      <c r="J4029" s="7" t="s">
        <v>114</v>
      </c>
      <c r="K4029" s="7" t="s">
        <v>109</v>
      </c>
      <c r="L4029" s="7" t="s">
        <v>100</v>
      </c>
      <c r="M4029" s="7">
        <v>1.0</v>
      </c>
      <c r="N4029" s="7">
        <v>0.0</v>
      </c>
      <c r="O4029" s="7">
        <v>0.0</v>
      </c>
      <c r="P4029" s="7">
        <v>477.0</v>
      </c>
    </row>
    <row r="4030" ht="15.75" customHeight="1">
      <c r="A4030" s="7">
        <v>4029.0</v>
      </c>
      <c r="B4030" s="7" t="s">
        <v>3408</v>
      </c>
      <c r="C4030" s="7" t="s">
        <v>79</v>
      </c>
      <c r="D4030" s="7" t="s">
        <v>115</v>
      </c>
      <c r="E4030" s="7" t="s">
        <v>80</v>
      </c>
      <c r="F4030" s="7">
        <v>1.0</v>
      </c>
      <c r="G4030" s="7" t="s">
        <v>49</v>
      </c>
      <c r="H4030" s="7" t="s">
        <v>81</v>
      </c>
      <c r="I4030" s="7" t="s">
        <v>116</v>
      </c>
      <c r="L4030" s="7" t="s">
        <v>85</v>
      </c>
      <c r="M4030" s="7">
        <v>0.0</v>
      </c>
      <c r="N4030" s="7">
        <v>1.0</v>
      </c>
      <c r="O4030" s="7">
        <v>1.0</v>
      </c>
      <c r="P4030" s="7">
        <v>477.0</v>
      </c>
    </row>
    <row r="4031" ht="15.75" customHeight="1">
      <c r="A4031" s="7">
        <v>4030.0</v>
      </c>
      <c r="B4031" s="7" t="s">
        <v>3408</v>
      </c>
      <c r="C4031" s="7" t="s">
        <v>79</v>
      </c>
      <c r="D4031" s="7" t="s">
        <v>115</v>
      </c>
      <c r="E4031" s="7" t="s">
        <v>80</v>
      </c>
      <c r="F4031" s="7">
        <v>1.0</v>
      </c>
      <c r="G4031" s="7" t="s">
        <v>95</v>
      </c>
      <c r="H4031" s="7" t="s">
        <v>97</v>
      </c>
      <c r="I4031" s="7" t="s">
        <v>79</v>
      </c>
      <c r="J4031" s="7" t="s">
        <v>117</v>
      </c>
      <c r="K4031" s="7" t="s">
        <v>112</v>
      </c>
      <c r="L4031" s="7" t="s">
        <v>100</v>
      </c>
      <c r="M4031" s="7">
        <v>1.0</v>
      </c>
      <c r="N4031" s="7">
        <v>0.0</v>
      </c>
      <c r="O4031" s="7">
        <v>0.0</v>
      </c>
      <c r="P4031" s="7">
        <v>477.0</v>
      </c>
    </row>
    <row r="4032" ht="15.75" customHeight="1">
      <c r="A4032" s="7">
        <v>4031.0</v>
      </c>
      <c r="B4032" s="7" t="s">
        <v>3408</v>
      </c>
      <c r="C4032" s="7" t="s">
        <v>79</v>
      </c>
      <c r="D4032" s="7" t="s">
        <v>115</v>
      </c>
      <c r="E4032" s="7" t="s">
        <v>80</v>
      </c>
      <c r="F4032" s="7">
        <v>1.0</v>
      </c>
      <c r="G4032" s="7" t="s">
        <v>90</v>
      </c>
      <c r="H4032" s="7" t="s">
        <v>91</v>
      </c>
      <c r="I4032" s="7" t="s">
        <v>92</v>
      </c>
      <c r="L4032" s="7" t="s">
        <v>85</v>
      </c>
      <c r="M4032" s="7">
        <v>0.0</v>
      </c>
      <c r="N4032" s="7">
        <v>1.0</v>
      </c>
      <c r="O4032" s="7">
        <v>1.0</v>
      </c>
      <c r="P4032" s="7">
        <v>477.0</v>
      </c>
    </row>
    <row r="4033" ht="15.75" customHeight="1">
      <c r="A4033" s="7">
        <v>4032.0</v>
      </c>
      <c r="B4033" s="7" t="s">
        <v>3408</v>
      </c>
      <c r="C4033" s="7" t="s">
        <v>79</v>
      </c>
      <c r="D4033" s="7" t="s">
        <v>115</v>
      </c>
      <c r="E4033" s="7" t="s">
        <v>80</v>
      </c>
      <c r="F4033" s="7">
        <v>1.0</v>
      </c>
      <c r="G4033" s="7" t="s">
        <v>105</v>
      </c>
      <c r="H4033" s="7" t="s">
        <v>106</v>
      </c>
      <c r="I4033" s="7" t="s">
        <v>107</v>
      </c>
      <c r="J4033" s="7" t="s">
        <v>108</v>
      </c>
      <c r="K4033" s="7" t="s">
        <v>109</v>
      </c>
      <c r="L4033" s="7" t="s">
        <v>100</v>
      </c>
      <c r="M4033" s="7">
        <v>1.0</v>
      </c>
      <c r="N4033" s="7">
        <v>0.0</v>
      </c>
      <c r="O4033" s="7">
        <v>0.0</v>
      </c>
      <c r="P4033" s="7">
        <v>477.0</v>
      </c>
    </row>
    <row r="4034" ht="15.75" customHeight="1">
      <c r="A4034" s="7">
        <v>4033.0</v>
      </c>
      <c r="B4034" s="7" t="s">
        <v>3420</v>
      </c>
      <c r="C4034" s="7" t="s">
        <v>79</v>
      </c>
      <c r="D4034" s="7" t="s">
        <v>48</v>
      </c>
      <c r="E4034" s="7" t="s">
        <v>80</v>
      </c>
      <c r="F4034" s="7">
        <v>1.0</v>
      </c>
      <c r="G4034" s="7" t="s">
        <v>49</v>
      </c>
      <c r="H4034" s="7" t="s">
        <v>81</v>
      </c>
      <c r="I4034" s="7" t="s">
        <v>3421</v>
      </c>
      <c r="L4034" s="7" t="s">
        <v>85</v>
      </c>
      <c r="M4034" s="7">
        <v>0.0</v>
      </c>
      <c r="N4034" s="7">
        <v>20.0</v>
      </c>
      <c r="O4034" s="7">
        <v>1.0</v>
      </c>
      <c r="P4034" s="7">
        <v>478.0</v>
      </c>
    </row>
    <row r="4035" ht="15.75" customHeight="1">
      <c r="A4035" s="7">
        <v>4034.0</v>
      </c>
      <c r="B4035" s="7" t="s">
        <v>3420</v>
      </c>
      <c r="C4035" s="7" t="s">
        <v>79</v>
      </c>
      <c r="D4035" s="7" t="s">
        <v>48</v>
      </c>
      <c r="E4035" s="7" t="s">
        <v>80</v>
      </c>
      <c r="F4035" s="7">
        <v>1.0</v>
      </c>
      <c r="G4035" s="7" t="s">
        <v>95</v>
      </c>
      <c r="H4035" s="7" t="s">
        <v>97</v>
      </c>
      <c r="I4035" s="7" t="s">
        <v>97</v>
      </c>
      <c r="J4035" s="7" t="s">
        <v>98</v>
      </c>
      <c r="K4035" s="7" t="s">
        <v>99</v>
      </c>
      <c r="L4035" s="7" t="s">
        <v>100</v>
      </c>
      <c r="M4035" s="7">
        <v>1.0</v>
      </c>
      <c r="N4035" s="7">
        <v>0.0</v>
      </c>
      <c r="O4035" s="7">
        <v>0.0</v>
      </c>
      <c r="P4035" s="7">
        <v>478.0</v>
      </c>
    </row>
    <row r="4036" ht="15.75" customHeight="1">
      <c r="A4036" s="7">
        <v>4035.0</v>
      </c>
      <c r="B4036" s="7" t="s">
        <v>3420</v>
      </c>
      <c r="C4036" s="7" t="s">
        <v>79</v>
      </c>
      <c r="D4036" s="7" t="s">
        <v>48</v>
      </c>
      <c r="E4036" s="7" t="s">
        <v>80</v>
      </c>
      <c r="F4036" s="7">
        <v>1.0</v>
      </c>
      <c r="G4036" s="7" t="s">
        <v>90</v>
      </c>
      <c r="H4036" s="7" t="s">
        <v>91</v>
      </c>
      <c r="I4036" s="7" t="s">
        <v>92</v>
      </c>
      <c r="L4036" s="7" t="s">
        <v>85</v>
      </c>
      <c r="M4036" s="7">
        <v>0.0</v>
      </c>
      <c r="N4036" s="7">
        <v>1.0</v>
      </c>
      <c r="O4036" s="7">
        <v>1.0</v>
      </c>
      <c r="P4036" s="7">
        <v>478.0</v>
      </c>
    </row>
    <row r="4037" ht="15.75" customHeight="1">
      <c r="A4037" s="7">
        <v>4036.0</v>
      </c>
      <c r="B4037" s="7" t="s">
        <v>3420</v>
      </c>
      <c r="C4037" s="7" t="s">
        <v>79</v>
      </c>
      <c r="D4037" s="7" t="s">
        <v>48</v>
      </c>
      <c r="E4037" s="7" t="s">
        <v>80</v>
      </c>
      <c r="F4037" s="7">
        <v>1.0</v>
      </c>
      <c r="G4037" s="7" t="s">
        <v>105</v>
      </c>
      <c r="H4037" s="7" t="s">
        <v>106</v>
      </c>
      <c r="I4037" s="7" t="s">
        <v>107</v>
      </c>
      <c r="J4037" s="7" t="s">
        <v>108</v>
      </c>
      <c r="K4037" s="7" t="s">
        <v>109</v>
      </c>
      <c r="L4037" s="7" t="s">
        <v>100</v>
      </c>
      <c r="M4037" s="7">
        <v>1.0</v>
      </c>
      <c r="N4037" s="7">
        <v>0.0</v>
      </c>
      <c r="O4037" s="7">
        <v>0.0</v>
      </c>
      <c r="P4037" s="7">
        <v>478.0</v>
      </c>
    </row>
    <row r="4038" ht="15.75" customHeight="1">
      <c r="A4038" s="7">
        <v>4037.0</v>
      </c>
      <c r="B4038" s="7" t="s">
        <v>3420</v>
      </c>
      <c r="C4038" s="7" t="s">
        <v>79</v>
      </c>
      <c r="D4038" s="7" t="s">
        <v>102</v>
      </c>
      <c r="E4038" s="7" t="s">
        <v>80</v>
      </c>
      <c r="F4038" s="7">
        <v>1.0</v>
      </c>
      <c r="G4038" s="7" t="s">
        <v>49</v>
      </c>
      <c r="H4038" s="7" t="s">
        <v>81</v>
      </c>
      <c r="I4038" s="7" t="s">
        <v>103</v>
      </c>
      <c r="L4038" s="7" t="s">
        <v>85</v>
      </c>
      <c r="M4038" s="7">
        <v>0.0</v>
      </c>
      <c r="N4038" s="7">
        <v>1.0</v>
      </c>
      <c r="O4038" s="7">
        <v>1.0</v>
      </c>
      <c r="P4038" s="7">
        <v>478.0</v>
      </c>
    </row>
    <row r="4039" ht="15.75" customHeight="1">
      <c r="A4039" s="7">
        <v>4038.0</v>
      </c>
      <c r="B4039" s="7" t="s">
        <v>3420</v>
      </c>
      <c r="C4039" s="7" t="s">
        <v>79</v>
      </c>
      <c r="D4039" s="7" t="s">
        <v>102</v>
      </c>
      <c r="E4039" s="7" t="s">
        <v>80</v>
      </c>
      <c r="F4039" s="7">
        <v>1.0</v>
      </c>
      <c r="G4039" s="7" t="s">
        <v>95</v>
      </c>
      <c r="H4039" s="7" t="s">
        <v>97</v>
      </c>
      <c r="I4039" s="7" t="s">
        <v>110</v>
      </c>
      <c r="J4039" s="7" t="s">
        <v>111</v>
      </c>
      <c r="K4039" s="7" t="s">
        <v>112</v>
      </c>
      <c r="L4039" s="7" t="s">
        <v>100</v>
      </c>
      <c r="M4039" s="7">
        <v>1.0</v>
      </c>
      <c r="N4039" s="7">
        <v>0.0</v>
      </c>
      <c r="O4039" s="7">
        <v>0.0</v>
      </c>
      <c r="P4039" s="7">
        <v>478.0</v>
      </c>
    </row>
    <row r="4040" ht="15.75" customHeight="1">
      <c r="A4040" s="7">
        <v>4039.0</v>
      </c>
      <c r="B4040" s="7" t="s">
        <v>3420</v>
      </c>
      <c r="C4040" s="7" t="s">
        <v>79</v>
      </c>
      <c r="D4040" s="7" t="s">
        <v>102</v>
      </c>
      <c r="E4040" s="7" t="s">
        <v>80</v>
      </c>
      <c r="F4040" s="7">
        <v>1.0</v>
      </c>
      <c r="G4040" s="7" t="s">
        <v>90</v>
      </c>
      <c r="H4040" s="7" t="s">
        <v>91</v>
      </c>
      <c r="I4040" s="7" t="s">
        <v>92</v>
      </c>
      <c r="L4040" s="7" t="s">
        <v>85</v>
      </c>
      <c r="M4040" s="7">
        <v>0.0</v>
      </c>
      <c r="N4040" s="7">
        <v>1.0</v>
      </c>
      <c r="O4040" s="7">
        <v>1.0</v>
      </c>
      <c r="P4040" s="7">
        <v>478.0</v>
      </c>
    </row>
    <row r="4041" ht="15.75" customHeight="1">
      <c r="A4041" s="7">
        <v>4040.0</v>
      </c>
      <c r="B4041" s="7" t="s">
        <v>3420</v>
      </c>
      <c r="C4041" s="7" t="s">
        <v>79</v>
      </c>
      <c r="D4041" s="7" t="s">
        <v>102</v>
      </c>
      <c r="E4041" s="7" t="s">
        <v>80</v>
      </c>
      <c r="F4041" s="7">
        <v>1.0</v>
      </c>
      <c r="G4041" s="7" t="s">
        <v>105</v>
      </c>
      <c r="H4041" s="7" t="s">
        <v>106</v>
      </c>
      <c r="I4041" s="7" t="s">
        <v>113</v>
      </c>
      <c r="J4041" s="7" t="s">
        <v>114</v>
      </c>
      <c r="K4041" s="7" t="s">
        <v>109</v>
      </c>
      <c r="L4041" s="7" t="s">
        <v>100</v>
      </c>
      <c r="M4041" s="7">
        <v>1.0</v>
      </c>
      <c r="N4041" s="7">
        <v>0.0</v>
      </c>
      <c r="O4041" s="7">
        <v>0.0</v>
      </c>
      <c r="P4041" s="7">
        <v>478.0</v>
      </c>
    </row>
    <row r="4042" ht="15.75" customHeight="1">
      <c r="A4042" s="7">
        <v>4041.0</v>
      </c>
      <c r="B4042" s="7" t="s">
        <v>3420</v>
      </c>
      <c r="C4042" s="7" t="s">
        <v>79</v>
      </c>
      <c r="D4042" s="7" t="s">
        <v>115</v>
      </c>
      <c r="E4042" s="7" t="s">
        <v>80</v>
      </c>
      <c r="F4042" s="7">
        <v>1.0</v>
      </c>
      <c r="G4042" s="7" t="s">
        <v>49</v>
      </c>
      <c r="H4042" s="7" t="s">
        <v>81</v>
      </c>
      <c r="L4042" s="7" t="s">
        <v>85</v>
      </c>
      <c r="M4042" s="7">
        <v>0.0</v>
      </c>
      <c r="N4042" s="7">
        <v>0.0</v>
      </c>
      <c r="O4042" s="7">
        <v>1.0</v>
      </c>
      <c r="P4042" s="7">
        <v>478.0</v>
      </c>
    </row>
    <row r="4043" ht="15.75" customHeight="1">
      <c r="A4043" s="7">
        <v>4042.0</v>
      </c>
      <c r="B4043" s="7" t="s">
        <v>3420</v>
      </c>
      <c r="C4043" s="7" t="s">
        <v>79</v>
      </c>
      <c r="D4043" s="7" t="s">
        <v>115</v>
      </c>
      <c r="E4043" s="7" t="s">
        <v>80</v>
      </c>
      <c r="F4043" s="7">
        <v>1.0</v>
      </c>
      <c r="G4043" s="7" t="s">
        <v>95</v>
      </c>
      <c r="H4043" s="7" t="s">
        <v>97</v>
      </c>
      <c r="I4043" s="7" t="s">
        <v>79</v>
      </c>
      <c r="J4043" s="7" t="s">
        <v>117</v>
      </c>
      <c r="K4043" s="7" t="s">
        <v>112</v>
      </c>
      <c r="L4043" s="7" t="s">
        <v>100</v>
      </c>
      <c r="M4043" s="7">
        <v>1.0</v>
      </c>
      <c r="N4043" s="7">
        <v>0.0</v>
      </c>
      <c r="O4043" s="7">
        <v>0.0</v>
      </c>
      <c r="P4043" s="7">
        <v>478.0</v>
      </c>
    </row>
    <row r="4044" ht="15.75" customHeight="1">
      <c r="A4044" s="7">
        <v>4043.0</v>
      </c>
      <c r="B4044" s="7" t="s">
        <v>3420</v>
      </c>
      <c r="C4044" s="7" t="s">
        <v>79</v>
      </c>
      <c r="D4044" s="7" t="s">
        <v>115</v>
      </c>
      <c r="E4044" s="7" t="s">
        <v>80</v>
      </c>
      <c r="F4044" s="7">
        <v>1.0</v>
      </c>
      <c r="G4044" s="7" t="s">
        <v>90</v>
      </c>
      <c r="H4044" s="7" t="s">
        <v>91</v>
      </c>
      <c r="I4044" s="7" t="s">
        <v>92</v>
      </c>
      <c r="L4044" s="7" t="s">
        <v>85</v>
      </c>
      <c r="M4044" s="7">
        <v>0.0</v>
      </c>
      <c r="N4044" s="7">
        <v>1.0</v>
      </c>
      <c r="O4044" s="7">
        <v>1.0</v>
      </c>
      <c r="P4044" s="7">
        <v>478.0</v>
      </c>
    </row>
    <row r="4045" ht="15.75" customHeight="1">
      <c r="A4045" s="7">
        <v>4044.0</v>
      </c>
      <c r="B4045" s="7" t="s">
        <v>3420</v>
      </c>
      <c r="C4045" s="7" t="s">
        <v>79</v>
      </c>
      <c r="D4045" s="7" t="s">
        <v>115</v>
      </c>
      <c r="E4045" s="7" t="s">
        <v>80</v>
      </c>
      <c r="F4045" s="7">
        <v>1.0</v>
      </c>
      <c r="G4045" s="7" t="s">
        <v>105</v>
      </c>
      <c r="H4045" s="7" t="s">
        <v>106</v>
      </c>
      <c r="I4045" s="7" t="s">
        <v>113</v>
      </c>
      <c r="J4045" s="7" t="s">
        <v>114</v>
      </c>
      <c r="K4045" s="7" t="s">
        <v>109</v>
      </c>
      <c r="L4045" s="7" t="s">
        <v>100</v>
      </c>
      <c r="M4045" s="7">
        <v>1.0</v>
      </c>
      <c r="N4045" s="7">
        <v>0.0</v>
      </c>
      <c r="O4045" s="7">
        <v>0.0</v>
      </c>
      <c r="P4045" s="7">
        <v>478.0</v>
      </c>
    </row>
    <row r="4046" ht="15.75" customHeight="1">
      <c r="A4046" s="7">
        <v>4045.0</v>
      </c>
      <c r="B4046" s="7" t="s">
        <v>3426</v>
      </c>
      <c r="C4046" s="7" t="s">
        <v>79</v>
      </c>
      <c r="D4046" s="7" t="s">
        <v>48</v>
      </c>
      <c r="E4046" s="7" t="s">
        <v>80</v>
      </c>
      <c r="F4046" s="7">
        <v>1.0</v>
      </c>
      <c r="G4046" s="7" t="s">
        <v>49</v>
      </c>
      <c r="H4046" s="7" t="s">
        <v>3427</v>
      </c>
      <c r="I4046" s="7" t="s">
        <v>3710</v>
      </c>
      <c r="J4046" s="7" t="s">
        <v>3711</v>
      </c>
      <c r="K4046" s="7" t="s">
        <v>112</v>
      </c>
      <c r="L4046" s="7" t="s">
        <v>100</v>
      </c>
      <c r="M4046" s="7">
        <v>1.0</v>
      </c>
      <c r="N4046" s="7">
        <v>0.0</v>
      </c>
      <c r="O4046" s="7">
        <v>0.0</v>
      </c>
      <c r="P4046" s="7">
        <v>479.0</v>
      </c>
    </row>
    <row r="4047" ht="15.75" customHeight="1">
      <c r="A4047" s="7">
        <v>4046.0</v>
      </c>
      <c r="B4047" s="7" t="s">
        <v>3426</v>
      </c>
      <c r="C4047" s="7" t="s">
        <v>79</v>
      </c>
      <c r="D4047" s="7" t="s">
        <v>48</v>
      </c>
      <c r="E4047" s="7" t="s">
        <v>80</v>
      </c>
      <c r="F4047" s="7">
        <v>1.0</v>
      </c>
      <c r="G4047" s="7" t="s">
        <v>95</v>
      </c>
      <c r="H4047" s="7" t="s">
        <v>97</v>
      </c>
      <c r="I4047" s="7" t="s">
        <v>97</v>
      </c>
      <c r="J4047" s="7" t="s">
        <v>98</v>
      </c>
      <c r="K4047" s="7" t="s">
        <v>99</v>
      </c>
      <c r="L4047" s="7" t="s">
        <v>100</v>
      </c>
      <c r="M4047" s="7">
        <v>1.0</v>
      </c>
      <c r="N4047" s="7">
        <v>0.0</v>
      </c>
      <c r="O4047" s="7">
        <v>0.0</v>
      </c>
      <c r="P4047" s="7">
        <v>479.0</v>
      </c>
    </row>
    <row r="4048" ht="15.75" customHeight="1">
      <c r="A4048" s="7">
        <v>4047.0</v>
      </c>
      <c r="B4048" s="7" t="s">
        <v>3426</v>
      </c>
      <c r="C4048" s="7" t="s">
        <v>79</v>
      </c>
      <c r="D4048" s="7" t="s">
        <v>48</v>
      </c>
      <c r="E4048" s="7" t="s">
        <v>80</v>
      </c>
      <c r="F4048" s="7">
        <v>1.0</v>
      </c>
      <c r="G4048" s="7" t="s">
        <v>90</v>
      </c>
      <c r="H4048" s="7" t="s">
        <v>265</v>
      </c>
      <c r="I4048" s="7" t="s">
        <v>266</v>
      </c>
      <c r="J4048" s="7" t="s">
        <v>267</v>
      </c>
      <c r="K4048" s="7" t="s">
        <v>126</v>
      </c>
      <c r="L4048" s="7" t="s">
        <v>100</v>
      </c>
      <c r="M4048" s="7">
        <v>1.0</v>
      </c>
      <c r="N4048" s="7">
        <v>0.0</v>
      </c>
      <c r="O4048" s="7">
        <v>0.0</v>
      </c>
      <c r="P4048" s="7">
        <v>479.0</v>
      </c>
    </row>
    <row r="4049" ht="15.75" customHeight="1">
      <c r="A4049" s="7">
        <v>4048.0</v>
      </c>
      <c r="B4049" s="7" t="s">
        <v>3426</v>
      </c>
      <c r="C4049" s="7" t="s">
        <v>79</v>
      </c>
      <c r="D4049" s="7" t="s">
        <v>48</v>
      </c>
      <c r="E4049" s="7" t="s">
        <v>80</v>
      </c>
      <c r="F4049" s="7">
        <v>1.0</v>
      </c>
      <c r="G4049" s="7" t="s">
        <v>105</v>
      </c>
      <c r="H4049" s="7" t="s">
        <v>3437</v>
      </c>
      <c r="I4049" s="7" t="s">
        <v>3437</v>
      </c>
      <c r="J4049" s="7" t="s">
        <v>3712</v>
      </c>
      <c r="K4049" s="7" t="s">
        <v>99</v>
      </c>
      <c r="L4049" s="7" t="s">
        <v>100</v>
      </c>
      <c r="M4049" s="7">
        <v>1.0</v>
      </c>
      <c r="N4049" s="7">
        <v>0.0</v>
      </c>
      <c r="O4049" s="7">
        <v>0.0</v>
      </c>
      <c r="P4049" s="7">
        <v>479.0</v>
      </c>
    </row>
    <row r="4050" ht="15.75" customHeight="1">
      <c r="A4050" s="7">
        <v>4049.0</v>
      </c>
      <c r="B4050" s="7" t="s">
        <v>3426</v>
      </c>
      <c r="C4050" s="7" t="s">
        <v>79</v>
      </c>
      <c r="D4050" s="7" t="s">
        <v>102</v>
      </c>
      <c r="E4050" s="7" t="s">
        <v>80</v>
      </c>
      <c r="F4050" s="7">
        <v>1.0</v>
      </c>
      <c r="G4050" s="7" t="s">
        <v>49</v>
      </c>
      <c r="H4050" s="7" t="s">
        <v>3427</v>
      </c>
      <c r="L4050" s="7" t="s">
        <v>85</v>
      </c>
      <c r="M4050" s="7">
        <v>0.0</v>
      </c>
      <c r="N4050" s="7">
        <v>0.0</v>
      </c>
      <c r="O4050" s="7">
        <v>1.0</v>
      </c>
      <c r="P4050" s="7">
        <v>479.0</v>
      </c>
    </row>
    <row r="4051" ht="15.75" customHeight="1">
      <c r="A4051" s="7">
        <v>4050.0</v>
      </c>
      <c r="B4051" s="7" t="s">
        <v>3426</v>
      </c>
      <c r="C4051" s="7" t="s">
        <v>79</v>
      </c>
      <c r="D4051" s="7" t="s">
        <v>102</v>
      </c>
      <c r="E4051" s="7" t="s">
        <v>80</v>
      </c>
      <c r="F4051" s="7">
        <v>1.0</v>
      </c>
      <c r="G4051" s="7" t="s">
        <v>95</v>
      </c>
      <c r="H4051" s="7" t="s">
        <v>97</v>
      </c>
      <c r="L4051" s="7" t="s">
        <v>85</v>
      </c>
      <c r="M4051" s="7">
        <v>0.0</v>
      </c>
      <c r="N4051" s="7">
        <v>0.0</v>
      </c>
      <c r="O4051" s="7">
        <v>1.0</v>
      </c>
      <c r="P4051" s="7">
        <v>479.0</v>
      </c>
    </row>
    <row r="4052" ht="15.75" customHeight="1">
      <c r="A4052" s="7">
        <v>4051.0</v>
      </c>
      <c r="B4052" s="7" t="s">
        <v>3426</v>
      </c>
      <c r="C4052" s="7" t="s">
        <v>79</v>
      </c>
      <c r="D4052" s="7" t="s">
        <v>102</v>
      </c>
      <c r="E4052" s="7" t="s">
        <v>80</v>
      </c>
      <c r="F4052" s="7">
        <v>1.0</v>
      </c>
      <c r="G4052" s="7" t="s">
        <v>90</v>
      </c>
      <c r="H4052" s="7" t="s">
        <v>265</v>
      </c>
      <c r="L4052" s="7" t="s">
        <v>85</v>
      </c>
      <c r="M4052" s="7">
        <v>0.0</v>
      </c>
      <c r="N4052" s="7">
        <v>0.0</v>
      </c>
      <c r="O4052" s="7">
        <v>1.0</v>
      </c>
      <c r="P4052" s="7">
        <v>479.0</v>
      </c>
    </row>
    <row r="4053" ht="15.75" customHeight="1">
      <c r="A4053" s="7">
        <v>4052.0</v>
      </c>
      <c r="B4053" s="7" t="s">
        <v>3426</v>
      </c>
      <c r="C4053" s="7" t="s">
        <v>79</v>
      </c>
      <c r="D4053" s="7" t="s">
        <v>102</v>
      </c>
      <c r="E4053" s="7" t="s">
        <v>80</v>
      </c>
      <c r="F4053" s="7">
        <v>1.0</v>
      </c>
      <c r="G4053" s="7" t="s">
        <v>105</v>
      </c>
      <c r="H4053" s="7" t="s">
        <v>3437</v>
      </c>
      <c r="L4053" s="7" t="s">
        <v>85</v>
      </c>
      <c r="M4053" s="7">
        <v>0.0</v>
      </c>
      <c r="N4053" s="7">
        <v>0.0</v>
      </c>
      <c r="O4053" s="7">
        <v>1.0</v>
      </c>
      <c r="P4053" s="7">
        <v>479.0</v>
      </c>
    </row>
    <row r="4054" ht="15.75" customHeight="1">
      <c r="A4054" s="7">
        <v>4053.0</v>
      </c>
      <c r="B4054" s="7" t="s">
        <v>3426</v>
      </c>
      <c r="C4054" s="7" t="s">
        <v>79</v>
      </c>
      <c r="D4054" s="7" t="s">
        <v>115</v>
      </c>
      <c r="E4054" s="7" t="s">
        <v>1961</v>
      </c>
      <c r="F4054" s="7">
        <v>0.0</v>
      </c>
      <c r="G4054" s="7" t="s">
        <v>49</v>
      </c>
      <c r="H4054" s="7" t="s">
        <v>3427</v>
      </c>
      <c r="L4054" s="7" t="s">
        <v>134</v>
      </c>
      <c r="M4054" s="7">
        <v>0.0</v>
      </c>
      <c r="N4054" s="7">
        <v>0.0</v>
      </c>
      <c r="O4054" s="7">
        <v>1.0</v>
      </c>
      <c r="P4054" s="7">
        <v>479.0</v>
      </c>
    </row>
    <row r="4055" ht="15.75" customHeight="1">
      <c r="A4055" s="7">
        <v>4054.0</v>
      </c>
      <c r="B4055" s="7" t="s">
        <v>3426</v>
      </c>
      <c r="C4055" s="7" t="s">
        <v>79</v>
      </c>
      <c r="D4055" s="7" t="s">
        <v>115</v>
      </c>
      <c r="E4055" s="7" t="s">
        <v>1961</v>
      </c>
      <c r="F4055" s="7">
        <v>0.0</v>
      </c>
      <c r="G4055" s="7" t="s">
        <v>95</v>
      </c>
      <c r="H4055" s="7" t="s">
        <v>97</v>
      </c>
      <c r="L4055" s="7" t="s">
        <v>134</v>
      </c>
      <c r="M4055" s="7">
        <v>0.0</v>
      </c>
      <c r="N4055" s="7">
        <v>0.0</v>
      </c>
      <c r="O4055" s="7">
        <v>1.0</v>
      </c>
      <c r="P4055" s="7">
        <v>479.0</v>
      </c>
    </row>
    <row r="4056" ht="15.75" customHeight="1">
      <c r="A4056" s="7">
        <v>4055.0</v>
      </c>
      <c r="B4056" s="7" t="s">
        <v>3426</v>
      </c>
      <c r="C4056" s="7" t="s">
        <v>79</v>
      </c>
      <c r="D4056" s="7" t="s">
        <v>115</v>
      </c>
      <c r="E4056" s="7" t="s">
        <v>1961</v>
      </c>
      <c r="F4056" s="7">
        <v>0.0</v>
      </c>
      <c r="G4056" s="7" t="s">
        <v>90</v>
      </c>
      <c r="H4056" s="7" t="s">
        <v>265</v>
      </c>
      <c r="L4056" s="7" t="s">
        <v>134</v>
      </c>
      <c r="M4056" s="7">
        <v>0.0</v>
      </c>
      <c r="N4056" s="7">
        <v>0.0</v>
      </c>
      <c r="O4056" s="7">
        <v>1.0</v>
      </c>
      <c r="P4056" s="7">
        <v>479.0</v>
      </c>
    </row>
    <row r="4057" ht="15.75" customHeight="1">
      <c r="A4057" s="7">
        <v>4056.0</v>
      </c>
      <c r="B4057" s="7" t="s">
        <v>3426</v>
      </c>
      <c r="C4057" s="7" t="s">
        <v>79</v>
      </c>
      <c r="D4057" s="7" t="s">
        <v>115</v>
      </c>
      <c r="E4057" s="7" t="s">
        <v>1961</v>
      </c>
      <c r="F4057" s="7">
        <v>0.0</v>
      </c>
      <c r="G4057" s="7" t="s">
        <v>105</v>
      </c>
      <c r="H4057" s="7" t="s">
        <v>3437</v>
      </c>
      <c r="L4057" s="7" t="s">
        <v>134</v>
      </c>
      <c r="M4057" s="7">
        <v>0.0</v>
      </c>
      <c r="N4057" s="7">
        <v>0.0</v>
      </c>
      <c r="O4057" s="7">
        <v>1.0</v>
      </c>
      <c r="P4057" s="7">
        <v>479.0</v>
      </c>
    </row>
    <row r="4058" ht="15.75" customHeight="1">
      <c r="A4058" s="7">
        <v>4057.0</v>
      </c>
      <c r="B4058" s="7" t="s">
        <v>3439</v>
      </c>
      <c r="C4058" s="7" t="s">
        <v>79</v>
      </c>
      <c r="D4058" s="7" t="s">
        <v>48</v>
      </c>
      <c r="E4058" s="7" t="s">
        <v>80</v>
      </c>
      <c r="F4058" s="7">
        <v>1.0</v>
      </c>
      <c r="G4058" s="7" t="s">
        <v>49</v>
      </c>
      <c r="H4058" s="7" t="s">
        <v>872</v>
      </c>
      <c r="I4058" s="7" t="s">
        <v>3440</v>
      </c>
      <c r="L4058" s="7" t="s">
        <v>85</v>
      </c>
      <c r="M4058" s="7">
        <v>0.0</v>
      </c>
      <c r="N4058" s="7">
        <v>73.0</v>
      </c>
      <c r="O4058" s="7">
        <v>1.0</v>
      </c>
      <c r="P4058" s="7">
        <v>481.0</v>
      </c>
    </row>
    <row r="4059" ht="15.75" customHeight="1">
      <c r="A4059" s="7">
        <v>4058.0</v>
      </c>
      <c r="B4059" s="7" t="s">
        <v>3439</v>
      </c>
      <c r="C4059" s="7" t="s">
        <v>79</v>
      </c>
      <c r="D4059" s="7" t="s">
        <v>48</v>
      </c>
      <c r="E4059" s="7" t="s">
        <v>80</v>
      </c>
      <c r="F4059" s="7">
        <v>1.0</v>
      </c>
      <c r="G4059" s="7" t="s">
        <v>95</v>
      </c>
      <c r="H4059" s="7" t="s">
        <v>97</v>
      </c>
      <c r="I4059" s="7" t="s">
        <v>97</v>
      </c>
      <c r="J4059" s="7" t="s">
        <v>98</v>
      </c>
      <c r="K4059" s="7" t="s">
        <v>99</v>
      </c>
      <c r="L4059" s="7" t="s">
        <v>100</v>
      </c>
      <c r="M4059" s="7">
        <v>1.0</v>
      </c>
      <c r="N4059" s="7">
        <v>0.0</v>
      </c>
      <c r="O4059" s="7">
        <v>0.0</v>
      </c>
      <c r="P4059" s="7">
        <v>481.0</v>
      </c>
    </row>
    <row r="4060" ht="15.75" customHeight="1">
      <c r="A4060" s="7">
        <v>4059.0</v>
      </c>
      <c r="B4060" s="7" t="s">
        <v>3439</v>
      </c>
      <c r="C4060" s="7" t="s">
        <v>79</v>
      </c>
      <c r="D4060" s="7" t="s">
        <v>48</v>
      </c>
      <c r="E4060" s="7" t="s">
        <v>80</v>
      </c>
      <c r="F4060" s="7">
        <v>1.0</v>
      </c>
      <c r="G4060" s="7" t="s">
        <v>90</v>
      </c>
      <c r="H4060" s="7" t="s">
        <v>91</v>
      </c>
      <c r="I4060" s="7" t="s">
        <v>124</v>
      </c>
      <c r="J4060" s="7" t="s">
        <v>928</v>
      </c>
      <c r="K4060" s="7" t="s">
        <v>126</v>
      </c>
      <c r="L4060" s="7" t="s">
        <v>100</v>
      </c>
      <c r="M4060" s="7">
        <v>1.0</v>
      </c>
      <c r="N4060" s="7">
        <v>0.0</v>
      </c>
      <c r="O4060" s="7">
        <v>0.0</v>
      </c>
      <c r="P4060" s="7">
        <v>481.0</v>
      </c>
    </row>
    <row r="4061" ht="15.75" customHeight="1">
      <c r="A4061" s="7">
        <v>4060.0</v>
      </c>
      <c r="B4061" s="7" t="s">
        <v>3439</v>
      </c>
      <c r="C4061" s="7" t="s">
        <v>79</v>
      </c>
      <c r="D4061" s="7" t="s">
        <v>48</v>
      </c>
      <c r="E4061" s="7" t="s">
        <v>80</v>
      </c>
      <c r="F4061" s="7">
        <v>1.0</v>
      </c>
      <c r="G4061" s="7" t="s">
        <v>105</v>
      </c>
      <c r="H4061" s="7" t="s">
        <v>106</v>
      </c>
      <c r="I4061" s="7" t="s">
        <v>941</v>
      </c>
      <c r="J4061" s="7" t="s">
        <v>942</v>
      </c>
      <c r="K4061" s="7" t="s">
        <v>109</v>
      </c>
      <c r="L4061" s="7" t="s">
        <v>100</v>
      </c>
      <c r="M4061" s="7">
        <v>1.0</v>
      </c>
      <c r="N4061" s="7">
        <v>0.0</v>
      </c>
      <c r="O4061" s="7">
        <v>0.0</v>
      </c>
      <c r="P4061" s="7">
        <v>481.0</v>
      </c>
    </row>
    <row r="4062" ht="15.75" customHeight="1">
      <c r="A4062" s="7">
        <v>4061.0</v>
      </c>
      <c r="B4062" s="7" t="s">
        <v>3439</v>
      </c>
      <c r="C4062" s="7" t="s">
        <v>79</v>
      </c>
      <c r="D4062" s="7" t="s">
        <v>102</v>
      </c>
      <c r="E4062" s="7" t="s">
        <v>80</v>
      </c>
      <c r="F4062" s="7">
        <v>1.0</v>
      </c>
      <c r="G4062" s="7" t="s">
        <v>49</v>
      </c>
      <c r="H4062" s="7" t="s">
        <v>872</v>
      </c>
      <c r="I4062" s="7" t="s">
        <v>245</v>
      </c>
      <c r="L4062" s="7" t="s">
        <v>85</v>
      </c>
      <c r="M4062" s="7">
        <v>0.0</v>
      </c>
      <c r="N4062" s="7">
        <v>1.0</v>
      </c>
      <c r="O4062" s="7">
        <v>1.0</v>
      </c>
      <c r="P4062" s="7">
        <v>481.0</v>
      </c>
    </row>
    <row r="4063" ht="15.75" customHeight="1">
      <c r="A4063" s="7">
        <v>4062.0</v>
      </c>
      <c r="B4063" s="7" t="s">
        <v>3439</v>
      </c>
      <c r="C4063" s="7" t="s">
        <v>79</v>
      </c>
      <c r="D4063" s="7" t="s">
        <v>102</v>
      </c>
      <c r="E4063" s="7" t="s">
        <v>80</v>
      </c>
      <c r="F4063" s="7">
        <v>1.0</v>
      </c>
      <c r="G4063" s="7" t="s">
        <v>95</v>
      </c>
      <c r="H4063" s="7" t="s">
        <v>97</v>
      </c>
      <c r="I4063" s="7" t="s">
        <v>110</v>
      </c>
      <c r="J4063" s="7" t="s">
        <v>111</v>
      </c>
      <c r="K4063" s="7" t="s">
        <v>112</v>
      </c>
      <c r="L4063" s="7" t="s">
        <v>100</v>
      </c>
      <c r="M4063" s="7">
        <v>1.0</v>
      </c>
      <c r="N4063" s="7">
        <v>0.0</v>
      </c>
      <c r="O4063" s="7">
        <v>0.0</v>
      </c>
      <c r="P4063" s="7">
        <v>481.0</v>
      </c>
    </row>
    <row r="4064" ht="15.75" customHeight="1">
      <c r="A4064" s="7">
        <v>4063.0</v>
      </c>
      <c r="B4064" s="7" t="s">
        <v>3439</v>
      </c>
      <c r="C4064" s="7" t="s">
        <v>79</v>
      </c>
      <c r="D4064" s="7" t="s">
        <v>102</v>
      </c>
      <c r="E4064" s="7" t="s">
        <v>80</v>
      </c>
      <c r="F4064" s="7">
        <v>1.0</v>
      </c>
      <c r="G4064" s="7" t="s">
        <v>90</v>
      </c>
      <c r="H4064" s="7" t="s">
        <v>91</v>
      </c>
      <c r="I4064" s="7" t="s">
        <v>92</v>
      </c>
      <c r="L4064" s="7" t="s">
        <v>85</v>
      </c>
      <c r="M4064" s="7">
        <v>0.0</v>
      </c>
      <c r="N4064" s="7">
        <v>1.0</v>
      </c>
      <c r="O4064" s="7">
        <v>1.0</v>
      </c>
      <c r="P4064" s="7">
        <v>481.0</v>
      </c>
    </row>
    <row r="4065" ht="15.75" customHeight="1">
      <c r="A4065" s="7">
        <v>4064.0</v>
      </c>
      <c r="B4065" s="7" t="s">
        <v>3439</v>
      </c>
      <c r="C4065" s="7" t="s">
        <v>79</v>
      </c>
      <c r="D4065" s="7" t="s">
        <v>102</v>
      </c>
      <c r="E4065" s="7" t="s">
        <v>80</v>
      </c>
      <c r="F4065" s="7">
        <v>1.0</v>
      </c>
      <c r="G4065" s="7" t="s">
        <v>105</v>
      </c>
      <c r="H4065" s="7" t="s">
        <v>106</v>
      </c>
      <c r="I4065" s="7" t="s">
        <v>113</v>
      </c>
      <c r="J4065" s="7" t="s">
        <v>114</v>
      </c>
      <c r="K4065" s="7" t="s">
        <v>109</v>
      </c>
      <c r="L4065" s="7" t="s">
        <v>100</v>
      </c>
      <c r="M4065" s="7">
        <v>1.0</v>
      </c>
      <c r="N4065" s="7">
        <v>0.0</v>
      </c>
      <c r="O4065" s="7">
        <v>0.0</v>
      </c>
      <c r="P4065" s="7">
        <v>481.0</v>
      </c>
    </row>
    <row r="4066" ht="15.75" customHeight="1">
      <c r="A4066" s="7">
        <v>4065.0</v>
      </c>
      <c r="B4066" s="7" t="s">
        <v>3439</v>
      </c>
      <c r="C4066" s="7" t="s">
        <v>79</v>
      </c>
      <c r="D4066" s="7" t="s">
        <v>115</v>
      </c>
      <c r="E4066" s="7" t="s">
        <v>80</v>
      </c>
      <c r="F4066" s="7">
        <v>1.0</v>
      </c>
      <c r="G4066" s="7" t="s">
        <v>49</v>
      </c>
      <c r="H4066" s="7" t="s">
        <v>872</v>
      </c>
      <c r="I4066" s="7" t="s">
        <v>270</v>
      </c>
      <c r="L4066" s="7" t="s">
        <v>85</v>
      </c>
      <c r="M4066" s="7">
        <v>0.0</v>
      </c>
      <c r="N4066" s="7">
        <v>1.0</v>
      </c>
      <c r="O4066" s="7">
        <v>1.0</v>
      </c>
      <c r="P4066" s="7">
        <v>481.0</v>
      </c>
    </row>
    <row r="4067" ht="15.75" customHeight="1">
      <c r="A4067" s="7">
        <v>4066.0</v>
      </c>
      <c r="B4067" s="7" t="s">
        <v>3439</v>
      </c>
      <c r="C4067" s="7" t="s">
        <v>79</v>
      </c>
      <c r="D4067" s="7" t="s">
        <v>115</v>
      </c>
      <c r="E4067" s="7" t="s">
        <v>80</v>
      </c>
      <c r="F4067" s="7">
        <v>1.0</v>
      </c>
      <c r="G4067" s="7" t="s">
        <v>95</v>
      </c>
      <c r="H4067" s="7" t="s">
        <v>97</v>
      </c>
      <c r="I4067" s="7" t="s">
        <v>79</v>
      </c>
      <c r="J4067" s="7" t="s">
        <v>117</v>
      </c>
      <c r="K4067" s="7" t="s">
        <v>112</v>
      </c>
      <c r="L4067" s="7" t="s">
        <v>100</v>
      </c>
      <c r="M4067" s="7">
        <v>1.0</v>
      </c>
      <c r="N4067" s="7">
        <v>0.0</v>
      </c>
      <c r="O4067" s="7">
        <v>0.0</v>
      </c>
      <c r="P4067" s="7">
        <v>481.0</v>
      </c>
    </row>
    <row r="4068" ht="15.75" customHeight="1">
      <c r="A4068" s="7">
        <v>4067.0</v>
      </c>
      <c r="B4068" s="7" t="s">
        <v>3439</v>
      </c>
      <c r="C4068" s="7" t="s">
        <v>79</v>
      </c>
      <c r="D4068" s="7" t="s">
        <v>115</v>
      </c>
      <c r="E4068" s="7" t="s">
        <v>80</v>
      </c>
      <c r="F4068" s="7">
        <v>1.0</v>
      </c>
      <c r="G4068" s="7" t="s">
        <v>90</v>
      </c>
      <c r="H4068" s="7" t="s">
        <v>91</v>
      </c>
      <c r="I4068" s="7" t="s">
        <v>92</v>
      </c>
      <c r="L4068" s="7" t="s">
        <v>85</v>
      </c>
      <c r="M4068" s="7">
        <v>0.0</v>
      </c>
      <c r="N4068" s="7">
        <v>1.0</v>
      </c>
      <c r="O4068" s="7">
        <v>1.0</v>
      </c>
      <c r="P4068" s="7">
        <v>481.0</v>
      </c>
    </row>
    <row r="4069" ht="15.75" customHeight="1">
      <c r="A4069" s="7">
        <v>4068.0</v>
      </c>
      <c r="B4069" s="7" t="s">
        <v>3439</v>
      </c>
      <c r="C4069" s="7" t="s">
        <v>79</v>
      </c>
      <c r="D4069" s="7" t="s">
        <v>115</v>
      </c>
      <c r="E4069" s="7" t="s">
        <v>80</v>
      </c>
      <c r="F4069" s="7">
        <v>1.0</v>
      </c>
      <c r="G4069" s="7" t="s">
        <v>105</v>
      </c>
      <c r="H4069" s="7" t="s">
        <v>106</v>
      </c>
      <c r="I4069" s="7" t="s">
        <v>113</v>
      </c>
      <c r="J4069" s="7" t="s">
        <v>114</v>
      </c>
      <c r="K4069" s="7" t="s">
        <v>109</v>
      </c>
      <c r="L4069" s="7" t="s">
        <v>100</v>
      </c>
      <c r="M4069" s="7">
        <v>1.0</v>
      </c>
      <c r="N4069" s="7">
        <v>0.0</v>
      </c>
      <c r="O4069" s="7">
        <v>0.0</v>
      </c>
      <c r="P4069" s="7">
        <v>481.0</v>
      </c>
    </row>
    <row r="4070" ht="15.75" customHeight="1">
      <c r="A4070" s="7">
        <v>4069.0</v>
      </c>
      <c r="B4070" s="7" t="s">
        <v>3447</v>
      </c>
      <c r="C4070" s="7" t="s">
        <v>79</v>
      </c>
      <c r="D4070" s="7" t="s">
        <v>48</v>
      </c>
      <c r="E4070" s="7" t="s">
        <v>80</v>
      </c>
      <c r="F4070" s="7">
        <v>1.0</v>
      </c>
      <c r="G4070" s="7" t="s">
        <v>49</v>
      </c>
      <c r="H4070" s="7" t="s">
        <v>872</v>
      </c>
      <c r="I4070" s="7" t="s">
        <v>3448</v>
      </c>
      <c r="L4070" s="7" t="s">
        <v>85</v>
      </c>
      <c r="M4070" s="7">
        <v>0.0</v>
      </c>
      <c r="N4070" s="7">
        <v>89.0</v>
      </c>
      <c r="O4070" s="7">
        <v>1.0</v>
      </c>
      <c r="P4070" s="7">
        <v>482.0</v>
      </c>
    </row>
    <row r="4071" ht="15.75" customHeight="1">
      <c r="A4071" s="7">
        <v>4070.0</v>
      </c>
      <c r="B4071" s="7" t="s">
        <v>3447</v>
      </c>
      <c r="C4071" s="7" t="s">
        <v>79</v>
      </c>
      <c r="D4071" s="7" t="s">
        <v>48</v>
      </c>
      <c r="E4071" s="7" t="s">
        <v>80</v>
      </c>
      <c r="F4071" s="7">
        <v>1.0</v>
      </c>
      <c r="G4071" s="7" t="s">
        <v>95</v>
      </c>
      <c r="H4071" s="7" t="s">
        <v>97</v>
      </c>
      <c r="I4071" s="7" t="s">
        <v>97</v>
      </c>
      <c r="J4071" s="7" t="s">
        <v>98</v>
      </c>
      <c r="K4071" s="7" t="s">
        <v>99</v>
      </c>
      <c r="L4071" s="7" t="s">
        <v>100</v>
      </c>
      <c r="M4071" s="7">
        <v>1.0</v>
      </c>
      <c r="N4071" s="7">
        <v>0.0</v>
      </c>
      <c r="O4071" s="7">
        <v>0.0</v>
      </c>
      <c r="P4071" s="7">
        <v>482.0</v>
      </c>
    </row>
    <row r="4072" ht="15.75" customHeight="1">
      <c r="A4072" s="7">
        <v>4071.0</v>
      </c>
      <c r="B4072" s="7" t="s">
        <v>3447</v>
      </c>
      <c r="C4072" s="7" t="s">
        <v>79</v>
      </c>
      <c r="D4072" s="7" t="s">
        <v>48</v>
      </c>
      <c r="E4072" s="7" t="s">
        <v>80</v>
      </c>
      <c r="F4072" s="7">
        <v>1.0</v>
      </c>
      <c r="G4072" s="7" t="s">
        <v>90</v>
      </c>
      <c r="H4072" s="7" t="s">
        <v>91</v>
      </c>
      <c r="I4072" s="7" t="s">
        <v>92</v>
      </c>
      <c r="L4072" s="7" t="s">
        <v>85</v>
      </c>
      <c r="M4072" s="7">
        <v>0.0</v>
      </c>
      <c r="N4072" s="7">
        <v>1.0</v>
      </c>
      <c r="O4072" s="7">
        <v>1.0</v>
      </c>
      <c r="P4072" s="7">
        <v>482.0</v>
      </c>
    </row>
    <row r="4073" ht="15.75" customHeight="1">
      <c r="A4073" s="7">
        <v>4072.0</v>
      </c>
      <c r="B4073" s="7" t="s">
        <v>3447</v>
      </c>
      <c r="C4073" s="7" t="s">
        <v>79</v>
      </c>
      <c r="D4073" s="7" t="s">
        <v>48</v>
      </c>
      <c r="E4073" s="7" t="s">
        <v>80</v>
      </c>
      <c r="F4073" s="7">
        <v>1.0</v>
      </c>
      <c r="G4073" s="7" t="s">
        <v>105</v>
      </c>
      <c r="H4073" s="7" t="s">
        <v>106</v>
      </c>
      <c r="I4073" s="7" t="s">
        <v>926</v>
      </c>
      <c r="J4073" s="7" t="s">
        <v>927</v>
      </c>
      <c r="K4073" s="7" t="s">
        <v>109</v>
      </c>
      <c r="L4073" s="7" t="s">
        <v>100</v>
      </c>
      <c r="M4073" s="7">
        <v>1.0</v>
      </c>
      <c r="N4073" s="7">
        <v>0.0</v>
      </c>
      <c r="O4073" s="7">
        <v>0.0</v>
      </c>
      <c r="P4073" s="7">
        <v>482.0</v>
      </c>
    </row>
    <row r="4074" ht="15.75" customHeight="1">
      <c r="A4074" s="7">
        <v>4073.0</v>
      </c>
      <c r="B4074" s="7" t="s">
        <v>3447</v>
      </c>
      <c r="C4074" s="7" t="s">
        <v>79</v>
      </c>
      <c r="D4074" s="7" t="s">
        <v>102</v>
      </c>
      <c r="E4074" s="7" t="s">
        <v>80</v>
      </c>
      <c r="F4074" s="7">
        <v>1.0</v>
      </c>
      <c r="G4074" s="7" t="s">
        <v>49</v>
      </c>
      <c r="H4074" s="7" t="s">
        <v>872</v>
      </c>
      <c r="I4074" s="7" t="s">
        <v>245</v>
      </c>
      <c r="L4074" s="7" t="s">
        <v>85</v>
      </c>
      <c r="M4074" s="7">
        <v>0.0</v>
      </c>
      <c r="N4074" s="7">
        <v>1.0</v>
      </c>
      <c r="O4074" s="7">
        <v>1.0</v>
      </c>
      <c r="P4074" s="7">
        <v>482.0</v>
      </c>
    </row>
    <row r="4075" ht="15.75" customHeight="1">
      <c r="A4075" s="7">
        <v>4074.0</v>
      </c>
      <c r="B4075" s="7" t="s">
        <v>3447</v>
      </c>
      <c r="C4075" s="7" t="s">
        <v>79</v>
      </c>
      <c r="D4075" s="7" t="s">
        <v>102</v>
      </c>
      <c r="E4075" s="7" t="s">
        <v>80</v>
      </c>
      <c r="F4075" s="7">
        <v>1.0</v>
      </c>
      <c r="G4075" s="7" t="s">
        <v>95</v>
      </c>
      <c r="H4075" s="7" t="s">
        <v>97</v>
      </c>
      <c r="I4075" s="7" t="s">
        <v>79</v>
      </c>
      <c r="J4075" s="7" t="s">
        <v>117</v>
      </c>
      <c r="K4075" s="7" t="s">
        <v>112</v>
      </c>
      <c r="L4075" s="7" t="s">
        <v>100</v>
      </c>
      <c r="M4075" s="7">
        <v>1.0</v>
      </c>
      <c r="N4075" s="7">
        <v>0.0</v>
      </c>
      <c r="O4075" s="7">
        <v>0.0</v>
      </c>
      <c r="P4075" s="7">
        <v>482.0</v>
      </c>
    </row>
    <row r="4076" ht="15.75" customHeight="1">
      <c r="A4076" s="7">
        <v>4075.0</v>
      </c>
      <c r="B4076" s="7" t="s">
        <v>3447</v>
      </c>
      <c r="C4076" s="7" t="s">
        <v>79</v>
      </c>
      <c r="D4076" s="7" t="s">
        <v>102</v>
      </c>
      <c r="E4076" s="7" t="s">
        <v>80</v>
      </c>
      <c r="F4076" s="7">
        <v>1.0</v>
      </c>
      <c r="G4076" s="7" t="s">
        <v>90</v>
      </c>
      <c r="H4076" s="7" t="s">
        <v>91</v>
      </c>
      <c r="I4076" s="7" t="s">
        <v>92</v>
      </c>
      <c r="L4076" s="7" t="s">
        <v>85</v>
      </c>
      <c r="M4076" s="7">
        <v>0.0</v>
      </c>
      <c r="N4076" s="7">
        <v>1.0</v>
      </c>
      <c r="O4076" s="7">
        <v>1.0</v>
      </c>
      <c r="P4076" s="7">
        <v>482.0</v>
      </c>
    </row>
    <row r="4077" ht="15.75" customHeight="1">
      <c r="A4077" s="7">
        <v>4076.0</v>
      </c>
      <c r="B4077" s="7" t="s">
        <v>3447</v>
      </c>
      <c r="C4077" s="7" t="s">
        <v>79</v>
      </c>
      <c r="D4077" s="7" t="s">
        <v>102</v>
      </c>
      <c r="E4077" s="7" t="s">
        <v>80</v>
      </c>
      <c r="F4077" s="7">
        <v>1.0</v>
      </c>
      <c r="G4077" s="7" t="s">
        <v>105</v>
      </c>
      <c r="H4077" s="7" t="s">
        <v>106</v>
      </c>
      <c r="I4077" s="7" t="s">
        <v>113</v>
      </c>
      <c r="J4077" s="7" t="s">
        <v>114</v>
      </c>
      <c r="K4077" s="7" t="s">
        <v>109</v>
      </c>
      <c r="L4077" s="7" t="s">
        <v>100</v>
      </c>
      <c r="M4077" s="7">
        <v>1.0</v>
      </c>
      <c r="N4077" s="7">
        <v>0.0</v>
      </c>
      <c r="O4077" s="7">
        <v>0.0</v>
      </c>
      <c r="P4077" s="7">
        <v>482.0</v>
      </c>
    </row>
    <row r="4078" ht="15.75" customHeight="1">
      <c r="A4078" s="7">
        <v>4077.0</v>
      </c>
      <c r="B4078" s="7" t="s">
        <v>3447</v>
      </c>
      <c r="C4078" s="7" t="s">
        <v>79</v>
      </c>
      <c r="D4078" s="7" t="s">
        <v>115</v>
      </c>
      <c r="E4078" s="7" t="s">
        <v>80</v>
      </c>
      <c r="F4078" s="7">
        <v>1.0</v>
      </c>
      <c r="G4078" s="7" t="s">
        <v>49</v>
      </c>
      <c r="H4078" s="7" t="s">
        <v>872</v>
      </c>
      <c r="I4078" s="7" t="s">
        <v>270</v>
      </c>
      <c r="L4078" s="7" t="s">
        <v>85</v>
      </c>
      <c r="M4078" s="7">
        <v>0.0</v>
      </c>
      <c r="N4078" s="7">
        <v>1.0</v>
      </c>
      <c r="O4078" s="7">
        <v>1.0</v>
      </c>
      <c r="P4078" s="7">
        <v>482.0</v>
      </c>
    </row>
    <row r="4079" ht="15.75" customHeight="1">
      <c r="A4079" s="7">
        <v>4078.0</v>
      </c>
      <c r="B4079" s="7" t="s">
        <v>3447</v>
      </c>
      <c r="C4079" s="7" t="s">
        <v>79</v>
      </c>
      <c r="D4079" s="7" t="s">
        <v>115</v>
      </c>
      <c r="E4079" s="7" t="s">
        <v>80</v>
      </c>
      <c r="F4079" s="7">
        <v>1.0</v>
      </c>
      <c r="G4079" s="7" t="s">
        <v>95</v>
      </c>
      <c r="H4079" s="7" t="s">
        <v>97</v>
      </c>
      <c r="I4079" s="7" t="s">
        <v>110</v>
      </c>
      <c r="J4079" s="7" t="s">
        <v>111</v>
      </c>
      <c r="K4079" s="7" t="s">
        <v>112</v>
      </c>
      <c r="L4079" s="7" t="s">
        <v>100</v>
      </c>
      <c r="M4079" s="7">
        <v>1.0</v>
      </c>
      <c r="N4079" s="7">
        <v>0.0</v>
      </c>
      <c r="O4079" s="7">
        <v>0.0</v>
      </c>
      <c r="P4079" s="7">
        <v>482.0</v>
      </c>
    </row>
    <row r="4080" ht="15.75" customHeight="1">
      <c r="A4080" s="7">
        <v>4079.0</v>
      </c>
      <c r="B4080" s="7" t="s">
        <v>3447</v>
      </c>
      <c r="C4080" s="7" t="s">
        <v>79</v>
      </c>
      <c r="D4080" s="7" t="s">
        <v>115</v>
      </c>
      <c r="E4080" s="7" t="s">
        <v>80</v>
      </c>
      <c r="F4080" s="7">
        <v>1.0</v>
      </c>
      <c r="G4080" s="7" t="s">
        <v>90</v>
      </c>
      <c r="H4080" s="7" t="s">
        <v>91</v>
      </c>
      <c r="I4080" s="7" t="s">
        <v>92</v>
      </c>
      <c r="L4080" s="7" t="s">
        <v>85</v>
      </c>
      <c r="M4080" s="7">
        <v>0.0</v>
      </c>
      <c r="N4080" s="7">
        <v>1.0</v>
      </c>
      <c r="O4080" s="7">
        <v>1.0</v>
      </c>
      <c r="P4080" s="7">
        <v>482.0</v>
      </c>
    </row>
    <row r="4081" ht="15.75" customHeight="1">
      <c r="A4081" s="7">
        <v>4080.0</v>
      </c>
      <c r="B4081" s="7" t="s">
        <v>3447</v>
      </c>
      <c r="C4081" s="7" t="s">
        <v>79</v>
      </c>
      <c r="D4081" s="7" t="s">
        <v>115</v>
      </c>
      <c r="E4081" s="7" t="s">
        <v>80</v>
      </c>
      <c r="F4081" s="7">
        <v>1.0</v>
      </c>
      <c r="G4081" s="7" t="s">
        <v>105</v>
      </c>
      <c r="H4081" s="7" t="s">
        <v>106</v>
      </c>
      <c r="I4081" s="7" t="s">
        <v>113</v>
      </c>
      <c r="J4081" s="7" t="s">
        <v>114</v>
      </c>
      <c r="K4081" s="7" t="s">
        <v>109</v>
      </c>
      <c r="L4081" s="7" t="s">
        <v>100</v>
      </c>
      <c r="M4081" s="7">
        <v>1.0</v>
      </c>
      <c r="N4081" s="7">
        <v>0.0</v>
      </c>
      <c r="O4081" s="7">
        <v>0.0</v>
      </c>
      <c r="P4081" s="7">
        <v>482.0</v>
      </c>
    </row>
    <row r="4082" ht="15.75" customHeight="1">
      <c r="A4082" s="7">
        <v>4081.0</v>
      </c>
      <c r="B4082" s="7" t="s">
        <v>3451</v>
      </c>
      <c r="C4082" s="7" t="s">
        <v>79</v>
      </c>
      <c r="D4082" s="7" t="s">
        <v>48</v>
      </c>
      <c r="E4082" s="7" t="s">
        <v>80</v>
      </c>
      <c r="F4082" s="7">
        <v>1.0</v>
      </c>
      <c r="G4082" s="7" t="s">
        <v>49</v>
      </c>
      <c r="H4082" s="7" t="s">
        <v>872</v>
      </c>
      <c r="I4082" s="7" t="s">
        <v>3452</v>
      </c>
      <c r="L4082" s="7" t="s">
        <v>85</v>
      </c>
      <c r="M4082" s="7">
        <v>0.0</v>
      </c>
      <c r="N4082" s="7">
        <v>34.0</v>
      </c>
      <c r="O4082" s="7">
        <v>1.0</v>
      </c>
      <c r="P4082" s="7">
        <v>483.0</v>
      </c>
    </row>
    <row r="4083" ht="15.75" customHeight="1">
      <c r="A4083" s="7">
        <v>4082.0</v>
      </c>
      <c r="B4083" s="7" t="s">
        <v>3451</v>
      </c>
      <c r="C4083" s="7" t="s">
        <v>79</v>
      </c>
      <c r="D4083" s="7" t="s">
        <v>48</v>
      </c>
      <c r="E4083" s="7" t="s">
        <v>80</v>
      </c>
      <c r="F4083" s="7">
        <v>1.0</v>
      </c>
      <c r="G4083" s="7" t="s">
        <v>95</v>
      </c>
      <c r="H4083" s="7" t="s">
        <v>97</v>
      </c>
      <c r="I4083" s="7" t="s">
        <v>97</v>
      </c>
      <c r="J4083" s="7" t="s">
        <v>98</v>
      </c>
      <c r="K4083" s="7" t="s">
        <v>99</v>
      </c>
      <c r="L4083" s="7" t="s">
        <v>100</v>
      </c>
      <c r="M4083" s="7">
        <v>1.0</v>
      </c>
      <c r="N4083" s="7">
        <v>0.0</v>
      </c>
      <c r="O4083" s="7">
        <v>0.0</v>
      </c>
      <c r="P4083" s="7">
        <v>483.0</v>
      </c>
    </row>
    <row r="4084" ht="15.75" customHeight="1">
      <c r="A4084" s="7">
        <v>4083.0</v>
      </c>
      <c r="B4084" s="7" t="s">
        <v>3451</v>
      </c>
      <c r="C4084" s="7" t="s">
        <v>79</v>
      </c>
      <c r="D4084" s="7" t="s">
        <v>48</v>
      </c>
      <c r="E4084" s="7" t="s">
        <v>80</v>
      </c>
      <c r="F4084" s="7">
        <v>1.0</v>
      </c>
      <c r="G4084" s="7" t="s">
        <v>90</v>
      </c>
      <c r="H4084" s="7" t="s">
        <v>91</v>
      </c>
      <c r="I4084" s="7" t="s">
        <v>92</v>
      </c>
      <c r="L4084" s="7" t="s">
        <v>85</v>
      </c>
      <c r="M4084" s="7">
        <v>0.0</v>
      </c>
      <c r="N4084" s="7">
        <v>1.0</v>
      </c>
      <c r="O4084" s="7">
        <v>1.0</v>
      </c>
      <c r="P4084" s="7">
        <v>483.0</v>
      </c>
    </row>
    <row r="4085" ht="15.75" customHeight="1">
      <c r="A4085" s="7">
        <v>4084.0</v>
      </c>
      <c r="B4085" s="7" t="s">
        <v>3451</v>
      </c>
      <c r="C4085" s="7" t="s">
        <v>79</v>
      </c>
      <c r="D4085" s="7" t="s">
        <v>48</v>
      </c>
      <c r="E4085" s="7" t="s">
        <v>80</v>
      </c>
      <c r="F4085" s="7">
        <v>1.0</v>
      </c>
      <c r="G4085" s="7" t="s">
        <v>105</v>
      </c>
      <c r="H4085" s="7" t="s">
        <v>106</v>
      </c>
      <c r="I4085" s="7" t="s">
        <v>107</v>
      </c>
      <c r="J4085" s="7" t="s">
        <v>108</v>
      </c>
      <c r="K4085" s="7" t="s">
        <v>109</v>
      </c>
      <c r="L4085" s="7" t="s">
        <v>100</v>
      </c>
      <c r="M4085" s="7">
        <v>1.0</v>
      </c>
      <c r="N4085" s="7">
        <v>0.0</v>
      </c>
      <c r="O4085" s="7">
        <v>0.0</v>
      </c>
      <c r="P4085" s="7">
        <v>483.0</v>
      </c>
    </row>
    <row r="4086" ht="15.75" customHeight="1">
      <c r="A4086" s="7">
        <v>4085.0</v>
      </c>
      <c r="B4086" s="7" t="s">
        <v>3451</v>
      </c>
      <c r="C4086" s="7" t="s">
        <v>79</v>
      </c>
      <c r="D4086" s="7" t="s">
        <v>102</v>
      </c>
      <c r="E4086" s="7" t="s">
        <v>80</v>
      </c>
      <c r="F4086" s="7">
        <v>1.0</v>
      </c>
      <c r="G4086" s="7" t="s">
        <v>49</v>
      </c>
      <c r="H4086" s="7" t="s">
        <v>872</v>
      </c>
      <c r="I4086" s="7" t="s">
        <v>245</v>
      </c>
      <c r="L4086" s="7" t="s">
        <v>85</v>
      </c>
      <c r="M4086" s="7">
        <v>0.0</v>
      </c>
      <c r="N4086" s="7">
        <v>1.0</v>
      </c>
      <c r="O4086" s="7">
        <v>1.0</v>
      </c>
      <c r="P4086" s="7">
        <v>483.0</v>
      </c>
    </row>
    <row r="4087" ht="15.75" customHeight="1">
      <c r="A4087" s="7">
        <v>4086.0</v>
      </c>
      <c r="B4087" s="7" t="s">
        <v>3451</v>
      </c>
      <c r="C4087" s="7" t="s">
        <v>79</v>
      </c>
      <c r="D4087" s="7" t="s">
        <v>102</v>
      </c>
      <c r="E4087" s="7" t="s">
        <v>80</v>
      </c>
      <c r="F4087" s="7">
        <v>1.0</v>
      </c>
      <c r="G4087" s="7" t="s">
        <v>95</v>
      </c>
      <c r="H4087" s="7" t="s">
        <v>97</v>
      </c>
      <c r="I4087" s="7" t="s">
        <v>79</v>
      </c>
      <c r="J4087" s="7" t="s">
        <v>117</v>
      </c>
      <c r="K4087" s="7" t="s">
        <v>112</v>
      </c>
      <c r="L4087" s="7" t="s">
        <v>100</v>
      </c>
      <c r="M4087" s="7">
        <v>1.0</v>
      </c>
      <c r="N4087" s="7">
        <v>0.0</v>
      </c>
      <c r="O4087" s="7">
        <v>0.0</v>
      </c>
      <c r="P4087" s="7">
        <v>483.0</v>
      </c>
    </row>
    <row r="4088" ht="15.75" customHeight="1">
      <c r="A4088" s="7">
        <v>4087.0</v>
      </c>
      <c r="B4088" s="7" t="s">
        <v>3451</v>
      </c>
      <c r="C4088" s="7" t="s">
        <v>79</v>
      </c>
      <c r="D4088" s="7" t="s">
        <v>102</v>
      </c>
      <c r="E4088" s="7" t="s">
        <v>80</v>
      </c>
      <c r="F4088" s="7">
        <v>1.0</v>
      </c>
      <c r="G4088" s="7" t="s">
        <v>90</v>
      </c>
      <c r="H4088" s="7" t="s">
        <v>91</v>
      </c>
      <c r="I4088" s="7" t="s">
        <v>92</v>
      </c>
      <c r="L4088" s="7" t="s">
        <v>85</v>
      </c>
      <c r="M4088" s="7">
        <v>0.0</v>
      </c>
      <c r="N4088" s="7">
        <v>1.0</v>
      </c>
      <c r="O4088" s="7">
        <v>1.0</v>
      </c>
      <c r="P4088" s="7">
        <v>483.0</v>
      </c>
    </row>
    <row r="4089" ht="15.75" customHeight="1">
      <c r="A4089" s="7">
        <v>4088.0</v>
      </c>
      <c r="B4089" s="7" t="s">
        <v>3451</v>
      </c>
      <c r="C4089" s="7" t="s">
        <v>79</v>
      </c>
      <c r="D4089" s="7" t="s">
        <v>102</v>
      </c>
      <c r="E4089" s="7" t="s">
        <v>80</v>
      </c>
      <c r="F4089" s="7">
        <v>1.0</v>
      </c>
      <c r="G4089" s="7" t="s">
        <v>105</v>
      </c>
      <c r="H4089" s="7" t="s">
        <v>106</v>
      </c>
      <c r="I4089" s="7" t="s">
        <v>113</v>
      </c>
      <c r="J4089" s="7" t="s">
        <v>114</v>
      </c>
      <c r="K4089" s="7" t="s">
        <v>109</v>
      </c>
      <c r="L4089" s="7" t="s">
        <v>100</v>
      </c>
      <c r="M4089" s="7">
        <v>1.0</v>
      </c>
      <c r="N4089" s="7">
        <v>0.0</v>
      </c>
      <c r="O4089" s="7">
        <v>0.0</v>
      </c>
      <c r="P4089" s="7">
        <v>483.0</v>
      </c>
    </row>
    <row r="4090" ht="15.75" customHeight="1">
      <c r="A4090" s="7">
        <v>4089.0</v>
      </c>
      <c r="B4090" s="7" t="s">
        <v>3451</v>
      </c>
      <c r="C4090" s="7" t="s">
        <v>79</v>
      </c>
      <c r="D4090" s="7" t="s">
        <v>115</v>
      </c>
      <c r="E4090" s="7" t="s">
        <v>80</v>
      </c>
      <c r="F4090" s="7">
        <v>1.0</v>
      </c>
      <c r="G4090" s="7" t="s">
        <v>49</v>
      </c>
      <c r="H4090" s="7" t="s">
        <v>872</v>
      </c>
      <c r="I4090" s="7" t="s">
        <v>270</v>
      </c>
      <c r="L4090" s="7" t="s">
        <v>85</v>
      </c>
      <c r="M4090" s="7">
        <v>0.0</v>
      </c>
      <c r="N4090" s="7">
        <v>1.0</v>
      </c>
      <c r="O4090" s="7">
        <v>1.0</v>
      </c>
      <c r="P4090" s="7">
        <v>483.0</v>
      </c>
    </row>
    <row r="4091" ht="15.75" customHeight="1">
      <c r="A4091" s="7">
        <v>4090.0</v>
      </c>
      <c r="B4091" s="7" t="s">
        <v>3451</v>
      </c>
      <c r="C4091" s="7" t="s">
        <v>79</v>
      </c>
      <c r="D4091" s="7" t="s">
        <v>115</v>
      </c>
      <c r="E4091" s="7" t="s">
        <v>80</v>
      </c>
      <c r="F4091" s="7">
        <v>1.0</v>
      </c>
      <c r="G4091" s="7" t="s">
        <v>95</v>
      </c>
      <c r="H4091" s="7" t="s">
        <v>97</v>
      </c>
      <c r="I4091" s="7" t="s">
        <v>110</v>
      </c>
      <c r="J4091" s="7" t="s">
        <v>111</v>
      </c>
      <c r="K4091" s="7" t="s">
        <v>112</v>
      </c>
      <c r="L4091" s="7" t="s">
        <v>100</v>
      </c>
      <c r="M4091" s="7">
        <v>1.0</v>
      </c>
      <c r="N4091" s="7">
        <v>0.0</v>
      </c>
      <c r="O4091" s="7">
        <v>0.0</v>
      </c>
      <c r="P4091" s="7">
        <v>483.0</v>
      </c>
    </row>
    <row r="4092" ht="15.75" customHeight="1">
      <c r="A4092" s="7">
        <v>4091.0</v>
      </c>
      <c r="B4092" s="7" t="s">
        <v>3451</v>
      </c>
      <c r="C4092" s="7" t="s">
        <v>79</v>
      </c>
      <c r="D4092" s="7" t="s">
        <v>115</v>
      </c>
      <c r="E4092" s="7" t="s">
        <v>80</v>
      </c>
      <c r="F4092" s="7">
        <v>1.0</v>
      </c>
      <c r="G4092" s="7" t="s">
        <v>90</v>
      </c>
      <c r="H4092" s="7" t="s">
        <v>91</v>
      </c>
      <c r="I4092" s="7" t="s">
        <v>92</v>
      </c>
      <c r="L4092" s="7" t="s">
        <v>85</v>
      </c>
      <c r="M4092" s="7">
        <v>0.0</v>
      </c>
      <c r="N4092" s="7">
        <v>1.0</v>
      </c>
      <c r="O4092" s="7">
        <v>1.0</v>
      </c>
      <c r="P4092" s="7">
        <v>483.0</v>
      </c>
    </row>
    <row r="4093" ht="15.75" customHeight="1">
      <c r="A4093" s="7">
        <v>4092.0</v>
      </c>
      <c r="B4093" s="7" t="s">
        <v>3451</v>
      </c>
      <c r="C4093" s="7" t="s">
        <v>79</v>
      </c>
      <c r="D4093" s="7" t="s">
        <v>115</v>
      </c>
      <c r="E4093" s="7" t="s">
        <v>80</v>
      </c>
      <c r="F4093" s="7">
        <v>1.0</v>
      </c>
      <c r="G4093" s="7" t="s">
        <v>105</v>
      </c>
      <c r="H4093" s="7" t="s">
        <v>106</v>
      </c>
      <c r="I4093" s="7" t="s">
        <v>113</v>
      </c>
      <c r="J4093" s="7" t="s">
        <v>114</v>
      </c>
      <c r="K4093" s="7" t="s">
        <v>109</v>
      </c>
      <c r="L4093" s="7" t="s">
        <v>100</v>
      </c>
      <c r="M4093" s="7">
        <v>1.0</v>
      </c>
      <c r="N4093" s="7">
        <v>0.0</v>
      </c>
      <c r="O4093" s="7">
        <v>0.0</v>
      </c>
      <c r="P4093" s="7">
        <v>483.0</v>
      </c>
    </row>
    <row r="4094" ht="15.75" customHeight="1">
      <c r="A4094" s="7">
        <v>4093.0</v>
      </c>
      <c r="B4094" s="7" t="s">
        <v>3455</v>
      </c>
      <c r="C4094" s="7" t="s">
        <v>79</v>
      </c>
      <c r="D4094" s="7" t="s">
        <v>48</v>
      </c>
      <c r="E4094" s="7" t="s">
        <v>80</v>
      </c>
      <c r="F4094" s="7">
        <v>1.0</v>
      </c>
      <c r="G4094" s="7" t="s">
        <v>49</v>
      </c>
      <c r="H4094" s="7" t="s">
        <v>872</v>
      </c>
      <c r="I4094" s="7" t="s">
        <v>3456</v>
      </c>
      <c r="L4094" s="7" t="s">
        <v>85</v>
      </c>
      <c r="M4094" s="7">
        <v>0.0</v>
      </c>
      <c r="N4094" s="7">
        <v>21.0</v>
      </c>
      <c r="O4094" s="7">
        <v>1.0</v>
      </c>
      <c r="P4094" s="7">
        <v>484.0</v>
      </c>
    </row>
    <row r="4095" ht="15.75" customHeight="1">
      <c r="A4095" s="7">
        <v>4094.0</v>
      </c>
      <c r="B4095" s="7" t="s">
        <v>3455</v>
      </c>
      <c r="C4095" s="7" t="s">
        <v>79</v>
      </c>
      <c r="D4095" s="7" t="s">
        <v>48</v>
      </c>
      <c r="E4095" s="7" t="s">
        <v>80</v>
      </c>
      <c r="F4095" s="7">
        <v>1.0</v>
      </c>
      <c r="G4095" s="7" t="s">
        <v>95</v>
      </c>
      <c r="H4095" s="7" t="s">
        <v>97</v>
      </c>
      <c r="I4095" s="7" t="s">
        <v>97</v>
      </c>
      <c r="J4095" s="7" t="s">
        <v>98</v>
      </c>
      <c r="K4095" s="7" t="s">
        <v>99</v>
      </c>
      <c r="L4095" s="7" t="s">
        <v>100</v>
      </c>
      <c r="M4095" s="7">
        <v>1.0</v>
      </c>
      <c r="N4095" s="7">
        <v>0.0</v>
      </c>
      <c r="O4095" s="7">
        <v>0.0</v>
      </c>
      <c r="P4095" s="7">
        <v>484.0</v>
      </c>
    </row>
    <row r="4096" ht="15.75" customHeight="1">
      <c r="A4096" s="7">
        <v>4095.0</v>
      </c>
      <c r="B4096" s="7" t="s">
        <v>3455</v>
      </c>
      <c r="C4096" s="7" t="s">
        <v>79</v>
      </c>
      <c r="D4096" s="7" t="s">
        <v>48</v>
      </c>
      <c r="E4096" s="7" t="s">
        <v>80</v>
      </c>
      <c r="F4096" s="7">
        <v>1.0</v>
      </c>
      <c r="G4096" s="7" t="s">
        <v>90</v>
      </c>
      <c r="H4096" s="7" t="s">
        <v>91</v>
      </c>
      <c r="I4096" s="7" t="s">
        <v>92</v>
      </c>
      <c r="L4096" s="7" t="s">
        <v>85</v>
      </c>
      <c r="M4096" s="7">
        <v>0.0</v>
      </c>
      <c r="N4096" s="7">
        <v>1.0</v>
      </c>
      <c r="O4096" s="7">
        <v>1.0</v>
      </c>
      <c r="P4096" s="7">
        <v>484.0</v>
      </c>
    </row>
    <row r="4097" ht="15.75" customHeight="1">
      <c r="A4097" s="7">
        <v>4096.0</v>
      </c>
      <c r="B4097" s="7" t="s">
        <v>3455</v>
      </c>
      <c r="C4097" s="7" t="s">
        <v>79</v>
      </c>
      <c r="D4097" s="7" t="s">
        <v>48</v>
      </c>
      <c r="E4097" s="7" t="s">
        <v>80</v>
      </c>
      <c r="F4097" s="7">
        <v>1.0</v>
      </c>
      <c r="G4097" s="7" t="s">
        <v>105</v>
      </c>
      <c r="H4097" s="7" t="s">
        <v>106</v>
      </c>
      <c r="I4097" s="7" t="s">
        <v>926</v>
      </c>
      <c r="J4097" s="7" t="s">
        <v>927</v>
      </c>
      <c r="K4097" s="7" t="s">
        <v>109</v>
      </c>
      <c r="L4097" s="7" t="s">
        <v>100</v>
      </c>
      <c r="M4097" s="7">
        <v>1.0</v>
      </c>
      <c r="N4097" s="7">
        <v>0.0</v>
      </c>
      <c r="O4097" s="7">
        <v>0.0</v>
      </c>
      <c r="P4097" s="7">
        <v>484.0</v>
      </c>
    </row>
    <row r="4098" ht="15.75" customHeight="1">
      <c r="A4098" s="7">
        <v>4097.0</v>
      </c>
      <c r="B4098" s="7" t="s">
        <v>3455</v>
      </c>
      <c r="C4098" s="7" t="s">
        <v>79</v>
      </c>
      <c r="D4098" s="7" t="s">
        <v>102</v>
      </c>
      <c r="E4098" s="7" t="s">
        <v>80</v>
      </c>
      <c r="F4098" s="7">
        <v>1.0</v>
      </c>
      <c r="G4098" s="7" t="s">
        <v>49</v>
      </c>
      <c r="H4098" s="7" t="s">
        <v>872</v>
      </c>
      <c r="I4098" s="7" t="s">
        <v>245</v>
      </c>
      <c r="L4098" s="7" t="s">
        <v>85</v>
      </c>
      <c r="M4098" s="7">
        <v>0.0</v>
      </c>
      <c r="N4098" s="7">
        <v>1.0</v>
      </c>
      <c r="O4098" s="7">
        <v>1.0</v>
      </c>
      <c r="P4098" s="7">
        <v>484.0</v>
      </c>
    </row>
    <row r="4099" ht="15.75" customHeight="1">
      <c r="A4099" s="7">
        <v>4098.0</v>
      </c>
      <c r="B4099" s="7" t="s">
        <v>3455</v>
      </c>
      <c r="C4099" s="7" t="s">
        <v>79</v>
      </c>
      <c r="D4099" s="7" t="s">
        <v>102</v>
      </c>
      <c r="E4099" s="7" t="s">
        <v>80</v>
      </c>
      <c r="F4099" s="7">
        <v>1.0</v>
      </c>
      <c r="G4099" s="7" t="s">
        <v>95</v>
      </c>
      <c r="H4099" s="7" t="s">
        <v>97</v>
      </c>
      <c r="I4099" s="7" t="s">
        <v>110</v>
      </c>
      <c r="J4099" s="7" t="s">
        <v>111</v>
      </c>
      <c r="K4099" s="7" t="s">
        <v>112</v>
      </c>
      <c r="L4099" s="7" t="s">
        <v>100</v>
      </c>
      <c r="M4099" s="7">
        <v>1.0</v>
      </c>
      <c r="N4099" s="7">
        <v>0.0</v>
      </c>
      <c r="O4099" s="7">
        <v>0.0</v>
      </c>
      <c r="P4099" s="7">
        <v>484.0</v>
      </c>
    </row>
    <row r="4100" ht="15.75" customHeight="1">
      <c r="A4100" s="7">
        <v>4099.0</v>
      </c>
      <c r="B4100" s="7" t="s">
        <v>3455</v>
      </c>
      <c r="C4100" s="7" t="s">
        <v>79</v>
      </c>
      <c r="D4100" s="7" t="s">
        <v>102</v>
      </c>
      <c r="E4100" s="7" t="s">
        <v>80</v>
      </c>
      <c r="F4100" s="7">
        <v>1.0</v>
      </c>
      <c r="G4100" s="7" t="s">
        <v>90</v>
      </c>
      <c r="H4100" s="7" t="s">
        <v>91</v>
      </c>
      <c r="I4100" s="7" t="s">
        <v>92</v>
      </c>
      <c r="L4100" s="7" t="s">
        <v>85</v>
      </c>
      <c r="M4100" s="7">
        <v>0.0</v>
      </c>
      <c r="N4100" s="7">
        <v>1.0</v>
      </c>
      <c r="O4100" s="7">
        <v>1.0</v>
      </c>
      <c r="P4100" s="7">
        <v>484.0</v>
      </c>
    </row>
    <row r="4101" ht="15.75" customHeight="1">
      <c r="A4101" s="7">
        <v>4100.0</v>
      </c>
      <c r="B4101" s="7" t="s">
        <v>3455</v>
      </c>
      <c r="C4101" s="7" t="s">
        <v>79</v>
      </c>
      <c r="D4101" s="7" t="s">
        <v>102</v>
      </c>
      <c r="E4101" s="7" t="s">
        <v>80</v>
      </c>
      <c r="F4101" s="7">
        <v>1.0</v>
      </c>
      <c r="G4101" s="7" t="s">
        <v>105</v>
      </c>
      <c r="H4101" s="7" t="s">
        <v>106</v>
      </c>
      <c r="I4101" s="7" t="s">
        <v>113</v>
      </c>
      <c r="J4101" s="7" t="s">
        <v>114</v>
      </c>
      <c r="K4101" s="7" t="s">
        <v>109</v>
      </c>
      <c r="L4101" s="7" t="s">
        <v>100</v>
      </c>
      <c r="M4101" s="7">
        <v>1.0</v>
      </c>
      <c r="N4101" s="7">
        <v>0.0</v>
      </c>
      <c r="O4101" s="7">
        <v>0.0</v>
      </c>
      <c r="P4101" s="7">
        <v>484.0</v>
      </c>
    </row>
    <row r="4102" ht="15.75" customHeight="1">
      <c r="A4102" s="7">
        <v>4101.0</v>
      </c>
      <c r="B4102" s="7" t="s">
        <v>3455</v>
      </c>
      <c r="C4102" s="7" t="s">
        <v>79</v>
      </c>
      <c r="D4102" s="7" t="s">
        <v>115</v>
      </c>
      <c r="E4102" s="7" t="s">
        <v>80</v>
      </c>
      <c r="F4102" s="7">
        <v>1.0</v>
      </c>
      <c r="G4102" s="7" t="s">
        <v>49</v>
      </c>
      <c r="H4102" s="7" t="s">
        <v>872</v>
      </c>
      <c r="I4102" s="7" t="s">
        <v>270</v>
      </c>
      <c r="L4102" s="7" t="s">
        <v>85</v>
      </c>
      <c r="M4102" s="7">
        <v>0.0</v>
      </c>
      <c r="N4102" s="7">
        <v>1.0</v>
      </c>
      <c r="O4102" s="7">
        <v>1.0</v>
      </c>
      <c r="P4102" s="7">
        <v>484.0</v>
      </c>
    </row>
    <row r="4103" ht="15.75" customHeight="1">
      <c r="A4103" s="7">
        <v>4102.0</v>
      </c>
      <c r="B4103" s="7" t="s">
        <v>3455</v>
      </c>
      <c r="C4103" s="7" t="s">
        <v>79</v>
      </c>
      <c r="D4103" s="7" t="s">
        <v>115</v>
      </c>
      <c r="E4103" s="7" t="s">
        <v>80</v>
      </c>
      <c r="F4103" s="7">
        <v>1.0</v>
      </c>
      <c r="G4103" s="7" t="s">
        <v>95</v>
      </c>
      <c r="H4103" s="7" t="s">
        <v>97</v>
      </c>
      <c r="I4103" s="7" t="s">
        <v>110</v>
      </c>
      <c r="J4103" s="7" t="s">
        <v>111</v>
      </c>
      <c r="K4103" s="7" t="s">
        <v>112</v>
      </c>
      <c r="L4103" s="7" t="s">
        <v>100</v>
      </c>
      <c r="M4103" s="7">
        <v>1.0</v>
      </c>
      <c r="N4103" s="7">
        <v>0.0</v>
      </c>
      <c r="O4103" s="7">
        <v>0.0</v>
      </c>
      <c r="P4103" s="7">
        <v>484.0</v>
      </c>
    </row>
    <row r="4104" ht="15.75" customHeight="1">
      <c r="A4104" s="7">
        <v>4103.0</v>
      </c>
      <c r="B4104" s="7" t="s">
        <v>3455</v>
      </c>
      <c r="C4104" s="7" t="s">
        <v>79</v>
      </c>
      <c r="D4104" s="7" t="s">
        <v>115</v>
      </c>
      <c r="E4104" s="7" t="s">
        <v>80</v>
      </c>
      <c r="F4104" s="7">
        <v>1.0</v>
      </c>
      <c r="G4104" s="7" t="s">
        <v>90</v>
      </c>
      <c r="H4104" s="7" t="s">
        <v>91</v>
      </c>
      <c r="I4104" s="7" t="s">
        <v>92</v>
      </c>
      <c r="L4104" s="7" t="s">
        <v>85</v>
      </c>
      <c r="M4104" s="7">
        <v>0.0</v>
      </c>
      <c r="N4104" s="7">
        <v>1.0</v>
      </c>
      <c r="O4104" s="7">
        <v>1.0</v>
      </c>
      <c r="P4104" s="7">
        <v>484.0</v>
      </c>
    </row>
    <row r="4105" ht="15.75" customHeight="1">
      <c r="A4105" s="7">
        <v>4104.0</v>
      </c>
      <c r="B4105" s="7" t="s">
        <v>3455</v>
      </c>
      <c r="C4105" s="7" t="s">
        <v>79</v>
      </c>
      <c r="D4105" s="7" t="s">
        <v>115</v>
      </c>
      <c r="E4105" s="7" t="s">
        <v>80</v>
      </c>
      <c r="F4105" s="7">
        <v>1.0</v>
      </c>
      <c r="G4105" s="7" t="s">
        <v>105</v>
      </c>
      <c r="H4105" s="7" t="s">
        <v>106</v>
      </c>
      <c r="I4105" s="7" t="s">
        <v>113</v>
      </c>
      <c r="J4105" s="7" t="s">
        <v>114</v>
      </c>
      <c r="K4105" s="7" t="s">
        <v>109</v>
      </c>
      <c r="L4105" s="7" t="s">
        <v>100</v>
      </c>
      <c r="M4105" s="7">
        <v>1.0</v>
      </c>
      <c r="N4105" s="7">
        <v>0.0</v>
      </c>
      <c r="O4105" s="7">
        <v>0.0</v>
      </c>
      <c r="P4105" s="7">
        <v>484.0</v>
      </c>
    </row>
    <row r="4106" ht="15.75" customHeight="1">
      <c r="A4106" s="7">
        <v>4105.0</v>
      </c>
      <c r="B4106" s="7" t="s">
        <v>3459</v>
      </c>
      <c r="C4106" s="7" t="s">
        <v>79</v>
      </c>
      <c r="D4106" s="7" t="s">
        <v>48</v>
      </c>
      <c r="E4106" s="7" t="s">
        <v>80</v>
      </c>
      <c r="F4106" s="7">
        <v>1.0</v>
      </c>
      <c r="G4106" s="7" t="s">
        <v>49</v>
      </c>
      <c r="H4106" s="7" t="s">
        <v>872</v>
      </c>
      <c r="I4106" s="7" t="s">
        <v>3460</v>
      </c>
      <c r="L4106" s="7" t="s">
        <v>85</v>
      </c>
      <c r="M4106" s="7">
        <v>0.0</v>
      </c>
      <c r="N4106" s="7">
        <v>26.0</v>
      </c>
      <c r="O4106" s="7">
        <v>1.0</v>
      </c>
      <c r="P4106" s="7">
        <v>485.0</v>
      </c>
    </row>
    <row r="4107" ht="15.75" customHeight="1">
      <c r="A4107" s="7">
        <v>4106.0</v>
      </c>
      <c r="B4107" s="7" t="s">
        <v>3459</v>
      </c>
      <c r="C4107" s="7" t="s">
        <v>79</v>
      </c>
      <c r="D4107" s="7" t="s">
        <v>48</v>
      </c>
      <c r="E4107" s="7" t="s">
        <v>80</v>
      </c>
      <c r="F4107" s="7">
        <v>1.0</v>
      </c>
      <c r="G4107" s="7" t="s">
        <v>95</v>
      </c>
      <c r="H4107" s="7" t="s">
        <v>97</v>
      </c>
      <c r="I4107" s="7" t="s">
        <v>97</v>
      </c>
      <c r="J4107" s="7" t="s">
        <v>98</v>
      </c>
      <c r="K4107" s="7" t="s">
        <v>99</v>
      </c>
      <c r="L4107" s="7" t="s">
        <v>100</v>
      </c>
      <c r="M4107" s="7">
        <v>1.0</v>
      </c>
      <c r="N4107" s="7">
        <v>0.0</v>
      </c>
      <c r="O4107" s="7">
        <v>0.0</v>
      </c>
      <c r="P4107" s="7">
        <v>485.0</v>
      </c>
    </row>
    <row r="4108" ht="15.75" customHeight="1">
      <c r="A4108" s="7">
        <v>4107.0</v>
      </c>
      <c r="B4108" s="7" t="s">
        <v>3459</v>
      </c>
      <c r="C4108" s="7" t="s">
        <v>79</v>
      </c>
      <c r="D4108" s="7" t="s">
        <v>48</v>
      </c>
      <c r="E4108" s="7" t="s">
        <v>80</v>
      </c>
      <c r="F4108" s="7">
        <v>1.0</v>
      </c>
      <c r="G4108" s="7" t="s">
        <v>90</v>
      </c>
      <c r="H4108" s="7" t="s">
        <v>91</v>
      </c>
      <c r="I4108" s="7" t="s">
        <v>92</v>
      </c>
      <c r="L4108" s="7" t="s">
        <v>85</v>
      </c>
      <c r="M4108" s="7">
        <v>0.0</v>
      </c>
      <c r="N4108" s="7">
        <v>1.0</v>
      </c>
      <c r="O4108" s="7">
        <v>1.0</v>
      </c>
      <c r="P4108" s="7">
        <v>485.0</v>
      </c>
    </row>
    <row r="4109" ht="15.75" customHeight="1">
      <c r="A4109" s="7">
        <v>4108.0</v>
      </c>
      <c r="B4109" s="7" t="s">
        <v>3459</v>
      </c>
      <c r="C4109" s="7" t="s">
        <v>79</v>
      </c>
      <c r="D4109" s="7" t="s">
        <v>48</v>
      </c>
      <c r="E4109" s="7" t="s">
        <v>80</v>
      </c>
      <c r="F4109" s="7">
        <v>1.0</v>
      </c>
      <c r="G4109" s="7" t="s">
        <v>105</v>
      </c>
      <c r="H4109" s="7" t="s">
        <v>106</v>
      </c>
      <c r="I4109" s="7" t="s">
        <v>107</v>
      </c>
      <c r="J4109" s="7" t="s">
        <v>108</v>
      </c>
      <c r="K4109" s="7" t="s">
        <v>109</v>
      </c>
      <c r="L4109" s="7" t="s">
        <v>100</v>
      </c>
      <c r="M4109" s="7">
        <v>1.0</v>
      </c>
      <c r="N4109" s="7">
        <v>0.0</v>
      </c>
      <c r="O4109" s="7">
        <v>0.0</v>
      </c>
      <c r="P4109" s="7">
        <v>485.0</v>
      </c>
    </row>
    <row r="4110" ht="15.75" customHeight="1">
      <c r="A4110" s="7">
        <v>4109.0</v>
      </c>
      <c r="B4110" s="7" t="s">
        <v>3459</v>
      </c>
      <c r="C4110" s="7" t="s">
        <v>79</v>
      </c>
      <c r="D4110" s="7" t="s">
        <v>102</v>
      </c>
      <c r="E4110" s="7" t="s">
        <v>80</v>
      </c>
      <c r="F4110" s="7">
        <v>1.0</v>
      </c>
      <c r="G4110" s="7" t="s">
        <v>49</v>
      </c>
      <c r="H4110" s="7" t="s">
        <v>872</v>
      </c>
      <c r="I4110" s="7" t="s">
        <v>3464</v>
      </c>
      <c r="L4110" s="7" t="s">
        <v>85</v>
      </c>
      <c r="M4110" s="7">
        <v>0.0</v>
      </c>
      <c r="N4110" s="7">
        <v>12.0</v>
      </c>
      <c r="O4110" s="7">
        <v>1.0</v>
      </c>
      <c r="P4110" s="7">
        <v>485.0</v>
      </c>
    </row>
    <row r="4111" ht="15.75" customHeight="1">
      <c r="A4111" s="7">
        <v>4110.0</v>
      </c>
      <c r="B4111" s="7" t="s">
        <v>3459</v>
      </c>
      <c r="C4111" s="7" t="s">
        <v>79</v>
      </c>
      <c r="D4111" s="7" t="s">
        <v>102</v>
      </c>
      <c r="E4111" s="7" t="s">
        <v>80</v>
      </c>
      <c r="F4111" s="7">
        <v>1.0</v>
      </c>
      <c r="G4111" s="7" t="s">
        <v>95</v>
      </c>
      <c r="H4111" s="7" t="s">
        <v>97</v>
      </c>
      <c r="I4111" s="7" t="s">
        <v>79</v>
      </c>
      <c r="J4111" s="7" t="s">
        <v>117</v>
      </c>
      <c r="K4111" s="7" t="s">
        <v>112</v>
      </c>
      <c r="L4111" s="7" t="s">
        <v>100</v>
      </c>
      <c r="M4111" s="7">
        <v>1.0</v>
      </c>
      <c r="N4111" s="7">
        <v>0.0</v>
      </c>
      <c r="O4111" s="7">
        <v>0.0</v>
      </c>
      <c r="P4111" s="7">
        <v>485.0</v>
      </c>
    </row>
    <row r="4112" ht="15.75" customHeight="1">
      <c r="A4112" s="7">
        <v>4111.0</v>
      </c>
      <c r="B4112" s="7" t="s">
        <v>3459</v>
      </c>
      <c r="C4112" s="7" t="s">
        <v>79</v>
      </c>
      <c r="D4112" s="7" t="s">
        <v>102</v>
      </c>
      <c r="E4112" s="7" t="s">
        <v>80</v>
      </c>
      <c r="F4112" s="7">
        <v>1.0</v>
      </c>
      <c r="G4112" s="7" t="s">
        <v>90</v>
      </c>
      <c r="H4112" s="7" t="s">
        <v>91</v>
      </c>
      <c r="I4112" s="7" t="s">
        <v>92</v>
      </c>
      <c r="L4112" s="7" t="s">
        <v>85</v>
      </c>
      <c r="M4112" s="7">
        <v>0.0</v>
      </c>
      <c r="N4112" s="7">
        <v>1.0</v>
      </c>
      <c r="O4112" s="7">
        <v>1.0</v>
      </c>
      <c r="P4112" s="7">
        <v>485.0</v>
      </c>
    </row>
    <row r="4113" ht="15.75" customHeight="1">
      <c r="A4113" s="7">
        <v>4112.0</v>
      </c>
      <c r="B4113" s="7" t="s">
        <v>3459</v>
      </c>
      <c r="C4113" s="7" t="s">
        <v>79</v>
      </c>
      <c r="D4113" s="7" t="s">
        <v>102</v>
      </c>
      <c r="E4113" s="7" t="s">
        <v>80</v>
      </c>
      <c r="F4113" s="7">
        <v>1.0</v>
      </c>
      <c r="G4113" s="7" t="s">
        <v>105</v>
      </c>
      <c r="H4113" s="7" t="s">
        <v>106</v>
      </c>
      <c r="I4113" s="7" t="s">
        <v>113</v>
      </c>
      <c r="J4113" s="7" t="s">
        <v>114</v>
      </c>
      <c r="K4113" s="7" t="s">
        <v>109</v>
      </c>
      <c r="L4113" s="7" t="s">
        <v>100</v>
      </c>
      <c r="M4113" s="7">
        <v>1.0</v>
      </c>
      <c r="N4113" s="7">
        <v>0.0</v>
      </c>
      <c r="O4113" s="7">
        <v>0.0</v>
      </c>
      <c r="P4113" s="7">
        <v>485.0</v>
      </c>
    </row>
    <row r="4114" ht="15.75" customHeight="1">
      <c r="A4114" s="7">
        <v>4113.0</v>
      </c>
      <c r="B4114" s="7" t="s">
        <v>3459</v>
      </c>
      <c r="C4114" s="7" t="s">
        <v>79</v>
      </c>
      <c r="D4114" s="7" t="s">
        <v>115</v>
      </c>
      <c r="E4114" s="7" t="s">
        <v>80</v>
      </c>
      <c r="F4114" s="7">
        <v>1.0</v>
      </c>
      <c r="G4114" s="7" t="s">
        <v>49</v>
      </c>
      <c r="H4114" s="7" t="s">
        <v>872</v>
      </c>
      <c r="I4114" s="7" t="s">
        <v>270</v>
      </c>
      <c r="L4114" s="7" t="s">
        <v>85</v>
      </c>
      <c r="M4114" s="7">
        <v>0.0</v>
      </c>
      <c r="N4114" s="7">
        <v>1.0</v>
      </c>
      <c r="O4114" s="7">
        <v>1.0</v>
      </c>
      <c r="P4114" s="7">
        <v>485.0</v>
      </c>
    </row>
    <row r="4115" ht="15.75" customHeight="1">
      <c r="A4115" s="7">
        <v>4114.0</v>
      </c>
      <c r="B4115" s="7" t="s">
        <v>3459</v>
      </c>
      <c r="C4115" s="7" t="s">
        <v>79</v>
      </c>
      <c r="D4115" s="7" t="s">
        <v>115</v>
      </c>
      <c r="E4115" s="7" t="s">
        <v>80</v>
      </c>
      <c r="F4115" s="7">
        <v>1.0</v>
      </c>
      <c r="G4115" s="7" t="s">
        <v>95</v>
      </c>
      <c r="H4115" s="7" t="s">
        <v>97</v>
      </c>
      <c r="I4115" s="7" t="s">
        <v>110</v>
      </c>
      <c r="J4115" s="7" t="s">
        <v>111</v>
      </c>
      <c r="K4115" s="7" t="s">
        <v>112</v>
      </c>
      <c r="L4115" s="7" t="s">
        <v>100</v>
      </c>
      <c r="M4115" s="7">
        <v>1.0</v>
      </c>
      <c r="N4115" s="7">
        <v>0.0</v>
      </c>
      <c r="O4115" s="7">
        <v>0.0</v>
      </c>
      <c r="P4115" s="7">
        <v>485.0</v>
      </c>
    </row>
    <row r="4116" ht="15.75" customHeight="1">
      <c r="A4116" s="7">
        <v>4115.0</v>
      </c>
      <c r="B4116" s="7" t="s">
        <v>3459</v>
      </c>
      <c r="C4116" s="7" t="s">
        <v>79</v>
      </c>
      <c r="D4116" s="7" t="s">
        <v>115</v>
      </c>
      <c r="E4116" s="7" t="s">
        <v>80</v>
      </c>
      <c r="F4116" s="7">
        <v>1.0</v>
      </c>
      <c r="G4116" s="7" t="s">
        <v>90</v>
      </c>
      <c r="H4116" s="7" t="s">
        <v>91</v>
      </c>
      <c r="I4116" s="7" t="s">
        <v>92</v>
      </c>
      <c r="L4116" s="7" t="s">
        <v>85</v>
      </c>
      <c r="M4116" s="7">
        <v>0.0</v>
      </c>
      <c r="N4116" s="7">
        <v>1.0</v>
      </c>
      <c r="O4116" s="7">
        <v>1.0</v>
      </c>
      <c r="P4116" s="7">
        <v>485.0</v>
      </c>
    </row>
    <row r="4117" ht="15.75" customHeight="1">
      <c r="A4117" s="7">
        <v>4116.0</v>
      </c>
      <c r="B4117" s="7" t="s">
        <v>3459</v>
      </c>
      <c r="C4117" s="7" t="s">
        <v>79</v>
      </c>
      <c r="D4117" s="7" t="s">
        <v>115</v>
      </c>
      <c r="E4117" s="7" t="s">
        <v>80</v>
      </c>
      <c r="F4117" s="7">
        <v>1.0</v>
      </c>
      <c r="G4117" s="7" t="s">
        <v>105</v>
      </c>
      <c r="H4117" s="7" t="s">
        <v>106</v>
      </c>
      <c r="I4117" s="7" t="s">
        <v>113</v>
      </c>
      <c r="J4117" s="7" t="s">
        <v>114</v>
      </c>
      <c r="K4117" s="7" t="s">
        <v>109</v>
      </c>
      <c r="L4117" s="7" t="s">
        <v>100</v>
      </c>
      <c r="M4117" s="7">
        <v>1.0</v>
      </c>
      <c r="N4117" s="7">
        <v>0.0</v>
      </c>
      <c r="O4117" s="7">
        <v>0.0</v>
      </c>
      <c r="P4117" s="7">
        <v>485.0</v>
      </c>
    </row>
    <row r="4118" ht="15.75" customHeight="1">
      <c r="A4118" s="7">
        <v>4117.0</v>
      </c>
      <c r="B4118" s="7" t="s">
        <v>3468</v>
      </c>
      <c r="C4118" s="7" t="s">
        <v>79</v>
      </c>
      <c r="D4118" s="7" t="s">
        <v>48</v>
      </c>
      <c r="E4118" s="7" t="s">
        <v>80</v>
      </c>
      <c r="F4118" s="7">
        <v>1.0</v>
      </c>
      <c r="G4118" s="7" t="s">
        <v>49</v>
      </c>
      <c r="H4118" s="7" t="s">
        <v>872</v>
      </c>
      <c r="I4118" s="7" t="s">
        <v>3469</v>
      </c>
      <c r="L4118" s="7" t="s">
        <v>85</v>
      </c>
      <c r="M4118" s="7">
        <v>0.0</v>
      </c>
      <c r="N4118" s="7">
        <v>18.0</v>
      </c>
      <c r="O4118" s="7">
        <v>1.0</v>
      </c>
      <c r="P4118" s="7">
        <v>486.0</v>
      </c>
    </row>
    <row r="4119" ht="15.75" customHeight="1">
      <c r="A4119" s="7">
        <v>4118.0</v>
      </c>
      <c r="B4119" s="7" t="s">
        <v>3468</v>
      </c>
      <c r="C4119" s="7" t="s">
        <v>79</v>
      </c>
      <c r="D4119" s="7" t="s">
        <v>48</v>
      </c>
      <c r="E4119" s="7" t="s">
        <v>80</v>
      </c>
      <c r="F4119" s="7">
        <v>1.0</v>
      </c>
      <c r="G4119" s="7" t="s">
        <v>95</v>
      </c>
      <c r="H4119" s="7" t="s">
        <v>97</v>
      </c>
      <c r="I4119" s="7" t="s">
        <v>97</v>
      </c>
      <c r="J4119" s="7" t="s">
        <v>98</v>
      </c>
      <c r="K4119" s="7" t="s">
        <v>99</v>
      </c>
      <c r="L4119" s="7" t="s">
        <v>100</v>
      </c>
      <c r="M4119" s="7">
        <v>1.0</v>
      </c>
      <c r="N4119" s="7">
        <v>0.0</v>
      </c>
      <c r="O4119" s="7">
        <v>0.0</v>
      </c>
      <c r="P4119" s="7">
        <v>486.0</v>
      </c>
    </row>
    <row r="4120" ht="15.75" customHeight="1">
      <c r="A4120" s="7">
        <v>4119.0</v>
      </c>
      <c r="B4120" s="7" t="s">
        <v>3468</v>
      </c>
      <c r="C4120" s="7" t="s">
        <v>79</v>
      </c>
      <c r="D4120" s="7" t="s">
        <v>48</v>
      </c>
      <c r="E4120" s="7" t="s">
        <v>80</v>
      </c>
      <c r="F4120" s="7">
        <v>1.0</v>
      </c>
      <c r="G4120" s="7" t="s">
        <v>90</v>
      </c>
      <c r="H4120" s="7" t="s">
        <v>91</v>
      </c>
      <c r="I4120" s="7" t="s">
        <v>92</v>
      </c>
      <c r="L4120" s="7" t="s">
        <v>85</v>
      </c>
      <c r="M4120" s="7">
        <v>0.0</v>
      </c>
      <c r="N4120" s="7">
        <v>1.0</v>
      </c>
      <c r="O4120" s="7">
        <v>1.0</v>
      </c>
      <c r="P4120" s="7">
        <v>486.0</v>
      </c>
    </row>
    <row r="4121" ht="15.75" customHeight="1">
      <c r="A4121" s="7">
        <v>4120.0</v>
      </c>
      <c r="B4121" s="7" t="s">
        <v>3468</v>
      </c>
      <c r="C4121" s="7" t="s">
        <v>79</v>
      </c>
      <c r="D4121" s="7" t="s">
        <v>48</v>
      </c>
      <c r="E4121" s="7" t="s">
        <v>80</v>
      </c>
      <c r="F4121" s="7">
        <v>1.0</v>
      </c>
      <c r="G4121" s="7" t="s">
        <v>105</v>
      </c>
      <c r="H4121" s="7" t="s">
        <v>106</v>
      </c>
      <c r="I4121" s="7" t="s">
        <v>113</v>
      </c>
      <c r="J4121" s="7" t="s">
        <v>114</v>
      </c>
      <c r="K4121" s="7" t="s">
        <v>109</v>
      </c>
      <c r="L4121" s="7" t="s">
        <v>100</v>
      </c>
      <c r="M4121" s="7">
        <v>1.0</v>
      </c>
      <c r="N4121" s="7">
        <v>0.0</v>
      </c>
      <c r="O4121" s="7">
        <v>0.0</v>
      </c>
      <c r="P4121" s="7">
        <v>486.0</v>
      </c>
    </row>
    <row r="4122" ht="15.75" customHeight="1">
      <c r="A4122" s="7">
        <v>4121.0</v>
      </c>
      <c r="B4122" s="7" t="s">
        <v>3468</v>
      </c>
      <c r="C4122" s="7" t="s">
        <v>79</v>
      </c>
      <c r="D4122" s="7" t="s">
        <v>102</v>
      </c>
      <c r="E4122" s="7" t="s">
        <v>80</v>
      </c>
      <c r="F4122" s="7">
        <v>1.0</v>
      </c>
      <c r="G4122" s="7" t="s">
        <v>49</v>
      </c>
      <c r="H4122" s="7" t="s">
        <v>872</v>
      </c>
      <c r="I4122" s="7" t="s">
        <v>245</v>
      </c>
      <c r="L4122" s="7" t="s">
        <v>85</v>
      </c>
      <c r="M4122" s="7">
        <v>0.0</v>
      </c>
      <c r="N4122" s="7">
        <v>1.0</v>
      </c>
      <c r="O4122" s="7">
        <v>1.0</v>
      </c>
      <c r="P4122" s="7">
        <v>486.0</v>
      </c>
    </row>
    <row r="4123" ht="15.75" customHeight="1">
      <c r="A4123" s="7">
        <v>4122.0</v>
      </c>
      <c r="B4123" s="7" t="s">
        <v>3468</v>
      </c>
      <c r="C4123" s="7" t="s">
        <v>79</v>
      </c>
      <c r="D4123" s="7" t="s">
        <v>102</v>
      </c>
      <c r="E4123" s="7" t="s">
        <v>80</v>
      </c>
      <c r="F4123" s="7">
        <v>1.0</v>
      </c>
      <c r="G4123" s="7" t="s">
        <v>95</v>
      </c>
      <c r="H4123" s="7" t="s">
        <v>97</v>
      </c>
      <c r="I4123" s="7" t="s">
        <v>110</v>
      </c>
      <c r="J4123" s="7" t="s">
        <v>111</v>
      </c>
      <c r="K4123" s="7" t="s">
        <v>112</v>
      </c>
      <c r="L4123" s="7" t="s">
        <v>100</v>
      </c>
      <c r="M4123" s="7">
        <v>1.0</v>
      </c>
      <c r="N4123" s="7">
        <v>0.0</v>
      </c>
      <c r="O4123" s="7">
        <v>0.0</v>
      </c>
      <c r="P4123" s="7">
        <v>486.0</v>
      </c>
    </row>
    <row r="4124" ht="15.75" customHeight="1">
      <c r="A4124" s="7">
        <v>4123.0</v>
      </c>
      <c r="B4124" s="7" t="s">
        <v>3468</v>
      </c>
      <c r="C4124" s="7" t="s">
        <v>79</v>
      </c>
      <c r="D4124" s="7" t="s">
        <v>102</v>
      </c>
      <c r="E4124" s="7" t="s">
        <v>80</v>
      </c>
      <c r="F4124" s="7">
        <v>1.0</v>
      </c>
      <c r="G4124" s="7" t="s">
        <v>90</v>
      </c>
      <c r="H4124" s="7" t="s">
        <v>91</v>
      </c>
      <c r="I4124" s="7" t="s">
        <v>92</v>
      </c>
      <c r="L4124" s="7" t="s">
        <v>85</v>
      </c>
      <c r="M4124" s="7">
        <v>0.0</v>
      </c>
      <c r="N4124" s="7">
        <v>1.0</v>
      </c>
      <c r="O4124" s="7">
        <v>1.0</v>
      </c>
      <c r="P4124" s="7">
        <v>486.0</v>
      </c>
    </row>
    <row r="4125" ht="15.75" customHeight="1">
      <c r="A4125" s="7">
        <v>4124.0</v>
      </c>
      <c r="B4125" s="7" t="s">
        <v>3468</v>
      </c>
      <c r="C4125" s="7" t="s">
        <v>79</v>
      </c>
      <c r="D4125" s="7" t="s">
        <v>102</v>
      </c>
      <c r="E4125" s="7" t="s">
        <v>80</v>
      </c>
      <c r="F4125" s="7">
        <v>1.0</v>
      </c>
      <c r="G4125" s="7" t="s">
        <v>105</v>
      </c>
      <c r="H4125" s="7" t="s">
        <v>106</v>
      </c>
      <c r="I4125" s="7" t="s">
        <v>113</v>
      </c>
      <c r="J4125" s="7" t="s">
        <v>114</v>
      </c>
      <c r="K4125" s="7" t="s">
        <v>109</v>
      </c>
      <c r="L4125" s="7" t="s">
        <v>100</v>
      </c>
      <c r="M4125" s="7">
        <v>1.0</v>
      </c>
      <c r="N4125" s="7">
        <v>0.0</v>
      </c>
      <c r="O4125" s="7">
        <v>0.0</v>
      </c>
      <c r="P4125" s="7">
        <v>486.0</v>
      </c>
    </row>
    <row r="4126" ht="15.75" customHeight="1">
      <c r="A4126" s="7">
        <v>4125.0</v>
      </c>
      <c r="B4126" s="7" t="s">
        <v>3468</v>
      </c>
      <c r="C4126" s="7" t="s">
        <v>79</v>
      </c>
      <c r="D4126" s="7" t="s">
        <v>115</v>
      </c>
      <c r="E4126" s="7" t="s">
        <v>80</v>
      </c>
      <c r="F4126" s="7">
        <v>1.0</v>
      </c>
      <c r="G4126" s="7" t="s">
        <v>49</v>
      </c>
      <c r="H4126" s="7" t="s">
        <v>872</v>
      </c>
      <c r="I4126" s="7" t="s">
        <v>270</v>
      </c>
      <c r="L4126" s="7" t="s">
        <v>85</v>
      </c>
      <c r="M4126" s="7">
        <v>0.0</v>
      </c>
      <c r="N4126" s="7">
        <v>1.0</v>
      </c>
      <c r="O4126" s="7">
        <v>1.0</v>
      </c>
      <c r="P4126" s="7">
        <v>486.0</v>
      </c>
    </row>
    <row r="4127" ht="15.75" customHeight="1">
      <c r="A4127" s="7">
        <v>4126.0</v>
      </c>
      <c r="B4127" s="7" t="s">
        <v>3468</v>
      </c>
      <c r="C4127" s="7" t="s">
        <v>79</v>
      </c>
      <c r="D4127" s="7" t="s">
        <v>115</v>
      </c>
      <c r="E4127" s="7" t="s">
        <v>80</v>
      </c>
      <c r="F4127" s="7">
        <v>1.0</v>
      </c>
      <c r="G4127" s="7" t="s">
        <v>95</v>
      </c>
      <c r="H4127" s="7" t="s">
        <v>97</v>
      </c>
      <c r="I4127" s="7" t="s">
        <v>110</v>
      </c>
      <c r="J4127" s="7" t="s">
        <v>111</v>
      </c>
      <c r="K4127" s="7" t="s">
        <v>112</v>
      </c>
      <c r="L4127" s="7" t="s">
        <v>100</v>
      </c>
      <c r="M4127" s="7">
        <v>1.0</v>
      </c>
      <c r="N4127" s="7">
        <v>0.0</v>
      </c>
      <c r="O4127" s="7">
        <v>0.0</v>
      </c>
      <c r="P4127" s="7">
        <v>486.0</v>
      </c>
    </row>
    <row r="4128" ht="15.75" customHeight="1">
      <c r="A4128" s="7">
        <v>4127.0</v>
      </c>
      <c r="B4128" s="7" t="s">
        <v>3468</v>
      </c>
      <c r="C4128" s="7" t="s">
        <v>79</v>
      </c>
      <c r="D4128" s="7" t="s">
        <v>115</v>
      </c>
      <c r="E4128" s="7" t="s">
        <v>80</v>
      </c>
      <c r="F4128" s="7">
        <v>1.0</v>
      </c>
      <c r="G4128" s="7" t="s">
        <v>90</v>
      </c>
      <c r="H4128" s="7" t="s">
        <v>91</v>
      </c>
      <c r="I4128" s="7" t="s">
        <v>92</v>
      </c>
      <c r="L4128" s="7" t="s">
        <v>85</v>
      </c>
      <c r="M4128" s="7">
        <v>0.0</v>
      </c>
      <c r="N4128" s="7">
        <v>1.0</v>
      </c>
      <c r="O4128" s="7">
        <v>1.0</v>
      </c>
      <c r="P4128" s="7">
        <v>486.0</v>
      </c>
    </row>
    <row r="4129" ht="15.75" customHeight="1">
      <c r="A4129" s="7">
        <v>4128.0</v>
      </c>
      <c r="B4129" s="7" t="s">
        <v>3468</v>
      </c>
      <c r="C4129" s="7" t="s">
        <v>79</v>
      </c>
      <c r="D4129" s="7" t="s">
        <v>115</v>
      </c>
      <c r="E4129" s="7" t="s">
        <v>80</v>
      </c>
      <c r="F4129" s="7">
        <v>1.0</v>
      </c>
      <c r="G4129" s="7" t="s">
        <v>105</v>
      </c>
      <c r="H4129" s="7" t="s">
        <v>106</v>
      </c>
      <c r="I4129" s="7" t="s">
        <v>113</v>
      </c>
      <c r="J4129" s="7" t="s">
        <v>114</v>
      </c>
      <c r="K4129" s="7" t="s">
        <v>109</v>
      </c>
      <c r="L4129" s="7" t="s">
        <v>100</v>
      </c>
      <c r="M4129" s="7">
        <v>1.0</v>
      </c>
      <c r="N4129" s="7">
        <v>0.0</v>
      </c>
      <c r="O4129" s="7">
        <v>0.0</v>
      </c>
      <c r="P4129" s="7">
        <v>486.0</v>
      </c>
    </row>
    <row r="4130" ht="15.75" customHeight="1">
      <c r="A4130" s="7">
        <v>4129.0</v>
      </c>
      <c r="B4130" s="7" t="s">
        <v>3476</v>
      </c>
      <c r="C4130" s="7" t="s">
        <v>79</v>
      </c>
      <c r="D4130" s="7" t="s">
        <v>48</v>
      </c>
      <c r="E4130" s="7" t="s">
        <v>80</v>
      </c>
      <c r="F4130" s="7">
        <v>1.0</v>
      </c>
      <c r="G4130" s="7" t="s">
        <v>49</v>
      </c>
      <c r="H4130" s="7" t="s">
        <v>872</v>
      </c>
      <c r="I4130" s="7" t="s">
        <v>3477</v>
      </c>
      <c r="L4130" s="7" t="s">
        <v>85</v>
      </c>
      <c r="M4130" s="7">
        <v>0.0</v>
      </c>
      <c r="N4130" s="7">
        <v>3.0</v>
      </c>
      <c r="O4130" s="7">
        <v>1.0</v>
      </c>
      <c r="P4130" s="7">
        <v>487.0</v>
      </c>
    </row>
    <row r="4131" ht="15.75" customHeight="1">
      <c r="A4131" s="7">
        <v>4130.0</v>
      </c>
      <c r="B4131" s="7" t="s">
        <v>3476</v>
      </c>
      <c r="C4131" s="7" t="s">
        <v>79</v>
      </c>
      <c r="D4131" s="7" t="s">
        <v>48</v>
      </c>
      <c r="E4131" s="7" t="s">
        <v>80</v>
      </c>
      <c r="F4131" s="7">
        <v>1.0</v>
      </c>
      <c r="G4131" s="7" t="s">
        <v>95</v>
      </c>
      <c r="H4131" s="7" t="s">
        <v>97</v>
      </c>
      <c r="I4131" s="7" t="s">
        <v>97</v>
      </c>
      <c r="J4131" s="7" t="s">
        <v>98</v>
      </c>
      <c r="K4131" s="7" t="s">
        <v>99</v>
      </c>
      <c r="L4131" s="7" t="s">
        <v>100</v>
      </c>
      <c r="M4131" s="7">
        <v>1.0</v>
      </c>
      <c r="N4131" s="7">
        <v>0.0</v>
      </c>
      <c r="O4131" s="7">
        <v>0.0</v>
      </c>
      <c r="P4131" s="7">
        <v>487.0</v>
      </c>
    </row>
    <row r="4132" ht="15.75" customHeight="1">
      <c r="A4132" s="7">
        <v>4131.0</v>
      </c>
      <c r="B4132" s="7" t="s">
        <v>3476</v>
      </c>
      <c r="C4132" s="7" t="s">
        <v>79</v>
      </c>
      <c r="D4132" s="7" t="s">
        <v>48</v>
      </c>
      <c r="E4132" s="7" t="s">
        <v>80</v>
      </c>
      <c r="F4132" s="7">
        <v>1.0</v>
      </c>
      <c r="G4132" s="7" t="s">
        <v>90</v>
      </c>
      <c r="H4132" s="7" t="s">
        <v>91</v>
      </c>
      <c r="I4132" s="7" t="s">
        <v>92</v>
      </c>
      <c r="L4132" s="7" t="s">
        <v>85</v>
      </c>
      <c r="M4132" s="7">
        <v>0.0</v>
      </c>
      <c r="N4132" s="7">
        <v>1.0</v>
      </c>
      <c r="O4132" s="7">
        <v>1.0</v>
      </c>
      <c r="P4132" s="7">
        <v>487.0</v>
      </c>
    </row>
    <row r="4133" ht="15.75" customHeight="1">
      <c r="A4133" s="7">
        <v>4132.0</v>
      </c>
      <c r="B4133" s="7" t="s">
        <v>3476</v>
      </c>
      <c r="C4133" s="7" t="s">
        <v>79</v>
      </c>
      <c r="D4133" s="7" t="s">
        <v>48</v>
      </c>
      <c r="E4133" s="7" t="s">
        <v>80</v>
      </c>
      <c r="F4133" s="7">
        <v>1.0</v>
      </c>
      <c r="G4133" s="7" t="s">
        <v>105</v>
      </c>
      <c r="H4133" s="7" t="s">
        <v>106</v>
      </c>
      <c r="I4133" s="7" t="s">
        <v>107</v>
      </c>
      <c r="J4133" s="7" t="s">
        <v>108</v>
      </c>
      <c r="K4133" s="7" t="s">
        <v>109</v>
      </c>
      <c r="L4133" s="7" t="s">
        <v>100</v>
      </c>
      <c r="M4133" s="7">
        <v>1.0</v>
      </c>
      <c r="N4133" s="7">
        <v>0.0</v>
      </c>
      <c r="O4133" s="7">
        <v>0.0</v>
      </c>
      <c r="P4133" s="7">
        <v>487.0</v>
      </c>
    </row>
    <row r="4134" ht="15.75" customHeight="1">
      <c r="A4134" s="7">
        <v>4133.0</v>
      </c>
      <c r="B4134" s="7" t="s">
        <v>3476</v>
      </c>
      <c r="C4134" s="7" t="s">
        <v>79</v>
      </c>
      <c r="D4134" s="7" t="s">
        <v>102</v>
      </c>
      <c r="E4134" s="7" t="s">
        <v>80</v>
      </c>
      <c r="F4134" s="7">
        <v>1.0</v>
      </c>
      <c r="G4134" s="7" t="s">
        <v>49</v>
      </c>
      <c r="H4134" s="7" t="s">
        <v>872</v>
      </c>
      <c r="I4134" s="7" t="s">
        <v>245</v>
      </c>
      <c r="L4134" s="7" t="s">
        <v>85</v>
      </c>
      <c r="M4134" s="7">
        <v>0.0</v>
      </c>
      <c r="N4134" s="7">
        <v>1.0</v>
      </c>
      <c r="O4134" s="7">
        <v>1.0</v>
      </c>
      <c r="P4134" s="7">
        <v>487.0</v>
      </c>
    </row>
    <row r="4135" ht="15.75" customHeight="1">
      <c r="A4135" s="7">
        <v>4134.0</v>
      </c>
      <c r="B4135" s="7" t="s">
        <v>3476</v>
      </c>
      <c r="C4135" s="7" t="s">
        <v>79</v>
      </c>
      <c r="D4135" s="7" t="s">
        <v>102</v>
      </c>
      <c r="E4135" s="7" t="s">
        <v>80</v>
      </c>
      <c r="F4135" s="7">
        <v>1.0</v>
      </c>
      <c r="G4135" s="7" t="s">
        <v>95</v>
      </c>
      <c r="H4135" s="7" t="s">
        <v>97</v>
      </c>
      <c r="I4135" s="7" t="s">
        <v>110</v>
      </c>
      <c r="J4135" s="7" t="s">
        <v>111</v>
      </c>
      <c r="K4135" s="7" t="s">
        <v>112</v>
      </c>
      <c r="L4135" s="7" t="s">
        <v>100</v>
      </c>
      <c r="M4135" s="7">
        <v>1.0</v>
      </c>
      <c r="N4135" s="7">
        <v>0.0</v>
      </c>
      <c r="O4135" s="7">
        <v>0.0</v>
      </c>
      <c r="P4135" s="7">
        <v>487.0</v>
      </c>
    </row>
    <row r="4136" ht="15.75" customHeight="1">
      <c r="A4136" s="7">
        <v>4135.0</v>
      </c>
      <c r="B4136" s="7" t="s">
        <v>3476</v>
      </c>
      <c r="C4136" s="7" t="s">
        <v>79</v>
      </c>
      <c r="D4136" s="7" t="s">
        <v>102</v>
      </c>
      <c r="E4136" s="7" t="s">
        <v>80</v>
      </c>
      <c r="F4136" s="7">
        <v>1.0</v>
      </c>
      <c r="G4136" s="7" t="s">
        <v>90</v>
      </c>
      <c r="H4136" s="7" t="s">
        <v>91</v>
      </c>
      <c r="I4136" s="7" t="s">
        <v>92</v>
      </c>
      <c r="L4136" s="7" t="s">
        <v>85</v>
      </c>
      <c r="M4136" s="7">
        <v>0.0</v>
      </c>
      <c r="N4136" s="7">
        <v>1.0</v>
      </c>
      <c r="O4136" s="7">
        <v>1.0</v>
      </c>
      <c r="P4136" s="7">
        <v>487.0</v>
      </c>
    </row>
    <row r="4137" ht="15.75" customHeight="1">
      <c r="A4137" s="7">
        <v>4136.0</v>
      </c>
      <c r="B4137" s="7" t="s">
        <v>3476</v>
      </c>
      <c r="C4137" s="7" t="s">
        <v>79</v>
      </c>
      <c r="D4137" s="7" t="s">
        <v>102</v>
      </c>
      <c r="E4137" s="7" t="s">
        <v>80</v>
      </c>
      <c r="F4137" s="7">
        <v>1.0</v>
      </c>
      <c r="G4137" s="7" t="s">
        <v>105</v>
      </c>
      <c r="H4137" s="7" t="s">
        <v>106</v>
      </c>
      <c r="I4137" s="7" t="s">
        <v>113</v>
      </c>
      <c r="J4137" s="7" t="s">
        <v>114</v>
      </c>
      <c r="K4137" s="7" t="s">
        <v>109</v>
      </c>
      <c r="L4137" s="7" t="s">
        <v>100</v>
      </c>
      <c r="M4137" s="7">
        <v>1.0</v>
      </c>
      <c r="N4137" s="7">
        <v>0.0</v>
      </c>
      <c r="O4137" s="7">
        <v>0.0</v>
      </c>
      <c r="P4137" s="7">
        <v>487.0</v>
      </c>
    </row>
    <row r="4138" ht="15.75" customHeight="1">
      <c r="A4138" s="7">
        <v>4137.0</v>
      </c>
      <c r="B4138" s="7" t="s">
        <v>3476</v>
      </c>
      <c r="C4138" s="7" t="s">
        <v>79</v>
      </c>
      <c r="D4138" s="7" t="s">
        <v>115</v>
      </c>
      <c r="E4138" s="7" t="s">
        <v>80</v>
      </c>
      <c r="F4138" s="7">
        <v>1.0</v>
      </c>
      <c r="G4138" s="7" t="s">
        <v>49</v>
      </c>
      <c r="H4138" s="7" t="s">
        <v>872</v>
      </c>
      <c r="I4138" s="7" t="s">
        <v>270</v>
      </c>
      <c r="L4138" s="7" t="s">
        <v>85</v>
      </c>
      <c r="M4138" s="7">
        <v>0.0</v>
      </c>
      <c r="N4138" s="7">
        <v>1.0</v>
      </c>
      <c r="O4138" s="7">
        <v>1.0</v>
      </c>
      <c r="P4138" s="7">
        <v>487.0</v>
      </c>
    </row>
    <row r="4139" ht="15.75" customHeight="1">
      <c r="A4139" s="7">
        <v>4138.0</v>
      </c>
      <c r="B4139" s="7" t="s">
        <v>3476</v>
      </c>
      <c r="C4139" s="7" t="s">
        <v>79</v>
      </c>
      <c r="D4139" s="7" t="s">
        <v>115</v>
      </c>
      <c r="E4139" s="7" t="s">
        <v>80</v>
      </c>
      <c r="F4139" s="7">
        <v>1.0</v>
      </c>
      <c r="G4139" s="7" t="s">
        <v>95</v>
      </c>
      <c r="H4139" s="7" t="s">
        <v>97</v>
      </c>
      <c r="I4139" s="7" t="s">
        <v>79</v>
      </c>
      <c r="J4139" s="7" t="s">
        <v>117</v>
      </c>
      <c r="K4139" s="7" t="s">
        <v>112</v>
      </c>
      <c r="L4139" s="7" t="s">
        <v>100</v>
      </c>
      <c r="M4139" s="7">
        <v>1.0</v>
      </c>
      <c r="N4139" s="7">
        <v>0.0</v>
      </c>
      <c r="O4139" s="7">
        <v>0.0</v>
      </c>
      <c r="P4139" s="7">
        <v>487.0</v>
      </c>
    </row>
    <row r="4140" ht="15.75" customHeight="1">
      <c r="A4140" s="7">
        <v>4139.0</v>
      </c>
      <c r="B4140" s="7" t="s">
        <v>3476</v>
      </c>
      <c r="C4140" s="7" t="s">
        <v>79</v>
      </c>
      <c r="D4140" s="7" t="s">
        <v>115</v>
      </c>
      <c r="E4140" s="7" t="s">
        <v>80</v>
      </c>
      <c r="F4140" s="7">
        <v>1.0</v>
      </c>
      <c r="G4140" s="7" t="s">
        <v>90</v>
      </c>
      <c r="H4140" s="7" t="s">
        <v>91</v>
      </c>
      <c r="I4140" s="7" t="s">
        <v>92</v>
      </c>
      <c r="L4140" s="7" t="s">
        <v>85</v>
      </c>
      <c r="M4140" s="7">
        <v>0.0</v>
      </c>
      <c r="N4140" s="7">
        <v>1.0</v>
      </c>
      <c r="O4140" s="7">
        <v>1.0</v>
      </c>
      <c r="P4140" s="7">
        <v>487.0</v>
      </c>
    </row>
    <row r="4141" ht="15.75" customHeight="1">
      <c r="A4141" s="7">
        <v>4140.0</v>
      </c>
      <c r="B4141" s="7" t="s">
        <v>3476</v>
      </c>
      <c r="C4141" s="7" t="s">
        <v>79</v>
      </c>
      <c r="D4141" s="7" t="s">
        <v>115</v>
      </c>
      <c r="E4141" s="7" t="s">
        <v>80</v>
      </c>
      <c r="F4141" s="7">
        <v>1.0</v>
      </c>
      <c r="G4141" s="7" t="s">
        <v>105</v>
      </c>
      <c r="H4141" s="7" t="s">
        <v>106</v>
      </c>
      <c r="I4141" s="7" t="s">
        <v>107</v>
      </c>
      <c r="J4141" s="7" t="s">
        <v>108</v>
      </c>
      <c r="K4141" s="7" t="s">
        <v>109</v>
      </c>
      <c r="L4141" s="7" t="s">
        <v>100</v>
      </c>
      <c r="M4141" s="7">
        <v>1.0</v>
      </c>
      <c r="N4141" s="7">
        <v>0.0</v>
      </c>
      <c r="O4141" s="7">
        <v>0.0</v>
      </c>
      <c r="P4141" s="7">
        <v>487.0</v>
      </c>
    </row>
    <row r="4142" ht="15.75" customHeight="1">
      <c r="A4142" s="7">
        <v>4141.0</v>
      </c>
      <c r="B4142" s="7" t="s">
        <v>3483</v>
      </c>
      <c r="C4142" s="7" t="s">
        <v>79</v>
      </c>
      <c r="D4142" s="7" t="s">
        <v>48</v>
      </c>
      <c r="E4142" s="7" t="s">
        <v>80</v>
      </c>
      <c r="F4142" s="7">
        <v>1.0</v>
      </c>
      <c r="G4142" s="7" t="s">
        <v>49</v>
      </c>
      <c r="H4142" s="7" t="s">
        <v>872</v>
      </c>
      <c r="I4142" s="7" t="s">
        <v>3484</v>
      </c>
      <c r="L4142" s="7" t="s">
        <v>85</v>
      </c>
      <c r="M4142" s="7">
        <v>0.0</v>
      </c>
      <c r="N4142" s="7">
        <v>3.0</v>
      </c>
      <c r="O4142" s="7">
        <v>1.0</v>
      </c>
      <c r="P4142" s="7">
        <v>488.0</v>
      </c>
    </row>
    <row r="4143" ht="15.75" customHeight="1">
      <c r="A4143" s="7">
        <v>4142.0</v>
      </c>
      <c r="B4143" s="7" t="s">
        <v>3483</v>
      </c>
      <c r="C4143" s="7" t="s">
        <v>79</v>
      </c>
      <c r="D4143" s="7" t="s">
        <v>48</v>
      </c>
      <c r="E4143" s="7" t="s">
        <v>80</v>
      </c>
      <c r="F4143" s="7">
        <v>1.0</v>
      </c>
      <c r="G4143" s="7" t="s">
        <v>95</v>
      </c>
      <c r="H4143" s="7" t="s">
        <v>97</v>
      </c>
      <c r="I4143" s="7" t="s">
        <v>97</v>
      </c>
      <c r="J4143" s="7" t="s">
        <v>98</v>
      </c>
      <c r="K4143" s="7" t="s">
        <v>99</v>
      </c>
      <c r="L4143" s="7" t="s">
        <v>100</v>
      </c>
      <c r="M4143" s="7">
        <v>1.0</v>
      </c>
      <c r="N4143" s="7">
        <v>0.0</v>
      </c>
      <c r="O4143" s="7">
        <v>0.0</v>
      </c>
      <c r="P4143" s="7">
        <v>488.0</v>
      </c>
    </row>
    <row r="4144" ht="15.75" customHeight="1">
      <c r="A4144" s="7">
        <v>4143.0</v>
      </c>
      <c r="B4144" s="7" t="s">
        <v>3483</v>
      </c>
      <c r="C4144" s="7" t="s">
        <v>79</v>
      </c>
      <c r="D4144" s="7" t="s">
        <v>48</v>
      </c>
      <c r="E4144" s="7" t="s">
        <v>80</v>
      </c>
      <c r="F4144" s="7">
        <v>1.0</v>
      </c>
      <c r="G4144" s="7" t="s">
        <v>90</v>
      </c>
      <c r="H4144" s="7" t="s">
        <v>91</v>
      </c>
      <c r="I4144" s="7" t="s">
        <v>92</v>
      </c>
      <c r="L4144" s="7" t="s">
        <v>85</v>
      </c>
      <c r="M4144" s="7">
        <v>0.0</v>
      </c>
      <c r="N4144" s="7">
        <v>1.0</v>
      </c>
      <c r="O4144" s="7">
        <v>1.0</v>
      </c>
      <c r="P4144" s="7">
        <v>488.0</v>
      </c>
    </row>
    <row r="4145" ht="15.75" customHeight="1">
      <c r="A4145" s="7">
        <v>4144.0</v>
      </c>
      <c r="B4145" s="7" t="s">
        <v>3483</v>
      </c>
      <c r="C4145" s="7" t="s">
        <v>79</v>
      </c>
      <c r="D4145" s="7" t="s">
        <v>48</v>
      </c>
      <c r="E4145" s="7" t="s">
        <v>80</v>
      </c>
      <c r="F4145" s="7">
        <v>1.0</v>
      </c>
      <c r="G4145" s="7" t="s">
        <v>105</v>
      </c>
      <c r="H4145" s="7" t="s">
        <v>106</v>
      </c>
      <c r="I4145" s="7" t="s">
        <v>107</v>
      </c>
      <c r="J4145" s="7" t="s">
        <v>108</v>
      </c>
      <c r="K4145" s="7" t="s">
        <v>109</v>
      </c>
      <c r="L4145" s="7" t="s">
        <v>100</v>
      </c>
      <c r="M4145" s="7">
        <v>1.0</v>
      </c>
      <c r="N4145" s="7">
        <v>0.0</v>
      </c>
      <c r="O4145" s="7">
        <v>0.0</v>
      </c>
      <c r="P4145" s="7">
        <v>488.0</v>
      </c>
    </row>
    <row r="4146" ht="15.75" customHeight="1">
      <c r="A4146" s="7">
        <v>4145.0</v>
      </c>
      <c r="B4146" s="7" t="s">
        <v>3483</v>
      </c>
      <c r="C4146" s="7" t="s">
        <v>79</v>
      </c>
      <c r="D4146" s="7" t="s">
        <v>102</v>
      </c>
      <c r="E4146" s="7" t="s">
        <v>80</v>
      </c>
      <c r="F4146" s="7">
        <v>1.0</v>
      </c>
      <c r="G4146" s="7" t="s">
        <v>49</v>
      </c>
      <c r="H4146" s="7" t="s">
        <v>872</v>
      </c>
      <c r="I4146" s="7" t="s">
        <v>245</v>
      </c>
      <c r="L4146" s="7" t="s">
        <v>85</v>
      </c>
      <c r="M4146" s="7">
        <v>0.0</v>
      </c>
      <c r="N4146" s="7">
        <v>1.0</v>
      </c>
      <c r="O4146" s="7">
        <v>1.0</v>
      </c>
      <c r="P4146" s="7">
        <v>488.0</v>
      </c>
    </row>
    <row r="4147" ht="15.75" customHeight="1">
      <c r="A4147" s="7">
        <v>4146.0</v>
      </c>
      <c r="B4147" s="7" t="s">
        <v>3483</v>
      </c>
      <c r="C4147" s="7" t="s">
        <v>79</v>
      </c>
      <c r="D4147" s="7" t="s">
        <v>102</v>
      </c>
      <c r="E4147" s="7" t="s">
        <v>80</v>
      </c>
      <c r="F4147" s="7">
        <v>1.0</v>
      </c>
      <c r="G4147" s="7" t="s">
        <v>95</v>
      </c>
      <c r="H4147" s="7" t="s">
        <v>97</v>
      </c>
      <c r="I4147" s="7" t="s">
        <v>110</v>
      </c>
      <c r="J4147" s="7" t="s">
        <v>111</v>
      </c>
      <c r="K4147" s="7" t="s">
        <v>112</v>
      </c>
      <c r="L4147" s="7" t="s">
        <v>100</v>
      </c>
      <c r="M4147" s="7">
        <v>1.0</v>
      </c>
      <c r="N4147" s="7">
        <v>0.0</v>
      </c>
      <c r="O4147" s="7">
        <v>0.0</v>
      </c>
      <c r="P4147" s="7">
        <v>488.0</v>
      </c>
    </row>
    <row r="4148" ht="15.75" customHeight="1">
      <c r="A4148" s="7">
        <v>4147.0</v>
      </c>
      <c r="B4148" s="7" t="s">
        <v>3483</v>
      </c>
      <c r="C4148" s="7" t="s">
        <v>79</v>
      </c>
      <c r="D4148" s="7" t="s">
        <v>102</v>
      </c>
      <c r="E4148" s="7" t="s">
        <v>80</v>
      </c>
      <c r="F4148" s="7">
        <v>1.0</v>
      </c>
      <c r="G4148" s="7" t="s">
        <v>90</v>
      </c>
      <c r="H4148" s="7" t="s">
        <v>91</v>
      </c>
      <c r="I4148" s="7" t="s">
        <v>92</v>
      </c>
      <c r="L4148" s="7" t="s">
        <v>85</v>
      </c>
      <c r="M4148" s="7">
        <v>0.0</v>
      </c>
      <c r="N4148" s="7">
        <v>1.0</v>
      </c>
      <c r="O4148" s="7">
        <v>1.0</v>
      </c>
      <c r="P4148" s="7">
        <v>488.0</v>
      </c>
    </row>
    <row r="4149" ht="15.75" customHeight="1">
      <c r="A4149" s="7">
        <v>4148.0</v>
      </c>
      <c r="B4149" s="7" t="s">
        <v>3483</v>
      </c>
      <c r="C4149" s="7" t="s">
        <v>79</v>
      </c>
      <c r="D4149" s="7" t="s">
        <v>102</v>
      </c>
      <c r="E4149" s="7" t="s">
        <v>80</v>
      </c>
      <c r="F4149" s="7">
        <v>1.0</v>
      </c>
      <c r="G4149" s="7" t="s">
        <v>105</v>
      </c>
      <c r="H4149" s="7" t="s">
        <v>106</v>
      </c>
      <c r="I4149" s="7" t="s">
        <v>107</v>
      </c>
      <c r="J4149" s="7" t="s">
        <v>108</v>
      </c>
      <c r="K4149" s="7" t="s">
        <v>109</v>
      </c>
      <c r="L4149" s="7" t="s">
        <v>100</v>
      </c>
      <c r="M4149" s="7">
        <v>1.0</v>
      </c>
      <c r="N4149" s="7">
        <v>0.0</v>
      </c>
      <c r="O4149" s="7">
        <v>0.0</v>
      </c>
      <c r="P4149" s="7">
        <v>488.0</v>
      </c>
    </row>
    <row r="4150" ht="15.75" customHeight="1">
      <c r="A4150" s="7">
        <v>4149.0</v>
      </c>
      <c r="B4150" s="7" t="s">
        <v>3483</v>
      </c>
      <c r="C4150" s="7" t="s">
        <v>79</v>
      </c>
      <c r="D4150" s="7" t="s">
        <v>115</v>
      </c>
      <c r="E4150" s="7" t="s">
        <v>80</v>
      </c>
      <c r="F4150" s="7">
        <v>1.0</v>
      </c>
      <c r="G4150" s="7" t="s">
        <v>49</v>
      </c>
      <c r="H4150" s="7" t="s">
        <v>872</v>
      </c>
      <c r="I4150" s="7" t="s">
        <v>270</v>
      </c>
      <c r="L4150" s="7" t="s">
        <v>85</v>
      </c>
      <c r="M4150" s="7">
        <v>0.0</v>
      </c>
      <c r="N4150" s="7">
        <v>1.0</v>
      </c>
      <c r="O4150" s="7">
        <v>1.0</v>
      </c>
      <c r="P4150" s="7">
        <v>488.0</v>
      </c>
    </row>
    <row r="4151" ht="15.75" customHeight="1">
      <c r="A4151" s="7">
        <v>4150.0</v>
      </c>
      <c r="B4151" s="7" t="s">
        <v>3483</v>
      </c>
      <c r="C4151" s="7" t="s">
        <v>79</v>
      </c>
      <c r="D4151" s="7" t="s">
        <v>115</v>
      </c>
      <c r="E4151" s="7" t="s">
        <v>80</v>
      </c>
      <c r="F4151" s="7">
        <v>1.0</v>
      </c>
      <c r="G4151" s="7" t="s">
        <v>95</v>
      </c>
      <c r="H4151" s="7" t="s">
        <v>97</v>
      </c>
      <c r="I4151" s="7" t="s">
        <v>79</v>
      </c>
      <c r="J4151" s="7" t="s">
        <v>117</v>
      </c>
      <c r="K4151" s="7" t="s">
        <v>112</v>
      </c>
      <c r="L4151" s="7" t="s">
        <v>100</v>
      </c>
      <c r="M4151" s="7">
        <v>1.0</v>
      </c>
      <c r="N4151" s="7">
        <v>0.0</v>
      </c>
      <c r="O4151" s="7">
        <v>0.0</v>
      </c>
      <c r="P4151" s="7">
        <v>488.0</v>
      </c>
    </row>
    <row r="4152" ht="15.75" customHeight="1">
      <c r="A4152" s="7">
        <v>4151.0</v>
      </c>
      <c r="B4152" s="7" t="s">
        <v>3483</v>
      </c>
      <c r="C4152" s="7" t="s">
        <v>79</v>
      </c>
      <c r="D4152" s="7" t="s">
        <v>115</v>
      </c>
      <c r="E4152" s="7" t="s">
        <v>80</v>
      </c>
      <c r="F4152" s="7">
        <v>1.0</v>
      </c>
      <c r="G4152" s="7" t="s">
        <v>90</v>
      </c>
      <c r="H4152" s="7" t="s">
        <v>91</v>
      </c>
      <c r="I4152" s="7" t="s">
        <v>92</v>
      </c>
      <c r="L4152" s="7" t="s">
        <v>85</v>
      </c>
      <c r="M4152" s="7">
        <v>0.0</v>
      </c>
      <c r="N4152" s="7">
        <v>1.0</v>
      </c>
      <c r="O4152" s="7">
        <v>1.0</v>
      </c>
      <c r="P4152" s="7">
        <v>488.0</v>
      </c>
    </row>
    <row r="4153" ht="15.75" customHeight="1">
      <c r="A4153" s="7">
        <v>4152.0</v>
      </c>
      <c r="B4153" s="7" t="s">
        <v>3483</v>
      </c>
      <c r="C4153" s="7" t="s">
        <v>79</v>
      </c>
      <c r="D4153" s="7" t="s">
        <v>115</v>
      </c>
      <c r="E4153" s="7" t="s">
        <v>80</v>
      </c>
      <c r="F4153" s="7">
        <v>1.0</v>
      </c>
      <c r="G4153" s="7" t="s">
        <v>105</v>
      </c>
      <c r="H4153" s="7" t="s">
        <v>106</v>
      </c>
      <c r="I4153" s="7" t="s">
        <v>107</v>
      </c>
      <c r="J4153" s="7" t="s">
        <v>108</v>
      </c>
      <c r="K4153" s="7" t="s">
        <v>109</v>
      </c>
      <c r="L4153" s="7" t="s">
        <v>100</v>
      </c>
      <c r="M4153" s="7">
        <v>1.0</v>
      </c>
      <c r="N4153" s="7">
        <v>0.0</v>
      </c>
      <c r="O4153" s="7">
        <v>0.0</v>
      </c>
      <c r="P4153" s="7">
        <v>488.0</v>
      </c>
    </row>
    <row r="4154" ht="15.75" customHeight="1">
      <c r="A4154" s="7">
        <v>4153.0</v>
      </c>
      <c r="B4154" s="7" t="s">
        <v>3489</v>
      </c>
      <c r="C4154" s="7" t="s">
        <v>79</v>
      </c>
      <c r="D4154" s="7" t="s">
        <v>48</v>
      </c>
      <c r="E4154" s="7" t="s">
        <v>80</v>
      </c>
      <c r="F4154" s="7">
        <v>1.0</v>
      </c>
      <c r="G4154" s="7" t="s">
        <v>49</v>
      </c>
      <c r="H4154" s="7" t="s">
        <v>3490</v>
      </c>
      <c r="I4154" s="7" t="s">
        <v>3491</v>
      </c>
      <c r="L4154" s="7" t="s">
        <v>85</v>
      </c>
      <c r="M4154" s="7">
        <v>0.0</v>
      </c>
      <c r="N4154" s="7">
        <v>1.0</v>
      </c>
      <c r="O4154" s="7">
        <v>1.0</v>
      </c>
      <c r="P4154" s="7">
        <v>489.0</v>
      </c>
    </row>
    <row r="4155" ht="15.75" customHeight="1">
      <c r="A4155" s="7">
        <v>4154.0</v>
      </c>
      <c r="B4155" s="7" t="s">
        <v>3489</v>
      </c>
      <c r="C4155" s="7" t="s">
        <v>79</v>
      </c>
      <c r="D4155" s="7" t="s">
        <v>48</v>
      </c>
      <c r="E4155" s="7" t="s">
        <v>80</v>
      </c>
      <c r="F4155" s="7">
        <v>1.0</v>
      </c>
      <c r="G4155" s="7" t="s">
        <v>95</v>
      </c>
      <c r="H4155" s="7" t="s">
        <v>97</v>
      </c>
      <c r="I4155" s="7" t="s">
        <v>97</v>
      </c>
      <c r="J4155" s="7" t="s">
        <v>98</v>
      </c>
      <c r="K4155" s="7" t="s">
        <v>99</v>
      </c>
      <c r="L4155" s="7" t="s">
        <v>100</v>
      </c>
      <c r="M4155" s="7">
        <v>1.0</v>
      </c>
      <c r="N4155" s="7">
        <v>0.0</v>
      </c>
      <c r="O4155" s="7">
        <v>0.0</v>
      </c>
      <c r="P4155" s="7">
        <v>489.0</v>
      </c>
    </row>
    <row r="4156" ht="15.75" customHeight="1">
      <c r="A4156" s="7">
        <v>4155.0</v>
      </c>
      <c r="B4156" s="7" t="s">
        <v>3489</v>
      </c>
      <c r="C4156" s="7" t="s">
        <v>79</v>
      </c>
      <c r="D4156" s="7" t="s">
        <v>48</v>
      </c>
      <c r="E4156" s="7" t="s">
        <v>80</v>
      </c>
      <c r="F4156" s="7">
        <v>1.0</v>
      </c>
      <c r="G4156" s="7" t="s">
        <v>90</v>
      </c>
      <c r="H4156" s="7" t="s">
        <v>3396</v>
      </c>
      <c r="I4156" s="7" t="s">
        <v>3395</v>
      </c>
      <c r="J4156" s="7" t="s">
        <v>3397</v>
      </c>
      <c r="K4156" s="7" t="s">
        <v>292</v>
      </c>
      <c r="L4156" s="7" t="s">
        <v>85</v>
      </c>
      <c r="M4156" s="7">
        <v>3.0</v>
      </c>
      <c r="N4156" s="7">
        <v>0.0</v>
      </c>
      <c r="O4156" s="7">
        <v>0.0</v>
      </c>
      <c r="P4156" s="7">
        <v>489.0</v>
      </c>
    </row>
    <row r="4157" ht="15.75" customHeight="1">
      <c r="A4157" s="7">
        <v>4156.0</v>
      </c>
      <c r="B4157" s="7" t="s">
        <v>3489</v>
      </c>
      <c r="C4157" s="7" t="s">
        <v>79</v>
      </c>
      <c r="D4157" s="7" t="s">
        <v>48</v>
      </c>
      <c r="E4157" s="7" t="s">
        <v>80</v>
      </c>
      <c r="F4157" s="7">
        <v>1.0</v>
      </c>
      <c r="G4157" s="7" t="s">
        <v>105</v>
      </c>
      <c r="H4157" s="7" t="s">
        <v>3673</v>
      </c>
      <c r="I4157" s="7" t="s">
        <v>3759</v>
      </c>
      <c r="J4157" s="7" t="s">
        <v>3760</v>
      </c>
      <c r="K4157" s="7" t="s">
        <v>109</v>
      </c>
      <c r="L4157" s="7" t="s">
        <v>100</v>
      </c>
      <c r="M4157" s="7">
        <v>3.0</v>
      </c>
      <c r="N4157" s="7">
        <v>0.0</v>
      </c>
      <c r="O4157" s="7">
        <v>0.0</v>
      </c>
      <c r="P4157" s="7">
        <v>489.0</v>
      </c>
    </row>
    <row r="4158" ht="15.75" customHeight="1">
      <c r="A4158" s="7">
        <v>4157.0</v>
      </c>
      <c r="B4158" s="7" t="s">
        <v>3489</v>
      </c>
      <c r="C4158" s="7" t="s">
        <v>79</v>
      </c>
      <c r="D4158" s="7" t="s">
        <v>102</v>
      </c>
      <c r="E4158" s="7" t="s">
        <v>80</v>
      </c>
      <c r="F4158" s="7">
        <v>1.0</v>
      </c>
      <c r="G4158" s="7" t="s">
        <v>49</v>
      </c>
      <c r="H4158" s="7" t="s">
        <v>3490</v>
      </c>
      <c r="I4158" s="7" t="s">
        <v>3491</v>
      </c>
      <c r="L4158" s="7" t="s">
        <v>85</v>
      </c>
      <c r="M4158" s="7">
        <v>0.0</v>
      </c>
      <c r="N4158" s="7">
        <v>1.0</v>
      </c>
      <c r="O4158" s="7">
        <v>1.0</v>
      </c>
      <c r="P4158" s="7">
        <v>489.0</v>
      </c>
    </row>
    <row r="4159" ht="15.75" customHeight="1">
      <c r="A4159" s="7">
        <v>4158.0</v>
      </c>
      <c r="B4159" s="7" t="s">
        <v>3489</v>
      </c>
      <c r="C4159" s="7" t="s">
        <v>79</v>
      </c>
      <c r="D4159" s="7" t="s">
        <v>102</v>
      </c>
      <c r="E4159" s="7" t="s">
        <v>80</v>
      </c>
      <c r="F4159" s="7">
        <v>1.0</v>
      </c>
      <c r="G4159" s="7" t="s">
        <v>95</v>
      </c>
      <c r="H4159" s="7" t="s">
        <v>97</v>
      </c>
      <c r="I4159" s="7" t="s">
        <v>97</v>
      </c>
      <c r="J4159" s="7" t="s">
        <v>98</v>
      </c>
      <c r="K4159" s="7" t="s">
        <v>99</v>
      </c>
      <c r="L4159" s="7" t="s">
        <v>100</v>
      </c>
      <c r="M4159" s="7">
        <v>1.0</v>
      </c>
      <c r="N4159" s="7">
        <v>0.0</v>
      </c>
      <c r="O4159" s="7">
        <v>0.0</v>
      </c>
      <c r="P4159" s="7">
        <v>489.0</v>
      </c>
    </row>
    <row r="4160" ht="15.75" customHeight="1">
      <c r="A4160" s="7">
        <v>4159.0</v>
      </c>
      <c r="B4160" s="7" t="s">
        <v>3489</v>
      </c>
      <c r="C4160" s="7" t="s">
        <v>79</v>
      </c>
      <c r="D4160" s="7" t="s">
        <v>102</v>
      </c>
      <c r="E4160" s="7" t="s">
        <v>80</v>
      </c>
      <c r="F4160" s="7">
        <v>1.0</v>
      </c>
      <c r="G4160" s="7" t="s">
        <v>90</v>
      </c>
      <c r="H4160" s="7" t="s">
        <v>3396</v>
      </c>
      <c r="I4160" s="7" t="s">
        <v>3395</v>
      </c>
      <c r="J4160" s="7" t="s">
        <v>3397</v>
      </c>
      <c r="K4160" s="7" t="s">
        <v>292</v>
      </c>
      <c r="L4160" s="7" t="s">
        <v>85</v>
      </c>
      <c r="M4160" s="7">
        <v>3.0</v>
      </c>
      <c r="N4160" s="7">
        <v>0.0</v>
      </c>
      <c r="O4160" s="7">
        <v>0.0</v>
      </c>
      <c r="P4160" s="7">
        <v>489.0</v>
      </c>
    </row>
    <row r="4161" ht="15.75" customHeight="1">
      <c r="A4161" s="7">
        <v>4160.0</v>
      </c>
      <c r="B4161" s="7" t="s">
        <v>3489</v>
      </c>
      <c r="C4161" s="7" t="s">
        <v>79</v>
      </c>
      <c r="D4161" s="7" t="s">
        <v>102</v>
      </c>
      <c r="E4161" s="7" t="s">
        <v>80</v>
      </c>
      <c r="F4161" s="7">
        <v>1.0</v>
      </c>
      <c r="G4161" s="7" t="s">
        <v>105</v>
      </c>
      <c r="H4161" s="7" t="s">
        <v>3673</v>
      </c>
      <c r="I4161" s="7" t="s">
        <v>3761</v>
      </c>
      <c r="J4161" s="7" t="s">
        <v>3762</v>
      </c>
      <c r="K4161" s="7" t="s">
        <v>311</v>
      </c>
      <c r="L4161" s="7" t="s">
        <v>100</v>
      </c>
      <c r="M4161" s="7">
        <v>3.0</v>
      </c>
      <c r="N4161" s="7">
        <v>0.0</v>
      </c>
      <c r="O4161" s="7">
        <v>0.0</v>
      </c>
      <c r="P4161" s="7">
        <v>489.0</v>
      </c>
    </row>
    <row r="4162" ht="15.75" customHeight="1">
      <c r="A4162" s="7">
        <v>4161.0</v>
      </c>
      <c r="B4162" s="7" t="s">
        <v>3489</v>
      </c>
      <c r="C4162" s="7" t="s">
        <v>79</v>
      </c>
      <c r="D4162" s="7" t="s">
        <v>115</v>
      </c>
      <c r="E4162" s="7" t="s">
        <v>80</v>
      </c>
      <c r="F4162" s="7">
        <v>1.0</v>
      </c>
      <c r="G4162" s="7" t="s">
        <v>49</v>
      </c>
      <c r="H4162" s="7" t="s">
        <v>3490</v>
      </c>
      <c r="I4162" s="7" t="s">
        <v>3496</v>
      </c>
      <c r="L4162" s="7" t="s">
        <v>85</v>
      </c>
      <c r="M4162" s="7">
        <v>0.0</v>
      </c>
      <c r="N4162" s="7">
        <v>3.0</v>
      </c>
      <c r="O4162" s="7">
        <v>1.0</v>
      </c>
      <c r="P4162" s="7">
        <v>489.0</v>
      </c>
    </row>
    <row r="4163" ht="15.75" customHeight="1">
      <c r="A4163" s="7">
        <v>4162.0</v>
      </c>
      <c r="B4163" s="7" t="s">
        <v>3489</v>
      </c>
      <c r="C4163" s="7" t="s">
        <v>79</v>
      </c>
      <c r="D4163" s="7" t="s">
        <v>115</v>
      </c>
      <c r="E4163" s="7" t="s">
        <v>80</v>
      </c>
      <c r="F4163" s="7">
        <v>1.0</v>
      </c>
      <c r="G4163" s="7" t="s">
        <v>95</v>
      </c>
      <c r="H4163" s="7" t="s">
        <v>97</v>
      </c>
      <c r="I4163" s="7" t="s">
        <v>110</v>
      </c>
      <c r="J4163" s="7" t="s">
        <v>111</v>
      </c>
      <c r="K4163" s="7" t="s">
        <v>112</v>
      </c>
      <c r="L4163" s="7" t="s">
        <v>100</v>
      </c>
      <c r="M4163" s="7">
        <v>1.0</v>
      </c>
      <c r="N4163" s="7">
        <v>0.0</v>
      </c>
      <c r="O4163" s="7">
        <v>0.0</v>
      </c>
      <c r="P4163" s="7">
        <v>489.0</v>
      </c>
    </row>
    <row r="4164" ht="15.75" customHeight="1">
      <c r="A4164" s="7">
        <v>4163.0</v>
      </c>
      <c r="B4164" s="7" t="s">
        <v>3489</v>
      </c>
      <c r="C4164" s="7" t="s">
        <v>79</v>
      </c>
      <c r="D4164" s="7" t="s">
        <v>115</v>
      </c>
      <c r="E4164" s="7" t="s">
        <v>80</v>
      </c>
      <c r="F4164" s="7">
        <v>1.0</v>
      </c>
      <c r="G4164" s="7" t="s">
        <v>90</v>
      </c>
      <c r="H4164" s="7" t="s">
        <v>3396</v>
      </c>
      <c r="I4164" s="7" t="s">
        <v>3498</v>
      </c>
      <c r="J4164" s="7" t="s">
        <v>3397</v>
      </c>
      <c r="K4164" s="7" t="s">
        <v>292</v>
      </c>
      <c r="L4164" s="7" t="s">
        <v>85</v>
      </c>
      <c r="M4164" s="7">
        <v>3.0</v>
      </c>
      <c r="N4164" s="7">
        <v>1.0</v>
      </c>
      <c r="O4164" s="7">
        <v>0.0</v>
      </c>
      <c r="P4164" s="7">
        <v>489.0</v>
      </c>
    </row>
    <row r="4165" ht="15.75" customHeight="1">
      <c r="A4165" s="7">
        <v>4164.0</v>
      </c>
      <c r="B4165" s="7" t="s">
        <v>3489</v>
      </c>
      <c r="C4165" s="7" t="s">
        <v>79</v>
      </c>
      <c r="D4165" s="7" t="s">
        <v>115</v>
      </c>
      <c r="E4165" s="7" t="s">
        <v>80</v>
      </c>
      <c r="F4165" s="7">
        <v>1.0</v>
      </c>
      <c r="G4165" s="7" t="s">
        <v>105</v>
      </c>
      <c r="H4165" s="7" t="s">
        <v>3673</v>
      </c>
      <c r="I4165" s="7" t="s">
        <v>3767</v>
      </c>
      <c r="J4165" s="7" t="s">
        <v>3768</v>
      </c>
      <c r="K4165" s="7" t="s">
        <v>2116</v>
      </c>
      <c r="L4165" s="7" t="s">
        <v>100</v>
      </c>
      <c r="M4165" s="7">
        <v>3.0</v>
      </c>
      <c r="N4165" s="7">
        <v>0.0</v>
      </c>
      <c r="O4165" s="7">
        <v>0.0</v>
      </c>
      <c r="P4165" s="7">
        <v>489.0</v>
      </c>
    </row>
    <row r="4166" ht="15.75" customHeight="1">
      <c r="A4166" s="7">
        <v>4165.0</v>
      </c>
      <c r="B4166" s="7" t="s">
        <v>3500</v>
      </c>
      <c r="C4166" s="7" t="s">
        <v>79</v>
      </c>
      <c r="D4166" s="7" t="s">
        <v>48</v>
      </c>
      <c r="E4166" s="7" t="s">
        <v>80</v>
      </c>
      <c r="F4166" s="7">
        <v>1.0</v>
      </c>
      <c r="G4166" s="7" t="s">
        <v>49</v>
      </c>
      <c r="H4166" s="7" t="s">
        <v>872</v>
      </c>
      <c r="I4166" s="7" t="s">
        <v>3501</v>
      </c>
      <c r="L4166" s="7" t="s">
        <v>85</v>
      </c>
      <c r="M4166" s="7">
        <v>0.0</v>
      </c>
      <c r="N4166" s="7">
        <v>17.0</v>
      </c>
      <c r="O4166" s="7">
        <v>1.0</v>
      </c>
      <c r="P4166" s="7">
        <v>490.0</v>
      </c>
    </row>
    <row r="4167" ht="15.75" customHeight="1">
      <c r="A4167" s="7">
        <v>4166.0</v>
      </c>
      <c r="B4167" s="7" t="s">
        <v>3500</v>
      </c>
      <c r="C4167" s="7" t="s">
        <v>79</v>
      </c>
      <c r="D4167" s="7" t="s">
        <v>48</v>
      </c>
      <c r="E4167" s="7" t="s">
        <v>80</v>
      </c>
      <c r="F4167" s="7">
        <v>1.0</v>
      </c>
      <c r="G4167" s="7" t="s">
        <v>95</v>
      </c>
      <c r="H4167" s="7" t="s">
        <v>97</v>
      </c>
      <c r="I4167" s="7" t="s">
        <v>97</v>
      </c>
      <c r="J4167" s="7" t="s">
        <v>98</v>
      </c>
      <c r="K4167" s="7" t="s">
        <v>99</v>
      </c>
      <c r="L4167" s="7" t="s">
        <v>100</v>
      </c>
      <c r="M4167" s="7">
        <v>1.0</v>
      </c>
      <c r="N4167" s="7">
        <v>0.0</v>
      </c>
      <c r="O4167" s="7">
        <v>0.0</v>
      </c>
      <c r="P4167" s="7">
        <v>490.0</v>
      </c>
    </row>
    <row r="4168" ht="15.75" customHeight="1">
      <c r="A4168" s="7">
        <v>4167.0</v>
      </c>
      <c r="B4168" s="7" t="s">
        <v>3500</v>
      </c>
      <c r="C4168" s="7" t="s">
        <v>79</v>
      </c>
      <c r="D4168" s="7" t="s">
        <v>48</v>
      </c>
      <c r="E4168" s="7" t="s">
        <v>80</v>
      </c>
      <c r="F4168" s="7">
        <v>1.0</v>
      </c>
      <c r="G4168" s="7" t="s">
        <v>90</v>
      </c>
      <c r="H4168" s="7" t="s">
        <v>91</v>
      </c>
      <c r="I4168" s="7" t="s">
        <v>92</v>
      </c>
      <c r="L4168" s="7" t="s">
        <v>85</v>
      </c>
      <c r="M4168" s="7">
        <v>0.0</v>
      </c>
      <c r="N4168" s="7">
        <v>1.0</v>
      </c>
      <c r="O4168" s="7">
        <v>1.0</v>
      </c>
      <c r="P4168" s="7">
        <v>490.0</v>
      </c>
    </row>
    <row r="4169" ht="15.75" customHeight="1">
      <c r="A4169" s="7">
        <v>4168.0</v>
      </c>
      <c r="B4169" s="7" t="s">
        <v>3500</v>
      </c>
      <c r="C4169" s="7" t="s">
        <v>79</v>
      </c>
      <c r="D4169" s="7" t="s">
        <v>48</v>
      </c>
      <c r="E4169" s="7" t="s">
        <v>80</v>
      </c>
      <c r="F4169" s="7">
        <v>1.0</v>
      </c>
      <c r="G4169" s="7" t="s">
        <v>105</v>
      </c>
      <c r="H4169" s="7" t="s">
        <v>106</v>
      </c>
      <c r="I4169" s="7" t="s">
        <v>926</v>
      </c>
      <c r="J4169" s="7" t="s">
        <v>927</v>
      </c>
      <c r="K4169" s="7" t="s">
        <v>109</v>
      </c>
      <c r="L4169" s="7" t="s">
        <v>100</v>
      </c>
      <c r="M4169" s="7">
        <v>1.0</v>
      </c>
      <c r="N4169" s="7">
        <v>0.0</v>
      </c>
      <c r="O4169" s="7">
        <v>0.0</v>
      </c>
      <c r="P4169" s="7">
        <v>490.0</v>
      </c>
    </row>
    <row r="4170" ht="15.75" customHeight="1">
      <c r="A4170" s="7">
        <v>4169.0</v>
      </c>
      <c r="B4170" s="7" t="s">
        <v>3500</v>
      </c>
      <c r="C4170" s="7" t="s">
        <v>79</v>
      </c>
      <c r="D4170" s="7" t="s">
        <v>102</v>
      </c>
      <c r="E4170" s="7" t="s">
        <v>80</v>
      </c>
      <c r="F4170" s="7">
        <v>1.0</v>
      </c>
      <c r="G4170" s="7" t="s">
        <v>49</v>
      </c>
      <c r="H4170" s="7" t="s">
        <v>872</v>
      </c>
      <c r="I4170" s="7" t="s">
        <v>245</v>
      </c>
      <c r="L4170" s="7" t="s">
        <v>85</v>
      </c>
      <c r="M4170" s="7">
        <v>0.0</v>
      </c>
      <c r="N4170" s="7">
        <v>1.0</v>
      </c>
      <c r="O4170" s="7">
        <v>1.0</v>
      </c>
      <c r="P4170" s="7">
        <v>490.0</v>
      </c>
    </row>
    <row r="4171" ht="15.75" customHeight="1">
      <c r="A4171" s="7">
        <v>4170.0</v>
      </c>
      <c r="B4171" s="7" t="s">
        <v>3500</v>
      </c>
      <c r="C4171" s="7" t="s">
        <v>79</v>
      </c>
      <c r="D4171" s="7" t="s">
        <v>102</v>
      </c>
      <c r="E4171" s="7" t="s">
        <v>80</v>
      </c>
      <c r="F4171" s="7">
        <v>1.0</v>
      </c>
      <c r="G4171" s="7" t="s">
        <v>95</v>
      </c>
      <c r="H4171" s="7" t="s">
        <v>97</v>
      </c>
      <c r="I4171" s="7" t="s">
        <v>110</v>
      </c>
      <c r="J4171" s="7" t="s">
        <v>111</v>
      </c>
      <c r="K4171" s="7" t="s">
        <v>112</v>
      </c>
      <c r="L4171" s="7" t="s">
        <v>100</v>
      </c>
      <c r="M4171" s="7">
        <v>1.0</v>
      </c>
      <c r="N4171" s="7">
        <v>0.0</v>
      </c>
      <c r="O4171" s="7">
        <v>0.0</v>
      </c>
      <c r="P4171" s="7">
        <v>490.0</v>
      </c>
    </row>
    <row r="4172" ht="15.75" customHeight="1">
      <c r="A4172" s="7">
        <v>4171.0</v>
      </c>
      <c r="B4172" s="7" t="s">
        <v>3500</v>
      </c>
      <c r="C4172" s="7" t="s">
        <v>79</v>
      </c>
      <c r="D4172" s="7" t="s">
        <v>102</v>
      </c>
      <c r="E4172" s="7" t="s">
        <v>80</v>
      </c>
      <c r="F4172" s="7">
        <v>1.0</v>
      </c>
      <c r="G4172" s="7" t="s">
        <v>90</v>
      </c>
      <c r="H4172" s="7" t="s">
        <v>91</v>
      </c>
      <c r="I4172" s="7" t="s">
        <v>92</v>
      </c>
      <c r="L4172" s="7" t="s">
        <v>85</v>
      </c>
      <c r="M4172" s="7">
        <v>0.0</v>
      </c>
      <c r="N4172" s="7">
        <v>1.0</v>
      </c>
      <c r="O4172" s="7">
        <v>1.0</v>
      </c>
      <c r="P4172" s="7">
        <v>490.0</v>
      </c>
    </row>
    <row r="4173" ht="15.75" customHeight="1">
      <c r="A4173" s="7">
        <v>4172.0</v>
      </c>
      <c r="B4173" s="7" t="s">
        <v>3500</v>
      </c>
      <c r="C4173" s="7" t="s">
        <v>79</v>
      </c>
      <c r="D4173" s="7" t="s">
        <v>102</v>
      </c>
      <c r="E4173" s="7" t="s">
        <v>80</v>
      </c>
      <c r="F4173" s="7">
        <v>1.0</v>
      </c>
      <c r="G4173" s="7" t="s">
        <v>105</v>
      </c>
      <c r="H4173" s="7" t="s">
        <v>106</v>
      </c>
      <c r="I4173" s="7" t="s">
        <v>113</v>
      </c>
      <c r="J4173" s="7" t="s">
        <v>114</v>
      </c>
      <c r="K4173" s="7" t="s">
        <v>109</v>
      </c>
      <c r="L4173" s="7" t="s">
        <v>100</v>
      </c>
      <c r="M4173" s="7">
        <v>1.0</v>
      </c>
      <c r="N4173" s="7">
        <v>0.0</v>
      </c>
      <c r="O4173" s="7">
        <v>0.0</v>
      </c>
      <c r="P4173" s="7">
        <v>490.0</v>
      </c>
    </row>
    <row r="4174" ht="15.75" customHeight="1">
      <c r="A4174" s="7">
        <v>4173.0</v>
      </c>
      <c r="B4174" s="7" t="s">
        <v>3500</v>
      </c>
      <c r="C4174" s="7" t="s">
        <v>79</v>
      </c>
      <c r="D4174" s="7" t="s">
        <v>115</v>
      </c>
      <c r="E4174" s="7" t="s">
        <v>80</v>
      </c>
      <c r="F4174" s="7">
        <v>1.0</v>
      </c>
      <c r="G4174" s="7" t="s">
        <v>49</v>
      </c>
      <c r="H4174" s="7" t="s">
        <v>872</v>
      </c>
      <c r="I4174" s="7" t="s">
        <v>270</v>
      </c>
      <c r="L4174" s="7" t="s">
        <v>85</v>
      </c>
      <c r="M4174" s="7">
        <v>0.0</v>
      </c>
      <c r="N4174" s="7">
        <v>1.0</v>
      </c>
      <c r="O4174" s="7">
        <v>1.0</v>
      </c>
      <c r="P4174" s="7">
        <v>490.0</v>
      </c>
    </row>
    <row r="4175" ht="15.75" customHeight="1">
      <c r="A4175" s="7">
        <v>4174.0</v>
      </c>
      <c r="B4175" s="7" t="s">
        <v>3500</v>
      </c>
      <c r="C4175" s="7" t="s">
        <v>79</v>
      </c>
      <c r="D4175" s="7" t="s">
        <v>115</v>
      </c>
      <c r="E4175" s="7" t="s">
        <v>80</v>
      </c>
      <c r="F4175" s="7">
        <v>1.0</v>
      </c>
      <c r="G4175" s="7" t="s">
        <v>95</v>
      </c>
      <c r="H4175" s="7" t="s">
        <v>97</v>
      </c>
      <c r="I4175" s="7" t="s">
        <v>110</v>
      </c>
      <c r="J4175" s="7" t="s">
        <v>111</v>
      </c>
      <c r="K4175" s="7" t="s">
        <v>112</v>
      </c>
      <c r="L4175" s="7" t="s">
        <v>100</v>
      </c>
      <c r="M4175" s="7">
        <v>1.0</v>
      </c>
      <c r="N4175" s="7">
        <v>0.0</v>
      </c>
      <c r="O4175" s="7">
        <v>0.0</v>
      </c>
      <c r="P4175" s="7">
        <v>490.0</v>
      </c>
    </row>
    <row r="4176" ht="15.75" customHeight="1">
      <c r="A4176" s="7">
        <v>4175.0</v>
      </c>
      <c r="B4176" s="7" t="s">
        <v>3500</v>
      </c>
      <c r="C4176" s="7" t="s">
        <v>79</v>
      </c>
      <c r="D4176" s="7" t="s">
        <v>115</v>
      </c>
      <c r="E4176" s="7" t="s">
        <v>80</v>
      </c>
      <c r="F4176" s="7">
        <v>1.0</v>
      </c>
      <c r="G4176" s="7" t="s">
        <v>90</v>
      </c>
      <c r="H4176" s="7" t="s">
        <v>91</v>
      </c>
      <c r="I4176" s="7" t="s">
        <v>92</v>
      </c>
      <c r="L4176" s="7" t="s">
        <v>85</v>
      </c>
      <c r="M4176" s="7">
        <v>0.0</v>
      </c>
      <c r="N4176" s="7">
        <v>1.0</v>
      </c>
      <c r="O4176" s="7">
        <v>1.0</v>
      </c>
      <c r="P4176" s="7">
        <v>490.0</v>
      </c>
    </row>
    <row r="4177" ht="15.75" customHeight="1">
      <c r="A4177" s="7">
        <v>4176.0</v>
      </c>
      <c r="B4177" s="7" t="s">
        <v>3500</v>
      </c>
      <c r="C4177" s="7" t="s">
        <v>79</v>
      </c>
      <c r="D4177" s="7" t="s">
        <v>115</v>
      </c>
      <c r="E4177" s="7" t="s">
        <v>80</v>
      </c>
      <c r="F4177" s="7">
        <v>1.0</v>
      </c>
      <c r="G4177" s="7" t="s">
        <v>105</v>
      </c>
      <c r="H4177" s="7" t="s">
        <v>106</v>
      </c>
      <c r="I4177" s="7" t="s">
        <v>113</v>
      </c>
      <c r="J4177" s="7" t="s">
        <v>114</v>
      </c>
      <c r="K4177" s="7" t="s">
        <v>109</v>
      </c>
      <c r="L4177" s="7" t="s">
        <v>100</v>
      </c>
      <c r="M4177" s="7">
        <v>1.0</v>
      </c>
      <c r="N4177" s="7">
        <v>0.0</v>
      </c>
      <c r="O4177" s="7">
        <v>0.0</v>
      </c>
      <c r="P4177" s="7">
        <v>490.0</v>
      </c>
    </row>
    <row r="4178" ht="15.75" customHeight="1">
      <c r="A4178" s="7">
        <v>4177.0</v>
      </c>
      <c r="B4178" s="7" t="s">
        <v>3507</v>
      </c>
      <c r="C4178" s="7" t="s">
        <v>79</v>
      </c>
      <c r="D4178" s="7" t="s">
        <v>48</v>
      </c>
      <c r="E4178" s="7" t="s">
        <v>80</v>
      </c>
      <c r="F4178" s="7">
        <v>1.0</v>
      </c>
      <c r="G4178" s="7" t="s">
        <v>49</v>
      </c>
      <c r="H4178" s="7" t="s">
        <v>3770</v>
      </c>
      <c r="I4178" s="7" t="s">
        <v>3773</v>
      </c>
      <c r="J4178" s="7" t="s">
        <v>3774</v>
      </c>
      <c r="K4178" s="7" t="s">
        <v>112</v>
      </c>
      <c r="L4178" s="7" t="s">
        <v>100</v>
      </c>
      <c r="M4178" s="7">
        <v>1.0</v>
      </c>
      <c r="N4178" s="7">
        <v>0.0</v>
      </c>
      <c r="O4178" s="7">
        <v>0.0</v>
      </c>
      <c r="P4178" s="7">
        <v>491.0</v>
      </c>
    </row>
    <row r="4179" ht="15.75" customHeight="1">
      <c r="A4179" s="7">
        <v>4178.0</v>
      </c>
      <c r="B4179" s="7" t="s">
        <v>3507</v>
      </c>
      <c r="C4179" s="7" t="s">
        <v>79</v>
      </c>
      <c r="D4179" s="7" t="s">
        <v>48</v>
      </c>
      <c r="E4179" s="7" t="s">
        <v>80</v>
      </c>
      <c r="F4179" s="7">
        <v>1.0</v>
      </c>
      <c r="G4179" s="7" t="s">
        <v>95</v>
      </c>
      <c r="H4179" s="7" t="s">
        <v>97</v>
      </c>
      <c r="I4179" s="7" t="s">
        <v>97</v>
      </c>
      <c r="J4179" s="7" t="s">
        <v>98</v>
      </c>
      <c r="K4179" s="7" t="s">
        <v>99</v>
      </c>
      <c r="L4179" s="7" t="s">
        <v>100</v>
      </c>
      <c r="M4179" s="7">
        <v>1.0</v>
      </c>
      <c r="N4179" s="7">
        <v>0.0</v>
      </c>
      <c r="O4179" s="7">
        <v>0.0</v>
      </c>
      <c r="P4179" s="7">
        <v>491.0</v>
      </c>
    </row>
    <row r="4180" ht="15.75" customHeight="1">
      <c r="A4180" s="7">
        <v>4179.0</v>
      </c>
      <c r="B4180" s="7" t="s">
        <v>3507</v>
      </c>
      <c r="C4180" s="7" t="s">
        <v>79</v>
      </c>
      <c r="D4180" s="7" t="s">
        <v>48</v>
      </c>
      <c r="E4180" s="7" t="s">
        <v>80</v>
      </c>
      <c r="F4180" s="7">
        <v>1.0</v>
      </c>
      <c r="G4180" s="7" t="s">
        <v>90</v>
      </c>
      <c r="H4180" s="7" t="s">
        <v>265</v>
      </c>
      <c r="I4180" s="7" t="s">
        <v>266</v>
      </c>
      <c r="J4180" s="7" t="s">
        <v>267</v>
      </c>
      <c r="K4180" s="7" t="s">
        <v>126</v>
      </c>
      <c r="L4180" s="7" t="s">
        <v>100</v>
      </c>
      <c r="M4180" s="7">
        <v>1.0</v>
      </c>
      <c r="N4180" s="7">
        <v>0.0</v>
      </c>
      <c r="O4180" s="7">
        <v>0.0</v>
      </c>
      <c r="P4180" s="7">
        <v>491.0</v>
      </c>
    </row>
    <row r="4181" ht="15.75" customHeight="1">
      <c r="A4181" s="7">
        <v>4180.0</v>
      </c>
      <c r="B4181" s="7" t="s">
        <v>3507</v>
      </c>
      <c r="C4181" s="7" t="s">
        <v>79</v>
      </c>
      <c r="D4181" s="7" t="s">
        <v>48</v>
      </c>
      <c r="E4181" s="7" t="s">
        <v>80</v>
      </c>
      <c r="F4181" s="7">
        <v>1.0</v>
      </c>
      <c r="G4181" s="7" t="s">
        <v>105</v>
      </c>
      <c r="H4181" s="7" t="s">
        <v>268</v>
      </c>
      <c r="I4181" s="7" t="s">
        <v>3508</v>
      </c>
      <c r="J4181" s="7" t="s">
        <v>269</v>
      </c>
      <c r="K4181" s="7" t="s">
        <v>99</v>
      </c>
      <c r="L4181" s="7" t="s">
        <v>85</v>
      </c>
      <c r="M4181" s="7">
        <v>1.0</v>
      </c>
      <c r="N4181" s="7">
        <v>1.0</v>
      </c>
      <c r="O4181" s="7">
        <v>0.0</v>
      </c>
      <c r="P4181" s="7">
        <v>491.0</v>
      </c>
    </row>
    <row r="4182" ht="15.75" customHeight="1">
      <c r="A4182" s="7">
        <v>4181.0</v>
      </c>
      <c r="B4182" s="7" t="s">
        <v>3507</v>
      </c>
      <c r="C4182" s="7" t="s">
        <v>79</v>
      </c>
      <c r="D4182" s="7" t="s">
        <v>102</v>
      </c>
      <c r="E4182" s="7" t="s">
        <v>80</v>
      </c>
      <c r="F4182" s="7">
        <v>1.0</v>
      </c>
      <c r="G4182" s="7" t="s">
        <v>49</v>
      </c>
      <c r="H4182" s="7" t="s">
        <v>3770</v>
      </c>
      <c r="I4182" s="7" t="s">
        <v>3773</v>
      </c>
      <c r="J4182" s="7" t="s">
        <v>3774</v>
      </c>
      <c r="K4182" s="7" t="s">
        <v>112</v>
      </c>
      <c r="L4182" s="7" t="s">
        <v>100</v>
      </c>
      <c r="M4182" s="7">
        <v>1.0</v>
      </c>
      <c r="N4182" s="7">
        <v>0.0</v>
      </c>
      <c r="O4182" s="7">
        <v>0.0</v>
      </c>
      <c r="P4182" s="7">
        <v>491.0</v>
      </c>
    </row>
    <row r="4183" ht="15.75" customHeight="1">
      <c r="A4183" s="7">
        <v>4182.0</v>
      </c>
      <c r="B4183" s="7" t="s">
        <v>3507</v>
      </c>
      <c r="C4183" s="7" t="s">
        <v>79</v>
      </c>
      <c r="D4183" s="7" t="s">
        <v>102</v>
      </c>
      <c r="E4183" s="7" t="s">
        <v>80</v>
      </c>
      <c r="F4183" s="7">
        <v>1.0</v>
      </c>
      <c r="G4183" s="7" t="s">
        <v>95</v>
      </c>
      <c r="H4183" s="7" t="s">
        <v>97</v>
      </c>
      <c r="I4183" s="7" t="s">
        <v>79</v>
      </c>
      <c r="J4183" s="7" t="s">
        <v>117</v>
      </c>
      <c r="K4183" s="7" t="s">
        <v>112</v>
      </c>
      <c r="L4183" s="7" t="s">
        <v>100</v>
      </c>
      <c r="M4183" s="7">
        <v>1.0</v>
      </c>
      <c r="N4183" s="7">
        <v>0.0</v>
      </c>
      <c r="O4183" s="7">
        <v>0.0</v>
      </c>
      <c r="P4183" s="7">
        <v>491.0</v>
      </c>
    </row>
    <row r="4184" ht="15.75" customHeight="1">
      <c r="A4184" s="7">
        <v>4183.0</v>
      </c>
      <c r="B4184" s="7" t="s">
        <v>3507</v>
      </c>
      <c r="C4184" s="7" t="s">
        <v>79</v>
      </c>
      <c r="D4184" s="7" t="s">
        <v>102</v>
      </c>
      <c r="E4184" s="7" t="s">
        <v>80</v>
      </c>
      <c r="F4184" s="7">
        <v>1.0</v>
      </c>
      <c r="G4184" s="7" t="s">
        <v>90</v>
      </c>
      <c r="H4184" s="7" t="s">
        <v>265</v>
      </c>
      <c r="I4184" s="7" t="s">
        <v>266</v>
      </c>
      <c r="J4184" s="7" t="s">
        <v>267</v>
      </c>
      <c r="K4184" s="7" t="s">
        <v>126</v>
      </c>
      <c r="L4184" s="7" t="s">
        <v>100</v>
      </c>
      <c r="M4184" s="7">
        <v>1.0</v>
      </c>
      <c r="N4184" s="7">
        <v>0.0</v>
      </c>
      <c r="O4184" s="7">
        <v>0.0</v>
      </c>
      <c r="P4184" s="7">
        <v>491.0</v>
      </c>
    </row>
    <row r="4185" ht="15.75" customHeight="1">
      <c r="A4185" s="7">
        <v>4184.0</v>
      </c>
      <c r="B4185" s="7" t="s">
        <v>3507</v>
      </c>
      <c r="C4185" s="7" t="s">
        <v>79</v>
      </c>
      <c r="D4185" s="7" t="s">
        <v>102</v>
      </c>
      <c r="E4185" s="7" t="s">
        <v>80</v>
      </c>
      <c r="F4185" s="7">
        <v>1.0</v>
      </c>
      <c r="G4185" s="7" t="s">
        <v>105</v>
      </c>
      <c r="H4185" s="7" t="s">
        <v>268</v>
      </c>
      <c r="I4185" s="7" t="s">
        <v>268</v>
      </c>
      <c r="J4185" s="7" t="s">
        <v>269</v>
      </c>
      <c r="K4185" s="7" t="s">
        <v>99</v>
      </c>
      <c r="L4185" s="7" t="s">
        <v>100</v>
      </c>
      <c r="M4185" s="7">
        <v>1.0</v>
      </c>
      <c r="N4185" s="7">
        <v>0.0</v>
      </c>
      <c r="O4185" s="7">
        <v>0.0</v>
      </c>
      <c r="P4185" s="7">
        <v>491.0</v>
      </c>
    </row>
    <row r="4186" ht="15.75" customHeight="1">
      <c r="A4186" s="7">
        <v>4185.0</v>
      </c>
      <c r="B4186" s="7" t="s">
        <v>3507</v>
      </c>
      <c r="C4186" s="7" t="s">
        <v>79</v>
      </c>
      <c r="D4186" s="7" t="s">
        <v>115</v>
      </c>
      <c r="E4186" s="7" t="s">
        <v>80</v>
      </c>
      <c r="F4186" s="7">
        <v>1.0</v>
      </c>
      <c r="G4186" s="7" t="s">
        <v>49</v>
      </c>
      <c r="H4186" s="7" t="s">
        <v>3770</v>
      </c>
      <c r="I4186" s="7" t="s">
        <v>3773</v>
      </c>
      <c r="J4186" s="7" t="s">
        <v>3774</v>
      </c>
      <c r="K4186" s="7" t="s">
        <v>112</v>
      </c>
      <c r="L4186" s="7" t="s">
        <v>100</v>
      </c>
      <c r="M4186" s="7">
        <v>1.0</v>
      </c>
      <c r="N4186" s="7">
        <v>0.0</v>
      </c>
      <c r="O4186" s="7">
        <v>0.0</v>
      </c>
      <c r="P4186" s="7">
        <v>491.0</v>
      </c>
    </row>
    <row r="4187" ht="15.75" customHeight="1">
      <c r="A4187" s="7">
        <v>4186.0</v>
      </c>
      <c r="B4187" s="7" t="s">
        <v>3507</v>
      </c>
      <c r="C4187" s="7" t="s">
        <v>79</v>
      </c>
      <c r="D4187" s="7" t="s">
        <v>115</v>
      </c>
      <c r="E4187" s="7" t="s">
        <v>80</v>
      </c>
      <c r="F4187" s="7">
        <v>1.0</v>
      </c>
      <c r="G4187" s="7" t="s">
        <v>95</v>
      </c>
      <c r="H4187" s="7" t="s">
        <v>97</v>
      </c>
      <c r="I4187" s="7" t="s">
        <v>97</v>
      </c>
      <c r="J4187" s="7" t="s">
        <v>98</v>
      </c>
      <c r="K4187" s="7" t="s">
        <v>99</v>
      </c>
      <c r="L4187" s="7" t="s">
        <v>100</v>
      </c>
      <c r="M4187" s="7">
        <v>1.0</v>
      </c>
      <c r="N4187" s="7">
        <v>0.0</v>
      </c>
      <c r="O4187" s="7">
        <v>0.0</v>
      </c>
      <c r="P4187" s="7">
        <v>491.0</v>
      </c>
    </row>
    <row r="4188" ht="15.75" customHeight="1">
      <c r="A4188" s="7">
        <v>4187.0</v>
      </c>
      <c r="B4188" s="7" t="s">
        <v>3507</v>
      </c>
      <c r="C4188" s="7" t="s">
        <v>79</v>
      </c>
      <c r="D4188" s="7" t="s">
        <v>115</v>
      </c>
      <c r="E4188" s="7" t="s">
        <v>80</v>
      </c>
      <c r="F4188" s="7">
        <v>1.0</v>
      </c>
      <c r="G4188" s="7" t="s">
        <v>90</v>
      </c>
      <c r="H4188" s="7" t="s">
        <v>265</v>
      </c>
      <c r="I4188" s="7" t="s">
        <v>266</v>
      </c>
      <c r="J4188" s="7" t="s">
        <v>267</v>
      </c>
      <c r="K4188" s="7" t="s">
        <v>126</v>
      </c>
      <c r="L4188" s="7" t="s">
        <v>100</v>
      </c>
      <c r="M4188" s="7">
        <v>1.0</v>
      </c>
      <c r="N4188" s="7">
        <v>0.0</v>
      </c>
      <c r="O4188" s="7">
        <v>0.0</v>
      </c>
      <c r="P4188" s="7">
        <v>491.0</v>
      </c>
    </row>
    <row r="4189" ht="15.75" customHeight="1">
      <c r="A4189" s="7">
        <v>4188.0</v>
      </c>
      <c r="B4189" s="7" t="s">
        <v>3507</v>
      </c>
      <c r="C4189" s="7" t="s">
        <v>79</v>
      </c>
      <c r="D4189" s="7" t="s">
        <v>115</v>
      </c>
      <c r="E4189" s="7" t="s">
        <v>80</v>
      </c>
      <c r="F4189" s="7">
        <v>1.0</v>
      </c>
      <c r="G4189" s="7" t="s">
        <v>105</v>
      </c>
      <c r="H4189" s="7" t="s">
        <v>268</v>
      </c>
      <c r="I4189" s="7" t="s">
        <v>3508</v>
      </c>
      <c r="J4189" s="7" t="s">
        <v>269</v>
      </c>
      <c r="K4189" s="7" t="s">
        <v>99</v>
      </c>
      <c r="L4189" s="7" t="s">
        <v>85</v>
      </c>
      <c r="M4189" s="7">
        <v>1.0</v>
      </c>
      <c r="N4189" s="7">
        <v>1.0</v>
      </c>
      <c r="O4189" s="7">
        <v>0.0</v>
      </c>
      <c r="P4189" s="7">
        <v>491.0</v>
      </c>
    </row>
    <row r="4190" ht="15.75" customHeight="1">
      <c r="A4190" s="7">
        <v>4189.0</v>
      </c>
      <c r="B4190" s="7" t="s">
        <v>3510</v>
      </c>
      <c r="C4190" s="7" t="s">
        <v>79</v>
      </c>
      <c r="D4190" s="7" t="s">
        <v>48</v>
      </c>
      <c r="E4190" s="7" t="s">
        <v>80</v>
      </c>
      <c r="F4190" s="7">
        <v>1.0</v>
      </c>
      <c r="G4190" s="7" t="s">
        <v>49</v>
      </c>
      <c r="H4190" s="7" t="s">
        <v>872</v>
      </c>
      <c r="I4190" s="7" t="s">
        <v>3511</v>
      </c>
      <c r="L4190" s="7" t="s">
        <v>85</v>
      </c>
      <c r="M4190" s="7">
        <v>0.0</v>
      </c>
      <c r="N4190" s="7">
        <v>7.0</v>
      </c>
      <c r="O4190" s="7">
        <v>1.0</v>
      </c>
      <c r="P4190" s="7">
        <v>494.0</v>
      </c>
    </row>
    <row r="4191" ht="15.75" customHeight="1">
      <c r="A4191" s="7">
        <v>4190.0</v>
      </c>
      <c r="B4191" s="7" t="s">
        <v>3510</v>
      </c>
      <c r="C4191" s="7" t="s">
        <v>79</v>
      </c>
      <c r="D4191" s="7" t="s">
        <v>48</v>
      </c>
      <c r="E4191" s="7" t="s">
        <v>80</v>
      </c>
      <c r="F4191" s="7">
        <v>1.0</v>
      </c>
      <c r="G4191" s="7" t="s">
        <v>95</v>
      </c>
      <c r="H4191" s="7" t="s">
        <v>97</v>
      </c>
      <c r="I4191" s="7" t="s">
        <v>97</v>
      </c>
      <c r="J4191" s="7" t="s">
        <v>98</v>
      </c>
      <c r="K4191" s="7" t="s">
        <v>99</v>
      </c>
      <c r="L4191" s="7" t="s">
        <v>100</v>
      </c>
      <c r="M4191" s="7">
        <v>1.0</v>
      </c>
      <c r="N4191" s="7">
        <v>0.0</v>
      </c>
      <c r="O4191" s="7">
        <v>0.0</v>
      </c>
      <c r="P4191" s="7">
        <v>494.0</v>
      </c>
    </row>
    <row r="4192" ht="15.75" customHeight="1">
      <c r="A4192" s="7">
        <v>4191.0</v>
      </c>
      <c r="B4192" s="7" t="s">
        <v>3510</v>
      </c>
      <c r="C4192" s="7" t="s">
        <v>79</v>
      </c>
      <c r="D4192" s="7" t="s">
        <v>48</v>
      </c>
      <c r="E4192" s="7" t="s">
        <v>80</v>
      </c>
      <c r="F4192" s="7">
        <v>1.0</v>
      </c>
      <c r="G4192" s="7" t="s">
        <v>90</v>
      </c>
      <c r="H4192" s="7" t="s">
        <v>91</v>
      </c>
      <c r="I4192" s="7" t="s">
        <v>92</v>
      </c>
      <c r="L4192" s="7" t="s">
        <v>85</v>
      </c>
      <c r="M4192" s="7">
        <v>0.0</v>
      </c>
      <c r="N4192" s="7">
        <v>1.0</v>
      </c>
      <c r="O4192" s="7">
        <v>1.0</v>
      </c>
      <c r="P4192" s="7">
        <v>494.0</v>
      </c>
    </row>
    <row r="4193" ht="15.75" customHeight="1">
      <c r="A4193" s="7">
        <v>4192.0</v>
      </c>
      <c r="B4193" s="7" t="s">
        <v>3510</v>
      </c>
      <c r="C4193" s="7" t="s">
        <v>79</v>
      </c>
      <c r="D4193" s="7" t="s">
        <v>48</v>
      </c>
      <c r="E4193" s="7" t="s">
        <v>80</v>
      </c>
      <c r="F4193" s="7">
        <v>1.0</v>
      </c>
      <c r="G4193" s="7" t="s">
        <v>105</v>
      </c>
      <c r="H4193" s="7" t="s">
        <v>106</v>
      </c>
      <c r="I4193" s="7" t="s">
        <v>107</v>
      </c>
      <c r="J4193" s="7" t="s">
        <v>108</v>
      </c>
      <c r="K4193" s="7" t="s">
        <v>109</v>
      </c>
      <c r="L4193" s="7" t="s">
        <v>100</v>
      </c>
      <c r="M4193" s="7">
        <v>1.0</v>
      </c>
      <c r="N4193" s="7">
        <v>0.0</v>
      </c>
      <c r="O4193" s="7">
        <v>0.0</v>
      </c>
      <c r="P4193" s="7">
        <v>494.0</v>
      </c>
    </row>
    <row r="4194" ht="15.75" customHeight="1">
      <c r="A4194" s="7">
        <v>4193.0</v>
      </c>
      <c r="B4194" s="7" t="s">
        <v>3510</v>
      </c>
      <c r="C4194" s="7" t="s">
        <v>79</v>
      </c>
      <c r="D4194" s="7" t="s">
        <v>102</v>
      </c>
      <c r="E4194" s="7" t="s">
        <v>80</v>
      </c>
      <c r="F4194" s="7">
        <v>1.0</v>
      </c>
      <c r="G4194" s="7" t="s">
        <v>49</v>
      </c>
      <c r="H4194" s="7" t="s">
        <v>872</v>
      </c>
      <c r="I4194" s="7" t="s">
        <v>245</v>
      </c>
      <c r="L4194" s="7" t="s">
        <v>85</v>
      </c>
      <c r="M4194" s="7">
        <v>0.0</v>
      </c>
      <c r="N4194" s="7">
        <v>1.0</v>
      </c>
      <c r="O4194" s="7">
        <v>1.0</v>
      </c>
      <c r="P4194" s="7">
        <v>494.0</v>
      </c>
    </row>
    <row r="4195" ht="15.75" customHeight="1">
      <c r="A4195" s="7">
        <v>4194.0</v>
      </c>
      <c r="B4195" s="7" t="s">
        <v>3510</v>
      </c>
      <c r="C4195" s="7" t="s">
        <v>79</v>
      </c>
      <c r="D4195" s="7" t="s">
        <v>102</v>
      </c>
      <c r="E4195" s="7" t="s">
        <v>80</v>
      </c>
      <c r="F4195" s="7">
        <v>1.0</v>
      </c>
      <c r="G4195" s="7" t="s">
        <v>95</v>
      </c>
      <c r="H4195" s="7" t="s">
        <v>97</v>
      </c>
      <c r="I4195" s="7" t="s">
        <v>110</v>
      </c>
      <c r="J4195" s="7" t="s">
        <v>111</v>
      </c>
      <c r="K4195" s="7" t="s">
        <v>112</v>
      </c>
      <c r="L4195" s="7" t="s">
        <v>100</v>
      </c>
      <c r="M4195" s="7">
        <v>1.0</v>
      </c>
      <c r="N4195" s="7">
        <v>0.0</v>
      </c>
      <c r="O4195" s="7">
        <v>0.0</v>
      </c>
      <c r="P4195" s="7">
        <v>494.0</v>
      </c>
    </row>
    <row r="4196" ht="15.75" customHeight="1">
      <c r="A4196" s="7">
        <v>4195.0</v>
      </c>
      <c r="B4196" s="7" t="s">
        <v>3510</v>
      </c>
      <c r="C4196" s="7" t="s">
        <v>79</v>
      </c>
      <c r="D4196" s="7" t="s">
        <v>102</v>
      </c>
      <c r="E4196" s="7" t="s">
        <v>80</v>
      </c>
      <c r="F4196" s="7">
        <v>1.0</v>
      </c>
      <c r="G4196" s="7" t="s">
        <v>90</v>
      </c>
      <c r="H4196" s="7" t="s">
        <v>91</v>
      </c>
      <c r="I4196" s="7" t="s">
        <v>92</v>
      </c>
      <c r="L4196" s="7" t="s">
        <v>85</v>
      </c>
      <c r="M4196" s="7">
        <v>0.0</v>
      </c>
      <c r="N4196" s="7">
        <v>1.0</v>
      </c>
      <c r="O4196" s="7">
        <v>1.0</v>
      </c>
      <c r="P4196" s="7">
        <v>494.0</v>
      </c>
    </row>
    <row r="4197" ht="15.75" customHeight="1">
      <c r="A4197" s="7">
        <v>4196.0</v>
      </c>
      <c r="B4197" s="7" t="s">
        <v>3510</v>
      </c>
      <c r="C4197" s="7" t="s">
        <v>79</v>
      </c>
      <c r="D4197" s="7" t="s">
        <v>102</v>
      </c>
      <c r="E4197" s="7" t="s">
        <v>80</v>
      </c>
      <c r="F4197" s="7">
        <v>1.0</v>
      </c>
      <c r="G4197" s="7" t="s">
        <v>105</v>
      </c>
      <c r="H4197" s="7" t="s">
        <v>106</v>
      </c>
      <c r="I4197" s="7" t="s">
        <v>113</v>
      </c>
      <c r="J4197" s="7" t="s">
        <v>114</v>
      </c>
      <c r="K4197" s="7" t="s">
        <v>109</v>
      </c>
      <c r="L4197" s="7" t="s">
        <v>100</v>
      </c>
      <c r="M4197" s="7">
        <v>1.0</v>
      </c>
      <c r="N4197" s="7">
        <v>0.0</v>
      </c>
      <c r="O4197" s="7">
        <v>0.0</v>
      </c>
      <c r="P4197" s="7">
        <v>494.0</v>
      </c>
    </row>
    <row r="4198" ht="15.75" customHeight="1">
      <c r="A4198" s="7">
        <v>4197.0</v>
      </c>
      <c r="B4198" s="7" t="s">
        <v>3510</v>
      </c>
      <c r="C4198" s="7" t="s">
        <v>79</v>
      </c>
      <c r="D4198" s="7" t="s">
        <v>115</v>
      </c>
      <c r="E4198" s="7" t="s">
        <v>80</v>
      </c>
      <c r="F4198" s="7">
        <v>1.0</v>
      </c>
      <c r="G4198" s="7" t="s">
        <v>49</v>
      </c>
      <c r="H4198" s="7" t="s">
        <v>872</v>
      </c>
      <c r="L4198" s="7" t="s">
        <v>85</v>
      </c>
      <c r="M4198" s="7">
        <v>0.0</v>
      </c>
      <c r="N4198" s="7">
        <v>0.0</v>
      </c>
      <c r="O4198" s="7">
        <v>1.0</v>
      </c>
      <c r="P4198" s="7">
        <v>494.0</v>
      </c>
    </row>
    <row r="4199" ht="15.75" customHeight="1">
      <c r="A4199" s="7">
        <v>4198.0</v>
      </c>
      <c r="B4199" s="7" t="s">
        <v>3510</v>
      </c>
      <c r="C4199" s="7" t="s">
        <v>79</v>
      </c>
      <c r="D4199" s="7" t="s">
        <v>115</v>
      </c>
      <c r="E4199" s="7" t="s">
        <v>80</v>
      </c>
      <c r="F4199" s="7">
        <v>1.0</v>
      </c>
      <c r="G4199" s="7" t="s">
        <v>95</v>
      </c>
      <c r="H4199" s="7" t="s">
        <v>97</v>
      </c>
      <c r="I4199" s="7" t="s">
        <v>110</v>
      </c>
      <c r="J4199" s="7" t="s">
        <v>111</v>
      </c>
      <c r="K4199" s="7" t="s">
        <v>112</v>
      </c>
      <c r="L4199" s="7" t="s">
        <v>100</v>
      </c>
      <c r="M4199" s="7">
        <v>1.0</v>
      </c>
      <c r="N4199" s="7">
        <v>0.0</v>
      </c>
      <c r="O4199" s="7">
        <v>0.0</v>
      </c>
      <c r="P4199" s="7">
        <v>494.0</v>
      </c>
    </row>
    <row r="4200" ht="15.75" customHeight="1">
      <c r="A4200" s="7">
        <v>4199.0</v>
      </c>
      <c r="B4200" s="7" t="s">
        <v>3510</v>
      </c>
      <c r="C4200" s="7" t="s">
        <v>79</v>
      </c>
      <c r="D4200" s="7" t="s">
        <v>115</v>
      </c>
      <c r="E4200" s="7" t="s">
        <v>80</v>
      </c>
      <c r="F4200" s="7">
        <v>1.0</v>
      </c>
      <c r="G4200" s="7" t="s">
        <v>90</v>
      </c>
      <c r="H4200" s="7" t="s">
        <v>91</v>
      </c>
      <c r="I4200" s="7" t="s">
        <v>92</v>
      </c>
      <c r="L4200" s="7" t="s">
        <v>85</v>
      </c>
      <c r="M4200" s="7">
        <v>0.0</v>
      </c>
      <c r="N4200" s="7">
        <v>1.0</v>
      </c>
      <c r="O4200" s="7">
        <v>1.0</v>
      </c>
      <c r="P4200" s="7">
        <v>494.0</v>
      </c>
    </row>
    <row r="4201" ht="15.75" customHeight="1">
      <c r="A4201" s="7">
        <v>4200.0</v>
      </c>
      <c r="B4201" s="7" t="s">
        <v>3510</v>
      </c>
      <c r="C4201" s="7" t="s">
        <v>79</v>
      </c>
      <c r="D4201" s="7" t="s">
        <v>115</v>
      </c>
      <c r="E4201" s="7" t="s">
        <v>80</v>
      </c>
      <c r="F4201" s="7">
        <v>1.0</v>
      </c>
      <c r="G4201" s="7" t="s">
        <v>105</v>
      </c>
      <c r="H4201" s="7" t="s">
        <v>106</v>
      </c>
      <c r="I4201" s="7" t="s">
        <v>113</v>
      </c>
      <c r="J4201" s="7" t="s">
        <v>114</v>
      </c>
      <c r="K4201" s="7" t="s">
        <v>109</v>
      </c>
      <c r="L4201" s="7" t="s">
        <v>100</v>
      </c>
      <c r="M4201" s="7">
        <v>1.0</v>
      </c>
      <c r="N4201" s="7">
        <v>0.0</v>
      </c>
      <c r="O4201" s="7">
        <v>0.0</v>
      </c>
      <c r="P4201" s="7">
        <v>494.0</v>
      </c>
    </row>
    <row r="4202" ht="15.75" customHeight="1">
      <c r="A4202" s="7">
        <v>4201.0</v>
      </c>
      <c r="B4202" s="7" t="s">
        <v>3516</v>
      </c>
      <c r="C4202" s="7" t="s">
        <v>79</v>
      </c>
      <c r="D4202" s="7" t="s">
        <v>48</v>
      </c>
      <c r="E4202" s="7" t="s">
        <v>80</v>
      </c>
      <c r="F4202" s="7">
        <v>1.0</v>
      </c>
      <c r="G4202" s="7" t="s">
        <v>49</v>
      </c>
      <c r="H4202" s="7" t="s">
        <v>872</v>
      </c>
      <c r="I4202" s="7" t="s">
        <v>3517</v>
      </c>
      <c r="L4202" s="7" t="s">
        <v>85</v>
      </c>
      <c r="M4202" s="7">
        <v>0.0</v>
      </c>
      <c r="N4202" s="7">
        <v>20.0</v>
      </c>
      <c r="O4202" s="7">
        <v>1.0</v>
      </c>
      <c r="P4202" s="7">
        <v>495.0</v>
      </c>
    </row>
    <row r="4203" ht="15.75" customHeight="1">
      <c r="A4203" s="7">
        <v>4202.0</v>
      </c>
      <c r="B4203" s="7" t="s">
        <v>3516</v>
      </c>
      <c r="C4203" s="7" t="s">
        <v>79</v>
      </c>
      <c r="D4203" s="7" t="s">
        <v>48</v>
      </c>
      <c r="E4203" s="7" t="s">
        <v>80</v>
      </c>
      <c r="F4203" s="7">
        <v>1.0</v>
      </c>
      <c r="G4203" s="7" t="s">
        <v>95</v>
      </c>
      <c r="H4203" s="7" t="s">
        <v>97</v>
      </c>
      <c r="I4203" s="7" t="s">
        <v>97</v>
      </c>
      <c r="J4203" s="7" t="s">
        <v>98</v>
      </c>
      <c r="K4203" s="7" t="s">
        <v>99</v>
      </c>
      <c r="L4203" s="7" t="s">
        <v>100</v>
      </c>
      <c r="M4203" s="7">
        <v>1.0</v>
      </c>
      <c r="N4203" s="7">
        <v>0.0</v>
      </c>
      <c r="O4203" s="7">
        <v>0.0</v>
      </c>
      <c r="P4203" s="7">
        <v>495.0</v>
      </c>
    </row>
    <row r="4204" ht="15.75" customHeight="1">
      <c r="A4204" s="7">
        <v>4203.0</v>
      </c>
      <c r="B4204" s="7" t="s">
        <v>3516</v>
      </c>
      <c r="C4204" s="7" t="s">
        <v>79</v>
      </c>
      <c r="D4204" s="7" t="s">
        <v>48</v>
      </c>
      <c r="E4204" s="7" t="s">
        <v>80</v>
      </c>
      <c r="F4204" s="7">
        <v>1.0</v>
      </c>
      <c r="G4204" s="7" t="s">
        <v>90</v>
      </c>
      <c r="H4204" s="7" t="s">
        <v>91</v>
      </c>
      <c r="I4204" s="7" t="s">
        <v>92</v>
      </c>
      <c r="L4204" s="7" t="s">
        <v>85</v>
      </c>
      <c r="M4204" s="7">
        <v>0.0</v>
      </c>
      <c r="N4204" s="7">
        <v>1.0</v>
      </c>
      <c r="O4204" s="7">
        <v>1.0</v>
      </c>
      <c r="P4204" s="7">
        <v>495.0</v>
      </c>
    </row>
    <row r="4205" ht="15.75" customHeight="1">
      <c r="A4205" s="7">
        <v>4204.0</v>
      </c>
      <c r="B4205" s="7" t="s">
        <v>3516</v>
      </c>
      <c r="C4205" s="7" t="s">
        <v>79</v>
      </c>
      <c r="D4205" s="7" t="s">
        <v>48</v>
      </c>
      <c r="E4205" s="7" t="s">
        <v>80</v>
      </c>
      <c r="F4205" s="7">
        <v>1.0</v>
      </c>
      <c r="G4205" s="7" t="s">
        <v>105</v>
      </c>
      <c r="H4205" s="7" t="s">
        <v>106</v>
      </c>
      <c r="I4205" s="7" t="s">
        <v>107</v>
      </c>
      <c r="J4205" s="7" t="s">
        <v>108</v>
      </c>
      <c r="K4205" s="7" t="s">
        <v>109</v>
      </c>
      <c r="L4205" s="7" t="s">
        <v>100</v>
      </c>
      <c r="M4205" s="7">
        <v>1.0</v>
      </c>
      <c r="N4205" s="7">
        <v>0.0</v>
      </c>
      <c r="O4205" s="7">
        <v>0.0</v>
      </c>
      <c r="P4205" s="7">
        <v>495.0</v>
      </c>
    </row>
    <row r="4206" ht="15.75" customHeight="1">
      <c r="A4206" s="7">
        <v>4205.0</v>
      </c>
      <c r="B4206" s="7" t="s">
        <v>3516</v>
      </c>
      <c r="C4206" s="7" t="s">
        <v>79</v>
      </c>
      <c r="D4206" s="7" t="s">
        <v>102</v>
      </c>
      <c r="E4206" s="7" t="s">
        <v>80</v>
      </c>
      <c r="F4206" s="7">
        <v>1.0</v>
      </c>
      <c r="G4206" s="7" t="s">
        <v>49</v>
      </c>
      <c r="H4206" s="7" t="s">
        <v>872</v>
      </c>
      <c r="I4206" s="7" t="s">
        <v>245</v>
      </c>
      <c r="L4206" s="7" t="s">
        <v>85</v>
      </c>
      <c r="M4206" s="7">
        <v>0.0</v>
      </c>
      <c r="N4206" s="7">
        <v>1.0</v>
      </c>
      <c r="O4206" s="7">
        <v>1.0</v>
      </c>
      <c r="P4206" s="7">
        <v>495.0</v>
      </c>
    </row>
    <row r="4207" ht="15.75" customHeight="1">
      <c r="A4207" s="7">
        <v>4206.0</v>
      </c>
      <c r="B4207" s="7" t="s">
        <v>3516</v>
      </c>
      <c r="C4207" s="7" t="s">
        <v>79</v>
      </c>
      <c r="D4207" s="7" t="s">
        <v>102</v>
      </c>
      <c r="E4207" s="7" t="s">
        <v>80</v>
      </c>
      <c r="F4207" s="7">
        <v>1.0</v>
      </c>
      <c r="G4207" s="7" t="s">
        <v>95</v>
      </c>
      <c r="H4207" s="7" t="s">
        <v>97</v>
      </c>
      <c r="I4207" s="7" t="s">
        <v>110</v>
      </c>
      <c r="J4207" s="7" t="s">
        <v>111</v>
      </c>
      <c r="K4207" s="7" t="s">
        <v>112</v>
      </c>
      <c r="L4207" s="7" t="s">
        <v>100</v>
      </c>
      <c r="M4207" s="7">
        <v>1.0</v>
      </c>
      <c r="N4207" s="7">
        <v>0.0</v>
      </c>
      <c r="O4207" s="7">
        <v>0.0</v>
      </c>
      <c r="P4207" s="7">
        <v>495.0</v>
      </c>
    </row>
    <row r="4208" ht="15.75" customHeight="1">
      <c r="A4208" s="7">
        <v>4207.0</v>
      </c>
      <c r="B4208" s="7" t="s">
        <v>3516</v>
      </c>
      <c r="C4208" s="7" t="s">
        <v>79</v>
      </c>
      <c r="D4208" s="7" t="s">
        <v>102</v>
      </c>
      <c r="E4208" s="7" t="s">
        <v>80</v>
      </c>
      <c r="F4208" s="7">
        <v>1.0</v>
      </c>
      <c r="G4208" s="7" t="s">
        <v>90</v>
      </c>
      <c r="H4208" s="7" t="s">
        <v>91</v>
      </c>
      <c r="I4208" s="7" t="s">
        <v>92</v>
      </c>
      <c r="L4208" s="7" t="s">
        <v>85</v>
      </c>
      <c r="M4208" s="7">
        <v>0.0</v>
      </c>
      <c r="N4208" s="7">
        <v>1.0</v>
      </c>
      <c r="O4208" s="7">
        <v>1.0</v>
      </c>
      <c r="P4208" s="7">
        <v>495.0</v>
      </c>
    </row>
    <row r="4209" ht="15.75" customHeight="1">
      <c r="A4209" s="7">
        <v>4208.0</v>
      </c>
      <c r="B4209" s="7" t="s">
        <v>3516</v>
      </c>
      <c r="C4209" s="7" t="s">
        <v>79</v>
      </c>
      <c r="D4209" s="7" t="s">
        <v>102</v>
      </c>
      <c r="E4209" s="7" t="s">
        <v>80</v>
      </c>
      <c r="F4209" s="7">
        <v>1.0</v>
      </c>
      <c r="G4209" s="7" t="s">
        <v>105</v>
      </c>
      <c r="H4209" s="7" t="s">
        <v>106</v>
      </c>
      <c r="I4209" s="7" t="s">
        <v>926</v>
      </c>
      <c r="J4209" s="7" t="s">
        <v>927</v>
      </c>
      <c r="K4209" s="7" t="s">
        <v>109</v>
      </c>
      <c r="L4209" s="7" t="s">
        <v>100</v>
      </c>
      <c r="M4209" s="7">
        <v>1.0</v>
      </c>
      <c r="N4209" s="7">
        <v>0.0</v>
      </c>
      <c r="O4209" s="7">
        <v>0.0</v>
      </c>
      <c r="P4209" s="7">
        <v>495.0</v>
      </c>
    </row>
    <row r="4210" ht="15.75" customHeight="1">
      <c r="A4210" s="7">
        <v>4209.0</v>
      </c>
      <c r="B4210" s="7" t="s">
        <v>3516</v>
      </c>
      <c r="C4210" s="7" t="s">
        <v>79</v>
      </c>
      <c r="D4210" s="7" t="s">
        <v>115</v>
      </c>
      <c r="E4210" s="7" t="s">
        <v>80</v>
      </c>
      <c r="F4210" s="7">
        <v>1.0</v>
      </c>
      <c r="G4210" s="7" t="s">
        <v>49</v>
      </c>
      <c r="H4210" s="7" t="s">
        <v>872</v>
      </c>
      <c r="L4210" s="7" t="s">
        <v>85</v>
      </c>
      <c r="M4210" s="7">
        <v>0.0</v>
      </c>
      <c r="N4210" s="7">
        <v>0.0</v>
      </c>
      <c r="O4210" s="7">
        <v>1.0</v>
      </c>
      <c r="P4210" s="7">
        <v>495.0</v>
      </c>
    </row>
    <row r="4211" ht="15.75" customHeight="1">
      <c r="A4211" s="7">
        <v>4210.0</v>
      </c>
      <c r="B4211" s="7" t="s">
        <v>3516</v>
      </c>
      <c r="C4211" s="7" t="s">
        <v>79</v>
      </c>
      <c r="D4211" s="7" t="s">
        <v>115</v>
      </c>
      <c r="E4211" s="7" t="s">
        <v>80</v>
      </c>
      <c r="F4211" s="7">
        <v>1.0</v>
      </c>
      <c r="G4211" s="7" t="s">
        <v>95</v>
      </c>
      <c r="H4211" s="7" t="s">
        <v>97</v>
      </c>
      <c r="I4211" s="7" t="s">
        <v>110</v>
      </c>
      <c r="J4211" s="7" t="s">
        <v>111</v>
      </c>
      <c r="K4211" s="7" t="s">
        <v>112</v>
      </c>
      <c r="L4211" s="7" t="s">
        <v>100</v>
      </c>
      <c r="M4211" s="7">
        <v>1.0</v>
      </c>
      <c r="N4211" s="7">
        <v>0.0</v>
      </c>
      <c r="O4211" s="7">
        <v>0.0</v>
      </c>
      <c r="P4211" s="7">
        <v>495.0</v>
      </c>
    </row>
    <row r="4212" ht="15.75" customHeight="1">
      <c r="A4212" s="7">
        <v>4211.0</v>
      </c>
      <c r="B4212" s="7" t="s">
        <v>3516</v>
      </c>
      <c r="C4212" s="7" t="s">
        <v>79</v>
      </c>
      <c r="D4212" s="7" t="s">
        <v>115</v>
      </c>
      <c r="E4212" s="7" t="s">
        <v>80</v>
      </c>
      <c r="F4212" s="7">
        <v>1.0</v>
      </c>
      <c r="G4212" s="7" t="s">
        <v>90</v>
      </c>
      <c r="H4212" s="7" t="s">
        <v>91</v>
      </c>
      <c r="I4212" s="7" t="s">
        <v>92</v>
      </c>
      <c r="L4212" s="7" t="s">
        <v>85</v>
      </c>
      <c r="M4212" s="7">
        <v>0.0</v>
      </c>
      <c r="N4212" s="7">
        <v>1.0</v>
      </c>
      <c r="O4212" s="7">
        <v>1.0</v>
      </c>
      <c r="P4212" s="7">
        <v>495.0</v>
      </c>
    </row>
    <row r="4213" ht="15.75" customHeight="1">
      <c r="A4213" s="7">
        <v>4212.0</v>
      </c>
      <c r="B4213" s="7" t="s">
        <v>3516</v>
      </c>
      <c r="C4213" s="7" t="s">
        <v>79</v>
      </c>
      <c r="D4213" s="7" t="s">
        <v>115</v>
      </c>
      <c r="E4213" s="7" t="s">
        <v>80</v>
      </c>
      <c r="F4213" s="7">
        <v>1.0</v>
      </c>
      <c r="G4213" s="7" t="s">
        <v>105</v>
      </c>
      <c r="H4213" s="7" t="s">
        <v>106</v>
      </c>
      <c r="I4213" s="7" t="s">
        <v>113</v>
      </c>
      <c r="J4213" s="7" t="s">
        <v>114</v>
      </c>
      <c r="K4213" s="7" t="s">
        <v>109</v>
      </c>
      <c r="L4213" s="7" t="s">
        <v>100</v>
      </c>
      <c r="M4213" s="7">
        <v>1.0</v>
      </c>
      <c r="N4213" s="7">
        <v>0.0</v>
      </c>
      <c r="O4213" s="7">
        <v>0.0</v>
      </c>
      <c r="P4213" s="7">
        <v>495.0</v>
      </c>
    </row>
    <row r="4214" ht="15.75" customHeight="1">
      <c r="A4214" s="7">
        <v>4213.0</v>
      </c>
      <c r="B4214" s="7" t="s">
        <v>3520</v>
      </c>
      <c r="C4214" s="7" t="s">
        <v>79</v>
      </c>
      <c r="D4214" s="7" t="s">
        <v>48</v>
      </c>
      <c r="E4214" s="7" t="s">
        <v>80</v>
      </c>
      <c r="F4214" s="7">
        <v>1.0</v>
      </c>
      <c r="G4214" s="7" t="s">
        <v>49</v>
      </c>
      <c r="H4214" s="7" t="s">
        <v>3521</v>
      </c>
      <c r="I4214" s="7" t="s">
        <v>3521</v>
      </c>
      <c r="J4214" s="7" t="s">
        <v>3784</v>
      </c>
      <c r="K4214" s="7" t="s">
        <v>99</v>
      </c>
      <c r="L4214" s="7" t="s">
        <v>100</v>
      </c>
      <c r="M4214" s="7">
        <v>1.0</v>
      </c>
      <c r="N4214" s="7">
        <v>0.0</v>
      </c>
      <c r="O4214" s="7">
        <v>0.0</v>
      </c>
      <c r="P4214" s="7">
        <v>496.0</v>
      </c>
    </row>
    <row r="4215" ht="15.75" customHeight="1">
      <c r="A4215" s="7">
        <v>4214.0</v>
      </c>
      <c r="B4215" s="7" t="s">
        <v>3520</v>
      </c>
      <c r="C4215" s="7" t="s">
        <v>79</v>
      </c>
      <c r="D4215" s="7" t="s">
        <v>48</v>
      </c>
      <c r="E4215" s="7" t="s">
        <v>80</v>
      </c>
      <c r="F4215" s="7">
        <v>1.0</v>
      </c>
      <c r="G4215" s="7" t="s">
        <v>95</v>
      </c>
      <c r="H4215" s="7" t="s">
        <v>97</v>
      </c>
      <c r="I4215" s="7" t="s">
        <v>97</v>
      </c>
      <c r="J4215" s="7" t="s">
        <v>98</v>
      </c>
      <c r="K4215" s="7" t="s">
        <v>99</v>
      </c>
      <c r="L4215" s="7" t="s">
        <v>100</v>
      </c>
      <c r="M4215" s="7">
        <v>1.0</v>
      </c>
      <c r="N4215" s="7">
        <v>0.0</v>
      </c>
      <c r="O4215" s="7">
        <v>0.0</v>
      </c>
      <c r="P4215" s="7">
        <v>496.0</v>
      </c>
    </row>
    <row r="4216" ht="15.75" customHeight="1">
      <c r="A4216" s="7">
        <v>4215.0</v>
      </c>
      <c r="B4216" s="7" t="s">
        <v>3520</v>
      </c>
      <c r="C4216" s="7" t="s">
        <v>79</v>
      </c>
      <c r="D4216" s="7" t="s">
        <v>48</v>
      </c>
      <c r="E4216" s="7" t="s">
        <v>80</v>
      </c>
      <c r="F4216" s="7">
        <v>1.0</v>
      </c>
      <c r="G4216" s="7" t="s">
        <v>90</v>
      </c>
      <c r="H4216" s="7" t="s">
        <v>265</v>
      </c>
      <c r="I4216" s="7" t="s">
        <v>266</v>
      </c>
      <c r="J4216" s="7" t="s">
        <v>267</v>
      </c>
      <c r="K4216" s="7" t="s">
        <v>126</v>
      </c>
      <c r="L4216" s="7" t="s">
        <v>100</v>
      </c>
      <c r="M4216" s="7">
        <v>1.0</v>
      </c>
      <c r="N4216" s="7">
        <v>0.0</v>
      </c>
      <c r="O4216" s="7">
        <v>0.0</v>
      </c>
      <c r="P4216" s="7">
        <v>496.0</v>
      </c>
    </row>
    <row r="4217" ht="15.75" customHeight="1">
      <c r="A4217" s="7">
        <v>4216.0</v>
      </c>
      <c r="B4217" s="7" t="s">
        <v>3520</v>
      </c>
      <c r="C4217" s="7" t="s">
        <v>79</v>
      </c>
      <c r="D4217" s="7" t="s">
        <v>48</v>
      </c>
      <c r="E4217" s="7" t="s">
        <v>80</v>
      </c>
      <c r="F4217" s="7">
        <v>1.0</v>
      </c>
      <c r="G4217" s="7" t="s">
        <v>105</v>
      </c>
      <c r="H4217" s="7" t="s">
        <v>268</v>
      </c>
      <c r="I4217" s="7" t="s">
        <v>268</v>
      </c>
      <c r="J4217" s="7" t="s">
        <v>269</v>
      </c>
      <c r="K4217" s="7" t="s">
        <v>99</v>
      </c>
      <c r="L4217" s="7" t="s">
        <v>100</v>
      </c>
      <c r="M4217" s="7">
        <v>1.0</v>
      </c>
      <c r="N4217" s="7">
        <v>0.0</v>
      </c>
      <c r="O4217" s="7">
        <v>0.0</v>
      </c>
      <c r="P4217" s="7">
        <v>496.0</v>
      </c>
    </row>
    <row r="4218" ht="15.75" customHeight="1">
      <c r="A4218" s="7">
        <v>4217.0</v>
      </c>
      <c r="B4218" s="7" t="s">
        <v>3520</v>
      </c>
      <c r="C4218" s="7" t="s">
        <v>79</v>
      </c>
      <c r="D4218" s="7" t="s">
        <v>102</v>
      </c>
      <c r="E4218" s="7" t="s">
        <v>80</v>
      </c>
      <c r="F4218" s="7">
        <v>1.0</v>
      </c>
      <c r="G4218" s="7" t="s">
        <v>49</v>
      </c>
      <c r="H4218" s="7" t="s">
        <v>3521</v>
      </c>
      <c r="I4218" s="7" t="s">
        <v>3522</v>
      </c>
      <c r="L4218" s="7" t="s">
        <v>85</v>
      </c>
      <c r="M4218" s="7">
        <v>0.0</v>
      </c>
      <c r="N4218" s="7">
        <v>1.0</v>
      </c>
      <c r="O4218" s="7">
        <v>1.0</v>
      </c>
      <c r="P4218" s="7">
        <v>496.0</v>
      </c>
    </row>
    <row r="4219" ht="15.75" customHeight="1">
      <c r="A4219" s="7">
        <v>4218.0</v>
      </c>
      <c r="B4219" s="7" t="s">
        <v>3520</v>
      </c>
      <c r="C4219" s="7" t="s">
        <v>79</v>
      </c>
      <c r="D4219" s="7" t="s">
        <v>102</v>
      </c>
      <c r="E4219" s="7" t="s">
        <v>80</v>
      </c>
      <c r="F4219" s="7">
        <v>1.0</v>
      </c>
      <c r="G4219" s="7" t="s">
        <v>95</v>
      </c>
      <c r="H4219" s="7" t="s">
        <v>97</v>
      </c>
      <c r="I4219" s="7" t="s">
        <v>97</v>
      </c>
      <c r="J4219" s="7" t="s">
        <v>98</v>
      </c>
      <c r="K4219" s="7" t="s">
        <v>99</v>
      </c>
      <c r="L4219" s="7" t="s">
        <v>100</v>
      </c>
      <c r="M4219" s="7">
        <v>1.0</v>
      </c>
      <c r="N4219" s="7">
        <v>0.0</v>
      </c>
      <c r="O4219" s="7">
        <v>0.0</v>
      </c>
      <c r="P4219" s="7">
        <v>496.0</v>
      </c>
    </row>
    <row r="4220" ht="15.75" customHeight="1">
      <c r="A4220" s="7">
        <v>4219.0</v>
      </c>
      <c r="B4220" s="7" t="s">
        <v>3520</v>
      </c>
      <c r="C4220" s="7" t="s">
        <v>79</v>
      </c>
      <c r="D4220" s="7" t="s">
        <v>102</v>
      </c>
      <c r="E4220" s="7" t="s">
        <v>80</v>
      </c>
      <c r="F4220" s="7">
        <v>1.0</v>
      </c>
      <c r="G4220" s="7" t="s">
        <v>90</v>
      </c>
      <c r="H4220" s="7" t="s">
        <v>265</v>
      </c>
      <c r="I4220" s="7" t="s">
        <v>266</v>
      </c>
      <c r="J4220" s="7" t="s">
        <v>267</v>
      </c>
      <c r="K4220" s="7" t="s">
        <v>126</v>
      </c>
      <c r="L4220" s="7" t="s">
        <v>100</v>
      </c>
      <c r="M4220" s="7">
        <v>1.0</v>
      </c>
      <c r="N4220" s="7">
        <v>0.0</v>
      </c>
      <c r="O4220" s="7">
        <v>0.0</v>
      </c>
      <c r="P4220" s="7">
        <v>496.0</v>
      </c>
    </row>
    <row r="4221" ht="15.75" customHeight="1">
      <c r="A4221" s="7">
        <v>4220.0</v>
      </c>
      <c r="B4221" s="7" t="s">
        <v>3520</v>
      </c>
      <c r="C4221" s="7" t="s">
        <v>79</v>
      </c>
      <c r="D4221" s="7" t="s">
        <v>102</v>
      </c>
      <c r="E4221" s="7" t="s">
        <v>80</v>
      </c>
      <c r="F4221" s="7">
        <v>1.0</v>
      </c>
      <c r="G4221" s="7" t="s">
        <v>105</v>
      </c>
      <c r="H4221" s="7" t="s">
        <v>268</v>
      </c>
      <c r="I4221" s="7" t="s">
        <v>268</v>
      </c>
      <c r="J4221" s="7" t="s">
        <v>269</v>
      </c>
      <c r="K4221" s="7" t="s">
        <v>99</v>
      </c>
      <c r="L4221" s="7" t="s">
        <v>100</v>
      </c>
      <c r="M4221" s="7">
        <v>1.0</v>
      </c>
      <c r="N4221" s="7">
        <v>0.0</v>
      </c>
      <c r="O4221" s="7">
        <v>0.0</v>
      </c>
      <c r="P4221" s="7">
        <v>496.0</v>
      </c>
    </row>
    <row r="4222" ht="15.75" customHeight="1">
      <c r="A4222" s="7">
        <v>4221.0</v>
      </c>
      <c r="B4222" s="7" t="s">
        <v>3520</v>
      </c>
      <c r="C4222" s="7" t="s">
        <v>79</v>
      </c>
      <c r="D4222" s="7" t="s">
        <v>115</v>
      </c>
      <c r="E4222" s="7" t="s">
        <v>80</v>
      </c>
      <c r="F4222" s="7">
        <v>1.0</v>
      </c>
      <c r="G4222" s="7" t="s">
        <v>49</v>
      </c>
      <c r="H4222" s="7" t="s">
        <v>3521</v>
      </c>
      <c r="I4222" s="7" t="s">
        <v>1340</v>
      </c>
      <c r="J4222" s="7" t="s">
        <v>3790</v>
      </c>
      <c r="K4222" s="7" t="s">
        <v>99</v>
      </c>
      <c r="L4222" s="7" t="s">
        <v>100</v>
      </c>
      <c r="M4222" s="7">
        <v>1.0</v>
      </c>
      <c r="N4222" s="7">
        <v>0.0</v>
      </c>
      <c r="O4222" s="7">
        <v>0.0</v>
      </c>
      <c r="P4222" s="7">
        <v>496.0</v>
      </c>
    </row>
    <row r="4223" ht="15.75" customHeight="1">
      <c r="A4223" s="7">
        <v>4222.0</v>
      </c>
      <c r="B4223" s="7" t="s">
        <v>3520</v>
      </c>
      <c r="C4223" s="7" t="s">
        <v>79</v>
      </c>
      <c r="D4223" s="7" t="s">
        <v>115</v>
      </c>
      <c r="E4223" s="7" t="s">
        <v>80</v>
      </c>
      <c r="F4223" s="7">
        <v>1.0</v>
      </c>
      <c r="G4223" s="7" t="s">
        <v>95</v>
      </c>
      <c r="H4223" s="7" t="s">
        <v>97</v>
      </c>
      <c r="I4223" s="7" t="s">
        <v>97</v>
      </c>
      <c r="J4223" s="7" t="s">
        <v>98</v>
      </c>
      <c r="K4223" s="7" t="s">
        <v>99</v>
      </c>
      <c r="L4223" s="7" t="s">
        <v>100</v>
      </c>
      <c r="M4223" s="7">
        <v>1.0</v>
      </c>
      <c r="N4223" s="7">
        <v>0.0</v>
      </c>
      <c r="O4223" s="7">
        <v>0.0</v>
      </c>
      <c r="P4223" s="7">
        <v>496.0</v>
      </c>
    </row>
    <row r="4224" ht="15.75" customHeight="1">
      <c r="A4224" s="7">
        <v>4223.0</v>
      </c>
      <c r="B4224" s="7" t="s">
        <v>3520</v>
      </c>
      <c r="C4224" s="7" t="s">
        <v>79</v>
      </c>
      <c r="D4224" s="7" t="s">
        <v>115</v>
      </c>
      <c r="E4224" s="7" t="s">
        <v>80</v>
      </c>
      <c r="F4224" s="7">
        <v>1.0</v>
      </c>
      <c r="G4224" s="7" t="s">
        <v>90</v>
      </c>
      <c r="H4224" s="7" t="s">
        <v>265</v>
      </c>
      <c r="I4224" s="7" t="s">
        <v>266</v>
      </c>
      <c r="J4224" s="7" t="s">
        <v>267</v>
      </c>
      <c r="K4224" s="7" t="s">
        <v>126</v>
      </c>
      <c r="L4224" s="7" t="s">
        <v>100</v>
      </c>
      <c r="M4224" s="7">
        <v>1.0</v>
      </c>
      <c r="N4224" s="7">
        <v>0.0</v>
      </c>
      <c r="O4224" s="7">
        <v>0.0</v>
      </c>
      <c r="P4224" s="7">
        <v>496.0</v>
      </c>
    </row>
    <row r="4225" ht="15.75" customHeight="1">
      <c r="A4225" s="7">
        <v>4224.0</v>
      </c>
      <c r="B4225" s="7" t="s">
        <v>3520</v>
      </c>
      <c r="C4225" s="7" t="s">
        <v>79</v>
      </c>
      <c r="D4225" s="7" t="s">
        <v>115</v>
      </c>
      <c r="E4225" s="7" t="s">
        <v>80</v>
      </c>
      <c r="F4225" s="7">
        <v>1.0</v>
      </c>
      <c r="G4225" s="7" t="s">
        <v>105</v>
      </c>
      <c r="H4225" s="7" t="s">
        <v>268</v>
      </c>
      <c r="I4225" s="7" t="s">
        <v>268</v>
      </c>
      <c r="J4225" s="7" t="s">
        <v>269</v>
      </c>
      <c r="K4225" s="7" t="s">
        <v>99</v>
      </c>
      <c r="L4225" s="7" t="s">
        <v>100</v>
      </c>
      <c r="M4225" s="7">
        <v>1.0</v>
      </c>
      <c r="N4225" s="7">
        <v>0.0</v>
      </c>
      <c r="O4225" s="7">
        <v>0.0</v>
      </c>
      <c r="P4225" s="7">
        <v>496.0</v>
      </c>
    </row>
    <row r="4226" ht="15.75" customHeight="1">
      <c r="A4226" s="7">
        <v>4225.0</v>
      </c>
      <c r="B4226" s="7" t="s">
        <v>3525</v>
      </c>
      <c r="C4226" s="7" t="s">
        <v>79</v>
      </c>
      <c r="D4226" s="7" t="s">
        <v>48</v>
      </c>
      <c r="E4226" s="7" t="s">
        <v>80</v>
      </c>
      <c r="F4226" s="7">
        <v>1.0</v>
      </c>
      <c r="G4226" s="7" t="s">
        <v>49</v>
      </c>
      <c r="H4226" s="7" t="s">
        <v>872</v>
      </c>
      <c r="I4226" s="7" t="s">
        <v>3526</v>
      </c>
      <c r="L4226" s="7" t="s">
        <v>85</v>
      </c>
      <c r="M4226" s="7">
        <v>0.0</v>
      </c>
      <c r="N4226" s="7">
        <v>7.0</v>
      </c>
      <c r="O4226" s="7">
        <v>1.0</v>
      </c>
      <c r="P4226" s="7">
        <v>498.0</v>
      </c>
    </row>
    <row r="4227" ht="15.75" customHeight="1">
      <c r="A4227" s="7">
        <v>4226.0</v>
      </c>
      <c r="B4227" s="7" t="s">
        <v>3525</v>
      </c>
      <c r="C4227" s="7" t="s">
        <v>79</v>
      </c>
      <c r="D4227" s="7" t="s">
        <v>48</v>
      </c>
      <c r="E4227" s="7" t="s">
        <v>80</v>
      </c>
      <c r="F4227" s="7">
        <v>1.0</v>
      </c>
      <c r="G4227" s="7" t="s">
        <v>95</v>
      </c>
      <c r="H4227" s="7" t="s">
        <v>97</v>
      </c>
      <c r="I4227" s="7" t="s">
        <v>97</v>
      </c>
      <c r="J4227" s="7" t="s">
        <v>98</v>
      </c>
      <c r="K4227" s="7" t="s">
        <v>99</v>
      </c>
      <c r="L4227" s="7" t="s">
        <v>100</v>
      </c>
      <c r="M4227" s="7">
        <v>1.0</v>
      </c>
      <c r="N4227" s="7">
        <v>0.0</v>
      </c>
      <c r="O4227" s="7">
        <v>0.0</v>
      </c>
      <c r="P4227" s="7">
        <v>498.0</v>
      </c>
    </row>
    <row r="4228" ht="15.75" customHeight="1">
      <c r="A4228" s="7">
        <v>4227.0</v>
      </c>
      <c r="B4228" s="7" t="s">
        <v>3525</v>
      </c>
      <c r="C4228" s="7" t="s">
        <v>79</v>
      </c>
      <c r="D4228" s="7" t="s">
        <v>48</v>
      </c>
      <c r="E4228" s="7" t="s">
        <v>80</v>
      </c>
      <c r="F4228" s="7">
        <v>1.0</v>
      </c>
      <c r="G4228" s="7" t="s">
        <v>90</v>
      </c>
      <c r="H4228" s="7" t="s">
        <v>91</v>
      </c>
      <c r="I4228" s="7" t="s">
        <v>92</v>
      </c>
      <c r="L4228" s="7" t="s">
        <v>85</v>
      </c>
      <c r="M4228" s="7">
        <v>0.0</v>
      </c>
      <c r="N4228" s="7">
        <v>1.0</v>
      </c>
      <c r="O4228" s="7">
        <v>1.0</v>
      </c>
      <c r="P4228" s="7">
        <v>498.0</v>
      </c>
    </row>
    <row r="4229" ht="15.75" customHeight="1">
      <c r="A4229" s="7">
        <v>4228.0</v>
      </c>
      <c r="B4229" s="7" t="s">
        <v>3525</v>
      </c>
      <c r="C4229" s="7" t="s">
        <v>79</v>
      </c>
      <c r="D4229" s="7" t="s">
        <v>48</v>
      </c>
      <c r="E4229" s="7" t="s">
        <v>80</v>
      </c>
      <c r="F4229" s="7">
        <v>1.0</v>
      </c>
      <c r="G4229" s="7" t="s">
        <v>105</v>
      </c>
      <c r="H4229" s="7" t="s">
        <v>106</v>
      </c>
      <c r="I4229" s="7" t="s">
        <v>107</v>
      </c>
      <c r="J4229" s="7" t="s">
        <v>108</v>
      </c>
      <c r="K4229" s="7" t="s">
        <v>109</v>
      </c>
      <c r="L4229" s="7" t="s">
        <v>100</v>
      </c>
      <c r="M4229" s="7">
        <v>1.0</v>
      </c>
      <c r="N4229" s="7">
        <v>0.0</v>
      </c>
      <c r="O4229" s="7">
        <v>0.0</v>
      </c>
      <c r="P4229" s="7">
        <v>498.0</v>
      </c>
    </row>
    <row r="4230" ht="15.75" customHeight="1">
      <c r="A4230" s="7">
        <v>4229.0</v>
      </c>
      <c r="B4230" s="7" t="s">
        <v>3525</v>
      </c>
      <c r="C4230" s="7" t="s">
        <v>79</v>
      </c>
      <c r="D4230" s="7" t="s">
        <v>102</v>
      </c>
      <c r="E4230" s="7" t="s">
        <v>80</v>
      </c>
      <c r="F4230" s="7">
        <v>1.0</v>
      </c>
      <c r="G4230" s="7" t="s">
        <v>49</v>
      </c>
      <c r="H4230" s="7" t="s">
        <v>872</v>
      </c>
      <c r="I4230" s="7" t="s">
        <v>3529</v>
      </c>
      <c r="L4230" s="7" t="s">
        <v>85</v>
      </c>
      <c r="M4230" s="7">
        <v>0.0</v>
      </c>
      <c r="N4230" s="7">
        <v>6.0</v>
      </c>
      <c r="O4230" s="7">
        <v>1.0</v>
      </c>
      <c r="P4230" s="7">
        <v>498.0</v>
      </c>
    </row>
    <row r="4231" ht="15.75" customHeight="1">
      <c r="A4231" s="7">
        <v>4230.0</v>
      </c>
      <c r="B4231" s="7" t="s">
        <v>3525</v>
      </c>
      <c r="C4231" s="7" t="s">
        <v>79</v>
      </c>
      <c r="D4231" s="7" t="s">
        <v>102</v>
      </c>
      <c r="E4231" s="7" t="s">
        <v>80</v>
      </c>
      <c r="F4231" s="7">
        <v>1.0</v>
      </c>
      <c r="G4231" s="7" t="s">
        <v>95</v>
      </c>
      <c r="H4231" s="7" t="s">
        <v>97</v>
      </c>
      <c r="I4231" s="7" t="s">
        <v>79</v>
      </c>
      <c r="J4231" s="7" t="s">
        <v>117</v>
      </c>
      <c r="K4231" s="7" t="s">
        <v>112</v>
      </c>
      <c r="L4231" s="7" t="s">
        <v>100</v>
      </c>
      <c r="M4231" s="7">
        <v>1.0</v>
      </c>
      <c r="N4231" s="7">
        <v>0.0</v>
      </c>
      <c r="O4231" s="7">
        <v>0.0</v>
      </c>
      <c r="P4231" s="7">
        <v>498.0</v>
      </c>
    </row>
    <row r="4232" ht="15.75" customHeight="1">
      <c r="A4232" s="7">
        <v>4231.0</v>
      </c>
      <c r="B4232" s="7" t="s">
        <v>3525</v>
      </c>
      <c r="C4232" s="7" t="s">
        <v>79</v>
      </c>
      <c r="D4232" s="7" t="s">
        <v>102</v>
      </c>
      <c r="E4232" s="7" t="s">
        <v>80</v>
      </c>
      <c r="F4232" s="7">
        <v>1.0</v>
      </c>
      <c r="G4232" s="7" t="s">
        <v>90</v>
      </c>
      <c r="H4232" s="7" t="s">
        <v>91</v>
      </c>
      <c r="I4232" s="7" t="s">
        <v>92</v>
      </c>
      <c r="L4232" s="7" t="s">
        <v>85</v>
      </c>
      <c r="M4232" s="7">
        <v>0.0</v>
      </c>
      <c r="N4232" s="7">
        <v>1.0</v>
      </c>
      <c r="O4232" s="7">
        <v>1.0</v>
      </c>
      <c r="P4232" s="7">
        <v>498.0</v>
      </c>
    </row>
    <row r="4233" ht="15.75" customHeight="1">
      <c r="A4233" s="7">
        <v>4232.0</v>
      </c>
      <c r="B4233" s="7" t="s">
        <v>3525</v>
      </c>
      <c r="C4233" s="7" t="s">
        <v>79</v>
      </c>
      <c r="D4233" s="7" t="s">
        <v>102</v>
      </c>
      <c r="E4233" s="7" t="s">
        <v>80</v>
      </c>
      <c r="F4233" s="7">
        <v>1.0</v>
      </c>
      <c r="G4233" s="7" t="s">
        <v>105</v>
      </c>
      <c r="H4233" s="7" t="s">
        <v>106</v>
      </c>
      <c r="I4233" s="7" t="s">
        <v>113</v>
      </c>
      <c r="J4233" s="7" t="s">
        <v>114</v>
      </c>
      <c r="K4233" s="7" t="s">
        <v>109</v>
      </c>
      <c r="L4233" s="7" t="s">
        <v>100</v>
      </c>
      <c r="M4233" s="7">
        <v>1.0</v>
      </c>
      <c r="N4233" s="7">
        <v>0.0</v>
      </c>
      <c r="O4233" s="7">
        <v>0.0</v>
      </c>
      <c r="P4233" s="7">
        <v>498.0</v>
      </c>
    </row>
    <row r="4234" ht="15.75" customHeight="1">
      <c r="A4234" s="7">
        <v>4233.0</v>
      </c>
      <c r="B4234" s="7" t="s">
        <v>3525</v>
      </c>
      <c r="C4234" s="7" t="s">
        <v>79</v>
      </c>
      <c r="D4234" s="7" t="s">
        <v>115</v>
      </c>
      <c r="E4234" s="7" t="s">
        <v>80</v>
      </c>
      <c r="F4234" s="7">
        <v>1.0</v>
      </c>
      <c r="G4234" s="7" t="s">
        <v>49</v>
      </c>
      <c r="H4234" s="7" t="s">
        <v>872</v>
      </c>
      <c r="I4234" s="7" t="s">
        <v>270</v>
      </c>
      <c r="L4234" s="7" t="s">
        <v>85</v>
      </c>
      <c r="M4234" s="7">
        <v>0.0</v>
      </c>
      <c r="N4234" s="7">
        <v>1.0</v>
      </c>
      <c r="O4234" s="7">
        <v>1.0</v>
      </c>
      <c r="P4234" s="7">
        <v>498.0</v>
      </c>
    </row>
    <row r="4235" ht="15.75" customHeight="1">
      <c r="A4235" s="7">
        <v>4234.0</v>
      </c>
      <c r="B4235" s="7" t="s">
        <v>3525</v>
      </c>
      <c r="C4235" s="7" t="s">
        <v>79</v>
      </c>
      <c r="D4235" s="7" t="s">
        <v>115</v>
      </c>
      <c r="E4235" s="7" t="s">
        <v>80</v>
      </c>
      <c r="F4235" s="7">
        <v>1.0</v>
      </c>
      <c r="G4235" s="7" t="s">
        <v>95</v>
      </c>
      <c r="H4235" s="7" t="s">
        <v>97</v>
      </c>
      <c r="I4235" s="7" t="s">
        <v>110</v>
      </c>
      <c r="J4235" s="7" t="s">
        <v>111</v>
      </c>
      <c r="K4235" s="7" t="s">
        <v>112</v>
      </c>
      <c r="L4235" s="7" t="s">
        <v>100</v>
      </c>
      <c r="M4235" s="7">
        <v>1.0</v>
      </c>
      <c r="N4235" s="7">
        <v>0.0</v>
      </c>
      <c r="O4235" s="7">
        <v>0.0</v>
      </c>
      <c r="P4235" s="7">
        <v>498.0</v>
      </c>
    </row>
    <row r="4236" ht="15.75" customHeight="1">
      <c r="A4236" s="7">
        <v>4235.0</v>
      </c>
      <c r="B4236" s="7" t="s">
        <v>3525</v>
      </c>
      <c r="C4236" s="7" t="s">
        <v>79</v>
      </c>
      <c r="D4236" s="7" t="s">
        <v>115</v>
      </c>
      <c r="E4236" s="7" t="s">
        <v>80</v>
      </c>
      <c r="F4236" s="7">
        <v>1.0</v>
      </c>
      <c r="G4236" s="7" t="s">
        <v>90</v>
      </c>
      <c r="H4236" s="7" t="s">
        <v>91</v>
      </c>
      <c r="I4236" s="7" t="s">
        <v>92</v>
      </c>
      <c r="L4236" s="7" t="s">
        <v>85</v>
      </c>
      <c r="M4236" s="7">
        <v>0.0</v>
      </c>
      <c r="N4236" s="7">
        <v>1.0</v>
      </c>
      <c r="O4236" s="7">
        <v>1.0</v>
      </c>
      <c r="P4236" s="7">
        <v>498.0</v>
      </c>
    </row>
    <row r="4237" ht="15.75" customHeight="1">
      <c r="A4237" s="7">
        <v>4236.0</v>
      </c>
      <c r="B4237" s="7" t="s">
        <v>3525</v>
      </c>
      <c r="C4237" s="7" t="s">
        <v>79</v>
      </c>
      <c r="D4237" s="7" t="s">
        <v>115</v>
      </c>
      <c r="E4237" s="7" t="s">
        <v>80</v>
      </c>
      <c r="F4237" s="7">
        <v>1.0</v>
      </c>
      <c r="G4237" s="7" t="s">
        <v>105</v>
      </c>
      <c r="H4237" s="7" t="s">
        <v>106</v>
      </c>
      <c r="I4237" s="7" t="s">
        <v>113</v>
      </c>
      <c r="J4237" s="7" t="s">
        <v>114</v>
      </c>
      <c r="K4237" s="7" t="s">
        <v>109</v>
      </c>
      <c r="L4237" s="7" t="s">
        <v>100</v>
      </c>
      <c r="M4237" s="7">
        <v>1.0</v>
      </c>
      <c r="N4237" s="7">
        <v>0.0</v>
      </c>
      <c r="O4237" s="7">
        <v>0.0</v>
      </c>
      <c r="P4237" s="7">
        <v>498.0</v>
      </c>
    </row>
    <row r="4238" ht="15.75" customHeight="1">
      <c r="A4238" s="7">
        <v>4237.0</v>
      </c>
      <c r="B4238" s="7" t="s">
        <v>3531</v>
      </c>
      <c r="C4238" s="7" t="s">
        <v>79</v>
      </c>
      <c r="D4238" s="7" t="s">
        <v>48</v>
      </c>
      <c r="E4238" s="7" t="s">
        <v>80</v>
      </c>
      <c r="F4238" s="7">
        <v>1.0</v>
      </c>
      <c r="G4238" s="7" t="s">
        <v>49</v>
      </c>
      <c r="H4238" s="7" t="s">
        <v>872</v>
      </c>
      <c r="I4238" s="7" t="s">
        <v>3532</v>
      </c>
      <c r="L4238" s="7" t="s">
        <v>85</v>
      </c>
      <c r="M4238" s="7">
        <v>0.0</v>
      </c>
      <c r="N4238" s="7">
        <v>19.0</v>
      </c>
      <c r="O4238" s="7">
        <v>1.0</v>
      </c>
      <c r="P4238" s="7">
        <v>499.0</v>
      </c>
    </row>
    <row r="4239" ht="15.75" customHeight="1">
      <c r="A4239" s="7">
        <v>4238.0</v>
      </c>
      <c r="B4239" s="7" t="s">
        <v>3531</v>
      </c>
      <c r="C4239" s="7" t="s">
        <v>79</v>
      </c>
      <c r="D4239" s="7" t="s">
        <v>48</v>
      </c>
      <c r="E4239" s="7" t="s">
        <v>80</v>
      </c>
      <c r="F4239" s="7">
        <v>1.0</v>
      </c>
      <c r="G4239" s="7" t="s">
        <v>95</v>
      </c>
      <c r="H4239" s="7" t="s">
        <v>97</v>
      </c>
      <c r="I4239" s="7" t="s">
        <v>97</v>
      </c>
      <c r="J4239" s="7" t="s">
        <v>98</v>
      </c>
      <c r="K4239" s="7" t="s">
        <v>99</v>
      </c>
      <c r="L4239" s="7" t="s">
        <v>100</v>
      </c>
      <c r="M4239" s="7">
        <v>1.0</v>
      </c>
      <c r="N4239" s="7">
        <v>0.0</v>
      </c>
      <c r="O4239" s="7">
        <v>0.0</v>
      </c>
      <c r="P4239" s="7">
        <v>499.0</v>
      </c>
    </row>
    <row r="4240" ht="15.75" customHeight="1">
      <c r="A4240" s="7">
        <v>4239.0</v>
      </c>
      <c r="B4240" s="7" t="s">
        <v>3531</v>
      </c>
      <c r="C4240" s="7" t="s">
        <v>79</v>
      </c>
      <c r="D4240" s="7" t="s">
        <v>48</v>
      </c>
      <c r="E4240" s="7" t="s">
        <v>80</v>
      </c>
      <c r="F4240" s="7">
        <v>1.0</v>
      </c>
      <c r="G4240" s="7" t="s">
        <v>90</v>
      </c>
      <c r="H4240" s="7" t="s">
        <v>91</v>
      </c>
      <c r="I4240" s="7" t="s">
        <v>92</v>
      </c>
      <c r="L4240" s="7" t="s">
        <v>85</v>
      </c>
      <c r="M4240" s="7">
        <v>0.0</v>
      </c>
      <c r="N4240" s="7">
        <v>1.0</v>
      </c>
      <c r="O4240" s="7">
        <v>1.0</v>
      </c>
      <c r="P4240" s="7">
        <v>499.0</v>
      </c>
    </row>
    <row r="4241" ht="15.75" customHeight="1">
      <c r="A4241" s="7">
        <v>4240.0</v>
      </c>
      <c r="B4241" s="7" t="s">
        <v>3531</v>
      </c>
      <c r="C4241" s="7" t="s">
        <v>79</v>
      </c>
      <c r="D4241" s="7" t="s">
        <v>48</v>
      </c>
      <c r="E4241" s="7" t="s">
        <v>80</v>
      </c>
      <c r="F4241" s="7">
        <v>1.0</v>
      </c>
      <c r="G4241" s="7" t="s">
        <v>105</v>
      </c>
      <c r="H4241" s="7" t="s">
        <v>106</v>
      </c>
      <c r="I4241" s="7" t="s">
        <v>926</v>
      </c>
      <c r="J4241" s="7" t="s">
        <v>927</v>
      </c>
      <c r="K4241" s="7" t="s">
        <v>109</v>
      </c>
      <c r="L4241" s="7" t="s">
        <v>100</v>
      </c>
      <c r="M4241" s="7">
        <v>1.0</v>
      </c>
      <c r="N4241" s="7">
        <v>0.0</v>
      </c>
      <c r="O4241" s="7">
        <v>0.0</v>
      </c>
      <c r="P4241" s="7">
        <v>499.0</v>
      </c>
    </row>
    <row r="4242" ht="15.75" customHeight="1">
      <c r="A4242" s="7">
        <v>4241.0</v>
      </c>
      <c r="B4242" s="7" t="s">
        <v>3531</v>
      </c>
      <c r="C4242" s="7" t="s">
        <v>79</v>
      </c>
      <c r="D4242" s="7" t="s">
        <v>102</v>
      </c>
      <c r="E4242" s="7" t="s">
        <v>80</v>
      </c>
      <c r="F4242" s="7">
        <v>1.0</v>
      </c>
      <c r="G4242" s="7" t="s">
        <v>49</v>
      </c>
      <c r="H4242" s="7" t="s">
        <v>872</v>
      </c>
      <c r="I4242" s="7" t="s">
        <v>3536</v>
      </c>
      <c r="L4242" s="7" t="s">
        <v>85</v>
      </c>
      <c r="M4242" s="7">
        <v>0.0</v>
      </c>
      <c r="N4242" s="7">
        <v>11.0</v>
      </c>
      <c r="O4242" s="7">
        <v>1.0</v>
      </c>
      <c r="P4242" s="7">
        <v>499.0</v>
      </c>
    </row>
    <row r="4243" ht="15.75" customHeight="1">
      <c r="A4243" s="7">
        <v>4242.0</v>
      </c>
      <c r="B4243" s="7" t="s">
        <v>3531</v>
      </c>
      <c r="C4243" s="7" t="s">
        <v>79</v>
      </c>
      <c r="D4243" s="7" t="s">
        <v>102</v>
      </c>
      <c r="E4243" s="7" t="s">
        <v>80</v>
      </c>
      <c r="F4243" s="7">
        <v>1.0</v>
      </c>
      <c r="G4243" s="7" t="s">
        <v>95</v>
      </c>
      <c r="H4243" s="7" t="s">
        <v>97</v>
      </c>
      <c r="I4243" s="7" t="s">
        <v>79</v>
      </c>
      <c r="J4243" s="7" t="s">
        <v>117</v>
      </c>
      <c r="K4243" s="7" t="s">
        <v>112</v>
      </c>
      <c r="L4243" s="7" t="s">
        <v>100</v>
      </c>
      <c r="M4243" s="7">
        <v>1.0</v>
      </c>
      <c r="N4243" s="7">
        <v>0.0</v>
      </c>
      <c r="O4243" s="7">
        <v>0.0</v>
      </c>
      <c r="P4243" s="7">
        <v>499.0</v>
      </c>
    </row>
    <row r="4244" ht="15.75" customHeight="1">
      <c r="A4244" s="7">
        <v>4243.0</v>
      </c>
      <c r="B4244" s="7" t="s">
        <v>3531</v>
      </c>
      <c r="C4244" s="7" t="s">
        <v>79</v>
      </c>
      <c r="D4244" s="7" t="s">
        <v>102</v>
      </c>
      <c r="E4244" s="7" t="s">
        <v>80</v>
      </c>
      <c r="F4244" s="7">
        <v>1.0</v>
      </c>
      <c r="G4244" s="7" t="s">
        <v>90</v>
      </c>
      <c r="H4244" s="7" t="s">
        <v>91</v>
      </c>
      <c r="I4244" s="7" t="s">
        <v>92</v>
      </c>
      <c r="L4244" s="7" t="s">
        <v>85</v>
      </c>
      <c r="M4244" s="7">
        <v>0.0</v>
      </c>
      <c r="N4244" s="7">
        <v>1.0</v>
      </c>
      <c r="O4244" s="7">
        <v>1.0</v>
      </c>
      <c r="P4244" s="7">
        <v>499.0</v>
      </c>
    </row>
    <row r="4245" ht="15.75" customHeight="1">
      <c r="A4245" s="7">
        <v>4244.0</v>
      </c>
      <c r="B4245" s="7" t="s">
        <v>3531</v>
      </c>
      <c r="C4245" s="7" t="s">
        <v>79</v>
      </c>
      <c r="D4245" s="7" t="s">
        <v>102</v>
      </c>
      <c r="E4245" s="7" t="s">
        <v>80</v>
      </c>
      <c r="F4245" s="7">
        <v>1.0</v>
      </c>
      <c r="G4245" s="7" t="s">
        <v>105</v>
      </c>
      <c r="H4245" s="7" t="s">
        <v>106</v>
      </c>
      <c r="I4245" s="7" t="s">
        <v>107</v>
      </c>
      <c r="J4245" s="7" t="s">
        <v>108</v>
      </c>
      <c r="K4245" s="7" t="s">
        <v>109</v>
      </c>
      <c r="L4245" s="7" t="s">
        <v>100</v>
      </c>
      <c r="M4245" s="7">
        <v>1.0</v>
      </c>
      <c r="N4245" s="7">
        <v>0.0</v>
      </c>
      <c r="O4245" s="7">
        <v>0.0</v>
      </c>
      <c r="P4245" s="7">
        <v>499.0</v>
      </c>
    </row>
    <row r="4246" ht="15.75" customHeight="1">
      <c r="A4246" s="7">
        <v>4245.0</v>
      </c>
      <c r="B4246" s="7" t="s">
        <v>3531</v>
      </c>
      <c r="C4246" s="7" t="s">
        <v>79</v>
      </c>
      <c r="D4246" s="7" t="s">
        <v>115</v>
      </c>
      <c r="E4246" s="7" t="s">
        <v>80</v>
      </c>
      <c r="F4246" s="7">
        <v>1.0</v>
      </c>
      <c r="G4246" s="7" t="s">
        <v>49</v>
      </c>
      <c r="H4246" s="7" t="s">
        <v>872</v>
      </c>
      <c r="L4246" s="7" t="s">
        <v>85</v>
      </c>
      <c r="M4246" s="7">
        <v>0.0</v>
      </c>
      <c r="N4246" s="7">
        <v>0.0</v>
      </c>
      <c r="O4246" s="7">
        <v>1.0</v>
      </c>
      <c r="P4246" s="7">
        <v>499.0</v>
      </c>
    </row>
    <row r="4247" ht="15.75" customHeight="1">
      <c r="A4247" s="7">
        <v>4246.0</v>
      </c>
      <c r="B4247" s="7" t="s">
        <v>3531</v>
      </c>
      <c r="C4247" s="7" t="s">
        <v>79</v>
      </c>
      <c r="D4247" s="7" t="s">
        <v>115</v>
      </c>
      <c r="E4247" s="7" t="s">
        <v>80</v>
      </c>
      <c r="F4247" s="7">
        <v>1.0</v>
      </c>
      <c r="G4247" s="7" t="s">
        <v>95</v>
      </c>
      <c r="H4247" s="7" t="s">
        <v>97</v>
      </c>
      <c r="I4247" s="7" t="s">
        <v>110</v>
      </c>
      <c r="J4247" s="7" t="s">
        <v>111</v>
      </c>
      <c r="K4247" s="7" t="s">
        <v>112</v>
      </c>
      <c r="L4247" s="7" t="s">
        <v>100</v>
      </c>
      <c r="M4247" s="7">
        <v>1.0</v>
      </c>
      <c r="N4247" s="7">
        <v>0.0</v>
      </c>
      <c r="O4247" s="7">
        <v>0.0</v>
      </c>
      <c r="P4247" s="7">
        <v>499.0</v>
      </c>
    </row>
    <row r="4248" ht="15.75" customHeight="1">
      <c r="A4248" s="7">
        <v>4247.0</v>
      </c>
      <c r="B4248" s="7" t="s">
        <v>3531</v>
      </c>
      <c r="C4248" s="7" t="s">
        <v>79</v>
      </c>
      <c r="D4248" s="7" t="s">
        <v>115</v>
      </c>
      <c r="E4248" s="7" t="s">
        <v>80</v>
      </c>
      <c r="F4248" s="7">
        <v>1.0</v>
      </c>
      <c r="G4248" s="7" t="s">
        <v>90</v>
      </c>
      <c r="H4248" s="7" t="s">
        <v>91</v>
      </c>
      <c r="I4248" s="7" t="s">
        <v>92</v>
      </c>
      <c r="L4248" s="7" t="s">
        <v>85</v>
      </c>
      <c r="M4248" s="7">
        <v>0.0</v>
      </c>
      <c r="N4248" s="7">
        <v>1.0</v>
      </c>
      <c r="O4248" s="7">
        <v>1.0</v>
      </c>
      <c r="P4248" s="7">
        <v>499.0</v>
      </c>
    </row>
    <row r="4249" ht="15.75" customHeight="1">
      <c r="A4249" s="7">
        <v>4248.0</v>
      </c>
      <c r="B4249" s="7" t="s">
        <v>3531</v>
      </c>
      <c r="C4249" s="7" t="s">
        <v>79</v>
      </c>
      <c r="D4249" s="7" t="s">
        <v>115</v>
      </c>
      <c r="E4249" s="7" t="s">
        <v>80</v>
      </c>
      <c r="F4249" s="7">
        <v>1.0</v>
      </c>
      <c r="G4249" s="7" t="s">
        <v>105</v>
      </c>
      <c r="H4249" s="7" t="s">
        <v>106</v>
      </c>
      <c r="I4249" s="7" t="s">
        <v>113</v>
      </c>
      <c r="J4249" s="7" t="s">
        <v>114</v>
      </c>
      <c r="K4249" s="7" t="s">
        <v>109</v>
      </c>
      <c r="L4249" s="7" t="s">
        <v>100</v>
      </c>
      <c r="M4249" s="7">
        <v>1.0</v>
      </c>
      <c r="N4249" s="7">
        <v>0.0</v>
      </c>
      <c r="O4249" s="7">
        <v>0.0</v>
      </c>
      <c r="P4249" s="7">
        <v>499.0</v>
      </c>
    </row>
    <row r="4250" ht="15.75" customHeight="1">
      <c r="A4250" s="7">
        <v>4249.0</v>
      </c>
      <c r="B4250" s="7" t="s">
        <v>3538</v>
      </c>
      <c r="C4250" s="7" t="s">
        <v>79</v>
      </c>
      <c r="D4250" s="7" t="s">
        <v>48</v>
      </c>
      <c r="E4250" s="7" t="s">
        <v>80</v>
      </c>
      <c r="F4250" s="7">
        <v>1.0</v>
      </c>
      <c r="G4250" s="7" t="s">
        <v>49</v>
      </c>
      <c r="H4250" s="7" t="s">
        <v>872</v>
      </c>
      <c r="I4250" s="7" t="s">
        <v>3539</v>
      </c>
      <c r="L4250" s="7" t="s">
        <v>85</v>
      </c>
      <c r="M4250" s="7">
        <v>0.0</v>
      </c>
      <c r="N4250" s="7">
        <v>74.0</v>
      </c>
      <c r="O4250" s="7">
        <v>1.0</v>
      </c>
      <c r="P4250" s="7">
        <v>500.0</v>
      </c>
    </row>
    <row r="4251" ht="15.75" customHeight="1">
      <c r="A4251" s="7">
        <v>4250.0</v>
      </c>
      <c r="B4251" s="7" t="s">
        <v>3538</v>
      </c>
      <c r="C4251" s="7" t="s">
        <v>79</v>
      </c>
      <c r="D4251" s="7" t="s">
        <v>48</v>
      </c>
      <c r="E4251" s="7" t="s">
        <v>80</v>
      </c>
      <c r="F4251" s="7">
        <v>1.0</v>
      </c>
      <c r="G4251" s="7" t="s">
        <v>95</v>
      </c>
      <c r="H4251" s="7" t="s">
        <v>97</v>
      </c>
      <c r="I4251" s="7" t="s">
        <v>97</v>
      </c>
      <c r="J4251" s="7" t="s">
        <v>98</v>
      </c>
      <c r="K4251" s="7" t="s">
        <v>99</v>
      </c>
      <c r="L4251" s="7" t="s">
        <v>100</v>
      </c>
      <c r="M4251" s="7">
        <v>1.0</v>
      </c>
      <c r="N4251" s="7">
        <v>0.0</v>
      </c>
      <c r="O4251" s="7">
        <v>0.0</v>
      </c>
      <c r="P4251" s="7">
        <v>500.0</v>
      </c>
    </row>
    <row r="4252" ht="15.75" customHeight="1">
      <c r="A4252" s="7">
        <v>4251.0</v>
      </c>
      <c r="B4252" s="7" t="s">
        <v>3538</v>
      </c>
      <c r="C4252" s="7" t="s">
        <v>79</v>
      </c>
      <c r="D4252" s="7" t="s">
        <v>48</v>
      </c>
      <c r="E4252" s="7" t="s">
        <v>80</v>
      </c>
      <c r="F4252" s="7">
        <v>1.0</v>
      </c>
      <c r="G4252" s="7" t="s">
        <v>90</v>
      </c>
      <c r="H4252" s="7" t="s">
        <v>91</v>
      </c>
      <c r="I4252" s="7" t="s">
        <v>92</v>
      </c>
      <c r="L4252" s="7" t="s">
        <v>85</v>
      </c>
      <c r="M4252" s="7">
        <v>0.0</v>
      </c>
      <c r="N4252" s="7">
        <v>1.0</v>
      </c>
      <c r="O4252" s="7">
        <v>1.0</v>
      </c>
      <c r="P4252" s="7">
        <v>500.0</v>
      </c>
    </row>
    <row r="4253" ht="15.75" customHeight="1">
      <c r="A4253" s="7">
        <v>4252.0</v>
      </c>
      <c r="B4253" s="7" t="s">
        <v>3538</v>
      </c>
      <c r="C4253" s="7" t="s">
        <v>79</v>
      </c>
      <c r="D4253" s="7" t="s">
        <v>48</v>
      </c>
      <c r="E4253" s="7" t="s">
        <v>80</v>
      </c>
      <c r="F4253" s="7">
        <v>1.0</v>
      </c>
      <c r="G4253" s="7" t="s">
        <v>105</v>
      </c>
      <c r="H4253" s="7" t="s">
        <v>106</v>
      </c>
      <c r="I4253" s="7" t="s">
        <v>113</v>
      </c>
      <c r="J4253" s="7" t="s">
        <v>114</v>
      </c>
      <c r="K4253" s="7" t="s">
        <v>109</v>
      </c>
      <c r="L4253" s="7" t="s">
        <v>100</v>
      </c>
      <c r="M4253" s="7">
        <v>1.0</v>
      </c>
      <c r="N4253" s="7">
        <v>0.0</v>
      </c>
      <c r="O4253" s="7">
        <v>0.0</v>
      </c>
      <c r="P4253" s="7">
        <v>500.0</v>
      </c>
    </row>
    <row r="4254" ht="15.75" customHeight="1">
      <c r="A4254" s="7">
        <v>4253.0</v>
      </c>
      <c r="B4254" s="7" t="s">
        <v>3538</v>
      </c>
      <c r="C4254" s="7" t="s">
        <v>79</v>
      </c>
      <c r="D4254" s="7" t="s">
        <v>102</v>
      </c>
      <c r="E4254" s="7" t="s">
        <v>80</v>
      </c>
      <c r="F4254" s="7">
        <v>1.0</v>
      </c>
      <c r="G4254" s="7" t="s">
        <v>49</v>
      </c>
      <c r="H4254" s="7" t="s">
        <v>872</v>
      </c>
      <c r="I4254" s="7" t="s">
        <v>3543</v>
      </c>
      <c r="L4254" s="7" t="s">
        <v>85</v>
      </c>
      <c r="M4254" s="7">
        <v>0.0</v>
      </c>
      <c r="N4254" s="7">
        <v>11.0</v>
      </c>
      <c r="O4254" s="7">
        <v>1.0</v>
      </c>
      <c r="P4254" s="7">
        <v>500.0</v>
      </c>
    </row>
    <row r="4255" ht="15.75" customHeight="1">
      <c r="A4255" s="7">
        <v>4254.0</v>
      </c>
      <c r="B4255" s="7" t="s">
        <v>3538</v>
      </c>
      <c r="C4255" s="7" t="s">
        <v>79</v>
      </c>
      <c r="D4255" s="7" t="s">
        <v>102</v>
      </c>
      <c r="E4255" s="7" t="s">
        <v>80</v>
      </c>
      <c r="F4255" s="7">
        <v>1.0</v>
      </c>
      <c r="G4255" s="7" t="s">
        <v>95</v>
      </c>
      <c r="H4255" s="7" t="s">
        <v>97</v>
      </c>
      <c r="I4255" s="7" t="s">
        <v>79</v>
      </c>
      <c r="J4255" s="7" t="s">
        <v>117</v>
      </c>
      <c r="K4255" s="7" t="s">
        <v>112</v>
      </c>
      <c r="L4255" s="7" t="s">
        <v>100</v>
      </c>
      <c r="M4255" s="7">
        <v>1.0</v>
      </c>
      <c r="N4255" s="7">
        <v>0.0</v>
      </c>
      <c r="O4255" s="7">
        <v>0.0</v>
      </c>
      <c r="P4255" s="7">
        <v>500.0</v>
      </c>
    </row>
    <row r="4256" ht="15.75" customHeight="1">
      <c r="A4256" s="7">
        <v>4255.0</v>
      </c>
      <c r="B4256" s="7" t="s">
        <v>3538</v>
      </c>
      <c r="C4256" s="7" t="s">
        <v>79</v>
      </c>
      <c r="D4256" s="7" t="s">
        <v>102</v>
      </c>
      <c r="E4256" s="7" t="s">
        <v>80</v>
      </c>
      <c r="F4256" s="7">
        <v>1.0</v>
      </c>
      <c r="G4256" s="7" t="s">
        <v>90</v>
      </c>
      <c r="H4256" s="7" t="s">
        <v>91</v>
      </c>
      <c r="I4256" s="7" t="s">
        <v>92</v>
      </c>
      <c r="L4256" s="7" t="s">
        <v>85</v>
      </c>
      <c r="M4256" s="7">
        <v>0.0</v>
      </c>
      <c r="N4256" s="7">
        <v>1.0</v>
      </c>
      <c r="O4256" s="7">
        <v>1.0</v>
      </c>
      <c r="P4256" s="7">
        <v>500.0</v>
      </c>
    </row>
    <row r="4257" ht="15.75" customHeight="1">
      <c r="A4257" s="7">
        <v>4256.0</v>
      </c>
      <c r="B4257" s="7" t="s">
        <v>3538</v>
      </c>
      <c r="C4257" s="7" t="s">
        <v>79</v>
      </c>
      <c r="D4257" s="7" t="s">
        <v>102</v>
      </c>
      <c r="E4257" s="7" t="s">
        <v>80</v>
      </c>
      <c r="F4257" s="7">
        <v>1.0</v>
      </c>
      <c r="G4257" s="7" t="s">
        <v>105</v>
      </c>
      <c r="H4257" s="7" t="s">
        <v>106</v>
      </c>
      <c r="I4257" s="7" t="s">
        <v>113</v>
      </c>
      <c r="J4257" s="7" t="s">
        <v>114</v>
      </c>
      <c r="K4257" s="7" t="s">
        <v>109</v>
      </c>
      <c r="L4257" s="7" t="s">
        <v>100</v>
      </c>
      <c r="M4257" s="7">
        <v>1.0</v>
      </c>
      <c r="N4257" s="7">
        <v>0.0</v>
      </c>
      <c r="O4257" s="7">
        <v>0.0</v>
      </c>
      <c r="P4257" s="7">
        <v>500.0</v>
      </c>
    </row>
    <row r="4258" ht="15.75" customHeight="1">
      <c r="A4258" s="7">
        <v>4257.0</v>
      </c>
      <c r="B4258" s="7" t="s">
        <v>3538</v>
      </c>
      <c r="C4258" s="7" t="s">
        <v>79</v>
      </c>
      <c r="D4258" s="7" t="s">
        <v>115</v>
      </c>
      <c r="E4258" s="7" t="s">
        <v>80</v>
      </c>
      <c r="F4258" s="7">
        <v>1.0</v>
      </c>
      <c r="G4258" s="7" t="s">
        <v>49</v>
      </c>
      <c r="H4258" s="7" t="s">
        <v>872</v>
      </c>
      <c r="I4258" s="7" t="s">
        <v>270</v>
      </c>
      <c r="L4258" s="7" t="s">
        <v>85</v>
      </c>
      <c r="M4258" s="7">
        <v>0.0</v>
      </c>
      <c r="N4258" s="7">
        <v>1.0</v>
      </c>
      <c r="O4258" s="7">
        <v>1.0</v>
      </c>
      <c r="P4258" s="7">
        <v>500.0</v>
      </c>
    </row>
    <row r="4259" ht="15.75" customHeight="1">
      <c r="A4259" s="7">
        <v>4258.0</v>
      </c>
      <c r="B4259" s="7" t="s">
        <v>3538</v>
      </c>
      <c r="C4259" s="7" t="s">
        <v>79</v>
      </c>
      <c r="D4259" s="7" t="s">
        <v>115</v>
      </c>
      <c r="E4259" s="7" t="s">
        <v>80</v>
      </c>
      <c r="F4259" s="7">
        <v>1.0</v>
      </c>
      <c r="G4259" s="7" t="s">
        <v>95</v>
      </c>
      <c r="H4259" s="7" t="s">
        <v>97</v>
      </c>
      <c r="I4259" s="7" t="s">
        <v>79</v>
      </c>
      <c r="J4259" s="7" t="s">
        <v>117</v>
      </c>
      <c r="K4259" s="7" t="s">
        <v>112</v>
      </c>
      <c r="L4259" s="7" t="s">
        <v>100</v>
      </c>
      <c r="M4259" s="7">
        <v>1.0</v>
      </c>
      <c r="N4259" s="7">
        <v>0.0</v>
      </c>
      <c r="O4259" s="7">
        <v>0.0</v>
      </c>
      <c r="P4259" s="7">
        <v>500.0</v>
      </c>
    </row>
    <row r="4260" ht="15.75" customHeight="1">
      <c r="A4260" s="7">
        <v>4259.0</v>
      </c>
      <c r="B4260" s="7" t="s">
        <v>3538</v>
      </c>
      <c r="C4260" s="7" t="s">
        <v>79</v>
      </c>
      <c r="D4260" s="7" t="s">
        <v>115</v>
      </c>
      <c r="E4260" s="7" t="s">
        <v>80</v>
      </c>
      <c r="F4260" s="7">
        <v>1.0</v>
      </c>
      <c r="G4260" s="7" t="s">
        <v>90</v>
      </c>
      <c r="H4260" s="7" t="s">
        <v>91</v>
      </c>
      <c r="I4260" s="7" t="s">
        <v>92</v>
      </c>
      <c r="L4260" s="7" t="s">
        <v>85</v>
      </c>
      <c r="M4260" s="7">
        <v>0.0</v>
      </c>
      <c r="N4260" s="7">
        <v>1.0</v>
      </c>
      <c r="O4260" s="7">
        <v>1.0</v>
      </c>
      <c r="P4260" s="7">
        <v>500.0</v>
      </c>
    </row>
    <row r="4261" ht="15.75" customHeight="1">
      <c r="A4261" s="7">
        <v>4260.0</v>
      </c>
      <c r="B4261" s="7" t="s">
        <v>3538</v>
      </c>
      <c r="C4261" s="7" t="s">
        <v>79</v>
      </c>
      <c r="D4261" s="7" t="s">
        <v>115</v>
      </c>
      <c r="E4261" s="7" t="s">
        <v>80</v>
      </c>
      <c r="F4261" s="7">
        <v>1.0</v>
      </c>
      <c r="G4261" s="7" t="s">
        <v>105</v>
      </c>
      <c r="H4261" s="7" t="s">
        <v>106</v>
      </c>
      <c r="I4261" s="7" t="s">
        <v>113</v>
      </c>
      <c r="J4261" s="7" t="s">
        <v>114</v>
      </c>
      <c r="K4261" s="7" t="s">
        <v>109</v>
      </c>
      <c r="L4261" s="7" t="s">
        <v>100</v>
      </c>
      <c r="M4261" s="7">
        <v>1.0</v>
      </c>
      <c r="N4261" s="7">
        <v>0.0</v>
      </c>
      <c r="O4261" s="7">
        <v>0.0</v>
      </c>
      <c r="P4261" s="7">
        <v>500.0</v>
      </c>
    </row>
    <row r="4262" ht="15.75" customHeight="1">
      <c r="A4262" s="7">
        <v>4261.0</v>
      </c>
      <c r="B4262" s="7" t="s">
        <v>3549</v>
      </c>
      <c r="C4262" s="7" t="s">
        <v>79</v>
      </c>
      <c r="D4262" s="7" t="s">
        <v>48</v>
      </c>
      <c r="E4262" s="7" t="s">
        <v>80</v>
      </c>
      <c r="F4262" s="7">
        <v>1.0</v>
      </c>
      <c r="G4262" s="7" t="s">
        <v>49</v>
      </c>
      <c r="H4262" s="7" t="s">
        <v>3550</v>
      </c>
      <c r="L4262" s="7" t="s">
        <v>85</v>
      </c>
      <c r="M4262" s="7">
        <v>0.0</v>
      </c>
      <c r="N4262" s="7">
        <v>0.0</v>
      </c>
      <c r="O4262" s="7">
        <v>1.0</v>
      </c>
      <c r="P4262" s="7">
        <v>501.0</v>
      </c>
    </row>
    <row r="4263" ht="15.75" customHeight="1">
      <c r="A4263" s="7">
        <v>4262.0</v>
      </c>
      <c r="B4263" s="7" t="s">
        <v>3549</v>
      </c>
      <c r="C4263" s="7" t="s">
        <v>79</v>
      </c>
      <c r="D4263" s="7" t="s">
        <v>48</v>
      </c>
      <c r="E4263" s="7" t="s">
        <v>80</v>
      </c>
      <c r="F4263" s="7">
        <v>1.0</v>
      </c>
      <c r="G4263" s="7" t="s">
        <v>95</v>
      </c>
      <c r="H4263" s="7" t="s">
        <v>97</v>
      </c>
      <c r="I4263" s="7" t="s">
        <v>97</v>
      </c>
      <c r="J4263" s="7" t="s">
        <v>98</v>
      </c>
      <c r="K4263" s="7" t="s">
        <v>99</v>
      </c>
      <c r="L4263" s="7" t="s">
        <v>100</v>
      </c>
      <c r="M4263" s="7">
        <v>1.0</v>
      </c>
      <c r="N4263" s="7">
        <v>0.0</v>
      </c>
      <c r="O4263" s="7">
        <v>0.0</v>
      </c>
      <c r="P4263" s="7">
        <v>501.0</v>
      </c>
    </row>
    <row r="4264" ht="15.75" customHeight="1">
      <c r="A4264" s="7">
        <v>4263.0</v>
      </c>
      <c r="B4264" s="7" t="s">
        <v>3549</v>
      </c>
      <c r="C4264" s="7" t="s">
        <v>79</v>
      </c>
      <c r="D4264" s="7" t="s">
        <v>48</v>
      </c>
      <c r="E4264" s="7" t="s">
        <v>80</v>
      </c>
      <c r="F4264" s="7">
        <v>1.0</v>
      </c>
      <c r="G4264" s="7" t="s">
        <v>90</v>
      </c>
      <c r="H4264" s="7" t="s">
        <v>3555</v>
      </c>
      <c r="I4264" s="7" t="s">
        <v>3554</v>
      </c>
      <c r="J4264" s="7" t="s">
        <v>3557</v>
      </c>
      <c r="K4264" s="7" t="s">
        <v>99</v>
      </c>
      <c r="L4264" s="7" t="s">
        <v>85</v>
      </c>
      <c r="M4264" s="7">
        <v>1.0</v>
      </c>
      <c r="N4264" s="7">
        <v>1.0</v>
      </c>
      <c r="O4264" s="7">
        <v>0.0</v>
      </c>
      <c r="P4264" s="7">
        <v>501.0</v>
      </c>
    </row>
    <row r="4265" ht="15.75" customHeight="1">
      <c r="A4265" s="7">
        <v>4264.0</v>
      </c>
      <c r="B4265" s="7" t="s">
        <v>3549</v>
      </c>
      <c r="C4265" s="7" t="s">
        <v>79</v>
      </c>
      <c r="D4265" s="7" t="s">
        <v>48</v>
      </c>
      <c r="E4265" s="7" t="s">
        <v>80</v>
      </c>
      <c r="F4265" s="7">
        <v>1.0</v>
      </c>
      <c r="G4265" s="7" t="s">
        <v>105</v>
      </c>
      <c r="H4265" s="7" t="s">
        <v>177</v>
      </c>
      <c r="I4265" s="7" t="s">
        <v>3560</v>
      </c>
      <c r="J4265" s="7" t="s">
        <v>3562</v>
      </c>
      <c r="K4265" s="7" t="s">
        <v>109</v>
      </c>
      <c r="L4265" s="7" t="s">
        <v>85</v>
      </c>
      <c r="M4265" s="7">
        <v>1.0</v>
      </c>
      <c r="N4265" s="7">
        <v>1.0</v>
      </c>
      <c r="O4265" s="7">
        <v>0.0</v>
      </c>
      <c r="P4265" s="7">
        <v>501.0</v>
      </c>
    </row>
    <row r="4266" ht="15.75" customHeight="1">
      <c r="A4266" s="7">
        <v>4265.0</v>
      </c>
      <c r="B4266" s="7" t="s">
        <v>3549</v>
      </c>
      <c r="C4266" s="7" t="s">
        <v>79</v>
      </c>
      <c r="D4266" s="7" t="s">
        <v>102</v>
      </c>
      <c r="E4266" s="7" t="s">
        <v>80</v>
      </c>
      <c r="F4266" s="7">
        <v>1.0</v>
      </c>
      <c r="G4266" s="7" t="s">
        <v>49</v>
      </c>
      <c r="H4266" s="7" t="s">
        <v>3550</v>
      </c>
      <c r="I4266" s="7" t="s">
        <v>97</v>
      </c>
      <c r="L4266" s="7" t="s">
        <v>85</v>
      </c>
      <c r="M4266" s="7">
        <v>0.0</v>
      </c>
      <c r="N4266" s="7">
        <v>1.0</v>
      </c>
      <c r="O4266" s="7">
        <v>1.0</v>
      </c>
      <c r="P4266" s="7">
        <v>501.0</v>
      </c>
    </row>
    <row r="4267" ht="15.75" customHeight="1">
      <c r="A4267" s="7">
        <v>4266.0</v>
      </c>
      <c r="B4267" s="7" t="s">
        <v>3549</v>
      </c>
      <c r="C4267" s="7" t="s">
        <v>79</v>
      </c>
      <c r="D4267" s="7" t="s">
        <v>102</v>
      </c>
      <c r="E4267" s="7" t="s">
        <v>80</v>
      </c>
      <c r="F4267" s="7">
        <v>1.0</v>
      </c>
      <c r="G4267" s="7" t="s">
        <v>95</v>
      </c>
      <c r="H4267" s="7" t="s">
        <v>97</v>
      </c>
      <c r="I4267" s="7" t="s">
        <v>97</v>
      </c>
      <c r="J4267" s="7" t="s">
        <v>98</v>
      </c>
      <c r="K4267" s="7" t="s">
        <v>99</v>
      </c>
      <c r="L4267" s="7" t="s">
        <v>100</v>
      </c>
      <c r="M4267" s="7">
        <v>1.0</v>
      </c>
      <c r="N4267" s="7">
        <v>0.0</v>
      </c>
      <c r="O4267" s="7">
        <v>0.0</v>
      </c>
      <c r="P4267" s="7">
        <v>501.0</v>
      </c>
    </row>
    <row r="4268" ht="15.75" customHeight="1">
      <c r="A4268" s="7">
        <v>4267.0</v>
      </c>
      <c r="B4268" s="7" t="s">
        <v>3549</v>
      </c>
      <c r="C4268" s="7" t="s">
        <v>79</v>
      </c>
      <c r="D4268" s="7" t="s">
        <v>102</v>
      </c>
      <c r="E4268" s="7" t="s">
        <v>80</v>
      </c>
      <c r="F4268" s="7">
        <v>1.0</v>
      </c>
      <c r="G4268" s="7" t="s">
        <v>90</v>
      </c>
      <c r="H4268" s="7" t="s">
        <v>3555</v>
      </c>
      <c r="I4268" s="7" t="s">
        <v>3555</v>
      </c>
      <c r="J4268" s="7" t="s">
        <v>3557</v>
      </c>
      <c r="K4268" s="7" t="s">
        <v>99</v>
      </c>
      <c r="L4268" s="7" t="s">
        <v>85</v>
      </c>
      <c r="M4268" s="7">
        <v>1.0</v>
      </c>
      <c r="N4268" s="7">
        <v>0.0</v>
      </c>
      <c r="O4268" s="7">
        <v>0.0</v>
      </c>
      <c r="P4268" s="7">
        <v>501.0</v>
      </c>
    </row>
    <row r="4269" ht="15.75" customHeight="1">
      <c r="A4269" s="7">
        <v>4268.0</v>
      </c>
      <c r="B4269" s="7" t="s">
        <v>3549</v>
      </c>
      <c r="C4269" s="7" t="s">
        <v>79</v>
      </c>
      <c r="D4269" s="7" t="s">
        <v>102</v>
      </c>
      <c r="E4269" s="7" t="s">
        <v>80</v>
      </c>
      <c r="F4269" s="7">
        <v>1.0</v>
      </c>
      <c r="G4269" s="7" t="s">
        <v>105</v>
      </c>
      <c r="H4269" s="7" t="s">
        <v>177</v>
      </c>
      <c r="I4269" s="7" t="s">
        <v>177</v>
      </c>
      <c r="J4269" s="7" t="s">
        <v>3829</v>
      </c>
      <c r="K4269" s="7" t="s">
        <v>99</v>
      </c>
      <c r="L4269" s="7" t="s">
        <v>100</v>
      </c>
      <c r="M4269" s="7">
        <v>1.0</v>
      </c>
      <c r="N4269" s="7">
        <v>0.0</v>
      </c>
      <c r="O4269" s="7">
        <v>0.0</v>
      </c>
      <c r="P4269" s="7">
        <v>501.0</v>
      </c>
    </row>
    <row r="4270" ht="15.75" customHeight="1">
      <c r="A4270" s="7">
        <v>4269.0</v>
      </c>
      <c r="B4270" s="7" t="s">
        <v>3549</v>
      </c>
      <c r="C4270" s="7" t="s">
        <v>79</v>
      </c>
      <c r="D4270" s="7" t="s">
        <v>115</v>
      </c>
      <c r="E4270" s="7" t="s">
        <v>80</v>
      </c>
      <c r="F4270" s="7">
        <v>1.0</v>
      </c>
      <c r="G4270" s="7" t="s">
        <v>49</v>
      </c>
      <c r="H4270" s="7" t="s">
        <v>3550</v>
      </c>
      <c r="L4270" s="7" t="s">
        <v>85</v>
      </c>
      <c r="M4270" s="7">
        <v>0.0</v>
      </c>
      <c r="N4270" s="7">
        <v>0.0</v>
      </c>
      <c r="O4270" s="7">
        <v>1.0</v>
      </c>
      <c r="P4270" s="7">
        <v>501.0</v>
      </c>
    </row>
    <row r="4271" ht="15.75" customHeight="1">
      <c r="A4271" s="7">
        <v>4270.0</v>
      </c>
      <c r="B4271" s="7" t="s">
        <v>3549</v>
      </c>
      <c r="C4271" s="7" t="s">
        <v>79</v>
      </c>
      <c r="D4271" s="7" t="s">
        <v>115</v>
      </c>
      <c r="E4271" s="7" t="s">
        <v>80</v>
      </c>
      <c r="F4271" s="7">
        <v>1.0</v>
      </c>
      <c r="G4271" s="7" t="s">
        <v>95</v>
      </c>
      <c r="H4271" s="7" t="s">
        <v>97</v>
      </c>
      <c r="I4271" s="7" t="s">
        <v>97</v>
      </c>
      <c r="J4271" s="7" t="s">
        <v>98</v>
      </c>
      <c r="K4271" s="7" t="s">
        <v>99</v>
      </c>
      <c r="L4271" s="7" t="s">
        <v>100</v>
      </c>
      <c r="M4271" s="7">
        <v>1.0</v>
      </c>
      <c r="N4271" s="7">
        <v>0.0</v>
      </c>
      <c r="O4271" s="7">
        <v>0.0</v>
      </c>
      <c r="P4271" s="7">
        <v>501.0</v>
      </c>
    </row>
    <row r="4272" ht="15.75" customHeight="1">
      <c r="A4272" s="7">
        <v>4271.0</v>
      </c>
      <c r="B4272" s="7" t="s">
        <v>3549</v>
      </c>
      <c r="C4272" s="7" t="s">
        <v>79</v>
      </c>
      <c r="D4272" s="7" t="s">
        <v>115</v>
      </c>
      <c r="E4272" s="7" t="s">
        <v>80</v>
      </c>
      <c r="F4272" s="7">
        <v>1.0</v>
      </c>
      <c r="G4272" s="7" t="s">
        <v>90</v>
      </c>
      <c r="H4272" s="7" t="s">
        <v>3555</v>
      </c>
      <c r="I4272" s="7" t="s">
        <v>3555</v>
      </c>
      <c r="J4272" s="7" t="s">
        <v>3557</v>
      </c>
      <c r="K4272" s="7" t="s">
        <v>99</v>
      </c>
      <c r="L4272" s="7" t="s">
        <v>85</v>
      </c>
      <c r="M4272" s="7">
        <v>1.0</v>
      </c>
      <c r="N4272" s="7">
        <v>0.0</v>
      </c>
      <c r="O4272" s="7">
        <v>0.0</v>
      </c>
      <c r="P4272" s="7">
        <v>501.0</v>
      </c>
    </row>
    <row r="4273" ht="15.75" customHeight="1">
      <c r="A4273" s="7">
        <v>4272.0</v>
      </c>
      <c r="B4273" s="7" t="s">
        <v>3549</v>
      </c>
      <c r="C4273" s="7" t="s">
        <v>79</v>
      </c>
      <c r="D4273" s="7" t="s">
        <v>115</v>
      </c>
      <c r="E4273" s="7" t="s">
        <v>80</v>
      </c>
      <c r="F4273" s="7">
        <v>1.0</v>
      </c>
      <c r="G4273" s="7" t="s">
        <v>105</v>
      </c>
      <c r="H4273" s="7" t="s">
        <v>177</v>
      </c>
      <c r="I4273" s="7" t="s">
        <v>3836</v>
      </c>
      <c r="J4273" s="7" t="s">
        <v>3837</v>
      </c>
      <c r="K4273" s="7" t="s">
        <v>109</v>
      </c>
      <c r="L4273" s="7" t="s">
        <v>100</v>
      </c>
      <c r="M4273" s="7">
        <v>1.0</v>
      </c>
      <c r="N4273" s="7">
        <v>0.0</v>
      </c>
      <c r="O4273" s="7">
        <v>0.0</v>
      </c>
      <c r="P4273" s="7">
        <v>501.0</v>
      </c>
    </row>
    <row r="4274" ht="15.75" customHeight="1">
      <c r="A4274" s="7">
        <v>4273.0</v>
      </c>
      <c r="B4274" s="7" t="s">
        <v>3567</v>
      </c>
      <c r="C4274" s="7" t="s">
        <v>79</v>
      </c>
      <c r="D4274" s="7" t="s">
        <v>48</v>
      </c>
      <c r="E4274" s="7" t="s">
        <v>80</v>
      </c>
      <c r="F4274" s="7">
        <v>1.0</v>
      </c>
      <c r="G4274" s="7" t="s">
        <v>49</v>
      </c>
      <c r="H4274" s="7" t="s">
        <v>872</v>
      </c>
      <c r="I4274" s="7" t="s">
        <v>3568</v>
      </c>
      <c r="L4274" s="7" t="s">
        <v>85</v>
      </c>
      <c r="M4274" s="7">
        <v>0.0</v>
      </c>
      <c r="N4274" s="7">
        <v>15.0</v>
      </c>
      <c r="O4274" s="7">
        <v>1.0</v>
      </c>
      <c r="P4274" s="7">
        <v>502.0</v>
      </c>
    </row>
    <row r="4275" ht="15.75" customHeight="1">
      <c r="A4275" s="7">
        <v>4274.0</v>
      </c>
      <c r="B4275" s="7" t="s">
        <v>3567</v>
      </c>
      <c r="C4275" s="7" t="s">
        <v>79</v>
      </c>
      <c r="D4275" s="7" t="s">
        <v>48</v>
      </c>
      <c r="E4275" s="7" t="s">
        <v>80</v>
      </c>
      <c r="F4275" s="7">
        <v>1.0</v>
      </c>
      <c r="G4275" s="7" t="s">
        <v>95</v>
      </c>
      <c r="H4275" s="7" t="s">
        <v>97</v>
      </c>
      <c r="I4275" s="7" t="s">
        <v>97</v>
      </c>
      <c r="J4275" s="7" t="s">
        <v>98</v>
      </c>
      <c r="K4275" s="7" t="s">
        <v>99</v>
      </c>
      <c r="L4275" s="7" t="s">
        <v>100</v>
      </c>
      <c r="M4275" s="7">
        <v>1.0</v>
      </c>
      <c r="N4275" s="7">
        <v>0.0</v>
      </c>
      <c r="O4275" s="7">
        <v>0.0</v>
      </c>
      <c r="P4275" s="7">
        <v>502.0</v>
      </c>
    </row>
    <row r="4276" ht="15.75" customHeight="1">
      <c r="A4276" s="7">
        <v>4275.0</v>
      </c>
      <c r="B4276" s="7" t="s">
        <v>3567</v>
      </c>
      <c r="C4276" s="7" t="s">
        <v>79</v>
      </c>
      <c r="D4276" s="7" t="s">
        <v>48</v>
      </c>
      <c r="E4276" s="7" t="s">
        <v>80</v>
      </c>
      <c r="F4276" s="7">
        <v>1.0</v>
      </c>
      <c r="G4276" s="7" t="s">
        <v>90</v>
      </c>
      <c r="H4276" s="7" t="s">
        <v>91</v>
      </c>
      <c r="I4276" s="7" t="s">
        <v>92</v>
      </c>
      <c r="L4276" s="7" t="s">
        <v>85</v>
      </c>
      <c r="M4276" s="7">
        <v>0.0</v>
      </c>
      <c r="N4276" s="7">
        <v>1.0</v>
      </c>
      <c r="O4276" s="7">
        <v>1.0</v>
      </c>
      <c r="P4276" s="7">
        <v>502.0</v>
      </c>
    </row>
    <row r="4277" ht="15.75" customHeight="1">
      <c r="A4277" s="7">
        <v>4276.0</v>
      </c>
      <c r="B4277" s="7" t="s">
        <v>3567</v>
      </c>
      <c r="C4277" s="7" t="s">
        <v>79</v>
      </c>
      <c r="D4277" s="7" t="s">
        <v>48</v>
      </c>
      <c r="E4277" s="7" t="s">
        <v>80</v>
      </c>
      <c r="F4277" s="7">
        <v>1.0</v>
      </c>
      <c r="G4277" s="7" t="s">
        <v>105</v>
      </c>
      <c r="H4277" s="7" t="s">
        <v>106</v>
      </c>
      <c r="I4277" s="7" t="s">
        <v>113</v>
      </c>
      <c r="J4277" s="7" t="s">
        <v>114</v>
      </c>
      <c r="K4277" s="7" t="s">
        <v>109</v>
      </c>
      <c r="L4277" s="7" t="s">
        <v>100</v>
      </c>
      <c r="M4277" s="7">
        <v>1.0</v>
      </c>
      <c r="N4277" s="7">
        <v>0.0</v>
      </c>
      <c r="O4277" s="7">
        <v>0.0</v>
      </c>
      <c r="P4277" s="7">
        <v>502.0</v>
      </c>
    </row>
    <row r="4278" ht="15.75" customHeight="1">
      <c r="A4278" s="7">
        <v>4277.0</v>
      </c>
      <c r="B4278" s="7" t="s">
        <v>3567</v>
      </c>
      <c r="C4278" s="7" t="s">
        <v>79</v>
      </c>
      <c r="D4278" s="7" t="s">
        <v>102</v>
      </c>
      <c r="E4278" s="7" t="s">
        <v>80</v>
      </c>
      <c r="F4278" s="7">
        <v>1.0</v>
      </c>
      <c r="G4278" s="7" t="s">
        <v>49</v>
      </c>
      <c r="H4278" s="7" t="s">
        <v>872</v>
      </c>
      <c r="I4278" s="7" t="s">
        <v>245</v>
      </c>
      <c r="L4278" s="7" t="s">
        <v>85</v>
      </c>
      <c r="M4278" s="7">
        <v>0.0</v>
      </c>
      <c r="N4278" s="7">
        <v>1.0</v>
      </c>
      <c r="O4278" s="7">
        <v>1.0</v>
      </c>
      <c r="P4278" s="7">
        <v>502.0</v>
      </c>
    </row>
    <row r="4279" ht="15.75" customHeight="1">
      <c r="A4279" s="7">
        <v>4278.0</v>
      </c>
      <c r="B4279" s="7" t="s">
        <v>3567</v>
      </c>
      <c r="C4279" s="7" t="s">
        <v>79</v>
      </c>
      <c r="D4279" s="7" t="s">
        <v>102</v>
      </c>
      <c r="E4279" s="7" t="s">
        <v>80</v>
      </c>
      <c r="F4279" s="7">
        <v>1.0</v>
      </c>
      <c r="G4279" s="7" t="s">
        <v>95</v>
      </c>
      <c r="H4279" s="7" t="s">
        <v>97</v>
      </c>
      <c r="I4279" s="7" t="s">
        <v>110</v>
      </c>
      <c r="J4279" s="7" t="s">
        <v>111</v>
      </c>
      <c r="K4279" s="7" t="s">
        <v>112</v>
      </c>
      <c r="L4279" s="7" t="s">
        <v>100</v>
      </c>
      <c r="M4279" s="7">
        <v>1.0</v>
      </c>
      <c r="N4279" s="7">
        <v>0.0</v>
      </c>
      <c r="O4279" s="7">
        <v>0.0</v>
      </c>
      <c r="P4279" s="7">
        <v>502.0</v>
      </c>
    </row>
    <row r="4280" ht="15.75" customHeight="1">
      <c r="A4280" s="7">
        <v>4279.0</v>
      </c>
      <c r="B4280" s="7" t="s">
        <v>3567</v>
      </c>
      <c r="C4280" s="7" t="s">
        <v>79</v>
      </c>
      <c r="D4280" s="7" t="s">
        <v>102</v>
      </c>
      <c r="E4280" s="7" t="s">
        <v>80</v>
      </c>
      <c r="F4280" s="7">
        <v>1.0</v>
      </c>
      <c r="G4280" s="7" t="s">
        <v>90</v>
      </c>
      <c r="H4280" s="7" t="s">
        <v>91</v>
      </c>
      <c r="I4280" s="7" t="s">
        <v>92</v>
      </c>
      <c r="L4280" s="7" t="s">
        <v>85</v>
      </c>
      <c r="M4280" s="7">
        <v>0.0</v>
      </c>
      <c r="N4280" s="7">
        <v>1.0</v>
      </c>
      <c r="O4280" s="7">
        <v>1.0</v>
      </c>
      <c r="P4280" s="7">
        <v>502.0</v>
      </c>
    </row>
    <row r="4281" ht="15.75" customHeight="1">
      <c r="A4281" s="7">
        <v>4280.0</v>
      </c>
      <c r="B4281" s="7" t="s">
        <v>3567</v>
      </c>
      <c r="C4281" s="7" t="s">
        <v>79</v>
      </c>
      <c r="D4281" s="7" t="s">
        <v>102</v>
      </c>
      <c r="E4281" s="7" t="s">
        <v>80</v>
      </c>
      <c r="F4281" s="7">
        <v>1.0</v>
      </c>
      <c r="G4281" s="7" t="s">
        <v>105</v>
      </c>
      <c r="H4281" s="7" t="s">
        <v>106</v>
      </c>
      <c r="I4281" s="7" t="s">
        <v>926</v>
      </c>
      <c r="J4281" s="7" t="s">
        <v>927</v>
      </c>
      <c r="K4281" s="7" t="s">
        <v>109</v>
      </c>
      <c r="L4281" s="7" t="s">
        <v>100</v>
      </c>
      <c r="M4281" s="7">
        <v>1.0</v>
      </c>
      <c r="N4281" s="7">
        <v>0.0</v>
      </c>
      <c r="O4281" s="7">
        <v>0.0</v>
      </c>
      <c r="P4281" s="7">
        <v>502.0</v>
      </c>
    </row>
    <row r="4282" ht="15.75" customHeight="1">
      <c r="A4282" s="7">
        <v>4281.0</v>
      </c>
      <c r="B4282" s="7" t="s">
        <v>3567</v>
      </c>
      <c r="C4282" s="7" t="s">
        <v>79</v>
      </c>
      <c r="D4282" s="7" t="s">
        <v>115</v>
      </c>
      <c r="E4282" s="7" t="s">
        <v>80</v>
      </c>
      <c r="F4282" s="7">
        <v>1.0</v>
      </c>
      <c r="G4282" s="7" t="s">
        <v>49</v>
      </c>
      <c r="H4282" s="7" t="s">
        <v>872</v>
      </c>
      <c r="I4282" s="7" t="s">
        <v>270</v>
      </c>
      <c r="L4282" s="7" t="s">
        <v>85</v>
      </c>
      <c r="M4282" s="7">
        <v>0.0</v>
      </c>
      <c r="N4282" s="7">
        <v>1.0</v>
      </c>
      <c r="O4282" s="7">
        <v>1.0</v>
      </c>
      <c r="P4282" s="7">
        <v>502.0</v>
      </c>
    </row>
    <row r="4283" ht="15.75" customHeight="1">
      <c r="A4283" s="7">
        <v>4282.0</v>
      </c>
      <c r="B4283" s="7" t="s">
        <v>3567</v>
      </c>
      <c r="C4283" s="7" t="s">
        <v>79</v>
      </c>
      <c r="D4283" s="7" t="s">
        <v>115</v>
      </c>
      <c r="E4283" s="7" t="s">
        <v>80</v>
      </c>
      <c r="F4283" s="7">
        <v>1.0</v>
      </c>
      <c r="G4283" s="7" t="s">
        <v>95</v>
      </c>
      <c r="H4283" s="7" t="s">
        <v>97</v>
      </c>
      <c r="I4283" s="7" t="s">
        <v>110</v>
      </c>
      <c r="J4283" s="7" t="s">
        <v>111</v>
      </c>
      <c r="K4283" s="7" t="s">
        <v>112</v>
      </c>
      <c r="L4283" s="7" t="s">
        <v>100</v>
      </c>
      <c r="M4283" s="7">
        <v>1.0</v>
      </c>
      <c r="N4283" s="7">
        <v>0.0</v>
      </c>
      <c r="O4283" s="7">
        <v>0.0</v>
      </c>
      <c r="P4283" s="7">
        <v>502.0</v>
      </c>
    </row>
    <row r="4284" ht="15.75" customHeight="1">
      <c r="A4284" s="7">
        <v>4283.0</v>
      </c>
      <c r="B4284" s="7" t="s">
        <v>3567</v>
      </c>
      <c r="C4284" s="7" t="s">
        <v>79</v>
      </c>
      <c r="D4284" s="7" t="s">
        <v>115</v>
      </c>
      <c r="E4284" s="7" t="s">
        <v>80</v>
      </c>
      <c r="F4284" s="7">
        <v>1.0</v>
      </c>
      <c r="G4284" s="7" t="s">
        <v>90</v>
      </c>
      <c r="H4284" s="7" t="s">
        <v>91</v>
      </c>
      <c r="I4284" s="7" t="s">
        <v>92</v>
      </c>
      <c r="L4284" s="7" t="s">
        <v>85</v>
      </c>
      <c r="M4284" s="7">
        <v>0.0</v>
      </c>
      <c r="N4284" s="7">
        <v>1.0</v>
      </c>
      <c r="O4284" s="7">
        <v>1.0</v>
      </c>
      <c r="P4284" s="7">
        <v>502.0</v>
      </c>
    </row>
    <row r="4285" ht="15.75" customHeight="1">
      <c r="A4285" s="7">
        <v>4284.0</v>
      </c>
      <c r="B4285" s="7" t="s">
        <v>3567</v>
      </c>
      <c r="C4285" s="7" t="s">
        <v>79</v>
      </c>
      <c r="D4285" s="7" t="s">
        <v>115</v>
      </c>
      <c r="E4285" s="7" t="s">
        <v>80</v>
      </c>
      <c r="F4285" s="7">
        <v>1.0</v>
      </c>
      <c r="G4285" s="7" t="s">
        <v>105</v>
      </c>
      <c r="H4285" s="7" t="s">
        <v>106</v>
      </c>
      <c r="I4285" s="7" t="s">
        <v>113</v>
      </c>
      <c r="J4285" s="7" t="s">
        <v>114</v>
      </c>
      <c r="K4285" s="7" t="s">
        <v>109</v>
      </c>
      <c r="L4285" s="7" t="s">
        <v>100</v>
      </c>
      <c r="M4285" s="7">
        <v>1.0</v>
      </c>
      <c r="N4285" s="7">
        <v>0.0</v>
      </c>
      <c r="O4285" s="7">
        <v>0.0</v>
      </c>
      <c r="P4285" s="7">
        <v>502.0</v>
      </c>
    </row>
    <row r="4286" ht="15.75" customHeight="1">
      <c r="A4286" s="7">
        <v>4285.0</v>
      </c>
      <c r="B4286" s="7" t="s">
        <v>3572</v>
      </c>
      <c r="C4286" s="7" t="s">
        <v>79</v>
      </c>
      <c r="D4286" s="7" t="s">
        <v>48</v>
      </c>
      <c r="E4286" s="7" t="s">
        <v>80</v>
      </c>
      <c r="F4286" s="7">
        <v>1.0</v>
      </c>
      <c r="G4286" s="7" t="s">
        <v>49</v>
      </c>
      <c r="H4286" s="7" t="s">
        <v>872</v>
      </c>
      <c r="I4286" s="7" t="s">
        <v>3573</v>
      </c>
      <c r="L4286" s="7" t="s">
        <v>85</v>
      </c>
      <c r="M4286" s="7">
        <v>0.0</v>
      </c>
      <c r="N4286" s="7">
        <v>6.0</v>
      </c>
      <c r="O4286" s="7">
        <v>1.0</v>
      </c>
      <c r="P4286" s="7">
        <v>503.0</v>
      </c>
    </row>
    <row r="4287" ht="15.75" customHeight="1">
      <c r="A4287" s="7">
        <v>4286.0</v>
      </c>
      <c r="B4287" s="7" t="s">
        <v>3572</v>
      </c>
      <c r="C4287" s="7" t="s">
        <v>79</v>
      </c>
      <c r="D4287" s="7" t="s">
        <v>48</v>
      </c>
      <c r="E4287" s="7" t="s">
        <v>80</v>
      </c>
      <c r="F4287" s="7">
        <v>1.0</v>
      </c>
      <c r="G4287" s="7" t="s">
        <v>95</v>
      </c>
      <c r="H4287" s="7" t="s">
        <v>97</v>
      </c>
      <c r="I4287" s="7" t="s">
        <v>97</v>
      </c>
      <c r="J4287" s="7" t="s">
        <v>98</v>
      </c>
      <c r="K4287" s="7" t="s">
        <v>99</v>
      </c>
      <c r="L4287" s="7" t="s">
        <v>100</v>
      </c>
      <c r="M4287" s="7">
        <v>1.0</v>
      </c>
      <c r="N4287" s="7">
        <v>0.0</v>
      </c>
      <c r="O4287" s="7">
        <v>0.0</v>
      </c>
      <c r="P4287" s="7">
        <v>503.0</v>
      </c>
    </row>
    <row r="4288" ht="15.75" customHeight="1">
      <c r="A4288" s="7">
        <v>4287.0</v>
      </c>
      <c r="B4288" s="7" t="s">
        <v>3572</v>
      </c>
      <c r="C4288" s="7" t="s">
        <v>79</v>
      </c>
      <c r="D4288" s="7" t="s">
        <v>48</v>
      </c>
      <c r="E4288" s="7" t="s">
        <v>80</v>
      </c>
      <c r="F4288" s="7">
        <v>1.0</v>
      </c>
      <c r="G4288" s="7" t="s">
        <v>90</v>
      </c>
      <c r="H4288" s="7" t="s">
        <v>91</v>
      </c>
      <c r="I4288" s="7" t="s">
        <v>92</v>
      </c>
      <c r="L4288" s="7" t="s">
        <v>85</v>
      </c>
      <c r="M4288" s="7">
        <v>0.0</v>
      </c>
      <c r="N4288" s="7">
        <v>1.0</v>
      </c>
      <c r="O4288" s="7">
        <v>1.0</v>
      </c>
      <c r="P4288" s="7">
        <v>503.0</v>
      </c>
    </row>
    <row r="4289" ht="15.75" customHeight="1">
      <c r="A4289" s="7">
        <v>4288.0</v>
      </c>
      <c r="B4289" s="7" t="s">
        <v>3572</v>
      </c>
      <c r="C4289" s="7" t="s">
        <v>79</v>
      </c>
      <c r="D4289" s="7" t="s">
        <v>48</v>
      </c>
      <c r="E4289" s="7" t="s">
        <v>80</v>
      </c>
      <c r="F4289" s="7">
        <v>1.0</v>
      </c>
      <c r="G4289" s="7" t="s">
        <v>105</v>
      </c>
      <c r="H4289" s="7" t="s">
        <v>106</v>
      </c>
      <c r="I4289" s="7" t="s">
        <v>926</v>
      </c>
      <c r="J4289" s="7" t="s">
        <v>927</v>
      </c>
      <c r="K4289" s="7" t="s">
        <v>109</v>
      </c>
      <c r="L4289" s="7" t="s">
        <v>100</v>
      </c>
      <c r="M4289" s="7">
        <v>1.0</v>
      </c>
      <c r="N4289" s="7">
        <v>0.0</v>
      </c>
      <c r="O4289" s="7">
        <v>0.0</v>
      </c>
      <c r="P4289" s="7">
        <v>503.0</v>
      </c>
    </row>
    <row r="4290" ht="15.75" customHeight="1">
      <c r="A4290" s="7">
        <v>4289.0</v>
      </c>
      <c r="B4290" s="7" t="s">
        <v>3572</v>
      </c>
      <c r="C4290" s="7" t="s">
        <v>79</v>
      </c>
      <c r="D4290" s="7" t="s">
        <v>102</v>
      </c>
      <c r="E4290" s="7" t="s">
        <v>80</v>
      </c>
      <c r="F4290" s="7">
        <v>1.0</v>
      </c>
      <c r="G4290" s="7" t="s">
        <v>49</v>
      </c>
      <c r="H4290" s="7" t="s">
        <v>872</v>
      </c>
      <c r="I4290" s="7" t="s">
        <v>245</v>
      </c>
      <c r="L4290" s="7" t="s">
        <v>85</v>
      </c>
      <c r="M4290" s="7">
        <v>0.0</v>
      </c>
      <c r="N4290" s="7">
        <v>1.0</v>
      </c>
      <c r="O4290" s="7">
        <v>1.0</v>
      </c>
      <c r="P4290" s="7">
        <v>503.0</v>
      </c>
    </row>
    <row r="4291" ht="15.75" customHeight="1">
      <c r="A4291" s="7">
        <v>4290.0</v>
      </c>
      <c r="B4291" s="7" t="s">
        <v>3572</v>
      </c>
      <c r="C4291" s="7" t="s">
        <v>79</v>
      </c>
      <c r="D4291" s="7" t="s">
        <v>102</v>
      </c>
      <c r="E4291" s="7" t="s">
        <v>80</v>
      </c>
      <c r="F4291" s="7">
        <v>1.0</v>
      </c>
      <c r="G4291" s="7" t="s">
        <v>95</v>
      </c>
      <c r="H4291" s="7" t="s">
        <v>97</v>
      </c>
      <c r="I4291" s="7" t="s">
        <v>79</v>
      </c>
      <c r="J4291" s="7" t="s">
        <v>117</v>
      </c>
      <c r="K4291" s="7" t="s">
        <v>112</v>
      </c>
      <c r="L4291" s="7" t="s">
        <v>100</v>
      </c>
      <c r="M4291" s="7">
        <v>1.0</v>
      </c>
      <c r="N4291" s="7">
        <v>0.0</v>
      </c>
      <c r="O4291" s="7">
        <v>0.0</v>
      </c>
      <c r="P4291" s="7">
        <v>503.0</v>
      </c>
    </row>
    <row r="4292" ht="15.75" customHeight="1">
      <c r="A4292" s="7">
        <v>4291.0</v>
      </c>
      <c r="B4292" s="7" t="s">
        <v>3572</v>
      </c>
      <c r="C4292" s="7" t="s">
        <v>79</v>
      </c>
      <c r="D4292" s="7" t="s">
        <v>102</v>
      </c>
      <c r="E4292" s="7" t="s">
        <v>80</v>
      </c>
      <c r="F4292" s="7">
        <v>1.0</v>
      </c>
      <c r="G4292" s="7" t="s">
        <v>90</v>
      </c>
      <c r="H4292" s="7" t="s">
        <v>91</v>
      </c>
      <c r="I4292" s="7" t="s">
        <v>92</v>
      </c>
      <c r="L4292" s="7" t="s">
        <v>85</v>
      </c>
      <c r="M4292" s="7">
        <v>0.0</v>
      </c>
      <c r="N4292" s="7">
        <v>1.0</v>
      </c>
      <c r="O4292" s="7">
        <v>1.0</v>
      </c>
      <c r="P4292" s="7">
        <v>503.0</v>
      </c>
    </row>
    <row r="4293" ht="15.75" customHeight="1">
      <c r="A4293" s="7">
        <v>4292.0</v>
      </c>
      <c r="B4293" s="7" t="s">
        <v>3572</v>
      </c>
      <c r="C4293" s="7" t="s">
        <v>79</v>
      </c>
      <c r="D4293" s="7" t="s">
        <v>102</v>
      </c>
      <c r="E4293" s="7" t="s">
        <v>80</v>
      </c>
      <c r="F4293" s="7">
        <v>1.0</v>
      </c>
      <c r="G4293" s="7" t="s">
        <v>105</v>
      </c>
      <c r="H4293" s="7" t="s">
        <v>106</v>
      </c>
      <c r="I4293" s="7" t="s">
        <v>113</v>
      </c>
      <c r="J4293" s="7" t="s">
        <v>114</v>
      </c>
      <c r="K4293" s="7" t="s">
        <v>109</v>
      </c>
      <c r="L4293" s="7" t="s">
        <v>100</v>
      </c>
      <c r="M4293" s="7">
        <v>1.0</v>
      </c>
      <c r="N4293" s="7">
        <v>0.0</v>
      </c>
      <c r="O4293" s="7">
        <v>0.0</v>
      </c>
      <c r="P4293" s="7">
        <v>503.0</v>
      </c>
    </row>
    <row r="4294" ht="15.75" customHeight="1">
      <c r="A4294" s="7">
        <v>4293.0</v>
      </c>
      <c r="B4294" s="7" t="s">
        <v>3572</v>
      </c>
      <c r="C4294" s="7" t="s">
        <v>79</v>
      </c>
      <c r="D4294" s="7" t="s">
        <v>115</v>
      </c>
      <c r="E4294" s="7" t="s">
        <v>80</v>
      </c>
      <c r="F4294" s="7">
        <v>1.0</v>
      </c>
      <c r="G4294" s="7" t="s">
        <v>49</v>
      </c>
      <c r="H4294" s="7" t="s">
        <v>872</v>
      </c>
      <c r="I4294" s="7" t="s">
        <v>270</v>
      </c>
      <c r="L4294" s="7" t="s">
        <v>85</v>
      </c>
      <c r="M4294" s="7">
        <v>0.0</v>
      </c>
      <c r="N4294" s="7">
        <v>1.0</v>
      </c>
      <c r="O4294" s="7">
        <v>1.0</v>
      </c>
      <c r="P4294" s="7">
        <v>503.0</v>
      </c>
    </row>
    <row r="4295" ht="15.75" customHeight="1">
      <c r="A4295" s="7">
        <v>4294.0</v>
      </c>
      <c r="B4295" s="7" t="s">
        <v>3572</v>
      </c>
      <c r="C4295" s="7" t="s">
        <v>79</v>
      </c>
      <c r="D4295" s="7" t="s">
        <v>115</v>
      </c>
      <c r="E4295" s="7" t="s">
        <v>80</v>
      </c>
      <c r="F4295" s="7">
        <v>1.0</v>
      </c>
      <c r="G4295" s="7" t="s">
        <v>95</v>
      </c>
      <c r="H4295" s="7" t="s">
        <v>97</v>
      </c>
      <c r="I4295" s="7" t="s">
        <v>79</v>
      </c>
      <c r="J4295" s="7" t="s">
        <v>117</v>
      </c>
      <c r="K4295" s="7" t="s">
        <v>112</v>
      </c>
      <c r="L4295" s="7" t="s">
        <v>100</v>
      </c>
      <c r="M4295" s="7">
        <v>1.0</v>
      </c>
      <c r="N4295" s="7">
        <v>0.0</v>
      </c>
      <c r="O4295" s="7">
        <v>0.0</v>
      </c>
      <c r="P4295" s="7">
        <v>503.0</v>
      </c>
    </row>
    <row r="4296" ht="15.75" customHeight="1">
      <c r="A4296" s="7">
        <v>4295.0</v>
      </c>
      <c r="B4296" s="7" t="s">
        <v>3572</v>
      </c>
      <c r="C4296" s="7" t="s">
        <v>79</v>
      </c>
      <c r="D4296" s="7" t="s">
        <v>115</v>
      </c>
      <c r="E4296" s="7" t="s">
        <v>80</v>
      </c>
      <c r="F4296" s="7">
        <v>1.0</v>
      </c>
      <c r="G4296" s="7" t="s">
        <v>90</v>
      </c>
      <c r="H4296" s="7" t="s">
        <v>91</v>
      </c>
      <c r="I4296" s="7" t="s">
        <v>92</v>
      </c>
      <c r="L4296" s="7" t="s">
        <v>85</v>
      </c>
      <c r="M4296" s="7">
        <v>0.0</v>
      </c>
      <c r="N4296" s="7">
        <v>1.0</v>
      </c>
      <c r="O4296" s="7">
        <v>1.0</v>
      </c>
      <c r="P4296" s="7">
        <v>503.0</v>
      </c>
    </row>
    <row r="4297" ht="15.75" customHeight="1">
      <c r="A4297" s="7">
        <v>4296.0</v>
      </c>
      <c r="B4297" s="7" t="s">
        <v>3572</v>
      </c>
      <c r="C4297" s="7" t="s">
        <v>79</v>
      </c>
      <c r="D4297" s="7" t="s">
        <v>115</v>
      </c>
      <c r="E4297" s="7" t="s">
        <v>80</v>
      </c>
      <c r="F4297" s="7">
        <v>1.0</v>
      </c>
      <c r="G4297" s="7" t="s">
        <v>105</v>
      </c>
      <c r="H4297" s="7" t="s">
        <v>106</v>
      </c>
      <c r="I4297" s="7" t="s">
        <v>107</v>
      </c>
      <c r="J4297" s="7" t="s">
        <v>108</v>
      </c>
      <c r="K4297" s="7" t="s">
        <v>109</v>
      </c>
      <c r="L4297" s="7" t="s">
        <v>100</v>
      </c>
      <c r="M4297" s="7">
        <v>1.0</v>
      </c>
      <c r="N4297" s="7">
        <v>0.0</v>
      </c>
      <c r="O4297" s="7">
        <v>0.0</v>
      </c>
      <c r="P4297" s="7">
        <v>503.0</v>
      </c>
    </row>
    <row r="4298" ht="15.75" customHeight="1">
      <c r="A4298" s="7">
        <v>4297.0</v>
      </c>
      <c r="B4298" s="7" t="s">
        <v>3576</v>
      </c>
      <c r="C4298" s="7" t="s">
        <v>79</v>
      </c>
      <c r="D4298" s="7" t="s">
        <v>48</v>
      </c>
      <c r="E4298" s="7" t="s">
        <v>80</v>
      </c>
      <c r="F4298" s="7">
        <v>1.0</v>
      </c>
      <c r="G4298" s="7" t="s">
        <v>49</v>
      </c>
      <c r="H4298" s="7" t="s">
        <v>3585</v>
      </c>
      <c r="I4298" s="7" t="s">
        <v>3856</v>
      </c>
      <c r="J4298" s="7" t="s">
        <v>3857</v>
      </c>
      <c r="K4298" s="7" t="s">
        <v>112</v>
      </c>
      <c r="L4298" s="7" t="s">
        <v>100</v>
      </c>
      <c r="M4298" s="7">
        <v>1.0</v>
      </c>
      <c r="N4298" s="7">
        <v>0.0</v>
      </c>
      <c r="O4298" s="7">
        <v>0.0</v>
      </c>
      <c r="P4298" s="7">
        <v>504.0</v>
      </c>
    </row>
    <row r="4299" ht="15.75" customHeight="1">
      <c r="A4299" s="7">
        <v>4298.0</v>
      </c>
      <c r="B4299" s="7" t="s">
        <v>3576</v>
      </c>
      <c r="C4299" s="7" t="s">
        <v>79</v>
      </c>
      <c r="D4299" s="7" t="s">
        <v>48</v>
      </c>
      <c r="E4299" s="7" t="s">
        <v>80</v>
      </c>
      <c r="F4299" s="7">
        <v>1.0</v>
      </c>
      <c r="G4299" s="7" t="s">
        <v>95</v>
      </c>
      <c r="H4299" s="7" t="s">
        <v>97</v>
      </c>
      <c r="I4299" s="7" t="s">
        <v>97</v>
      </c>
      <c r="J4299" s="7" t="s">
        <v>98</v>
      </c>
      <c r="K4299" s="7" t="s">
        <v>99</v>
      </c>
      <c r="L4299" s="7" t="s">
        <v>100</v>
      </c>
      <c r="M4299" s="7">
        <v>1.0</v>
      </c>
      <c r="N4299" s="7">
        <v>0.0</v>
      </c>
      <c r="O4299" s="7">
        <v>0.0</v>
      </c>
      <c r="P4299" s="7">
        <v>504.0</v>
      </c>
    </row>
    <row r="4300" ht="15.75" customHeight="1">
      <c r="A4300" s="7">
        <v>4299.0</v>
      </c>
      <c r="B4300" s="7" t="s">
        <v>3576</v>
      </c>
      <c r="C4300" s="7" t="s">
        <v>79</v>
      </c>
      <c r="D4300" s="7" t="s">
        <v>48</v>
      </c>
      <c r="E4300" s="7" t="s">
        <v>80</v>
      </c>
      <c r="F4300" s="7">
        <v>1.0</v>
      </c>
      <c r="G4300" s="7" t="s">
        <v>90</v>
      </c>
      <c r="H4300" s="7" t="s">
        <v>91</v>
      </c>
      <c r="I4300" s="7" t="s">
        <v>745</v>
      </c>
      <c r="J4300" s="7" t="s">
        <v>928</v>
      </c>
      <c r="K4300" s="7" t="s">
        <v>126</v>
      </c>
      <c r="L4300" s="7" t="s">
        <v>85</v>
      </c>
      <c r="M4300" s="7">
        <v>1.0</v>
      </c>
      <c r="N4300" s="7">
        <v>1.0</v>
      </c>
      <c r="O4300" s="7">
        <v>0.0</v>
      </c>
      <c r="P4300" s="7">
        <v>504.0</v>
      </c>
    </row>
    <row r="4301" ht="15.75" customHeight="1">
      <c r="A4301" s="7">
        <v>4300.0</v>
      </c>
      <c r="B4301" s="7" t="s">
        <v>3576</v>
      </c>
      <c r="C4301" s="7" t="s">
        <v>79</v>
      </c>
      <c r="D4301" s="7" t="s">
        <v>48</v>
      </c>
      <c r="E4301" s="7" t="s">
        <v>80</v>
      </c>
      <c r="F4301" s="7">
        <v>1.0</v>
      </c>
      <c r="G4301" s="7" t="s">
        <v>105</v>
      </c>
      <c r="H4301" s="7" t="s">
        <v>106</v>
      </c>
      <c r="I4301" s="7" t="s">
        <v>3580</v>
      </c>
      <c r="J4301" s="7" t="s">
        <v>3582</v>
      </c>
      <c r="K4301" s="7" t="s">
        <v>109</v>
      </c>
      <c r="L4301" s="7" t="s">
        <v>85</v>
      </c>
      <c r="M4301" s="7">
        <v>1.0</v>
      </c>
      <c r="N4301" s="7">
        <v>1.0</v>
      </c>
      <c r="O4301" s="7">
        <v>0.0</v>
      </c>
      <c r="P4301" s="7">
        <v>504.0</v>
      </c>
    </row>
    <row r="4302" ht="15.75" customHeight="1">
      <c r="A4302" s="7">
        <v>4301.0</v>
      </c>
      <c r="B4302" s="7" t="s">
        <v>3576</v>
      </c>
      <c r="C4302" s="7" t="s">
        <v>79</v>
      </c>
      <c r="D4302" s="7" t="s">
        <v>102</v>
      </c>
      <c r="E4302" s="7" t="s">
        <v>80</v>
      </c>
      <c r="F4302" s="7">
        <v>1.0</v>
      </c>
      <c r="G4302" s="7" t="s">
        <v>49</v>
      </c>
      <c r="H4302" s="7" t="s">
        <v>3585</v>
      </c>
      <c r="I4302" s="7" t="s">
        <v>3586</v>
      </c>
      <c r="J4302" s="7" t="s">
        <v>3589</v>
      </c>
      <c r="K4302" s="7" t="s">
        <v>99</v>
      </c>
      <c r="L4302" s="7" t="s">
        <v>85</v>
      </c>
      <c r="M4302" s="7">
        <v>1.0</v>
      </c>
      <c r="N4302" s="7">
        <v>1.0</v>
      </c>
      <c r="O4302" s="7">
        <v>0.0</v>
      </c>
      <c r="P4302" s="7">
        <v>504.0</v>
      </c>
    </row>
    <row r="4303" ht="15.75" customHeight="1">
      <c r="A4303" s="7">
        <v>4302.0</v>
      </c>
      <c r="B4303" s="7" t="s">
        <v>3576</v>
      </c>
      <c r="C4303" s="7" t="s">
        <v>79</v>
      </c>
      <c r="D4303" s="7" t="s">
        <v>102</v>
      </c>
      <c r="E4303" s="7" t="s">
        <v>80</v>
      </c>
      <c r="F4303" s="7">
        <v>1.0</v>
      </c>
      <c r="G4303" s="7" t="s">
        <v>95</v>
      </c>
      <c r="H4303" s="7" t="s">
        <v>97</v>
      </c>
      <c r="I4303" s="7" t="s">
        <v>110</v>
      </c>
      <c r="J4303" s="7" t="s">
        <v>111</v>
      </c>
      <c r="K4303" s="7" t="s">
        <v>112</v>
      </c>
      <c r="L4303" s="7" t="s">
        <v>100</v>
      </c>
      <c r="M4303" s="7">
        <v>1.0</v>
      </c>
      <c r="N4303" s="7">
        <v>0.0</v>
      </c>
      <c r="O4303" s="7">
        <v>0.0</v>
      </c>
      <c r="P4303" s="7">
        <v>504.0</v>
      </c>
    </row>
    <row r="4304" ht="15.75" customHeight="1">
      <c r="A4304" s="7">
        <v>4303.0</v>
      </c>
      <c r="B4304" s="7" t="s">
        <v>3576</v>
      </c>
      <c r="C4304" s="7" t="s">
        <v>79</v>
      </c>
      <c r="D4304" s="7" t="s">
        <v>102</v>
      </c>
      <c r="E4304" s="7" t="s">
        <v>80</v>
      </c>
      <c r="F4304" s="7">
        <v>1.0</v>
      </c>
      <c r="G4304" s="7" t="s">
        <v>90</v>
      </c>
      <c r="H4304" s="7" t="s">
        <v>91</v>
      </c>
      <c r="I4304" s="7" t="s">
        <v>92</v>
      </c>
      <c r="L4304" s="7" t="s">
        <v>85</v>
      </c>
      <c r="M4304" s="7">
        <v>0.0</v>
      </c>
      <c r="N4304" s="7">
        <v>1.0</v>
      </c>
      <c r="O4304" s="7">
        <v>1.0</v>
      </c>
      <c r="P4304" s="7">
        <v>504.0</v>
      </c>
    </row>
    <row r="4305" ht="15.75" customHeight="1">
      <c r="A4305" s="7">
        <v>4304.0</v>
      </c>
      <c r="B4305" s="7" t="s">
        <v>3576</v>
      </c>
      <c r="C4305" s="7" t="s">
        <v>79</v>
      </c>
      <c r="D4305" s="7" t="s">
        <v>102</v>
      </c>
      <c r="E4305" s="7" t="s">
        <v>80</v>
      </c>
      <c r="F4305" s="7">
        <v>1.0</v>
      </c>
      <c r="G4305" s="7" t="s">
        <v>105</v>
      </c>
      <c r="H4305" s="7" t="s">
        <v>106</v>
      </c>
      <c r="I4305" s="7" t="s">
        <v>113</v>
      </c>
      <c r="J4305" s="7" t="s">
        <v>114</v>
      </c>
      <c r="K4305" s="7" t="s">
        <v>109</v>
      </c>
      <c r="L4305" s="7" t="s">
        <v>100</v>
      </c>
      <c r="M4305" s="7">
        <v>1.0</v>
      </c>
      <c r="N4305" s="7">
        <v>0.0</v>
      </c>
      <c r="O4305" s="7">
        <v>0.0</v>
      </c>
      <c r="P4305" s="7">
        <v>504.0</v>
      </c>
    </row>
    <row r="4306" ht="15.75" customHeight="1">
      <c r="A4306" s="7">
        <v>4305.0</v>
      </c>
      <c r="B4306" s="7" t="s">
        <v>3576</v>
      </c>
      <c r="C4306" s="7" t="s">
        <v>79</v>
      </c>
      <c r="D4306" s="7" t="s">
        <v>115</v>
      </c>
      <c r="E4306" s="7" t="s">
        <v>80</v>
      </c>
      <c r="F4306" s="7">
        <v>1.0</v>
      </c>
      <c r="G4306" s="7" t="s">
        <v>49</v>
      </c>
      <c r="H4306" s="7" t="s">
        <v>3585</v>
      </c>
      <c r="I4306" s="7" t="s">
        <v>3856</v>
      </c>
      <c r="J4306" s="7" t="s">
        <v>3857</v>
      </c>
      <c r="K4306" s="7" t="s">
        <v>112</v>
      </c>
      <c r="L4306" s="7" t="s">
        <v>100</v>
      </c>
      <c r="M4306" s="7">
        <v>1.0</v>
      </c>
      <c r="N4306" s="7">
        <v>0.0</v>
      </c>
      <c r="O4306" s="7">
        <v>0.0</v>
      </c>
      <c r="P4306" s="7">
        <v>504.0</v>
      </c>
    </row>
    <row r="4307" ht="15.75" customHeight="1">
      <c r="A4307" s="7">
        <v>4306.0</v>
      </c>
      <c r="B4307" s="7" t="s">
        <v>3576</v>
      </c>
      <c r="C4307" s="7" t="s">
        <v>79</v>
      </c>
      <c r="D4307" s="7" t="s">
        <v>115</v>
      </c>
      <c r="E4307" s="7" t="s">
        <v>80</v>
      </c>
      <c r="F4307" s="7">
        <v>1.0</v>
      </c>
      <c r="G4307" s="7" t="s">
        <v>95</v>
      </c>
      <c r="H4307" s="7" t="s">
        <v>97</v>
      </c>
      <c r="I4307" s="7" t="s">
        <v>79</v>
      </c>
      <c r="J4307" s="7" t="s">
        <v>117</v>
      </c>
      <c r="K4307" s="7" t="s">
        <v>112</v>
      </c>
      <c r="L4307" s="7" t="s">
        <v>100</v>
      </c>
      <c r="M4307" s="7">
        <v>1.0</v>
      </c>
      <c r="N4307" s="7">
        <v>0.0</v>
      </c>
      <c r="O4307" s="7">
        <v>0.0</v>
      </c>
      <c r="P4307" s="7">
        <v>504.0</v>
      </c>
    </row>
    <row r="4308" ht="15.75" customHeight="1">
      <c r="A4308" s="7">
        <v>4307.0</v>
      </c>
      <c r="B4308" s="7" t="s">
        <v>3576</v>
      </c>
      <c r="C4308" s="7" t="s">
        <v>79</v>
      </c>
      <c r="D4308" s="7" t="s">
        <v>115</v>
      </c>
      <c r="E4308" s="7" t="s">
        <v>80</v>
      </c>
      <c r="F4308" s="7">
        <v>1.0</v>
      </c>
      <c r="G4308" s="7" t="s">
        <v>90</v>
      </c>
      <c r="H4308" s="7" t="s">
        <v>91</v>
      </c>
      <c r="I4308" s="7" t="s">
        <v>3592</v>
      </c>
      <c r="L4308" s="7" t="s">
        <v>85</v>
      </c>
      <c r="M4308" s="7">
        <v>0.0</v>
      </c>
      <c r="N4308" s="7">
        <v>2.0</v>
      </c>
      <c r="O4308" s="7">
        <v>1.0</v>
      </c>
      <c r="P4308" s="7">
        <v>504.0</v>
      </c>
    </row>
    <row r="4309" ht="15.75" customHeight="1">
      <c r="A4309" s="7">
        <v>4308.0</v>
      </c>
      <c r="B4309" s="7" t="s">
        <v>3576</v>
      </c>
      <c r="C4309" s="7" t="s">
        <v>79</v>
      </c>
      <c r="D4309" s="7" t="s">
        <v>115</v>
      </c>
      <c r="E4309" s="7" t="s">
        <v>80</v>
      </c>
      <c r="F4309" s="7">
        <v>1.0</v>
      </c>
      <c r="G4309" s="7" t="s">
        <v>105</v>
      </c>
      <c r="H4309" s="7" t="s">
        <v>106</v>
      </c>
      <c r="I4309" s="7" t="s">
        <v>3596</v>
      </c>
      <c r="J4309" s="7" t="s">
        <v>927</v>
      </c>
      <c r="K4309" s="7" t="s">
        <v>109</v>
      </c>
      <c r="L4309" s="7" t="s">
        <v>85</v>
      </c>
      <c r="M4309" s="7">
        <v>1.0</v>
      </c>
      <c r="N4309" s="7">
        <v>1.0</v>
      </c>
      <c r="O4309" s="7">
        <v>0.0</v>
      </c>
      <c r="P4309" s="7">
        <v>504.0</v>
      </c>
    </row>
    <row r="4310" ht="15.75" customHeight="1">
      <c r="A4310" s="7">
        <v>4309.0</v>
      </c>
      <c r="B4310" s="7" t="s">
        <v>3599</v>
      </c>
      <c r="C4310" s="7" t="s">
        <v>79</v>
      </c>
      <c r="D4310" s="7" t="s">
        <v>48</v>
      </c>
      <c r="E4310" s="7" t="s">
        <v>80</v>
      </c>
      <c r="F4310" s="7">
        <v>1.0</v>
      </c>
      <c r="G4310" s="7" t="s">
        <v>49</v>
      </c>
      <c r="H4310" s="7" t="s">
        <v>872</v>
      </c>
      <c r="I4310" s="7" t="s">
        <v>3600</v>
      </c>
      <c r="L4310" s="7" t="s">
        <v>85</v>
      </c>
      <c r="M4310" s="7">
        <v>0.0</v>
      </c>
      <c r="N4310" s="7">
        <v>12.0</v>
      </c>
      <c r="O4310" s="7">
        <v>1.0</v>
      </c>
      <c r="P4310" s="7">
        <v>507.0</v>
      </c>
    </row>
    <row r="4311" ht="15.75" customHeight="1">
      <c r="A4311" s="7">
        <v>4310.0</v>
      </c>
      <c r="B4311" s="7" t="s">
        <v>3599</v>
      </c>
      <c r="C4311" s="7" t="s">
        <v>79</v>
      </c>
      <c r="D4311" s="7" t="s">
        <v>48</v>
      </c>
      <c r="E4311" s="7" t="s">
        <v>80</v>
      </c>
      <c r="F4311" s="7">
        <v>1.0</v>
      </c>
      <c r="G4311" s="7" t="s">
        <v>95</v>
      </c>
      <c r="H4311" s="7" t="s">
        <v>97</v>
      </c>
      <c r="I4311" s="7" t="s">
        <v>97</v>
      </c>
      <c r="J4311" s="7" t="s">
        <v>98</v>
      </c>
      <c r="K4311" s="7" t="s">
        <v>99</v>
      </c>
      <c r="L4311" s="7" t="s">
        <v>100</v>
      </c>
      <c r="M4311" s="7">
        <v>1.0</v>
      </c>
      <c r="N4311" s="7">
        <v>0.0</v>
      </c>
      <c r="O4311" s="7">
        <v>0.0</v>
      </c>
      <c r="P4311" s="7">
        <v>507.0</v>
      </c>
    </row>
    <row r="4312" ht="15.75" customHeight="1">
      <c r="A4312" s="7">
        <v>4311.0</v>
      </c>
      <c r="B4312" s="7" t="s">
        <v>3599</v>
      </c>
      <c r="C4312" s="7" t="s">
        <v>79</v>
      </c>
      <c r="D4312" s="7" t="s">
        <v>48</v>
      </c>
      <c r="E4312" s="7" t="s">
        <v>80</v>
      </c>
      <c r="F4312" s="7">
        <v>1.0</v>
      </c>
      <c r="G4312" s="7" t="s">
        <v>90</v>
      </c>
      <c r="H4312" s="7" t="s">
        <v>91</v>
      </c>
      <c r="I4312" s="7" t="s">
        <v>92</v>
      </c>
      <c r="L4312" s="7" t="s">
        <v>85</v>
      </c>
      <c r="M4312" s="7">
        <v>0.0</v>
      </c>
      <c r="N4312" s="7">
        <v>1.0</v>
      </c>
      <c r="O4312" s="7">
        <v>1.0</v>
      </c>
      <c r="P4312" s="7">
        <v>507.0</v>
      </c>
    </row>
    <row r="4313" ht="15.75" customHeight="1">
      <c r="A4313" s="7">
        <v>4312.0</v>
      </c>
      <c r="B4313" s="7" t="s">
        <v>3599</v>
      </c>
      <c r="C4313" s="7" t="s">
        <v>79</v>
      </c>
      <c r="D4313" s="7" t="s">
        <v>48</v>
      </c>
      <c r="E4313" s="7" t="s">
        <v>80</v>
      </c>
      <c r="F4313" s="7">
        <v>1.0</v>
      </c>
      <c r="G4313" s="7" t="s">
        <v>105</v>
      </c>
      <c r="H4313" s="7" t="s">
        <v>106</v>
      </c>
      <c r="I4313" s="7" t="s">
        <v>107</v>
      </c>
      <c r="J4313" s="7" t="s">
        <v>108</v>
      </c>
      <c r="K4313" s="7" t="s">
        <v>109</v>
      </c>
      <c r="L4313" s="7" t="s">
        <v>100</v>
      </c>
      <c r="M4313" s="7">
        <v>1.0</v>
      </c>
      <c r="N4313" s="7">
        <v>0.0</v>
      </c>
      <c r="O4313" s="7">
        <v>0.0</v>
      </c>
      <c r="P4313" s="7">
        <v>507.0</v>
      </c>
    </row>
    <row r="4314" ht="15.75" customHeight="1">
      <c r="A4314" s="7">
        <v>4313.0</v>
      </c>
      <c r="B4314" s="7" t="s">
        <v>3599</v>
      </c>
      <c r="C4314" s="7" t="s">
        <v>79</v>
      </c>
      <c r="D4314" s="7" t="s">
        <v>102</v>
      </c>
      <c r="E4314" s="7" t="s">
        <v>80</v>
      </c>
      <c r="F4314" s="7">
        <v>1.0</v>
      </c>
      <c r="G4314" s="7" t="s">
        <v>49</v>
      </c>
      <c r="H4314" s="7" t="s">
        <v>872</v>
      </c>
      <c r="I4314" s="7" t="s">
        <v>245</v>
      </c>
      <c r="L4314" s="7" t="s">
        <v>85</v>
      </c>
      <c r="M4314" s="7">
        <v>0.0</v>
      </c>
      <c r="N4314" s="7">
        <v>1.0</v>
      </c>
      <c r="O4314" s="7">
        <v>1.0</v>
      </c>
      <c r="P4314" s="7">
        <v>507.0</v>
      </c>
    </row>
    <row r="4315" ht="15.75" customHeight="1">
      <c r="A4315" s="7">
        <v>4314.0</v>
      </c>
      <c r="B4315" s="7" t="s">
        <v>3599</v>
      </c>
      <c r="C4315" s="7" t="s">
        <v>79</v>
      </c>
      <c r="D4315" s="7" t="s">
        <v>102</v>
      </c>
      <c r="E4315" s="7" t="s">
        <v>80</v>
      </c>
      <c r="F4315" s="7">
        <v>1.0</v>
      </c>
      <c r="G4315" s="7" t="s">
        <v>95</v>
      </c>
      <c r="H4315" s="7" t="s">
        <v>97</v>
      </c>
      <c r="I4315" s="7" t="s">
        <v>79</v>
      </c>
      <c r="J4315" s="7" t="s">
        <v>117</v>
      </c>
      <c r="K4315" s="7" t="s">
        <v>112</v>
      </c>
      <c r="L4315" s="7" t="s">
        <v>100</v>
      </c>
      <c r="M4315" s="7">
        <v>1.0</v>
      </c>
      <c r="N4315" s="7">
        <v>0.0</v>
      </c>
      <c r="O4315" s="7">
        <v>0.0</v>
      </c>
      <c r="P4315" s="7">
        <v>507.0</v>
      </c>
    </row>
    <row r="4316" ht="15.75" customHeight="1">
      <c r="A4316" s="7">
        <v>4315.0</v>
      </c>
      <c r="B4316" s="7" t="s">
        <v>3599</v>
      </c>
      <c r="C4316" s="7" t="s">
        <v>79</v>
      </c>
      <c r="D4316" s="7" t="s">
        <v>102</v>
      </c>
      <c r="E4316" s="7" t="s">
        <v>80</v>
      </c>
      <c r="F4316" s="7">
        <v>1.0</v>
      </c>
      <c r="G4316" s="7" t="s">
        <v>90</v>
      </c>
      <c r="H4316" s="7" t="s">
        <v>91</v>
      </c>
      <c r="I4316" s="7" t="s">
        <v>92</v>
      </c>
      <c r="L4316" s="7" t="s">
        <v>85</v>
      </c>
      <c r="M4316" s="7">
        <v>0.0</v>
      </c>
      <c r="N4316" s="7">
        <v>1.0</v>
      </c>
      <c r="O4316" s="7">
        <v>1.0</v>
      </c>
      <c r="P4316" s="7">
        <v>507.0</v>
      </c>
    </row>
    <row r="4317" ht="15.75" customHeight="1">
      <c r="A4317" s="7">
        <v>4316.0</v>
      </c>
      <c r="B4317" s="7" t="s">
        <v>3599</v>
      </c>
      <c r="C4317" s="7" t="s">
        <v>79</v>
      </c>
      <c r="D4317" s="7" t="s">
        <v>102</v>
      </c>
      <c r="E4317" s="7" t="s">
        <v>80</v>
      </c>
      <c r="F4317" s="7">
        <v>1.0</v>
      </c>
      <c r="G4317" s="7" t="s">
        <v>105</v>
      </c>
      <c r="H4317" s="7" t="s">
        <v>106</v>
      </c>
      <c r="I4317" s="7" t="s">
        <v>113</v>
      </c>
      <c r="J4317" s="7" t="s">
        <v>114</v>
      </c>
      <c r="K4317" s="7" t="s">
        <v>109</v>
      </c>
      <c r="L4317" s="7" t="s">
        <v>100</v>
      </c>
      <c r="M4317" s="7">
        <v>1.0</v>
      </c>
      <c r="N4317" s="7">
        <v>0.0</v>
      </c>
      <c r="O4317" s="7">
        <v>0.0</v>
      </c>
      <c r="P4317" s="7">
        <v>507.0</v>
      </c>
    </row>
    <row r="4318" ht="15.75" customHeight="1">
      <c r="A4318" s="7">
        <v>4317.0</v>
      </c>
      <c r="B4318" s="7" t="s">
        <v>3599</v>
      </c>
      <c r="C4318" s="7" t="s">
        <v>79</v>
      </c>
      <c r="D4318" s="7" t="s">
        <v>115</v>
      </c>
      <c r="E4318" s="7" t="s">
        <v>80</v>
      </c>
      <c r="F4318" s="7">
        <v>1.0</v>
      </c>
      <c r="G4318" s="7" t="s">
        <v>49</v>
      </c>
      <c r="H4318" s="7" t="s">
        <v>872</v>
      </c>
      <c r="I4318" s="7" t="s">
        <v>270</v>
      </c>
      <c r="L4318" s="7" t="s">
        <v>85</v>
      </c>
      <c r="M4318" s="7">
        <v>0.0</v>
      </c>
      <c r="N4318" s="7">
        <v>1.0</v>
      </c>
      <c r="O4318" s="7">
        <v>1.0</v>
      </c>
      <c r="P4318" s="7">
        <v>507.0</v>
      </c>
    </row>
    <row r="4319" ht="15.75" customHeight="1">
      <c r="A4319" s="7">
        <v>4318.0</v>
      </c>
      <c r="B4319" s="7" t="s">
        <v>3599</v>
      </c>
      <c r="C4319" s="7" t="s">
        <v>79</v>
      </c>
      <c r="D4319" s="7" t="s">
        <v>115</v>
      </c>
      <c r="E4319" s="7" t="s">
        <v>80</v>
      </c>
      <c r="F4319" s="7">
        <v>1.0</v>
      </c>
      <c r="G4319" s="7" t="s">
        <v>95</v>
      </c>
      <c r="H4319" s="7" t="s">
        <v>97</v>
      </c>
      <c r="I4319" s="7" t="s">
        <v>79</v>
      </c>
      <c r="J4319" s="7" t="s">
        <v>117</v>
      </c>
      <c r="K4319" s="7" t="s">
        <v>112</v>
      </c>
      <c r="L4319" s="7" t="s">
        <v>100</v>
      </c>
      <c r="M4319" s="7">
        <v>1.0</v>
      </c>
      <c r="N4319" s="7">
        <v>0.0</v>
      </c>
      <c r="O4319" s="7">
        <v>0.0</v>
      </c>
      <c r="P4319" s="7">
        <v>507.0</v>
      </c>
    </row>
    <row r="4320" ht="15.75" customHeight="1">
      <c r="A4320" s="7">
        <v>4319.0</v>
      </c>
      <c r="B4320" s="7" t="s">
        <v>3599</v>
      </c>
      <c r="C4320" s="7" t="s">
        <v>79</v>
      </c>
      <c r="D4320" s="7" t="s">
        <v>115</v>
      </c>
      <c r="E4320" s="7" t="s">
        <v>80</v>
      </c>
      <c r="F4320" s="7">
        <v>1.0</v>
      </c>
      <c r="G4320" s="7" t="s">
        <v>90</v>
      </c>
      <c r="H4320" s="7" t="s">
        <v>91</v>
      </c>
      <c r="I4320" s="7" t="s">
        <v>92</v>
      </c>
      <c r="L4320" s="7" t="s">
        <v>85</v>
      </c>
      <c r="M4320" s="7">
        <v>0.0</v>
      </c>
      <c r="N4320" s="7">
        <v>1.0</v>
      </c>
      <c r="O4320" s="7">
        <v>1.0</v>
      </c>
      <c r="P4320" s="7">
        <v>507.0</v>
      </c>
    </row>
    <row r="4321" ht="15.75" customHeight="1">
      <c r="A4321" s="7">
        <v>4320.0</v>
      </c>
      <c r="B4321" s="7" t="s">
        <v>3599</v>
      </c>
      <c r="C4321" s="7" t="s">
        <v>79</v>
      </c>
      <c r="D4321" s="7" t="s">
        <v>115</v>
      </c>
      <c r="E4321" s="7" t="s">
        <v>80</v>
      </c>
      <c r="F4321" s="7">
        <v>1.0</v>
      </c>
      <c r="G4321" s="7" t="s">
        <v>105</v>
      </c>
      <c r="H4321" s="7" t="s">
        <v>106</v>
      </c>
      <c r="I4321" s="7" t="s">
        <v>107</v>
      </c>
      <c r="J4321" s="7" t="s">
        <v>108</v>
      </c>
      <c r="K4321" s="7" t="s">
        <v>109</v>
      </c>
      <c r="L4321" s="7" t="s">
        <v>100</v>
      </c>
      <c r="M4321" s="7">
        <v>1.0</v>
      </c>
      <c r="N4321" s="7">
        <v>0.0</v>
      </c>
      <c r="O4321" s="7">
        <v>0.0</v>
      </c>
      <c r="P4321" s="7">
        <v>507.0</v>
      </c>
    </row>
    <row r="4322" ht="15.75" customHeight="1">
      <c r="A4322" s="7">
        <v>4321.0</v>
      </c>
      <c r="B4322" s="7" t="s">
        <v>3603</v>
      </c>
      <c r="C4322" s="7" t="s">
        <v>79</v>
      </c>
      <c r="D4322" s="7" t="s">
        <v>48</v>
      </c>
      <c r="E4322" s="7" t="s">
        <v>80</v>
      </c>
      <c r="F4322" s="7">
        <v>1.0</v>
      </c>
      <c r="G4322" s="7" t="s">
        <v>49</v>
      </c>
      <c r="H4322" s="7" t="s">
        <v>81</v>
      </c>
      <c r="I4322" s="7" t="s">
        <v>3604</v>
      </c>
      <c r="L4322" s="7" t="s">
        <v>85</v>
      </c>
      <c r="M4322" s="7">
        <v>0.0</v>
      </c>
      <c r="N4322" s="7">
        <v>35.0</v>
      </c>
      <c r="O4322" s="7">
        <v>1.0</v>
      </c>
      <c r="P4322" s="7">
        <v>508.0</v>
      </c>
    </row>
    <row r="4323" ht="15.75" customHeight="1">
      <c r="A4323" s="7">
        <v>4322.0</v>
      </c>
      <c r="B4323" s="7" t="s">
        <v>3603</v>
      </c>
      <c r="C4323" s="7" t="s">
        <v>79</v>
      </c>
      <c r="D4323" s="7" t="s">
        <v>48</v>
      </c>
      <c r="E4323" s="7" t="s">
        <v>80</v>
      </c>
      <c r="F4323" s="7">
        <v>1.0</v>
      </c>
      <c r="G4323" s="7" t="s">
        <v>95</v>
      </c>
      <c r="H4323" s="7" t="s">
        <v>97</v>
      </c>
      <c r="I4323" s="7" t="s">
        <v>97</v>
      </c>
      <c r="J4323" s="7" t="s">
        <v>98</v>
      </c>
      <c r="K4323" s="7" t="s">
        <v>99</v>
      </c>
      <c r="L4323" s="7" t="s">
        <v>100</v>
      </c>
      <c r="M4323" s="7">
        <v>1.0</v>
      </c>
      <c r="N4323" s="7">
        <v>0.0</v>
      </c>
      <c r="O4323" s="7">
        <v>0.0</v>
      </c>
      <c r="P4323" s="7">
        <v>508.0</v>
      </c>
    </row>
    <row r="4324" ht="15.75" customHeight="1">
      <c r="A4324" s="7">
        <v>4323.0</v>
      </c>
      <c r="B4324" s="7" t="s">
        <v>3603</v>
      </c>
      <c r="C4324" s="7" t="s">
        <v>79</v>
      </c>
      <c r="D4324" s="7" t="s">
        <v>48</v>
      </c>
      <c r="E4324" s="7" t="s">
        <v>80</v>
      </c>
      <c r="F4324" s="7">
        <v>1.0</v>
      </c>
      <c r="G4324" s="7" t="s">
        <v>90</v>
      </c>
      <c r="H4324" s="7" t="s">
        <v>91</v>
      </c>
      <c r="I4324" s="7" t="s">
        <v>92</v>
      </c>
      <c r="L4324" s="7" t="s">
        <v>85</v>
      </c>
      <c r="M4324" s="7">
        <v>0.0</v>
      </c>
      <c r="N4324" s="7">
        <v>1.0</v>
      </c>
      <c r="O4324" s="7">
        <v>1.0</v>
      </c>
      <c r="P4324" s="7">
        <v>508.0</v>
      </c>
    </row>
    <row r="4325" ht="15.75" customHeight="1">
      <c r="A4325" s="7">
        <v>4324.0</v>
      </c>
      <c r="B4325" s="7" t="s">
        <v>3603</v>
      </c>
      <c r="C4325" s="7" t="s">
        <v>79</v>
      </c>
      <c r="D4325" s="7" t="s">
        <v>48</v>
      </c>
      <c r="E4325" s="7" t="s">
        <v>80</v>
      </c>
      <c r="F4325" s="7">
        <v>1.0</v>
      </c>
      <c r="G4325" s="7" t="s">
        <v>105</v>
      </c>
      <c r="H4325" s="7" t="s">
        <v>106</v>
      </c>
      <c r="I4325" s="7" t="s">
        <v>107</v>
      </c>
      <c r="J4325" s="7" t="s">
        <v>108</v>
      </c>
      <c r="K4325" s="7" t="s">
        <v>109</v>
      </c>
      <c r="L4325" s="7" t="s">
        <v>100</v>
      </c>
      <c r="M4325" s="7">
        <v>1.0</v>
      </c>
      <c r="N4325" s="7">
        <v>0.0</v>
      </c>
      <c r="O4325" s="7">
        <v>0.0</v>
      </c>
      <c r="P4325" s="7">
        <v>508.0</v>
      </c>
    </row>
    <row r="4326" ht="15.75" customHeight="1">
      <c r="A4326" s="7">
        <v>4325.0</v>
      </c>
      <c r="B4326" s="7" t="s">
        <v>3603</v>
      </c>
      <c r="C4326" s="7" t="s">
        <v>79</v>
      </c>
      <c r="D4326" s="7" t="s">
        <v>102</v>
      </c>
      <c r="E4326" s="7" t="s">
        <v>80</v>
      </c>
      <c r="F4326" s="7">
        <v>1.0</v>
      </c>
      <c r="G4326" s="7" t="s">
        <v>49</v>
      </c>
      <c r="H4326" s="7" t="s">
        <v>81</v>
      </c>
      <c r="I4326" s="7" t="s">
        <v>103</v>
      </c>
      <c r="L4326" s="7" t="s">
        <v>85</v>
      </c>
      <c r="M4326" s="7">
        <v>0.0</v>
      </c>
      <c r="N4326" s="7">
        <v>1.0</v>
      </c>
      <c r="O4326" s="7">
        <v>1.0</v>
      </c>
      <c r="P4326" s="7">
        <v>508.0</v>
      </c>
    </row>
    <row r="4327" ht="15.75" customHeight="1">
      <c r="A4327" s="7">
        <v>4326.0</v>
      </c>
      <c r="B4327" s="7" t="s">
        <v>3603</v>
      </c>
      <c r="C4327" s="7" t="s">
        <v>79</v>
      </c>
      <c r="D4327" s="7" t="s">
        <v>102</v>
      </c>
      <c r="E4327" s="7" t="s">
        <v>80</v>
      </c>
      <c r="F4327" s="7">
        <v>1.0</v>
      </c>
      <c r="G4327" s="7" t="s">
        <v>95</v>
      </c>
      <c r="H4327" s="7" t="s">
        <v>97</v>
      </c>
      <c r="I4327" s="7" t="s">
        <v>79</v>
      </c>
      <c r="J4327" s="7" t="s">
        <v>117</v>
      </c>
      <c r="K4327" s="7" t="s">
        <v>112</v>
      </c>
      <c r="L4327" s="7" t="s">
        <v>100</v>
      </c>
      <c r="M4327" s="7">
        <v>1.0</v>
      </c>
      <c r="N4327" s="7">
        <v>0.0</v>
      </c>
      <c r="O4327" s="7">
        <v>0.0</v>
      </c>
      <c r="P4327" s="7">
        <v>508.0</v>
      </c>
    </row>
    <row r="4328" ht="15.75" customHeight="1">
      <c r="A4328" s="7">
        <v>4327.0</v>
      </c>
      <c r="B4328" s="7" t="s">
        <v>3603</v>
      </c>
      <c r="C4328" s="7" t="s">
        <v>79</v>
      </c>
      <c r="D4328" s="7" t="s">
        <v>102</v>
      </c>
      <c r="E4328" s="7" t="s">
        <v>80</v>
      </c>
      <c r="F4328" s="7">
        <v>1.0</v>
      </c>
      <c r="G4328" s="7" t="s">
        <v>90</v>
      </c>
      <c r="H4328" s="7" t="s">
        <v>91</v>
      </c>
      <c r="I4328" s="7" t="s">
        <v>92</v>
      </c>
      <c r="L4328" s="7" t="s">
        <v>85</v>
      </c>
      <c r="M4328" s="7">
        <v>0.0</v>
      </c>
      <c r="N4328" s="7">
        <v>1.0</v>
      </c>
      <c r="O4328" s="7">
        <v>1.0</v>
      </c>
      <c r="P4328" s="7">
        <v>508.0</v>
      </c>
    </row>
    <row r="4329" ht="15.75" customHeight="1">
      <c r="A4329" s="7">
        <v>4328.0</v>
      </c>
      <c r="B4329" s="7" t="s">
        <v>3603</v>
      </c>
      <c r="C4329" s="7" t="s">
        <v>79</v>
      </c>
      <c r="D4329" s="7" t="s">
        <v>102</v>
      </c>
      <c r="E4329" s="7" t="s">
        <v>80</v>
      </c>
      <c r="F4329" s="7">
        <v>1.0</v>
      </c>
      <c r="G4329" s="7" t="s">
        <v>105</v>
      </c>
      <c r="H4329" s="7" t="s">
        <v>106</v>
      </c>
      <c r="I4329" s="7" t="s">
        <v>113</v>
      </c>
      <c r="J4329" s="7" t="s">
        <v>114</v>
      </c>
      <c r="K4329" s="7" t="s">
        <v>109</v>
      </c>
      <c r="L4329" s="7" t="s">
        <v>100</v>
      </c>
      <c r="M4329" s="7">
        <v>1.0</v>
      </c>
      <c r="N4329" s="7">
        <v>0.0</v>
      </c>
      <c r="O4329" s="7">
        <v>0.0</v>
      </c>
      <c r="P4329" s="7">
        <v>508.0</v>
      </c>
    </row>
    <row r="4330" ht="15.75" customHeight="1">
      <c r="A4330" s="7">
        <v>4329.0</v>
      </c>
      <c r="B4330" s="7" t="s">
        <v>3603</v>
      </c>
      <c r="C4330" s="7" t="s">
        <v>79</v>
      </c>
      <c r="D4330" s="7" t="s">
        <v>115</v>
      </c>
      <c r="E4330" s="7" t="s">
        <v>80</v>
      </c>
      <c r="F4330" s="7">
        <v>1.0</v>
      </c>
      <c r="G4330" s="7" t="s">
        <v>49</v>
      </c>
      <c r="H4330" s="7" t="s">
        <v>81</v>
      </c>
      <c r="I4330" s="7" t="s">
        <v>116</v>
      </c>
      <c r="L4330" s="7" t="s">
        <v>85</v>
      </c>
      <c r="M4330" s="7">
        <v>0.0</v>
      </c>
      <c r="N4330" s="7">
        <v>1.0</v>
      </c>
      <c r="O4330" s="7">
        <v>1.0</v>
      </c>
      <c r="P4330" s="7">
        <v>508.0</v>
      </c>
    </row>
    <row r="4331" ht="15.75" customHeight="1">
      <c r="A4331" s="7">
        <v>4330.0</v>
      </c>
      <c r="B4331" s="7" t="s">
        <v>3603</v>
      </c>
      <c r="C4331" s="7" t="s">
        <v>79</v>
      </c>
      <c r="D4331" s="7" t="s">
        <v>115</v>
      </c>
      <c r="E4331" s="7" t="s">
        <v>80</v>
      </c>
      <c r="F4331" s="7">
        <v>1.0</v>
      </c>
      <c r="G4331" s="7" t="s">
        <v>95</v>
      </c>
      <c r="H4331" s="7" t="s">
        <v>97</v>
      </c>
      <c r="I4331" s="7" t="s">
        <v>110</v>
      </c>
      <c r="J4331" s="7" t="s">
        <v>111</v>
      </c>
      <c r="K4331" s="7" t="s">
        <v>112</v>
      </c>
      <c r="L4331" s="7" t="s">
        <v>100</v>
      </c>
      <c r="M4331" s="7">
        <v>1.0</v>
      </c>
      <c r="N4331" s="7">
        <v>0.0</v>
      </c>
      <c r="O4331" s="7">
        <v>0.0</v>
      </c>
      <c r="P4331" s="7">
        <v>508.0</v>
      </c>
    </row>
    <row r="4332" ht="15.75" customHeight="1">
      <c r="A4332" s="7">
        <v>4331.0</v>
      </c>
      <c r="B4332" s="7" t="s">
        <v>3603</v>
      </c>
      <c r="C4332" s="7" t="s">
        <v>79</v>
      </c>
      <c r="D4332" s="7" t="s">
        <v>115</v>
      </c>
      <c r="E4332" s="7" t="s">
        <v>80</v>
      </c>
      <c r="F4332" s="7">
        <v>1.0</v>
      </c>
      <c r="G4332" s="7" t="s">
        <v>90</v>
      </c>
      <c r="H4332" s="7" t="s">
        <v>91</v>
      </c>
      <c r="I4332" s="7" t="s">
        <v>92</v>
      </c>
      <c r="L4332" s="7" t="s">
        <v>85</v>
      </c>
      <c r="M4332" s="7">
        <v>0.0</v>
      </c>
      <c r="N4332" s="7">
        <v>1.0</v>
      </c>
      <c r="O4332" s="7">
        <v>1.0</v>
      </c>
      <c r="P4332" s="7">
        <v>508.0</v>
      </c>
    </row>
    <row r="4333" ht="15.75" customHeight="1">
      <c r="A4333" s="7">
        <v>4332.0</v>
      </c>
      <c r="B4333" s="7" t="s">
        <v>3603</v>
      </c>
      <c r="C4333" s="7" t="s">
        <v>79</v>
      </c>
      <c r="D4333" s="7" t="s">
        <v>115</v>
      </c>
      <c r="E4333" s="7" t="s">
        <v>80</v>
      </c>
      <c r="F4333" s="7">
        <v>1.0</v>
      </c>
      <c r="G4333" s="7" t="s">
        <v>105</v>
      </c>
      <c r="H4333" s="7" t="s">
        <v>106</v>
      </c>
      <c r="I4333" s="7" t="s">
        <v>113</v>
      </c>
      <c r="J4333" s="7" t="s">
        <v>114</v>
      </c>
      <c r="K4333" s="7" t="s">
        <v>109</v>
      </c>
      <c r="L4333" s="7" t="s">
        <v>100</v>
      </c>
      <c r="M4333" s="7">
        <v>1.0</v>
      </c>
      <c r="N4333" s="7">
        <v>0.0</v>
      </c>
      <c r="O4333" s="7">
        <v>0.0</v>
      </c>
      <c r="P4333" s="7">
        <v>508.0</v>
      </c>
    </row>
    <row r="4334" ht="15.75" customHeight="1">
      <c r="A4334" s="7">
        <v>4333.0</v>
      </c>
      <c r="B4334" s="7" t="s">
        <v>3607</v>
      </c>
      <c r="C4334" s="7" t="s">
        <v>79</v>
      </c>
      <c r="D4334" s="7" t="s">
        <v>48</v>
      </c>
      <c r="E4334" s="7" t="s">
        <v>80</v>
      </c>
      <c r="F4334" s="7">
        <v>1.0</v>
      </c>
      <c r="G4334" s="7" t="s">
        <v>49</v>
      </c>
      <c r="H4334" s="7" t="s">
        <v>3608</v>
      </c>
      <c r="I4334" s="7" t="s">
        <v>3608</v>
      </c>
      <c r="J4334" s="7" t="s">
        <v>3885</v>
      </c>
      <c r="K4334" s="7" t="s">
        <v>99</v>
      </c>
      <c r="L4334" s="7" t="s">
        <v>100</v>
      </c>
      <c r="M4334" s="7">
        <v>1.0</v>
      </c>
      <c r="N4334" s="7">
        <v>0.0</v>
      </c>
      <c r="O4334" s="7">
        <v>0.0</v>
      </c>
      <c r="P4334" s="7">
        <v>509.0</v>
      </c>
    </row>
    <row r="4335" ht="15.75" customHeight="1">
      <c r="A4335" s="7">
        <v>4334.0</v>
      </c>
      <c r="B4335" s="7" t="s">
        <v>3607</v>
      </c>
      <c r="C4335" s="7" t="s">
        <v>79</v>
      </c>
      <c r="D4335" s="7" t="s">
        <v>48</v>
      </c>
      <c r="E4335" s="7" t="s">
        <v>80</v>
      </c>
      <c r="F4335" s="7">
        <v>1.0</v>
      </c>
      <c r="G4335" s="7" t="s">
        <v>95</v>
      </c>
      <c r="H4335" s="7" t="s">
        <v>97</v>
      </c>
      <c r="I4335" s="7" t="s">
        <v>97</v>
      </c>
      <c r="J4335" s="7" t="s">
        <v>98</v>
      </c>
      <c r="K4335" s="7" t="s">
        <v>99</v>
      </c>
      <c r="L4335" s="7" t="s">
        <v>100</v>
      </c>
      <c r="M4335" s="7">
        <v>1.0</v>
      </c>
      <c r="N4335" s="7">
        <v>0.0</v>
      </c>
      <c r="O4335" s="7">
        <v>0.0</v>
      </c>
      <c r="P4335" s="7">
        <v>509.0</v>
      </c>
    </row>
    <row r="4336" ht="15.75" customHeight="1">
      <c r="A4336" s="7">
        <v>4335.0</v>
      </c>
      <c r="B4336" s="7" t="s">
        <v>3607</v>
      </c>
      <c r="C4336" s="7" t="s">
        <v>79</v>
      </c>
      <c r="D4336" s="7" t="s">
        <v>48</v>
      </c>
      <c r="E4336" s="7" t="s">
        <v>80</v>
      </c>
      <c r="F4336" s="7">
        <v>1.0</v>
      </c>
      <c r="G4336" s="7" t="s">
        <v>90</v>
      </c>
      <c r="H4336" s="7" t="s">
        <v>265</v>
      </c>
      <c r="I4336" s="7" t="s">
        <v>266</v>
      </c>
      <c r="J4336" s="7" t="s">
        <v>267</v>
      </c>
      <c r="K4336" s="7" t="s">
        <v>126</v>
      </c>
      <c r="L4336" s="7" t="s">
        <v>100</v>
      </c>
      <c r="M4336" s="7">
        <v>1.0</v>
      </c>
      <c r="N4336" s="7">
        <v>0.0</v>
      </c>
      <c r="O4336" s="7">
        <v>0.0</v>
      </c>
      <c r="P4336" s="7">
        <v>509.0</v>
      </c>
    </row>
    <row r="4337" ht="15.75" customHeight="1">
      <c r="A4337" s="7">
        <v>4336.0</v>
      </c>
      <c r="B4337" s="7" t="s">
        <v>3607</v>
      </c>
      <c r="C4337" s="7" t="s">
        <v>79</v>
      </c>
      <c r="D4337" s="7" t="s">
        <v>48</v>
      </c>
      <c r="E4337" s="7" t="s">
        <v>80</v>
      </c>
      <c r="F4337" s="7">
        <v>1.0</v>
      </c>
      <c r="G4337" s="7" t="s">
        <v>105</v>
      </c>
      <c r="H4337" s="7" t="s">
        <v>268</v>
      </c>
      <c r="I4337" s="7" t="s">
        <v>268</v>
      </c>
      <c r="J4337" s="7" t="s">
        <v>269</v>
      </c>
      <c r="K4337" s="7" t="s">
        <v>99</v>
      </c>
      <c r="L4337" s="7" t="s">
        <v>100</v>
      </c>
      <c r="M4337" s="7">
        <v>1.0</v>
      </c>
      <c r="N4337" s="7">
        <v>0.0</v>
      </c>
      <c r="O4337" s="7">
        <v>0.0</v>
      </c>
      <c r="P4337" s="7">
        <v>509.0</v>
      </c>
    </row>
    <row r="4338" ht="15.75" customHeight="1">
      <c r="A4338" s="7">
        <v>4337.0</v>
      </c>
      <c r="B4338" s="7" t="s">
        <v>3607</v>
      </c>
      <c r="C4338" s="7" t="s">
        <v>79</v>
      </c>
      <c r="D4338" s="7" t="s">
        <v>102</v>
      </c>
      <c r="E4338" s="7" t="s">
        <v>80</v>
      </c>
      <c r="F4338" s="7">
        <v>1.0</v>
      </c>
      <c r="G4338" s="7" t="s">
        <v>49</v>
      </c>
      <c r="H4338" s="7" t="s">
        <v>3608</v>
      </c>
      <c r="I4338" s="7" t="s">
        <v>3608</v>
      </c>
      <c r="J4338" s="7" t="s">
        <v>3885</v>
      </c>
      <c r="K4338" s="7" t="s">
        <v>99</v>
      </c>
      <c r="L4338" s="7" t="s">
        <v>100</v>
      </c>
      <c r="M4338" s="7">
        <v>1.0</v>
      </c>
      <c r="N4338" s="7">
        <v>0.0</v>
      </c>
      <c r="O4338" s="7">
        <v>0.0</v>
      </c>
      <c r="P4338" s="7">
        <v>509.0</v>
      </c>
    </row>
    <row r="4339" ht="15.75" customHeight="1">
      <c r="A4339" s="7">
        <v>4338.0</v>
      </c>
      <c r="B4339" s="7" t="s">
        <v>3607</v>
      </c>
      <c r="C4339" s="7" t="s">
        <v>79</v>
      </c>
      <c r="D4339" s="7" t="s">
        <v>102</v>
      </c>
      <c r="E4339" s="7" t="s">
        <v>80</v>
      </c>
      <c r="F4339" s="7">
        <v>1.0</v>
      </c>
      <c r="G4339" s="7" t="s">
        <v>95</v>
      </c>
      <c r="H4339" s="7" t="s">
        <v>97</v>
      </c>
      <c r="I4339" s="7" t="s">
        <v>97</v>
      </c>
      <c r="J4339" s="7" t="s">
        <v>98</v>
      </c>
      <c r="K4339" s="7" t="s">
        <v>99</v>
      </c>
      <c r="L4339" s="7" t="s">
        <v>100</v>
      </c>
      <c r="M4339" s="7">
        <v>1.0</v>
      </c>
      <c r="N4339" s="7">
        <v>0.0</v>
      </c>
      <c r="O4339" s="7">
        <v>0.0</v>
      </c>
      <c r="P4339" s="7">
        <v>509.0</v>
      </c>
    </row>
    <row r="4340" ht="15.75" customHeight="1">
      <c r="A4340" s="7">
        <v>4339.0</v>
      </c>
      <c r="B4340" s="7" t="s">
        <v>3607</v>
      </c>
      <c r="C4340" s="7" t="s">
        <v>79</v>
      </c>
      <c r="D4340" s="7" t="s">
        <v>102</v>
      </c>
      <c r="E4340" s="7" t="s">
        <v>80</v>
      </c>
      <c r="F4340" s="7">
        <v>1.0</v>
      </c>
      <c r="G4340" s="7" t="s">
        <v>90</v>
      </c>
      <c r="H4340" s="7" t="s">
        <v>265</v>
      </c>
      <c r="I4340" s="7" t="s">
        <v>266</v>
      </c>
      <c r="J4340" s="7" t="s">
        <v>267</v>
      </c>
      <c r="K4340" s="7" t="s">
        <v>126</v>
      </c>
      <c r="L4340" s="7" t="s">
        <v>100</v>
      </c>
      <c r="M4340" s="7">
        <v>1.0</v>
      </c>
      <c r="N4340" s="7">
        <v>0.0</v>
      </c>
      <c r="O4340" s="7">
        <v>0.0</v>
      </c>
      <c r="P4340" s="7">
        <v>509.0</v>
      </c>
    </row>
    <row r="4341" ht="15.75" customHeight="1">
      <c r="A4341" s="7">
        <v>4340.0</v>
      </c>
      <c r="B4341" s="7" t="s">
        <v>3607</v>
      </c>
      <c r="C4341" s="7" t="s">
        <v>79</v>
      </c>
      <c r="D4341" s="7" t="s">
        <v>102</v>
      </c>
      <c r="E4341" s="7" t="s">
        <v>80</v>
      </c>
      <c r="F4341" s="7">
        <v>1.0</v>
      </c>
      <c r="G4341" s="7" t="s">
        <v>105</v>
      </c>
      <c r="H4341" s="7" t="s">
        <v>268</v>
      </c>
      <c r="I4341" s="7" t="s">
        <v>268</v>
      </c>
      <c r="J4341" s="7" t="s">
        <v>269</v>
      </c>
      <c r="K4341" s="7" t="s">
        <v>99</v>
      </c>
      <c r="L4341" s="7" t="s">
        <v>100</v>
      </c>
      <c r="M4341" s="7">
        <v>1.0</v>
      </c>
      <c r="N4341" s="7">
        <v>0.0</v>
      </c>
      <c r="O4341" s="7">
        <v>0.0</v>
      </c>
      <c r="P4341" s="7">
        <v>509.0</v>
      </c>
    </row>
    <row r="4342" ht="15.75" customHeight="1">
      <c r="A4342" s="7">
        <v>4341.0</v>
      </c>
      <c r="B4342" s="7" t="s">
        <v>3607</v>
      </c>
      <c r="C4342" s="7" t="s">
        <v>79</v>
      </c>
      <c r="D4342" s="7" t="s">
        <v>115</v>
      </c>
      <c r="E4342" s="7" t="s">
        <v>80</v>
      </c>
      <c r="F4342" s="7">
        <v>1.0</v>
      </c>
      <c r="G4342" s="7" t="s">
        <v>49</v>
      </c>
      <c r="H4342" s="7" t="s">
        <v>3608</v>
      </c>
      <c r="I4342" s="7" t="s">
        <v>3609</v>
      </c>
      <c r="L4342" s="7" t="s">
        <v>85</v>
      </c>
      <c r="M4342" s="7">
        <v>0.0</v>
      </c>
      <c r="N4342" s="7">
        <v>1.0</v>
      </c>
      <c r="O4342" s="7">
        <v>1.0</v>
      </c>
      <c r="P4342" s="7">
        <v>509.0</v>
      </c>
    </row>
    <row r="4343" ht="15.75" customHeight="1">
      <c r="A4343" s="7">
        <v>4342.0</v>
      </c>
      <c r="B4343" s="7" t="s">
        <v>3607</v>
      </c>
      <c r="C4343" s="7" t="s">
        <v>79</v>
      </c>
      <c r="D4343" s="7" t="s">
        <v>115</v>
      </c>
      <c r="E4343" s="7" t="s">
        <v>80</v>
      </c>
      <c r="F4343" s="7">
        <v>1.0</v>
      </c>
      <c r="G4343" s="7" t="s">
        <v>95</v>
      </c>
      <c r="H4343" s="7" t="s">
        <v>97</v>
      </c>
      <c r="I4343" s="7" t="s">
        <v>110</v>
      </c>
      <c r="J4343" s="7" t="s">
        <v>111</v>
      </c>
      <c r="K4343" s="7" t="s">
        <v>112</v>
      </c>
      <c r="L4343" s="7" t="s">
        <v>100</v>
      </c>
      <c r="M4343" s="7">
        <v>1.0</v>
      </c>
      <c r="N4343" s="7">
        <v>0.0</v>
      </c>
      <c r="O4343" s="7">
        <v>0.0</v>
      </c>
      <c r="P4343" s="7">
        <v>509.0</v>
      </c>
    </row>
    <row r="4344" ht="15.75" customHeight="1">
      <c r="A4344" s="7">
        <v>4343.0</v>
      </c>
      <c r="B4344" s="7" t="s">
        <v>3607</v>
      </c>
      <c r="C4344" s="7" t="s">
        <v>79</v>
      </c>
      <c r="D4344" s="7" t="s">
        <v>115</v>
      </c>
      <c r="E4344" s="7" t="s">
        <v>80</v>
      </c>
      <c r="F4344" s="7">
        <v>1.0</v>
      </c>
      <c r="G4344" s="7" t="s">
        <v>90</v>
      </c>
      <c r="H4344" s="7" t="s">
        <v>265</v>
      </c>
      <c r="I4344" s="7" t="s">
        <v>266</v>
      </c>
      <c r="J4344" s="7" t="s">
        <v>267</v>
      </c>
      <c r="K4344" s="7" t="s">
        <v>126</v>
      </c>
      <c r="L4344" s="7" t="s">
        <v>100</v>
      </c>
      <c r="M4344" s="7">
        <v>1.0</v>
      </c>
      <c r="N4344" s="7">
        <v>0.0</v>
      </c>
      <c r="O4344" s="7">
        <v>0.0</v>
      </c>
      <c r="P4344" s="7">
        <v>509.0</v>
      </c>
    </row>
    <row r="4345" ht="15.75" customHeight="1">
      <c r="A4345" s="7">
        <v>4344.0</v>
      </c>
      <c r="B4345" s="7" t="s">
        <v>3607</v>
      </c>
      <c r="C4345" s="7" t="s">
        <v>79</v>
      </c>
      <c r="D4345" s="7" t="s">
        <v>115</v>
      </c>
      <c r="E4345" s="7" t="s">
        <v>80</v>
      </c>
      <c r="F4345" s="7">
        <v>1.0</v>
      </c>
      <c r="G4345" s="7" t="s">
        <v>105</v>
      </c>
      <c r="H4345" s="7" t="s">
        <v>268</v>
      </c>
      <c r="I4345" s="7" t="s">
        <v>3897</v>
      </c>
      <c r="J4345" s="7" t="s">
        <v>3898</v>
      </c>
      <c r="K4345" s="7" t="s">
        <v>112</v>
      </c>
      <c r="L4345" s="7" t="s">
        <v>100</v>
      </c>
      <c r="M4345" s="7">
        <v>1.0</v>
      </c>
      <c r="N4345" s="7">
        <v>0.0</v>
      </c>
      <c r="O4345" s="7">
        <v>0.0</v>
      </c>
      <c r="P4345" s="7">
        <v>509.0</v>
      </c>
    </row>
    <row r="4346" ht="15.75" customHeight="1">
      <c r="A4346" s="7">
        <v>4345.0</v>
      </c>
      <c r="B4346" s="7" t="s">
        <v>3613</v>
      </c>
      <c r="C4346" s="7" t="s">
        <v>79</v>
      </c>
      <c r="D4346" s="7" t="s">
        <v>48</v>
      </c>
      <c r="E4346" s="7" t="s">
        <v>80</v>
      </c>
      <c r="F4346" s="7">
        <v>1.0</v>
      </c>
      <c r="G4346" s="7" t="s">
        <v>49</v>
      </c>
      <c r="H4346" s="7" t="s">
        <v>3616</v>
      </c>
      <c r="I4346" s="7" t="s">
        <v>3616</v>
      </c>
      <c r="J4346" s="7" t="s">
        <v>3900</v>
      </c>
      <c r="K4346" s="7" t="s">
        <v>99</v>
      </c>
      <c r="L4346" s="7" t="s">
        <v>100</v>
      </c>
      <c r="M4346" s="7">
        <v>1.0</v>
      </c>
      <c r="N4346" s="7">
        <v>0.0</v>
      </c>
      <c r="O4346" s="7">
        <v>0.0</v>
      </c>
      <c r="P4346" s="7">
        <v>511.0</v>
      </c>
    </row>
    <row r="4347" ht="15.75" customHeight="1">
      <c r="A4347" s="7">
        <v>4346.0</v>
      </c>
      <c r="B4347" s="7" t="s">
        <v>3613</v>
      </c>
      <c r="C4347" s="7" t="s">
        <v>79</v>
      </c>
      <c r="D4347" s="7" t="s">
        <v>48</v>
      </c>
      <c r="E4347" s="7" t="s">
        <v>80</v>
      </c>
      <c r="F4347" s="7">
        <v>1.0</v>
      </c>
      <c r="G4347" s="7" t="s">
        <v>95</v>
      </c>
      <c r="H4347" s="7" t="s">
        <v>97</v>
      </c>
      <c r="I4347" s="7" t="s">
        <v>97</v>
      </c>
      <c r="J4347" s="7" t="s">
        <v>98</v>
      </c>
      <c r="K4347" s="7" t="s">
        <v>99</v>
      </c>
      <c r="L4347" s="7" t="s">
        <v>100</v>
      </c>
      <c r="M4347" s="7">
        <v>1.0</v>
      </c>
      <c r="N4347" s="7">
        <v>0.0</v>
      </c>
      <c r="O4347" s="7">
        <v>0.0</v>
      </c>
      <c r="P4347" s="7">
        <v>511.0</v>
      </c>
    </row>
    <row r="4348" ht="15.75" customHeight="1">
      <c r="A4348" s="7">
        <v>4347.0</v>
      </c>
      <c r="B4348" s="7" t="s">
        <v>3613</v>
      </c>
      <c r="C4348" s="7" t="s">
        <v>79</v>
      </c>
      <c r="D4348" s="7" t="s">
        <v>48</v>
      </c>
      <c r="E4348" s="7" t="s">
        <v>80</v>
      </c>
      <c r="F4348" s="7">
        <v>1.0</v>
      </c>
      <c r="G4348" s="7" t="s">
        <v>90</v>
      </c>
      <c r="H4348" s="7" t="s">
        <v>1777</v>
      </c>
      <c r="I4348" s="7" t="s">
        <v>1776</v>
      </c>
      <c r="J4348" s="7" t="s">
        <v>3903</v>
      </c>
      <c r="K4348" s="7" t="s">
        <v>126</v>
      </c>
      <c r="L4348" s="7" t="s">
        <v>100</v>
      </c>
      <c r="M4348" s="7">
        <v>1.0</v>
      </c>
      <c r="N4348" s="7">
        <v>0.0</v>
      </c>
      <c r="O4348" s="7">
        <v>0.0</v>
      </c>
      <c r="P4348" s="7">
        <v>511.0</v>
      </c>
    </row>
    <row r="4349" ht="15.75" customHeight="1">
      <c r="A4349" s="7">
        <v>4348.0</v>
      </c>
      <c r="B4349" s="7" t="s">
        <v>3613</v>
      </c>
      <c r="C4349" s="7" t="s">
        <v>79</v>
      </c>
      <c r="D4349" s="7" t="s">
        <v>48</v>
      </c>
      <c r="E4349" s="7" t="s">
        <v>80</v>
      </c>
      <c r="F4349" s="7">
        <v>1.0</v>
      </c>
      <c r="G4349" s="7" t="s">
        <v>105</v>
      </c>
      <c r="H4349" s="7" t="s">
        <v>3620</v>
      </c>
      <c r="I4349" s="7" t="s">
        <v>3907</v>
      </c>
      <c r="J4349" s="7" t="s">
        <v>3908</v>
      </c>
      <c r="K4349" s="7" t="s">
        <v>112</v>
      </c>
      <c r="L4349" s="7" t="s">
        <v>100</v>
      </c>
      <c r="M4349" s="7">
        <v>1.0</v>
      </c>
      <c r="N4349" s="7">
        <v>0.0</v>
      </c>
      <c r="O4349" s="7">
        <v>0.0</v>
      </c>
      <c r="P4349" s="7">
        <v>511.0</v>
      </c>
    </row>
    <row r="4350" ht="15.75" customHeight="1">
      <c r="A4350" s="7">
        <v>4349.0</v>
      </c>
      <c r="B4350" s="7" t="s">
        <v>3613</v>
      </c>
      <c r="C4350" s="7" t="s">
        <v>79</v>
      </c>
      <c r="D4350" s="7" t="s">
        <v>102</v>
      </c>
      <c r="E4350" s="7" t="s">
        <v>80</v>
      </c>
      <c r="F4350" s="7">
        <v>1.0</v>
      </c>
      <c r="G4350" s="7" t="s">
        <v>49</v>
      </c>
      <c r="H4350" s="7" t="s">
        <v>3616</v>
      </c>
      <c r="I4350" s="7" t="s">
        <v>3616</v>
      </c>
      <c r="J4350" s="7" t="s">
        <v>3900</v>
      </c>
      <c r="K4350" s="7" t="s">
        <v>99</v>
      </c>
      <c r="L4350" s="7" t="s">
        <v>100</v>
      </c>
      <c r="M4350" s="7">
        <v>1.0</v>
      </c>
      <c r="N4350" s="7">
        <v>0.0</v>
      </c>
      <c r="O4350" s="7">
        <v>0.0</v>
      </c>
      <c r="P4350" s="7">
        <v>511.0</v>
      </c>
    </row>
    <row r="4351" ht="15.75" customHeight="1">
      <c r="A4351" s="7">
        <v>4350.0</v>
      </c>
      <c r="B4351" s="7" t="s">
        <v>3613</v>
      </c>
      <c r="C4351" s="7" t="s">
        <v>79</v>
      </c>
      <c r="D4351" s="7" t="s">
        <v>102</v>
      </c>
      <c r="E4351" s="7" t="s">
        <v>80</v>
      </c>
      <c r="F4351" s="7">
        <v>1.0</v>
      </c>
      <c r="G4351" s="7" t="s">
        <v>95</v>
      </c>
      <c r="H4351" s="7" t="s">
        <v>97</v>
      </c>
      <c r="I4351" s="7" t="s">
        <v>97</v>
      </c>
      <c r="J4351" s="7" t="s">
        <v>98</v>
      </c>
      <c r="K4351" s="7" t="s">
        <v>99</v>
      </c>
      <c r="L4351" s="7" t="s">
        <v>100</v>
      </c>
      <c r="M4351" s="7">
        <v>1.0</v>
      </c>
      <c r="N4351" s="7">
        <v>0.0</v>
      </c>
      <c r="O4351" s="7">
        <v>0.0</v>
      </c>
      <c r="P4351" s="7">
        <v>511.0</v>
      </c>
    </row>
    <row r="4352" ht="15.75" customHeight="1">
      <c r="A4352" s="7">
        <v>4351.0</v>
      </c>
      <c r="B4352" s="7" t="s">
        <v>3613</v>
      </c>
      <c r="C4352" s="7" t="s">
        <v>79</v>
      </c>
      <c r="D4352" s="7" t="s">
        <v>102</v>
      </c>
      <c r="E4352" s="7" t="s">
        <v>80</v>
      </c>
      <c r="F4352" s="7">
        <v>1.0</v>
      </c>
      <c r="G4352" s="7" t="s">
        <v>90</v>
      </c>
      <c r="H4352" s="7" t="s">
        <v>1777</v>
      </c>
      <c r="I4352" s="7" t="s">
        <v>3614</v>
      </c>
      <c r="L4352" s="7" t="s">
        <v>85</v>
      </c>
      <c r="M4352" s="7">
        <v>0.0</v>
      </c>
      <c r="N4352" s="7">
        <v>1.0</v>
      </c>
      <c r="O4352" s="7">
        <v>1.0</v>
      </c>
      <c r="P4352" s="7">
        <v>511.0</v>
      </c>
    </row>
    <row r="4353" ht="15.75" customHeight="1">
      <c r="A4353" s="7">
        <v>4352.0</v>
      </c>
      <c r="B4353" s="7" t="s">
        <v>3613</v>
      </c>
      <c r="C4353" s="7" t="s">
        <v>79</v>
      </c>
      <c r="D4353" s="7" t="s">
        <v>102</v>
      </c>
      <c r="E4353" s="7" t="s">
        <v>80</v>
      </c>
      <c r="F4353" s="7">
        <v>1.0</v>
      </c>
      <c r="G4353" s="7" t="s">
        <v>105</v>
      </c>
      <c r="H4353" s="7" t="s">
        <v>3620</v>
      </c>
      <c r="I4353" s="7" t="s">
        <v>3907</v>
      </c>
      <c r="J4353" s="7" t="s">
        <v>3908</v>
      </c>
      <c r="K4353" s="7" t="s">
        <v>112</v>
      </c>
      <c r="L4353" s="7" t="s">
        <v>100</v>
      </c>
      <c r="M4353" s="7">
        <v>1.0</v>
      </c>
      <c r="N4353" s="7">
        <v>0.0</v>
      </c>
      <c r="O4353" s="7">
        <v>0.0</v>
      </c>
      <c r="P4353" s="7">
        <v>511.0</v>
      </c>
    </row>
    <row r="4354" ht="15.75" customHeight="1">
      <c r="A4354" s="7">
        <v>4353.0</v>
      </c>
      <c r="B4354" s="7" t="s">
        <v>3613</v>
      </c>
      <c r="C4354" s="7" t="s">
        <v>79</v>
      </c>
      <c r="D4354" s="7" t="s">
        <v>115</v>
      </c>
      <c r="E4354" s="7" t="s">
        <v>80</v>
      </c>
      <c r="F4354" s="7">
        <v>1.0</v>
      </c>
      <c r="G4354" s="7" t="s">
        <v>49</v>
      </c>
      <c r="H4354" s="7" t="s">
        <v>3616</v>
      </c>
      <c r="L4354" s="7" t="s">
        <v>85</v>
      </c>
      <c r="M4354" s="7">
        <v>0.0</v>
      </c>
      <c r="N4354" s="7">
        <v>0.0</v>
      </c>
      <c r="O4354" s="7">
        <v>1.0</v>
      </c>
      <c r="P4354" s="7">
        <v>511.0</v>
      </c>
    </row>
    <row r="4355" ht="15.75" customHeight="1">
      <c r="A4355" s="7">
        <v>4354.0</v>
      </c>
      <c r="B4355" s="7" t="s">
        <v>3613</v>
      </c>
      <c r="C4355" s="7" t="s">
        <v>79</v>
      </c>
      <c r="D4355" s="7" t="s">
        <v>115</v>
      </c>
      <c r="E4355" s="7" t="s">
        <v>80</v>
      </c>
      <c r="F4355" s="7">
        <v>1.0</v>
      </c>
      <c r="G4355" s="7" t="s">
        <v>95</v>
      </c>
      <c r="H4355" s="7" t="s">
        <v>97</v>
      </c>
      <c r="L4355" s="7" t="s">
        <v>85</v>
      </c>
      <c r="M4355" s="7">
        <v>0.0</v>
      </c>
      <c r="N4355" s="7">
        <v>0.0</v>
      </c>
      <c r="O4355" s="7">
        <v>1.0</v>
      </c>
      <c r="P4355" s="7">
        <v>511.0</v>
      </c>
    </row>
    <row r="4356" ht="15.75" customHeight="1">
      <c r="A4356" s="7">
        <v>4355.0</v>
      </c>
      <c r="B4356" s="7" t="s">
        <v>3613</v>
      </c>
      <c r="C4356" s="7" t="s">
        <v>79</v>
      </c>
      <c r="D4356" s="7" t="s">
        <v>115</v>
      </c>
      <c r="E4356" s="7" t="s">
        <v>80</v>
      </c>
      <c r="F4356" s="7">
        <v>1.0</v>
      </c>
      <c r="G4356" s="7" t="s">
        <v>90</v>
      </c>
      <c r="H4356" s="7" t="s">
        <v>1777</v>
      </c>
      <c r="L4356" s="7" t="s">
        <v>85</v>
      </c>
      <c r="M4356" s="7">
        <v>0.0</v>
      </c>
      <c r="N4356" s="7">
        <v>0.0</v>
      </c>
      <c r="O4356" s="7">
        <v>1.0</v>
      </c>
      <c r="P4356" s="7">
        <v>511.0</v>
      </c>
    </row>
    <row r="4357" ht="15.75" customHeight="1">
      <c r="A4357" s="7">
        <v>4356.0</v>
      </c>
      <c r="B4357" s="7" t="s">
        <v>3613</v>
      </c>
      <c r="C4357" s="7" t="s">
        <v>79</v>
      </c>
      <c r="D4357" s="7" t="s">
        <v>115</v>
      </c>
      <c r="E4357" s="7" t="s">
        <v>80</v>
      </c>
      <c r="F4357" s="7">
        <v>1.0</v>
      </c>
      <c r="G4357" s="7" t="s">
        <v>105</v>
      </c>
      <c r="H4357" s="7" t="s">
        <v>3620</v>
      </c>
      <c r="L4357" s="7" t="s">
        <v>85</v>
      </c>
      <c r="M4357" s="7">
        <v>0.0</v>
      </c>
      <c r="N4357" s="7">
        <v>0.0</v>
      </c>
      <c r="O4357" s="7">
        <v>1.0</v>
      </c>
      <c r="P4357" s="7">
        <v>511.0</v>
      </c>
    </row>
    <row r="4358" ht="15.75" customHeight="1">
      <c r="A4358" s="7">
        <v>4357.0</v>
      </c>
      <c r="B4358" s="7" t="s">
        <v>3623</v>
      </c>
      <c r="C4358" s="7" t="s">
        <v>79</v>
      </c>
      <c r="D4358" s="7" t="s">
        <v>48</v>
      </c>
      <c r="E4358" s="7" t="s">
        <v>80</v>
      </c>
      <c r="F4358" s="7">
        <v>1.0</v>
      </c>
      <c r="G4358" s="7" t="s">
        <v>49</v>
      </c>
      <c r="H4358" s="7" t="s">
        <v>2553</v>
      </c>
      <c r="I4358" s="7" t="s">
        <v>2553</v>
      </c>
      <c r="J4358" s="7" t="s">
        <v>2554</v>
      </c>
      <c r="K4358" s="7" t="s">
        <v>99</v>
      </c>
      <c r="L4358" s="7" t="s">
        <v>100</v>
      </c>
      <c r="M4358" s="7">
        <v>1.0</v>
      </c>
      <c r="N4358" s="7">
        <v>0.0</v>
      </c>
      <c r="O4358" s="7">
        <v>0.0</v>
      </c>
      <c r="P4358" s="7">
        <v>513.0</v>
      </c>
    </row>
    <row r="4359" ht="15.75" customHeight="1">
      <c r="A4359" s="7">
        <v>4358.0</v>
      </c>
      <c r="B4359" s="7" t="s">
        <v>3623</v>
      </c>
      <c r="C4359" s="7" t="s">
        <v>79</v>
      </c>
      <c r="D4359" s="7" t="s">
        <v>48</v>
      </c>
      <c r="E4359" s="7" t="s">
        <v>80</v>
      </c>
      <c r="F4359" s="7">
        <v>1.0</v>
      </c>
      <c r="G4359" s="7" t="s">
        <v>95</v>
      </c>
      <c r="H4359" s="7" t="s">
        <v>97</v>
      </c>
      <c r="I4359" s="7" t="s">
        <v>97</v>
      </c>
      <c r="J4359" s="7" t="s">
        <v>98</v>
      </c>
      <c r="K4359" s="7" t="s">
        <v>99</v>
      </c>
      <c r="L4359" s="7" t="s">
        <v>100</v>
      </c>
      <c r="M4359" s="7">
        <v>1.0</v>
      </c>
      <c r="N4359" s="7">
        <v>0.0</v>
      </c>
      <c r="O4359" s="7">
        <v>0.0</v>
      </c>
      <c r="P4359" s="7">
        <v>513.0</v>
      </c>
    </row>
    <row r="4360" ht="15.75" customHeight="1">
      <c r="A4360" s="7">
        <v>4359.0</v>
      </c>
      <c r="B4360" s="7" t="s">
        <v>3623</v>
      </c>
      <c r="C4360" s="7" t="s">
        <v>79</v>
      </c>
      <c r="D4360" s="7" t="s">
        <v>48</v>
      </c>
      <c r="E4360" s="7" t="s">
        <v>80</v>
      </c>
      <c r="F4360" s="7">
        <v>1.0</v>
      </c>
      <c r="G4360" s="7" t="s">
        <v>90</v>
      </c>
      <c r="H4360" s="7" t="s">
        <v>265</v>
      </c>
      <c r="I4360" s="7" t="s">
        <v>3624</v>
      </c>
      <c r="J4360" s="7" t="s">
        <v>267</v>
      </c>
      <c r="K4360" s="7" t="s">
        <v>126</v>
      </c>
      <c r="L4360" s="7" t="s">
        <v>85</v>
      </c>
      <c r="M4360" s="7">
        <v>1.0</v>
      </c>
      <c r="N4360" s="7">
        <v>3.0</v>
      </c>
      <c r="O4360" s="7">
        <v>0.0</v>
      </c>
      <c r="P4360" s="7">
        <v>513.0</v>
      </c>
    </row>
    <row r="4361" ht="15.75" customHeight="1">
      <c r="A4361" s="7">
        <v>4360.0</v>
      </c>
      <c r="B4361" s="7" t="s">
        <v>3623</v>
      </c>
      <c r="C4361" s="7" t="s">
        <v>79</v>
      </c>
      <c r="D4361" s="7" t="s">
        <v>48</v>
      </c>
      <c r="E4361" s="7" t="s">
        <v>80</v>
      </c>
      <c r="F4361" s="7">
        <v>1.0</v>
      </c>
      <c r="G4361" s="7" t="s">
        <v>105</v>
      </c>
      <c r="H4361" s="7" t="s">
        <v>268</v>
      </c>
      <c r="I4361" s="7" t="s">
        <v>3628</v>
      </c>
      <c r="J4361" s="7" t="s">
        <v>3630</v>
      </c>
      <c r="K4361" s="7" t="s">
        <v>109</v>
      </c>
      <c r="L4361" s="7" t="s">
        <v>85</v>
      </c>
      <c r="M4361" s="7">
        <v>1.0</v>
      </c>
      <c r="N4361" s="7">
        <v>3.0</v>
      </c>
      <c r="O4361" s="7">
        <v>0.0</v>
      </c>
      <c r="P4361" s="7">
        <v>513.0</v>
      </c>
    </row>
    <row r="4362" ht="15.75" customHeight="1">
      <c r="A4362" s="7">
        <v>4361.0</v>
      </c>
      <c r="B4362" s="7" t="s">
        <v>3623</v>
      </c>
      <c r="C4362" s="7" t="s">
        <v>79</v>
      </c>
      <c r="D4362" s="7" t="s">
        <v>102</v>
      </c>
      <c r="E4362" s="7" t="s">
        <v>80</v>
      </c>
      <c r="F4362" s="7">
        <v>1.0</v>
      </c>
      <c r="G4362" s="7" t="s">
        <v>49</v>
      </c>
      <c r="H4362" s="7" t="s">
        <v>2553</v>
      </c>
      <c r="I4362" s="7" t="s">
        <v>2553</v>
      </c>
      <c r="J4362" s="7" t="s">
        <v>2554</v>
      </c>
      <c r="K4362" s="7" t="s">
        <v>99</v>
      </c>
      <c r="L4362" s="7" t="s">
        <v>100</v>
      </c>
      <c r="M4362" s="7">
        <v>1.0</v>
      </c>
      <c r="N4362" s="7">
        <v>0.0</v>
      </c>
      <c r="O4362" s="7">
        <v>0.0</v>
      </c>
      <c r="P4362" s="7">
        <v>513.0</v>
      </c>
    </row>
    <row r="4363" ht="15.75" customHeight="1">
      <c r="A4363" s="7">
        <v>4362.0</v>
      </c>
      <c r="B4363" s="7" t="s">
        <v>3623</v>
      </c>
      <c r="C4363" s="7" t="s">
        <v>79</v>
      </c>
      <c r="D4363" s="7" t="s">
        <v>102</v>
      </c>
      <c r="E4363" s="7" t="s">
        <v>80</v>
      </c>
      <c r="F4363" s="7">
        <v>1.0</v>
      </c>
      <c r="G4363" s="7" t="s">
        <v>95</v>
      </c>
      <c r="H4363" s="7" t="s">
        <v>97</v>
      </c>
      <c r="I4363" s="7" t="s">
        <v>97</v>
      </c>
      <c r="J4363" s="7" t="s">
        <v>98</v>
      </c>
      <c r="K4363" s="7" t="s">
        <v>99</v>
      </c>
      <c r="L4363" s="7" t="s">
        <v>100</v>
      </c>
      <c r="M4363" s="7">
        <v>1.0</v>
      </c>
      <c r="N4363" s="7">
        <v>0.0</v>
      </c>
      <c r="O4363" s="7">
        <v>0.0</v>
      </c>
      <c r="P4363" s="7">
        <v>513.0</v>
      </c>
    </row>
    <row r="4364" ht="15.75" customHeight="1">
      <c r="A4364" s="7">
        <v>4363.0</v>
      </c>
      <c r="B4364" s="7" t="s">
        <v>3623</v>
      </c>
      <c r="C4364" s="7" t="s">
        <v>79</v>
      </c>
      <c r="D4364" s="7" t="s">
        <v>102</v>
      </c>
      <c r="E4364" s="7" t="s">
        <v>80</v>
      </c>
      <c r="F4364" s="7">
        <v>1.0</v>
      </c>
      <c r="G4364" s="7" t="s">
        <v>90</v>
      </c>
      <c r="H4364" s="7" t="s">
        <v>265</v>
      </c>
      <c r="I4364" s="7" t="s">
        <v>3633</v>
      </c>
      <c r="J4364" s="7" t="s">
        <v>267</v>
      </c>
      <c r="K4364" s="7" t="s">
        <v>126</v>
      </c>
      <c r="L4364" s="7" t="s">
        <v>85</v>
      </c>
      <c r="M4364" s="7">
        <v>1.0</v>
      </c>
      <c r="N4364" s="7">
        <v>1.0</v>
      </c>
      <c r="O4364" s="7">
        <v>0.0</v>
      </c>
      <c r="P4364" s="7">
        <v>513.0</v>
      </c>
    </row>
    <row r="4365" ht="15.75" customHeight="1">
      <c r="A4365" s="7">
        <v>4364.0</v>
      </c>
      <c r="B4365" s="7" t="s">
        <v>3623</v>
      </c>
      <c r="C4365" s="7" t="s">
        <v>79</v>
      </c>
      <c r="D4365" s="7" t="s">
        <v>102</v>
      </c>
      <c r="E4365" s="7" t="s">
        <v>80</v>
      </c>
      <c r="F4365" s="7">
        <v>1.0</v>
      </c>
      <c r="G4365" s="7" t="s">
        <v>105</v>
      </c>
      <c r="H4365" s="7" t="s">
        <v>268</v>
      </c>
      <c r="I4365" s="7" t="s">
        <v>3635</v>
      </c>
      <c r="J4365" s="7" t="s">
        <v>269</v>
      </c>
      <c r="K4365" s="7" t="s">
        <v>99</v>
      </c>
      <c r="L4365" s="7" t="s">
        <v>85</v>
      </c>
      <c r="M4365" s="7">
        <v>1.0</v>
      </c>
      <c r="N4365" s="7">
        <v>1.0</v>
      </c>
      <c r="O4365" s="7">
        <v>0.0</v>
      </c>
      <c r="P4365" s="7">
        <v>513.0</v>
      </c>
    </row>
    <row r="4366" ht="15.75" customHeight="1">
      <c r="A4366" s="7">
        <v>4365.0</v>
      </c>
      <c r="B4366" s="7" t="s">
        <v>3623</v>
      </c>
      <c r="C4366" s="7" t="s">
        <v>79</v>
      </c>
      <c r="D4366" s="7" t="s">
        <v>115</v>
      </c>
      <c r="E4366" s="7" t="s">
        <v>80</v>
      </c>
      <c r="F4366" s="7">
        <v>1.0</v>
      </c>
      <c r="G4366" s="7" t="s">
        <v>49</v>
      </c>
      <c r="H4366" s="7" t="s">
        <v>2553</v>
      </c>
      <c r="I4366" s="7" t="s">
        <v>2553</v>
      </c>
      <c r="J4366" s="7" t="s">
        <v>2554</v>
      </c>
      <c r="K4366" s="7" t="s">
        <v>99</v>
      </c>
      <c r="L4366" s="7" t="s">
        <v>100</v>
      </c>
      <c r="M4366" s="7">
        <v>1.0</v>
      </c>
      <c r="N4366" s="7">
        <v>0.0</v>
      </c>
      <c r="O4366" s="7">
        <v>0.0</v>
      </c>
      <c r="P4366" s="7">
        <v>513.0</v>
      </c>
    </row>
    <row r="4367" ht="15.75" customHeight="1">
      <c r="A4367" s="7">
        <v>4366.0</v>
      </c>
      <c r="B4367" s="7" t="s">
        <v>3623</v>
      </c>
      <c r="C4367" s="7" t="s">
        <v>79</v>
      </c>
      <c r="D4367" s="7" t="s">
        <v>115</v>
      </c>
      <c r="E4367" s="7" t="s">
        <v>80</v>
      </c>
      <c r="F4367" s="7">
        <v>1.0</v>
      </c>
      <c r="G4367" s="7" t="s">
        <v>95</v>
      </c>
      <c r="H4367" s="7" t="s">
        <v>97</v>
      </c>
      <c r="I4367" s="7" t="s">
        <v>3681</v>
      </c>
      <c r="J4367" s="7" t="s">
        <v>3682</v>
      </c>
      <c r="K4367" s="7" t="s">
        <v>112</v>
      </c>
      <c r="L4367" s="7" t="s">
        <v>100</v>
      </c>
      <c r="M4367" s="7">
        <v>1.0</v>
      </c>
      <c r="N4367" s="7">
        <v>0.0</v>
      </c>
      <c r="O4367" s="7">
        <v>0.0</v>
      </c>
      <c r="P4367" s="7">
        <v>513.0</v>
      </c>
    </row>
    <row r="4368" ht="15.75" customHeight="1">
      <c r="A4368" s="7">
        <v>4367.0</v>
      </c>
      <c r="B4368" s="7" t="s">
        <v>3623</v>
      </c>
      <c r="C4368" s="7" t="s">
        <v>79</v>
      </c>
      <c r="D4368" s="7" t="s">
        <v>115</v>
      </c>
      <c r="E4368" s="7" t="s">
        <v>80</v>
      </c>
      <c r="F4368" s="7">
        <v>1.0</v>
      </c>
      <c r="G4368" s="7" t="s">
        <v>90</v>
      </c>
      <c r="H4368" s="7" t="s">
        <v>265</v>
      </c>
      <c r="I4368" s="7" t="s">
        <v>3637</v>
      </c>
      <c r="L4368" s="7" t="s">
        <v>85</v>
      </c>
      <c r="M4368" s="7">
        <v>0.0</v>
      </c>
      <c r="N4368" s="7">
        <v>3.0</v>
      </c>
      <c r="O4368" s="7">
        <v>1.0</v>
      </c>
      <c r="P4368" s="7">
        <v>513.0</v>
      </c>
    </row>
    <row r="4369" ht="15.75" customHeight="1">
      <c r="A4369" s="7">
        <v>4368.0</v>
      </c>
      <c r="B4369" s="7" t="s">
        <v>3623</v>
      </c>
      <c r="C4369" s="7" t="s">
        <v>79</v>
      </c>
      <c r="D4369" s="7" t="s">
        <v>115</v>
      </c>
      <c r="E4369" s="7" t="s">
        <v>80</v>
      </c>
      <c r="F4369" s="7">
        <v>1.0</v>
      </c>
      <c r="G4369" s="7" t="s">
        <v>105</v>
      </c>
      <c r="H4369" s="7" t="s">
        <v>268</v>
      </c>
      <c r="I4369" s="7" t="s">
        <v>3639</v>
      </c>
      <c r="J4369" s="7" t="s">
        <v>3641</v>
      </c>
      <c r="K4369" s="7" t="s">
        <v>109</v>
      </c>
      <c r="L4369" s="7" t="s">
        <v>85</v>
      </c>
      <c r="M4369" s="7">
        <v>1.0</v>
      </c>
      <c r="N4369" s="7">
        <v>2.0</v>
      </c>
      <c r="O4369" s="7">
        <v>0.0</v>
      </c>
      <c r="P4369" s="7">
        <v>513.0</v>
      </c>
    </row>
    <row r="4370" ht="15.75" customHeight="1">
      <c r="A4370" s="7">
        <v>4369.0</v>
      </c>
      <c r="B4370" s="7" t="s">
        <v>3643</v>
      </c>
      <c r="C4370" s="7" t="s">
        <v>79</v>
      </c>
      <c r="D4370" s="7" t="s">
        <v>48</v>
      </c>
      <c r="E4370" s="7" t="s">
        <v>80</v>
      </c>
      <c r="F4370" s="7">
        <v>1.0</v>
      </c>
      <c r="G4370" s="7" t="s">
        <v>49</v>
      </c>
      <c r="H4370" s="7" t="s">
        <v>81</v>
      </c>
      <c r="I4370" s="7" t="s">
        <v>3644</v>
      </c>
      <c r="L4370" s="7" t="s">
        <v>85</v>
      </c>
      <c r="M4370" s="7">
        <v>0.0</v>
      </c>
      <c r="N4370" s="7">
        <v>28.0</v>
      </c>
      <c r="O4370" s="7">
        <v>1.0</v>
      </c>
      <c r="P4370" s="7">
        <v>516.0</v>
      </c>
    </row>
    <row r="4371" ht="15.75" customHeight="1">
      <c r="A4371" s="7">
        <v>4370.0</v>
      </c>
      <c r="B4371" s="7" t="s">
        <v>3643</v>
      </c>
      <c r="C4371" s="7" t="s">
        <v>79</v>
      </c>
      <c r="D4371" s="7" t="s">
        <v>48</v>
      </c>
      <c r="E4371" s="7" t="s">
        <v>80</v>
      </c>
      <c r="F4371" s="7">
        <v>1.0</v>
      </c>
      <c r="G4371" s="7" t="s">
        <v>95</v>
      </c>
      <c r="H4371" s="7" t="s">
        <v>97</v>
      </c>
      <c r="I4371" s="7" t="s">
        <v>97</v>
      </c>
      <c r="J4371" s="7" t="s">
        <v>98</v>
      </c>
      <c r="K4371" s="7" t="s">
        <v>99</v>
      </c>
      <c r="L4371" s="7" t="s">
        <v>100</v>
      </c>
      <c r="M4371" s="7">
        <v>1.0</v>
      </c>
      <c r="N4371" s="7">
        <v>0.0</v>
      </c>
      <c r="O4371" s="7">
        <v>0.0</v>
      </c>
      <c r="P4371" s="7">
        <v>516.0</v>
      </c>
    </row>
    <row r="4372" ht="15.75" customHeight="1">
      <c r="A4372" s="7">
        <v>4371.0</v>
      </c>
      <c r="B4372" s="7" t="s">
        <v>3643</v>
      </c>
      <c r="C4372" s="7" t="s">
        <v>79</v>
      </c>
      <c r="D4372" s="7" t="s">
        <v>48</v>
      </c>
      <c r="E4372" s="7" t="s">
        <v>80</v>
      </c>
      <c r="F4372" s="7">
        <v>1.0</v>
      </c>
      <c r="G4372" s="7" t="s">
        <v>90</v>
      </c>
      <c r="H4372" s="7" t="s">
        <v>91</v>
      </c>
      <c r="I4372" s="7" t="s">
        <v>92</v>
      </c>
      <c r="L4372" s="7" t="s">
        <v>85</v>
      </c>
      <c r="M4372" s="7">
        <v>0.0</v>
      </c>
      <c r="N4372" s="7">
        <v>1.0</v>
      </c>
      <c r="O4372" s="7">
        <v>1.0</v>
      </c>
      <c r="P4372" s="7">
        <v>516.0</v>
      </c>
    </row>
    <row r="4373" ht="15.75" customHeight="1">
      <c r="A4373" s="7">
        <v>4372.0</v>
      </c>
      <c r="B4373" s="7" t="s">
        <v>3643</v>
      </c>
      <c r="C4373" s="7" t="s">
        <v>79</v>
      </c>
      <c r="D4373" s="7" t="s">
        <v>48</v>
      </c>
      <c r="E4373" s="7" t="s">
        <v>80</v>
      </c>
      <c r="F4373" s="7">
        <v>1.0</v>
      </c>
      <c r="G4373" s="7" t="s">
        <v>105</v>
      </c>
      <c r="H4373" s="7" t="s">
        <v>106</v>
      </c>
      <c r="I4373" s="7" t="s">
        <v>113</v>
      </c>
      <c r="J4373" s="7" t="s">
        <v>114</v>
      </c>
      <c r="K4373" s="7" t="s">
        <v>109</v>
      </c>
      <c r="L4373" s="7" t="s">
        <v>100</v>
      </c>
      <c r="M4373" s="7">
        <v>1.0</v>
      </c>
      <c r="N4373" s="7">
        <v>0.0</v>
      </c>
      <c r="O4373" s="7">
        <v>0.0</v>
      </c>
      <c r="P4373" s="7">
        <v>516.0</v>
      </c>
    </row>
    <row r="4374" ht="15.75" customHeight="1">
      <c r="A4374" s="7">
        <v>4373.0</v>
      </c>
      <c r="B4374" s="7" t="s">
        <v>3643</v>
      </c>
      <c r="C4374" s="7" t="s">
        <v>79</v>
      </c>
      <c r="D4374" s="7" t="s">
        <v>102</v>
      </c>
      <c r="E4374" s="7" t="s">
        <v>80</v>
      </c>
      <c r="F4374" s="7">
        <v>1.0</v>
      </c>
      <c r="G4374" s="7" t="s">
        <v>49</v>
      </c>
      <c r="H4374" s="7" t="s">
        <v>81</v>
      </c>
      <c r="I4374" s="7" t="s">
        <v>103</v>
      </c>
      <c r="L4374" s="7" t="s">
        <v>85</v>
      </c>
      <c r="M4374" s="7">
        <v>0.0</v>
      </c>
      <c r="N4374" s="7">
        <v>1.0</v>
      </c>
      <c r="O4374" s="7">
        <v>1.0</v>
      </c>
      <c r="P4374" s="7">
        <v>516.0</v>
      </c>
    </row>
    <row r="4375" ht="15.75" customHeight="1">
      <c r="A4375" s="7">
        <v>4374.0</v>
      </c>
      <c r="B4375" s="7" t="s">
        <v>3643</v>
      </c>
      <c r="C4375" s="7" t="s">
        <v>79</v>
      </c>
      <c r="D4375" s="7" t="s">
        <v>102</v>
      </c>
      <c r="E4375" s="7" t="s">
        <v>80</v>
      </c>
      <c r="F4375" s="7">
        <v>1.0</v>
      </c>
      <c r="G4375" s="7" t="s">
        <v>95</v>
      </c>
      <c r="H4375" s="7" t="s">
        <v>97</v>
      </c>
      <c r="I4375" s="7" t="s">
        <v>110</v>
      </c>
      <c r="J4375" s="7" t="s">
        <v>111</v>
      </c>
      <c r="K4375" s="7" t="s">
        <v>112</v>
      </c>
      <c r="L4375" s="7" t="s">
        <v>100</v>
      </c>
      <c r="M4375" s="7">
        <v>1.0</v>
      </c>
      <c r="N4375" s="7">
        <v>0.0</v>
      </c>
      <c r="O4375" s="7">
        <v>0.0</v>
      </c>
      <c r="P4375" s="7">
        <v>516.0</v>
      </c>
    </row>
    <row r="4376" ht="15.75" customHeight="1">
      <c r="A4376" s="7">
        <v>4375.0</v>
      </c>
      <c r="B4376" s="7" t="s">
        <v>3643</v>
      </c>
      <c r="C4376" s="7" t="s">
        <v>79</v>
      </c>
      <c r="D4376" s="7" t="s">
        <v>102</v>
      </c>
      <c r="E4376" s="7" t="s">
        <v>80</v>
      </c>
      <c r="F4376" s="7">
        <v>1.0</v>
      </c>
      <c r="G4376" s="7" t="s">
        <v>90</v>
      </c>
      <c r="H4376" s="7" t="s">
        <v>91</v>
      </c>
      <c r="I4376" s="7" t="s">
        <v>92</v>
      </c>
      <c r="L4376" s="7" t="s">
        <v>85</v>
      </c>
      <c r="M4376" s="7">
        <v>0.0</v>
      </c>
      <c r="N4376" s="7">
        <v>1.0</v>
      </c>
      <c r="O4376" s="7">
        <v>1.0</v>
      </c>
      <c r="P4376" s="7">
        <v>516.0</v>
      </c>
    </row>
    <row r="4377" ht="15.75" customHeight="1">
      <c r="A4377" s="7">
        <v>4376.0</v>
      </c>
      <c r="B4377" s="7" t="s">
        <v>3643</v>
      </c>
      <c r="C4377" s="7" t="s">
        <v>79</v>
      </c>
      <c r="D4377" s="7" t="s">
        <v>102</v>
      </c>
      <c r="E4377" s="7" t="s">
        <v>80</v>
      </c>
      <c r="F4377" s="7">
        <v>1.0</v>
      </c>
      <c r="G4377" s="7" t="s">
        <v>105</v>
      </c>
      <c r="H4377" s="7" t="s">
        <v>106</v>
      </c>
      <c r="I4377" s="7" t="s">
        <v>113</v>
      </c>
      <c r="J4377" s="7" t="s">
        <v>114</v>
      </c>
      <c r="K4377" s="7" t="s">
        <v>109</v>
      </c>
      <c r="L4377" s="7" t="s">
        <v>100</v>
      </c>
      <c r="M4377" s="7">
        <v>1.0</v>
      </c>
      <c r="N4377" s="7">
        <v>0.0</v>
      </c>
      <c r="O4377" s="7">
        <v>0.0</v>
      </c>
      <c r="P4377" s="7">
        <v>516.0</v>
      </c>
    </row>
    <row r="4378" ht="15.75" customHeight="1">
      <c r="A4378" s="7">
        <v>4377.0</v>
      </c>
      <c r="B4378" s="7" t="s">
        <v>3643</v>
      </c>
      <c r="C4378" s="7" t="s">
        <v>79</v>
      </c>
      <c r="D4378" s="7" t="s">
        <v>115</v>
      </c>
      <c r="E4378" s="7" t="s">
        <v>80</v>
      </c>
      <c r="F4378" s="7">
        <v>1.0</v>
      </c>
      <c r="G4378" s="7" t="s">
        <v>49</v>
      </c>
      <c r="H4378" s="7" t="s">
        <v>81</v>
      </c>
      <c r="I4378" s="7" t="s">
        <v>116</v>
      </c>
      <c r="L4378" s="7" t="s">
        <v>85</v>
      </c>
      <c r="M4378" s="7">
        <v>0.0</v>
      </c>
      <c r="N4378" s="7">
        <v>1.0</v>
      </c>
      <c r="O4378" s="7">
        <v>1.0</v>
      </c>
      <c r="P4378" s="7">
        <v>516.0</v>
      </c>
    </row>
    <row r="4379" ht="15.75" customHeight="1">
      <c r="A4379" s="7">
        <v>4378.0</v>
      </c>
      <c r="B4379" s="7" t="s">
        <v>3643</v>
      </c>
      <c r="C4379" s="7" t="s">
        <v>79</v>
      </c>
      <c r="D4379" s="7" t="s">
        <v>115</v>
      </c>
      <c r="E4379" s="7" t="s">
        <v>80</v>
      </c>
      <c r="F4379" s="7">
        <v>1.0</v>
      </c>
      <c r="G4379" s="7" t="s">
        <v>95</v>
      </c>
      <c r="H4379" s="7" t="s">
        <v>97</v>
      </c>
      <c r="I4379" s="7" t="s">
        <v>110</v>
      </c>
      <c r="J4379" s="7" t="s">
        <v>111</v>
      </c>
      <c r="K4379" s="7" t="s">
        <v>112</v>
      </c>
      <c r="L4379" s="7" t="s">
        <v>100</v>
      </c>
      <c r="M4379" s="7">
        <v>1.0</v>
      </c>
      <c r="N4379" s="7">
        <v>0.0</v>
      </c>
      <c r="O4379" s="7">
        <v>0.0</v>
      </c>
      <c r="P4379" s="7">
        <v>516.0</v>
      </c>
    </row>
    <row r="4380" ht="15.75" customHeight="1">
      <c r="A4380" s="7">
        <v>4379.0</v>
      </c>
      <c r="B4380" s="7" t="s">
        <v>3643</v>
      </c>
      <c r="C4380" s="7" t="s">
        <v>79</v>
      </c>
      <c r="D4380" s="7" t="s">
        <v>115</v>
      </c>
      <c r="E4380" s="7" t="s">
        <v>80</v>
      </c>
      <c r="F4380" s="7">
        <v>1.0</v>
      </c>
      <c r="G4380" s="7" t="s">
        <v>90</v>
      </c>
      <c r="H4380" s="7" t="s">
        <v>91</v>
      </c>
      <c r="I4380" s="7" t="s">
        <v>92</v>
      </c>
      <c r="L4380" s="7" t="s">
        <v>85</v>
      </c>
      <c r="M4380" s="7">
        <v>0.0</v>
      </c>
      <c r="N4380" s="7">
        <v>1.0</v>
      </c>
      <c r="O4380" s="7">
        <v>1.0</v>
      </c>
      <c r="P4380" s="7">
        <v>516.0</v>
      </c>
    </row>
    <row r="4381" ht="15.75" customHeight="1">
      <c r="A4381" s="7">
        <v>4380.0</v>
      </c>
      <c r="B4381" s="7" t="s">
        <v>3643</v>
      </c>
      <c r="C4381" s="7" t="s">
        <v>79</v>
      </c>
      <c r="D4381" s="7" t="s">
        <v>115</v>
      </c>
      <c r="E4381" s="7" t="s">
        <v>80</v>
      </c>
      <c r="F4381" s="7">
        <v>1.0</v>
      </c>
      <c r="G4381" s="7" t="s">
        <v>105</v>
      </c>
      <c r="H4381" s="7" t="s">
        <v>106</v>
      </c>
      <c r="I4381" s="7" t="s">
        <v>113</v>
      </c>
      <c r="J4381" s="7" t="s">
        <v>114</v>
      </c>
      <c r="K4381" s="7" t="s">
        <v>109</v>
      </c>
      <c r="L4381" s="7" t="s">
        <v>100</v>
      </c>
      <c r="M4381" s="7">
        <v>1.0</v>
      </c>
      <c r="N4381" s="7">
        <v>0.0</v>
      </c>
      <c r="O4381" s="7">
        <v>0.0</v>
      </c>
      <c r="P4381" s="7">
        <v>516.0</v>
      </c>
    </row>
    <row r="4382" ht="15.75" customHeight="1">
      <c r="A4382" s="7">
        <v>4381.0</v>
      </c>
      <c r="B4382" s="7" t="s">
        <v>3649</v>
      </c>
      <c r="C4382" s="7" t="s">
        <v>79</v>
      </c>
      <c r="D4382" s="7" t="s">
        <v>48</v>
      </c>
      <c r="E4382" s="7" t="s">
        <v>80</v>
      </c>
      <c r="F4382" s="7">
        <v>1.0</v>
      </c>
      <c r="G4382" s="7" t="s">
        <v>49</v>
      </c>
      <c r="H4382" s="7" t="s">
        <v>81</v>
      </c>
      <c r="I4382" s="7" t="s">
        <v>3650</v>
      </c>
      <c r="L4382" s="7" t="s">
        <v>85</v>
      </c>
      <c r="M4382" s="7">
        <v>0.0</v>
      </c>
      <c r="N4382" s="7">
        <v>20.0</v>
      </c>
      <c r="O4382" s="7">
        <v>1.0</v>
      </c>
      <c r="P4382" s="7">
        <v>517.0</v>
      </c>
    </row>
    <row r="4383" ht="15.75" customHeight="1">
      <c r="A4383" s="7">
        <v>4382.0</v>
      </c>
      <c r="B4383" s="7" t="s">
        <v>3649</v>
      </c>
      <c r="C4383" s="7" t="s">
        <v>79</v>
      </c>
      <c r="D4383" s="7" t="s">
        <v>48</v>
      </c>
      <c r="E4383" s="7" t="s">
        <v>80</v>
      </c>
      <c r="F4383" s="7">
        <v>1.0</v>
      </c>
      <c r="G4383" s="7" t="s">
        <v>95</v>
      </c>
      <c r="H4383" s="7" t="s">
        <v>97</v>
      </c>
      <c r="I4383" s="7" t="s">
        <v>97</v>
      </c>
      <c r="J4383" s="7" t="s">
        <v>98</v>
      </c>
      <c r="K4383" s="7" t="s">
        <v>99</v>
      </c>
      <c r="L4383" s="7" t="s">
        <v>100</v>
      </c>
      <c r="M4383" s="7">
        <v>1.0</v>
      </c>
      <c r="N4383" s="7">
        <v>0.0</v>
      </c>
      <c r="O4383" s="7">
        <v>0.0</v>
      </c>
      <c r="P4383" s="7">
        <v>517.0</v>
      </c>
    </row>
    <row r="4384" ht="15.75" customHeight="1">
      <c r="A4384" s="7">
        <v>4383.0</v>
      </c>
      <c r="B4384" s="7" t="s">
        <v>3649</v>
      </c>
      <c r="C4384" s="7" t="s">
        <v>79</v>
      </c>
      <c r="D4384" s="7" t="s">
        <v>48</v>
      </c>
      <c r="E4384" s="7" t="s">
        <v>80</v>
      </c>
      <c r="F4384" s="7">
        <v>1.0</v>
      </c>
      <c r="G4384" s="7" t="s">
        <v>90</v>
      </c>
      <c r="H4384" s="7" t="s">
        <v>91</v>
      </c>
      <c r="I4384" s="7" t="s">
        <v>124</v>
      </c>
      <c r="J4384" s="7" t="s">
        <v>928</v>
      </c>
      <c r="K4384" s="7" t="s">
        <v>126</v>
      </c>
      <c r="L4384" s="7" t="s">
        <v>100</v>
      </c>
      <c r="M4384" s="7">
        <v>1.0</v>
      </c>
      <c r="N4384" s="7">
        <v>0.0</v>
      </c>
      <c r="O4384" s="7">
        <v>0.0</v>
      </c>
      <c r="P4384" s="7">
        <v>517.0</v>
      </c>
    </row>
    <row r="4385" ht="15.75" customHeight="1">
      <c r="A4385" s="7">
        <v>4384.0</v>
      </c>
      <c r="B4385" s="7" t="s">
        <v>3649</v>
      </c>
      <c r="C4385" s="7" t="s">
        <v>79</v>
      </c>
      <c r="D4385" s="7" t="s">
        <v>48</v>
      </c>
      <c r="E4385" s="7" t="s">
        <v>80</v>
      </c>
      <c r="F4385" s="7">
        <v>1.0</v>
      </c>
      <c r="G4385" s="7" t="s">
        <v>105</v>
      </c>
      <c r="H4385" s="7" t="s">
        <v>106</v>
      </c>
      <c r="I4385" s="7" t="s">
        <v>926</v>
      </c>
      <c r="J4385" s="7" t="s">
        <v>927</v>
      </c>
      <c r="K4385" s="7" t="s">
        <v>109</v>
      </c>
      <c r="L4385" s="7" t="s">
        <v>100</v>
      </c>
      <c r="M4385" s="7">
        <v>1.0</v>
      </c>
      <c r="N4385" s="7">
        <v>0.0</v>
      </c>
      <c r="O4385" s="7">
        <v>0.0</v>
      </c>
      <c r="P4385" s="7">
        <v>517.0</v>
      </c>
    </row>
    <row r="4386" ht="15.75" customHeight="1">
      <c r="A4386" s="7">
        <v>4385.0</v>
      </c>
      <c r="B4386" s="7" t="s">
        <v>3649</v>
      </c>
      <c r="C4386" s="7" t="s">
        <v>79</v>
      </c>
      <c r="D4386" s="7" t="s">
        <v>102</v>
      </c>
      <c r="E4386" s="7" t="s">
        <v>80</v>
      </c>
      <c r="F4386" s="7">
        <v>1.0</v>
      </c>
      <c r="G4386" s="7" t="s">
        <v>49</v>
      </c>
      <c r="H4386" s="7" t="s">
        <v>81</v>
      </c>
      <c r="I4386" s="7" t="s">
        <v>103</v>
      </c>
      <c r="L4386" s="7" t="s">
        <v>85</v>
      </c>
      <c r="M4386" s="7">
        <v>0.0</v>
      </c>
      <c r="N4386" s="7">
        <v>1.0</v>
      </c>
      <c r="O4386" s="7">
        <v>1.0</v>
      </c>
      <c r="P4386" s="7">
        <v>517.0</v>
      </c>
    </row>
    <row r="4387" ht="15.75" customHeight="1">
      <c r="A4387" s="7">
        <v>4386.0</v>
      </c>
      <c r="B4387" s="7" t="s">
        <v>3649</v>
      </c>
      <c r="C4387" s="7" t="s">
        <v>79</v>
      </c>
      <c r="D4387" s="7" t="s">
        <v>102</v>
      </c>
      <c r="E4387" s="7" t="s">
        <v>80</v>
      </c>
      <c r="F4387" s="7">
        <v>1.0</v>
      </c>
      <c r="G4387" s="7" t="s">
        <v>95</v>
      </c>
      <c r="H4387" s="7" t="s">
        <v>97</v>
      </c>
      <c r="I4387" s="7" t="s">
        <v>79</v>
      </c>
      <c r="J4387" s="7" t="s">
        <v>117</v>
      </c>
      <c r="K4387" s="7" t="s">
        <v>112</v>
      </c>
      <c r="L4387" s="7" t="s">
        <v>100</v>
      </c>
      <c r="M4387" s="7">
        <v>1.0</v>
      </c>
      <c r="N4387" s="7">
        <v>0.0</v>
      </c>
      <c r="O4387" s="7">
        <v>0.0</v>
      </c>
      <c r="P4387" s="7">
        <v>517.0</v>
      </c>
    </row>
    <row r="4388" ht="15.75" customHeight="1">
      <c r="A4388" s="7">
        <v>4387.0</v>
      </c>
      <c r="B4388" s="7" t="s">
        <v>3649</v>
      </c>
      <c r="C4388" s="7" t="s">
        <v>79</v>
      </c>
      <c r="D4388" s="7" t="s">
        <v>102</v>
      </c>
      <c r="E4388" s="7" t="s">
        <v>80</v>
      </c>
      <c r="F4388" s="7">
        <v>1.0</v>
      </c>
      <c r="G4388" s="7" t="s">
        <v>90</v>
      </c>
      <c r="H4388" s="7" t="s">
        <v>91</v>
      </c>
      <c r="I4388" s="7" t="s">
        <v>92</v>
      </c>
      <c r="L4388" s="7" t="s">
        <v>85</v>
      </c>
      <c r="M4388" s="7">
        <v>0.0</v>
      </c>
      <c r="N4388" s="7">
        <v>1.0</v>
      </c>
      <c r="O4388" s="7">
        <v>1.0</v>
      </c>
      <c r="P4388" s="7">
        <v>517.0</v>
      </c>
    </row>
    <row r="4389" ht="15.75" customHeight="1">
      <c r="A4389" s="7">
        <v>4388.0</v>
      </c>
      <c r="B4389" s="7" t="s">
        <v>3649</v>
      </c>
      <c r="C4389" s="7" t="s">
        <v>79</v>
      </c>
      <c r="D4389" s="7" t="s">
        <v>102</v>
      </c>
      <c r="E4389" s="7" t="s">
        <v>80</v>
      </c>
      <c r="F4389" s="7">
        <v>1.0</v>
      </c>
      <c r="G4389" s="7" t="s">
        <v>105</v>
      </c>
      <c r="H4389" s="7" t="s">
        <v>106</v>
      </c>
      <c r="I4389" s="7" t="s">
        <v>113</v>
      </c>
      <c r="J4389" s="7" t="s">
        <v>114</v>
      </c>
      <c r="K4389" s="7" t="s">
        <v>109</v>
      </c>
      <c r="L4389" s="7" t="s">
        <v>100</v>
      </c>
      <c r="M4389" s="7">
        <v>1.0</v>
      </c>
      <c r="N4389" s="7">
        <v>0.0</v>
      </c>
      <c r="O4389" s="7">
        <v>0.0</v>
      </c>
      <c r="P4389" s="7">
        <v>517.0</v>
      </c>
    </row>
    <row r="4390" ht="15.75" customHeight="1">
      <c r="A4390" s="7">
        <v>4389.0</v>
      </c>
      <c r="B4390" s="7" t="s">
        <v>3649</v>
      </c>
      <c r="C4390" s="7" t="s">
        <v>79</v>
      </c>
      <c r="D4390" s="7" t="s">
        <v>115</v>
      </c>
      <c r="E4390" s="7" t="s">
        <v>80</v>
      </c>
      <c r="F4390" s="7">
        <v>1.0</v>
      </c>
      <c r="G4390" s="7" t="s">
        <v>49</v>
      </c>
      <c r="H4390" s="7" t="s">
        <v>81</v>
      </c>
      <c r="I4390" s="7" t="s">
        <v>116</v>
      </c>
      <c r="L4390" s="7" t="s">
        <v>85</v>
      </c>
      <c r="M4390" s="7">
        <v>0.0</v>
      </c>
      <c r="N4390" s="7">
        <v>1.0</v>
      </c>
      <c r="O4390" s="7">
        <v>1.0</v>
      </c>
      <c r="P4390" s="7">
        <v>517.0</v>
      </c>
    </row>
    <row r="4391" ht="15.75" customHeight="1">
      <c r="A4391" s="7">
        <v>4390.0</v>
      </c>
      <c r="B4391" s="7" t="s">
        <v>3649</v>
      </c>
      <c r="C4391" s="7" t="s">
        <v>79</v>
      </c>
      <c r="D4391" s="7" t="s">
        <v>115</v>
      </c>
      <c r="E4391" s="7" t="s">
        <v>80</v>
      </c>
      <c r="F4391" s="7">
        <v>1.0</v>
      </c>
      <c r="G4391" s="7" t="s">
        <v>95</v>
      </c>
      <c r="H4391" s="7" t="s">
        <v>97</v>
      </c>
      <c r="I4391" s="7" t="s">
        <v>79</v>
      </c>
      <c r="J4391" s="7" t="s">
        <v>117</v>
      </c>
      <c r="K4391" s="7" t="s">
        <v>112</v>
      </c>
      <c r="L4391" s="7" t="s">
        <v>100</v>
      </c>
      <c r="M4391" s="7">
        <v>1.0</v>
      </c>
      <c r="N4391" s="7">
        <v>0.0</v>
      </c>
      <c r="O4391" s="7">
        <v>0.0</v>
      </c>
      <c r="P4391" s="7">
        <v>517.0</v>
      </c>
    </row>
    <row r="4392" ht="15.75" customHeight="1">
      <c r="A4392" s="7">
        <v>4391.0</v>
      </c>
      <c r="B4392" s="7" t="s">
        <v>3649</v>
      </c>
      <c r="C4392" s="7" t="s">
        <v>79</v>
      </c>
      <c r="D4392" s="7" t="s">
        <v>115</v>
      </c>
      <c r="E4392" s="7" t="s">
        <v>80</v>
      </c>
      <c r="F4392" s="7">
        <v>1.0</v>
      </c>
      <c r="G4392" s="7" t="s">
        <v>90</v>
      </c>
      <c r="H4392" s="7" t="s">
        <v>91</v>
      </c>
      <c r="I4392" s="7" t="s">
        <v>92</v>
      </c>
      <c r="L4392" s="7" t="s">
        <v>85</v>
      </c>
      <c r="M4392" s="7">
        <v>0.0</v>
      </c>
      <c r="N4392" s="7">
        <v>1.0</v>
      </c>
      <c r="O4392" s="7">
        <v>1.0</v>
      </c>
      <c r="P4392" s="7">
        <v>517.0</v>
      </c>
    </row>
    <row r="4393" ht="15.75" customHeight="1">
      <c r="A4393" s="7">
        <v>4392.0</v>
      </c>
      <c r="B4393" s="7" t="s">
        <v>3649</v>
      </c>
      <c r="C4393" s="7" t="s">
        <v>79</v>
      </c>
      <c r="D4393" s="7" t="s">
        <v>115</v>
      </c>
      <c r="E4393" s="7" t="s">
        <v>80</v>
      </c>
      <c r="F4393" s="7">
        <v>1.0</v>
      </c>
      <c r="G4393" s="7" t="s">
        <v>105</v>
      </c>
      <c r="H4393" s="7" t="s">
        <v>106</v>
      </c>
      <c r="I4393" s="7" t="s">
        <v>107</v>
      </c>
      <c r="J4393" s="7" t="s">
        <v>108</v>
      </c>
      <c r="K4393" s="7" t="s">
        <v>109</v>
      </c>
      <c r="L4393" s="7" t="s">
        <v>100</v>
      </c>
      <c r="M4393" s="7">
        <v>1.0</v>
      </c>
      <c r="N4393" s="7">
        <v>0.0</v>
      </c>
      <c r="O4393" s="7">
        <v>0.0</v>
      </c>
      <c r="P4393" s="7">
        <v>517.0</v>
      </c>
    </row>
    <row r="4394" ht="15.75" customHeight="1">
      <c r="A4394" s="7">
        <v>4393.0</v>
      </c>
      <c r="B4394" s="7" t="s">
        <v>3653</v>
      </c>
      <c r="C4394" s="7" t="s">
        <v>79</v>
      </c>
      <c r="D4394" s="7" t="s">
        <v>48</v>
      </c>
      <c r="E4394" s="7" t="s">
        <v>80</v>
      </c>
      <c r="F4394" s="7">
        <v>1.0</v>
      </c>
      <c r="G4394" s="7" t="s">
        <v>49</v>
      </c>
      <c r="H4394" s="7" t="s">
        <v>81</v>
      </c>
      <c r="I4394" s="7" t="s">
        <v>3654</v>
      </c>
      <c r="L4394" s="7" t="s">
        <v>85</v>
      </c>
      <c r="M4394" s="7">
        <v>0.0</v>
      </c>
      <c r="N4394" s="7">
        <v>16.0</v>
      </c>
      <c r="O4394" s="7">
        <v>1.0</v>
      </c>
      <c r="P4394" s="7">
        <v>518.0</v>
      </c>
    </row>
    <row r="4395" ht="15.75" customHeight="1">
      <c r="A4395" s="7">
        <v>4394.0</v>
      </c>
      <c r="B4395" s="7" t="s">
        <v>3653</v>
      </c>
      <c r="C4395" s="7" t="s">
        <v>79</v>
      </c>
      <c r="D4395" s="7" t="s">
        <v>48</v>
      </c>
      <c r="E4395" s="7" t="s">
        <v>80</v>
      </c>
      <c r="F4395" s="7">
        <v>1.0</v>
      </c>
      <c r="G4395" s="7" t="s">
        <v>95</v>
      </c>
      <c r="H4395" s="7" t="s">
        <v>97</v>
      </c>
      <c r="I4395" s="7" t="s">
        <v>97</v>
      </c>
      <c r="J4395" s="7" t="s">
        <v>98</v>
      </c>
      <c r="K4395" s="7" t="s">
        <v>99</v>
      </c>
      <c r="L4395" s="7" t="s">
        <v>100</v>
      </c>
      <c r="M4395" s="7">
        <v>1.0</v>
      </c>
      <c r="N4395" s="7">
        <v>0.0</v>
      </c>
      <c r="O4395" s="7">
        <v>0.0</v>
      </c>
      <c r="P4395" s="7">
        <v>518.0</v>
      </c>
    </row>
    <row r="4396" ht="15.75" customHeight="1">
      <c r="A4396" s="7">
        <v>4395.0</v>
      </c>
      <c r="B4396" s="7" t="s">
        <v>3653</v>
      </c>
      <c r="C4396" s="7" t="s">
        <v>79</v>
      </c>
      <c r="D4396" s="7" t="s">
        <v>48</v>
      </c>
      <c r="E4396" s="7" t="s">
        <v>80</v>
      </c>
      <c r="F4396" s="7">
        <v>1.0</v>
      </c>
      <c r="G4396" s="7" t="s">
        <v>90</v>
      </c>
      <c r="H4396" s="7" t="s">
        <v>91</v>
      </c>
      <c r="I4396" s="7" t="s">
        <v>92</v>
      </c>
      <c r="L4396" s="7" t="s">
        <v>85</v>
      </c>
      <c r="M4396" s="7">
        <v>0.0</v>
      </c>
      <c r="N4396" s="7">
        <v>1.0</v>
      </c>
      <c r="O4396" s="7">
        <v>1.0</v>
      </c>
      <c r="P4396" s="7">
        <v>518.0</v>
      </c>
    </row>
    <row r="4397" ht="15.75" customHeight="1">
      <c r="A4397" s="7">
        <v>4396.0</v>
      </c>
      <c r="B4397" s="7" t="s">
        <v>3653</v>
      </c>
      <c r="C4397" s="7" t="s">
        <v>79</v>
      </c>
      <c r="D4397" s="7" t="s">
        <v>48</v>
      </c>
      <c r="E4397" s="7" t="s">
        <v>80</v>
      </c>
      <c r="F4397" s="7">
        <v>1.0</v>
      </c>
      <c r="G4397" s="7" t="s">
        <v>105</v>
      </c>
      <c r="H4397" s="7" t="s">
        <v>106</v>
      </c>
      <c r="I4397" s="7" t="s">
        <v>113</v>
      </c>
      <c r="J4397" s="7" t="s">
        <v>114</v>
      </c>
      <c r="K4397" s="7" t="s">
        <v>109</v>
      </c>
      <c r="L4397" s="7" t="s">
        <v>100</v>
      </c>
      <c r="M4397" s="7">
        <v>1.0</v>
      </c>
      <c r="N4397" s="7">
        <v>0.0</v>
      </c>
      <c r="O4397" s="7">
        <v>0.0</v>
      </c>
      <c r="P4397" s="7">
        <v>518.0</v>
      </c>
    </row>
    <row r="4398" ht="15.75" customHeight="1">
      <c r="A4398" s="7">
        <v>4397.0</v>
      </c>
      <c r="B4398" s="7" t="s">
        <v>3653</v>
      </c>
      <c r="C4398" s="7" t="s">
        <v>79</v>
      </c>
      <c r="D4398" s="7" t="s">
        <v>102</v>
      </c>
      <c r="E4398" s="7" t="s">
        <v>80</v>
      </c>
      <c r="F4398" s="7">
        <v>1.0</v>
      </c>
      <c r="G4398" s="7" t="s">
        <v>49</v>
      </c>
      <c r="H4398" s="7" t="s">
        <v>81</v>
      </c>
      <c r="I4398" s="7" t="s">
        <v>103</v>
      </c>
      <c r="L4398" s="7" t="s">
        <v>85</v>
      </c>
      <c r="M4398" s="7">
        <v>0.0</v>
      </c>
      <c r="N4398" s="7">
        <v>1.0</v>
      </c>
      <c r="O4398" s="7">
        <v>1.0</v>
      </c>
      <c r="P4398" s="7">
        <v>518.0</v>
      </c>
    </row>
    <row r="4399" ht="15.75" customHeight="1">
      <c r="A4399" s="7">
        <v>4398.0</v>
      </c>
      <c r="B4399" s="7" t="s">
        <v>3653</v>
      </c>
      <c r="C4399" s="7" t="s">
        <v>79</v>
      </c>
      <c r="D4399" s="7" t="s">
        <v>102</v>
      </c>
      <c r="E4399" s="7" t="s">
        <v>80</v>
      </c>
      <c r="F4399" s="7">
        <v>1.0</v>
      </c>
      <c r="G4399" s="7" t="s">
        <v>95</v>
      </c>
      <c r="H4399" s="7" t="s">
        <v>97</v>
      </c>
      <c r="I4399" s="7" t="s">
        <v>110</v>
      </c>
      <c r="J4399" s="7" t="s">
        <v>111</v>
      </c>
      <c r="K4399" s="7" t="s">
        <v>112</v>
      </c>
      <c r="L4399" s="7" t="s">
        <v>100</v>
      </c>
      <c r="M4399" s="7">
        <v>1.0</v>
      </c>
      <c r="N4399" s="7">
        <v>0.0</v>
      </c>
      <c r="O4399" s="7">
        <v>0.0</v>
      </c>
      <c r="P4399" s="7">
        <v>518.0</v>
      </c>
    </row>
    <row r="4400" ht="15.75" customHeight="1">
      <c r="A4400" s="7">
        <v>4399.0</v>
      </c>
      <c r="B4400" s="7" t="s">
        <v>3653</v>
      </c>
      <c r="C4400" s="7" t="s">
        <v>79</v>
      </c>
      <c r="D4400" s="7" t="s">
        <v>102</v>
      </c>
      <c r="E4400" s="7" t="s">
        <v>80</v>
      </c>
      <c r="F4400" s="7">
        <v>1.0</v>
      </c>
      <c r="G4400" s="7" t="s">
        <v>90</v>
      </c>
      <c r="H4400" s="7" t="s">
        <v>91</v>
      </c>
      <c r="I4400" s="7" t="s">
        <v>92</v>
      </c>
      <c r="L4400" s="7" t="s">
        <v>85</v>
      </c>
      <c r="M4400" s="7">
        <v>0.0</v>
      </c>
      <c r="N4400" s="7">
        <v>1.0</v>
      </c>
      <c r="O4400" s="7">
        <v>1.0</v>
      </c>
      <c r="P4400" s="7">
        <v>518.0</v>
      </c>
    </row>
    <row r="4401" ht="15.75" customHeight="1">
      <c r="A4401" s="7">
        <v>4400.0</v>
      </c>
      <c r="B4401" s="7" t="s">
        <v>3653</v>
      </c>
      <c r="C4401" s="7" t="s">
        <v>79</v>
      </c>
      <c r="D4401" s="7" t="s">
        <v>102</v>
      </c>
      <c r="E4401" s="7" t="s">
        <v>80</v>
      </c>
      <c r="F4401" s="7">
        <v>1.0</v>
      </c>
      <c r="G4401" s="7" t="s">
        <v>105</v>
      </c>
      <c r="H4401" s="7" t="s">
        <v>106</v>
      </c>
      <c r="I4401" s="7" t="s">
        <v>113</v>
      </c>
      <c r="J4401" s="7" t="s">
        <v>114</v>
      </c>
      <c r="K4401" s="7" t="s">
        <v>109</v>
      </c>
      <c r="L4401" s="7" t="s">
        <v>100</v>
      </c>
      <c r="M4401" s="7">
        <v>1.0</v>
      </c>
      <c r="N4401" s="7">
        <v>0.0</v>
      </c>
      <c r="O4401" s="7">
        <v>0.0</v>
      </c>
      <c r="P4401" s="7">
        <v>518.0</v>
      </c>
    </row>
    <row r="4402" ht="15.75" customHeight="1">
      <c r="A4402" s="7">
        <v>4401.0</v>
      </c>
      <c r="B4402" s="7" t="s">
        <v>3653</v>
      </c>
      <c r="C4402" s="7" t="s">
        <v>79</v>
      </c>
      <c r="D4402" s="7" t="s">
        <v>115</v>
      </c>
      <c r="E4402" s="7" t="s">
        <v>80</v>
      </c>
      <c r="F4402" s="7">
        <v>1.0</v>
      </c>
      <c r="G4402" s="7" t="s">
        <v>49</v>
      </c>
      <c r="H4402" s="7" t="s">
        <v>81</v>
      </c>
      <c r="I4402" s="7" t="s">
        <v>116</v>
      </c>
      <c r="L4402" s="7" t="s">
        <v>85</v>
      </c>
      <c r="M4402" s="7">
        <v>0.0</v>
      </c>
      <c r="N4402" s="7">
        <v>1.0</v>
      </c>
      <c r="O4402" s="7">
        <v>1.0</v>
      </c>
      <c r="P4402" s="7">
        <v>518.0</v>
      </c>
    </row>
    <row r="4403" ht="15.75" customHeight="1">
      <c r="A4403" s="7">
        <v>4402.0</v>
      </c>
      <c r="B4403" s="7" t="s">
        <v>3653</v>
      </c>
      <c r="C4403" s="7" t="s">
        <v>79</v>
      </c>
      <c r="D4403" s="7" t="s">
        <v>115</v>
      </c>
      <c r="E4403" s="7" t="s">
        <v>80</v>
      </c>
      <c r="F4403" s="7">
        <v>1.0</v>
      </c>
      <c r="G4403" s="7" t="s">
        <v>95</v>
      </c>
      <c r="H4403" s="7" t="s">
        <v>97</v>
      </c>
      <c r="I4403" s="7" t="s">
        <v>110</v>
      </c>
      <c r="J4403" s="7" t="s">
        <v>111</v>
      </c>
      <c r="K4403" s="7" t="s">
        <v>112</v>
      </c>
      <c r="L4403" s="7" t="s">
        <v>100</v>
      </c>
      <c r="M4403" s="7">
        <v>1.0</v>
      </c>
      <c r="N4403" s="7">
        <v>0.0</v>
      </c>
      <c r="O4403" s="7">
        <v>0.0</v>
      </c>
      <c r="P4403" s="7">
        <v>518.0</v>
      </c>
    </row>
    <row r="4404" ht="15.75" customHeight="1">
      <c r="A4404" s="7">
        <v>4403.0</v>
      </c>
      <c r="B4404" s="7" t="s">
        <v>3653</v>
      </c>
      <c r="C4404" s="7" t="s">
        <v>79</v>
      </c>
      <c r="D4404" s="7" t="s">
        <v>115</v>
      </c>
      <c r="E4404" s="7" t="s">
        <v>80</v>
      </c>
      <c r="F4404" s="7">
        <v>1.0</v>
      </c>
      <c r="G4404" s="7" t="s">
        <v>90</v>
      </c>
      <c r="H4404" s="7" t="s">
        <v>91</v>
      </c>
      <c r="I4404" s="7" t="s">
        <v>92</v>
      </c>
      <c r="L4404" s="7" t="s">
        <v>85</v>
      </c>
      <c r="M4404" s="7">
        <v>0.0</v>
      </c>
      <c r="N4404" s="7">
        <v>1.0</v>
      </c>
      <c r="O4404" s="7">
        <v>1.0</v>
      </c>
      <c r="P4404" s="7">
        <v>518.0</v>
      </c>
    </row>
    <row r="4405" ht="15.75" customHeight="1">
      <c r="A4405" s="7">
        <v>4404.0</v>
      </c>
      <c r="B4405" s="7" t="s">
        <v>3653</v>
      </c>
      <c r="C4405" s="7" t="s">
        <v>79</v>
      </c>
      <c r="D4405" s="7" t="s">
        <v>115</v>
      </c>
      <c r="E4405" s="7" t="s">
        <v>80</v>
      </c>
      <c r="F4405" s="7">
        <v>1.0</v>
      </c>
      <c r="G4405" s="7" t="s">
        <v>105</v>
      </c>
      <c r="H4405" s="7" t="s">
        <v>106</v>
      </c>
      <c r="I4405" s="7" t="s">
        <v>113</v>
      </c>
      <c r="J4405" s="7" t="s">
        <v>114</v>
      </c>
      <c r="K4405" s="7" t="s">
        <v>109</v>
      </c>
      <c r="L4405" s="7" t="s">
        <v>100</v>
      </c>
      <c r="M4405" s="7">
        <v>1.0</v>
      </c>
      <c r="N4405" s="7">
        <v>0.0</v>
      </c>
      <c r="O4405" s="7">
        <v>0.0</v>
      </c>
      <c r="P4405" s="7">
        <v>518.0</v>
      </c>
    </row>
    <row r="4406" ht="15.75" customHeight="1">
      <c r="A4406" s="7">
        <v>4405.0</v>
      </c>
      <c r="B4406" s="7" t="s">
        <v>3660</v>
      </c>
      <c r="C4406" s="7" t="s">
        <v>79</v>
      </c>
      <c r="D4406" s="7" t="s">
        <v>48</v>
      </c>
      <c r="E4406" s="7" t="s">
        <v>80</v>
      </c>
      <c r="F4406" s="7">
        <v>1.0</v>
      </c>
      <c r="G4406" s="7" t="s">
        <v>49</v>
      </c>
      <c r="H4406" s="7" t="s">
        <v>81</v>
      </c>
      <c r="I4406" s="7" t="s">
        <v>3661</v>
      </c>
      <c r="L4406" s="7" t="s">
        <v>85</v>
      </c>
      <c r="M4406" s="7">
        <v>0.0</v>
      </c>
      <c r="N4406" s="7">
        <v>20.0</v>
      </c>
      <c r="O4406" s="7">
        <v>1.0</v>
      </c>
      <c r="P4406" s="7">
        <v>519.0</v>
      </c>
    </row>
    <row r="4407" ht="15.75" customHeight="1">
      <c r="A4407" s="7">
        <v>4406.0</v>
      </c>
      <c r="B4407" s="7" t="s">
        <v>3660</v>
      </c>
      <c r="C4407" s="7" t="s">
        <v>79</v>
      </c>
      <c r="D4407" s="7" t="s">
        <v>48</v>
      </c>
      <c r="E4407" s="7" t="s">
        <v>80</v>
      </c>
      <c r="F4407" s="7">
        <v>1.0</v>
      </c>
      <c r="G4407" s="7" t="s">
        <v>95</v>
      </c>
      <c r="H4407" s="7" t="s">
        <v>97</v>
      </c>
      <c r="I4407" s="7" t="s">
        <v>97</v>
      </c>
      <c r="J4407" s="7" t="s">
        <v>98</v>
      </c>
      <c r="K4407" s="7" t="s">
        <v>99</v>
      </c>
      <c r="L4407" s="7" t="s">
        <v>100</v>
      </c>
      <c r="M4407" s="7">
        <v>1.0</v>
      </c>
      <c r="N4407" s="7">
        <v>0.0</v>
      </c>
      <c r="O4407" s="7">
        <v>0.0</v>
      </c>
      <c r="P4407" s="7">
        <v>519.0</v>
      </c>
    </row>
    <row r="4408" ht="15.75" customHeight="1">
      <c r="A4408" s="7">
        <v>4407.0</v>
      </c>
      <c r="B4408" s="7" t="s">
        <v>3660</v>
      </c>
      <c r="C4408" s="7" t="s">
        <v>79</v>
      </c>
      <c r="D4408" s="7" t="s">
        <v>48</v>
      </c>
      <c r="E4408" s="7" t="s">
        <v>80</v>
      </c>
      <c r="F4408" s="7">
        <v>1.0</v>
      </c>
      <c r="G4408" s="7" t="s">
        <v>90</v>
      </c>
      <c r="H4408" s="7" t="s">
        <v>91</v>
      </c>
      <c r="I4408" s="7" t="s">
        <v>92</v>
      </c>
      <c r="L4408" s="7" t="s">
        <v>85</v>
      </c>
      <c r="M4408" s="7">
        <v>0.0</v>
      </c>
      <c r="N4408" s="7">
        <v>1.0</v>
      </c>
      <c r="O4408" s="7">
        <v>1.0</v>
      </c>
      <c r="P4408" s="7">
        <v>519.0</v>
      </c>
    </row>
    <row r="4409" ht="15.75" customHeight="1">
      <c r="A4409" s="7">
        <v>4408.0</v>
      </c>
      <c r="B4409" s="7" t="s">
        <v>3660</v>
      </c>
      <c r="C4409" s="7" t="s">
        <v>79</v>
      </c>
      <c r="D4409" s="7" t="s">
        <v>48</v>
      </c>
      <c r="E4409" s="7" t="s">
        <v>80</v>
      </c>
      <c r="F4409" s="7">
        <v>1.0</v>
      </c>
      <c r="G4409" s="7" t="s">
        <v>105</v>
      </c>
      <c r="H4409" s="7" t="s">
        <v>106</v>
      </c>
      <c r="I4409" s="7" t="s">
        <v>113</v>
      </c>
      <c r="J4409" s="7" t="s">
        <v>114</v>
      </c>
      <c r="K4409" s="7" t="s">
        <v>109</v>
      </c>
      <c r="L4409" s="7" t="s">
        <v>100</v>
      </c>
      <c r="M4409" s="7">
        <v>1.0</v>
      </c>
      <c r="N4409" s="7">
        <v>0.0</v>
      </c>
      <c r="O4409" s="7">
        <v>0.0</v>
      </c>
      <c r="P4409" s="7">
        <v>519.0</v>
      </c>
    </row>
    <row r="4410" ht="15.75" customHeight="1">
      <c r="A4410" s="7">
        <v>4409.0</v>
      </c>
      <c r="B4410" s="7" t="s">
        <v>3660</v>
      </c>
      <c r="C4410" s="7" t="s">
        <v>79</v>
      </c>
      <c r="D4410" s="7" t="s">
        <v>102</v>
      </c>
      <c r="E4410" s="7" t="s">
        <v>80</v>
      </c>
      <c r="F4410" s="7">
        <v>1.0</v>
      </c>
      <c r="G4410" s="7" t="s">
        <v>49</v>
      </c>
      <c r="H4410" s="7" t="s">
        <v>81</v>
      </c>
      <c r="I4410" s="7" t="s">
        <v>103</v>
      </c>
      <c r="L4410" s="7" t="s">
        <v>85</v>
      </c>
      <c r="M4410" s="7">
        <v>0.0</v>
      </c>
      <c r="N4410" s="7">
        <v>1.0</v>
      </c>
      <c r="O4410" s="7">
        <v>1.0</v>
      </c>
      <c r="P4410" s="7">
        <v>519.0</v>
      </c>
    </row>
    <row r="4411" ht="15.75" customHeight="1">
      <c r="A4411" s="7">
        <v>4410.0</v>
      </c>
      <c r="B4411" s="7" t="s">
        <v>3660</v>
      </c>
      <c r="C4411" s="7" t="s">
        <v>79</v>
      </c>
      <c r="D4411" s="7" t="s">
        <v>102</v>
      </c>
      <c r="E4411" s="7" t="s">
        <v>80</v>
      </c>
      <c r="F4411" s="7">
        <v>1.0</v>
      </c>
      <c r="G4411" s="7" t="s">
        <v>95</v>
      </c>
      <c r="H4411" s="7" t="s">
        <v>97</v>
      </c>
      <c r="I4411" s="7" t="s">
        <v>110</v>
      </c>
      <c r="J4411" s="7" t="s">
        <v>111</v>
      </c>
      <c r="K4411" s="7" t="s">
        <v>112</v>
      </c>
      <c r="L4411" s="7" t="s">
        <v>100</v>
      </c>
      <c r="M4411" s="7">
        <v>1.0</v>
      </c>
      <c r="N4411" s="7">
        <v>0.0</v>
      </c>
      <c r="O4411" s="7">
        <v>0.0</v>
      </c>
      <c r="P4411" s="7">
        <v>519.0</v>
      </c>
    </row>
    <row r="4412" ht="15.75" customHeight="1">
      <c r="A4412" s="7">
        <v>4411.0</v>
      </c>
      <c r="B4412" s="7" t="s">
        <v>3660</v>
      </c>
      <c r="C4412" s="7" t="s">
        <v>79</v>
      </c>
      <c r="D4412" s="7" t="s">
        <v>102</v>
      </c>
      <c r="E4412" s="7" t="s">
        <v>80</v>
      </c>
      <c r="F4412" s="7">
        <v>1.0</v>
      </c>
      <c r="G4412" s="7" t="s">
        <v>90</v>
      </c>
      <c r="H4412" s="7" t="s">
        <v>91</v>
      </c>
      <c r="I4412" s="7" t="s">
        <v>92</v>
      </c>
      <c r="L4412" s="7" t="s">
        <v>85</v>
      </c>
      <c r="M4412" s="7">
        <v>0.0</v>
      </c>
      <c r="N4412" s="7">
        <v>1.0</v>
      </c>
      <c r="O4412" s="7">
        <v>1.0</v>
      </c>
      <c r="P4412" s="7">
        <v>519.0</v>
      </c>
    </row>
    <row r="4413" ht="15.75" customHeight="1">
      <c r="A4413" s="7">
        <v>4412.0</v>
      </c>
      <c r="B4413" s="7" t="s">
        <v>3660</v>
      </c>
      <c r="C4413" s="7" t="s">
        <v>79</v>
      </c>
      <c r="D4413" s="7" t="s">
        <v>102</v>
      </c>
      <c r="E4413" s="7" t="s">
        <v>80</v>
      </c>
      <c r="F4413" s="7">
        <v>1.0</v>
      </c>
      <c r="G4413" s="7" t="s">
        <v>105</v>
      </c>
      <c r="H4413" s="7" t="s">
        <v>106</v>
      </c>
      <c r="I4413" s="7" t="s">
        <v>113</v>
      </c>
      <c r="J4413" s="7" t="s">
        <v>114</v>
      </c>
      <c r="K4413" s="7" t="s">
        <v>109</v>
      </c>
      <c r="L4413" s="7" t="s">
        <v>100</v>
      </c>
      <c r="M4413" s="7">
        <v>1.0</v>
      </c>
      <c r="N4413" s="7">
        <v>0.0</v>
      </c>
      <c r="O4413" s="7">
        <v>0.0</v>
      </c>
      <c r="P4413" s="7">
        <v>519.0</v>
      </c>
    </row>
    <row r="4414" ht="15.75" customHeight="1">
      <c r="A4414" s="7">
        <v>4413.0</v>
      </c>
      <c r="B4414" s="7" t="s">
        <v>3660</v>
      </c>
      <c r="C4414" s="7" t="s">
        <v>79</v>
      </c>
      <c r="D4414" s="7" t="s">
        <v>115</v>
      </c>
      <c r="E4414" s="7" t="s">
        <v>80</v>
      </c>
      <c r="F4414" s="7">
        <v>1.0</v>
      </c>
      <c r="G4414" s="7" t="s">
        <v>49</v>
      </c>
      <c r="H4414" s="7" t="s">
        <v>81</v>
      </c>
      <c r="I4414" s="7" t="s">
        <v>116</v>
      </c>
      <c r="L4414" s="7" t="s">
        <v>85</v>
      </c>
      <c r="M4414" s="7">
        <v>0.0</v>
      </c>
      <c r="N4414" s="7">
        <v>1.0</v>
      </c>
      <c r="O4414" s="7">
        <v>1.0</v>
      </c>
      <c r="P4414" s="7">
        <v>519.0</v>
      </c>
    </row>
    <row r="4415" ht="15.75" customHeight="1">
      <c r="A4415" s="7">
        <v>4414.0</v>
      </c>
      <c r="B4415" s="7" t="s">
        <v>3660</v>
      </c>
      <c r="C4415" s="7" t="s">
        <v>79</v>
      </c>
      <c r="D4415" s="7" t="s">
        <v>115</v>
      </c>
      <c r="E4415" s="7" t="s">
        <v>80</v>
      </c>
      <c r="F4415" s="7">
        <v>1.0</v>
      </c>
      <c r="G4415" s="7" t="s">
        <v>95</v>
      </c>
      <c r="H4415" s="7" t="s">
        <v>97</v>
      </c>
      <c r="I4415" s="7" t="s">
        <v>110</v>
      </c>
      <c r="J4415" s="7" t="s">
        <v>111</v>
      </c>
      <c r="K4415" s="7" t="s">
        <v>112</v>
      </c>
      <c r="L4415" s="7" t="s">
        <v>100</v>
      </c>
      <c r="M4415" s="7">
        <v>1.0</v>
      </c>
      <c r="N4415" s="7">
        <v>0.0</v>
      </c>
      <c r="O4415" s="7">
        <v>0.0</v>
      </c>
      <c r="P4415" s="7">
        <v>519.0</v>
      </c>
    </row>
    <row r="4416" ht="15.75" customHeight="1">
      <c r="A4416" s="7">
        <v>4415.0</v>
      </c>
      <c r="B4416" s="7" t="s">
        <v>3660</v>
      </c>
      <c r="C4416" s="7" t="s">
        <v>79</v>
      </c>
      <c r="D4416" s="7" t="s">
        <v>115</v>
      </c>
      <c r="E4416" s="7" t="s">
        <v>80</v>
      </c>
      <c r="F4416" s="7">
        <v>1.0</v>
      </c>
      <c r="G4416" s="7" t="s">
        <v>90</v>
      </c>
      <c r="H4416" s="7" t="s">
        <v>91</v>
      </c>
      <c r="I4416" s="7" t="s">
        <v>92</v>
      </c>
      <c r="L4416" s="7" t="s">
        <v>85</v>
      </c>
      <c r="M4416" s="7">
        <v>0.0</v>
      </c>
      <c r="N4416" s="7">
        <v>1.0</v>
      </c>
      <c r="O4416" s="7">
        <v>1.0</v>
      </c>
      <c r="P4416" s="7">
        <v>519.0</v>
      </c>
    </row>
    <row r="4417" ht="15.75" customHeight="1">
      <c r="A4417" s="7">
        <v>4416.0</v>
      </c>
      <c r="B4417" s="7" t="s">
        <v>3660</v>
      </c>
      <c r="C4417" s="7" t="s">
        <v>79</v>
      </c>
      <c r="D4417" s="7" t="s">
        <v>115</v>
      </c>
      <c r="E4417" s="7" t="s">
        <v>80</v>
      </c>
      <c r="F4417" s="7">
        <v>1.0</v>
      </c>
      <c r="G4417" s="7" t="s">
        <v>105</v>
      </c>
      <c r="H4417" s="7" t="s">
        <v>106</v>
      </c>
      <c r="I4417" s="7" t="s">
        <v>113</v>
      </c>
      <c r="J4417" s="7" t="s">
        <v>114</v>
      </c>
      <c r="K4417" s="7" t="s">
        <v>109</v>
      </c>
      <c r="L4417" s="7" t="s">
        <v>100</v>
      </c>
      <c r="M4417" s="7">
        <v>1.0</v>
      </c>
      <c r="N4417" s="7">
        <v>0.0</v>
      </c>
      <c r="O4417" s="7">
        <v>0.0</v>
      </c>
      <c r="P4417" s="7">
        <v>519.0</v>
      </c>
    </row>
    <row r="4418" ht="15.75" customHeight="1">
      <c r="A4418" s="7">
        <v>4417.0</v>
      </c>
      <c r="B4418" s="7" t="s">
        <v>3664</v>
      </c>
      <c r="C4418" s="7" t="s">
        <v>79</v>
      </c>
      <c r="D4418" s="7" t="s">
        <v>48</v>
      </c>
      <c r="E4418" s="7" t="s">
        <v>80</v>
      </c>
      <c r="F4418" s="7">
        <v>1.0</v>
      </c>
      <c r="G4418" s="7" t="s">
        <v>49</v>
      </c>
      <c r="H4418" s="7" t="s">
        <v>81</v>
      </c>
      <c r="I4418" s="7" t="s">
        <v>3666</v>
      </c>
      <c r="L4418" s="7" t="s">
        <v>85</v>
      </c>
      <c r="M4418" s="7">
        <v>0.0</v>
      </c>
      <c r="N4418" s="7">
        <v>21.0</v>
      </c>
      <c r="O4418" s="7">
        <v>1.0</v>
      </c>
      <c r="P4418" s="7">
        <v>520.0</v>
      </c>
    </row>
    <row r="4419" ht="15.75" customHeight="1">
      <c r="A4419" s="7">
        <v>4418.0</v>
      </c>
      <c r="B4419" s="7" t="s">
        <v>3664</v>
      </c>
      <c r="C4419" s="7" t="s">
        <v>79</v>
      </c>
      <c r="D4419" s="7" t="s">
        <v>48</v>
      </c>
      <c r="E4419" s="7" t="s">
        <v>80</v>
      </c>
      <c r="F4419" s="7">
        <v>1.0</v>
      </c>
      <c r="G4419" s="7" t="s">
        <v>95</v>
      </c>
      <c r="H4419" s="7" t="s">
        <v>97</v>
      </c>
      <c r="I4419" s="7" t="s">
        <v>97</v>
      </c>
      <c r="J4419" s="7" t="s">
        <v>98</v>
      </c>
      <c r="K4419" s="7" t="s">
        <v>99</v>
      </c>
      <c r="L4419" s="7" t="s">
        <v>100</v>
      </c>
      <c r="M4419" s="7">
        <v>1.0</v>
      </c>
      <c r="N4419" s="7">
        <v>0.0</v>
      </c>
      <c r="O4419" s="7">
        <v>0.0</v>
      </c>
      <c r="P4419" s="7">
        <v>520.0</v>
      </c>
    </row>
    <row r="4420" ht="15.75" customHeight="1">
      <c r="A4420" s="7">
        <v>4419.0</v>
      </c>
      <c r="B4420" s="7" t="s">
        <v>3664</v>
      </c>
      <c r="C4420" s="7" t="s">
        <v>79</v>
      </c>
      <c r="D4420" s="7" t="s">
        <v>48</v>
      </c>
      <c r="E4420" s="7" t="s">
        <v>80</v>
      </c>
      <c r="F4420" s="7">
        <v>1.0</v>
      </c>
      <c r="G4420" s="7" t="s">
        <v>90</v>
      </c>
      <c r="H4420" s="7" t="s">
        <v>91</v>
      </c>
      <c r="I4420" s="7" t="s">
        <v>92</v>
      </c>
      <c r="L4420" s="7" t="s">
        <v>85</v>
      </c>
      <c r="M4420" s="7">
        <v>0.0</v>
      </c>
      <c r="N4420" s="7">
        <v>1.0</v>
      </c>
      <c r="O4420" s="7">
        <v>1.0</v>
      </c>
      <c r="P4420" s="7">
        <v>520.0</v>
      </c>
    </row>
    <row r="4421" ht="15.75" customHeight="1">
      <c r="A4421" s="7">
        <v>4420.0</v>
      </c>
      <c r="B4421" s="7" t="s">
        <v>3664</v>
      </c>
      <c r="C4421" s="7" t="s">
        <v>79</v>
      </c>
      <c r="D4421" s="7" t="s">
        <v>48</v>
      </c>
      <c r="E4421" s="7" t="s">
        <v>80</v>
      </c>
      <c r="F4421" s="7">
        <v>1.0</v>
      </c>
      <c r="G4421" s="7" t="s">
        <v>105</v>
      </c>
      <c r="H4421" s="7" t="s">
        <v>106</v>
      </c>
      <c r="I4421" s="7" t="s">
        <v>107</v>
      </c>
      <c r="J4421" s="7" t="s">
        <v>108</v>
      </c>
      <c r="K4421" s="7" t="s">
        <v>109</v>
      </c>
      <c r="L4421" s="7" t="s">
        <v>100</v>
      </c>
      <c r="M4421" s="7">
        <v>1.0</v>
      </c>
      <c r="N4421" s="7">
        <v>0.0</v>
      </c>
      <c r="O4421" s="7">
        <v>0.0</v>
      </c>
      <c r="P4421" s="7">
        <v>520.0</v>
      </c>
    </row>
    <row r="4422" ht="15.75" customHeight="1">
      <c r="A4422" s="7">
        <v>4421.0</v>
      </c>
      <c r="B4422" s="7" t="s">
        <v>3664</v>
      </c>
      <c r="C4422" s="7" t="s">
        <v>79</v>
      </c>
      <c r="D4422" s="7" t="s">
        <v>102</v>
      </c>
      <c r="E4422" s="7" t="s">
        <v>80</v>
      </c>
      <c r="F4422" s="7">
        <v>1.0</v>
      </c>
      <c r="G4422" s="7" t="s">
        <v>49</v>
      </c>
      <c r="H4422" s="7" t="s">
        <v>81</v>
      </c>
      <c r="I4422" s="7" t="s">
        <v>3669</v>
      </c>
      <c r="L4422" s="7" t="s">
        <v>85</v>
      </c>
      <c r="M4422" s="7">
        <v>0.0</v>
      </c>
      <c r="N4422" s="7">
        <v>8.0</v>
      </c>
      <c r="O4422" s="7">
        <v>1.0</v>
      </c>
      <c r="P4422" s="7">
        <v>520.0</v>
      </c>
    </row>
    <row r="4423" ht="15.75" customHeight="1">
      <c r="A4423" s="7">
        <v>4422.0</v>
      </c>
      <c r="B4423" s="7" t="s">
        <v>3664</v>
      </c>
      <c r="C4423" s="7" t="s">
        <v>79</v>
      </c>
      <c r="D4423" s="7" t="s">
        <v>102</v>
      </c>
      <c r="E4423" s="7" t="s">
        <v>80</v>
      </c>
      <c r="F4423" s="7">
        <v>1.0</v>
      </c>
      <c r="G4423" s="7" t="s">
        <v>95</v>
      </c>
      <c r="H4423" s="7" t="s">
        <v>97</v>
      </c>
      <c r="I4423" s="7" t="s">
        <v>79</v>
      </c>
      <c r="J4423" s="7" t="s">
        <v>117</v>
      </c>
      <c r="K4423" s="7" t="s">
        <v>112</v>
      </c>
      <c r="L4423" s="7" t="s">
        <v>100</v>
      </c>
      <c r="M4423" s="7">
        <v>1.0</v>
      </c>
      <c r="N4423" s="7">
        <v>0.0</v>
      </c>
      <c r="O4423" s="7">
        <v>0.0</v>
      </c>
      <c r="P4423" s="7">
        <v>520.0</v>
      </c>
    </row>
    <row r="4424" ht="15.75" customHeight="1">
      <c r="A4424" s="7">
        <v>4423.0</v>
      </c>
      <c r="B4424" s="7" t="s">
        <v>3664</v>
      </c>
      <c r="C4424" s="7" t="s">
        <v>79</v>
      </c>
      <c r="D4424" s="7" t="s">
        <v>102</v>
      </c>
      <c r="E4424" s="7" t="s">
        <v>80</v>
      </c>
      <c r="F4424" s="7">
        <v>1.0</v>
      </c>
      <c r="G4424" s="7" t="s">
        <v>90</v>
      </c>
      <c r="H4424" s="7" t="s">
        <v>91</v>
      </c>
      <c r="I4424" s="7" t="s">
        <v>92</v>
      </c>
      <c r="L4424" s="7" t="s">
        <v>85</v>
      </c>
      <c r="M4424" s="7">
        <v>0.0</v>
      </c>
      <c r="N4424" s="7">
        <v>1.0</v>
      </c>
      <c r="O4424" s="7">
        <v>1.0</v>
      </c>
      <c r="P4424" s="7">
        <v>520.0</v>
      </c>
    </row>
    <row r="4425" ht="15.75" customHeight="1">
      <c r="A4425" s="7">
        <v>4424.0</v>
      </c>
      <c r="B4425" s="7" t="s">
        <v>3664</v>
      </c>
      <c r="C4425" s="7" t="s">
        <v>79</v>
      </c>
      <c r="D4425" s="7" t="s">
        <v>102</v>
      </c>
      <c r="E4425" s="7" t="s">
        <v>80</v>
      </c>
      <c r="F4425" s="7">
        <v>1.0</v>
      </c>
      <c r="G4425" s="7" t="s">
        <v>105</v>
      </c>
      <c r="H4425" s="7" t="s">
        <v>106</v>
      </c>
      <c r="I4425" s="7" t="s">
        <v>107</v>
      </c>
      <c r="J4425" s="7" t="s">
        <v>108</v>
      </c>
      <c r="K4425" s="7" t="s">
        <v>109</v>
      </c>
      <c r="L4425" s="7" t="s">
        <v>100</v>
      </c>
      <c r="M4425" s="7">
        <v>1.0</v>
      </c>
      <c r="N4425" s="7">
        <v>0.0</v>
      </c>
      <c r="O4425" s="7">
        <v>0.0</v>
      </c>
      <c r="P4425" s="7">
        <v>520.0</v>
      </c>
    </row>
    <row r="4426" ht="15.75" customHeight="1">
      <c r="A4426" s="7">
        <v>4425.0</v>
      </c>
      <c r="B4426" s="7" t="s">
        <v>3664</v>
      </c>
      <c r="C4426" s="7" t="s">
        <v>79</v>
      </c>
      <c r="D4426" s="7" t="s">
        <v>115</v>
      </c>
      <c r="E4426" s="7" t="s">
        <v>80</v>
      </c>
      <c r="F4426" s="7">
        <v>1.0</v>
      </c>
      <c r="G4426" s="7" t="s">
        <v>49</v>
      </c>
      <c r="H4426" s="7" t="s">
        <v>81</v>
      </c>
      <c r="I4426" s="7" t="s">
        <v>116</v>
      </c>
      <c r="L4426" s="7" t="s">
        <v>85</v>
      </c>
      <c r="M4426" s="7">
        <v>0.0</v>
      </c>
      <c r="N4426" s="7">
        <v>1.0</v>
      </c>
      <c r="O4426" s="7">
        <v>1.0</v>
      </c>
      <c r="P4426" s="7">
        <v>520.0</v>
      </c>
    </row>
    <row r="4427" ht="15.75" customHeight="1">
      <c r="A4427" s="7">
        <v>4426.0</v>
      </c>
      <c r="B4427" s="7" t="s">
        <v>3664</v>
      </c>
      <c r="C4427" s="7" t="s">
        <v>79</v>
      </c>
      <c r="D4427" s="7" t="s">
        <v>115</v>
      </c>
      <c r="E4427" s="7" t="s">
        <v>80</v>
      </c>
      <c r="F4427" s="7">
        <v>1.0</v>
      </c>
      <c r="G4427" s="7" t="s">
        <v>95</v>
      </c>
      <c r="H4427" s="7" t="s">
        <v>97</v>
      </c>
      <c r="I4427" s="7" t="s">
        <v>110</v>
      </c>
      <c r="J4427" s="7" t="s">
        <v>111</v>
      </c>
      <c r="K4427" s="7" t="s">
        <v>112</v>
      </c>
      <c r="L4427" s="7" t="s">
        <v>100</v>
      </c>
      <c r="M4427" s="7">
        <v>1.0</v>
      </c>
      <c r="N4427" s="7">
        <v>0.0</v>
      </c>
      <c r="O4427" s="7">
        <v>0.0</v>
      </c>
      <c r="P4427" s="7">
        <v>520.0</v>
      </c>
    </row>
    <row r="4428" ht="15.75" customHeight="1">
      <c r="A4428" s="7">
        <v>4427.0</v>
      </c>
      <c r="B4428" s="7" t="s">
        <v>3664</v>
      </c>
      <c r="C4428" s="7" t="s">
        <v>79</v>
      </c>
      <c r="D4428" s="7" t="s">
        <v>115</v>
      </c>
      <c r="E4428" s="7" t="s">
        <v>80</v>
      </c>
      <c r="F4428" s="7">
        <v>1.0</v>
      </c>
      <c r="G4428" s="7" t="s">
        <v>90</v>
      </c>
      <c r="H4428" s="7" t="s">
        <v>91</v>
      </c>
      <c r="I4428" s="7" t="s">
        <v>92</v>
      </c>
      <c r="L4428" s="7" t="s">
        <v>85</v>
      </c>
      <c r="M4428" s="7">
        <v>0.0</v>
      </c>
      <c r="N4428" s="7">
        <v>1.0</v>
      </c>
      <c r="O4428" s="7">
        <v>1.0</v>
      </c>
      <c r="P4428" s="7">
        <v>520.0</v>
      </c>
    </row>
    <row r="4429" ht="15.75" customHeight="1">
      <c r="A4429" s="7">
        <v>4428.0</v>
      </c>
      <c r="B4429" s="7" t="s">
        <v>3664</v>
      </c>
      <c r="C4429" s="7" t="s">
        <v>79</v>
      </c>
      <c r="D4429" s="7" t="s">
        <v>115</v>
      </c>
      <c r="E4429" s="7" t="s">
        <v>80</v>
      </c>
      <c r="F4429" s="7">
        <v>1.0</v>
      </c>
      <c r="G4429" s="7" t="s">
        <v>105</v>
      </c>
      <c r="H4429" s="7" t="s">
        <v>106</v>
      </c>
      <c r="I4429" s="7" t="s">
        <v>113</v>
      </c>
      <c r="J4429" s="7" t="s">
        <v>114</v>
      </c>
      <c r="K4429" s="7" t="s">
        <v>109</v>
      </c>
      <c r="L4429" s="7" t="s">
        <v>100</v>
      </c>
      <c r="M4429" s="7">
        <v>1.0</v>
      </c>
      <c r="N4429" s="7">
        <v>0.0</v>
      </c>
      <c r="O4429" s="7">
        <v>0.0</v>
      </c>
      <c r="P4429" s="7">
        <v>520.0</v>
      </c>
    </row>
    <row r="4430" ht="15.75" customHeight="1">
      <c r="A4430" s="7">
        <v>4429.0</v>
      </c>
      <c r="B4430" s="7" t="s">
        <v>3962</v>
      </c>
      <c r="C4430" s="7" t="s">
        <v>79</v>
      </c>
      <c r="D4430" s="7" t="s">
        <v>48</v>
      </c>
      <c r="E4430" s="7" t="s">
        <v>80</v>
      </c>
      <c r="F4430" s="7">
        <v>1.0</v>
      </c>
      <c r="G4430" s="7" t="s">
        <v>49</v>
      </c>
      <c r="H4430" s="7" t="s">
        <v>3963</v>
      </c>
      <c r="I4430" s="7" t="s">
        <v>3963</v>
      </c>
      <c r="J4430" s="7" t="s">
        <v>3964</v>
      </c>
      <c r="K4430" s="7" t="s">
        <v>99</v>
      </c>
      <c r="L4430" s="7" t="s">
        <v>100</v>
      </c>
      <c r="M4430" s="7">
        <v>1.0</v>
      </c>
      <c r="N4430" s="7">
        <v>0.0</v>
      </c>
      <c r="O4430" s="7">
        <v>0.0</v>
      </c>
      <c r="P4430" s="7">
        <v>521.0</v>
      </c>
    </row>
    <row r="4431" ht="15.75" customHeight="1">
      <c r="A4431" s="7">
        <v>4430.0</v>
      </c>
      <c r="B4431" s="7" t="s">
        <v>3962</v>
      </c>
      <c r="C4431" s="7" t="s">
        <v>79</v>
      </c>
      <c r="D4431" s="7" t="s">
        <v>48</v>
      </c>
      <c r="E4431" s="7" t="s">
        <v>80</v>
      </c>
      <c r="F4431" s="7">
        <v>1.0</v>
      </c>
      <c r="G4431" s="7" t="s">
        <v>95</v>
      </c>
      <c r="H4431" s="7" t="s">
        <v>97</v>
      </c>
      <c r="I4431" s="7" t="s">
        <v>97</v>
      </c>
      <c r="J4431" s="7" t="s">
        <v>98</v>
      </c>
      <c r="K4431" s="7" t="s">
        <v>99</v>
      </c>
      <c r="L4431" s="7" t="s">
        <v>100</v>
      </c>
      <c r="M4431" s="7">
        <v>1.0</v>
      </c>
      <c r="N4431" s="7">
        <v>0.0</v>
      </c>
      <c r="O4431" s="7">
        <v>0.0</v>
      </c>
      <c r="P4431" s="7">
        <v>521.0</v>
      </c>
    </row>
    <row r="4432" ht="15.75" customHeight="1">
      <c r="A4432" s="7">
        <v>4431.0</v>
      </c>
      <c r="B4432" s="7" t="s">
        <v>3962</v>
      </c>
      <c r="C4432" s="7" t="s">
        <v>79</v>
      </c>
      <c r="D4432" s="7" t="s">
        <v>48</v>
      </c>
      <c r="E4432" s="7" t="s">
        <v>80</v>
      </c>
      <c r="F4432" s="7">
        <v>1.0</v>
      </c>
      <c r="G4432" s="7" t="s">
        <v>90</v>
      </c>
      <c r="H4432" s="7" t="s">
        <v>265</v>
      </c>
      <c r="I4432" s="7" t="s">
        <v>266</v>
      </c>
      <c r="J4432" s="7" t="s">
        <v>267</v>
      </c>
      <c r="K4432" s="7" t="s">
        <v>126</v>
      </c>
      <c r="L4432" s="7" t="s">
        <v>100</v>
      </c>
      <c r="M4432" s="7">
        <v>1.0</v>
      </c>
      <c r="N4432" s="7">
        <v>0.0</v>
      </c>
      <c r="O4432" s="7">
        <v>0.0</v>
      </c>
      <c r="P4432" s="7">
        <v>521.0</v>
      </c>
    </row>
    <row r="4433" ht="15.75" customHeight="1">
      <c r="A4433" s="7">
        <v>4432.0</v>
      </c>
      <c r="B4433" s="7" t="s">
        <v>3962</v>
      </c>
      <c r="C4433" s="7" t="s">
        <v>79</v>
      </c>
      <c r="D4433" s="7" t="s">
        <v>48</v>
      </c>
      <c r="E4433" s="7" t="s">
        <v>80</v>
      </c>
      <c r="F4433" s="7">
        <v>1.0</v>
      </c>
      <c r="G4433" s="7" t="s">
        <v>105</v>
      </c>
      <c r="H4433" s="7" t="s">
        <v>3968</v>
      </c>
      <c r="I4433" s="7" t="s">
        <v>3970</v>
      </c>
      <c r="J4433" s="7" t="s">
        <v>3971</v>
      </c>
      <c r="K4433" s="7" t="s">
        <v>112</v>
      </c>
      <c r="L4433" s="7" t="s">
        <v>100</v>
      </c>
      <c r="M4433" s="7">
        <v>1.0</v>
      </c>
      <c r="N4433" s="7">
        <v>0.0</v>
      </c>
      <c r="O4433" s="7">
        <v>0.0</v>
      </c>
      <c r="P4433" s="7">
        <v>521.0</v>
      </c>
    </row>
    <row r="4434" ht="15.75" customHeight="1">
      <c r="A4434" s="7">
        <v>4433.0</v>
      </c>
      <c r="B4434" s="7" t="s">
        <v>3962</v>
      </c>
      <c r="C4434" s="7" t="s">
        <v>79</v>
      </c>
      <c r="D4434" s="7" t="s">
        <v>102</v>
      </c>
      <c r="E4434" s="7" t="s">
        <v>80</v>
      </c>
      <c r="F4434" s="7">
        <v>1.0</v>
      </c>
      <c r="G4434" s="7" t="s">
        <v>49</v>
      </c>
      <c r="H4434" s="7" t="s">
        <v>3963</v>
      </c>
      <c r="I4434" s="7" t="s">
        <v>3963</v>
      </c>
      <c r="J4434" s="7" t="s">
        <v>3964</v>
      </c>
      <c r="K4434" s="7" t="s">
        <v>99</v>
      </c>
      <c r="L4434" s="7" t="s">
        <v>100</v>
      </c>
      <c r="M4434" s="7">
        <v>1.0</v>
      </c>
      <c r="N4434" s="7">
        <v>0.0</v>
      </c>
      <c r="O4434" s="7">
        <v>0.0</v>
      </c>
      <c r="P4434" s="7">
        <v>521.0</v>
      </c>
    </row>
    <row r="4435" ht="15.75" customHeight="1">
      <c r="A4435" s="7">
        <v>4434.0</v>
      </c>
      <c r="B4435" s="7" t="s">
        <v>3962</v>
      </c>
      <c r="C4435" s="7" t="s">
        <v>79</v>
      </c>
      <c r="D4435" s="7" t="s">
        <v>102</v>
      </c>
      <c r="E4435" s="7" t="s">
        <v>80</v>
      </c>
      <c r="F4435" s="7">
        <v>1.0</v>
      </c>
      <c r="G4435" s="7" t="s">
        <v>95</v>
      </c>
      <c r="H4435" s="7" t="s">
        <v>97</v>
      </c>
      <c r="I4435" s="7" t="s">
        <v>97</v>
      </c>
      <c r="J4435" s="7" t="s">
        <v>98</v>
      </c>
      <c r="K4435" s="7" t="s">
        <v>99</v>
      </c>
      <c r="L4435" s="7" t="s">
        <v>100</v>
      </c>
      <c r="M4435" s="7">
        <v>1.0</v>
      </c>
      <c r="N4435" s="7">
        <v>0.0</v>
      </c>
      <c r="O4435" s="7">
        <v>0.0</v>
      </c>
      <c r="P4435" s="7">
        <v>521.0</v>
      </c>
    </row>
    <row r="4436" ht="15.75" customHeight="1">
      <c r="A4436" s="7">
        <v>4435.0</v>
      </c>
      <c r="B4436" s="7" t="s">
        <v>3962</v>
      </c>
      <c r="C4436" s="7" t="s">
        <v>79</v>
      </c>
      <c r="D4436" s="7" t="s">
        <v>102</v>
      </c>
      <c r="E4436" s="7" t="s">
        <v>80</v>
      </c>
      <c r="F4436" s="7">
        <v>1.0</v>
      </c>
      <c r="G4436" s="7" t="s">
        <v>90</v>
      </c>
      <c r="H4436" s="7" t="s">
        <v>265</v>
      </c>
      <c r="I4436" s="7" t="s">
        <v>266</v>
      </c>
      <c r="J4436" s="7" t="s">
        <v>267</v>
      </c>
      <c r="K4436" s="7" t="s">
        <v>126</v>
      </c>
      <c r="L4436" s="7" t="s">
        <v>100</v>
      </c>
      <c r="M4436" s="7">
        <v>1.0</v>
      </c>
      <c r="N4436" s="7">
        <v>0.0</v>
      </c>
      <c r="O4436" s="7">
        <v>0.0</v>
      </c>
      <c r="P4436" s="7">
        <v>521.0</v>
      </c>
    </row>
    <row r="4437" ht="15.75" customHeight="1">
      <c r="A4437" s="7">
        <v>4436.0</v>
      </c>
      <c r="B4437" s="7" t="s">
        <v>3962</v>
      </c>
      <c r="C4437" s="7" t="s">
        <v>79</v>
      </c>
      <c r="D4437" s="7" t="s">
        <v>102</v>
      </c>
      <c r="E4437" s="7" t="s">
        <v>80</v>
      </c>
      <c r="F4437" s="7">
        <v>1.0</v>
      </c>
      <c r="G4437" s="7" t="s">
        <v>105</v>
      </c>
      <c r="H4437" s="7" t="s">
        <v>3968</v>
      </c>
      <c r="I4437" s="7" t="s">
        <v>3970</v>
      </c>
      <c r="J4437" s="7" t="s">
        <v>3971</v>
      </c>
      <c r="K4437" s="7" t="s">
        <v>112</v>
      </c>
      <c r="L4437" s="7" t="s">
        <v>100</v>
      </c>
      <c r="M4437" s="7">
        <v>1.0</v>
      </c>
      <c r="N4437" s="7">
        <v>0.0</v>
      </c>
      <c r="O4437" s="7">
        <v>0.0</v>
      </c>
      <c r="P4437" s="7">
        <v>521.0</v>
      </c>
    </row>
    <row r="4438" ht="15.75" customHeight="1">
      <c r="A4438" s="7">
        <v>4437.0</v>
      </c>
      <c r="B4438" s="7" t="s">
        <v>3962</v>
      </c>
      <c r="C4438" s="7" t="s">
        <v>79</v>
      </c>
      <c r="D4438" s="7" t="s">
        <v>115</v>
      </c>
      <c r="E4438" s="7" t="s">
        <v>1961</v>
      </c>
      <c r="F4438" s="7">
        <v>0.0</v>
      </c>
      <c r="G4438" s="7" t="s">
        <v>49</v>
      </c>
      <c r="H4438" s="7" t="s">
        <v>3963</v>
      </c>
      <c r="L4438" s="7" t="s">
        <v>134</v>
      </c>
      <c r="M4438" s="7">
        <v>0.0</v>
      </c>
      <c r="N4438" s="7">
        <v>0.0</v>
      </c>
      <c r="O4438" s="7">
        <v>1.0</v>
      </c>
      <c r="P4438" s="7">
        <v>521.0</v>
      </c>
    </row>
    <row r="4439" ht="15.75" customHeight="1">
      <c r="A4439" s="7">
        <v>4438.0</v>
      </c>
      <c r="B4439" s="7" t="s">
        <v>3962</v>
      </c>
      <c r="C4439" s="7" t="s">
        <v>79</v>
      </c>
      <c r="D4439" s="7" t="s">
        <v>115</v>
      </c>
      <c r="E4439" s="7" t="s">
        <v>1961</v>
      </c>
      <c r="F4439" s="7">
        <v>0.0</v>
      </c>
      <c r="G4439" s="7" t="s">
        <v>95</v>
      </c>
      <c r="H4439" s="7" t="s">
        <v>97</v>
      </c>
      <c r="L4439" s="7" t="s">
        <v>134</v>
      </c>
      <c r="M4439" s="7">
        <v>0.0</v>
      </c>
      <c r="N4439" s="7">
        <v>0.0</v>
      </c>
      <c r="O4439" s="7">
        <v>1.0</v>
      </c>
      <c r="P4439" s="7">
        <v>521.0</v>
      </c>
    </row>
    <row r="4440" ht="15.75" customHeight="1">
      <c r="A4440" s="7">
        <v>4439.0</v>
      </c>
      <c r="B4440" s="7" t="s">
        <v>3962</v>
      </c>
      <c r="C4440" s="7" t="s">
        <v>79</v>
      </c>
      <c r="D4440" s="7" t="s">
        <v>115</v>
      </c>
      <c r="E4440" s="7" t="s">
        <v>1961</v>
      </c>
      <c r="F4440" s="7">
        <v>0.0</v>
      </c>
      <c r="G4440" s="7" t="s">
        <v>90</v>
      </c>
      <c r="H4440" s="7" t="s">
        <v>265</v>
      </c>
      <c r="L4440" s="7" t="s">
        <v>134</v>
      </c>
      <c r="M4440" s="7">
        <v>0.0</v>
      </c>
      <c r="N4440" s="7">
        <v>0.0</v>
      </c>
      <c r="O4440" s="7">
        <v>1.0</v>
      </c>
      <c r="P4440" s="7">
        <v>521.0</v>
      </c>
    </row>
    <row r="4441" ht="15.75" customHeight="1">
      <c r="A4441" s="7">
        <v>4440.0</v>
      </c>
      <c r="B4441" s="7" t="s">
        <v>3962</v>
      </c>
      <c r="C4441" s="7" t="s">
        <v>79</v>
      </c>
      <c r="D4441" s="7" t="s">
        <v>115</v>
      </c>
      <c r="E4441" s="7" t="s">
        <v>1961</v>
      </c>
      <c r="F4441" s="7">
        <v>0.0</v>
      </c>
      <c r="G4441" s="7" t="s">
        <v>105</v>
      </c>
      <c r="H4441" s="7" t="s">
        <v>3968</v>
      </c>
      <c r="L4441" s="7" t="s">
        <v>134</v>
      </c>
      <c r="M4441" s="7">
        <v>0.0</v>
      </c>
      <c r="N4441" s="7">
        <v>0.0</v>
      </c>
      <c r="O4441" s="7">
        <v>1.0</v>
      </c>
      <c r="P4441" s="7">
        <v>521.0</v>
      </c>
    </row>
    <row r="4442" ht="15.75" customHeight="1">
      <c r="A4442" s="7">
        <v>4441.0</v>
      </c>
      <c r="B4442" s="7" t="s">
        <v>3677</v>
      </c>
      <c r="C4442" s="7" t="s">
        <v>79</v>
      </c>
      <c r="D4442" s="7" t="s">
        <v>48</v>
      </c>
      <c r="E4442" s="7" t="s">
        <v>80</v>
      </c>
      <c r="F4442" s="7">
        <v>1.0</v>
      </c>
      <c r="G4442" s="7" t="s">
        <v>49</v>
      </c>
      <c r="H4442" s="7" t="s">
        <v>3973</v>
      </c>
      <c r="I4442" s="7" t="s">
        <v>3973</v>
      </c>
      <c r="J4442" s="7" t="s">
        <v>3974</v>
      </c>
      <c r="K4442" s="7" t="s">
        <v>99</v>
      </c>
      <c r="L4442" s="7" t="s">
        <v>100</v>
      </c>
      <c r="M4442" s="7">
        <v>1.0</v>
      </c>
      <c r="N4442" s="7">
        <v>0.0</v>
      </c>
      <c r="O4442" s="7">
        <v>0.0</v>
      </c>
      <c r="P4442" s="7">
        <v>522.0</v>
      </c>
    </row>
    <row r="4443" ht="15.75" customHeight="1">
      <c r="A4443" s="7">
        <v>4442.0</v>
      </c>
      <c r="B4443" s="7" t="s">
        <v>3677</v>
      </c>
      <c r="C4443" s="7" t="s">
        <v>79</v>
      </c>
      <c r="D4443" s="7" t="s">
        <v>48</v>
      </c>
      <c r="E4443" s="7" t="s">
        <v>80</v>
      </c>
      <c r="F4443" s="7">
        <v>1.0</v>
      </c>
      <c r="G4443" s="7" t="s">
        <v>95</v>
      </c>
      <c r="H4443" s="7" t="s">
        <v>97</v>
      </c>
      <c r="I4443" s="7" t="s">
        <v>97</v>
      </c>
      <c r="J4443" s="7" t="s">
        <v>98</v>
      </c>
      <c r="K4443" s="7" t="s">
        <v>99</v>
      </c>
      <c r="L4443" s="7" t="s">
        <v>100</v>
      </c>
      <c r="M4443" s="7">
        <v>1.0</v>
      </c>
      <c r="N4443" s="7">
        <v>0.0</v>
      </c>
      <c r="O4443" s="7">
        <v>0.0</v>
      </c>
      <c r="P4443" s="7">
        <v>522.0</v>
      </c>
    </row>
    <row r="4444" ht="15.75" customHeight="1">
      <c r="A4444" s="7">
        <v>4443.0</v>
      </c>
      <c r="B4444" s="7" t="s">
        <v>3677</v>
      </c>
      <c r="C4444" s="7" t="s">
        <v>79</v>
      </c>
      <c r="D4444" s="7" t="s">
        <v>48</v>
      </c>
      <c r="E4444" s="7" t="s">
        <v>80</v>
      </c>
      <c r="F4444" s="7">
        <v>1.0</v>
      </c>
      <c r="G4444" s="7" t="s">
        <v>90</v>
      </c>
      <c r="H4444" s="7" t="s">
        <v>265</v>
      </c>
      <c r="I4444" s="7" t="s">
        <v>266</v>
      </c>
      <c r="J4444" s="7" t="s">
        <v>267</v>
      </c>
      <c r="K4444" s="7" t="s">
        <v>126</v>
      </c>
      <c r="L4444" s="7" t="s">
        <v>100</v>
      </c>
      <c r="M4444" s="7">
        <v>1.0</v>
      </c>
      <c r="N4444" s="7">
        <v>0.0</v>
      </c>
      <c r="O4444" s="7">
        <v>0.0</v>
      </c>
      <c r="P4444" s="7">
        <v>522.0</v>
      </c>
    </row>
    <row r="4445" ht="15.75" customHeight="1">
      <c r="A4445" s="7">
        <v>4444.0</v>
      </c>
      <c r="B4445" s="7" t="s">
        <v>3677</v>
      </c>
      <c r="C4445" s="7" t="s">
        <v>79</v>
      </c>
      <c r="D4445" s="7" t="s">
        <v>48</v>
      </c>
      <c r="E4445" s="7" t="s">
        <v>80</v>
      </c>
      <c r="F4445" s="7">
        <v>1.0</v>
      </c>
      <c r="G4445" s="7" t="s">
        <v>105</v>
      </c>
      <c r="H4445" s="7" t="s">
        <v>268</v>
      </c>
      <c r="I4445" s="7" t="s">
        <v>3508</v>
      </c>
      <c r="J4445" s="7" t="s">
        <v>269</v>
      </c>
      <c r="K4445" s="7" t="s">
        <v>99</v>
      </c>
      <c r="L4445" s="7" t="s">
        <v>85</v>
      </c>
      <c r="M4445" s="7">
        <v>1.0</v>
      </c>
      <c r="N4445" s="7">
        <v>1.0</v>
      </c>
      <c r="O4445" s="7">
        <v>0.0</v>
      </c>
      <c r="P4445" s="7">
        <v>522.0</v>
      </c>
    </row>
    <row r="4446" ht="15.75" customHeight="1">
      <c r="A4446" s="7">
        <v>4445.0</v>
      </c>
      <c r="B4446" s="7" t="s">
        <v>3677</v>
      </c>
      <c r="C4446" s="7" t="s">
        <v>79</v>
      </c>
      <c r="D4446" s="7" t="s">
        <v>102</v>
      </c>
      <c r="E4446" s="7" t="s">
        <v>80</v>
      </c>
      <c r="F4446" s="7">
        <v>1.0</v>
      </c>
      <c r="G4446" s="7" t="s">
        <v>49</v>
      </c>
      <c r="H4446" s="7" t="s">
        <v>3973</v>
      </c>
      <c r="I4446" s="7" t="s">
        <v>3973</v>
      </c>
      <c r="J4446" s="7" t="s">
        <v>3974</v>
      </c>
      <c r="K4446" s="7" t="s">
        <v>99</v>
      </c>
      <c r="L4446" s="7" t="s">
        <v>100</v>
      </c>
      <c r="M4446" s="7">
        <v>1.0</v>
      </c>
      <c r="N4446" s="7">
        <v>0.0</v>
      </c>
      <c r="O4446" s="7">
        <v>0.0</v>
      </c>
      <c r="P4446" s="7">
        <v>522.0</v>
      </c>
    </row>
    <row r="4447" ht="15.75" customHeight="1">
      <c r="A4447" s="7">
        <v>4446.0</v>
      </c>
      <c r="B4447" s="7" t="s">
        <v>3677</v>
      </c>
      <c r="C4447" s="7" t="s">
        <v>79</v>
      </c>
      <c r="D4447" s="7" t="s">
        <v>102</v>
      </c>
      <c r="E4447" s="7" t="s">
        <v>80</v>
      </c>
      <c r="F4447" s="7">
        <v>1.0</v>
      </c>
      <c r="G4447" s="7" t="s">
        <v>95</v>
      </c>
      <c r="H4447" s="7" t="s">
        <v>97</v>
      </c>
      <c r="I4447" s="7" t="s">
        <v>110</v>
      </c>
      <c r="J4447" s="7" t="s">
        <v>111</v>
      </c>
      <c r="K4447" s="7" t="s">
        <v>112</v>
      </c>
      <c r="L4447" s="7" t="s">
        <v>100</v>
      </c>
      <c r="M4447" s="7">
        <v>1.0</v>
      </c>
      <c r="N4447" s="7">
        <v>0.0</v>
      </c>
      <c r="O4447" s="7">
        <v>0.0</v>
      </c>
      <c r="P4447" s="7">
        <v>522.0</v>
      </c>
    </row>
    <row r="4448" ht="15.75" customHeight="1">
      <c r="A4448" s="7">
        <v>4447.0</v>
      </c>
      <c r="B4448" s="7" t="s">
        <v>3677</v>
      </c>
      <c r="C4448" s="7" t="s">
        <v>79</v>
      </c>
      <c r="D4448" s="7" t="s">
        <v>102</v>
      </c>
      <c r="E4448" s="7" t="s">
        <v>80</v>
      </c>
      <c r="F4448" s="7">
        <v>1.0</v>
      </c>
      <c r="G4448" s="7" t="s">
        <v>90</v>
      </c>
      <c r="H4448" s="7" t="s">
        <v>265</v>
      </c>
      <c r="I4448" s="7" t="s">
        <v>266</v>
      </c>
      <c r="J4448" s="7" t="s">
        <v>267</v>
      </c>
      <c r="K4448" s="7" t="s">
        <v>126</v>
      </c>
      <c r="L4448" s="7" t="s">
        <v>100</v>
      </c>
      <c r="M4448" s="7">
        <v>1.0</v>
      </c>
      <c r="N4448" s="7">
        <v>0.0</v>
      </c>
      <c r="O4448" s="7">
        <v>0.0</v>
      </c>
      <c r="P4448" s="7">
        <v>522.0</v>
      </c>
    </row>
    <row r="4449" ht="15.75" customHeight="1">
      <c r="A4449" s="7">
        <v>4448.0</v>
      </c>
      <c r="B4449" s="7" t="s">
        <v>3677</v>
      </c>
      <c r="C4449" s="7" t="s">
        <v>79</v>
      </c>
      <c r="D4449" s="7" t="s">
        <v>102</v>
      </c>
      <c r="E4449" s="7" t="s">
        <v>80</v>
      </c>
      <c r="F4449" s="7">
        <v>1.0</v>
      </c>
      <c r="G4449" s="7" t="s">
        <v>105</v>
      </c>
      <c r="H4449" s="7" t="s">
        <v>268</v>
      </c>
      <c r="I4449" s="7" t="s">
        <v>268</v>
      </c>
      <c r="J4449" s="7" t="s">
        <v>269</v>
      </c>
      <c r="K4449" s="7" t="s">
        <v>99</v>
      </c>
      <c r="L4449" s="7" t="s">
        <v>100</v>
      </c>
      <c r="M4449" s="7">
        <v>1.0</v>
      </c>
      <c r="N4449" s="7">
        <v>1.0</v>
      </c>
      <c r="O4449" s="7">
        <v>0.0</v>
      </c>
      <c r="P4449" s="7">
        <v>522.0</v>
      </c>
    </row>
    <row r="4450" ht="15.75" customHeight="1">
      <c r="A4450" s="7">
        <v>4449.0</v>
      </c>
      <c r="B4450" s="7" t="s">
        <v>3677</v>
      </c>
      <c r="C4450" s="7" t="s">
        <v>79</v>
      </c>
      <c r="D4450" s="7" t="s">
        <v>115</v>
      </c>
      <c r="E4450" s="7" t="s">
        <v>80</v>
      </c>
      <c r="F4450" s="7">
        <v>1.0</v>
      </c>
      <c r="G4450" s="7" t="s">
        <v>49</v>
      </c>
      <c r="H4450" s="7" t="s">
        <v>3973</v>
      </c>
      <c r="I4450" s="7" t="s">
        <v>3973</v>
      </c>
      <c r="J4450" s="7" t="s">
        <v>3974</v>
      </c>
      <c r="K4450" s="7" t="s">
        <v>99</v>
      </c>
      <c r="L4450" s="7" t="s">
        <v>100</v>
      </c>
      <c r="M4450" s="7">
        <v>1.0</v>
      </c>
      <c r="N4450" s="7">
        <v>0.0</v>
      </c>
      <c r="O4450" s="7">
        <v>0.0</v>
      </c>
      <c r="P4450" s="7">
        <v>522.0</v>
      </c>
    </row>
    <row r="4451" ht="15.75" customHeight="1">
      <c r="A4451" s="7">
        <v>4450.0</v>
      </c>
      <c r="B4451" s="7" t="s">
        <v>3677</v>
      </c>
      <c r="C4451" s="7" t="s">
        <v>79</v>
      </c>
      <c r="D4451" s="7" t="s">
        <v>115</v>
      </c>
      <c r="E4451" s="7" t="s">
        <v>80</v>
      </c>
      <c r="F4451" s="7">
        <v>1.0</v>
      </c>
      <c r="G4451" s="7" t="s">
        <v>95</v>
      </c>
      <c r="H4451" s="7" t="s">
        <v>97</v>
      </c>
      <c r="I4451" s="7" t="s">
        <v>953</v>
      </c>
      <c r="L4451" s="7" t="s">
        <v>85</v>
      </c>
      <c r="M4451" s="7">
        <v>0.0</v>
      </c>
      <c r="N4451" s="7">
        <v>1.0</v>
      </c>
      <c r="O4451" s="7">
        <v>1.0</v>
      </c>
      <c r="P4451" s="7">
        <v>522.0</v>
      </c>
    </row>
    <row r="4452" ht="15.75" customHeight="1">
      <c r="A4452" s="7">
        <v>4451.0</v>
      </c>
      <c r="B4452" s="7" t="s">
        <v>3677</v>
      </c>
      <c r="C4452" s="7" t="s">
        <v>79</v>
      </c>
      <c r="D4452" s="7" t="s">
        <v>115</v>
      </c>
      <c r="E4452" s="7" t="s">
        <v>80</v>
      </c>
      <c r="F4452" s="7">
        <v>1.0</v>
      </c>
      <c r="G4452" s="7" t="s">
        <v>90</v>
      </c>
      <c r="H4452" s="7" t="s">
        <v>265</v>
      </c>
      <c r="I4452" s="7" t="s">
        <v>266</v>
      </c>
      <c r="J4452" s="7" t="s">
        <v>267</v>
      </c>
      <c r="K4452" s="7" t="s">
        <v>126</v>
      </c>
      <c r="L4452" s="7" t="s">
        <v>100</v>
      </c>
      <c r="M4452" s="7">
        <v>1.0</v>
      </c>
      <c r="N4452" s="7">
        <v>0.0</v>
      </c>
      <c r="O4452" s="7">
        <v>0.0</v>
      </c>
      <c r="P4452" s="7">
        <v>522.0</v>
      </c>
    </row>
    <row r="4453" ht="15.75" customHeight="1">
      <c r="A4453" s="7">
        <v>4452.0</v>
      </c>
      <c r="B4453" s="7" t="s">
        <v>3677</v>
      </c>
      <c r="C4453" s="7" t="s">
        <v>79</v>
      </c>
      <c r="D4453" s="7" t="s">
        <v>115</v>
      </c>
      <c r="E4453" s="7" t="s">
        <v>80</v>
      </c>
      <c r="F4453" s="7">
        <v>1.0</v>
      </c>
      <c r="G4453" s="7" t="s">
        <v>105</v>
      </c>
      <c r="H4453" s="7" t="s">
        <v>268</v>
      </c>
      <c r="I4453" s="7" t="s">
        <v>3508</v>
      </c>
      <c r="J4453" s="7" t="s">
        <v>269</v>
      </c>
      <c r="K4453" s="7" t="s">
        <v>99</v>
      </c>
      <c r="L4453" s="7" t="s">
        <v>85</v>
      </c>
      <c r="M4453" s="7">
        <v>1.0</v>
      </c>
      <c r="N4453" s="7">
        <v>1.0</v>
      </c>
      <c r="O4453" s="7">
        <v>0.0</v>
      </c>
      <c r="P4453" s="7">
        <v>522.0</v>
      </c>
    </row>
    <row r="4454" ht="15.75" customHeight="1">
      <c r="A4454" s="7">
        <v>4453.0</v>
      </c>
      <c r="B4454" s="7" t="s">
        <v>3684</v>
      </c>
      <c r="C4454" s="7" t="s">
        <v>79</v>
      </c>
      <c r="D4454" s="7" t="s">
        <v>48</v>
      </c>
      <c r="E4454" s="7" t="s">
        <v>80</v>
      </c>
      <c r="F4454" s="7">
        <v>1.0</v>
      </c>
      <c r="G4454" s="7" t="s">
        <v>49</v>
      </c>
      <c r="H4454" s="7" t="s">
        <v>3685</v>
      </c>
      <c r="I4454" s="7" t="s">
        <v>3685</v>
      </c>
      <c r="J4454" s="7" t="s">
        <v>3983</v>
      </c>
      <c r="K4454" s="7" t="s">
        <v>99</v>
      </c>
      <c r="L4454" s="7" t="s">
        <v>100</v>
      </c>
      <c r="M4454" s="7">
        <v>1.0</v>
      </c>
      <c r="N4454" s="7">
        <v>0.0</v>
      </c>
      <c r="O4454" s="7">
        <v>0.0</v>
      </c>
      <c r="P4454" s="7">
        <v>524.0</v>
      </c>
    </row>
    <row r="4455" ht="15.75" customHeight="1">
      <c r="A4455" s="7">
        <v>4454.0</v>
      </c>
      <c r="B4455" s="7" t="s">
        <v>3684</v>
      </c>
      <c r="C4455" s="7" t="s">
        <v>79</v>
      </c>
      <c r="D4455" s="7" t="s">
        <v>48</v>
      </c>
      <c r="E4455" s="7" t="s">
        <v>80</v>
      </c>
      <c r="F4455" s="7">
        <v>1.0</v>
      </c>
      <c r="G4455" s="7" t="s">
        <v>95</v>
      </c>
      <c r="H4455" s="7" t="s">
        <v>97</v>
      </c>
      <c r="I4455" s="7" t="s">
        <v>97</v>
      </c>
      <c r="J4455" s="7" t="s">
        <v>98</v>
      </c>
      <c r="K4455" s="7" t="s">
        <v>99</v>
      </c>
      <c r="L4455" s="7" t="s">
        <v>100</v>
      </c>
      <c r="M4455" s="7">
        <v>1.0</v>
      </c>
      <c r="N4455" s="7">
        <v>0.0</v>
      </c>
      <c r="O4455" s="7">
        <v>0.0</v>
      </c>
      <c r="P4455" s="7">
        <v>524.0</v>
      </c>
    </row>
    <row r="4456" ht="15.75" customHeight="1">
      <c r="A4456" s="7">
        <v>4455.0</v>
      </c>
      <c r="B4456" s="7" t="s">
        <v>3684</v>
      </c>
      <c r="C4456" s="7" t="s">
        <v>79</v>
      </c>
      <c r="D4456" s="7" t="s">
        <v>48</v>
      </c>
      <c r="E4456" s="7" t="s">
        <v>80</v>
      </c>
      <c r="F4456" s="7">
        <v>1.0</v>
      </c>
      <c r="G4456" s="7" t="s">
        <v>90</v>
      </c>
      <c r="H4456" s="7" t="s">
        <v>3859</v>
      </c>
      <c r="I4456" s="7" t="s">
        <v>1455</v>
      </c>
      <c r="J4456" s="7" t="s">
        <v>3870</v>
      </c>
      <c r="K4456" s="7" t="s">
        <v>126</v>
      </c>
      <c r="L4456" s="7" t="s">
        <v>100</v>
      </c>
      <c r="M4456" s="7">
        <v>1.0</v>
      </c>
      <c r="N4456" s="7">
        <v>0.0</v>
      </c>
      <c r="O4456" s="7">
        <v>0.0</v>
      </c>
      <c r="P4456" s="7">
        <v>524.0</v>
      </c>
    </row>
    <row r="4457" ht="15.75" customHeight="1">
      <c r="A4457" s="7">
        <v>4456.0</v>
      </c>
      <c r="B4457" s="7" t="s">
        <v>3684</v>
      </c>
      <c r="C4457" s="7" t="s">
        <v>79</v>
      </c>
      <c r="D4457" s="7" t="s">
        <v>48</v>
      </c>
      <c r="E4457" s="7" t="s">
        <v>80</v>
      </c>
      <c r="F4457" s="7">
        <v>1.0</v>
      </c>
      <c r="G4457" s="7" t="s">
        <v>105</v>
      </c>
      <c r="H4457" s="7" t="s">
        <v>296</v>
      </c>
      <c r="I4457" s="7" t="s">
        <v>3986</v>
      </c>
      <c r="J4457" s="7" t="s">
        <v>3987</v>
      </c>
      <c r="K4457" s="7" t="s">
        <v>109</v>
      </c>
      <c r="L4457" s="7" t="s">
        <v>100</v>
      </c>
      <c r="M4457" s="7">
        <v>1.0</v>
      </c>
      <c r="N4457" s="7">
        <v>0.0</v>
      </c>
      <c r="O4457" s="7">
        <v>0.0</v>
      </c>
      <c r="P4457" s="7">
        <v>524.0</v>
      </c>
    </row>
    <row r="4458" ht="15.75" customHeight="1">
      <c r="A4458" s="7">
        <v>4457.0</v>
      </c>
      <c r="B4458" s="7" t="s">
        <v>3684</v>
      </c>
      <c r="C4458" s="7" t="s">
        <v>79</v>
      </c>
      <c r="D4458" s="7" t="s">
        <v>102</v>
      </c>
      <c r="E4458" s="7" t="s">
        <v>80</v>
      </c>
      <c r="F4458" s="7">
        <v>1.0</v>
      </c>
      <c r="G4458" s="7" t="s">
        <v>49</v>
      </c>
      <c r="H4458" s="7" t="s">
        <v>3685</v>
      </c>
      <c r="I4458" s="7" t="s">
        <v>3686</v>
      </c>
      <c r="L4458" s="7" t="s">
        <v>85</v>
      </c>
      <c r="M4458" s="7">
        <v>0.0</v>
      </c>
      <c r="N4458" s="7">
        <v>1.0</v>
      </c>
      <c r="O4458" s="7">
        <v>1.0</v>
      </c>
      <c r="P4458" s="7">
        <v>524.0</v>
      </c>
    </row>
    <row r="4459" ht="15.75" customHeight="1">
      <c r="A4459" s="7">
        <v>4458.0</v>
      </c>
      <c r="B4459" s="7" t="s">
        <v>3684</v>
      </c>
      <c r="C4459" s="7" t="s">
        <v>79</v>
      </c>
      <c r="D4459" s="7" t="s">
        <v>102</v>
      </c>
      <c r="E4459" s="7" t="s">
        <v>80</v>
      </c>
      <c r="F4459" s="7">
        <v>1.0</v>
      </c>
      <c r="G4459" s="7" t="s">
        <v>95</v>
      </c>
      <c r="H4459" s="7" t="s">
        <v>97</v>
      </c>
      <c r="I4459" s="7" t="s">
        <v>97</v>
      </c>
      <c r="J4459" s="7" t="s">
        <v>98</v>
      </c>
      <c r="K4459" s="7" t="s">
        <v>99</v>
      </c>
      <c r="L4459" s="7" t="s">
        <v>100</v>
      </c>
      <c r="M4459" s="7">
        <v>1.0</v>
      </c>
      <c r="N4459" s="7">
        <v>0.0</v>
      </c>
      <c r="O4459" s="7">
        <v>0.0</v>
      </c>
      <c r="P4459" s="7">
        <v>524.0</v>
      </c>
    </row>
    <row r="4460" ht="15.75" customHeight="1">
      <c r="A4460" s="7">
        <v>4459.0</v>
      </c>
      <c r="B4460" s="7" t="s">
        <v>3684</v>
      </c>
      <c r="C4460" s="7" t="s">
        <v>79</v>
      </c>
      <c r="D4460" s="7" t="s">
        <v>102</v>
      </c>
      <c r="E4460" s="7" t="s">
        <v>80</v>
      </c>
      <c r="F4460" s="7">
        <v>1.0</v>
      </c>
      <c r="G4460" s="7" t="s">
        <v>90</v>
      </c>
      <c r="H4460" s="7" t="s">
        <v>3859</v>
      </c>
      <c r="I4460" s="7" t="s">
        <v>3991</v>
      </c>
      <c r="J4460" s="7" t="s">
        <v>3862</v>
      </c>
      <c r="K4460" s="7" t="s">
        <v>126</v>
      </c>
      <c r="L4460" s="7" t="s">
        <v>100</v>
      </c>
      <c r="M4460" s="7">
        <v>1.0</v>
      </c>
      <c r="N4460" s="7">
        <v>0.0</v>
      </c>
      <c r="O4460" s="7">
        <v>0.0</v>
      </c>
      <c r="P4460" s="7">
        <v>524.0</v>
      </c>
    </row>
    <row r="4461" ht="15.75" customHeight="1">
      <c r="A4461" s="7">
        <v>4460.0</v>
      </c>
      <c r="B4461" s="7" t="s">
        <v>3684</v>
      </c>
      <c r="C4461" s="7" t="s">
        <v>79</v>
      </c>
      <c r="D4461" s="7" t="s">
        <v>102</v>
      </c>
      <c r="E4461" s="7" t="s">
        <v>80</v>
      </c>
      <c r="F4461" s="7">
        <v>1.0</v>
      </c>
      <c r="G4461" s="7" t="s">
        <v>105</v>
      </c>
      <c r="H4461" s="7" t="s">
        <v>296</v>
      </c>
      <c r="I4461" s="7" t="s">
        <v>3992</v>
      </c>
      <c r="J4461" s="7" t="s">
        <v>3993</v>
      </c>
      <c r="K4461" s="7" t="s">
        <v>109</v>
      </c>
      <c r="L4461" s="7" t="s">
        <v>100</v>
      </c>
      <c r="M4461" s="7">
        <v>1.0</v>
      </c>
      <c r="N4461" s="7">
        <v>0.0</v>
      </c>
      <c r="O4461" s="7">
        <v>0.0</v>
      </c>
      <c r="P4461" s="7">
        <v>524.0</v>
      </c>
    </row>
    <row r="4462" ht="15.75" customHeight="1">
      <c r="A4462" s="7">
        <v>4461.0</v>
      </c>
      <c r="B4462" s="7" t="s">
        <v>3684</v>
      </c>
      <c r="C4462" s="7" t="s">
        <v>79</v>
      </c>
      <c r="D4462" s="7" t="s">
        <v>115</v>
      </c>
      <c r="E4462" s="7" t="s">
        <v>80</v>
      </c>
      <c r="F4462" s="7">
        <v>1.0</v>
      </c>
      <c r="G4462" s="7" t="s">
        <v>49</v>
      </c>
      <c r="H4462" s="7" t="s">
        <v>3685</v>
      </c>
      <c r="I4462" s="7" t="s">
        <v>3690</v>
      </c>
      <c r="L4462" s="7" t="s">
        <v>85</v>
      </c>
      <c r="M4462" s="7">
        <v>0.0</v>
      </c>
      <c r="N4462" s="7">
        <v>1.0</v>
      </c>
      <c r="O4462" s="7">
        <v>1.0</v>
      </c>
      <c r="P4462" s="7">
        <v>524.0</v>
      </c>
    </row>
    <row r="4463" ht="15.75" customHeight="1">
      <c r="A4463" s="7">
        <v>4462.0</v>
      </c>
      <c r="B4463" s="7" t="s">
        <v>3684</v>
      </c>
      <c r="C4463" s="7" t="s">
        <v>79</v>
      </c>
      <c r="D4463" s="7" t="s">
        <v>115</v>
      </c>
      <c r="E4463" s="7" t="s">
        <v>80</v>
      </c>
      <c r="F4463" s="7">
        <v>1.0</v>
      </c>
      <c r="G4463" s="7" t="s">
        <v>95</v>
      </c>
      <c r="H4463" s="7" t="s">
        <v>97</v>
      </c>
      <c r="I4463" s="7" t="s">
        <v>963</v>
      </c>
      <c r="L4463" s="7" t="s">
        <v>85</v>
      </c>
      <c r="M4463" s="7">
        <v>0.0</v>
      </c>
      <c r="N4463" s="7">
        <v>1.0</v>
      </c>
      <c r="O4463" s="7">
        <v>1.0</v>
      </c>
      <c r="P4463" s="7">
        <v>524.0</v>
      </c>
    </row>
    <row r="4464" ht="15.75" customHeight="1">
      <c r="A4464" s="7">
        <v>4463.0</v>
      </c>
      <c r="B4464" s="7" t="s">
        <v>3684</v>
      </c>
      <c r="C4464" s="7" t="s">
        <v>79</v>
      </c>
      <c r="D4464" s="7" t="s">
        <v>115</v>
      </c>
      <c r="E4464" s="7" t="s">
        <v>80</v>
      </c>
      <c r="F4464" s="7">
        <v>1.0</v>
      </c>
      <c r="G4464" s="7" t="s">
        <v>90</v>
      </c>
      <c r="H4464" s="7" t="s">
        <v>3859</v>
      </c>
      <c r="I4464" s="7" t="s">
        <v>1455</v>
      </c>
      <c r="J4464" s="7" t="s">
        <v>3870</v>
      </c>
      <c r="K4464" s="7" t="s">
        <v>126</v>
      </c>
      <c r="L4464" s="7" t="s">
        <v>100</v>
      </c>
      <c r="M4464" s="7">
        <v>1.0</v>
      </c>
      <c r="N4464" s="7">
        <v>0.0</v>
      </c>
      <c r="O4464" s="7">
        <v>0.0</v>
      </c>
      <c r="P4464" s="7">
        <v>524.0</v>
      </c>
    </row>
    <row r="4465" ht="15.75" customHeight="1">
      <c r="A4465" s="7">
        <v>4464.0</v>
      </c>
      <c r="B4465" s="7" t="s">
        <v>3684</v>
      </c>
      <c r="C4465" s="7" t="s">
        <v>79</v>
      </c>
      <c r="D4465" s="7" t="s">
        <v>115</v>
      </c>
      <c r="E4465" s="7" t="s">
        <v>80</v>
      </c>
      <c r="F4465" s="7">
        <v>1.0</v>
      </c>
      <c r="G4465" s="7" t="s">
        <v>105</v>
      </c>
      <c r="H4465" s="7" t="s">
        <v>296</v>
      </c>
      <c r="I4465" s="7" t="s">
        <v>3992</v>
      </c>
      <c r="J4465" s="7" t="s">
        <v>3993</v>
      </c>
      <c r="K4465" s="7" t="s">
        <v>109</v>
      </c>
      <c r="L4465" s="7" t="s">
        <v>100</v>
      </c>
      <c r="M4465" s="7">
        <v>1.0</v>
      </c>
      <c r="N4465" s="7">
        <v>0.0</v>
      </c>
      <c r="O4465" s="7">
        <v>0.0</v>
      </c>
      <c r="P4465" s="7">
        <v>524.0</v>
      </c>
    </row>
    <row r="4466" ht="15.75" customHeight="1">
      <c r="A4466" s="7">
        <v>4465.0</v>
      </c>
      <c r="B4466" s="7" t="s">
        <v>3694</v>
      </c>
      <c r="C4466" s="7" t="s">
        <v>79</v>
      </c>
      <c r="D4466" s="7" t="s">
        <v>48</v>
      </c>
      <c r="E4466" s="7" t="s">
        <v>80</v>
      </c>
      <c r="F4466" s="7">
        <v>1.0</v>
      </c>
      <c r="G4466" s="7" t="s">
        <v>49</v>
      </c>
      <c r="H4466" s="7" t="s">
        <v>3997</v>
      </c>
      <c r="I4466" s="7" t="s">
        <v>3997</v>
      </c>
      <c r="J4466" s="7" t="s">
        <v>3998</v>
      </c>
      <c r="K4466" s="7" t="s">
        <v>99</v>
      </c>
      <c r="L4466" s="7" t="s">
        <v>100</v>
      </c>
      <c r="M4466" s="7">
        <v>1.0</v>
      </c>
      <c r="N4466" s="7">
        <v>0.0</v>
      </c>
      <c r="O4466" s="7">
        <v>0.0</v>
      </c>
      <c r="P4466" s="7">
        <v>525.0</v>
      </c>
    </row>
    <row r="4467" ht="15.75" customHeight="1">
      <c r="A4467" s="7">
        <v>4466.0</v>
      </c>
      <c r="B4467" s="7" t="s">
        <v>3694</v>
      </c>
      <c r="C4467" s="7" t="s">
        <v>79</v>
      </c>
      <c r="D4467" s="7" t="s">
        <v>48</v>
      </c>
      <c r="E4467" s="7" t="s">
        <v>80</v>
      </c>
      <c r="F4467" s="7">
        <v>1.0</v>
      </c>
      <c r="G4467" s="7" t="s">
        <v>95</v>
      </c>
      <c r="H4467" s="7" t="s">
        <v>97</v>
      </c>
      <c r="I4467" s="7" t="s">
        <v>97</v>
      </c>
      <c r="J4467" s="7" t="s">
        <v>98</v>
      </c>
      <c r="K4467" s="7" t="s">
        <v>99</v>
      </c>
      <c r="L4467" s="7" t="s">
        <v>100</v>
      </c>
      <c r="M4467" s="7">
        <v>1.0</v>
      </c>
      <c r="N4467" s="7">
        <v>0.0</v>
      </c>
      <c r="O4467" s="7">
        <v>0.0</v>
      </c>
      <c r="P4467" s="7">
        <v>525.0</v>
      </c>
    </row>
    <row r="4468" ht="15.75" customHeight="1">
      <c r="A4468" s="7">
        <v>4467.0</v>
      </c>
      <c r="B4468" s="7" t="s">
        <v>3694</v>
      </c>
      <c r="C4468" s="7" t="s">
        <v>79</v>
      </c>
      <c r="D4468" s="7" t="s">
        <v>48</v>
      </c>
      <c r="E4468" s="7" t="s">
        <v>80</v>
      </c>
      <c r="F4468" s="7">
        <v>1.0</v>
      </c>
      <c r="G4468" s="7" t="s">
        <v>90</v>
      </c>
      <c r="H4468" s="7" t="s">
        <v>4000</v>
      </c>
      <c r="I4468" s="7" t="s">
        <v>4001</v>
      </c>
      <c r="J4468" s="7" t="s">
        <v>4002</v>
      </c>
      <c r="K4468" s="7" t="s">
        <v>126</v>
      </c>
      <c r="L4468" s="7" t="s">
        <v>100</v>
      </c>
      <c r="M4468" s="7">
        <v>1.0</v>
      </c>
      <c r="N4468" s="7">
        <v>0.0</v>
      </c>
      <c r="O4468" s="7">
        <v>0.0</v>
      </c>
      <c r="P4468" s="7">
        <v>525.0</v>
      </c>
    </row>
    <row r="4469" ht="15.75" customHeight="1">
      <c r="A4469" s="7">
        <v>4468.0</v>
      </c>
      <c r="B4469" s="7" t="s">
        <v>3694</v>
      </c>
      <c r="C4469" s="7" t="s">
        <v>79</v>
      </c>
      <c r="D4469" s="7" t="s">
        <v>48</v>
      </c>
      <c r="E4469" s="7" t="s">
        <v>80</v>
      </c>
      <c r="F4469" s="7">
        <v>1.0</v>
      </c>
      <c r="G4469" s="7" t="s">
        <v>105</v>
      </c>
      <c r="I4469" s="7" t="s">
        <v>3695</v>
      </c>
      <c r="L4469" s="7" t="s">
        <v>85</v>
      </c>
      <c r="M4469" s="7">
        <v>0.0</v>
      </c>
      <c r="N4469" s="7">
        <v>1.0</v>
      </c>
      <c r="O4469" s="7">
        <v>0.0</v>
      </c>
      <c r="P4469" s="7">
        <v>525.0</v>
      </c>
    </row>
    <row r="4470" ht="15.75" customHeight="1">
      <c r="A4470" s="7">
        <v>4469.0</v>
      </c>
      <c r="B4470" s="7" t="s">
        <v>3694</v>
      </c>
      <c r="C4470" s="7" t="s">
        <v>79</v>
      </c>
      <c r="D4470" s="7" t="s">
        <v>102</v>
      </c>
      <c r="E4470" s="7" t="s">
        <v>132</v>
      </c>
      <c r="F4470" s="7">
        <v>0.0</v>
      </c>
      <c r="G4470" s="7" t="s">
        <v>49</v>
      </c>
      <c r="H4470" s="7" t="s">
        <v>3997</v>
      </c>
      <c r="L4470" s="7" t="s">
        <v>134</v>
      </c>
      <c r="M4470" s="7">
        <v>0.0</v>
      </c>
      <c r="N4470" s="7">
        <v>0.0</v>
      </c>
      <c r="O4470" s="7">
        <v>1.0</v>
      </c>
      <c r="P4470" s="7">
        <v>525.0</v>
      </c>
    </row>
    <row r="4471" ht="15.75" customHeight="1">
      <c r="A4471" s="7">
        <v>4470.0</v>
      </c>
      <c r="B4471" s="7" t="s">
        <v>3694</v>
      </c>
      <c r="C4471" s="7" t="s">
        <v>79</v>
      </c>
      <c r="D4471" s="7" t="s">
        <v>102</v>
      </c>
      <c r="E4471" s="7" t="s">
        <v>132</v>
      </c>
      <c r="F4471" s="7">
        <v>0.0</v>
      </c>
      <c r="G4471" s="7" t="s">
        <v>95</v>
      </c>
      <c r="H4471" s="7" t="s">
        <v>97</v>
      </c>
      <c r="L4471" s="7" t="s">
        <v>134</v>
      </c>
      <c r="M4471" s="7">
        <v>0.0</v>
      </c>
      <c r="N4471" s="7">
        <v>0.0</v>
      </c>
      <c r="O4471" s="7">
        <v>1.0</v>
      </c>
      <c r="P4471" s="7">
        <v>525.0</v>
      </c>
    </row>
    <row r="4472" ht="15.75" customHeight="1">
      <c r="A4472" s="7">
        <v>4471.0</v>
      </c>
      <c r="B4472" s="7" t="s">
        <v>3694</v>
      </c>
      <c r="C4472" s="7" t="s">
        <v>79</v>
      </c>
      <c r="D4472" s="7" t="s">
        <v>102</v>
      </c>
      <c r="E4472" s="7" t="s">
        <v>132</v>
      </c>
      <c r="F4472" s="7">
        <v>0.0</v>
      </c>
      <c r="G4472" s="7" t="s">
        <v>90</v>
      </c>
      <c r="H4472" s="7" t="s">
        <v>4000</v>
      </c>
      <c r="L4472" s="7" t="s">
        <v>134</v>
      </c>
      <c r="M4472" s="7">
        <v>0.0</v>
      </c>
      <c r="N4472" s="7">
        <v>0.0</v>
      </c>
      <c r="O4472" s="7">
        <v>1.0</v>
      </c>
      <c r="P4472" s="7">
        <v>525.0</v>
      </c>
    </row>
    <row r="4473" ht="15.75" customHeight="1">
      <c r="A4473" s="7">
        <v>4472.0</v>
      </c>
      <c r="B4473" s="7" t="s">
        <v>3694</v>
      </c>
      <c r="C4473" s="7" t="s">
        <v>79</v>
      </c>
      <c r="D4473" s="7" t="s">
        <v>102</v>
      </c>
      <c r="E4473" s="7" t="s">
        <v>132</v>
      </c>
      <c r="F4473" s="7">
        <v>0.0</v>
      </c>
      <c r="G4473" s="7" t="s">
        <v>105</v>
      </c>
      <c r="L4473" s="7" t="s">
        <v>134</v>
      </c>
      <c r="M4473" s="7">
        <v>0.0</v>
      </c>
      <c r="N4473" s="7">
        <v>0.0</v>
      </c>
      <c r="O4473" s="7">
        <v>0.0</v>
      </c>
      <c r="P4473" s="7">
        <v>525.0</v>
      </c>
    </row>
    <row r="4474" ht="15.75" customHeight="1">
      <c r="A4474" s="7">
        <v>4473.0</v>
      </c>
      <c r="B4474" s="7" t="s">
        <v>3694</v>
      </c>
      <c r="C4474" s="7" t="s">
        <v>79</v>
      </c>
      <c r="D4474" s="7" t="s">
        <v>115</v>
      </c>
      <c r="E4474" s="7" t="s">
        <v>1961</v>
      </c>
      <c r="F4474" s="7">
        <v>0.0</v>
      </c>
      <c r="G4474" s="7" t="s">
        <v>49</v>
      </c>
      <c r="H4474" s="7" t="s">
        <v>3997</v>
      </c>
      <c r="L4474" s="7" t="s">
        <v>134</v>
      </c>
      <c r="M4474" s="7">
        <v>0.0</v>
      </c>
      <c r="N4474" s="7">
        <v>0.0</v>
      </c>
      <c r="O4474" s="7">
        <v>1.0</v>
      </c>
      <c r="P4474" s="7">
        <v>525.0</v>
      </c>
    </row>
    <row r="4475" ht="15.75" customHeight="1">
      <c r="A4475" s="7">
        <v>4474.0</v>
      </c>
      <c r="B4475" s="7" t="s">
        <v>3694</v>
      </c>
      <c r="C4475" s="7" t="s">
        <v>79</v>
      </c>
      <c r="D4475" s="7" t="s">
        <v>115</v>
      </c>
      <c r="E4475" s="7" t="s">
        <v>1961</v>
      </c>
      <c r="F4475" s="7">
        <v>0.0</v>
      </c>
      <c r="G4475" s="7" t="s">
        <v>95</v>
      </c>
      <c r="H4475" s="7" t="s">
        <v>97</v>
      </c>
      <c r="L4475" s="7" t="s">
        <v>134</v>
      </c>
      <c r="M4475" s="7">
        <v>0.0</v>
      </c>
      <c r="N4475" s="7">
        <v>0.0</v>
      </c>
      <c r="O4475" s="7">
        <v>1.0</v>
      </c>
      <c r="P4475" s="7">
        <v>525.0</v>
      </c>
    </row>
    <row r="4476" ht="15.75" customHeight="1">
      <c r="A4476" s="7">
        <v>4475.0</v>
      </c>
      <c r="B4476" s="7" t="s">
        <v>3694</v>
      </c>
      <c r="C4476" s="7" t="s">
        <v>79</v>
      </c>
      <c r="D4476" s="7" t="s">
        <v>115</v>
      </c>
      <c r="E4476" s="7" t="s">
        <v>1961</v>
      </c>
      <c r="F4476" s="7">
        <v>0.0</v>
      </c>
      <c r="G4476" s="7" t="s">
        <v>90</v>
      </c>
      <c r="H4476" s="7" t="s">
        <v>4000</v>
      </c>
      <c r="L4476" s="7" t="s">
        <v>134</v>
      </c>
      <c r="M4476" s="7">
        <v>0.0</v>
      </c>
      <c r="N4476" s="7">
        <v>0.0</v>
      </c>
      <c r="O4476" s="7">
        <v>1.0</v>
      </c>
      <c r="P4476" s="7">
        <v>525.0</v>
      </c>
    </row>
    <row r="4477" ht="15.75" customHeight="1">
      <c r="A4477" s="7">
        <v>4476.0</v>
      </c>
      <c r="B4477" s="7" t="s">
        <v>3694</v>
      </c>
      <c r="C4477" s="7" t="s">
        <v>79</v>
      </c>
      <c r="D4477" s="7" t="s">
        <v>115</v>
      </c>
      <c r="E4477" s="7" t="s">
        <v>1961</v>
      </c>
      <c r="F4477" s="7">
        <v>0.0</v>
      </c>
      <c r="G4477" s="7" t="s">
        <v>105</v>
      </c>
      <c r="L4477" s="7" t="s">
        <v>134</v>
      </c>
      <c r="M4477" s="7">
        <v>0.0</v>
      </c>
      <c r="N4477" s="7">
        <v>0.0</v>
      </c>
      <c r="O4477" s="7">
        <v>0.0</v>
      </c>
      <c r="P4477" s="7">
        <v>525.0</v>
      </c>
    </row>
    <row r="4478" ht="15.75" customHeight="1">
      <c r="A4478" s="7">
        <v>4477.0</v>
      </c>
      <c r="B4478" s="7" t="s">
        <v>3697</v>
      </c>
      <c r="C4478" s="7" t="s">
        <v>79</v>
      </c>
      <c r="D4478" s="7" t="s">
        <v>48</v>
      </c>
      <c r="E4478" s="7" t="s">
        <v>80</v>
      </c>
      <c r="F4478" s="7">
        <v>1.0</v>
      </c>
      <c r="G4478" s="7" t="s">
        <v>49</v>
      </c>
      <c r="H4478" s="7" t="s">
        <v>3698</v>
      </c>
      <c r="I4478" s="7" t="s">
        <v>3699</v>
      </c>
      <c r="L4478" s="7" t="s">
        <v>85</v>
      </c>
      <c r="M4478" s="7">
        <v>0.0</v>
      </c>
      <c r="N4478" s="7">
        <v>1.0</v>
      </c>
      <c r="O4478" s="7">
        <v>1.0</v>
      </c>
      <c r="P4478" s="7">
        <v>526.0</v>
      </c>
    </row>
    <row r="4479" ht="15.75" customHeight="1">
      <c r="A4479" s="7">
        <v>4478.0</v>
      </c>
      <c r="B4479" s="7" t="s">
        <v>3697</v>
      </c>
      <c r="C4479" s="7" t="s">
        <v>79</v>
      </c>
      <c r="D4479" s="7" t="s">
        <v>48</v>
      </c>
      <c r="E4479" s="7" t="s">
        <v>80</v>
      </c>
      <c r="F4479" s="7">
        <v>1.0</v>
      </c>
      <c r="G4479" s="7" t="s">
        <v>95</v>
      </c>
      <c r="H4479" s="7" t="s">
        <v>97</v>
      </c>
      <c r="I4479" s="7" t="s">
        <v>97</v>
      </c>
      <c r="J4479" s="7" t="s">
        <v>98</v>
      </c>
      <c r="K4479" s="7" t="s">
        <v>99</v>
      </c>
      <c r="L4479" s="7" t="s">
        <v>100</v>
      </c>
      <c r="M4479" s="7">
        <v>1.0</v>
      </c>
      <c r="N4479" s="7">
        <v>0.0</v>
      </c>
      <c r="O4479" s="7">
        <v>0.0</v>
      </c>
      <c r="P4479" s="7">
        <v>526.0</v>
      </c>
    </row>
    <row r="4480" ht="15.75" customHeight="1">
      <c r="A4480" s="7">
        <v>4479.0</v>
      </c>
      <c r="B4480" s="7" t="s">
        <v>3697</v>
      </c>
      <c r="C4480" s="7" t="s">
        <v>79</v>
      </c>
      <c r="D4480" s="7" t="s">
        <v>48</v>
      </c>
      <c r="E4480" s="7" t="s">
        <v>80</v>
      </c>
      <c r="F4480" s="7">
        <v>1.0</v>
      </c>
      <c r="G4480" s="7" t="s">
        <v>90</v>
      </c>
      <c r="H4480" s="7" t="s">
        <v>169</v>
      </c>
      <c r="I4480" s="7" t="s">
        <v>169</v>
      </c>
      <c r="J4480" s="7" t="s">
        <v>1893</v>
      </c>
      <c r="K4480" s="7" t="s">
        <v>99</v>
      </c>
      <c r="L4480" s="7" t="s">
        <v>85</v>
      </c>
      <c r="M4480" s="7">
        <v>1.0</v>
      </c>
      <c r="N4480" s="7">
        <v>0.0</v>
      </c>
      <c r="O4480" s="7">
        <v>0.0</v>
      </c>
      <c r="P4480" s="7">
        <v>526.0</v>
      </c>
    </row>
    <row r="4481" ht="15.75" customHeight="1">
      <c r="A4481" s="7">
        <v>4480.0</v>
      </c>
      <c r="B4481" s="7" t="s">
        <v>3697</v>
      </c>
      <c r="C4481" s="7" t="s">
        <v>79</v>
      </c>
      <c r="D4481" s="7" t="s">
        <v>48</v>
      </c>
      <c r="E4481" s="7" t="s">
        <v>80</v>
      </c>
      <c r="F4481" s="7">
        <v>1.0</v>
      </c>
      <c r="G4481" s="7" t="s">
        <v>105</v>
      </c>
      <c r="H4481" s="7" t="s">
        <v>3636</v>
      </c>
      <c r="I4481" s="7" t="s">
        <v>3636</v>
      </c>
      <c r="J4481" s="7" t="s">
        <v>4009</v>
      </c>
      <c r="K4481" s="7" t="s">
        <v>99</v>
      </c>
      <c r="L4481" s="7" t="s">
        <v>100</v>
      </c>
      <c r="M4481" s="7">
        <v>1.0</v>
      </c>
      <c r="N4481" s="7">
        <v>0.0</v>
      </c>
      <c r="O4481" s="7">
        <v>0.0</v>
      </c>
      <c r="P4481" s="7">
        <v>526.0</v>
      </c>
    </row>
    <row r="4482" ht="15.75" customHeight="1">
      <c r="A4482" s="7">
        <v>4481.0</v>
      </c>
      <c r="B4482" s="7" t="s">
        <v>3697</v>
      </c>
      <c r="C4482" s="7" t="s">
        <v>79</v>
      </c>
      <c r="D4482" s="7" t="s">
        <v>102</v>
      </c>
      <c r="E4482" s="7" t="s">
        <v>80</v>
      </c>
      <c r="F4482" s="7">
        <v>1.0</v>
      </c>
      <c r="G4482" s="7" t="s">
        <v>49</v>
      </c>
      <c r="H4482" s="7" t="s">
        <v>3698</v>
      </c>
      <c r="L4482" s="7" t="s">
        <v>85</v>
      </c>
      <c r="M4482" s="7">
        <v>0.0</v>
      </c>
      <c r="N4482" s="7">
        <v>0.0</v>
      </c>
      <c r="O4482" s="7">
        <v>1.0</v>
      </c>
      <c r="P4482" s="7">
        <v>526.0</v>
      </c>
    </row>
    <row r="4483" ht="15.75" customHeight="1">
      <c r="A4483" s="7">
        <v>4482.0</v>
      </c>
      <c r="B4483" s="7" t="s">
        <v>3697</v>
      </c>
      <c r="C4483" s="7" t="s">
        <v>79</v>
      </c>
      <c r="D4483" s="7" t="s">
        <v>102</v>
      </c>
      <c r="E4483" s="7" t="s">
        <v>80</v>
      </c>
      <c r="F4483" s="7">
        <v>1.0</v>
      </c>
      <c r="G4483" s="7" t="s">
        <v>95</v>
      </c>
      <c r="H4483" s="7" t="s">
        <v>97</v>
      </c>
      <c r="I4483" s="7" t="s">
        <v>97</v>
      </c>
      <c r="J4483" s="7" t="s">
        <v>98</v>
      </c>
      <c r="K4483" s="7" t="s">
        <v>99</v>
      </c>
      <c r="L4483" s="7" t="s">
        <v>100</v>
      </c>
      <c r="M4483" s="7">
        <v>1.0</v>
      </c>
      <c r="N4483" s="7">
        <v>0.0</v>
      </c>
      <c r="O4483" s="7">
        <v>0.0</v>
      </c>
      <c r="P4483" s="7">
        <v>526.0</v>
      </c>
    </row>
    <row r="4484" ht="15.75" customHeight="1">
      <c r="A4484" s="7">
        <v>4483.0</v>
      </c>
      <c r="B4484" s="7" t="s">
        <v>3697</v>
      </c>
      <c r="C4484" s="7" t="s">
        <v>79</v>
      </c>
      <c r="D4484" s="7" t="s">
        <v>102</v>
      </c>
      <c r="E4484" s="7" t="s">
        <v>80</v>
      </c>
      <c r="F4484" s="7">
        <v>1.0</v>
      </c>
      <c r="G4484" s="7" t="s">
        <v>90</v>
      </c>
      <c r="H4484" s="7" t="s">
        <v>169</v>
      </c>
      <c r="I4484" s="7" t="s">
        <v>169</v>
      </c>
      <c r="J4484" s="7" t="s">
        <v>1893</v>
      </c>
      <c r="K4484" s="7" t="s">
        <v>99</v>
      </c>
      <c r="L4484" s="7" t="s">
        <v>85</v>
      </c>
      <c r="M4484" s="7">
        <v>1.0</v>
      </c>
      <c r="N4484" s="7">
        <v>0.0</v>
      </c>
      <c r="O4484" s="7">
        <v>0.0</v>
      </c>
      <c r="P4484" s="7">
        <v>526.0</v>
      </c>
    </row>
    <row r="4485" ht="15.75" customHeight="1">
      <c r="A4485" s="7">
        <v>4484.0</v>
      </c>
      <c r="B4485" s="7" t="s">
        <v>3697</v>
      </c>
      <c r="C4485" s="7" t="s">
        <v>79</v>
      </c>
      <c r="D4485" s="7" t="s">
        <v>102</v>
      </c>
      <c r="E4485" s="7" t="s">
        <v>80</v>
      </c>
      <c r="F4485" s="7">
        <v>1.0</v>
      </c>
      <c r="G4485" s="7" t="s">
        <v>105</v>
      </c>
      <c r="H4485" s="7" t="s">
        <v>3636</v>
      </c>
      <c r="I4485" s="7" t="s">
        <v>3636</v>
      </c>
      <c r="J4485" s="7" t="s">
        <v>4009</v>
      </c>
      <c r="K4485" s="7" t="s">
        <v>99</v>
      </c>
      <c r="L4485" s="7" t="s">
        <v>100</v>
      </c>
      <c r="M4485" s="7">
        <v>1.0</v>
      </c>
      <c r="N4485" s="7">
        <v>0.0</v>
      </c>
      <c r="O4485" s="7">
        <v>0.0</v>
      </c>
      <c r="P4485" s="7">
        <v>526.0</v>
      </c>
    </row>
    <row r="4486" ht="15.75" customHeight="1">
      <c r="A4486" s="7">
        <v>4485.0</v>
      </c>
      <c r="B4486" s="7" t="s">
        <v>3697</v>
      </c>
      <c r="C4486" s="7" t="s">
        <v>79</v>
      </c>
      <c r="D4486" s="7" t="s">
        <v>115</v>
      </c>
      <c r="E4486" s="7" t="s">
        <v>80</v>
      </c>
      <c r="F4486" s="7">
        <v>1.0</v>
      </c>
      <c r="G4486" s="7" t="s">
        <v>49</v>
      </c>
      <c r="H4486" s="7" t="s">
        <v>3698</v>
      </c>
      <c r="I4486" s="7" t="s">
        <v>1046</v>
      </c>
      <c r="L4486" s="7" t="s">
        <v>85</v>
      </c>
      <c r="M4486" s="7">
        <v>0.0</v>
      </c>
      <c r="N4486" s="7">
        <v>1.0</v>
      </c>
      <c r="O4486" s="7">
        <v>1.0</v>
      </c>
      <c r="P4486" s="7">
        <v>526.0</v>
      </c>
    </row>
    <row r="4487" ht="15.75" customHeight="1">
      <c r="A4487" s="7">
        <v>4486.0</v>
      </c>
      <c r="B4487" s="7" t="s">
        <v>3697</v>
      </c>
      <c r="C4487" s="7" t="s">
        <v>79</v>
      </c>
      <c r="D4487" s="7" t="s">
        <v>115</v>
      </c>
      <c r="E4487" s="7" t="s">
        <v>80</v>
      </c>
      <c r="F4487" s="7">
        <v>1.0</v>
      </c>
      <c r="G4487" s="7" t="s">
        <v>95</v>
      </c>
      <c r="H4487" s="7" t="s">
        <v>97</v>
      </c>
      <c r="I4487" s="7" t="s">
        <v>97</v>
      </c>
      <c r="J4487" s="7" t="s">
        <v>98</v>
      </c>
      <c r="K4487" s="7" t="s">
        <v>99</v>
      </c>
      <c r="L4487" s="7" t="s">
        <v>100</v>
      </c>
      <c r="M4487" s="7">
        <v>1.0</v>
      </c>
      <c r="N4487" s="7">
        <v>0.0</v>
      </c>
      <c r="O4487" s="7">
        <v>0.0</v>
      </c>
      <c r="P4487" s="7">
        <v>526.0</v>
      </c>
    </row>
    <row r="4488" ht="15.75" customHeight="1">
      <c r="A4488" s="7">
        <v>4487.0</v>
      </c>
      <c r="B4488" s="7" t="s">
        <v>3697</v>
      </c>
      <c r="C4488" s="7" t="s">
        <v>79</v>
      </c>
      <c r="D4488" s="7" t="s">
        <v>115</v>
      </c>
      <c r="E4488" s="7" t="s">
        <v>80</v>
      </c>
      <c r="F4488" s="7">
        <v>1.0</v>
      </c>
      <c r="G4488" s="7" t="s">
        <v>90</v>
      </c>
      <c r="H4488" s="7" t="s">
        <v>169</v>
      </c>
      <c r="I4488" s="7" t="s">
        <v>169</v>
      </c>
      <c r="J4488" s="7" t="s">
        <v>1893</v>
      </c>
      <c r="K4488" s="7" t="s">
        <v>99</v>
      </c>
      <c r="L4488" s="7" t="s">
        <v>85</v>
      </c>
      <c r="M4488" s="7">
        <v>1.0</v>
      </c>
      <c r="N4488" s="7">
        <v>0.0</v>
      </c>
      <c r="O4488" s="7">
        <v>0.0</v>
      </c>
      <c r="P4488" s="7">
        <v>526.0</v>
      </c>
    </row>
    <row r="4489" ht="15.75" customHeight="1">
      <c r="A4489" s="7">
        <v>4488.0</v>
      </c>
      <c r="B4489" s="7" t="s">
        <v>3697</v>
      </c>
      <c r="C4489" s="7" t="s">
        <v>79</v>
      </c>
      <c r="D4489" s="7" t="s">
        <v>115</v>
      </c>
      <c r="E4489" s="7" t="s">
        <v>80</v>
      </c>
      <c r="F4489" s="7">
        <v>1.0</v>
      </c>
      <c r="G4489" s="7" t="s">
        <v>105</v>
      </c>
      <c r="H4489" s="7" t="s">
        <v>3636</v>
      </c>
      <c r="I4489" s="7" t="s">
        <v>3636</v>
      </c>
      <c r="J4489" s="7" t="s">
        <v>4009</v>
      </c>
      <c r="K4489" s="7" t="s">
        <v>99</v>
      </c>
      <c r="L4489" s="7" t="s">
        <v>100</v>
      </c>
      <c r="M4489" s="7">
        <v>1.0</v>
      </c>
      <c r="N4489" s="7">
        <v>0.0</v>
      </c>
      <c r="O4489" s="7">
        <v>0.0</v>
      </c>
      <c r="P4489" s="7">
        <v>526.0</v>
      </c>
    </row>
    <row r="4490" ht="15.75" customHeight="1">
      <c r="A4490" s="7">
        <v>4489.0</v>
      </c>
      <c r="B4490" s="7" t="s">
        <v>3704</v>
      </c>
      <c r="C4490" s="7" t="s">
        <v>79</v>
      </c>
      <c r="D4490" s="7" t="s">
        <v>48</v>
      </c>
      <c r="E4490" s="7" t="s">
        <v>80</v>
      </c>
      <c r="F4490" s="7">
        <v>1.0</v>
      </c>
      <c r="G4490" s="7" t="s">
        <v>49</v>
      </c>
      <c r="H4490" s="7" t="s">
        <v>3707</v>
      </c>
      <c r="I4490" s="7" t="s">
        <v>3707</v>
      </c>
      <c r="J4490" s="7" t="s">
        <v>4015</v>
      </c>
      <c r="K4490" s="7" t="s">
        <v>99</v>
      </c>
      <c r="L4490" s="7" t="s">
        <v>100</v>
      </c>
      <c r="M4490" s="7">
        <v>1.0</v>
      </c>
      <c r="N4490" s="7">
        <v>0.0</v>
      </c>
      <c r="O4490" s="7">
        <v>0.0</v>
      </c>
      <c r="P4490" s="7">
        <v>528.0</v>
      </c>
    </row>
    <row r="4491" ht="15.75" customHeight="1">
      <c r="A4491" s="7">
        <v>4490.0</v>
      </c>
      <c r="B4491" s="7" t="s">
        <v>3704</v>
      </c>
      <c r="C4491" s="7" t="s">
        <v>79</v>
      </c>
      <c r="D4491" s="7" t="s">
        <v>48</v>
      </c>
      <c r="E4491" s="7" t="s">
        <v>80</v>
      </c>
      <c r="F4491" s="7">
        <v>1.0</v>
      </c>
      <c r="G4491" s="7" t="s">
        <v>95</v>
      </c>
      <c r="H4491" s="7" t="s">
        <v>97</v>
      </c>
      <c r="I4491" s="7" t="s">
        <v>963</v>
      </c>
      <c r="L4491" s="7" t="s">
        <v>85</v>
      </c>
      <c r="M4491" s="7">
        <v>0.0</v>
      </c>
      <c r="N4491" s="7">
        <v>1.0</v>
      </c>
      <c r="O4491" s="7">
        <v>1.0</v>
      </c>
      <c r="P4491" s="7">
        <v>528.0</v>
      </c>
    </row>
    <row r="4492" ht="15.75" customHeight="1">
      <c r="A4492" s="7">
        <v>4491.0</v>
      </c>
      <c r="B4492" s="7" t="s">
        <v>3704</v>
      </c>
      <c r="C4492" s="7" t="s">
        <v>79</v>
      </c>
      <c r="D4492" s="7" t="s">
        <v>48</v>
      </c>
      <c r="E4492" s="7" t="s">
        <v>80</v>
      </c>
      <c r="F4492" s="7">
        <v>1.0</v>
      </c>
      <c r="G4492" s="7" t="s">
        <v>90</v>
      </c>
      <c r="H4492" s="7" t="s">
        <v>1738</v>
      </c>
      <c r="I4492" s="7" t="s">
        <v>1738</v>
      </c>
      <c r="J4492" s="7" t="s">
        <v>1804</v>
      </c>
      <c r="K4492" s="7" t="s">
        <v>99</v>
      </c>
      <c r="L4492" s="7" t="s">
        <v>85</v>
      </c>
      <c r="M4492" s="7">
        <v>1.0</v>
      </c>
      <c r="N4492" s="7">
        <v>0.0</v>
      </c>
      <c r="O4492" s="7">
        <v>0.0</v>
      </c>
      <c r="P4492" s="7">
        <v>528.0</v>
      </c>
    </row>
    <row r="4493" ht="15.75" customHeight="1">
      <c r="A4493" s="7">
        <v>4492.0</v>
      </c>
      <c r="B4493" s="7" t="s">
        <v>3704</v>
      </c>
      <c r="C4493" s="7" t="s">
        <v>79</v>
      </c>
      <c r="D4493" s="7" t="s">
        <v>48</v>
      </c>
      <c r="E4493" s="7" t="s">
        <v>80</v>
      </c>
      <c r="F4493" s="7">
        <v>1.0</v>
      </c>
      <c r="G4493" s="7" t="s">
        <v>105</v>
      </c>
      <c r="H4493" s="7" t="s">
        <v>3713</v>
      </c>
      <c r="I4493" s="7" t="s">
        <v>4018</v>
      </c>
      <c r="J4493" s="7" t="s">
        <v>4019</v>
      </c>
      <c r="K4493" s="7" t="s">
        <v>109</v>
      </c>
      <c r="L4493" s="7" t="s">
        <v>100</v>
      </c>
      <c r="M4493" s="7">
        <v>1.0</v>
      </c>
      <c r="N4493" s="7">
        <v>0.0</v>
      </c>
      <c r="O4493" s="7">
        <v>0.0</v>
      </c>
      <c r="P4493" s="7">
        <v>528.0</v>
      </c>
    </row>
    <row r="4494" ht="15.75" customHeight="1">
      <c r="A4494" s="7">
        <v>4493.0</v>
      </c>
      <c r="B4494" s="7" t="s">
        <v>3704</v>
      </c>
      <c r="C4494" s="7" t="s">
        <v>79</v>
      </c>
      <c r="D4494" s="7" t="s">
        <v>102</v>
      </c>
      <c r="E4494" s="7" t="s">
        <v>80</v>
      </c>
      <c r="F4494" s="7">
        <v>1.0</v>
      </c>
      <c r="G4494" s="7" t="s">
        <v>49</v>
      </c>
      <c r="H4494" s="7" t="s">
        <v>3707</v>
      </c>
      <c r="I4494" s="7" t="s">
        <v>4022</v>
      </c>
      <c r="J4494" s="7" t="s">
        <v>4023</v>
      </c>
      <c r="K4494" s="7" t="s">
        <v>112</v>
      </c>
      <c r="L4494" s="7" t="s">
        <v>100</v>
      </c>
      <c r="M4494" s="7">
        <v>1.0</v>
      </c>
      <c r="N4494" s="7">
        <v>0.0</v>
      </c>
      <c r="O4494" s="7">
        <v>0.0</v>
      </c>
      <c r="P4494" s="7">
        <v>528.0</v>
      </c>
    </row>
    <row r="4495" ht="15.75" customHeight="1">
      <c r="A4495" s="7">
        <v>4494.0</v>
      </c>
      <c r="B4495" s="7" t="s">
        <v>3704</v>
      </c>
      <c r="C4495" s="7" t="s">
        <v>79</v>
      </c>
      <c r="D4495" s="7" t="s">
        <v>102</v>
      </c>
      <c r="E4495" s="7" t="s">
        <v>80</v>
      </c>
      <c r="F4495" s="7">
        <v>1.0</v>
      </c>
      <c r="G4495" s="7" t="s">
        <v>95</v>
      </c>
      <c r="H4495" s="7" t="s">
        <v>97</v>
      </c>
      <c r="I4495" s="7" t="s">
        <v>97</v>
      </c>
      <c r="J4495" s="7" t="s">
        <v>98</v>
      </c>
      <c r="K4495" s="7" t="s">
        <v>99</v>
      </c>
      <c r="L4495" s="7" t="s">
        <v>100</v>
      </c>
      <c r="M4495" s="7">
        <v>1.0</v>
      </c>
      <c r="N4495" s="7">
        <v>0.0</v>
      </c>
      <c r="O4495" s="7">
        <v>0.0</v>
      </c>
      <c r="P4495" s="7">
        <v>528.0</v>
      </c>
    </row>
    <row r="4496" ht="15.75" customHeight="1">
      <c r="A4496" s="7">
        <v>4495.0</v>
      </c>
      <c r="B4496" s="7" t="s">
        <v>3704</v>
      </c>
      <c r="C4496" s="7" t="s">
        <v>79</v>
      </c>
      <c r="D4496" s="7" t="s">
        <v>102</v>
      </c>
      <c r="E4496" s="7" t="s">
        <v>80</v>
      </c>
      <c r="F4496" s="7">
        <v>1.0</v>
      </c>
      <c r="G4496" s="7" t="s">
        <v>90</v>
      </c>
      <c r="H4496" s="7" t="s">
        <v>1738</v>
      </c>
      <c r="I4496" s="7" t="s">
        <v>1738</v>
      </c>
      <c r="J4496" s="7" t="s">
        <v>1804</v>
      </c>
      <c r="K4496" s="7" t="s">
        <v>99</v>
      </c>
      <c r="L4496" s="7" t="s">
        <v>85</v>
      </c>
      <c r="M4496" s="7">
        <v>1.0</v>
      </c>
      <c r="N4496" s="7">
        <v>0.0</v>
      </c>
      <c r="O4496" s="7">
        <v>0.0</v>
      </c>
      <c r="P4496" s="7">
        <v>528.0</v>
      </c>
    </row>
    <row r="4497" ht="15.75" customHeight="1">
      <c r="A4497" s="7">
        <v>4496.0</v>
      </c>
      <c r="B4497" s="7" t="s">
        <v>3704</v>
      </c>
      <c r="C4497" s="7" t="s">
        <v>79</v>
      </c>
      <c r="D4497" s="7" t="s">
        <v>102</v>
      </c>
      <c r="E4497" s="7" t="s">
        <v>80</v>
      </c>
      <c r="F4497" s="7">
        <v>1.0</v>
      </c>
      <c r="G4497" s="7" t="s">
        <v>105</v>
      </c>
      <c r="H4497" s="7" t="s">
        <v>3713</v>
      </c>
      <c r="I4497" s="7" t="s">
        <v>4025</v>
      </c>
      <c r="J4497" s="7" t="s">
        <v>4027</v>
      </c>
      <c r="K4497" s="7" t="s">
        <v>109</v>
      </c>
      <c r="L4497" s="7" t="s">
        <v>100</v>
      </c>
      <c r="M4497" s="7">
        <v>1.0</v>
      </c>
      <c r="N4497" s="7">
        <v>0.0</v>
      </c>
      <c r="O4497" s="7">
        <v>0.0</v>
      </c>
      <c r="P4497" s="7">
        <v>528.0</v>
      </c>
    </row>
    <row r="4498" ht="15.75" customHeight="1">
      <c r="A4498" s="7">
        <v>4497.0</v>
      </c>
      <c r="B4498" s="7" t="s">
        <v>3704</v>
      </c>
      <c r="C4498" s="7" t="s">
        <v>79</v>
      </c>
      <c r="D4498" s="7" t="s">
        <v>115</v>
      </c>
      <c r="E4498" s="7" t="s">
        <v>80</v>
      </c>
      <c r="F4498" s="7">
        <v>1.0</v>
      </c>
      <c r="G4498" s="7" t="s">
        <v>49</v>
      </c>
      <c r="H4498" s="7" t="s">
        <v>3707</v>
      </c>
      <c r="L4498" s="7" t="s">
        <v>85</v>
      </c>
      <c r="M4498" s="7">
        <v>0.0</v>
      </c>
      <c r="N4498" s="7">
        <v>0.0</v>
      </c>
      <c r="O4498" s="7">
        <v>1.0</v>
      </c>
      <c r="P4498" s="7">
        <v>528.0</v>
      </c>
    </row>
    <row r="4499" ht="15.75" customHeight="1">
      <c r="A4499" s="7">
        <v>4498.0</v>
      </c>
      <c r="B4499" s="7" t="s">
        <v>3704</v>
      </c>
      <c r="C4499" s="7" t="s">
        <v>79</v>
      </c>
      <c r="D4499" s="7" t="s">
        <v>115</v>
      </c>
      <c r="E4499" s="7" t="s">
        <v>80</v>
      </c>
      <c r="F4499" s="7">
        <v>1.0</v>
      </c>
      <c r="G4499" s="7" t="s">
        <v>95</v>
      </c>
      <c r="H4499" s="7" t="s">
        <v>97</v>
      </c>
      <c r="L4499" s="7" t="s">
        <v>85</v>
      </c>
      <c r="M4499" s="7">
        <v>0.0</v>
      </c>
      <c r="N4499" s="7">
        <v>0.0</v>
      </c>
      <c r="O4499" s="7">
        <v>1.0</v>
      </c>
      <c r="P4499" s="7">
        <v>528.0</v>
      </c>
    </row>
    <row r="4500" ht="15.75" customHeight="1">
      <c r="A4500" s="7">
        <v>4499.0</v>
      </c>
      <c r="B4500" s="7" t="s">
        <v>3704</v>
      </c>
      <c r="C4500" s="7" t="s">
        <v>79</v>
      </c>
      <c r="D4500" s="7" t="s">
        <v>115</v>
      </c>
      <c r="E4500" s="7" t="s">
        <v>80</v>
      </c>
      <c r="F4500" s="7">
        <v>1.0</v>
      </c>
      <c r="G4500" s="7" t="s">
        <v>90</v>
      </c>
      <c r="H4500" s="7" t="s">
        <v>1738</v>
      </c>
      <c r="L4500" s="7" t="s">
        <v>85</v>
      </c>
      <c r="M4500" s="7">
        <v>0.0</v>
      </c>
      <c r="N4500" s="7">
        <v>0.0</v>
      </c>
      <c r="O4500" s="7">
        <v>1.0</v>
      </c>
      <c r="P4500" s="7">
        <v>528.0</v>
      </c>
    </row>
    <row r="4501" ht="15.75" customHeight="1">
      <c r="A4501" s="7">
        <v>4500.0</v>
      </c>
      <c r="B4501" s="7" t="s">
        <v>3704</v>
      </c>
      <c r="C4501" s="7" t="s">
        <v>79</v>
      </c>
      <c r="D4501" s="7" t="s">
        <v>115</v>
      </c>
      <c r="E4501" s="7" t="s">
        <v>80</v>
      </c>
      <c r="F4501" s="7">
        <v>1.0</v>
      </c>
      <c r="G4501" s="7" t="s">
        <v>105</v>
      </c>
      <c r="H4501" s="7" t="s">
        <v>3713</v>
      </c>
      <c r="L4501" s="7" t="s">
        <v>85</v>
      </c>
      <c r="M4501" s="7">
        <v>0.0</v>
      </c>
      <c r="N4501" s="7">
        <v>0.0</v>
      </c>
      <c r="O4501" s="7">
        <v>1.0</v>
      </c>
      <c r="P4501" s="7">
        <v>528.0</v>
      </c>
    </row>
    <row r="4502" ht="15.75" customHeight="1">
      <c r="A4502" s="7">
        <v>4501.0</v>
      </c>
      <c r="B4502" s="7" t="s">
        <v>3715</v>
      </c>
      <c r="C4502" s="7" t="s">
        <v>79</v>
      </c>
      <c r="D4502" s="7" t="s">
        <v>48</v>
      </c>
      <c r="E4502" s="7" t="s">
        <v>80</v>
      </c>
      <c r="F4502" s="7">
        <v>1.0</v>
      </c>
      <c r="G4502" s="7" t="s">
        <v>49</v>
      </c>
      <c r="H4502" s="7" t="s">
        <v>3716</v>
      </c>
      <c r="I4502" s="7" t="s">
        <v>3717</v>
      </c>
      <c r="L4502" s="7" t="s">
        <v>85</v>
      </c>
      <c r="M4502" s="7">
        <v>0.0</v>
      </c>
      <c r="N4502" s="7">
        <v>1.0</v>
      </c>
      <c r="O4502" s="7">
        <v>1.0</v>
      </c>
      <c r="P4502" s="7">
        <v>531.0</v>
      </c>
    </row>
    <row r="4503" ht="15.75" customHeight="1">
      <c r="A4503" s="7">
        <v>4502.0</v>
      </c>
      <c r="B4503" s="7" t="s">
        <v>3715</v>
      </c>
      <c r="C4503" s="7" t="s">
        <v>79</v>
      </c>
      <c r="D4503" s="7" t="s">
        <v>48</v>
      </c>
      <c r="E4503" s="7" t="s">
        <v>80</v>
      </c>
      <c r="F4503" s="7">
        <v>1.0</v>
      </c>
      <c r="G4503" s="7" t="s">
        <v>95</v>
      </c>
      <c r="H4503" s="7" t="s">
        <v>97</v>
      </c>
      <c r="I4503" s="7" t="s">
        <v>97</v>
      </c>
      <c r="J4503" s="7" t="s">
        <v>98</v>
      </c>
      <c r="K4503" s="7" t="s">
        <v>99</v>
      </c>
      <c r="L4503" s="7" t="s">
        <v>100</v>
      </c>
      <c r="M4503" s="7">
        <v>1.0</v>
      </c>
      <c r="N4503" s="7">
        <v>0.0</v>
      </c>
      <c r="O4503" s="7">
        <v>0.0</v>
      </c>
      <c r="P4503" s="7">
        <v>531.0</v>
      </c>
    </row>
    <row r="4504" ht="15.75" customHeight="1">
      <c r="A4504" s="7">
        <v>4503.0</v>
      </c>
      <c r="B4504" s="7" t="s">
        <v>3715</v>
      </c>
      <c r="C4504" s="7" t="s">
        <v>79</v>
      </c>
      <c r="D4504" s="7" t="s">
        <v>48</v>
      </c>
      <c r="E4504" s="7" t="s">
        <v>80</v>
      </c>
      <c r="F4504" s="7">
        <v>1.0</v>
      </c>
      <c r="G4504" s="7" t="s">
        <v>90</v>
      </c>
      <c r="H4504" s="7" t="s">
        <v>265</v>
      </c>
      <c r="I4504" s="7" t="s">
        <v>266</v>
      </c>
      <c r="J4504" s="7" t="s">
        <v>267</v>
      </c>
      <c r="K4504" s="7" t="s">
        <v>126</v>
      </c>
      <c r="L4504" s="7" t="s">
        <v>100</v>
      </c>
      <c r="M4504" s="7">
        <v>1.0</v>
      </c>
      <c r="N4504" s="7">
        <v>0.0</v>
      </c>
      <c r="O4504" s="7">
        <v>0.0</v>
      </c>
      <c r="P4504" s="7">
        <v>531.0</v>
      </c>
    </row>
    <row r="4505" ht="15.75" customHeight="1">
      <c r="A4505" s="7">
        <v>4504.0</v>
      </c>
      <c r="B4505" s="7" t="s">
        <v>3715</v>
      </c>
      <c r="C4505" s="7" t="s">
        <v>79</v>
      </c>
      <c r="D4505" s="7" t="s">
        <v>48</v>
      </c>
      <c r="E4505" s="7" t="s">
        <v>80</v>
      </c>
      <c r="F4505" s="7">
        <v>1.0</v>
      </c>
      <c r="G4505" s="7" t="s">
        <v>105</v>
      </c>
      <c r="H4505" s="7" t="s">
        <v>268</v>
      </c>
      <c r="I4505" s="7" t="s">
        <v>268</v>
      </c>
      <c r="J4505" s="7" t="s">
        <v>269</v>
      </c>
      <c r="K4505" s="7" t="s">
        <v>99</v>
      </c>
      <c r="L4505" s="7" t="s">
        <v>100</v>
      </c>
      <c r="M4505" s="7">
        <v>1.0</v>
      </c>
      <c r="N4505" s="7">
        <v>0.0</v>
      </c>
      <c r="O4505" s="7">
        <v>0.0</v>
      </c>
      <c r="P4505" s="7">
        <v>531.0</v>
      </c>
    </row>
    <row r="4506" ht="15.75" customHeight="1">
      <c r="A4506" s="7">
        <v>4505.0</v>
      </c>
      <c r="B4506" s="7" t="s">
        <v>3715</v>
      </c>
      <c r="C4506" s="7" t="s">
        <v>79</v>
      </c>
      <c r="D4506" s="7" t="s">
        <v>102</v>
      </c>
      <c r="E4506" s="7" t="s">
        <v>80</v>
      </c>
      <c r="F4506" s="7">
        <v>1.0</v>
      </c>
      <c r="G4506" s="7" t="s">
        <v>49</v>
      </c>
      <c r="H4506" s="7" t="s">
        <v>3716</v>
      </c>
      <c r="I4506" s="7" t="s">
        <v>3716</v>
      </c>
      <c r="J4506" s="7" t="s">
        <v>4028</v>
      </c>
      <c r="K4506" s="7" t="s">
        <v>99</v>
      </c>
      <c r="L4506" s="7" t="s">
        <v>100</v>
      </c>
      <c r="M4506" s="7">
        <v>1.0</v>
      </c>
      <c r="N4506" s="7">
        <v>0.0</v>
      </c>
      <c r="O4506" s="7">
        <v>0.0</v>
      </c>
      <c r="P4506" s="7">
        <v>531.0</v>
      </c>
    </row>
    <row r="4507" ht="15.75" customHeight="1">
      <c r="A4507" s="7">
        <v>4506.0</v>
      </c>
      <c r="B4507" s="7" t="s">
        <v>3715</v>
      </c>
      <c r="C4507" s="7" t="s">
        <v>79</v>
      </c>
      <c r="D4507" s="7" t="s">
        <v>102</v>
      </c>
      <c r="E4507" s="7" t="s">
        <v>80</v>
      </c>
      <c r="F4507" s="7">
        <v>1.0</v>
      </c>
      <c r="G4507" s="7" t="s">
        <v>95</v>
      </c>
      <c r="H4507" s="7" t="s">
        <v>97</v>
      </c>
      <c r="I4507" s="7" t="s">
        <v>97</v>
      </c>
      <c r="J4507" s="7" t="s">
        <v>98</v>
      </c>
      <c r="K4507" s="7" t="s">
        <v>99</v>
      </c>
      <c r="L4507" s="7" t="s">
        <v>100</v>
      </c>
      <c r="M4507" s="7">
        <v>1.0</v>
      </c>
      <c r="N4507" s="7">
        <v>0.0</v>
      </c>
      <c r="O4507" s="7">
        <v>0.0</v>
      </c>
      <c r="P4507" s="7">
        <v>531.0</v>
      </c>
    </row>
    <row r="4508" ht="15.75" customHeight="1">
      <c r="A4508" s="7">
        <v>4507.0</v>
      </c>
      <c r="B4508" s="7" t="s">
        <v>3715</v>
      </c>
      <c r="C4508" s="7" t="s">
        <v>79</v>
      </c>
      <c r="D4508" s="7" t="s">
        <v>102</v>
      </c>
      <c r="E4508" s="7" t="s">
        <v>80</v>
      </c>
      <c r="F4508" s="7">
        <v>1.0</v>
      </c>
      <c r="G4508" s="7" t="s">
        <v>90</v>
      </c>
      <c r="H4508" s="7" t="s">
        <v>265</v>
      </c>
      <c r="I4508" s="7" t="s">
        <v>266</v>
      </c>
      <c r="J4508" s="7" t="s">
        <v>267</v>
      </c>
      <c r="K4508" s="7" t="s">
        <v>126</v>
      </c>
      <c r="L4508" s="7" t="s">
        <v>100</v>
      </c>
      <c r="M4508" s="7">
        <v>1.0</v>
      </c>
      <c r="N4508" s="7">
        <v>0.0</v>
      </c>
      <c r="O4508" s="7">
        <v>0.0</v>
      </c>
      <c r="P4508" s="7">
        <v>531.0</v>
      </c>
    </row>
    <row r="4509" ht="15.75" customHeight="1">
      <c r="A4509" s="7">
        <v>4508.0</v>
      </c>
      <c r="B4509" s="7" t="s">
        <v>3715</v>
      </c>
      <c r="C4509" s="7" t="s">
        <v>79</v>
      </c>
      <c r="D4509" s="7" t="s">
        <v>102</v>
      </c>
      <c r="E4509" s="7" t="s">
        <v>80</v>
      </c>
      <c r="F4509" s="7">
        <v>1.0</v>
      </c>
      <c r="G4509" s="7" t="s">
        <v>105</v>
      </c>
      <c r="H4509" s="7" t="s">
        <v>268</v>
      </c>
      <c r="I4509" s="7" t="s">
        <v>268</v>
      </c>
      <c r="J4509" s="7" t="s">
        <v>269</v>
      </c>
      <c r="K4509" s="7" t="s">
        <v>99</v>
      </c>
      <c r="L4509" s="7" t="s">
        <v>100</v>
      </c>
      <c r="M4509" s="7">
        <v>1.0</v>
      </c>
      <c r="N4509" s="7">
        <v>0.0</v>
      </c>
      <c r="O4509" s="7">
        <v>0.0</v>
      </c>
      <c r="P4509" s="7">
        <v>531.0</v>
      </c>
    </row>
    <row r="4510" ht="15.75" customHeight="1">
      <c r="A4510" s="7">
        <v>4509.0</v>
      </c>
      <c r="B4510" s="7" t="s">
        <v>3715</v>
      </c>
      <c r="C4510" s="7" t="s">
        <v>79</v>
      </c>
      <c r="D4510" s="7" t="s">
        <v>115</v>
      </c>
      <c r="E4510" s="7" t="s">
        <v>80</v>
      </c>
      <c r="F4510" s="7">
        <v>1.0</v>
      </c>
      <c r="G4510" s="7" t="s">
        <v>49</v>
      </c>
      <c r="H4510" s="7" t="s">
        <v>3716</v>
      </c>
      <c r="I4510" s="7" t="s">
        <v>3721</v>
      </c>
      <c r="L4510" s="7" t="s">
        <v>85</v>
      </c>
      <c r="M4510" s="7">
        <v>0.0</v>
      </c>
      <c r="N4510" s="7">
        <v>1.0</v>
      </c>
      <c r="O4510" s="7">
        <v>1.0</v>
      </c>
      <c r="P4510" s="7">
        <v>531.0</v>
      </c>
    </row>
    <row r="4511" ht="15.75" customHeight="1">
      <c r="A4511" s="7">
        <v>4510.0</v>
      </c>
      <c r="B4511" s="7" t="s">
        <v>3715</v>
      </c>
      <c r="C4511" s="7" t="s">
        <v>79</v>
      </c>
      <c r="D4511" s="7" t="s">
        <v>115</v>
      </c>
      <c r="E4511" s="7" t="s">
        <v>80</v>
      </c>
      <c r="F4511" s="7">
        <v>1.0</v>
      </c>
      <c r="G4511" s="7" t="s">
        <v>95</v>
      </c>
      <c r="H4511" s="7" t="s">
        <v>97</v>
      </c>
      <c r="I4511" s="7" t="s">
        <v>963</v>
      </c>
      <c r="L4511" s="7" t="s">
        <v>85</v>
      </c>
      <c r="M4511" s="7">
        <v>0.0</v>
      </c>
      <c r="N4511" s="7">
        <v>1.0</v>
      </c>
      <c r="O4511" s="7">
        <v>1.0</v>
      </c>
      <c r="P4511" s="7">
        <v>531.0</v>
      </c>
    </row>
    <row r="4512" ht="15.75" customHeight="1">
      <c r="A4512" s="7">
        <v>4511.0</v>
      </c>
      <c r="B4512" s="7" t="s">
        <v>3715</v>
      </c>
      <c r="C4512" s="7" t="s">
        <v>79</v>
      </c>
      <c r="D4512" s="7" t="s">
        <v>115</v>
      </c>
      <c r="E4512" s="7" t="s">
        <v>80</v>
      </c>
      <c r="F4512" s="7">
        <v>1.0</v>
      </c>
      <c r="G4512" s="7" t="s">
        <v>90</v>
      </c>
      <c r="H4512" s="7" t="s">
        <v>265</v>
      </c>
      <c r="I4512" s="7" t="s">
        <v>266</v>
      </c>
      <c r="J4512" s="7" t="s">
        <v>267</v>
      </c>
      <c r="K4512" s="7" t="s">
        <v>126</v>
      </c>
      <c r="L4512" s="7" t="s">
        <v>100</v>
      </c>
      <c r="M4512" s="7">
        <v>1.0</v>
      </c>
      <c r="N4512" s="7">
        <v>0.0</v>
      </c>
      <c r="O4512" s="7">
        <v>0.0</v>
      </c>
      <c r="P4512" s="7">
        <v>531.0</v>
      </c>
    </row>
    <row r="4513" ht="15.75" customHeight="1">
      <c r="A4513" s="7">
        <v>4512.0</v>
      </c>
      <c r="B4513" s="7" t="s">
        <v>3715</v>
      </c>
      <c r="C4513" s="7" t="s">
        <v>79</v>
      </c>
      <c r="D4513" s="7" t="s">
        <v>115</v>
      </c>
      <c r="E4513" s="7" t="s">
        <v>80</v>
      </c>
      <c r="F4513" s="7">
        <v>1.0</v>
      </c>
      <c r="G4513" s="7" t="s">
        <v>105</v>
      </c>
      <c r="H4513" s="7" t="s">
        <v>268</v>
      </c>
      <c r="I4513" s="7" t="s">
        <v>268</v>
      </c>
      <c r="J4513" s="7" t="s">
        <v>269</v>
      </c>
      <c r="K4513" s="7" t="s">
        <v>99</v>
      </c>
      <c r="L4513" s="7" t="s">
        <v>100</v>
      </c>
      <c r="M4513" s="7">
        <v>1.0</v>
      </c>
      <c r="N4513" s="7">
        <v>0.0</v>
      </c>
      <c r="O4513" s="7">
        <v>0.0</v>
      </c>
      <c r="P4513" s="7">
        <v>531.0</v>
      </c>
    </row>
    <row r="4514" ht="15.75" customHeight="1">
      <c r="A4514" s="7">
        <v>4513.0</v>
      </c>
      <c r="B4514" s="7" t="s">
        <v>3724</v>
      </c>
      <c r="C4514" s="7" t="s">
        <v>79</v>
      </c>
      <c r="D4514" s="7" t="s">
        <v>48</v>
      </c>
      <c r="E4514" s="7" t="s">
        <v>80</v>
      </c>
      <c r="F4514" s="7">
        <v>1.0</v>
      </c>
      <c r="G4514" s="7" t="s">
        <v>49</v>
      </c>
      <c r="H4514" s="7" t="s">
        <v>3725</v>
      </c>
      <c r="I4514" s="7" t="s">
        <v>3725</v>
      </c>
      <c r="J4514" s="7" t="s">
        <v>4034</v>
      </c>
      <c r="K4514" s="7" t="s">
        <v>99</v>
      </c>
      <c r="L4514" s="7" t="s">
        <v>100</v>
      </c>
      <c r="M4514" s="7">
        <v>1.0</v>
      </c>
      <c r="N4514" s="7">
        <v>0.0</v>
      </c>
      <c r="O4514" s="7">
        <v>0.0</v>
      </c>
      <c r="P4514" s="7">
        <v>534.0</v>
      </c>
    </row>
    <row r="4515" ht="15.75" customHeight="1">
      <c r="A4515" s="7">
        <v>4514.0</v>
      </c>
      <c r="B4515" s="7" t="s">
        <v>3724</v>
      </c>
      <c r="C4515" s="7" t="s">
        <v>79</v>
      </c>
      <c r="D4515" s="7" t="s">
        <v>48</v>
      </c>
      <c r="E4515" s="7" t="s">
        <v>80</v>
      </c>
      <c r="F4515" s="7">
        <v>1.0</v>
      </c>
      <c r="G4515" s="7" t="s">
        <v>95</v>
      </c>
      <c r="H4515" s="7" t="s">
        <v>97</v>
      </c>
      <c r="I4515" s="7" t="s">
        <v>97</v>
      </c>
      <c r="J4515" s="7" t="s">
        <v>98</v>
      </c>
      <c r="K4515" s="7" t="s">
        <v>99</v>
      </c>
      <c r="L4515" s="7" t="s">
        <v>100</v>
      </c>
      <c r="M4515" s="7">
        <v>1.0</v>
      </c>
      <c r="N4515" s="7">
        <v>0.0</v>
      </c>
      <c r="O4515" s="7">
        <v>0.0</v>
      </c>
      <c r="P4515" s="7">
        <v>534.0</v>
      </c>
    </row>
    <row r="4516" ht="15.75" customHeight="1">
      <c r="A4516" s="7">
        <v>4515.0</v>
      </c>
      <c r="B4516" s="7" t="s">
        <v>3724</v>
      </c>
      <c r="C4516" s="7" t="s">
        <v>79</v>
      </c>
      <c r="D4516" s="7" t="s">
        <v>48</v>
      </c>
      <c r="E4516" s="7" t="s">
        <v>80</v>
      </c>
      <c r="F4516" s="7">
        <v>1.0</v>
      </c>
      <c r="G4516" s="7" t="s">
        <v>90</v>
      </c>
      <c r="H4516" s="7" t="s">
        <v>978</v>
      </c>
      <c r="I4516" s="7" t="s">
        <v>266</v>
      </c>
      <c r="J4516" s="7" t="s">
        <v>979</v>
      </c>
      <c r="K4516" s="7" t="s">
        <v>126</v>
      </c>
      <c r="L4516" s="7" t="s">
        <v>100</v>
      </c>
      <c r="M4516" s="7">
        <v>1.0</v>
      </c>
      <c r="N4516" s="7">
        <v>0.0</v>
      </c>
      <c r="O4516" s="7">
        <v>0.0</v>
      </c>
      <c r="P4516" s="7">
        <v>534.0</v>
      </c>
    </row>
    <row r="4517" ht="15.75" customHeight="1">
      <c r="A4517" s="7">
        <v>4516.0</v>
      </c>
      <c r="B4517" s="7" t="s">
        <v>3724</v>
      </c>
      <c r="C4517" s="7" t="s">
        <v>79</v>
      </c>
      <c r="D4517" s="7" t="s">
        <v>48</v>
      </c>
      <c r="E4517" s="7" t="s">
        <v>80</v>
      </c>
      <c r="F4517" s="7">
        <v>1.0</v>
      </c>
      <c r="G4517" s="7" t="s">
        <v>105</v>
      </c>
      <c r="H4517" s="7" t="s">
        <v>980</v>
      </c>
      <c r="I4517" s="7" t="s">
        <v>980</v>
      </c>
      <c r="J4517" s="7" t="s">
        <v>981</v>
      </c>
      <c r="K4517" s="7" t="s">
        <v>99</v>
      </c>
      <c r="L4517" s="7" t="s">
        <v>100</v>
      </c>
      <c r="M4517" s="7">
        <v>1.0</v>
      </c>
      <c r="N4517" s="7">
        <v>0.0</v>
      </c>
      <c r="O4517" s="7">
        <v>0.0</v>
      </c>
      <c r="P4517" s="7">
        <v>534.0</v>
      </c>
    </row>
    <row r="4518" ht="15.75" customHeight="1">
      <c r="A4518" s="7">
        <v>4517.0</v>
      </c>
      <c r="B4518" s="7" t="s">
        <v>3724</v>
      </c>
      <c r="C4518" s="7" t="s">
        <v>79</v>
      </c>
      <c r="D4518" s="7" t="s">
        <v>102</v>
      </c>
      <c r="E4518" s="7" t="s">
        <v>132</v>
      </c>
      <c r="F4518" s="7">
        <v>0.0</v>
      </c>
      <c r="G4518" s="7" t="s">
        <v>49</v>
      </c>
      <c r="H4518" s="7" t="s">
        <v>3725</v>
      </c>
      <c r="L4518" s="7" t="s">
        <v>134</v>
      </c>
      <c r="M4518" s="7">
        <v>0.0</v>
      </c>
      <c r="N4518" s="7">
        <v>0.0</v>
      </c>
      <c r="O4518" s="7">
        <v>1.0</v>
      </c>
      <c r="P4518" s="7">
        <v>534.0</v>
      </c>
    </row>
    <row r="4519" ht="15.75" customHeight="1">
      <c r="A4519" s="7">
        <v>4518.0</v>
      </c>
      <c r="B4519" s="7" t="s">
        <v>3724</v>
      </c>
      <c r="C4519" s="7" t="s">
        <v>79</v>
      </c>
      <c r="D4519" s="7" t="s">
        <v>102</v>
      </c>
      <c r="E4519" s="7" t="s">
        <v>132</v>
      </c>
      <c r="F4519" s="7">
        <v>0.0</v>
      </c>
      <c r="G4519" s="7" t="s">
        <v>95</v>
      </c>
      <c r="H4519" s="7" t="s">
        <v>97</v>
      </c>
      <c r="L4519" s="7" t="s">
        <v>134</v>
      </c>
      <c r="M4519" s="7">
        <v>0.0</v>
      </c>
      <c r="N4519" s="7">
        <v>0.0</v>
      </c>
      <c r="O4519" s="7">
        <v>1.0</v>
      </c>
      <c r="P4519" s="7">
        <v>534.0</v>
      </c>
    </row>
    <row r="4520" ht="15.75" customHeight="1">
      <c r="A4520" s="7">
        <v>4519.0</v>
      </c>
      <c r="B4520" s="7" t="s">
        <v>3724</v>
      </c>
      <c r="C4520" s="7" t="s">
        <v>79</v>
      </c>
      <c r="D4520" s="7" t="s">
        <v>102</v>
      </c>
      <c r="E4520" s="7" t="s">
        <v>132</v>
      </c>
      <c r="F4520" s="7">
        <v>0.0</v>
      </c>
      <c r="G4520" s="7" t="s">
        <v>90</v>
      </c>
      <c r="H4520" s="7" t="s">
        <v>978</v>
      </c>
      <c r="L4520" s="7" t="s">
        <v>134</v>
      </c>
      <c r="M4520" s="7">
        <v>0.0</v>
      </c>
      <c r="N4520" s="7">
        <v>0.0</v>
      </c>
      <c r="O4520" s="7">
        <v>1.0</v>
      </c>
      <c r="P4520" s="7">
        <v>534.0</v>
      </c>
    </row>
    <row r="4521" ht="15.75" customHeight="1">
      <c r="A4521" s="7">
        <v>4520.0</v>
      </c>
      <c r="B4521" s="7" t="s">
        <v>3724</v>
      </c>
      <c r="C4521" s="7" t="s">
        <v>79</v>
      </c>
      <c r="D4521" s="7" t="s">
        <v>102</v>
      </c>
      <c r="E4521" s="7" t="s">
        <v>132</v>
      </c>
      <c r="F4521" s="7">
        <v>0.0</v>
      </c>
      <c r="G4521" s="7" t="s">
        <v>105</v>
      </c>
      <c r="H4521" s="7" t="s">
        <v>980</v>
      </c>
      <c r="L4521" s="7" t="s">
        <v>134</v>
      </c>
      <c r="M4521" s="7">
        <v>0.0</v>
      </c>
      <c r="N4521" s="7">
        <v>0.0</v>
      </c>
      <c r="O4521" s="7">
        <v>1.0</v>
      </c>
      <c r="P4521" s="7">
        <v>534.0</v>
      </c>
    </row>
    <row r="4522" ht="15.75" customHeight="1">
      <c r="A4522" s="7">
        <v>4521.0</v>
      </c>
      <c r="B4522" s="7" t="s">
        <v>3724</v>
      </c>
      <c r="C4522" s="7" t="s">
        <v>79</v>
      </c>
      <c r="D4522" s="7" t="s">
        <v>115</v>
      </c>
      <c r="E4522" s="7" t="s">
        <v>80</v>
      </c>
      <c r="F4522" s="7">
        <v>1.0</v>
      </c>
      <c r="G4522" s="7" t="s">
        <v>49</v>
      </c>
      <c r="H4522" s="7" t="s">
        <v>3725</v>
      </c>
      <c r="I4522" s="7" t="s">
        <v>3726</v>
      </c>
      <c r="L4522" s="7" t="s">
        <v>85</v>
      </c>
      <c r="M4522" s="7">
        <v>0.0</v>
      </c>
      <c r="N4522" s="7">
        <v>1.0</v>
      </c>
      <c r="O4522" s="7">
        <v>1.0</v>
      </c>
      <c r="P4522" s="7">
        <v>534.0</v>
      </c>
    </row>
    <row r="4523" ht="15.75" customHeight="1">
      <c r="A4523" s="7">
        <v>4522.0</v>
      </c>
      <c r="B4523" s="7" t="s">
        <v>3724</v>
      </c>
      <c r="C4523" s="7" t="s">
        <v>79</v>
      </c>
      <c r="D4523" s="7" t="s">
        <v>115</v>
      </c>
      <c r="E4523" s="7" t="s">
        <v>80</v>
      </c>
      <c r="F4523" s="7">
        <v>1.0</v>
      </c>
      <c r="G4523" s="7" t="s">
        <v>95</v>
      </c>
      <c r="H4523" s="7" t="s">
        <v>97</v>
      </c>
      <c r="I4523" s="7" t="s">
        <v>963</v>
      </c>
      <c r="L4523" s="7" t="s">
        <v>85</v>
      </c>
      <c r="M4523" s="7">
        <v>0.0</v>
      </c>
      <c r="N4523" s="7">
        <v>1.0</v>
      </c>
      <c r="O4523" s="7">
        <v>1.0</v>
      </c>
      <c r="P4523" s="7">
        <v>534.0</v>
      </c>
    </row>
    <row r="4524" ht="15.75" customHeight="1">
      <c r="A4524" s="7">
        <v>4523.0</v>
      </c>
      <c r="B4524" s="7" t="s">
        <v>3724</v>
      </c>
      <c r="C4524" s="7" t="s">
        <v>79</v>
      </c>
      <c r="D4524" s="7" t="s">
        <v>115</v>
      </c>
      <c r="E4524" s="7" t="s">
        <v>80</v>
      </c>
      <c r="F4524" s="7">
        <v>1.0</v>
      </c>
      <c r="G4524" s="7" t="s">
        <v>90</v>
      </c>
      <c r="H4524" s="7" t="s">
        <v>978</v>
      </c>
      <c r="I4524" s="7" t="s">
        <v>266</v>
      </c>
      <c r="J4524" s="7" t="s">
        <v>979</v>
      </c>
      <c r="K4524" s="7" t="s">
        <v>126</v>
      </c>
      <c r="L4524" s="7" t="s">
        <v>100</v>
      </c>
      <c r="M4524" s="7">
        <v>1.0</v>
      </c>
      <c r="N4524" s="7">
        <v>0.0</v>
      </c>
      <c r="O4524" s="7">
        <v>0.0</v>
      </c>
      <c r="P4524" s="7">
        <v>534.0</v>
      </c>
    </row>
    <row r="4525" ht="15.75" customHeight="1">
      <c r="A4525" s="7">
        <v>4524.0</v>
      </c>
      <c r="B4525" s="7" t="s">
        <v>3724</v>
      </c>
      <c r="C4525" s="7" t="s">
        <v>79</v>
      </c>
      <c r="D4525" s="7" t="s">
        <v>115</v>
      </c>
      <c r="E4525" s="7" t="s">
        <v>80</v>
      </c>
      <c r="F4525" s="7">
        <v>1.0</v>
      </c>
      <c r="G4525" s="7" t="s">
        <v>105</v>
      </c>
      <c r="H4525" s="7" t="s">
        <v>980</v>
      </c>
      <c r="I4525" s="7" t="s">
        <v>980</v>
      </c>
      <c r="J4525" s="7" t="s">
        <v>981</v>
      </c>
      <c r="K4525" s="7" t="s">
        <v>99</v>
      </c>
      <c r="L4525" s="7" t="s">
        <v>100</v>
      </c>
      <c r="M4525" s="7">
        <v>1.0</v>
      </c>
      <c r="N4525" s="7">
        <v>0.0</v>
      </c>
      <c r="O4525" s="7">
        <v>0.0</v>
      </c>
      <c r="P4525" s="7">
        <v>534.0</v>
      </c>
    </row>
    <row r="4526" ht="15.75" customHeight="1">
      <c r="A4526" s="7">
        <v>4525.0</v>
      </c>
      <c r="B4526" s="7" t="s">
        <v>3731</v>
      </c>
      <c r="C4526" s="7" t="s">
        <v>79</v>
      </c>
      <c r="D4526" s="7" t="s">
        <v>48</v>
      </c>
      <c r="E4526" s="7" t="s">
        <v>80</v>
      </c>
      <c r="F4526" s="7">
        <v>1.0</v>
      </c>
      <c r="G4526" s="7" t="s">
        <v>49</v>
      </c>
      <c r="H4526" s="7" t="s">
        <v>4037</v>
      </c>
      <c r="I4526" s="7" t="s">
        <v>4037</v>
      </c>
      <c r="J4526" s="7" t="s">
        <v>4038</v>
      </c>
      <c r="K4526" s="7" t="s">
        <v>99</v>
      </c>
      <c r="L4526" s="7" t="s">
        <v>100</v>
      </c>
      <c r="M4526" s="7">
        <v>1.0</v>
      </c>
      <c r="N4526" s="7">
        <v>0.0</v>
      </c>
      <c r="O4526" s="7">
        <v>0.0</v>
      </c>
      <c r="P4526" s="7">
        <v>535.0</v>
      </c>
    </row>
    <row r="4527" ht="15.75" customHeight="1">
      <c r="A4527" s="7">
        <v>4526.0</v>
      </c>
      <c r="B4527" s="7" t="s">
        <v>3731</v>
      </c>
      <c r="C4527" s="7" t="s">
        <v>79</v>
      </c>
      <c r="D4527" s="7" t="s">
        <v>48</v>
      </c>
      <c r="E4527" s="7" t="s">
        <v>80</v>
      </c>
      <c r="F4527" s="7">
        <v>1.0</v>
      </c>
      <c r="G4527" s="7" t="s">
        <v>95</v>
      </c>
      <c r="H4527" s="7" t="s">
        <v>97</v>
      </c>
      <c r="I4527" s="7" t="s">
        <v>97</v>
      </c>
      <c r="J4527" s="7" t="s">
        <v>98</v>
      </c>
      <c r="K4527" s="7" t="s">
        <v>99</v>
      </c>
      <c r="L4527" s="7" t="s">
        <v>100</v>
      </c>
      <c r="M4527" s="7">
        <v>1.0</v>
      </c>
      <c r="N4527" s="7">
        <v>0.0</v>
      </c>
      <c r="O4527" s="7">
        <v>0.0</v>
      </c>
      <c r="P4527" s="7">
        <v>535.0</v>
      </c>
    </row>
    <row r="4528" ht="15.75" customHeight="1">
      <c r="A4528" s="7">
        <v>4527.0</v>
      </c>
      <c r="B4528" s="7" t="s">
        <v>3731</v>
      </c>
      <c r="C4528" s="7" t="s">
        <v>79</v>
      </c>
      <c r="D4528" s="7" t="s">
        <v>48</v>
      </c>
      <c r="E4528" s="7" t="s">
        <v>80</v>
      </c>
      <c r="F4528" s="7">
        <v>1.0</v>
      </c>
      <c r="G4528" s="7" t="s">
        <v>90</v>
      </c>
      <c r="H4528" s="7" t="s">
        <v>93</v>
      </c>
      <c r="I4528" s="7" t="s">
        <v>124</v>
      </c>
      <c r="J4528" s="7" t="s">
        <v>197</v>
      </c>
      <c r="K4528" s="7" t="s">
        <v>126</v>
      </c>
      <c r="L4528" s="7" t="s">
        <v>100</v>
      </c>
      <c r="M4528" s="7">
        <v>1.0</v>
      </c>
      <c r="N4528" s="7">
        <v>0.0</v>
      </c>
      <c r="O4528" s="7">
        <v>0.0</v>
      </c>
      <c r="P4528" s="7">
        <v>535.0</v>
      </c>
    </row>
    <row r="4529" ht="15.75" customHeight="1">
      <c r="A4529" s="7">
        <v>4528.0</v>
      </c>
      <c r="B4529" s="7" t="s">
        <v>3731</v>
      </c>
      <c r="C4529" s="7" t="s">
        <v>79</v>
      </c>
      <c r="D4529" s="7" t="s">
        <v>48</v>
      </c>
      <c r="E4529" s="7" t="s">
        <v>80</v>
      </c>
      <c r="F4529" s="7">
        <v>1.0</v>
      </c>
      <c r="G4529" s="7" t="s">
        <v>105</v>
      </c>
      <c r="H4529" s="7" t="s">
        <v>106</v>
      </c>
      <c r="I4529" s="7" t="s">
        <v>4043</v>
      </c>
      <c r="J4529" s="7" t="s">
        <v>4044</v>
      </c>
      <c r="K4529" s="7" t="s">
        <v>109</v>
      </c>
      <c r="L4529" s="7" t="s">
        <v>100</v>
      </c>
      <c r="M4529" s="7">
        <v>1.0</v>
      </c>
      <c r="N4529" s="7">
        <v>0.0</v>
      </c>
      <c r="O4529" s="7">
        <v>0.0</v>
      </c>
      <c r="P4529" s="7">
        <v>535.0</v>
      </c>
    </row>
    <row r="4530" ht="15.75" customHeight="1">
      <c r="A4530" s="7">
        <v>4529.0</v>
      </c>
      <c r="B4530" s="7" t="s">
        <v>3731</v>
      </c>
      <c r="C4530" s="7" t="s">
        <v>79</v>
      </c>
      <c r="D4530" s="7" t="s">
        <v>102</v>
      </c>
      <c r="E4530" s="7" t="s">
        <v>80</v>
      </c>
      <c r="F4530" s="7">
        <v>1.0</v>
      </c>
      <c r="G4530" s="7" t="s">
        <v>49</v>
      </c>
      <c r="H4530" s="7" t="s">
        <v>4037</v>
      </c>
      <c r="I4530" s="7" t="s">
        <v>4037</v>
      </c>
      <c r="J4530" s="7" t="s">
        <v>4038</v>
      </c>
      <c r="K4530" s="7" t="s">
        <v>99</v>
      </c>
      <c r="L4530" s="7" t="s">
        <v>100</v>
      </c>
      <c r="M4530" s="7">
        <v>1.0</v>
      </c>
      <c r="N4530" s="7">
        <v>0.0</v>
      </c>
      <c r="O4530" s="7">
        <v>0.0</v>
      </c>
      <c r="P4530" s="7">
        <v>535.0</v>
      </c>
    </row>
    <row r="4531" ht="15.75" customHeight="1">
      <c r="A4531" s="7">
        <v>4530.0</v>
      </c>
      <c r="B4531" s="7" t="s">
        <v>3731</v>
      </c>
      <c r="C4531" s="7" t="s">
        <v>79</v>
      </c>
      <c r="D4531" s="7" t="s">
        <v>102</v>
      </c>
      <c r="E4531" s="7" t="s">
        <v>80</v>
      </c>
      <c r="F4531" s="7">
        <v>1.0</v>
      </c>
      <c r="G4531" s="7" t="s">
        <v>95</v>
      </c>
      <c r="H4531" s="7" t="s">
        <v>97</v>
      </c>
      <c r="I4531" s="7" t="s">
        <v>97</v>
      </c>
      <c r="J4531" s="7" t="s">
        <v>98</v>
      </c>
      <c r="K4531" s="7" t="s">
        <v>99</v>
      </c>
      <c r="L4531" s="7" t="s">
        <v>100</v>
      </c>
      <c r="M4531" s="7">
        <v>1.0</v>
      </c>
      <c r="N4531" s="7">
        <v>0.0</v>
      </c>
      <c r="O4531" s="7">
        <v>0.0</v>
      </c>
      <c r="P4531" s="7">
        <v>535.0</v>
      </c>
    </row>
    <row r="4532" ht="15.75" customHeight="1">
      <c r="A4532" s="7">
        <v>4531.0</v>
      </c>
      <c r="B4532" s="7" t="s">
        <v>3731</v>
      </c>
      <c r="C4532" s="7" t="s">
        <v>79</v>
      </c>
      <c r="D4532" s="7" t="s">
        <v>102</v>
      </c>
      <c r="E4532" s="7" t="s">
        <v>80</v>
      </c>
      <c r="F4532" s="7">
        <v>1.0</v>
      </c>
      <c r="G4532" s="7" t="s">
        <v>90</v>
      </c>
      <c r="H4532" s="7" t="s">
        <v>93</v>
      </c>
      <c r="I4532" s="7" t="s">
        <v>124</v>
      </c>
      <c r="J4532" s="7" t="s">
        <v>197</v>
      </c>
      <c r="K4532" s="7" t="s">
        <v>126</v>
      </c>
      <c r="L4532" s="7" t="s">
        <v>100</v>
      </c>
      <c r="M4532" s="7">
        <v>1.0</v>
      </c>
      <c r="N4532" s="7">
        <v>0.0</v>
      </c>
      <c r="O4532" s="7">
        <v>0.0</v>
      </c>
      <c r="P4532" s="7">
        <v>535.0</v>
      </c>
    </row>
    <row r="4533" ht="15.75" customHeight="1">
      <c r="A4533" s="7">
        <v>4532.0</v>
      </c>
      <c r="B4533" s="7" t="s">
        <v>3731</v>
      </c>
      <c r="C4533" s="7" t="s">
        <v>79</v>
      </c>
      <c r="D4533" s="7" t="s">
        <v>102</v>
      </c>
      <c r="E4533" s="7" t="s">
        <v>80</v>
      </c>
      <c r="F4533" s="7">
        <v>1.0</v>
      </c>
      <c r="G4533" s="7" t="s">
        <v>105</v>
      </c>
      <c r="H4533" s="7" t="s">
        <v>106</v>
      </c>
      <c r="I4533" s="7" t="s">
        <v>4046</v>
      </c>
      <c r="J4533" s="7" t="s">
        <v>4047</v>
      </c>
      <c r="K4533" s="7" t="s">
        <v>109</v>
      </c>
      <c r="L4533" s="7" t="s">
        <v>100</v>
      </c>
      <c r="M4533" s="7">
        <v>1.0</v>
      </c>
      <c r="N4533" s="7">
        <v>0.0</v>
      </c>
      <c r="O4533" s="7">
        <v>0.0</v>
      </c>
      <c r="P4533" s="7">
        <v>535.0</v>
      </c>
    </row>
    <row r="4534" ht="15.75" customHeight="1">
      <c r="A4534" s="7">
        <v>4533.0</v>
      </c>
      <c r="B4534" s="7" t="s">
        <v>3731</v>
      </c>
      <c r="C4534" s="7" t="s">
        <v>79</v>
      </c>
      <c r="D4534" s="7" t="s">
        <v>115</v>
      </c>
      <c r="E4534" s="7" t="s">
        <v>80</v>
      </c>
      <c r="F4534" s="7">
        <v>1.0</v>
      </c>
      <c r="G4534" s="7" t="s">
        <v>49</v>
      </c>
      <c r="H4534" s="7" t="s">
        <v>4037</v>
      </c>
      <c r="I4534" s="7" t="s">
        <v>4037</v>
      </c>
      <c r="J4534" s="7" t="s">
        <v>4038</v>
      </c>
      <c r="K4534" s="7" t="s">
        <v>99</v>
      </c>
      <c r="L4534" s="7" t="s">
        <v>100</v>
      </c>
      <c r="M4534" s="7">
        <v>1.0</v>
      </c>
      <c r="N4534" s="7">
        <v>0.0</v>
      </c>
      <c r="O4534" s="7">
        <v>0.0</v>
      </c>
      <c r="P4534" s="7">
        <v>535.0</v>
      </c>
    </row>
    <row r="4535" ht="15.75" customHeight="1">
      <c r="A4535" s="7">
        <v>4534.0</v>
      </c>
      <c r="B4535" s="7" t="s">
        <v>3731</v>
      </c>
      <c r="C4535" s="7" t="s">
        <v>79</v>
      </c>
      <c r="D4535" s="7" t="s">
        <v>115</v>
      </c>
      <c r="E4535" s="7" t="s">
        <v>80</v>
      </c>
      <c r="F4535" s="7">
        <v>1.0</v>
      </c>
      <c r="G4535" s="7" t="s">
        <v>95</v>
      </c>
      <c r="H4535" s="7" t="s">
        <v>97</v>
      </c>
      <c r="I4535" s="7" t="s">
        <v>963</v>
      </c>
      <c r="L4535" s="7" t="s">
        <v>85</v>
      </c>
      <c r="M4535" s="7">
        <v>0.0</v>
      </c>
      <c r="N4535" s="7">
        <v>1.0</v>
      </c>
      <c r="O4535" s="7">
        <v>1.0</v>
      </c>
      <c r="P4535" s="7">
        <v>535.0</v>
      </c>
    </row>
    <row r="4536" ht="15.75" customHeight="1">
      <c r="A4536" s="7">
        <v>4535.0</v>
      </c>
      <c r="B4536" s="7" t="s">
        <v>3731</v>
      </c>
      <c r="C4536" s="7" t="s">
        <v>79</v>
      </c>
      <c r="D4536" s="7" t="s">
        <v>115</v>
      </c>
      <c r="E4536" s="7" t="s">
        <v>80</v>
      </c>
      <c r="F4536" s="7">
        <v>1.0</v>
      </c>
      <c r="G4536" s="7" t="s">
        <v>90</v>
      </c>
      <c r="H4536" s="7" t="s">
        <v>93</v>
      </c>
      <c r="I4536" s="7" t="s">
        <v>124</v>
      </c>
      <c r="J4536" s="7" t="s">
        <v>197</v>
      </c>
      <c r="K4536" s="7" t="s">
        <v>126</v>
      </c>
      <c r="L4536" s="7" t="s">
        <v>100</v>
      </c>
      <c r="M4536" s="7">
        <v>1.0</v>
      </c>
      <c r="N4536" s="7">
        <v>0.0</v>
      </c>
      <c r="O4536" s="7">
        <v>0.0</v>
      </c>
      <c r="P4536" s="7">
        <v>535.0</v>
      </c>
    </row>
    <row r="4537" ht="15.75" customHeight="1">
      <c r="A4537" s="7">
        <v>4536.0</v>
      </c>
      <c r="B4537" s="7" t="s">
        <v>3731</v>
      </c>
      <c r="C4537" s="7" t="s">
        <v>79</v>
      </c>
      <c r="D4537" s="7" t="s">
        <v>115</v>
      </c>
      <c r="E4537" s="7" t="s">
        <v>80</v>
      </c>
      <c r="F4537" s="7">
        <v>1.0</v>
      </c>
      <c r="G4537" s="7" t="s">
        <v>105</v>
      </c>
      <c r="H4537" s="7" t="s">
        <v>106</v>
      </c>
      <c r="I4537" s="7" t="s">
        <v>4049</v>
      </c>
      <c r="J4537" s="7" t="s">
        <v>4050</v>
      </c>
      <c r="K4537" s="7" t="s">
        <v>109</v>
      </c>
      <c r="L4537" s="7" t="s">
        <v>100</v>
      </c>
      <c r="M4537" s="7">
        <v>1.0</v>
      </c>
      <c r="N4537" s="7">
        <v>0.0</v>
      </c>
      <c r="O4537" s="7">
        <v>0.0</v>
      </c>
      <c r="P4537" s="7">
        <v>535.0</v>
      </c>
    </row>
    <row r="4538" ht="15.75" customHeight="1">
      <c r="A4538" s="7">
        <v>4537.0</v>
      </c>
      <c r="B4538" s="7" t="s">
        <v>3733</v>
      </c>
      <c r="C4538" s="7" t="s">
        <v>79</v>
      </c>
      <c r="D4538" s="7" t="s">
        <v>48</v>
      </c>
      <c r="E4538" s="7" t="s">
        <v>80</v>
      </c>
      <c r="F4538" s="7">
        <v>1.0</v>
      </c>
      <c r="G4538" s="7" t="s">
        <v>49</v>
      </c>
      <c r="H4538" s="7" t="s">
        <v>872</v>
      </c>
      <c r="I4538" s="7" t="s">
        <v>3734</v>
      </c>
      <c r="L4538" s="7" t="s">
        <v>85</v>
      </c>
      <c r="M4538" s="7">
        <v>0.0</v>
      </c>
      <c r="N4538" s="7">
        <v>61.0</v>
      </c>
      <c r="O4538" s="7">
        <v>1.0</v>
      </c>
      <c r="P4538" s="7">
        <v>537.0</v>
      </c>
    </row>
    <row r="4539" ht="15.75" customHeight="1">
      <c r="A4539" s="7">
        <v>4538.0</v>
      </c>
      <c r="B4539" s="7" t="s">
        <v>3733</v>
      </c>
      <c r="C4539" s="7" t="s">
        <v>79</v>
      </c>
      <c r="D4539" s="7" t="s">
        <v>48</v>
      </c>
      <c r="E4539" s="7" t="s">
        <v>80</v>
      </c>
      <c r="F4539" s="7">
        <v>1.0</v>
      </c>
      <c r="G4539" s="7" t="s">
        <v>95</v>
      </c>
      <c r="H4539" s="7" t="s">
        <v>97</v>
      </c>
      <c r="I4539" s="7" t="s">
        <v>97</v>
      </c>
      <c r="J4539" s="7" t="s">
        <v>98</v>
      </c>
      <c r="K4539" s="7" t="s">
        <v>99</v>
      </c>
      <c r="L4539" s="7" t="s">
        <v>100</v>
      </c>
      <c r="M4539" s="7">
        <v>1.0</v>
      </c>
      <c r="N4539" s="7">
        <v>0.0</v>
      </c>
      <c r="O4539" s="7">
        <v>0.0</v>
      </c>
      <c r="P4539" s="7">
        <v>537.0</v>
      </c>
    </row>
    <row r="4540" ht="15.75" customHeight="1">
      <c r="A4540" s="7">
        <v>4539.0</v>
      </c>
      <c r="B4540" s="7" t="s">
        <v>3733</v>
      </c>
      <c r="C4540" s="7" t="s">
        <v>79</v>
      </c>
      <c r="D4540" s="7" t="s">
        <v>48</v>
      </c>
      <c r="E4540" s="7" t="s">
        <v>80</v>
      </c>
      <c r="F4540" s="7">
        <v>1.0</v>
      </c>
      <c r="G4540" s="7" t="s">
        <v>90</v>
      </c>
      <c r="H4540" s="7" t="s">
        <v>91</v>
      </c>
      <c r="I4540" s="7" t="s">
        <v>92</v>
      </c>
      <c r="L4540" s="7" t="s">
        <v>85</v>
      </c>
      <c r="M4540" s="7">
        <v>0.0</v>
      </c>
      <c r="N4540" s="7">
        <v>1.0</v>
      </c>
      <c r="O4540" s="7">
        <v>1.0</v>
      </c>
      <c r="P4540" s="7">
        <v>537.0</v>
      </c>
    </row>
    <row r="4541" ht="15.75" customHeight="1">
      <c r="A4541" s="7">
        <v>4540.0</v>
      </c>
      <c r="B4541" s="7" t="s">
        <v>3733</v>
      </c>
      <c r="C4541" s="7" t="s">
        <v>79</v>
      </c>
      <c r="D4541" s="7" t="s">
        <v>48</v>
      </c>
      <c r="E4541" s="7" t="s">
        <v>80</v>
      </c>
      <c r="F4541" s="7">
        <v>1.0</v>
      </c>
      <c r="G4541" s="7" t="s">
        <v>105</v>
      </c>
      <c r="H4541" s="7" t="s">
        <v>106</v>
      </c>
      <c r="I4541" s="7" t="s">
        <v>926</v>
      </c>
      <c r="J4541" s="7" t="s">
        <v>927</v>
      </c>
      <c r="K4541" s="7" t="s">
        <v>109</v>
      </c>
      <c r="L4541" s="7" t="s">
        <v>100</v>
      </c>
      <c r="M4541" s="7">
        <v>1.0</v>
      </c>
      <c r="N4541" s="7">
        <v>0.0</v>
      </c>
      <c r="O4541" s="7">
        <v>0.0</v>
      </c>
      <c r="P4541" s="7">
        <v>537.0</v>
      </c>
    </row>
    <row r="4542" ht="15.75" customHeight="1">
      <c r="A4542" s="7">
        <v>4541.0</v>
      </c>
      <c r="B4542" s="7" t="s">
        <v>3733</v>
      </c>
      <c r="C4542" s="7" t="s">
        <v>79</v>
      </c>
      <c r="D4542" s="7" t="s">
        <v>102</v>
      </c>
      <c r="E4542" s="7" t="s">
        <v>80</v>
      </c>
      <c r="F4542" s="7">
        <v>1.0</v>
      </c>
      <c r="G4542" s="7" t="s">
        <v>49</v>
      </c>
      <c r="H4542" s="7" t="s">
        <v>872</v>
      </c>
      <c r="I4542" s="7" t="s">
        <v>245</v>
      </c>
      <c r="L4542" s="7" t="s">
        <v>85</v>
      </c>
      <c r="M4542" s="7">
        <v>0.0</v>
      </c>
      <c r="N4542" s="7">
        <v>1.0</v>
      </c>
      <c r="O4542" s="7">
        <v>1.0</v>
      </c>
      <c r="P4542" s="7">
        <v>537.0</v>
      </c>
    </row>
    <row r="4543" ht="15.75" customHeight="1">
      <c r="A4543" s="7">
        <v>4542.0</v>
      </c>
      <c r="B4543" s="7" t="s">
        <v>3733</v>
      </c>
      <c r="C4543" s="7" t="s">
        <v>79</v>
      </c>
      <c r="D4543" s="7" t="s">
        <v>102</v>
      </c>
      <c r="E4543" s="7" t="s">
        <v>80</v>
      </c>
      <c r="F4543" s="7">
        <v>1.0</v>
      </c>
      <c r="G4543" s="7" t="s">
        <v>95</v>
      </c>
      <c r="H4543" s="7" t="s">
        <v>97</v>
      </c>
      <c r="I4543" s="7" t="s">
        <v>79</v>
      </c>
      <c r="J4543" s="7" t="s">
        <v>117</v>
      </c>
      <c r="K4543" s="7" t="s">
        <v>112</v>
      </c>
      <c r="L4543" s="7" t="s">
        <v>100</v>
      </c>
      <c r="M4543" s="7">
        <v>1.0</v>
      </c>
      <c r="N4543" s="7">
        <v>0.0</v>
      </c>
      <c r="O4543" s="7">
        <v>0.0</v>
      </c>
      <c r="P4543" s="7">
        <v>537.0</v>
      </c>
    </row>
    <row r="4544" ht="15.75" customHeight="1">
      <c r="A4544" s="7">
        <v>4543.0</v>
      </c>
      <c r="B4544" s="7" t="s">
        <v>3733</v>
      </c>
      <c r="C4544" s="7" t="s">
        <v>79</v>
      </c>
      <c r="D4544" s="7" t="s">
        <v>102</v>
      </c>
      <c r="E4544" s="7" t="s">
        <v>80</v>
      </c>
      <c r="F4544" s="7">
        <v>1.0</v>
      </c>
      <c r="G4544" s="7" t="s">
        <v>90</v>
      </c>
      <c r="H4544" s="7" t="s">
        <v>91</v>
      </c>
      <c r="I4544" s="7" t="s">
        <v>92</v>
      </c>
      <c r="L4544" s="7" t="s">
        <v>85</v>
      </c>
      <c r="M4544" s="7">
        <v>0.0</v>
      </c>
      <c r="N4544" s="7">
        <v>1.0</v>
      </c>
      <c r="O4544" s="7">
        <v>1.0</v>
      </c>
      <c r="P4544" s="7">
        <v>537.0</v>
      </c>
    </row>
    <row r="4545" ht="15.75" customHeight="1">
      <c r="A4545" s="7">
        <v>4544.0</v>
      </c>
      <c r="B4545" s="7" t="s">
        <v>3733</v>
      </c>
      <c r="C4545" s="7" t="s">
        <v>79</v>
      </c>
      <c r="D4545" s="7" t="s">
        <v>102</v>
      </c>
      <c r="E4545" s="7" t="s">
        <v>80</v>
      </c>
      <c r="F4545" s="7">
        <v>1.0</v>
      </c>
      <c r="G4545" s="7" t="s">
        <v>105</v>
      </c>
      <c r="H4545" s="7" t="s">
        <v>106</v>
      </c>
      <c r="I4545" s="7" t="s">
        <v>113</v>
      </c>
      <c r="J4545" s="7" t="s">
        <v>114</v>
      </c>
      <c r="K4545" s="7" t="s">
        <v>109</v>
      </c>
      <c r="L4545" s="7" t="s">
        <v>100</v>
      </c>
      <c r="M4545" s="7">
        <v>1.0</v>
      </c>
      <c r="N4545" s="7">
        <v>0.0</v>
      </c>
      <c r="O4545" s="7">
        <v>0.0</v>
      </c>
      <c r="P4545" s="7">
        <v>537.0</v>
      </c>
    </row>
    <row r="4546" ht="15.75" customHeight="1">
      <c r="A4546" s="7">
        <v>4545.0</v>
      </c>
      <c r="B4546" s="7" t="s">
        <v>3733</v>
      </c>
      <c r="C4546" s="7" t="s">
        <v>79</v>
      </c>
      <c r="D4546" s="7" t="s">
        <v>115</v>
      </c>
      <c r="E4546" s="7" t="s">
        <v>80</v>
      </c>
      <c r="F4546" s="7">
        <v>1.0</v>
      </c>
      <c r="G4546" s="7" t="s">
        <v>49</v>
      </c>
      <c r="H4546" s="7" t="s">
        <v>872</v>
      </c>
      <c r="I4546" s="7" t="s">
        <v>270</v>
      </c>
      <c r="L4546" s="7" t="s">
        <v>85</v>
      </c>
      <c r="M4546" s="7">
        <v>0.0</v>
      </c>
      <c r="N4546" s="7">
        <v>1.0</v>
      </c>
      <c r="O4546" s="7">
        <v>1.0</v>
      </c>
      <c r="P4546" s="7">
        <v>537.0</v>
      </c>
    </row>
    <row r="4547" ht="15.75" customHeight="1">
      <c r="A4547" s="7">
        <v>4546.0</v>
      </c>
      <c r="B4547" s="7" t="s">
        <v>3733</v>
      </c>
      <c r="C4547" s="7" t="s">
        <v>79</v>
      </c>
      <c r="D4547" s="7" t="s">
        <v>115</v>
      </c>
      <c r="E4547" s="7" t="s">
        <v>80</v>
      </c>
      <c r="F4547" s="7">
        <v>1.0</v>
      </c>
      <c r="G4547" s="7" t="s">
        <v>95</v>
      </c>
      <c r="H4547" s="7" t="s">
        <v>97</v>
      </c>
      <c r="I4547" s="7" t="s">
        <v>79</v>
      </c>
      <c r="J4547" s="7" t="s">
        <v>117</v>
      </c>
      <c r="K4547" s="7" t="s">
        <v>112</v>
      </c>
      <c r="L4547" s="7" t="s">
        <v>100</v>
      </c>
      <c r="M4547" s="7">
        <v>1.0</v>
      </c>
      <c r="N4547" s="7">
        <v>0.0</v>
      </c>
      <c r="O4547" s="7">
        <v>0.0</v>
      </c>
      <c r="P4547" s="7">
        <v>537.0</v>
      </c>
    </row>
    <row r="4548" ht="15.75" customHeight="1">
      <c r="A4548" s="7">
        <v>4547.0</v>
      </c>
      <c r="B4548" s="7" t="s">
        <v>3733</v>
      </c>
      <c r="C4548" s="7" t="s">
        <v>79</v>
      </c>
      <c r="D4548" s="7" t="s">
        <v>115</v>
      </c>
      <c r="E4548" s="7" t="s">
        <v>80</v>
      </c>
      <c r="F4548" s="7">
        <v>1.0</v>
      </c>
      <c r="G4548" s="7" t="s">
        <v>90</v>
      </c>
      <c r="H4548" s="7" t="s">
        <v>91</v>
      </c>
      <c r="I4548" s="7" t="s">
        <v>92</v>
      </c>
      <c r="L4548" s="7" t="s">
        <v>85</v>
      </c>
      <c r="M4548" s="7">
        <v>0.0</v>
      </c>
      <c r="N4548" s="7">
        <v>1.0</v>
      </c>
      <c r="O4548" s="7">
        <v>1.0</v>
      </c>
      <c r="P4548" s="7">
        <v>537.0</v>
      </c>
    </row>
    <row r="4549" ht="15.75" customHeight="1">
      <c r="A4549" s="7">
        <v>4548.0</v>
      </c>
      <c r="B4549" s="7" t="s">
        <v>3733</v>
      </c>
      <c r="C4549" s="7" t="s">
        <v>79</v>
      </c>
      <c r="D4549" s="7" t="s">
        <v>115</v>
      </c>
      <c r="E4549" s="7" t="s">
        <v>80</v>
      </c>
      <c r="F4549" s="7">
        <v>1.0</v>
      </c>
      <c r="G4549" s="7" t="s">
        <v>105</v>
      </c>
      <c r="H4549" s="7" t="s">
        <v>106</v>
      </c>
      <c r="I4549" s="7" t="s">
        <v>113</v>
      </c>
      <c r="J4549" s="7" t="s">
        <v>114</v>
      </c>
      <c r="K4549" s="7" t="s">
        <v>109</v>
      </c>
      <c r="L4549" s="7" t="s">
        <v>100</v>
      </c>
      <c r="M4549" s="7">
        <v>1.0</v>
      </c>
      <c r="N4549" s="7">
        <v>0.0</v>
      </c>
      <c r="O4549" s="7">
        <v>0.0</v>
      </c>
      <c r="P4549" s="7">
        <v>537.0</v>
      </c>
    </row>
    <row r="4550" ht="15.75" customHeight="1">
      <c r="A4550" s="7">
        <v>4549.0</v>
      </c>
      <c r="B4550" s="7" t="s">
        <v>3737</v>
      </c>
      <c r="C4550" s="7" t="s">
        <v>79</v>
      </c>
      <c r="D4550" s="7" t="s">
        <v>48</v>
      </c>
      <c r="E4550" s="7" t="s">
        <v>80</v>
      </c>
      <c r="F4550" s="7">
        <v>1.0</v>
      </c>
      <c r="G4550" s="7" t="s">
        <v>49</v>
      </c>
      <c r="H4550" s="7" t="s">
        <v>872</v>
      </c>
      <c r="I4550" s="7" t="s">
        <v>3738</v>
      </c>
      <c r="L4550" s="7" t="s">
        <v>85</v>
      </c>
      <c r="M4550" s="7">
        <v>0.0</v>
      </c>
      <c r="N4550" s="7">
        <v>16.0</v>
      </c>
      <c r="O4550" s="7">
        <v>1.0</v>
      </c>
      <c r="P4550" s="7">
        <v>538.0</v>
      </c>
    </row>
    <row r="4551" ht="15.75" customHeight="1">
      <c r="A4551" s="7">
        <v>4550.0</v>
      </c>
      <c r="B4551" s="7" t="s">
        <v>3737</v>
      </c>
      <c r="C4551" s="7" t="s">
        <v>79</v>
      </c>
      <c r="D4551" s="7" t="s">
        <v>48</v>
      </c>
      <c r="E4551" s="7" t="s">
        <v>80</v>
      </c>
      <c r="F4551" s="7">
        <v>1.0</v>
      </c>
      <c r="G4551" s="7" t="s">
        <v>95</v>
      </c>
      <c r="H4551" s="7" t="s">
        <v>97</v>
      </c>
      <c r="I4551" s="7" t="s">
        <v>97</v>
      </c>
      <c r="J4551" s="7" t="s">
        <v>98</v>
      </c>
      <c r="K4551" s="7" t="s">
        <v>99</v>
      </c>
      <c r="L4551" s="7" t="s">
        <v>100</v>
      </c>
      <c r="M4551" s="7">
        <v>1.0</v>
      </c>
      <c r="N4551" s="7">
        <v>0.0</v>
      </c>
      <c r="O4551" s="7">
        <v>0.0</v>
      </c>
      <c r="P4551" s="7">
        <v>538.0</v>
      </c>
    </row>
    <row r="4552" ht="15.75" customHeight="1">
      <c r="A4552" s="7">
        <v>4551.0</v>
      </c>
      <c r="B4552" s="7" t="s">
        <v>3737</v>
      </c>
      <c r="C4552" s="7" t="s">
        <v>79</v>
      </c>
      <c r="D4552" s="7" t="s">
        <v>48</v>
      </c>
      <c r="E4552" s="7" t="s">
        <v>80</v>
      </c>
      <c r="F4552" s="7">
        <v>1.0</v>
      </c>
      <c r="G4552" s="7" t="s">
        <v>90</v>
      </c>
      <c r="H4552" s="7" t="s">
        <v>106</v>
      </c>
      <c r="I4552" s="7" t="s">
        <v>92</v>
      </c>
      <c r="L4552" s="7" t="s">
        <v>85</v>
      </c>
      <c r="M4552" s="7">
        <v>0.0</v>
      </c>
      <c r="N4552" s="7">
        <v>1.0</v>
      </c>
      <c r="O4552" s="7">
        <v>1.0</v>
      </c>
      <c r="P4552" s="7">
        <v>538.0</v>
      </c>
    </row>
    <row r="4553" ht="15.75" customHeight="1">
      <c r="A4553" s="7">
        <v>4552.0</v>
      </c>
      <c r="B4553" s="7" t="s">
        <v>3737</v>
      </c>
      <c r="C4553" s="7" t="s">
        <v>79</v>
      </c>
      <c r="D4553" s="7" t="s">
        <v>48</v>
      </c>
      <c r="E4553" s="7" t="s">
        <v>80</v>
      </c>
      <c r="F4553" s="7">
        <v>1.0</v>
      </c>
      <c r="G4553" s="7" t="s">
        <v>105</v>
      </c>
      <c r="H4553" s="7" t="s">
        <v>91</v>
      </c>
      <c r="I4553" s="7" t="s">
        <v>107</v>
      </c>
      <c r="J4553" s="7" t="s">
        <v>4063</v>
      </c>
      <c r="K4553" s="7" t="s">
        <v>109</v>
      </c>
      <c r="L4553" s="7" t="s">
        <v>100</v>
      </c>
      <c r="M4553" s="7">
        <v>1.0</v>
      </c>
      <c r="N4553" s="7">
        <v>0.0</v>
      </c>
      <c r="O4553" s="7">
        <v>0.0</v>
      </c>
      <c r="P4553" s="7">
        <v>538.0</v>
      </c>
    </row>
    <row r="4554" ht="15.75" customHeight="1">
      <c r="A4554" s="7">
        <v>4553.0</v>
      </c>
      <c r="B4554" s="7" t="s">
        <v>3737</v>
      </c>
      <c r="C4554" s="7" t="s">
        <v>79</v>
      </c>
      <c r="D4554" s="7" t="s">
        <v>102</v>
      </c>
      <c r="E4554" s="7" t="s">
        <v>80</v>
      </c>
      <c r="F4554" s="7">
        <v>1.0</v>
      </c>
      <c r="G4554" s="7" t="s">
        <v>49</v>
      </c>
      <c r="H4554" s="7" t="s">
        <v>872</v>
      </c>
      <c r="I4554" s="7" t="s">
        <v>245</v>
      </c>
      <c r="L4554" s="7" t="s">
        <v>85</v>
      </c>
      <c r="M4554" s="7">
        <v>0.0</v>
      </c>
      <c r="N4554" s="7">
        <v>1.0</v>
      </c>
      <c r="O4554" s="7">
        <v>1.0</v>
      </c>
      <c r="P4554" s="7">
        <v>538.0</v>
      </c>
    </row>
    <row r="4555" ht="15.75" customHeight="1">
      <c r="A4555" s="7">
        <v>4554.0</v>
      </c>
      <c r="B4555" s="7" t="s">
        <v>3737</v>
      </c>
      <c r="C4555" s="7" t="s">
        <v>79</v>
      </c>
      <c r="D4555" s="7" t="s">
        <v>102</v>
      </c>
      <c r="E4555" s="7" t="s">
        <v>80</v>
      </c>
      <c r="F4555" s="7">
        <v>1.0</v>
      </c>
      <c r="G4555" s="7" t="s">
        <v>95</v>
      </c>
      <c r="H4555" s="7" t="s">
        <v>97</v>
      </c>
      <c r="I4555" s="7" t="s">
        <v>110</v>
      </c>
      <c r="J4555" s="7" t="s">
        <v>111</v>
      </c>
      <c r="K4555" s="7" t="s">
        <v>112</v>
      </c>
      <c r="L4555" s="7" t="s">
        <v>100</v>
      </c>
      <c r="M4555" s="7">
        <v>1.0</v>
      </c>
      <c r="N4555" s="7">
        <v>0.0</v>
      </c>
      <c r="O4555" s="7">
        <v>0.0</v>
      </c>
      <c r="P4555" s="7">
        <v>538.0</v>
      </c>
    </row>
    <row r="4556" ht="15.75" customHeight="1">
      <c r="A4556" s="7">
        <v>4555.0</v>
      </c>
      <c r="B4556" s="7" t="s">
        <v>3737</v>
      </c>
      <c r="C4556" s="7" t="s">
        <v>79</v>
      </c>
      <c r="D4556" s="7" t="s">
        <v>102</v>
      </c>
      <c r="E4556" s="7" t="s">
        <v>80</v>
      </c>
      <c r="F4556" s="7">
        <v>1.0</v>
      </c>
      <c r="G4556" s="7" t="s">
        <v>90</v>
      </c>
      <c r="H4556" s="7" t="s">
        <v>106</v>
      </c>
      <c r="I4556" s="7" t="s">
        <v>92</v>
      </c>
      <c r="L4556" s="7" t="s">
        <v>85</v>
      </c>
      <c r="M4556" s="7">
        <v>0.0</v>
      </c>
      <c r="N4556" s="7">
        <v>1.0</v>
      </c>
      <c r="O4556" s="7">
        <v>1.0</v>
      </c>
      <c r="P4556" s="7">
        <v>538.0</v>
      </c>
    </row>
    <row r="4557" ht="15.75" customHeight="1">
      <c r="A4557" s="7">
        <v>4556.0</v>
      </c>
      <c r="B4557" s="7" t="s">
        <v>3737</v>
      </c>
      <c r="C4557" s="7" t="s">
        <v>79</v>
      </c>
      <c r="D4557" s="7" t="s">
        <v>102</v>
      </c>
      <c r="E4557" s="7" t="s">
        <v>80</v>
      </c>
      <c r="F4557" s="7">
        <v>1.0</v>
      </c>
      <c r="G4557" s="7" t="s">
        <v>105</v>
      </c>
      <c r="H4557" s="7" t="s">
        <v>91</v>
      </c>
      <c r="I4557" s="7" t="s">
        <v>113</v>
      </c>
      <c r="J4557" s="7" t="s">
        <v>4065</v>
      </c>
      <c r="K4557" s="7" t="s">
        <v>109</v>
      </c>
      <c r="L4557" s="7" t="s">
        <v>100</v>
      </c>
      <c r="M4557" s="7">
        <v>1.0</v>
      </c>
      <c r="N4557" s="7">
        <v>0.0</v>
      </c>
      <c r="O4557" s="7">
        <v>0.0</v>
      </c>
      <c r="P4557" s="7">
        <v>538.0</v>
      </c>
    </row>
    <row r="4558" ht="15.75" customHeight="1">
      <c r="A4558" s="7">
        <v>4557.0</v>
      </c>
      <c r="B4558" s="7" t="s">
        <v>3737</v>
      </c>
      <c r="C4558" s="7" t="s">
        <v>79</v>
      </c>
      <c r="D4558" s="7" t="s">
        <v>115</v>
      </c>
      <c r="E4558" s="7" t="s">
        <v>80</v>
      </c>
      <c r="F4558" s="7">
        <v>1.0</v>
      </c>
      <c r="G4558" s="7" t="s">
        <v>49</v>
      </c>
      <c r="H4558" s="7" t="s">
        <v>872</v>
      </c>
      <c r="I4558" s="7" t="s">
        <v>270</v>
      </c>
      <c r="L4558" s="7" t="s">
        <v>85</v>
      </c>
      <c r="M4558" s="7">
        <v>0.0</v>
      </c>
      <c r="N4558" s="7">
        <v>1.0</v>
      </c>
      <c r="O4558" s="7">
        <v>1.0</v>
      </c>
      <c r="P4558" s="7">
        <v>538.0</v>
      </c>
    </row>
    <row r="4559" ht="15.75" customHeight="1">
      <c r="A4559" s="7">
        <v>4558.0</v>
      </c>
      <c r="B4559" s="7" t="s">
        <v>3737</v>
      </c>
      <c r="C4559" s="7" t="s">
        <v>79</v>
      </c>
      <c r="D4559" s="7" t="s">
        <v>115</v>
      </c>
      <c r="E4559" s="7" t="s">
        <v>80</v>
      </c>
      <c r="F4559" s="7">
        <v>1.0</v>
      </c>
      <c r="G4559" s="7" t="s">
        <v>95</v>
      </c>
      <c r="H4559" s="7" t="s">
        <v>97</v>
      </c>
      <c r="I4559" s="7" t="s">
        <v>110</v>
      </c>
      <c r="J4559" s="7" t="s">
        <v>111</v>
      </c>
      <c r="K4559" s="7" t="s">
        <v>112</v>
      </c>
      <c r="L4559" s="7" t="s">
        <v>100</v>
      </c>
      <c r="M4559" s="7">
        <v>1.0</v>
      </c>
      <c r="N4559" s="7">
        <v>0.0</v>
      </c>
      <c r="O4559" s="7">
        <v>0.0</v>
      </c>
      <c r="P4559" s="7">
        <v>538.0</v>
      </c>
    </row>
    <row r="4560" ht="15.75" customHeight="1">
      <c r="A4560" s="7">
        <v>4559.0</v>
      </c>
      <c r="B4560" s="7" t="s">
        <v>3737</v>
      </c>
      <c r="C4560" s="7" t="s">
        <v>79</v>
      </c>
      <c r="D4560" s="7" t="s">
        <v>115</v>
      </c>
      <c r="E4560" s="7" t="s">
        <v>80</v>
      </c>
      <c r="F4560" s="7">
        <v>1.0</v>
      </c>
      <c r="G4560" s="7" t="s">
        <v>90</v>
      </c>
      <c r="H4560" s="7" t="s">
        <v>106</v>
      </c>
      <c r="I4560" s="7" t="s">
        <v>92</v>
      </c>
      <c r="L4560" s="7" t="s">
        <v>85</v>
      </c>
      <c r="M4560" s="7">
        <v>0.0</v>
      </c>
      <c r="N4560" s="7">
        <v>1.0</v>
      </c>
      <c r="O4560" s="7">
        <v>1.0</v>
      </c>
      <c r="P4560" s="7">
        <v>538.0</v>
      </c>
    </row>
    <row r="4561" ht="15.75" customHeight="1">
      <c r="A4561" s="7">
        <v>4560.0</v>
      </c>
      <c r="B4561" s="7" t="s">
        <v>3737</v>
      </c>
      <c r="C4561" s="7" t="s">
        <v>79</v>
      </c>
      <c r="D4561" s="7" t="s">
        <v>115</v>
      </c>
      <c r="E4561" s="7" t="s">
        <v>80</v>
      </c>
      <c r="F4561" s="7">
        <v>1.0</v>
      </c>
      <c r="G4561" s="7" t="s">
        <v>105</v>
      </c>
      <c r="H4561" s="7" t="s">
        <v>91</v>
      </c>
      <c r="I4561" s="7" t="s">
        <v>113</v>
      </c>
      <c r="J4561" s="7" t="s">
        <v>4065</v>
      </c>
      <c r="K4561" s="7" t="s">
        <v>109</v>
      </c>
      <c r="L4561" s="7" t="s">
        <v>100</v>
      </c>
      <c r="M4561" s="7">
        <v>1.0</v>
      </c>
      <c r="N4561" s="7">
        <v>0.0</v>
      </c>
      <c r="O4561" s="7">
        <v>0.0</v>
      </c>
      <c r="P4561" s="7">
        <v>538.0</v>
      </c>
    </row>
    <row r="4562" ht="15.75" customHeight="1">
      <c r="A4562" s="7">
        <v>4561.0</v>
      </c>
      <c r="B4562" s="7" t="s">
        <v>3742</v>
      </c>
      <c r="C4562" s="7" t="s">
        <v>79</v>
      </c>
      <c r="D4562" s="7" t="s">
        <v>48</v>
      </c>
      <c r="E4562" s="7" t="s">
        <v>80</v>
      </c>
      <c r="F4562" s="7">
        <v>1.0</v>
      </c>
      <c r="G4562" s="7" t="s">
        <v>49</v>
      </c>
      <c r="H4562" s="7" t="s">
        <v>872</v>
      </c>
      <c r="I4562" s="7" t="s">
        <v>3743</v>
      </c>
      <c r="L4562" s="7" t="s">
        <v>85</v>
      </c>
      <c r="M4562" s="7">
        <v>0.0</v>
      </c>
      <c r="N4562" s="7">
        <v>59.0</v>
      </c>
      <c r="O4562" s="7">
        <v>1.0</v>
      </c>
      <c r="P4562" s="7">
        <v>539.0</v>
      </c>
    </row>
    <row r="4563" ht="15.75" customHeight="1">
      <c r="A4563" s="7">
        <v>4562.0</v>
      </c>
      <c r="B4563" s="7" t="s">
        <v>3742</v>
      </c>
      <c r="C4563" s="7" t="s">
        <v>79</v>
      </c>
      <c r="D4563" s="7" t="s">
        <v>48</v>
      </c>
      <c r="E4563" s="7" t="s">
        <v>80</v>
      </c>
      <c r="F4563" s="7">
        <v>1.0</v>
      </c>
      <c r="G4563" s="7" t="s">
        <v>95</v>
      </c>
      <c r="H4563" s="7" t="s">
        <v>97</v>
      </c>
      <c r="I4563" s="7" t="s">
        <v>97</v>
      </c>
      <c r="J4563" s="7" t="s">
        <v>98</v>
      </c>
      <c r="K4563" s="7" t="s">
        <v>99</v>
      </c>
      <c r="L4563" s="7" t="s">
        <v>100</v>
      </c>
      <c r="M4563" s="7">
        <v>1.0</v>
      </c>
      <c r="N4563" s="7">
        <v>0.0</v>
      </c>
      <c r="O4563" s="7">
        <v>0.0</v>
      </c>
      <c r="P4563" s="7">
        <v>539.0</v>
      </c>
    </row>
    <row r="4564" ht="15.75" customHeight="1">
      <c r="A4564" s="7">
        <v>4563.0</v>
      </c>
      <c r="B4564" s="7" t="s">
        <v>3742</v>
      </c>
      <c r="C4564" s="7" t="s">
        <v>79</v>
      </c>
      <c r="D4564" s="7" t="s">
        <v>48</v>
      </c>
      <c r="E4564" s="7" t="s">
        <v>80</v>
      </c>
      <c r="F4564" s="7">
        <v>1.0</v>
      </c>
      <c r="G4564" s="7" t="s">
        <v>90</v>
      </c>
      <c r="H4564" s="7" t="s">
        <v>91</v>
      </c>
      <c r="I4564" s="7" t="s">
        <v>92</v>
      </c>
      <c r="L4564" s="7" t="s">
        <v>85</v>
      </c>
      <c r="M4564" s="7">
        <v>0.0</v>
      </c>
      <c r="N4564" s="7">
        <v>1.0</v>
      </c>
      <c r="O4564" s="7">
        <v>1.0</v>
      </c>
      <c r="P4564" s="7">
        <v>539.0</v>
      </c>
    </row>
    <row r="4565" ht="15.75" customHeight="1">
      <c r="A4565" s="7">
        <v>4564.0</v>
      </c>
      <c r="B4565" s="7" t="s">
        <v>3742</v>
      </c>
      <c r="C4565" s="7" t="s">
        <v>79</v>
      </c>
      <c r="D4565" s="7" t="s">
        <v>48</v>
      </c>
      <c r="E4565" s="7" t="s">
        <v>80</v>
      </c>
      <c r="F4565" s="7">
        <v>1.0</v>
      </c>
      <c r="G4565" s="7" t="s">
        <v>105</v>
      </c>
      <c r="H4565" s="7" t="s">
        <v>106</v>
      </c>
      <c r="I4565" s="7" t="s">
        <v>107</v>
      </c>
      <c r="J4565" s="7" t="s">
        <v>108</v>
      </c>
      <c r="K4565" s="7" t="s">
        <v>109</v>
      </c>
      <c r="L4565" s="7" t="s">
        <v>100</v>
      </c>
      <c r="M4565" s="7">
        <v>1.0</v>
      </c>
      <c r="N4565" s="7">
        <v>0.0</v>
      </c>
      <c r="O4565" s="7">
        <v>0.0</v>
      </c>
      <c r="P4565" s="7">
        <v>539.0</v>
      </c>
    </row>
    <row r="4566" ht="15.75" customHeight="1">
      <c r="A4566" s="7">
        <v>4565.0</v>
      </c>
      <c r="B4566" s="7" t="s">
        <v>3742</v>
      </c>
      <c r="C4566" s="7" t="s">
        <v>79</v>
      </c>
      <c r="D4566" s="7" t="s">
        <v>102</v>
      </c>
      <c r="E4566" s="7" t="s">
        <v>80</v>
      </c>
      <c r="F4566" s="7">
        <v>1.0</v>
      </c>
      <c r="G4566" s="7" t="s">
        <v>49</v>
      </c>
      <c r="H4566" s="7" t="s">
        <v>872</v>
      </c>
      <c r="I4566" s="7" t="s">
        <v>245</v>
      </c>
      <c r="L4566" s="7" t="s">
        <v>85</v>
      </c>
      <c r="M4566" s="7">
        <v>0.0</v>
      </c>
      <c r="N4566" s="7">
        <v>1.0</v>
      </c>
      <c r="O4566" s="7">
        <v>1.0</v>
      </c>
      <c r="P4566" s="7">
        <v>539.0</v>
      </c>
    </row>
    <row r="4567" ht="15.75" customHeight="1">
      <c r="A4567" s="7">
        <v>4566.0</v>
      </c>
      <c r="B4567" s="7" t="s">
        <v>3742</v>
      </c>
      <c r="C4567" s="7" t="s">
        <v>79</v>
      </c>
      <c r="D4567" s="7" t="s">
        <v>102</v>
      </c>
      <c r="E4567" s="7" t="s">
        <v>80</v>
      </c>
      <c r="F4567" s="7">
        <v>1.0</v>
      </c>
      <c r="G4567" s="7" t="s">
        <v>95</v>
      </c>
      <c r="H4567" s="7" t="s">
        <v>97</v>
      </c>
      <c r="I4567" s="7" t="s">
        <v>110</v>
      </c>
      <c r="J4567" s="7" t="s">
        <v>111</v>
      </c>
      <c r="K4567" s="7" t="s">
        <v>112</v>
      </c>
      <c r="L4567" s="7" t="s">
        <v>100</v>
      </c>
      <c r="M4567" s="7">
        <v>1.0</v>
      </c>
      <c r="N4567" s="7">
        <v>0.0</v>
      </c>
      <c r="O4567" s="7">
        <v>0.0</v>
      </c>
      <c r="P4567" s="7">
        <v>539.0</v>
      </c>
    </row>
    <row r="4568" ht="15.75" customHeight="1">
      <c r="A4568" s="7">
        <v>4567.0</v>
      </c>
      <c r="B4568" s="7" t="s">
        <v>3742</v>
      </c>
      <c r="C4568" s="7" t="s">
        <v>79</v>
      </c>
      <c r="D4568" s="7" t="s">
        <v>102</v>
      </c>
      <c r="E4568" s="7" t="s">
        <v>80</v>
      </c>
      <c r="F4568" s="7">
        <v>1.0</v>
      </c>
      <c r="G4568" s="7" t="s">
        <v>90</v>
      </c>
      <c r="H4568" s="7" t="s">
        <v>91</v>
      </c>
      <c r="I4568" s="7" t="s">
        <v>92</v>
      </c>
      <c r="L4568" s="7" t="s">
        <v>85</v>
      </c>
      <c r="M4568" s="7">
        <v>0.0</v>
      </c>
      <c r="N4568" s="7">
        <v>1.0</v>
      </c>
      <c r="O4568" s="7">
        <v>1.0</v>
      </c>
      <c r="P4568" s="7">
        <v>539.0</v>
      </c>
    </row>
    <row r="4569" ht="15.75" customHeight="1">
      <c r="A4569" s="7">
        <v>4568.0</v>
      </c>
      <c r="B4569" s="7" t="s">
        <v>3742</v>
      </c>
      <c r="C4569" s="7" t="s">
        <v>79</v>
      </c>
      <c r="D4569" s="7" t="s">
        <v>102</v>
      </c>
      <c r="E4569" s="7" t="s">
        <v>80</v>
      </c>
      <c r="F4569" s="7">
        <v>1.0</v>
      </c>
      <c r="G4569" s="7" t="s">
        <v>105</v>
      </c>
      <c r="H4569" s="7" t="s">
        <v>106</v>
      </c>
      <c r="I4569" s="7" t="s">
        <v>113</v>
      </c>
      <c r="J4569" s="7" t="s">
        <v>114</v>
      </c>
      <c r="K4569" s="7" t="s">
        <v>109</v>
      </c>
      <c r="L4569" s="7" t="s">
        <v>100</v>
      </c>
      <c r="M4569" s="7">
        <v>1.0</v>
      </c>
      <c r="N4569" s="7">
        <v>0.0</v>
      </c>
      <c r="O4569" s="7">
        <v>0.0</v>
      </c>
      <c r="P4569" s="7">
        <v>539.0</v>
      </c>
    </row>
    <row r="4570" ht="15.75" customHeight="1">
      <c r="A4570" s="7">
        <v>4569.0</v>
      </c>
      <c r="B4570" s="7" t="s">
        <v>3742</v>
      </c>
      <c r="C4570" s="7" t="s">
        <v>79</v>
      </c>
      <c r="D4570" s="7" t="s">
        <v>115</v>
      </c>
      <c r="E4570" s="7" t="s">
        <v>80</v>
      </c>
      <c r="F4570" s="7">
        <v>1.0</v>
      </c>
      <c r="G4570" s="7" t="s">
        <v>49</v>
      </c>
      <c r="H4570" s="7" t="s">
        <v>872</v>
      </c>
      <c r="I4570" s="7" t="s">
        <v>270</v>
      </c>
      <c r="L4570" s="7" t="s">
        <v>85</v>
      </c>
      <c r="M4570" s="7">
        <v>0.0</v>
      </c>
      <c r="N4570" s="7">
        <v>1.0</v>
      </c>
      <c r="O4570" s="7">
        <v>1.0</v>
      </c>
      <c r="P4570" s="7">
        <v>539.0</v>
      </c>
    </row>
    <row r="4571" ht="15.75" customHeight="1">
      <c r="A4571" s="7">
        <v>4570.0</v>
      </c>
      <c r="B4571" s="7" t="s">
        <v>3742</v>
      </c>
      <c r="C4571" s="7" t="s">
        <v>79</v>
      </c>
      <c r="D4571" s="7" t="s">
        <v>115</v>
      </c>
      <c r="E4571" s="7" t="s">
        <v>80</v>
      </c>
      <c r="F4571" s="7">
        <v>1.0</v>
      </c>
      <c r="G4571" s="7" t="s">
        <v>95</v>
      </c>
      <c r="H4571" s="7" t="s">
        <v>97</v>
      </c>
      <c r="I4571" s="7" t="s">
        <v>79</v>
      </c>
      <c r="J4571" s="7" t="s">
        <v>117</v>
      </c>
      <c r="K4571" s="7" t="s">
        <v>112</v>
      </c>
      <c r="L4571" s="7" t="s">
        <v>100</v>
      </c>
      <c r="M4571" s="7">
        <v>1.0</v>
      </c>
      <c r="N4571" s="7">
        <v>0.0</v>
      </c>
      <c r="O4571" s="7">
        <v>0.0</v>
      </c>
      <c r="P4571" s="7">
        <v>539.0</v>
      </c>
    </row>
    <row r="4572" ht="15.75" customHeight="1">
      <c r="A4572" s="7">
        <v>4571.0</v>
      </c>
      <c r="B4572" s="7" t="s">
        <v>3742</v>
      </c>
      <c r="C4572" s="7" t="s">
        <v>79</v>
      </c>
      <c r="D4572" s="7" t="s">
        <v>115</v>
      </c>
      <c r="E4572" s="7" t="s">
        <v>80</v>
      </c>
      <c r="F4572" s="7">
        <v>1.0</v>
      </c>
      <c r="G4572" s="7" t="s">
        <v>90</v>
      </c>
      <c r="H4572" s="7" t="s">
        <v>91</v>
      </c>
      <c r="I4572" s="7" t="s">
        <v>92</v>
      </c>
      <c r="L4572" s="7" t="s">
        <v>85</v>
      </c>
      <c r="M4572" s="7">
        <v>0.0</v>
      </c>
      <c r="N4572" s="7">
        <v>1.0</v>
      </c>
      <c r="O4572" s="7">
        <v>1.0</v>
      </c>
      <c r="P4572" s="7">
        <v>539.0</v>
      </c>
    </row>
    <row r="4573" ht="15.75" customHeight="1">
      <c r="A4573" s="7">
        <v>4572.0</v>
      </c>
      <c r="B4573" s="7" t="s">
        <v>3742</v>
      </c>
      <c r="C4573" s="7" t="s">
        <v>79</v>
      </c>
      <c r="D4573" s="7" t="s">
        <v>115</v>
      </c>
      <c r="E4573" s="7" t="s">
        <v>80</v>
      </c>
      <c r="F4573" s="7">
        <v>1.0</v>
      </c>
      <c r="G4573" s="7" t="s">
        <v>105</v>
      </c>
      <c r="H4573" s="7" t="s">
        <v>106</v>
      </c>
      <c r="I4573" s="7" t="s">
        <v>113</v>
      </c>
      <c r="J4573" s="7" t="s">
        <v>114</v>
      </c>
      <c r="K4573" s="7" t="s">
        <v>109</v>
      </c>
      <c r="L4573" s="7" t="s">
        <v>100</v>
      </c>
      <c r="M4573" s="7">
        <v>1.0</v>
      </c>
      <c r="N4573" s="7">
        <v>0.0</v>
      </c>
      <c r="O4573" s="7">
        <v>0.0</v>
      </c>
      <c r="P4573" s="7">
        <v>539.0</v>
      </c>
    </row>
    <row r="4574" ht="15.75" customHeight="1">
      <c r="A4574" s="7">
        <v>4573.0</v>
      </c>
      <c r="B4574" s="7" t="s">
        <v>3746</v>
      </c>
      <c r="C4574" s="7" t="s">
        <v>79</v>
      </c>
      <c r="D4574" s="7" t="s">
        <v>48</v>
      </c>
      <c r="E4574" s="7" t="s">
        <v>80</v>
      </c>
      <c r="F4574" s="7">
        <v>1.0</v>
      </c>
      <c r="G4574" s="7" t="s">
        <v>49</v>
      </c>
      <c r="H4574" s="7" t="s">
        <v>872</v>
      </c>
      <c r="I4574" s="7" t="s">
        <v>3747</v>
      </c>
      <c r="L4574" s="7" t="s">
        <v>85</v>
      </c>
      <c r="M4574" s="7">
        <v>0.0</v>
      </c>
      <c r="N4574" s="7">
        <v>11.0</v>
      </c>
      <c r="O4574" s="7">
        <v>1.0</v>
      </c>
      <c r="P4574" s="7">
        <v>540.0</v>
      </c>
    </row>
    <row r="4575" ht="15.75" customHeight="1">
      <c r="A4575" s="7">
        <v>4574.0</v>
      </c>
      <c r="B4575" s="7" t="s">
        <v>3746</v>
      </c>
      <c r="C4575" s="7" t="s">
        <v>79</v>
      </c>
      <c r="D4575" s="7" t="s">
        <v>48</v>
      </c>
      <c r="E4575" s="7" t="s">
        <v>80</v>
      </c>
      <c r="F4575" s="7">
        <v>1.0</v>
      </c>
      <c r="G4575" s="7" t="s">
        <v>95</v>
      </c>
      <c r="H4575" s="7" t="s">
        <v>97</v>
      </c>
      <c r="I4575" s="7" t="s">
        <v>97</v>
      </c>
      <c r="J4575" s="7" t="s">
        <v>98</v>
      </c>
      <c r="K4575" s="7" t="s">
        <v>99</v>
      </c>
      <c r="L4575" s="7" t="s">
        <v>100</v>
      </c>
      <c r="M4575" s="7">
        <v>1.0</v>
      </c>
      <c r="N4575" s="7">
        <v>0.0</v>
      </c>
      <c r="O4575" s="7">
        <v>0.0</v>
      </c>
      <c r="P4575" s="7">
        <v>540.0</v>
      </c>
    </row>
    <row r="4576" ht="15.75" customHeight="1">
      <c r="A4576" s="7">
        <v>4575.0</v>
      </c>
      <c r="B4576" s="7" t="s">
        <v>3746</v>
      </c>
      <c r="C4576" s="7" t="s">
        <v>79</v>
      </c>
      <c r="D4576" s="7" t="s">
        <v>48</v>
      </c>
      <c r="E4576" s="7" t="s">
        <v>80</v>
      </c>
      <c r="F4576" s="7">
        <v>1.0</v>
      </c>
      <c r="G4576" s="7" t="s">
        <v>90</v>
      </c>
      <c r="H4576" s="7" t="s">
        <v>91</v>
      </c>
      <c r="I4576" s="7" t="s">
        <v>92</v>
      </c>
      <c r="L4576" s="7" t="s">
        <v>85</v>
      </c>
      <c r="M4576" s="7">
        <v>0.0</v>
      </c>
      <c r="N4576" s="7">
        <v>1.0</v>
      </c>
      <c r="O4576" s="7">
        <v>1.0</v>
      </c>
      <c r="P4576" s="7">
        <v>540.0</v>
      </c>
    </row>
    <row r="4577" ht="15.75" customHeight="1">
      <c r="A4577" s="7">
        <v>4576.0</v>
      </c>
      <c r="B4577" s="7" t="s">
        <v>3746</v>
      </c>
      <c r="C4577" s="7" t="s">
        <v>79</v>
      </c>
      <c r="D4577" s="7" t="s">
        <v>48</v>
      </c>
      <c r="E4577" s="7" t="s">
        <v>80</v>
      </c>
      <c r="F4577" s="7">
        <v>1.0</v>
      </c>
      <c r="G4577" s="7" t="s">
        <v>105</v>
      </c>
      <c r="H4577" s="7" t="s">
        <v>106</v>
      </c>
      <c r="I4577" s="7" t="s">
        <v>107</v>
      </c>
      <c r="J4577" s="7" t="s">
        <v>108</v>
      </c>
      <c r="K4577" s="7" t="s">
        <v>109</v>
      </c>
      <c r="L4577" s="7" t="s">
        <v>100</v>
      </c>
      <c r="M4577" s="7">
        <v>1.0</v>
      </c>
      <c r="N4577" s="7">
        <v>0.0</v>
      </c>
      <c r="O4577" s="7">
        <v>0.0</v>
      </c>
      <c r="P4577" s="7">
        <v>540.0</v>
      </c>
    </row>
    <row r="4578" ht="15.75" customHeight="1">
      <c r="A4578" s="7">
        <v>4577.0</v>
      </c>
      <c r="B4578" s="7" t="s">
        <v>3746</v>
      </c>
      <c r="C4578" s="7" t="s">
        <v>79</v>
      </c>
      <c r="D4578" s="7" t="s">
        <v>102</v>
      </c>
      <c r="E4578" s="7" t="s">
        <v>80</v>
      </c>
      <c r="F4578" s="7">
        <v>1.0</v>
      </c>
      <c r="G4578" s="7" t="s">
        <v>49</v>
      </c>
      <c r="H4578" s="7" t="s">
        <v>872</v>
      </c>
      <c r="I4578" s="7" t="s">
        <v>245</v>
      </c>
      <c r="L4578" s="7" t="s">
        <v>85</v>
      </c>
      <c r="M4578" s="7">
        <v>0.0</v>
      </c>
      <c r="N4578" s="7">
        <v>1.0</v>
      </c>
      <c r="O4578" s="7">
        <v>1.0</v>
      </c>
      <c r="P4578" s="7">
        <v>540.0</v>
      </c>
    </row>
    <row r="4579" ht="15.75" customHeight="1">
      <c r="A4579" s="7">
        <v>4578.0</v>
      </c>
      <c r="B4579" s="7" t="s">
        <v>3746</v>
      </c>
      <c r="C4579" s="7" t="s">
        <v>79</v>
      </c>
      <c r="D4579" s="7" t="s">
        <v>102</v>
      </c>
      <c r="E4579" s="7" t="s">
        <v>80</v>
      </c>
      <c r="F4579" s="7">
        <v>1.0</v>
      </c>
      <c r="G4579" s="7" t="s">
        <v>95</v>
      </c>
      <c r="H4579" s="7" t="s">
        <v>97</v>
      </c>
      <c r="I4579" s="7" t="s">
        <v>110</v>
      </c>
      <c r="J4579" s="7" t="s">
        <v>111</v>
      </c>
      <c r="K4579" s="7" t="s">
        <v>112</v>
      </c>
      <c r="L4579" s="7" t="s">
        <v>100</v>
      </c>
      <c r="M4579" s="7">
        <v>1.0</v>
      </c>
      <c r="N4579" s="7">
        <v>0.0</v>
      </c>
      <c r="O4579" s="7">
        <v>0.0</v>
      </c>
      <c r="P4579" s="7">
        <v>540.0</v>
      </c>
    </row>
    <row r="4580" ht="15.75" customHeight="1">
      <c r="A4580" s="7">
        <v>4579.0</v>
      </c>
      <c r="B4580" s="7" t="s">
        <v>3746</v>
      </c>
      <c r="C4580" s="7" t="s">
        <v>79</v>
      </c>
      <c r="D4580" s="7" t="s">
        <v>102</v>
      </c>
      <c r="E4580" s="7" t="s">
        <v>80</v>
      </c>
      <c r="F4580" s="7">
        <v>1.0</v>
      </c>
      <c r="G4580" s="7" t="s">
        <v>90</v>
      </c>
      <c r="H4580" s="7" t="s">
        <v>91</v>
      </c>
      <c r="I4580" s="7" t="s">
        <v>92</v>
      </c>
      <c r="L4580" s="7" t="s">
        <v>85</v>
      </c>
      <c r="M4580" s="7">
        <v>0.0</v>
      </c>
      <c r="N4580" s="7">
        <v>1.0</v>
      </c>
      <c r="O4580" s="7">
        <v>1.0</v>
      </c>
      <c r="P4580" s="7">
        <v>540.0</v>
      </c>
    </row>
    <row r="4581" ht="15.75" customHeight="1">
      <c r="A4581" s="7">
        <v>4580.0</v>
      </c>
      <c r="B4581" s="7" t="s">
        <v>3746</v>
      </c>
      <c r="C4581" s="7" t="s">
        <v>79</v>
      </c>
      <c r="D4581" s="7" t="s">
        <v>102</v>
      </c>
      <c r="E4581" s="7" t="s">
        <v>80</v>
      </c>
      <c r="F4581" s="7">
        <v>1.0</v>
      </c>
      <c r="G4581" s="7" t="s">
        <v>105</v>
      </c>
      <c r="H4581" s="7" t="s">
        <v>106</v>
      </c>
      <c r="I4581" s="7" t="s">
        <v>113</v>
      </c>
      <c r="J4581" s="7" t="s">
        <v>114</v>
      </c>
      <c r="K4581" s="7" t="s">
        <v>109</v>
      </c>
      <c r="L4581" s="7" t="s">
        <v>100</v>
      </c>
      <c r="M4581" s="7">
        <v>1.0</v>
      </c>
      <c r="N4581" s="7">
        <v>0.0</v>
      </c>
      <c r="O4581" s="7">
        <v>0.0</v>
      </c>
      <c r="P4581" s="7">
        <v>540.0</v>
      </c>
    </row>
    <row r="4582" ht="15.75" customHeight="1">
      <c r="A4582" s="7">
        <v>4581.0</v>
      </c>
      <c r="B4582" s="7" t="s">
        <v>3746</v>
      </c>
      <c r="C4582" s="7" t="s">
        <v>79</v>
      </c>
      <c r="D4582" s="7" t="s">
        <v>115</v>
      </c>
      <c r="E4582" s="7" t="s">
        <v>80</v>
      </c>
      <c r="F4582" s="7">
        <v>1.0</v>
      </c>
      <c r="G4582" s="7" t="s">
        <v>49</v>
      </c>
      <c r="H4582" s="7" t="s">
        <v>872</v>
      </c>
      <c r="I4582" s="7" t="s">
        <v>270</v>
      </c>
      <c r="L4582" s="7" t="s">
        <v>85</v>
      </c>
      <c r="M4582" s="7">
        <v>0.0</v>
      </c>
      <c r="N4582" s="7">
        <v>1.0</v>
      </c>
      <c r="O4582" s="7">
        <v>1.0</v>
      </c>
      <c r="P4582" s="7">
        <v>540.0</v>
      </c>
    </row>
    <row r="4583" ht="15.75" customHeight="1">
      <c r="A4583" s="7">
        <v>4582.0</v>
      </c>
      <c r="B4583" s="7" t="s">
        <v>3746</v>
      </c>
      <c r="C4583" s="7" t="s">
        <v>79</v>
      </c>
      <c r="D4583" s="7" t="s">
        <v>115</v>
      </c>
      <c r="E4583" s="7" t="s">
        <v>80</v>
      </c>
      <c r="F4583" s="7">
        <v>1.0</v>
      </c>
      <c r="G4583" s="7" t="s">
        <v>95</v>
      </c>
      <c r="H4583" s="7" t="s">
        <v>97</v>
      </c>
      <c r="I4583" s="7" t="s">
        <v>79</v>
      </c>
      <c r="J4583" s="7" t="s">
        <v>117</v>
      </c>
      <c r="K4583" s="7" t="s">
        <v>112</v>
      </c>
      <c r="L4583" s="7" t="s">
        <v>100</v>
      </c>
      <c r="M4583" s="7">
        <v>1.0</v>
      </c>
      <c r="N4583" s="7">
        <v>0.0</v>
      </c>
      <c r="O4583" s="7">
        <v>0.0</v>
      </c>
      <c r="P4583" s="7">
        <v>540.0</v>
      </c>
    </row>
    <row r="4584" ht="15.75" customHeight="1">
      <c r="A4584" s="7">
        <v>4583.0</v>
      </c>
      <c r="B4584" s="7" t="s">
        <v>3746</v>
      </c>
      <c r="C4584" s="7" t="s">
        <v>79</v>
      </c>
      <c r="D4584" s="7" t="s">
        <v>115</v>
      </c>
      <c r="E4584" s="7" t="s">
        <v>80</v>
      </c>
      <c r="F4584" s="7">
        <v>1.0</v>
      </c>
      <c r="G4584" s="7" t="s">
        <v>90</v>
      </c>
      <c r="H4584" s="7" t="s">
        <v>91</v>
      </c>
      <c r="I4584" s="7" t="s">
        <v>92</v>
      </c>
      <c r="L4584" s="7" t="s">
        <v>85</v>
      </c>
      <c r="M4584" s="7">
        <v>0.0</v>
      </c>
      <c r="N4584" s="7">
        <v>1.0</v>
      </c>
      <c r="O4584" s="7">
        <v>1.0</v>
      </c>
      <c r="P4584" s="7">
        <v>540.0</v>
      </c>
    </row>
    <row r="4585" ht="15.75" customHeight="1">
      <c r="A4585" s="7">
        <v>4584.0</v>
      </c>
      <c r="B4585" s="7" t="s">
        <v>3746</v>
      </c>
      <c r="C4585" s="7" t="s">
        <v>79</v>
      </c>
      <c r="D4585" s="7" t="s">
        <v>115</v>
      </c>
      <c r="E4585" s="7" t="s">
        <v>80</v>
      </c>
      <c r="F4585" s="7">
        <v>1.0</v>
      </c>
      <c r="G4585" s="7" t="s">
        <v>105</v>
      </c>
      <c r="H4585" s="7" t="s">
        <v>106</v>
      </c>
      <c r="I4585" s="7" t="s">
        <v>107</v>
      </c>
      <c r="J4585" s="7" t="s">
        <v>108</v>
      </c>
      <c r="K4585" s="7" t="s">
        <v>109</v>
      </c>
      <c r="L4585" s="7" t="s">
        <v>100</v>
      </c>
      <c r="M4585" s="7">
        <v>1.0</v>
      </c>
      <c r="N4585" s="7">
        <v>0.0</v>
      </c>
      <c r="O4585" s="7">
        <v>0.0</v>
      </c>
      <c r="P4585" s="7">
        <v>540.0</v>
      </c>
    </row>
    <row r="4586" ht="15.75" customHeight="1">
      <c r="A4586" s="7">
        <v>4585.0</v>
      </c>
      <c r="B4586" s="7" t="s">
        <v>3750</v>
      </c>
      <c r="C4586" s="7" t="s">
        <v>79</v>
      </c>
      <c r="D4586" s="7" t="s">
        <v>48</v>
      </c>
      <c r="E4586" s="7" t="s">
        <v>80</v>
      </c>
      <c r="F4586" s="7">
        <v>1.0</v>
      </c>
      <c r="G4586" s="7" t="s">
        <v>49</v>
      </c>
      <c r="H4586" s="7" t="s">
        <v>81</v>
      </c>
      <c r="I4586" s="7" t="s">
        <v>3751</v>
      </c>
      <c r="L4586" s="7" t="s">
        <v>85</v>
      </c>
      <c r="M4586" s="7">
        <v>0.0</v>
      </c>
      <c r="N4586" s="7">
        <v>13.0</v>
      </c>
      <c r="O4586" s="7">
        <v>1.0</v>
      </c>
      <c r="P4586" s="7">
        <v>541.0</v>
      </c>
    </row>
    <row r="4587" ht="15.75" customHeight="1">
      <c r="A4587" s="7">
        <v>4586.0</v>
      </c>
      <c r="B4587" s="7" t="s">
        <v>3750</v>
      </c>
      <c r="C4587" s="7" t="s">
        <v>79</v>
      </c>
      <c r="D4587" s="7" t="s">
        <v>48</v>
      </c>
      <c r="E4587" s="7" t="s">
        <v>80</v>
      </c>
      <c r="F4587" s="7">
        <v>1.0</v>
      </c>
      <c r="G4587" s="7" t="s">
        <v>95</v>
      </c>
      <c r="H4587" s="7" t="s">
        <v>97</v>
      </c>
      <c r="I4587" s="7" t="s">
        <v>97</v>
      </c>
      <c r="J4587" s="7" t="s">
        <v>98</v>
      </c>
      <c r="K4587" s="7" t="s">
        <v>99</v>
      </c>
      <c r="L4587" s="7" t="s">
        <v>100</v>
      </c>
      <c r="M4587" s="7">
        <v>1.0</v>
      </c>
      <c r="N4587" s="7">
        <v>0.0</v>
      </c>
      <c r="O4587" s="7">
        <v>0.0</v>
      </c>
      <c r="P4587" s="7">
        <v>541.0</v>
      </c>
    </row>
    <row r="4588" ht="15.75" customHeight="1">
      <c r="A4588" s="7">
        <v>4587.0</v>
      </c>
      <c r="B4588" s="7" t="s">
        <v>3750</v>
      </c>
      <c r="C4588" s="7" t="s">
        <v>79</v>
      </c>
      <c r="D4588" s="7" t="s">
        <v>48</v>
      </c>
      <c r="E4588" s="7" t="s">
        <v>80</v>
      </c>
      <c r="F4588" s="7">
        <v>1.0</v>
      </c>
      <c r="G4588" s="7" t="s">
        <v>90</v>
      </c>
      <c r="H4588" s="7" t="s">
        <v>91</v>
      </c>
      <c r="I4588" s="7" t="s">
        <v>92</v>
      </c>
      <c r="L4588" s="7" t="s">
        <v>85</v>
      </c>
      <c r="M4588" s="7">
        <v>0.0</v>
      </c>
      <c r="N4588" s="7">
        <v>1.0</v>
      </c>
      <c r="O4588" s="7">
        <v>1.0</v>
      </c>
      <c r="P4588" s="7">
        <v>541.0</v>
      </c>
    </row>
    <row r="4589" ht="15.75" customHeight="1">
      <c r="A4589" s="7">
        <v>4588.0</v>
      </c>
      <c r="B4589" s="7" t="s">
        <v>3750</v>
      </c>
      <c r="C4589" s="7" t="s">
        <v>79</v>
      </c>
      <c r="D4589" s="7" t="s">
        <v>48</v>
      </c>
      <c r="E4589" s="7" t="s">
        <v>80</v>
      </c>
      <c r="F4589" s="7">
        <v>1.0</v>
      </c>
      <c r="G4589" s="7" t="s">
        <v>105</v>
      </c>
      <c r="H4589" s="7" t="s">
        <v>106</v>
      </c>
      <c r="I4589" s="7" t="s">
        <v>113</v>
      </c>
      <c r="J4589" s="7" t="s">
        <v>114</v>
      </c>
      <c r="K4589" s="7" t="s">
        <v>109</v>
      </c>
      <c r="L4589" s="7" t="s">
        <v>100</v>
      </c>
      <c r="M4589" s="7">
        <v>1.0</v>
      </c>
      <c r="N4589" s="7">
        <v>0.0</v>
      </c>
      <c r="O4589" s="7">
        <v>0.0</v>
      </c>
      <c r="P4589" s="7">
        <v>541.0</v>
      </c>
    </row>
    <row r="4590" ht="15.75" customHeight="1">
      <c r="A4590" s="7">
        <v>4589.0</v>
      </c>
      <c r="B4590" s="7" t="s">
        <v>3750</v>
      </c>
      <c r="C4590" s="7" t="s">
        <v>79</v>
      </c>
      <c r="D4590" s="7" t="s">
        <v>102</v>
      </c>
      <c r="E4590" s="7" t="s">
        <v>80</v>
      </c>
      <c r="F4590" s="7">
        <v>1.0</v>
      </c>
      <c r="G4590" s="7" t="s">
        <v>49</v>
      </c>
      <c r="H4590" s="7" t="s">
        <v>81</v>
      </c>
      <c r="I4590" s="7" t="s">
        <v>103</v>
      </c>
      <c r="L4590" s="7" t="s">
        <v>85</v>
      </c>
      <c r="M4590" s="7">
        <v>0.0</v>
      </c>
      <c r="N4590" s="7">
        <v>1.0</v>
      </c>
      <c r="O4590" s="7">
        <v>1.0</v>
      </c>
      <c r="P4590" s="7">
        <v>541.0</v>
      </c>
    </row>
    <row r="4591" ht="15.75" customHeight="1">
      <c r="A4591" s="7">
        <v>4590.0</v>
      </c>
      <c r="B4591" s="7" t="s">
        <v>3750</v>
      </c>
      <c r="C4591" s="7" t="s">
        <v>79</v>
      </c>
      <c r="D4591" s="7" t="s">
        <v>102</v>
      </c>
      <c r="E4591" s="7" t="s">
        <v>80</v>
      </c>
      <c r="F4591" s="7">
        <v>1.0</v>
      </c>
      <c r="G4591" s="7" t="s">
        <v>95</v>
      </c>
      <c r="H4591" s="7" t="s">
        <v>97</v>
      </c>
      <c r="I4591" s="7" t="s">
        <v>79</v>
      </c>
      <c r="J4591" s="7" t="s">
        <v>117</v>
      </c>
      <c r="K4591" s="7" t="s">
        <v>112</v>
      </c>
      <c r="L4591" s="7" t="s">
        <v>100</v>
      </c>
      <c r="M4591" s="7">
        <v>1.0</v>
      </c>
      <c r="N4591" s="7">
        <v>0.0</v>
      </c>
      <c r="O4591" s="7">
        <v>0.0</v>
      </c>
      <c r="P4591" s="7">
        <v>541.0</v>
      </c>
    </row>
    <row r="4592" ht="15.75" customHeight="1">
      <c r="A4592" s="7">
        <v>4591.0</v>
      </c>
      <c r="B4592" s="7" t="s">
        <v>3750</v>
      </c>
      <c r="C4592" s="7" t="s">
        <v>79</v>
      </c>
      <c r="D4592" s="7" t="s">
        <v>102</v>
      </c>
      <c r="E4592" s="7" t="s">
        <v>80</v>
      </c>
      <c r="F4592" s="7">
        <v>1.0</v>
      </c>
      <c r="G4592" s="7" t="s">
        <v>90</v>
      </c>
      <c r="H4592" s="7" t="s">
        <v>91</v>
      </c>
      <c r="I4592" s="7" t="s">
        <v>92</v>
      </c>
      <c r="L4592" s="7" t="s">
        <v>85</v>
      </c>
      <c r="M4592" s="7">
        <v>0.0</v>
      </c>
      <c r="N4592" s="7">
        <v>1.0</v>
      </c>
      <c r="O4592" s="7">
        <v>1.0</v>
      </c>
      <c r="P4592" s="7">
        <v>541.0</v>
      </c>
    </row>
    <row r="4593" ht="15.75" customHeight="1">
      <c r="A4593" s="7">
        <v>4592.0</v>
      </c>
      <c r="B4593" s="7" t="s">
        <v>3750</v>
      </c>
      <c r="C4593" s="7" t="s">
        <v>79</v>
      </c>
      <c r="D4593" s="7" t="s">
        <v>102</v>
      </c>
      <c r="E4593" s="7" t="s">
        <v>80</v>
      </c>
      <c r="F4593" s="7">
        <v>1.0</v>
      </c>
      <c r="G4593" s="7" t="s">
        <v>105</v>
      </c>
      <c r="H4593" s="7" t="s">
        <v>106</v>
      </c>
      <c r="I4593" s="7" t="s">
        <v>113</v>
      </c>
      <c r="J4593" s="7" t="s">
        <v>114</v>
      </c>
      <c r="K4593" s="7" t="s">
        <v>109</v>
      </c>
      <c r="L4593" s="7" t="s">
        <v>100</v>
      </c>
      <c r="M4593" s="7">
        <v>1.0</v>
      </c>
      <c r="N4593" s="7">
        <v>0.0</v>
      </c>
      <c r="O4593" s="7">
        <v>0.0</v>
      </c>
      <c r="P4593" s="7">
        <v>541.0</v>
      </c>
    </row>
    <row r="4594" ht="15.75" customHeight="1">
      <c r="A4594" s="7">
        <v>4593.0</v>
      </c>
      <c r="B4594" s="7" t="s">
        <v>3750</v>
      </c>
      <c r="C4594" s="7" t="s">
        <v>79</v>
      </c>
      <c r="D4594" s="7" t="s">
        <v>115</v>
      </c>
      <c r="E4594" s="7" t="s">
        <v>80</v>
      </c>
      <c r="F4594" s="7">
        <v>1.0</v>
      </c>
      <c r="G4594" s="7" t="s">
        <v>49</v>
      </c>
      <c r="H4594" s="7" t="s">
        <v>81</v>
      </c>
      <c r="I4594" s="7" t="s">
        <v>116</v>
      </c>
      <c r="L4594" s="7" t="s">
        <v>85</v>
      </c>
      <c r="M4594" s="7">
        <v>0.0</v>
      </c>
      <c r="N4594" s="7">
        <v>1.0</v>
      </c>
      <c r="O4594" s="7">
        <v>1.0</v>
      </c>
      <c r="P4594" s="7">
        <v>541.0</v>
      </c>
    </row>
    <row r="4595" ht="15.75" customHeight="1">
      <c r="A4595" s="7">
        <v>4594.0</v>
      </c>
      <c r="B4595" s="7" t="s">
        <v>3750</v>
      </c>
      <c r="C4595" s="7" t="s">
        <v>79</v>
      </c>
      <c r="D4595" s="7" t="s">
        <v>115</v>
      </c>
      <c r="E4595" s="7" t="s">
        <v>80</v>
      </c>
      <c r="F4595" s="7">
        <v>1.0</v>
      </c>
      <c r="G4595" s="7" t="s">
        <v>95</v>
      </c>
      <c r="H4595" s="7" t="s">
        <v>97</v>
      </c>
      <c r="I4595" s="7" t="s">
        <v>110</v>
      </c>
      <c r="J4595" s="7" t="s">
        <v>111</v>
      </c>
      <c r="K4595" s="7" t="s">
        <v>112</v>
      </c>
      <c r="L4595" s="7" t="s">
        <v>100</v>
      </c>
      <c r="M4595" s="7">
        <v>1.0</v>
      </c>
      <c r="N4595" s="7">
        <v>0.0</v>
      </c>
      <c r="O4595" s="7">
        <v>0.0</v>
      </c>
      <c r="P4595" s="7">
        <v>541.0</v>
      </c>
    </row>
    <row r="4596" ht="15.75" customHeight="1">
      <c r="A4596" s="7">
        <v>4595.0</v>
      </c>
      <c r="B4596" s="7" t="s">
        <v>3750</v>
      </c>
      <c r="C4596" s="7" t="s">
        <v>79</v>
      </c>
      <c r="D4596" s="7" t="s">
        <v>115</v>
      </c>
      <c r="E4596" s="7" t="s">
        <v>80</v>
      </c>
      <c r="F4596" s="7">
        <v>1.0</v>
      </c>
      <c r="G4596" s="7" t="s">
        <v>90</v>
      </c>
      <c r="H4596" s="7" t="s">
        <v>91</v>
      </c>
      <c r="I4596" s="7" t="s">
        <v>92</v>
      </c>
      <c r="L4596" s="7" t="s">
        <v>85</v>
      </c>
      <c r="M4596" s="7">
        <v>0.0</v>
      </c>
      <c r="N4596" s="7">
        <v>1.0</v>
      </c>
      <c r="O4596" s="7">
        <v>1.0</v>
      </c>
      <c r="P4596" s="7">
        <v>541.0</v>
      </c>
    </row>
    <row r="4597" ht="15.75" customHeight="1">
      <c r="A4597" s="7">
        <v>4596.0</v>
      </c>
      <c r="B4597" s="7" t="s">
        <v>3750</v>
      </c>
      <c r="C4597" s="7" t="s">
        <v>79</v>
      </c>
      <c r="D4597" s="7" t="s">
        <v>115</v>
      </c>
      <c r="E4597" s="7" t="s">
        <v>80</v>
      </c>
      <c r="F4597" s="7">
        <v>1.0</v>
      </c>
      <c r="G4597" s="7" t="s">
        <v>105</v>
      </c>
      <c r="H4597" s="7" t="s">
        <v>106</v>
      </c>
      <c r="I4597" s="7" t="s">
        <v>107</v>
      </c>
      <c r="J4597" s="7" t="s">
        <v>108</v>
      </c>
      <c r="K4597" s="7" t="s">
        <v>109</v>
      </c>
      <c r="L4597" s="7" t="s">
        <v>100</v>
      </c>
      <c r="M4597" s="7">
        <v>1.0</v>
      </c>
      <c r="N4597" s="7">
        <v>0.0</v>
      </c>
      <c r="O4597" s="7">
        <v>0.0</v>
      </c>
      <c r="P4597" s="7">
        <v>541.0</v>
      </c>
    </row>
    <row r="4598" ht="15.75" customHeight="1">
      <c r="A4598" s="7">
        <v>4597.0</v>
      </c>
      <c r="B4598" s="7" t="s">
        <v>3754</v>
      </c>
      <c r="C4598" s="7" t="s">
        <v>79</v>
      </c>
      <c r="D4598" s="7" t="s">
        <v>48</v>
      </c>
      <c r="E4598" s="7" t="s">
        <v>80</v>
      </c>
      <c r="F4598" s="7">
        <v>1.0</v>
      </c>
      <c r="G4598" s="7" t="s">
        <v>49</v>
      </c>
      <c r="H4598" s="7" t="s">
        <v>81</v>
      </c>
      <c r="I4598" s="7" t="s">
        <v>3755</v>
      </c>
      <c r="L4598" s="7" t="s">
        <v>85</v>
      </c>
      <c r="M4598" s="7">
        <v>0.0</v>
      </c>
      <c r="N4598" s="7">
        <v>29.0</v>
      </c>
      <c r="O4598" s="7">
        <v>1.0</v>
      </c>
      <c r="P4598" s="7">
        <v>542.0</v>
      </c>
    </row>
    <row r="4599" ht="15.75" customHeight="1">
      <c r="A4599" s="7">
        <v>4598.0</v>
      </c>
      <c r="B4599" s="7" t="s">
        <v>3754</v>
      </c>
      <c r="C4599" s="7" t="s">
        <v>79</v>
      </c>
      <c r="D4599" s="7" t="s">
        <v>48</v>
      </c>
      <c r="E4599" s="7" t="s">
        <v>80</v>
      </c>
      <c r="F4599" s="7">
        <v>1.0</v>
      </c>
      <c r="G4599" s="7" t="s">
        <v>95</v>
      </c>
      <c r="H4599" s="7" t="s">
        <v>97</v>
      </c>
      <c r="I4599" s="7" t="s">
        <v>97</v>
      </c>
      <c r="J4599" s="7" t="s">
        <v>98</v>
      </c>
      <c r="K4599" s="7" t="s">
        <v>99</v>
      </c>
      <c r="L4599" s="7" t="s">
        <v>100</v>
      </c>
      <c r="M4599" s="7">
        <v>1.0</v>
      </c>
      <c r="N4599" s="7">
        <v>0.0</v>
      </c>
      <c r="O4599" s="7">
        <v>0.0</v>
      </c>
      <c r="P4599" s="7">
        <v>542.0</v>
      </c>
    </row>
    <row r="4600" ht="15.75" customHeight="1">
      <c r="A4600" s="7">
        <v>4599.0</v>
      </c>
      <c r="B4600" s="7" t="s">
        <v>3754</v>
      </c>
      <c r="C4600" s="7" t="s">
        <v>79</v>
      </c>
      <c r="D4600" s="7" t="s">
        <v>48</v>
      </c>
      <c r="E4600" s="7" t="s">
        <v>80</v>
      </c>
      <c r="F4600" s="7">
        <v>1.0</v>
      </c>
      <c r="G4600" s="7" t="s">
        <v>90</v>
      </c>
      <c r="H4600" s="7" t="s">
        <v>91</v>
      </c>
      <c r="I4600" s="7" t="s">
        <v>92</v>
      </c>
      <c r="L4600" s="7" t="s">
        <v>85</v>
      </c>
      <c r="M4600" s="7">
        <v>0.0</v>
      </c>
      <c r="N4600" s="7">
        <v>1.0</v>
      </c>
      <c r="O4600" s="7">
        <v>1.0</v>
      </c>
      <c r="P4600" s="7">
        <v>542.0</v>
      </c>
    </row>
    <row r="4601" ht="15.75" customHeight="1">
      <c r="A4601" s="7">
        <v>4600.0</v>
      </c>
      <c r="B4601" s="7" t="s">
        <v>3754</v>
      </c>
      <c r="C4601" s="7" t="s">
        <v>79</v>
      </c>
      <c r="D4601" s="7" t="s">
        <v>48</v>
      </c>
      <c r="E4601" s="7" t="s">
        <v>80</v>
      </c>
      <c r="F4601" s="7">
        <v>1.0</v>
      </c>
      <c r="G4601" s="7" t="s">
        <v>105</v>
      </c>
      <c r="H4601" s="7" t="s">
        <v>106</v>
      </c>
      <c r="I4601" s="7" t="s">
        <v>107</v>
      </c>
      <c r="J4601" s="7" t="s">
        <v>108</v>
      </c>
      <c r="K4601" s="7" t="s">
        <v>109</v>
      </c>
      <c r="L4601" s="7" t="s">
        <v>100</v>
      </c>
      <c r="M4601" s="7">
        <v>1.0</v>
      </c>
      <c r="N4601" s="7">
        <v>0.0</v>
      </c>
      <c r="O4601" s="7">
        <v>0.0</v>
      </c>
      <c r="P4601" s="7">
        <v>542.0</v>
      </c>
    </row>
    <row r="4602" ht="15.75" customHeight="1">
      <c r="A4602" s="7">
        <v>4601.0</v>
      </c>
      <c r="B4602" s="7" t="s">
        <v>3754</v>
      </c>
      <c r="C4602" s="7" t="s">
        <v>79</v>
      </c>
      <c r="D4602" s="7" t="s">
        <v>102</v>
      </c>
      <c r="E4602" s="7" t="s">
        <v>80</v>
      </c>
      <c r="F4602" s="7">
        <v>1.0</v>
      </c>
      <c r="G4602" s="7" t="s">
        <v>49</v>
      </c>
      <c r="H4602" s="7" t="s">
        <v>81</v>
      </c>
      <c r="I4602" s="7" t="s">
        <v>103</v>
      </c>
      <c r="L4602" s="7" t="s">
        <v>85</v>
      </c>
      <c r="M4602" s="7">
        <v>0.0</v>
      </c>
      <c r="N4602" s="7">
        <v>1.0</v>
      </c>
      <c r="O4602" s="7">
        <v>1.0</v>
      </c>
      <c r="P4602" s="7">
        <v>542.0</v>
      </c>
    </row>
    <row r="4603" ht="15.75" customHeight="1">
      <c r="A4603" s="7">
        <v>4602.0</v>
      </c>
      <c r="B4603" s="7" t="s">
        <v>3754</v>
      </c>
      <c r="C4603" s="7" t="s">
        <v>79</v>
      </c>
      <c r="D4603" s="7" t="s">
        <v>102</v>
      </c>
      <c r="E4603" s="7" t="s">
        <v>80</v>
      </c>
      <c r="F4603" s="7">
        <v>1.0</v>
      </c>
      <c r="G4603" s="7" t="s">
        <v>95</v>
      </c>
      <c r="H4603" s="7" t="s">
        <v>97</v>
      </c>
      <c r="I4603" s="7" t="s">
        <v>110</v>
      </c>
      <c r="J4603" s="7" t="s">
        <v>111</v>
      </c>
      <c r="K4603" s="7" t="s">
        <v>112</v>
      </c>
      <c r="L4603" s="7" t="s">
        <v>100</v>
      </c>
      <c r="M4603" s="7">
        <v>1.0</v>
      </c>
      <c r="N4603" s="7">
        <v>0.0</v>
      </c>
      <c r="O4603" s="7">
        <v>0.0</v>
      </c>
      <c r="P4603" s="7">
        <v>542.0</v>
      </c>
    </row>
    <row r="4604" ht="15.75" customHeight="1">
      <c r="A4604" s="7">
        <v>4603.0</v>
      </c>
      <c r="B4604" s="7" t="s">
        <v>3754</v>
      </c>
      <c r="C4604" s="7" t="s">
        <v>79</v>
      </c>
      <c r="D4604" s="7" t="s">
        <v>102</v>
      </c>
      <c r="E4604" s="7" t="s">
        <v>80</v>
      </c>
      <c r="F4604" s="7">
        <v>1.0</v>
      </c>
      <c r="G4604" s="7" t="s">
        <v>90</v>
      </c>
      <c r="H4604" s="7" t="s">
        <v>91</v>
      </c>
      <c r="I4604" s="7" t="s">
        <v>92</v>
      </c>
      <c r="L4604" s="7" t="s">
        <v>85</v>
      </c>
      <c r="M4604" s="7">
        <v>0.0</v>
      </c>
      <c r="N4604" s="7">
        <v>1.0</v>
      </c>
      <c r="O4604" s="7">
        <v>1.0</v>
      </c>
      <c r="P4604" s="7">
        <v>542.0</v>
      </c>
    </row>
    <row r="4605" ht="15.75" customHeight="1">
      <c r="A4605" s="7">
        <v>4604.0</v>
      </c>
      <c r="B4605" s="7" t="s">
        <v>3754</v>
      </c>
      <c r="C4605" s="7" t="s">
        <v>79</v>
      </c>
      <c r="D4605" s="7" t="s">
        <v>102</v>
      </c>
      <c r="E4605" s="7" t="s">
        <v>80</v>
      </c>
      <c r="F4605" s="7">
        <v>1.0</v>
      </c>
      <c r="G4605" s="7" t="s">
        <v>105</v>
      </c>
      <c r="H4605" s="7" t="s">
        <v>106</v>
      </c>
      <c r="I4605" s="7" t="s">
        <v>113</v>
      </c>
      <c r="J4605" s="7" t="s">
        <v>114</v>
      </c>
      <c r="K4605" s="7" t="s">
        <v>109</v>
      </c>
      <c r="L4605" s="7" t="s">
        <v>100</v>
      </c>
      <c r="M4605" s="7">
        <v>1.0</v>
      </c>
      <c r="N4605" s="7">
        <v>0.0</v>
      </c>
      <c r="O4605" s="7">
        <v>0.0</v>
      </c>
      <c r="P4605" s="7">
        <v>542.0</v>
      </c>
    </row>
    <row r="4606" ht="15.75" customHeight="1">
      <c r="A4606" s="7">
        <v>4605.0</v>
      </c>
      <c r="B4606" s="7" t="s">
        <v>3754</v>
      </c>
      <c r="C4606" s="7" t="s">
        <v>79</v>
      </c>
      <c r="D4606" s="7" t="s">
        <v>115</v>
      </c>
      <c r="E4606" s="7" t="s">
        <v>80</v>
      </c>
      <c r="F4606" s="7">
        <v>1.0</v>
      </c>
      <c r="G4606" s="7" t="s">
        <v>49</v>
      </c>
      <c r="H4606" s="7" t="s">
        <v>81</v>
      </c>
      <c r="I4606" s="7" t="s">
        <v>116</v>
      </c>
      <c r="L4606" s="7" t="s">
        <v>85</v>
      </c>
      <c r="M4606" s="7">
        <v>0.0</v>
      </c>
      <c r="N4606" s="7">
        <v>1.0</v>
      </c>
      <c r="O4606" s="7">
        <v>1.0</v>
      </c>
      <c r="P4606" s="7">
        <v>542.0</v>
      </c>
    </row>
    <row r="4607" ht="15.75" customHeight="1">
      <c r="A4607" s="7">
        <v>4606.0</v>
      </c>
      <c r="B4607" s="7" t="s">
        <v>3754</v>
      </c>
      <c r="C4607" s="7" t="s">
        <v>79</v>
      </c>
      <c r="D4607" s="7" t="s">
        <v>115</v>
      </c>
      <c r="E4607" s="7" t="s">
        <v>80</v>
      </c>
      <c r="F4607" s="7">
        <v>1.0</v>
      </c>
      <c r="G4607" s="7" t="s">
        <v>95</v>
      </c>
      <c r="H4607" s="7" t="s">
        <v>97</v>
      </c>
      <c r="I4607" s="7" t="s">
        <v>79</v>
      </c>
      <c r="J4607" s="7" t="s">
        <v>117</v>
      </c>
      <c r="K4607" s="7" t="s">
        <v>112</v>
      </c>
      <c r="L4607" s="7" t="s">
        <v>100</v>
      </c>
      <c r="M4607" s="7">
        <v>1.0</v>
      </c>
      <c r="N4607" s="7">
        <v>0.0</v>
      </c>
      <c r="O4607" s="7">
        <v>0.0</v>
      </c>
      <c r="P4607" s="7">
        <v>542.0</v>
      </c>
    </row>
    <row r="4608" ht="15.75" customHeight="1">
      <c r="A4608" s="7">
        <v>4607.0</v>
      </c>
      <c r="B4608" s="7" t="s">
        <v>3754</v>
      </c>
      <c r="C4608" s="7" t="s">
        <v>79</v>
      </c>
      <c r="D4608" s="7" t="s">
        <v>115</v>
      </c>
      <c r="E4608" s="7" t="s">
        <v>80</v>
      </c>
      <c r="F4608" s="7">
        <v>1.0</v>
      </c>
      <c r="G4608" s="7" t="s">
        <v>90</v>
      </c>
      <c r="H4608" s="7" t="s">
        <v>91</v>
      </c>
      <c r="I4608" s="7" t="s">
        <v>92</v>
      </c>
      <c r="L4608" s="7" t="s">
        <v>85</v>
      </c>
      <c r="M4608" s="7">
        <v>0.0</v>
      </c>
      <c r="N4608" s="7">
        <v>1.0</v>
      </c>
      <c r="O4608" s="7">
        <v>1.0</v>
      </c>
      <c r="P4608" s="7">
        <v>542.0</v>
      </c>
    </row>
    <row r="4609" ht="15.75" customHeight="1">
      <c r="A4609" s="7">
        <v>4608.0</v>
      </c>
      <c r="B4609" s="7" t="s">
        <v>3754</v>
      </c>
      <c r="C4609" s="7" t="s">
        <v>79</v>
      </c>
      <c r="D4609" s="7" t="s">
        <v>115</v>
      </c>
      <c r="E4609" s="7" t="s">
        <v>80</v>
      </c>
      <c r="F4609" s="7">
        <v>1.0</v>
      </c>
      <c r="G4609" s="7" t="s">
        <v>105</v>
      </c>
      <c r="H4609" s="7" t="s">
        <v>106</v>
      </c>
      <c r="I4609" s="7" t="s">
        <v>107</v>
      </c>
      <c r="J4609" s="7" t="s">
        <v>108</v>
      </c>
      <c r="K4609" s="7" t="s">
        <v>109</v>
      </c>
      <c r="L4609" s="7" t="s">
        <v>100</v>
      </c>
      <c r="M4609" s="7">
        <v>1.0</v>
      </c>
      <c r="N4609" s="7">
        <v>0.0</v>
      </c>
      <c r="O4609" s="7">
        <v>0.0</v>
      </c>
      <c r="P4609" s="7">
        <v>542.0</v>
      </c>
    </row>
    <row r="4610" ht="15.75" customHeight="1">
      <c r="A4610" s="7">
        <v>4609.0</v>
      </c>
      <c r="B4610" s="7" t="s">
        <v>3763</v>
      </c>
      <c r="C4610" s="7" t="s">
        <v>79</v>
      </c>
      <c r="D4610" s="7" t="s">
        <v>48</v>
      </c>
      <c r="E4610" s="7" t="s">
        <v>80</v>
      </c>
      <c r="F4610" s="7">
        <v>1.0</v>
      </c>
      <c r="G4610" s="7" t="s">
        <v>49</v>
      </c>
      <c r="H4610" s="7" t="s">
        <v>81</v>
      </c>
      <c r="I4610" s="7" t="s">
        <v>3764</v>
      </c>
      <c r="L4610" s="7" t="s">
        <v>85</v>
      </c>
      <c r="M4610" s="7">
        <v>0.0</v>
      </c>
      <c r="N4610" s="7">
        <v>29.0</v>
      </c>
      <c r="O4610" s="7">
        <v>1.0</v>
      </c>
      <c r="P4610" s="7">
        <v>543.0</v>
      </c>
    </row>
    <row r="4611" ht="15.75" customHeight="1">
      <c r="A4611" s="7">
        <v>4610.0</v>
      </c>
      <c r="B4611" s="7" t="s">
        <v>3763</v>
      </c>
      <c r="C4611" s="7" t="s">
        <v>79</v>
      </c>
      <c r="D4611" s="7" t="s">
        <v>48</v>
      </c>
      <c r="E4611" s="7" t="s">
        <v>80</v>
      </c>
      <c r="F4611" s="7">
        <v>1.0</v>
      </c>
      <c r="G4611" s="7" t="s">
        <v>95</v>
      </c>
      <c r="H4611" s="7" t="s">
        <v>97</v>
      </c>
      <c r="I4611" s="7" t="s">
        <v>97</v>
      </c>
      <c r="J4611" s="7" t="s">
        <v>98</v>
      </c>
      <c r="K4611" s="7" t="s">
        <v>99</v>
      </c>
      <c r="L4611" s="7" t="s">
        <v>100</v>
      </c>
      <c r="M4611" s="7">
        <v>1.0</v>
      </c>
      <c r="N4611" s="7">
        <v>0.0</v>
      </c>
      <c r="O4611" s="7">
        <v>0.0</v>
      </c>
      <c r="P4611" s="7">
        <v>543.0</v>
      </c>
    </row>
    <row r="4612" ht="15.75" customHeight="1">
      <c r="A4612" s="7">
        <v>4611.0</v>
      </c>
      <c r="B4612" s="7" t="s">
        <v>3763</v>
      </c>
      <c r="C4612" s="7" t="s">
        <v>79</v>
      </c>
      <c r="D4612" s="7" t="s">
        <v>48</v>
      </c>
      <c r="E4612" s="7" t="s">
        <v>80</v>
      </c>
      <c r="F4612" s="7">
        <v>1.0</v>
      </c>
      <c r="G4612" s="7" t="s">
        <v>90</v>
      </c>
      <c r="H4612" s="7" t="s">
        <v>91</v>
      </c>
      <c r="I4612" s="7" t="s">
        <v>92</v>
      </c>
      <c r="L4612" s="7" t="s">
        <v>85</v>
      </c>
      <c r="M4612" s="7">
        <v>0.0</v>
      </c>
      <c r="N4612" s="7">
        <v>1.0</v>
      </c>
      <c r="O4612" s="7">
        <v>1.0</v>
      </c>
      <c r="P4612" s="7">
        <v>543.0</v>
      </c>
    </row>
    <row r="4613" ht="15.75" customHeight="1">
      <c r="A4613" s="7">
        <v>4612.0</v>
      </c>
      <c r="B4613" s="7" t="s">
        <v>3763</v>
      </c>
      <c r="C4613" s="7" t="s">
        <v>79</v>
      </c>
      <c r="D4613" s="7" t="s">
        <v>48</v>
      </c>
      <c r="E4613" s="7" t="s">
        <v>80</v>
      </c>
      <c r="F4613" s="7">
        <v>1.0</v>
      </c>
      <c r="G4613" s="7" t="s">
        <v>105</v>
      </c>
      <c r="H4613" s="7" t="s">
        <v>106</v>
      </c>
      <c r="I4613" s="7" t="s">
        <v>107</v>
      </c>
      <c r="J4613" s="7" t="s">
        <v>108</v>
      </c>
      <c r="K4613" s="7" t="s">
        <v>109</v>
      </c>
      <c r="L4613" s="7" t="s">
        <v>100</v>
      </c>
      <c r="M4613" s="7">
        <v>1.0</v>
      </c>
      <c r="N4613" s="7">
        <v>0.0</v>
      </c>
      <c r="O4613" s="7">
        <v>0.0</v>
      </c>
      <c r="P4613" s="7">
        <v>543.0</v>
      </c>
    </row>
    <row r="4614" ht="15.75" customHeight="1">
      <c r="A4614" s="7">
        <v>4613.0</v>
      </c>
      <c r="B4614" s="7" t="s">
        <v>3763</v>
      </c>
      <c r="C4614" s="7" t="s">
        <v>79</v>
      </c>
      <c r="D4614" s="7" t="s">
        <v>102</v>
      </c>
      <c r="E4614" s="7" t="s">
        <v>80</v>
      </c>
      <c r="F4614" s="7">
        <v>1.0</v>
      </c>
      <c r="G4614" s="7" t="s">
        <v>49</v>
      </c>
      <c r="H4614" s="7" t="s">
        <v>81</v>
      </c>
      <c r="I4614" s="7" t="s">
        <v>103</v>
      </c>
      <c r="L4614" s="7" t="s">
        <v>85</v>
      </c>
      <c r="M4614" s="7">
        <v>0.0</v>
      </c>
      <c r="N4614" s="7">
        <v>1.0</v>
      </c>
      <c r="O4614" s="7">
        <v>1.0</v>
      </c>
      <c r="P4614" s="7">
        <v>543.0</v>
      </c>
    </row>
    <row r="4615" ht="15.75" customHeight="1">
      <c r="A4615" s="7">
        <v>4614.0</v>
      </c>
      <c r="B4615" s="7" t="s">
        <v>3763</v>
      </c>
      <c r="C4615" s="7" t="s">
        <v>79</v>
      </c>
      <c r="D4615" s="7" t="s">
        <v>102</v>
      </c>
      <c r="E4615" s="7" t="s">
        <v>80</v>
      </c>
      <c r="F4615" s="7">
        <v>1.0</v>
      </c>
      <c r="G4615" s="7" t="s">
        <v>95</v>
      </c>
      <c r="H4615" s="7" t="s">
        <v>97</v>
      </c>
      <c r="I4615" s="7" t="s">
        <v>110</v>
      </c>
      <c r="J4615" s="7" t="s">
        <v>111</v>
      </c>
      <c r="K4615" s="7" t="s">
        <v>112</v>
      </c>
      <c r="L4615" s="7" t="s">
        <v>100</v>
      </c>
      <c r="M4615" s="7">
        <v>1.0</v>
      </c>
      <c r="N4615" s="7">
        <v>0.0</v>
      </c>
      <c r="O4615" s="7">
        <v>0.0</v>
      </c>
      <c r="P4615" s="7">
        <v>543.0</v>
      </c>
    </row>
    <row r="4616" ht="15.75" customHeight="1">
      <c r="A4616" s="7">
        <v>4615.0</v>
      </c>
      <c r="B4616" s="7" t="s">
        <v>3763</v>
      </c>
      <c r="C4616" s="7" t="s">
        <v>79</v>
      </c>
      <c r="D4616" s="7" t="s">
        <v>102</v>
      </c>
      <c r="E4616" s="7" t="s">
        <v>80</v>
      </c>
      <c r="F4616" s="7">
        <v>1.0</v>
      </c>
      <c r="G4616" s="7" t="s">
        <v>90</v>
      </c>
      <c r="H4616" s="7" t="s">
        <v>91</v>
      </c>
      <c r="I4616" s="7" t="s">
        <v>92</v>
      </c>
      <c r="L4616" s="7" t="s">
        <v>85</v>
      </c>
      <c r="M4616" s="7">
        <v>0.0</v>
      </c>
      <c r="N4616" s="7">
        <v>1.0</v>
      </c>
      <c r="O4616" s="7">
        <v>1.0</v>
      </c>
      <c r="P4616" s="7">
        <v>543.0</v>
      </c>
    </row>
    <row r="4617" ht="15.75" customHeight="1">
      <c r="A4617" s="7">
        <v>4616.0</v>
      </c>
      <c r="B4617" s="7" t="s">
        <v>3763</v>
      </c>
      <c r="C4617" s="7" t="s">
        <v>79</v>
      </c>
      <c r="D4617" s="7" t="s">
        <v>102</v>
      </c>
      <c r="E4617" s="7" t="s">
        <v>80</v>
      </c>
      <c r="F4617" s="7">
        <v>1.0</v>
      </c>
      <c r="G4617" s="7" t="s">
        <v>105</v>
      </c>
      <c r="H4617" s="7" t="s">
        <v>106</v>
      </c>
      <c r="I4617" s="7" t="s">
        <v>113</v>
      </c>
      <c r="J4617" s="7" t="s">
        <v>114</v>
      </c>
      <c r="K4617" s="7" t="s">
        <v>109</v>
      </c>
      <c r="L4617" s="7" t="s">
        <v>100</v>
      </c>
      <c r="M4617" s="7">
        <v>1.0</v>
      </c>
      <c r="N4617" s="7">
        <v>0.0</v>
      </c>
      <c r="O4617" s="7">
        <v>0.0</v>
      </c>
      <c r="P4617" s="7">
        <v>543.0</v>
      </c>
    </row>
    <row r="4618" ht="15.75" customHeight="1">
      <c r="A4618" s="7">
        <v>4617.0</v>
      </c>
      <c r="B4618" s="7" t="s">
        <v>3763</v>
      </c>
      <c r="C4618" s="7" t="s">
        <v>79</v>
      </c>
      <c r="D4618" s="7" t="s">
        <v>115</v>
      </c>
      <c r="E4618" s="7" t="s">
        <v>80</v>
      </c>
      <c r="F4618" s="7">
        <v>1.0</v>
      </c>
      <c r="G4618" s="7" t="s">
        <v>49</v>
      </c>
      <c r="H4618" s="7" t="s">
        <v>81</v>
      </c>
      <c r="I4618" s="7" t="s">
        <v>116</v>
      </c>
      <c r="L4618" s="7" t="s">
        <v>85</v>
      </c>
      <c r="M4618" s="7">
        <v>0.0</v>
      </c>
      <c r="N4618" s="7">
        <v>1.0</v>
      </c>
      <c r="O4618" s="7">
        <v>1.0</v>
      </c>
      <c r="P4618" s="7">
        <v>543.0</v>
      </c>
    </row>
    <row r="4619" ht="15.75" customHeight="1">
      <c r="A4619" s="7">
        <v>4618.0</v>
      </c>
      <c r="B4619" s="7" t="s">
        <v>3763</v>
      </c>
      <c r="C4619" s="7" t="s">
        <v>79</v>
      </c>
      <c r="D4619" s="7" t="s">
        <v>115</v>
      </c>
      <c r="E4619" s="7" t="s">
        <v>80</v>
      </c>
      <c r="F4619" s="7">
        <v>1.0</v>
      </c>
      <c r="G4619" s="7" t="s">
        <v>95</v>
      </c>
      <c r="H4619" s="7" t="s">
        <v>97</v>
      </c>
      <c r="I4619" s="7" t="s">
        <v>110</v>
      </c>
      <c r="J4619" s="7" t="s">
        <v>111</v>
      </c>
      <c r="K4619" s="7" t="s">
        <v>112</v>
      </c>
      <c r="L4619" s="7" t="s">
        <v>100</v>
      </c>
      <c r="M4619" s="7">
        <v>1.0</v>
      </c>
      <c r="N4619" s="7">
        <v>0.0</v>
      </c>
      <c r="O4619" s="7">
        <v>0.0</v>
      </c>
      <c r="P4619" s="7">
        <v>543.0</v>
      </c>
    </row>
    <row r="4620" ht="15.75" customHeight="1">
      <c r="A4620" s="7">
        <v>4619.0</v>
      </c>
      <c r="B4620" s="7" t="s">
        <v>3763</v>
      </c>
      <c r="C4620" s="7" t="s">
        <v>79</v>
      </c>
      <c r="D4620" s="7" t="s">
        <v>115</v>
      </c>
      <c r="E4620" s="7" t="s">
        <v>80</v>
      </c>
      <c r="F4620" s="7">
        <v>1.0</v>
      </c>
      <c r="G4620" s="7" t="s">
        <v>90</v>
      </c>
      <c r="H4620" s="7" t="s">
        <v>91</v>
      </c>
      <c r="I4620" s="7" t="s">
        <v>92</v>
      </c>
      <c r="L4620" s="7" t="s">
        <v>85</v>
      </c>
      <c r="M4620" s="7">
        <v>0.0</v>
      </c>
      <c r="N4620" s="7">
        <v>1.0</v>
      </c>
      <c r="O4620" s="7">
        <v>1.0</v>
      </c>
      <c r="P4620" s="7">
        <v>543.0</v>
      </c>
    </row>
    <row r="4621" ht="15.75" customHeight="1">
      <c r="A4621" s="7">
        <v>4620.0</v>
      </c>
      <c r="B4621" s="7" t="s">
        <v>3763</v>
      </c>
      <c r="C4621" s="7" t="s">
        <v>79</v>
      </c>
      <c r="D4621" s="7" t="s">
        <v>115</v>
      </c>
      <c r="E4621" s="7" t="s">
        <v>80</v>
      </c>
      <c r="F4621" s="7">
        <v>1.0</v>
      </c>
      <c r="G4621" s="7" t="s">
        <v>105</v>
      </c>
      <c r="H4621" s="7" t="s">
        <v>106</v>
      </c>
      <c r="I4621" s="7" t="s">
        <v>113</v>
      </c>
      <c r="J4621" s="7" t="s">
        <v>114</v>
      </c>
      <c r="K4621" s="7" t="s">
        <v>109</v>
      </c>
      <c r="L4621" s="7" t="s">
        <v>100</v>
      </c>
      <c r="M4621" s="7">
        <v>1.0</v>
      </c>
      <c r="N4621" s="7">
        <v>0.0</v>
      </c>
      <c r="O4621" s="7">
        <v>0.0</v>
      </c>
      <c r="P4621" s="7">
        <v>543.0</v>
      </c>
    </row>
    <row r="4622" ht="15.75" customHeight="1">
      <c r="A4622" s="7">
        <v>4621.0</v>
      </c>
      <c r="B4622" s="7" t="s">
        <v>3769</v>
      </c>
      <c r="C4622" s="7" t="s">
        <v>79</v>
      </c>
      <c r="D4622" s="7" t="s">
        <v>48</v>
      </c>
      <c r="E4622" s="7" t="s">
        <v>80</v>
      </c>
      <c r="F4622" s="7">
        <v>1.0</v>
      </c>
      <c r="G4622" s="7" t="s">
        <v>49</v>
      </c>
      <c r="H4622" s="7" t="s">
        <v>81</v>
      </c>
      <c r="I4622" s="7" t="s">
        <v>3771</v>
      </c>
      <c r="L4622" s="7" t="s">
        <v>85</v>
      </c>
      <c r="M4622" s="7">
        <v>0.0</v>
      </c>
      <c r="N4622" s="7">
        <v>14.0</v>
      </c>
      <c r="O4622" s="7">
        <v>1.0</v>
      </c>
      <c r="P4622" s="7">
        <v>544.0</v>
      </c>
    </row>
    <row r="4623" ht="15.75" customHeight="1">
      <c r="A4623" s="7">
        <v>4622.0</v>
      </c>
      <c r="B4623" s="7" t="s">
        <v>3769</v>
      </c>
      <c r="C4623" s="7" t="s">
        <v>79</v>
      </c>
      <c r="D4623" s="7" t="s">
        <v>48</v>
      </c>
      <c r="E4623" s="7" t="s">
        <v>80</v>
      </c>
      <c r="F4623" s="7">
        <v>1.0</v>
      </c>
      <c r="G4623" s="7" t="s">
        <v>95</v>
      </c>
      <c r="H4623" s="7" t="s">
        <v>97</v>
      </c>
      <c r="I4623" s="7" t="s">
        <v>97</v>
      </c>
      <c r="J4623" s="7" t="s">
        <v>98</v>
      </c>
      <c r="K4623" s="7" t="s">
        <v>99</v>
      </c>
      <c r="L4623" s="7" t="s">
        <v>100</v>
      </c>
      <c r="M4623" s="7">
        <v>1.0</v>
      </c>
      <c r="N4623" s="7">
        <v>0.0</v>
      </c>
      <c r="O4623" s="7">
        <v>0.0</v>
      </c>
      <c r="P4623" s="7">
        <v>544.0</v>
      </c>
    </row>
    <row r="4624" ht="15.75" customHeight="1">
      <c r="A4624" s="7">
        <v>4623.0</v>
      </c>
      <c r="B4624" s="7" t="s">
        <v>3769</v>
      </c>
      <c r="C4624" s="7" t="s">
        <v>79</v>
      </c>
      <c r="D4624" s="7" t="s">
        <v>48</v>
      </c>
      <c r="E4624" s="7" t="s">
        <v>80</v>
      </c>
      <c r="F4624" s="7">
        <v>1.0</v>
      </c>
      <c r="G4624" s="7" t="s">
        <v>90</v>
      </c>
      <c r="H4624" s="7" t="s">
        <v>91</v>
      </c>
      <c r="I4624" s="7" t="s">
        <v>92</v>
      </c>
      <c r="L4624" s="7" t="s">
        <v>85</v>
      </c>
      <c r="M4624" s="7">
        <v>0.0</v>
      </c>
      <c r="N4624" s="7">
        <v>1.0</v>
      </c>
      <c r="O4624" s="7">
        <v>1.0</v>
      </c>
      <c r="P4624" s="7">
        <v>544.0</v>
      </c>
    </row>
    <row r="4625" ht="15.75" customHeight="1">
      <c r="A4625" s="7">
        <v>4624.0</v>
      </c>
      <c r="B4625" s="7" t="s">
        <v>3769</v>
      </c>
      <c r="C4625" s="7" t="s">
        <v>79</v>
      </c>
      <c r="D4625" s="7" t="s">
        <v>48</v>
      </c>
      <c r="E4625" s="7" t="s">
        <v>80</v>
      </c>
      <c r="F4625" s="7">
        <v>1.0</v>
      </c>
      <c r="G4625" s="7" t="s">
        <v>105</v>
      </c>
      <c r="H4625" s="7" t="s">
        <v>106</v>
      </c>
      <c r="I4625" s="7" t="s">
        <v>4117</v>
      </c>
      <c r="J4625" s="7" t="s">
        <v>4119</v>
      </c>
      <c r="K4625" s="7" t="s">
        <v>109</v>
      </c>
      <c r="L4625" s="7" t="s">
        <v>100</v>
      </c>
      <c r="M4625" s="7">
        <v>1.0</v>
      </c>
      <c r="N4625" s="7">
        <v>0.0</v>
      </c>
      <c r="O4625" s="7">
        <v>0.0</v>
      </c>
      <c r="P4625" s="7">
        <v>544.0</v>
      </c>
    </row>
    <row r="4626" ht="15.75" customHeight="1">
      <c r="A4626" s="7">
        <v>4625.0</v>
      </c>
      <c r="B4626" s="7" t="s">
        <v>3769</v>
      </c>
      <c r="C4626" s="7" t="s">
        <v>79</v>
      </c>
      <c r="D4626" s="7" t="s">
        <v>102</v>
      </c>
      <c r="E4626" s="7" t="s">
        <v>80</v>
      </c>
      <c r="F4626" s="7">
        <v>1.0</v>
      </c>
      <c r="G4626" s="7" t="s">
        <v>49</v>
      </c>
      <c r="H4626" s="7" t="s">
        <v>81</v>
      </c>
      <c r="I4626" s="7" t="s">
        <v>103</v>
      </c>
      <c r="L4626" s="7" t="s">
        <v>85</v>
      </c>
      <c r="M4626" s="7">
        <v>0.0</v>
      </c>
      <c r="N4626" s="7">
        <v>1.0</v>
      </c>
      <c r="O4626" s="7">
        <v>1.0</v>
      </c>
      <c r="P4626" s="7">
        <v>544.0</v>
      </c>
    </row>
    <row r="4627" ht="15.75" customHeight="1">
      <c r="A4627" s="7">
        <v>4626.0</v>
      </c>
      <c r="B4627" s="7" t="s">
        <v>3769</v>
      </c>
      <c r="C4627" s="7" t="s">
        <v>79</v>
      </c>
      <c r="D4627" s="7" t="s">
        <v>102</v>
      </c>
      <c r="E4627" s="7" t="s">
        <v>80</v>
      </c>
      <c r="F4627" s="7">
        <v>1.0</v>
      </c>
      <c r="G4627" s="7" t="s">
        <v>95</v>
      </c>
      <c r="H4627" s="7" t="s">
        <v>97</v>
      </c>
      <c r="I4627" s="7" t="s">
        <v>110</v>
      </c>
      <c r="J4627" s="7" t="s">
        <v>111</v>
      </c>
      <c r="K4627" s="7" t="s">
        <v>112</v>
      </c>
      <c r="L4627" s="7" t="s">
        <v>100</v>
      </c>
      <c r="M4627" s="7">
        <v>1.0</v>
      </c>
      <c r="N4627" s="7">
        <v>0.0</v>
      </c>
      <c r="O4627" s="7">
        <v>0.0</v>
      </c>
      <c r="P4627" s="7">
        <v>544.0</v>
      </c>
    </row>
    <row r="4628" ht="15.75" customHeight="1">
      <c r="A4628" s="7">
        <v>4627.0</v>
      </c>
      <c r="B4628" s="7" t="s">
        <v>3769</v>
      </c>
      <c r="C4628" s="7" t="s">
        <v>79</v>
      </c>
      <c r="D4628" s="7" t="s">
        <v>102</v>
      </c>
      <c r="E4628" s="7" t="s">
        <v>80</v>
      </c>
      <c r="F4628" s="7">
        <v>1.0</v>
      </c>
      <c r="G4628" s="7" t="s">
        <v>90</v>
      </c>
      <c r="H4628" s="7" t="s">
        <v>91</v>
      </c>
      <c r="I4628" s="7" t="s">
        <v>92</v>
      </c>
      <c r="L4628" s="7" t="s">
        <v>85</v>
      </c>
      <c r="M4628" s="7">
        <v>0.0</v>
      </c>
      <c r="N4628" s="7">
        <v>1.0</v>
      </c>
      <c r="O4628" s="7">
        <v>1.0</v>
      </c>
      <c r="P4628" s="7">
        <v>544.0</v>
      </c>
    </row>
    <row r="4629" ht="15.75" customHeight="1">
      <c r="A4629" s="7">
        <v>4628.0</v>
      </c>
      <c r="B4629" s="7" t="s">
        <v>3769</v>
      </c>
      <c r="C4629" s="7" t="s">
        <v>79</v>
      </c>
      <c r="D4629" s="7" t="s">
        <v>102</v>
      </c>
      <c r="E4629" s="7" t="s">
        <v>80</v>
      </c>
      <c r="F4629" s="7">
        <v>1.0</v>
      </c>
      <c r="G4629" s="7" t="s">
        <v>105</v>
      </c>
      <c r="H4629" s="7" t="s">
        <v>106</v>
      </c>
      <c r="I4629" s="7" t="s">
        <v>113</v>
      </c>
      <c r="J4629" s="7" t="s">
        <v>114</v>
      </c>
      <c r="K4629" s="7" t="s">
        <v>109</v>
      </c>
      <c r="L4629" s="7" t="s">
        <v>100</v>
      </c>
      <c r="M4629" s="7">
        <v>1.0</v>
      </c>
      <c r="N4629" s="7">
        <v>0.0</v>
      </c>
      <c r="O4629" s="7">
        <v>0.0</v>
      </c>
      <c r="P4629" s="7">
        <v>544.0</v>
      </c>
    </row>
    <row r="4630" ht="15.75" customHeight="1">
      <c r="A4630" s="7">
        <v>4629.0</v>
      </c>
      <c r="B4630" s="7" t="s">
        <v>3769</v>
      </c>
      <c r="C4630" s="7" t="s">
        <v>79</v>
      </c>
      <c r="D4630" s="7" t="s">
        <v>115</v>
      </c>
      <c r="E4630" s="7" t="s">
        <v>80</v>
      </c>
      <c r="F4630" s="7">
        <v>1.0</v>
      </c>
      <c r="G4630" s="7" t="s">
        <v>49</v>
      </c>
      <c r="H4630" s="7" t="s">
        <v>81</v>
      </c>
      <c r="I4630" s="7" t="s">
        <v>116</v>
      </c>
      <c r="L4630" s="7" t="s">
        <v>85</v>
      </c>
      <c r="M4630" s="7">
        <v>0.0</v>
      </c>
      <c r="N4630" s="7">
        <v>1.0</v>
      </c>
      <c r="O4630" s="7">
        <v>1.0</v>
      </c>
      <c r="P4630" s="7">
        <v>544.0</v>
      </c>
    </row>
    <row r="4631" ht="15.75" customHeight="1">
      <c r="A4631" s="7">
        <v>4630.0</v>
      </c>
      <c r="B4631" s="7" t="s">
        <v>3769</v>
      </c>
      <c r="C4631" s="7" t="s">
        <v>79</v>
      </c>
      <c r="D4631" s="7" t="s">
        <v>115</v>
      </c>
      <c r="E4631" s="7" t="s">
        <v>80</v>
      </c>
      <c r="F4631" s="7">
        <v>1.0</v>
      </c>
      <c r="G4631" s="7" t="s">
        <v>95</v>
      </c>
      <c r="H4631" s="7" t="s">
        <v>97</v>
      </c>
      <c r="I4631" s="7" t="s">
        <v>110</v>
      </c>
      <c r="J4631" s="7" t="s">
        <v>111</v>
      </c>
      <c r="K4631" s="7" t="s">
        <v>112</v>
      </c>
      <c r="L4631" s="7" t="s">
        <v>100</v>
      </c>
      <c r="M4631" s="7">
        <v>1.0</v>
      </c>
      <c r="N4631" s="7">
        <v>0.0</v>
      </c>
      <c r="O4631" s="7">
        <v>0.0</v>
      </c>
      <c r="P4631" s="7">
        <v>544.0</v>
      </c>
    </row>
    <row r="4632" ht="15.75" customHeight="1">
      <c r="A4632" s="7">
        <v>4631.0</v>
      </c>
      <c r="B4632" s="7" t="s">
        <v>3769</v>
      </c>
      <c r="C4632" s="7" t="s">
        <v>79</v>
      </c>
      <c r="D4632" s="7" t="s">
        <v>115</v>
      </c>
      <c r="E4632" s="7" t="s">
        <v>80</v>
      </c>
      <c r="F4632" s="7">
        <v>1.0</v>
      </c>
      <c r="G4632" s="7" t="s">
        <v>90</v>
      </c>
      <c r="H4632" s="7" t="s">
        <v>91</v>
      </c>
      <c r="I4632" s="7" t="s">
        <v>92</v>
      </c>
      <c r="L4632" s="7" t="s">
        <v>85</v>
      </c>
      <c r="M4632" s="7">
        <v>0.0</v>
      </c>
      <c r="N4632" s="7">
        <v>1.0</v>
      </c>
      <c r="O4632" s="7">
        <v>1.0</v>
      </c>
      <c r="P4632" s="7">
        <v>544.0</v>
      </c>
    </row>
    <row r="4633" ht="15.75" customHeight="1">
      <c r="A4633" s="7">
        <v>4632.0</v>
      </c>
      <c r="B4633" s="7" t="s">
        <v>3769</v>
      </c>
      <c r="C4633" s="7" t="s">
        <v>79</v>
      </c>
      <c r="D4633" s="7" t="s">
        <v>115</v>
      </c>
      <c r="E4633" s="7" t="s">
        <v>80</v>
      </c>
      <c r="F4633" s="7">
        <v>1.0</v>
      </c>
      <c r="G4633" s="7" t="s">
        <v>105</v>
      </c>
      <c r="H4633" s="7" t="s">
        <v>106</v>
      </c>
      <c r="I4633" s="7" t="s">
        <v>113</v>
      </c>
      <c r="J4633" s="7" t="s">
        <v>114</v>
      </c>
      <c r="K4633" s="7" t="s">
        <v>109</v>
      </c>
      <c r="L4633" s="7" t="s">
        <v>100</v>
      </c>
      <c r="M4633" s="7">
        <v>1.0</v>
      </c>
      <c r="N4633" s="7">
        <v>0.0</v>
      </c>
      <c r="O4633" s="7">
        <v>0.0</v>
      </c>
      <c r="P4633" s="7">
        <v>544.0</v>
      </c>
    </row>
    <row r="4634" ht="15.75" customHeight="1">
      <c r="A4634" s="7">
        <v>4633.0</v>
      </c>
      <c r="B4634" s="7" t="s">
        <v>3776</v>
      </c>
      <c r="C4634" s="7" t="s">
        <v>79</v>
      </c>
      <c r="D4634" s="7" t="s">
        <v>48</v>
      </c>
      <c r="E4634" s="7" t="s">
        <v>80</v>
      </c>
      <c r="F4634" s="7">
        <v>1.0</v>
      </c>
      <c r="G4634" s="7" t="s">
        <v>49</v>
      </c>
      <c r="H4634" s="7" t="s">
        <v>81</v>
      </c>
      <c r="I4634" s="7" t="s">
        <v>3777</v>
      </c>
      <c r="L4634" s="7" t="s">
        <v>85</v>
      </c>
      <c r="M4634" s="7">
        <v>0.0</v>
      </c>
      <c r="N4634" s="7">
        <v>21.0</v>
      </c>
      <c r="O4634" s="7">
        <v>1.0</v>
      </c>
      <c r="P4634" s="7">
        <v>545.0</v>
      </c>
    </row>
    <row r="4635" ht="15.75" customHeight="1">
      <c r="A4635" s="7">
        <v>4634.0</v>
      </c>
      <c r="B4635" s="7" t="s">
        <v>3776</v>
      </c>
      <c r="C4635" s="7" t="s">
        <v>79</v>
      </c>
      <c r="D4635" s="7" t="s">
        <v>48</v>
      </c>
      <c r="E4635" s="7" t="s">
        <v>80</v>
      </c>
      <c r="F4635" s="7">
        <v>1.0</v>
      </c>
      <c r="G4635" s="7" t="s">
        <v>95</v>
      </c>
      <c r="H4635" s="7" t="s">
        <v>97</v>
      </c>
      <c r="I4635" s="7" t="s">
        <v>97</v>
      </c>
      <c r="J4635" s="7" t="s">
        <v>98</v>
      </c>
      <c r="K4635" s="7" t="s">
        <v>99</v>
      </c>
      <c r="L4635" s="7" t="s">
        <v>100</v>
      </c>
      <c r="M4635" s="7">
        <v>1.0</v>
      </c>
      <c r="N4635" s="7">
        <v>0.0</v>
      </c>
      <c r="O4635" s="7">
        <v>0.0</v>
      </c>
      <c r="P4635" s="7">
        <v>545.0</v>
      </c>
    </row>
    <row r="4636" ht="15.75" customHeight="1">
      <c r="A4636" s="7">
        <v>4635.0</v>
      </c>
      <c r="B4636" s="7" t="s">
        <v>3776</v>
      </c>
      <c r="C4636" s="7" t="s">
        <v>79</v>
      </c>
      <c r="D4636" s="7" t="s">
        <v>48</v>
      </c>
      <c r="E4636" s="7" t="s">
        <v>80</v>
      </c>
      <c r="F4636" s="7">
        <v>1.0</v>
      </c>
      <c r="G4636" s="7" t="s">
        <v>90</v>
      </c>
      <c r="H4636" s="7" t="s">
        <v>91</v>
      </c>
      <c r="I4636" s="7" t="s">
        <v>92</v>
      </c>
      <c r="L4636" s="7" t="s">
        <v>85</v>
      </c>
      <c r="M4636" s="7">
        <v>0.0</v>
      </c>
      <c r="N4636" s="7">
        <v>1.0</v>
      </c>
      <c r="O4636" s="7">
        <v>1.0</v>
      </c>
      <c r="P4636" s="7">
        <v>545.0</v>
      </c>
    </row>
    <row r="4637" ht="15.75" customHeight="1">
      <c r="A4637" s="7">
        <v>4636.0</v>
      </c>
      <c r="B4637" s="7" t="s">
        <v>3776</v>
      </c>
      <c r="C4637" s="7" t="s">
        <v>79</v>
      </c>
      <c r="D4637" s="7" t="s">
        <v>48</v>
      </c>
      <c r="E4637" s="7" t="s">
        <v>80</v>
      </c>
      <c r="F4637" s="7">
        <v>1.0</v>
      </c>
      <c r="G4637" s="7" t="s">
        <v>105</v>
      </c>
      <c r="H4637" s="7" t="s">
        <v>106</v>
      </c>
      <c r="I4637" s="7" t="s">
        <v>113</v>
      </c>
      <c r="J4637" s="7" t="s">
        <v>114</v>
      </c>
      <c r="K4637" s="7" t="s">
        <v>109</v>
      </c>
      <c r="L4637" s="7" t="s">
        <v>100</v>
      </c>
      <c r="M4637" s="7">
        <v>1.0</v>
      </c>
      <c r="N4637" s="7">
        <v>0.0</v>
      </c>
      <c r="O4637" s="7">
        <v>0.0</v>
      </c>
      <c r="P4637" s="7">
        <v>545.0</v>
      </c>
    </row>
    <row r="4638" ht="15.75" customHeight="1">
      <c r="A4638" s="7">
        <v>4637.0</v>
      </c>
      <c r="B4638" s="7" t="s">
        <v>3776</v>
      </c>
      <c r="C4638" s="7" t="s">
        <v>79</v>
      </c>
      <c r="D4638" s="7" t="s">
        <v>102</v>
      </c>
      <c r="E4638" s="7" t="s">
        <v>80</v>
      </c>
      <c r="F4638" s="7">
        <v>1.0</v>
      </c>
      <c r="G4638" s="7" t="s">
        <v>49</v>
      </c>
      <c r="H4638" s="7" t="s">
        <v>81</v>
      </c>
      <c r="I4638" s="7" t="s">
        <v>103</v>
      </c>
      <c r="L4638" s="7" t="s">
        <v>85</v>
      </c>
      <c r="M4638" s="7">
        <v>0.0</v>
      </c>
      <c r="N4638" s="7">
        <v>1.0</v>
      </c>
      <c r="O4638" s="7">
        <v>1.0</v>
      </c>
      <c r="P4638" s="7">
        <v>545.0</v>
      </c>
    </row>
    <row r="4639" ht="15.75" customHeight="1">
      <c r="A4639" s="7">
        <v>4638.0</v>
      </c>
      <c r="B4639" s="7" t="s">
        <v>3776</v>
      </c>
      <c r="C4639" s="7" t="s">
        <v>79</v>
      </c>
      <c r="D4639" s="7" t="s">
        <v>102</v>
      </c>
      <c r="E4639" s="7" t="s">
        <v>80</v>
      </c>
      <c r="F4639" s="7">
        <v>1.0</v>
      </c>
      <c r="G4639" s="7" t="s">
        <v>95</v>
      </c>
      <c r="H4639" s="7" t="s">
        <v>97</v>
      </c>
      <c r="I4639" s="7" t="s">
        <v>110</v>
      </c>
      <c r="J4639" s="7" t="s">
        <v>111</v>
      </c>
      <c r="K4639" s="7" t="s">
        <v>112</v>
      </c>
      <c r="L4639" s="7" t="s">
        <v>100</v>
      </c>
      <c r="M4639" s="7">
        <v>1.0</v>
      </c>
      <c r="N4639" s="7">
        <v>0.0</v>
      </c>
      <c r="O4639" s="7">
        <v>0.0</v>
      </c>
      <c r="P4639" s="7">
        <v>545.0</v>
      </c>
    </row>
    <row r="4640" ht="15.75" customHeight="1">
      <c r="A4640" s="7">
        <v>4639.0</v>
      </c>
      <c r="B4640" s="7" t="s">
        <v>3776</v>
      </c>
      <c r="C4640" s="7" t="s">
        <v>79</v>
      </c>
      <c r="D4640" s="7" t="s">
        <v>102</v>
      </c>
      <c r="E4640" s="7" t="s">
        <v>80</v>
      </c>
      <c r="F4640" s="7">
        <v>1.0</v>
      </c>
      <c r="G4640" s="7" t="s">
        <v>90</v>
      </c>
      <c r="H4640" s="7" t="s">
        <v>91</v>
      </c>
      <c r="I4640" s="7" t="s">
        <v>92</v>
      </c>
      <c r="L4640" s="7" t="s">
        <v>85</v>
      </c>
      <c r="M4640" s="7">
        <v>0.0</v>
      </c>
      <c r="N4640" s="7">
        <v>1.0</v>
      </c>
      <c r="O4640" s="7">
        <v>1.0</v>
      </c>
      <c r="P4640" s="7">
        <v>545.0</v>
      </c>
    </row>
    <row r="4641" ht="15.75" customHeight="1">
      <c r="A4641" s="7">
        <v>4640.0</v>
      </c>
      <c r="B4641" s="7" t="s">
        <v>3776</v>
      </c>
      <c r="C4641" s="7" t="s">
        <v>79</v>
      </c>
      <c r="D4641" s="7" t="s">
        <v>102</v>
      </c>
      <c r="E4641" s="7" t="s">
        <v>80</v>
      </c>
      <c r="F4641" s="7">
        <v>1.0</v>
      </c>
      <c r="G4641" s="7" t="s">
        <v>105</v>
      </c>
      <c r="H4641" s="7" t="s">
        <v>106</v>
      </c>
      <c r="I4641" s="7" t="s">
        <v>113</v>
      </c>
      <c r="J4641" s="7" t="s">
        <v>114</v>
      </c>
      <c r="K4641" s="7" t="s">
        <v>109</v>
      </c>
      <c r="L4641" s="7" t="s">
        <v>100</v>
      </c>
      <c r="M4641" s="7">
        <v>1.0</v>
      </c>
      <c r="N4641" s="7">
        <v>0.0</v>
      </c>
      <c r="O4641" s="7">
        <v>0.0</v>
      </c>
      <c r="P4641" s="7">
        <v>545.0</v>
      </c>
    </row>
    <row r="4642" ht="15.75" customHeight="1">
      <c r="A4642" s="7">
        <v>4641.0</v>
      </c>
      <c r="B4642" s="7" t="s">
        <v>3776</v>
      </c>
      <c r="C4642" s="7" t="s">
        <v>79</v>
      </c>
      <c r="D4642" s="7" t="s">
        <v>115</v>
      </c>
      <c r="E4642" s="7" t="s">
        <v>80</v>
      </c>
      <c r="F4642" s="7">
        <v>1.0</v>
      </c>
      <c r="G4642" s="7" t="s">
        <v>49</v>
      </c>
      <c r="H4642" s="7" t="s">
        <v>81</v>
      </c>
      <c r="I4642" s="7" t="s">
        <v>116</v>
      </c>
      <c r="L4642" s="7" t="s">
        <v>85</v>
      </c>
      <c r="M4642" s="7">
        <v>0.0</v>
      </c>
      <c r="N4642" s="7">
        <v>1.0</v>
      </c>
      <c r="O4642" s="7">
        <v>1.0</v>
      </c>
      <c r="P4642" s="7">
        <v>545.0</v>
      </c>
    </row>
    <row r="4643" ht="15.75" customHeight="1">
      <c r="A4643" s="7">
        <v>4642.0</v>
      </c>
      <c r="B4643" s="7" t="s">
        <v>3776</v>
      </c>
      <c r="C4643" s="7" t="s">
        <v>79</v>
      </c>
      <c r="D4643" s="7" t="s">
        <v>115</v>
      </c>
      <c r="E4643" s="7" t="s">
        <v>80</v>
      </c>
      <c r="F4643" s="7">
        <v>1.0</v>
      </c>
      <c r="G4643" s="7" t="s">
        <v>95</v>
      </c>
      <c r="H4643" s="7" t="s">
        <v>97</v>
      </c>
      <c r="I4643" s="7" t="s">
        <v>110</v>
      </c>
      <c r="J4643" s="7" t="s">
        <v>111</v>
      </c>
      <c r="K4643" s="7" t="s">
        <v>112</v>
      </c>
      <c r="L4643" s="7" t="s">
        <v>100</v>
      </c>
      <c r="M4643" s="7">
        <v>1.0</v>
      </c>
      <c r="N4643" s="7">
        <v>0.0</v>
      </c>
      <c r="O4643" s="7">
        <v>0.0</v>
      </c>
      <c r="P4643" s="7">
        <v>545.0</v>
      </c>
    </row>
    <row r="4644" ht="15.75" customHeight="1">
      <c r="A4644" s="7">
        <v>4643.0</v>
      </c>
      <c r="B4644" s="7" t="s">
        <v>3776</v>
      </c>
      <c r="C4644" s="7" t="s">
        <v>79</v>
      </c>
      <c r="D4644" s="7" t="s">
        <v>115</v>
      </c>
      <c r="E4644" s="7" t="s">
        <v>80</v>
      </c>
      <c r="F4644" s="7">
        <v>1.0</v>
      </c>
      <c r="G4644" s="7" t="s">
        <v>90</v>
      </c>
      <c r="H4644" s="7" t="s">
        <v>91</v>
      </c>
      <c r="I4644" s="7" t="s">
        <v>92</v>
      </c>
      <c r="L4644" s="7" t="s">
        <v>85</v>
      </c>
      <c r="M4644" s="7">
        <v>0.0</v>
      </c>
      <c r="N4644" s="7">
        <v>1.0</v>
      </c>
      <c r="O4644" s="7">
        <v>1.0</v>
      </c>
      <c r="P4644" s="7">
        <v>545.0</v>
      </c>
    </row>
    <row r="4645" ht="15.75" customHeight="1">
      <c r="A4645" s="7">
        <v>4644.0</v>
      </c>
      <c r="B4645" s="7" t="s">
        <v>3776</v>
      </c>
      <c r="C4645" s="7" t="s">
        <v>79</v>
      </c>
      <c r="D4645" s="7" t="s">
        <v>115</v>
      </c>
      <c r="E4645" s="7" t="s">
        <v>80</v>
      </c>
      <c r="F4645" s="7">
        <v>1.0</v>
      </c>
      <c r="G4645" s="7" t="s">
        <v>105</v>
      </c>
      <c r="H4645" s="7" t="s">
        <v>106</v>
      </c>
      <c r="I4645" s="7" t="s">
        <v>113</v>
      </c>
      <c r="J4645" s="7" t="s">
        <v>114</v>
      </c>
      <c r="K4645" s="7" t="s">
        <v>109</v>
      </c>
      <c r="L4645" s="7" t="s">
        <v>100</v>
      </c>
      <c r="M4645" s="7">
        <v>1.0</v>
      </c>
      <c r="N4645" s="7">
        <v>0.0</v>
      </c>
      <c r="O4645" s="7">
        <v>0.0</v>
      </c>
      <c r="P4645" s="7">
        <v>545.0</v>
      </c>
    </row>
    <row r="4646" ht="15.75" customHeight="1">
      <c r="A4646" s="7">
        <v>4645.0</v>
      </c>
      <c r="B4646" s="7" t="s">
        <v>3780</v>
      </c>
      <c r="C4646" s="7" t="s">
        <v>79</v>
      </c>
      <c r="D4646" s="7" t="s">
        <v>48</v>
      </c>
      <c r="E4646" s="7" t="s">
        <v>80</v>
      </c>
      <c r="F4646" s="7">
        <v>1.0</v>
      </c>
      <c r="G4646" s="7" t="s">
        <v>49</v>
      </c>
      <c r="H4646" s="7" t="s">
        <v>81</v>
      </c>
      <c r="I4646" s="7" t="s">
        <v>3781</v>
      </c>
      <c r="L4646" s="7" t="s">
        <v>85</v>
      </c>
      <c r="M4646" s="7">
        <v>0.0</v>
      </c>
      <c r="N4646" s="7">
        <v>24.0</v>
      </c>
      <c r="O4646" s="7">
        <v>1.0</v>
      </c>
      <c r="P4646" s="7">
        <v>546.0</v>
      </c>
    </row>
    <row r="4647" ht="15.75" customHeight="1">
      <c r="A4647" s="7">
        <v>4646.0</v>
      </c>
      <c r="B4647" s="7" t="s">
        <v>3780</v>
      </c>
      <c r="C4647" s="7" t="s">
        <v>79</v>
      </c>
      <c r="D4647" s="7" t="s">
        <v>48</v>
      </c>
      <c r="E4647" s="7" t="s">
        <v>80</v>
      </c>
      <c r="F4647" s="7">
        <v>1.0</v>
      </c>
      <c r="G4647" s="7" t="s">
        <v>95</v>
      </c>
      <c r="H4647" s="7" t="s">
        <v>97</v>
      </c>
      <c r="I4647" s="7" t="s">
        <v>97</v>
      </c>
      <c r="J4647" s="7" t="s">
        <v>98</v>
      </c>
      <c r="K4647" s="7" t="s">
        <v>99</v>
      </c>
      <c r="L4647" s="7" t="s">
        <v>100</v>
      </c>
      <c r="M4647" s="7">
        <v>1.0</v>
      </c>
      <c r="N4647" s="7">
        <v>0.0</v>
      </c>
      <c r="O4647" s="7">
        <v>0.0</v>
      </c>
      <c r="P4647" s="7">
        <v>546.0</v>
      </c>
    </row>
    <row r="4648" ht="15.75" customHeight="1">
      <c r="A4648" s="7">
        <v>4647.0</v>
      </c>
      <c r="B4648" s="7" t="s">
        <v>3780</v>
      </c>
      <c r="C4648" s="7" t="s">
        <v>79</v>
      </c>
      <c r="D4648" s="7" t="s">
        <v>48</v>
      </c>
      <c r="E4648" s="7" t="s">
        <v>80</v>
      </c>
      <c r="F4648" s="7">
        <v>1.0</v>
      </c>
      <c r="G4648" s="7" t="s">
        <v>90</v>
      </c>
      <c r="H4648" s="7" t="s">
        <v>91</v>
      </c>
      <c r="I4648" s="7" t="s">
        <v>124</v>
      </c>
      <c r="J4648" s="7" t="s">
        <v>928</v>
      </c>
      <c r="K4648" s="7" t="s">
        <v>126</v>
      </c>
      <c r="L4648" s="7" t="s">
        <v>100</v>
      </c>
      <c r="M4648" s="7">
        <v>1.0</v>
      </c>
      <c r="N4648" s="7">
        <v>0.0</v>
      </c>
      <c r="O4648" s="7">
        <v>0.0</v>
      </c>
      <c r="P4648" s="7">
        <v>546.0</v>
      </c>
    </row>
    <row r="4649" ht="15.75" customHeight="1">
      <c r="A4649" s="7">
        <v>4648.0</v>
      </c>
      <c r="B4649" s="7" t="s">
        <v>3780</v>
      </c>
      <c r="C4649" s="7" t="s">
        <v>79</v>
      </c>
      <c r="D4649" s="7" t="s">
        <v>48</v>
      </c>
      <c r="E4649" s="7" t="s">
        <v>80</v>
      </c>
      <c r="F4649" s="7">
        <v>1.0</v>
      </c>
      <c r="G4649" s="7" t="s">
        <v>105</v>
      </c>
      <c r="H4649" s="7" t="s">
        <v>106</v>
      </c>
      <c r="I4649" s="7" t="s">
        <v>926</v>
      </c>
      <c r="J4649" s="7" t="s">
        <v>927</v>
      </c>
      <c r="K4649" s="7" t="s">
        <v>109</v>
      </c>
      <c r="L4649" s="7" t="s">
        <v>100</v>
      </c>
      <c r="M4649" s="7">
        <v>1.0</v>
      </c>
      <c r="N4649" s="7">
        <v>0.0</v>
      </c>
      <c r="O4649" s="7">
        <v>0.0</v>
      </c>
      <c r="P4649" s="7">
        <v>546.0</v>
      </c>
    </row>
    <row r="4650" ht="15.75" customHeight="1">
      <c r="A4650" s="7">
        <v>4649.0</v>
      </c>
      <c r="B4650" s="7" t="s">
        <v>3780</v>
      </c>
      <c r="C4650" s="7" t="s">
        <v>79</v>
      </c>
      <c r="D4650" s="7" t="s">
        <v>102</v>
      </c>
      <c r="E4650" s="7" t="s">
        <v>80</v>
      </c>
      <c r="F4650" s="7">
        <v>1.0</v>
      </c>
      <c r="G4650" s="7" t="s">
        <v>49</v>
      </c>
      <c r="H4650" s="7" t="s">
        <v>81</v>
      </c>
      <c r="I4650" s="7" t="s">
        <v>103</v>
      </c>
      <c r="L4650" s="7" t="s">
        <v>85</v>
      </c>
      <c r="M4650" s="7">
        <v>0.0</v>
      </c>
      <c r="N4650" s="7">
        <v>1.0</v>
      </c>
      <c r="O4650" s="7">
        <v>1.0</v>
      </c>
      <c r="P4650" s="7">
        <v>546.0</v>
      </c>
    </row>
    <row r="4651" ht="15.75" customHeight="1">
      <c r="A4651" s="7">
        <v>4650.0</v>
      </c>
      <c r="B4651" s="7" t="s">
        <v>3780</v>
      </c>
      <c r="C4651" s="7" t="s">
        <v>79</v>
      </c>
      <c r="D4651" s="7" t="s">
        <v>102</v>
      </c>
      <c r="E4651" s="7" t="s">
        <v>80</v>
      </c>
      <c r="F4651" s="7">
        <v>1.0</v>
      </c>
      <c r="G4651" s="7" t="s">
        <v>95</v>
      </c>
      <c r="H4651" s="7" t="s">
        <v>97</v>
      </c>
      <c r="I4651" s="7" t="s">
        <v>110</v>
      </c>
      <c r="J4651" s="7" t="s">
        <v>111</v>
      </c>
      <c r="K4651" s="7" t="s">
        <v>112</v>
      </c>
      <c r="L4651" s="7" t="s">
        <v>100</v>
      </c>
      <c r="M4651" s="7">
        <v>1.0</v>
      </c>
      <c r="N4651" s="7">
        <v>0.0</v>
      </c>
      <c r="O4651" s="7">
        <v>0.0</v>
      </c>
      <c r="P4651" s="7">
        <v>546.0</v>
      </c>
    </row>
    <row r="4652" ht="15.75" customHeight="1">
      <c r="A4652" s="7">
        <v>4651.0</v>
      </c>
      <c r="B4652" s="7" t="s">
        <v>3780</v>
      </c>
      <c r="C4652" s="7" t="s">
        <v>79</v>
      </c>
      <c r="D4652" s="7" t="s">
        <v>102</v>
      </c>
      <c r="E4652" s="7" t="s">
        <v>80</v>
      </c>
      <c r="F4652" s="7">
        <v>1.0</v>
      </c>
      <c r="G4652" s="7" t="s">
        <v>90</v>
      </c>
      <c r="H4652" s="7" t="s">
        <v>91</v>
      </c>
      <c r="I4652" s="7" t="s">
        <v>92</v>
      </c>
      <c r="L4652" s="7" t="s">
        <v>85</v>
      </c>
      <c r="M4652" s="7">
        <v>0.0</v>
      </c>
      <c r="N4652" s="7">
        <v>1.0</v>
      </c>
      <c r="O4652" s="7">
        <v>1.0</v>
      </c>
      <c r="P4652" s="7">
        <v>546.0</v>
      </c>
    </row>
    <row r="4653" ht="15.75" customHeight="1">
      <c r="A4653" s="7">
        <v>4652.0</v>
      </c>
      <c r="B4653" s="7" t="s">
        <v>3780</v>
      </c>
      <c r="C4653" s="7" t="s">
        <v>79</v>
      </c>
      <c r="D4653" s="7" t="s">
        <v>102</v>
      </c>
      <c r="E4653" s="7" t="s">
        <v>80</v>
      </c>
      <c r="F4653" s="7">
        <v>1.0</v>
      </c>
      <c r="G4653" s="7" t="s">
        <v>105</v>
      </c>
      <c r="H4653" s="7" t="s">
        <v>106</v>
      </c>
      <c r="I4653" s="7" t="s">
        <v>113</v>
      </c>
      <c r="J4653" s="7" t="s">
        <v>114</v>
      </c>
      <c r="K4653" s="7" t="s">
        <v>109</v>
      </c>
      <c r="L4653" s="7" t="s">
        <v>100</v>
      </c>
      <c r="M4653" s="7">
        <v>1.0</v>
      </c>
      <c r="N4653" s="7">
        <v>0.0</v>
      </c>
      <c r="O4653" s="7">
        <v>0.0</v>
      </c>
      <c r="P4653" s="7">
        <v>546.0</v>
      </c>
    </row>
    <row r="4654" ht="15.75" customHeight="1">
      <c r="A4654" s="7">
        <v>4653.0</v>
      </c>
      <c r="B4654" s="7" t="s">
        <v>3780</v>
      </c>
      <c r="C4654" s="7" t="s">
        <v>79</v>
      </c>
      <c r="D4654" s="7" t="s">
        <v>115</v>
      </c>
      <c r="E4654" s="7" t="s">
        <v>80</v>
      </c>
      <c r="F4654" s="7">
        <v>1.0</v>
      </c>
      <c r="G4654" s="7" t="s">
        <v>49</v>
      </c>
      <c r="H4654" s="7" t="s">
        <v>81</v>
      </c>
      <c r="I4654" s="7" t="s">
        <v>116</v>
      </c>
      <c r="L4654" s="7" t="s">
        <v>85</v>
      </c>
      <c r="M4654" s="7">
        <v>0.0</v>
      </c>
      <c r="N4654" s="7">
        <v>1.0</v>
      </c>
      <c r="O4654" s="7">
        <v>1.0</v>
      </c>
      <c r="P4654" s="7">
        <v>546.0</v>
      </c>
    </row>
    <row r="4655" ht="15.75" customHeight="1">
      <c r="A4655" s="7">
        <v>4654.0</v>
      </c>
      <c r="B4655" s="7" t="s">
        <v>3780</v>
      </c>
      <c r="C4655" s="7" t="s">
        <v>79</v>
      </c>
      <c r="D4655" s="7" t="s">
        <v>115</v>
      </c>
      <c r="E4655" s="7" t="s">
        <v>80</v>
      </c>
      <c r="F4655" s="7">
        <v>1.0</v>
      </c>
      <c r="G4655" s="7" t="s">
        <v>95</v>
      </c>
      <c r="H4655" s="7" t="s">
        <v>97</v>
      </c>
      <c r="I4655" s="7" t="s">
        <v>110</v>
      </c>
      <c r="J4655" s="7" t="s">
        <v>111</v>
      </c>
      <c r="K4655" s="7" t="s">
        <v>112</v>
      </c>
      <c r="L4655" s="7" t="s">
        <v>100</v>
      </c>
      <c r="M4655" s="7">
        <v>1.0</v>
      </c>
      <c r="N4655" s="7">
        <v>0.0</v>
      </c>
      <c r="O4655" s="7">
        <v>0.0</v>
      </c>
      <c r="P4655" s="7">
        <v>546.0</v>
      </c>
    </row>
    <row r="4656" ht="15.75" customHeight="1">
      <c r="A4656" s="7">
        <v>4655.0</v>
      </c>
      <c r="B4656" s="7" t="s">
        <v>3780</v>
      </c>
      <c r="C4656" s="7" t="s">
        <v>79</v>
      </c>
      <c r="D4656" s="7" t="s">
        <v>115</v>
      </c>
      <c r="E4656" s="7" t="s">
        <v>80</v>
      </c>
      <c r="F4656" s="7">
        <v>1.0</v>
      </c>
      <c r="G4656" s="7" t="s">
        <v>90</v>
      </c>
      <c r="H4656" s="7" t="s">
        <v>91</v>
      </c>
      <c r="I4656" s="7" t="s">
        <v>92</v>
      </c>
      <c r="L4656" s="7" t="s">
        <v>85</v>
      </c>
      <c r="M4656" s="7">
        <v>0.0</v>
      </c>
      <c r="N4656" s="7">
        <v>1.0</v>
      </c>
      <c r="O4656" s="7">
        <v>1.0</v>
      </c>
      <c r="P4656" s="7">
        <v>546.0</v>
      </c>
    </row>
    <row r="4657" ht="15.75" customHeight="1">
      <c r="A4657" s="7">
        <v>4656.0</v>
      </c>
      <c r="B4657" s="7" t="s">
        <v>3780</v>
      </c>
      <c r="C4657" s="7" t="s">
        <v>79</v>
      </c>
      <c r="D4657" s="7" t="s">
        <v>115</v>
      </c>
      <c r="E4657" s="7" t="s">
        <v>80</v>
      </c>
      <c r="F4657" s="7">
        <v>1.0</v>
      </c>
      <c r="G4657" s="7" t="s">
        <v>105</v>
      </c>
      <c r="H4657" s="7" t="s">
        <v>106</v>
      </c>
      <c r="I4657" s="7" t="s">
        <v>113</v>
      </c>
      <c r="J4657" s="7" t="s">
        <v>114</v>
      </c>
      <c r="K4657" s="7" t="s">
        <v>109</v>
      </c>
      <c r="L4657" s="7" t="s">
        <v>100</v>
      </c>
      <c r="M4657" s="7">
        <v>1.0</v>
      </c>
      <c r="N4657" s="7">
        <v>0.0</v>
      </c>
      <c r="O4657" s="7">
        <v>0.0</v>
      </c>
      <c r="P4657" s="7">
        <v>546.0</v>
      </c>
    </row>
    <row r="4658" ht="15.75" customHeight="1">
      <c r="A4658" s="7">
        <v>4657.0</v>
      </c>
      <c r="B4658" s="7" t="s">
        <v>3785</v>
      </c>
      <c r="C4658" s="7" t="s">
        <v>79</v>
      </c>
      <c r="D4658" s="7" t="s">
        <v>48</v>
      </c>
      <c r="E4658" s="7" t="s">
        <v>80</v>
      </c>
      <c r="F4658" s="7">
        <v>1.0</v>
      </c>
      <c r="G4658" s="7" t="s">
        <v>49</v>
      </c>
      <c r="H4658" s="7" t="s">
        <v>3786</v>
      </c>
      <c r="I4658" s="7" t="s">
        <v>3787</v>
      </c>
      <c r="L4658" s="7" t="s">
        <v>85</v>
      </c>
      <c r="M4658" s="7">
        <v>0.0</v>
      </c>
      <c r="N4658" s="7">
        <v>1.0</v>
      </c>
      <c r="O4658" s="7">
        <v>1.0</v>
      </c>
      <c r="P4658" s="7">
        <v>547.0</v>
      </c>
    </row>
    <row r="4659" ht="15.75" customHeight="1">
      <c r="A4659" s="7">
        <v>4658.0</v>
      </c>
      <c r="B4659" s="7" t="s">
        <v>3785</v>
      </c>
      <c r="C4659" s="7" t="s">
        <v>79</v>
      </c>
      <c r="D4659" s="7" t="s">
        <v>48</v>
      </c>
      <c r="E4659" s="7" t="s">
        <v>80</v>
      </c>
      <c r="F4659" s="7">
        <v>1.0</v>
      </c>
      <c r="G4659" s="7" t="s">
        <v>95</v>
      </c>
      <c r="H4659" s="7" t="s">
        <v>97</v>
      </c>
      <c r="I4659" s="7" t="s">
        <v>963</v>
      </c>
      <c r="L4659" s="7" t="s">
        <v>85</v>
      </c>
      <c r="M4659" s="7">
        <v>0.0</v>
      </c>
      <c r="N4659" s="7">
        <v>1.0</v>
      </c>
      <c r="O4659" s="7">
        <v>1.0</v>
      </c>
      <c r="P4659" s="7">
        <v>547.0</v>
      </c>
    </row>
    <row r="4660" ht="15.75" customHeight="1">
      <c r="A4660" s="7">
        <v>4659.0</v>
      </c>
      <c r="B4660" s="7" t="s">
        <v>3785</v>
      </c>
      <c r="C4660" s="7" t="s">
        <v>79</v>
      </c>
      <c r="D4660" s="7" t="s">
        <v>48</v>
      </c>
      <c r="E4660" s="7" t="s">
        <v>80</v>
      </c>
      <c r="F4660" s="7">
        <v>1.0</v>
      </c>
      <c r="G4660" s="7" t="s">
        <v>90</v>
      </c>
      <c r="H4660" s="7" t="s">
        <v>1738</v>
      </c>
      <c r="I4660" s="7" t="s">
        <v>1738</v>
      </c>
      <c r="J4660" s="7" t="s">
        <v>1804</v>
      </c>
      <c r="K4660" s="7" t="s">
        <v>99</v>
      </c>
      <c r="L4660" s="7" t="s">
        <v>85</v>
      </c>
      <c r="M4660" s="7">
        <v>1.0</v>
      </c>
      <c r="N4660" s="7">
        <v>0.0</v>
      </c>
      <c r="O4660" s="7">
        <v>0.0</v>
      </c>
      <c r="P4660" s="7">
        <v>547.0</v>
      </c>
    </row>
    <row r="4661" ht="15.75" customHeight="1">
      <c r="A4661" s="7">
        <v>4660.0</v>
      </c>
      <c r="B4661" s="7" t="s">
        <v>3785</v>
      </c>
      <c r="C4661" s="7" t="s">
        <v>79</v>
      </c>
      <c r="D4661" s="7" t="s">
        <v>48</v>
      </c>
      <c r="E4661" s="7" t="s">
        <v>80</v>
      </c>
      <c r="F4661" s="7">
        <v>1.0</v>
      </c>
      <c r="G4661" s="7" t="s">
        <v>105</v>
      </c>
      <c r="H4661" s="7" t="s">
        <v>106</v>
      </c>
      <c r="I4661" s="7" t="s">
        <v>113</v>
      </c>
      <c r="J4661" s="7" t="s">
        <v>114</v>
      </c>
      <c r="K4661" s="7" t="s">
        <v>109</v>
      </c>
      <c r="L4661" s="7" t="s">
        <v>100</v>
      </c>
      <c r="M4661" s="7">
        <v>1.0</v>
      </c>
      <c r="N4661" s="7">
        <v>0.0</v>
      </c>
      <c r="O4661" s="7">
        <v>0.0</v>
      </c>
      <c r="P4661" s="7">
        <v>547.0</v>
      </c>
    </row>
    <row r="4662" ht="15.75" customHeight="1">
      <c r="A4662" s="7">
        <v>4661.0</v>
      </c>
      <c r="B4662" s="7" t="s">
        <v>3785</v>
      </c>
      <c r="C4662" s="7" t="s">
        <v>79</v>
      </c>
      <c r="D4662" s="7" t="s">
        <v>102</v>
      </c>
      <c r="E4662" s="7" t="s">
        <v>80</v>
      </c>
      <c r="F4662" s="7">
        <v>1.0</v>
      </c>
      <c r="G4662" s="7" t="s">
        <v>49</v>
      </c>
      <c r="H4662" s="7" t="s">
        <v>3786</v>
      </c>
      <c r="I4662" s="7" t="s">
        <v>3794</v>
      </c>
      <c r="L4662" s="7" t="s">
        <v>85</v>
      </c>
      <c r="M4662" s="7">
        <v>0.0</v>
      </c>
      <c r="N4662" s="7">
        <v>1.0</v>
      </c>
      <c r="O4662" s="7">
        <v>1.0</v>
      </c>
      <c r="P4662" s="7">
        <v>547.0</v>
      </c>
    </row>
    <row r="4663" ht="15.75" customHeight="1">
      <c r="A4663" s="7">
        <v>4662.0</v>
      </c>
      <c r="B4663" s="7" t="s">
        <v>3785</v>
      </c>
      <c r="C4663" s="7" t="s">
        <v>79</v>
      </c>
      <c r="D4663" s="7" t="s">
        <v>102</v>
      </c>
      <c r="E4663" s="7" t="s">
        <v>80</v>
      </c>
      <c r="F4663" s="7">
        <v>1.0</v>
      </c>
      <c r="G4663" s="7" t="s">
        <v>95</v>
      </c>
      <c r="H4663" s="7" t="s">
        <v>97</v>
      </c>
      <c r="I4663" s="7" t="s">
        <v>79</v>
      </c>
      <c r="J4663" s="7" t="s">
        <v>117</v>
      </c>
      <c r="K4663" s="7" t="s">
        <v>112</v>
      </c>
      <c r="L4663" s="7" t="s">
        <v>100</v>
      </c>
      <c r="M4663" s="7">
        <v>1.0</v>
      </c>
      <c r="N4663" s="7">
        <v>0.0</v>
      </c>
      <c r="O4663" s="7">
        <v>0.0</v>
      </c>
      <c r="P4663" s="7">
        <v>547.0</v>
      </c>
    </row>
    <row r="4664" ht="15.75" customHeight="1">
      <c r="A4664" s="7">
        <v>4663.0</v>
      </c>
      <c r="B4664" s="7" t="s">
        <v>3785</v>
      </c>
      <c r="C4664" s="7" t="s">
        <v>79</v>
      </c>
      <c r="D4664" s="7" t="s">
        <v>102</v>
      </c>
      <c r="E4664" s="7" t="s">
        <v>80</v>
      </c>
      <c r="F4664" s="7">
        <v>1.0</v>
      </c>
      <c r="G4664" s="7" t="s">
        <v>90</v>
      </c>
      <c r="H4664" s="7" t="s">
        <v>1738</v>
      </c>
      <c r="I4664" s="7" t="s">
        <v>1738</v>
      </c>
      <c r="J4664" s="7" t="s">
        <v>1804</v>
      </c>
      <c r="K4664" s="7" t="s">
        <v>99</v>
      </c>
      <c r="L4664" s="7" t="s">
        <v>85</v>
      </c>
      <c r="M4664" s="7">
        <v>1.0</v>
      </c>
      <c r="N4664" s="7">
        <v>0.0</v>
      </c>
      <c r="O4664" s="7">
        <v>0.0</v>
      </c>
      <c r="P4664" s="7">
        <v>547.0</v>
      </c>
    </row>
    <row r="4665" ht="15.75" customHeight="1">
      <c r="A4665" s="7">
        <v>4664.0</v>
      </c>
      <c r="B4665" s="7" t="s">
        <v>3785</v>
      </c>
      <c r="C4665" s="7" t="s">
        <v>79</v>
      </c>
      <c r="D4665" s="7" t="s">
        <v>102</v>
      </c>
      <c r="E4665" s="7" t="s">
        <v>80</v>
      </c>
      <c r="F4665" s="7">
        <v>1.0</v>
      </c>
      <c r="G4665" s="7" t="s">
        <v>105</v>
      </c>
      <c r="H4665" s="7" t="s">
        <v>106</v>
      </c>
      <c r="I4665" s="7" t="s">
        <v>113</v>
      </c>
      <c r="J4665" s="7" t="s">
        <v>114</v>
      </c>
      <c r="K4665" s="7" t="s">
        <v>109</v>
      </c>
      <c r="L4665" s="7" t="s">
        <v>100</v>
      </c>
      <c r="M4665" s="7">
        <v>1.0</v>
      </c>
      <c r="N4665" s="7">
        <v>0.0</v>
      </c>
      <c r="O4665" s="7">
        <v>0.0</v>
      </c>
      <c r="P4665" s="7">
        <v>547.0</v>
      </c>
    </row>
    <row r="4666" ht="15.75" customHeight="1">
      <c r="A4666" s="7">
        <v>4665.0</v>
      </c>
      <c r="B4666" s="7" t="s">
        <v>3785</v>
      </c>
      <c r="C4666" s="7" t="s">
        <v>79</v>
      </c>
      <c r="D4666" s="7" t="s">
        <v>115</v>
      </c>
      <c r="E4666" s="7" t="s">
        <v>80</v>
      </c>
      <c r="F4666" s="7">
        <v>1.0</v>
      </c>
      <c r="G4666" s="7" t="s">
        <v>49</v>
      </c>
      <c r="H4666" s="7" t="s">
        <v>3786</v>
      </c>
      <c r="I4666" s="7" t="s">
        <v>3794</v>
      </c>
      <c r="L4666" s="7" t="s">
        <v>85</v>
      </c>
      <c r="M4666" s="7">
        <v>0.0</v>
      </c>
      <c r="N4666" s="7">
        <v>1.0</v>
      </c>
      <c r="O4666" s="7">
        <v>1.0</v>
      </c>
      <c r="P4666" s="7">
        <v>547.0</v>
      </c>
    </row>
    <row r="4667" ht="15.75" customHeight="1">
      <c r="A4667" s="7">
        <v>4666.0</v>
      </c>
      <c r="B4667" s="7" t="s">
        <v>3785</v>
      </c>
      <c r="C4667" s="7" t="s">
        <v>79</v>
      </c>
      <c r="D4667" s="7" t="s">
        <v>115</v>
      </c>
      <c r="E4667" s="7" t="s">
        <v>80</v>
      </c>
      <c r="F4667" s="7">
        <v>1.0</v>
      </c>
      <c r="G4667" s="7" t="s">
        <v>95</v>
      </c>
      <c r="H4667" s="7" t="s">
        <v>97</v>
      </c>
      <c r="I4667" s="7" t="s">
        <v>79</v>
      </c>
      <c r="J4667" s="7" t="s">
        <v>117</v>
      </c>
      <c r="K4667" s="7" t="s">
        <v>112</v>
      </c>
      <c r="L4667" s="7" t="s">
        <v>100</v>
      </c>
      <c r="M4667" s="7">
        <v>1.0</v>
      </c>
      <c r="N4667" s="7">
        <v>0.0</v>
      </c>
      <c r="O4667" s="7">
        <v>0.0</v>
      </c>
      <c r="P4667" s="7">
        <v>547.0</v>
      </c>
    </row>
    <row r="4668" ht="15.75" customHeight="1">
      <c r="A4668" s="7">
        <v>4667.0</v>
      </c>
      <c r="B4668" s="7" t="s">
        <v>3785</v>
      </c>
      <c r="C4668" s="7" t="s">
        <v>79</v>
      </c>
      <c r="D4668" s="7" t="s">
        <v>115</v>
      </c>
      <c r="E4668" s="7" t="s">
        <v>80</v>
      </c>
      <c r="F4668" s="7">
        <v>1.0</v>
      </c>
      <c r="G4668" s="7" t="s">
        <v>90</v>
      </c>
      <c r="H4668" s="7" t="s">
        <v>1738</v>
      </c>
      <c r="I4668" s="7" t="s">
        <v>1738</v>
      </c>
      <c r="J4668" s="7" t="s">
        <v>1804</v>
      </c>
      <c r="K4668" s="7" t="s">
        <v>99</v>
      </c>
      <c r="L4668" s="7" t="s">
        <v>85</v>
      </c>
      <c r="M4668" s="7">
        <v>1.0</v>
      </c>
      <c r="N4668" s="7">
        <v>0.0</v>
      </c>
      <c r="O4668" s="7">
        <v>0.0</v>
      </c>
      <c r="P4668" s="7">
        <v>547.0</v>
      </c>
    </row>
    <row r="4669" ht="15.75" customHeight="1">
      <c r="A4669" s="7">
        <v>4668.0</v>
      </c>
      <c r="B4669" s="7" t="s">
        <v>3785</v>
      </c>
      <c r="C4669" s="7" t="s">
        <v>79</v>
      </c>
      <c r="D4669" s="7" t="s">
        <v>115</v>
      </c>
      <c r="E4669" s="7" t="s">
        <v>80</v>
      </c>
      <c r="F4669" s="7">
        <v>1.0</v>
      </c>
      <c r="G4669" s="7" t="s">
        <v>105</v>
      </c>
      <c r="H4669" s="7" t="s">
        <v>106</v>
      </c>
      <c r="I4669" s="7" t="s">
        <v>113</v>
      </c>
      <c r="J4669" s="7" t="s">
        <v>114</v>
      </c>
      <c r="K4669" s="7" t="s">
        <v>109</v>
      </c>
      <c r="L4669" s="7" t="s">
        <v>100</v>
      </c>
      <c r="M4669" s="7">
        <v>1.0</v>
      </c>
      <c r="N4669" s="7">
        <v>0.0</v>
      </c>
      <c r="O4669" s="7">
        <v>0.0</v>
      </c>
      <c r="P4669" s="7">
        <v>547.0</v>
      </c>
    </row>
    <row r="4670" ht="15.75" customHeight="1">
      <c r="A4670" s="7">
        <v>4669.0</v>
      </c>
      <c r="B4670" s="7" t="s">
        <v>3796</v>
      </c>
      <c r="C4670" s="7" t="s">
        <v>79</v>
      </c>
      <c r="D4670" s="7" t="s">
        <v>48</v>
      </c>
      <c r="E4670" s="7" t="s">
        <v>80</v>
      </c>
      <c r="F4670" s="7">
        <v>1.0</v>
      </c>
      <c r="G4670" s="7" t="s">
        <v>49</v>
      </c>
      <c r="H4670" s="7" t="s">
        <v>3798</v>
      </c>
      <c r="I4670" s="7" t="s">
        <v>4145</v>
      </c>
      <c r="J4670" s="7" t="s">
        <v>4146</v>
      </c>
      <c r="K4670" s="7" t="s">
        <v>99</v>
      </c>
      <c r="L4670" s="7" t="s">
        <v>100</v>
      </c>
      <c r="M4670" s="7">
        <v>1.0</v>
      </c>
      <c r="N4670" s="7">
        <v>0.0</v>
      </c>
      <c r="O4670" s="7">
        <v>0.0</v>
      </c>
      <c r="P4670" s="7">
        <v>549.0</v>
      </c>
    </row>
    <row r="4671" ht="15.75" customHeight="1">
      <c r="A4671" s="7">
        <v>4670.0</v>
      </c>
      <c r="B4671" s="7" t="s">
        <v>3796</v>
      </c>
      <c r="C4671" s="7" t="s">
        <v>79</v>
      </c>
      <c r="D4671" s="7" t="s">
        <v>48</v>
      </c>
      <c r="E4671" s="7" t="s">
        <v>80</v>
      </c>
      <c r="F4671" s="7">
        <v>1.0</v>
      </c>
      <c r="G4671" s="7" t="s">
        <v>95</v>
      </c>
      <c r="H4671" s="7" t="s">
        <v>97</v>
      </c>
      <c r="I4671" s="7" t="s">
        <v>97</v>
      </c>
      <c r="J4671" s="7" t="s">
        <v>98</v>
      </c>
      <c r="K4671" s="7" t="s">
        <v>99</v>
      </c>
      <c r="L4671" s="7" t="s">
        <v>100</v>
      </c>
      <c r="M4671" s="7">
        <v>1.0</v>
      </c>
      <c r="N4671" s="7">
        <v>0.0</v>
      </c>
      <c r="O4671" s="7">
        <v>0.0</v>
      </c>
      <c r="P4671" s="7">
        <v>549.0</v>
      </c>
    </row>
    <row r="4672" ht="15.75" customHeight="1">
      <c r="A4672" s="7">
        <v>4671.0</v>
      </c>
      <c r="B4672" s="7" t="s">
        <v>3796</v>
      </c>
      <c r="C4672" s="7" t="s">
        <v>79</v>
      </c>
      <c r="D4672" s="7" t="s">
        <v>48</v>
      </c>
      <c r="E4672" s="7" t="s">
        <v>80</v>
      </c>
      <c r="F4672" s="7">
        <v>1.0</v>
      </c>
      <c r="G4672" s="7" t="s">
        <v>90</v>
      </c>
      <c r="H4672" s="7" t="s">
        <v>91</v>
      </c>
      <c r="I4672" s="7" t="s">
        <v>124</v>
      </c>
      <c r="J4672" s="7" t="s">
        <v>928</v>
      </c>
      <c r="K4672" s="7" t="s">
        <v>126</v>
      </c>
      <c r="L4672" s="7" t="s">
        <v>100</v>
      </c>
      <c r="M4672" s="7">
        <v>1.0</v>
      </c>
      <c r="N4672" s="7">
        <v>0.0</v>
      </c>
      <c r="O4672" s="7">
        <v>0.0</v>
      </c>
      <c r="P4672" s="7">
        <v>549.0</v>
      </c>
    </row>
    <row r="4673" ht="15.75" customHeight="1">
      <c r="A4673" s="7">
        <v>4672.0</v>
      </c>
      <c r="B4673" s="7" t="s">
        <v>3796</v>
      </c>
      <c r="C4673" s="7" t="s">
        <v>79</v>
      </c>
      <c r="D4673" s="7" t="s">
        <v>48</v>
      </c>
      <c r="E4673" s="7" t="s">
        <v>80</v>
      </c>
      <c r="F4673" s="7">
        <v>1.0</v>
      </c>
      <c r="G4673" s="7" t="s">
        <v>105</v>
      </c>
      <c r="H4673" s="7" t="s">
        <v>106</v>
      </c>
      <c r="I4673" s="7" t="s">
        <v>4147</v>
      </c>
      <c r="J4673" s="7" t="s">
        <v>4148</v>
      </c>
      <c r="K4673" s="7" t="s">
        <v>109</v>
      </c>
      <c r="L4673" s="7" t="s">
        <v>100</v>
      </c>
      <c r="M4673" s="7">
        <v>1.0</v>
      </c>
      <c r="N4673" s="7">
        <v>0.0</v>
      </c>
      <c r="O4673" s="7">
        <v>0.0</v>
      </c>
      <c r="P4673" s="7">
        <v>549.0</v>
      </c>
    </row>
    <row r="4674" ht="15.75" customHeight="1">
      <c r="A4674" s="7">
        <v>4673.0</v>
      </c>
      <c r="B4674" s="7" t="s">
        <v>3796</v>
      </c>
      <c r="C4674" s="7" t="s">
        <v>79</v>
      </c>
      <c r="D4674" s="7" t="s">
        <v>102</v>
      </c>
      <c r="E4674" s="7" t="s">
        <v>80</v>
      </c>
      <c r="F4674" s="7">
        <v>1.0</v>
      </c>
      <c r="G4674" s="7" t="s">
        <v>49</v>
      </c>
      <c r="H4674" s="7" t="s">
        <v>3798</v>
      </c>
      <c r="I4674" s="7" t="s">
        <v>4145</v>
      </c>
      <c r="J4674" s="7" t="s">
        <v>4146</v>
      </c>
      <c r="K4674" s="7" t="s">
        <v>99</v>
      </c>
      <c r="L4674" s="7" t="s">
        <v>100</v>
      </c>
      <c r="M4674" s="7">
        <v>1.0</v>
      </c>
      <c r="N4674" s="7">
        <v>0.0</v>
      </c>
      <c r="O4674" s="7">
        <v>0.0</v>
      </c>
      <c r="P4674" s="7">
        <v>549.0</v>
      </c>
    </row>
    <row r="4675" ht="15.75" customHeight="1">
      <c r="A4675" s="7">
        <v>4674.0</v>
      </c>
      <c r="B4675" s="7" t="s">
        <v>3796</v>
      </c>
      <c r="C4675" s="7" t="s">
        <v>79</v>
      </c>
      <c r="D4675" s="7" t="s">
        <v>102</v>
      </c>
      <c r="E4675" s="7" t="s">
        <v>80</v>
      </c>
      <c r="F4675" s="7">
        <v>1.0</v>
      </c>
      <c r="G4675" s="7" t="s">
        <v>95</v>
      </c>
      <c r="H4675" s="7" t="s">
        <v>97</v>
      </c>
      <c r="I4675" s="7" t="s">
        <v>110</v>
      </c>
      <c r="J4675" s="7" t="s">
        <v>111</v>
      </c>
      <c r="K4675" s="7" t="s">
        <v>112</v>
      </c>
      <c r="L4675" s="7" t="s">
        <v>100</v>
      </c>
      <c r="M4675" s="7">
        <v>1.0</v>
      </c>
      <c r="N4675" s="7">
        <v>0.0</v>
      </c>
      <c r="O4675" s="7">
        <v>0.0</v>
      </c>
      <c r="P4675" s="7">
        <v>549.0</v>
      </c>
    </row>
    <row r="4676" ht="15.75" customHeight="1">
      <c r="A4676" s="7">
        <v>4675.0</v>
      </c>
      <c r="B4676" s="7" t="s">
        <v>3796</v>
      </c>
      <c r="C4676" s="7" t="s">
        <v>79</v>
      </c>
      <c r="D4676" s="7" t="s">
        <v>102</v>
      </c>
      <c r="E4676" s="7" t="s">
        <v>80</v>
      </c>
      <c r="F4676" s="7">
        <v>1.0</v>
      </c>
      <c r="G4676" s="7" t="s">
        <v>90</v>
      </c>
      <c r="H4676" s="7" t="s">
        <v>91</v>
      </c>
      <c r="I4676" s="7" t="s">
        <v>92</v>
      </c>
      <c r="L4676" s="7" t="s">
        <v>85</v>
      </c>
      <c r="M4676" s="7">
        <v>0.0</v>
      </c>
      <c r="N4676" s="7">
        <v>1.0</v>
      </c>
      <c r="O4676" s="7">
        <v>1.0</v>
      </c>
      <c r="P4676" s="7">
        <v>549.0</v>
      </c>
    </row>
    <row r="4677" ht="15.75" customHeight="1">
      <c r="A4677" s="7">
        <v>4676.0</v>
      </c>
      <c r="B4677" s="7" t="s">
        <v>3796</v>
      </c>
      <c r="C4677" s="7" t="s">
        <v>79</v>
      </c>
      <c r="D4677" s="7" t="s">
        <v>102</v>
      </c>
      <c r="E4677" s="7" t="s">
        <v>80</v>
      </c>
      <c r="F4677" s="7">
        <v>1.0</v>
      </c>
      <c r="G4677" s="7" t="s">
        <v>105</v>
      </c>
      <c r="H4677" s="7" t="s">
        <v>106</v>
      </c>
      <c r="I4677" s="7" t="s">
        <v>4151</v>
      </c>
      <c r="J4677" s="7" t="s">
        <v>4152</v>
      </c>
      <c r="K4677" s="7" t="s">
        <v>109</v>
      </c>
      <c r="L4677" s="7" t="s">
        <v>100</v>
      </c>
      <c r="M4677" s="7">
        <v>1.0</v>
      </c>
      <c r="N4677" s="7">
        <v>0.0</v>
      </c>
      <c r="O4677" s="7">
        <v>0.0</v>
      </c>
      <c r="P4677" s="7">
        <v>549.0</v>
      </c>
    </row>
    <row r="4678" ht="15.75" customHeight="1">
      <c r="A4678" s="7">
        <v>4677.0</v>
      </c>
      <c r="B4678" s="7" t="s">
        <v>3796</v>
      </c>
      <c r="C4678" s="7" t="s">
        <v>79</v>
      </c>
      <c r="D4678" s="7" t="s">
        <v>115</v>
      </c>
      <c r="E4678" s="7" t="s">
        <v>80</v>
      </c>
      <c r="F4678" s="7">
        <v>1.0</v>
      </c>
      <c r="G4678" s="7" t="s">
        <v>49</v>
      </c>
      <c r="H4678" s="7" t="s">
        <v>3798</v>
      </c>
      <c r="I4678" s="7" t="s">
        <v>3799</v>
      </c>
      <c r="L4678" s="7" t="s">
        <v>85</v>
      </c>
      <c r="M4678" s="7">
        <v>0.0</v>
      </c>
      <c r="N4678" s="7">
        <v>1.0</v>
      </c>
      <c r="O4678" s="7">
        <v>1.0</v>
      </c>
      <c r="P4678" s="7">
        <v>549.0</v>
      </c>
    </row>
    <row r="4679" ht="15.75" customHeight="1">
      <c r="A4679" s="7">
        <v>4678.0</v>
      </c>
      <c r="B4679" s="7" t="s">
        <v>3796</v>
      </c>
      <c r="C4679" s="7" t="s">
        <v>79</v>
      </c>
      <c r="D4679" s="7" t="s">
        <v>115</v>
      </c>
      <c r="E4679" s="7" t="s">
        <v>80</v>
      </c>
      <c r="F4679" s="7">
        <v>1.0</v>
      </c>
      <c r="G4679" s="7" t="s">
        <v>95</v>
      </c>
      <c r="H4679" s="7" t="s">
        <v>97</v>
      </c>
      <c r="I4679" s="7" t="s">
        <v>79</v>
      </c>
      <c r="J4679" s="7" t="s">
        <v>117</v>
      </c>
      <c r="K4679" s="7" t="s">
        <v>112</v>
      </c>
      <c r="L4679" s="7" t="s">
        <v>100</v>
      </c>
      <c r="M4679" s="7">
        <v>1.0</v>
      </c>
      <c r="N4679" s="7">
        <v>0.0</v>
      </c>
      <c r="O4679" s="7">
        <v>0.0</v>
      </c>
      <c r="P4679" s="7">
        <v>549.0</v>
      </c>
    </row>
    <row r="4680" ht="15.75" customHeight="1">
      <c r="A4680" s="7">
        <v>4679.0</v>
      </c>
      <c r="B4680" s="7" t="s">
        <v>3796</v>
      </c>
      <c r="C4680" s="7" t="s">
        <v>79</v>
      </c>
      <c r="D4680" s="7" t="s">
        <v>115</v>
      </c>
      <c r="E4680" s="7" t="s">
        <v>80</v>
      </c>
      <c r="F4680" s="7">
        <v>1.0</v>
      </c>
      <c r="G4680" s="7" t="s">
        <v>90</v>
      </c>
      <c r="H4680" s="7" t="s">
        <v>91</v>
      </c>
      <c r="I4680" s="7" t="s">
        <v>92</v>
      </c>
      <c r="L4680" s="7" t="s">
        <v>85</v>
      </c>
      <c r="M4680" s="7">
        <v>0.0</v>
      </c>
      <c r="N4680" s="7">
        <v>1.0</v>
      </c>
      <c r="O4680" s="7">
        <v>1.0</v>
      </c>
      <c r="P4680" s="7">
        <v>549.0</v>
      </c>
    </row>
    <row r="4681" ht="15.75" customHeight="1">
      <c r="A4681" s="7">
        <v>4680.0</v>
      </c>
      <c r="B4681" s="7" t="s">
        <v>3796</v>
      </c>
      <c r="C4681" s="7" t="s">
        <v>79</v>
      </c>
      <c r="D4681" s="7" t="s">
        <v>115</v>
      </c>
      <c r="E4681" s="7" t="s">
        <v>80</v>
      </c>
      <c r="F4681" s="7">
        <v>1.0</v>
      </c>
      <c r="G4681" s="7" t="s">
        <v>105</v>
      </c>
      <c r="H4681" s="7" t="s">
        <v>106</v>
      </c>
      <c r="I4681" s="7" t="s">
        <v>4154</v>
      </c>
      <c r="J4681" s="7" t="s">
        <v>4155</v>
      </c>
      <c r="K4681" s="7" t="s">
        <v>109</v>
      </c>
      <c r="L4681" s="7" t="s">
        <v>100</v>
      </c>
      <c r="M4681" s="7">
        <v>1.0</v>
      </c>
      <c r="N4681" s="7">
        <v>0.0</v>
      </c>
      <c r="O4681" s="7">
        <v>0.0</v>
      </c>
      <c r="P4681" s="7">
        <v>549.0</v>
      </c>
    </row>
    <row r="4682" ht="15.75" customHeight="1">
      <c r="A4682" s="7">
        <v>4681.0</v>
      </c>
      <c r="B4682" s="7" t="s">
        <v>3803</v>
      </c>
      <c r="C4682" s="7" t="s">
        <v>79</v>
      </c>
      <c r="D4682" s="7" t="s">
        <v>48</v>
      </c>
      <c r="E4682" s="7" t="s">
        <v>80</v>
      </c>
      <c r="F4682" s="7">
        <v>1.0</v>
      </c>
      <c r="G4682" s="7" t="s">
        <v>49</v>
      </c>
      <c r="H4682" s="7" t="s">
        <v>4156</v>
      </c>
      <c r="I4682" s="7" t="s">
        <v>4156</v>
      </c>
      <c r="J4682" s="7" t="s">
        <v>4157</v>
      </c>
      <c r="K4682" s="7" t="s">
        <v>99</v>
      </c>
      <c r="L4682" s="7" t="s">
        <v>100</v>
      </c>
      <c r="M4682" s="7">
        <v>1.0</v>
      </c>
      <c r="N4682" s="7">
        <v>0.0</v>
      </c>
      <c r="O4682" s="7">
        <v>0.0</v>
      </c>
      <c r="P4682" s="7">
        <v>552.0</v>
      </c>
    </row>
    <row r="4683" ht="15.75" customHeight="1">
      <c r="A4683" s="7">
        <v>4682.0</v>
      </c>
      <c r="B4683" s="7" t="s">
        <v>3803</v>
      </c>
      <c r="C4683" s="7" t="s">
        <v>79</v>
      </c>
      <c r="D4683" s="7" t="s">
        <v>48</v>
      </c>
      <c r="E4683" s="7" t="s">
        <v>80</v>
      </c>
      <c r="F4683" s="7">
        <v>1.0</v>
      </c>
      <c r="G4683" s="7" t="s">
        <v>95</v>
      </c>
      <c r="H4683" s="7" t="s">
        <v>97</v>
      </c>
      <c r="I4683" s="7" t="s">
        <v>97</v>
      </c>
      <c r="J4683" s="7" t="s">
        <v>98</v>
      </c>
      <c r="K4683" s="7" t="s">
        <v>99</v>
      </c>
      <c r="L4683" s="7" t="s">
        <v>100</v>
      </c>
      <c r="M4683" s="7">
        <v>1.0</v>
      </c>
      <c r="N4683" s="7">
        <v>0.0</v>
      </c>
      <c r="O4683" s="7">
        <v>0.0</v>
      </c>
      <c r="P4683" s="7">
        <v>552.0</v>
      </c>
    </row>
    <row r="4684" ht="15.75" customHeight="1">
      <c r="A4684" s="7">
        <v>4683.0</v>
      </c>
      <c r="B4684" s="7" t="s">
        <v>3803</v>
      </c>
      <c r="C4684" s="7" t="s">
        <v>79</v>
      </c>
      <c r="D4684" s="7" t="s">
        <v>48</v>
      </c>
      <c r="E4684" s="7" t="s">
        <v>80</v>
      </c>
      <c r="F4684" s="7">
        <v>1.0</v>
      </c>
      <c r="G4684" s="7" t="s">
        <v>90</v>
      </c>
      <c r="H4684" s="7" t="s">
        <v>265</v>
      </c>
      <c r="I4684" s="7" t="s">
        <v>266</v>
      </c>
      <c r="J4684" s="7" t="s">
        <v>267</v>
      </c>
      <c r="K4684" s="7" t="s">
        <v>126</v>
      </c>
      <c r="L4684" s="7" t="s">
        <v>100</v>
      </c>
      <c r="M4684" s="7">
        <v>1.0</v>
      </c>
      <c r="N4684" s="7">
        <v>0.0</v>
      </c>
      <c r="O4684" s="7">
        <v>0.0</v>
      </c>
      <c r="P4684" s="7">
        <v>552.0</v>
      </c>
    </row>
    <row r="4685" ht="15.75" customHeight="1">
      <c r="A4685" s="7">
        <v>4684.0</v>
      </c>
      <c r="B4685" s="7" t="s">
        <v>3803</v>
      </c>
      <c r="C4685" s="7" t="s">
        <v>79</v>
      </c>
      <c r="D4685" s="7" t="s">
        <v>48</v>
      </c>
      <c r="E4685" s="7" t="s">
        <v>80</v>
      </c>
      <c r="F4685" s="7">
        <v>1.0</v>
      </c>
      <c r="G4685" s="7" t="s">
        <v>105</v>
      </c>
      <c r="H4685" s="7" t="s">
        <v>268</v>
      </c>
      <c r="I4685" s="7" t="s">
        <v>268</v>
      </c>
      <c r="J4685" s="7" t="s">
        <v>269</v>
      </c>
      <c r="K4685" s="7" t="s">
        <v>99</v>
      </c>
      <c r="L4685" s="7" t="s">
        <v>100</v>
      </c>
      <c r="M4685" s="7">
        <v>1.0</v>
      </c>
      <c r="N4685" s="7">
        <v>0.0</v>
      </c>
      <c r="O4685" s="7">
        <v>0.0</v>
      </c>
      <c r="P4685" s="7">
        <v>552.0</v>
      </c>
    </row>
    <row r="4686" ht="15.75" customHeight="1">
      <c r="A4686" s="7">
        <v>4685.0</v>
      </c>
      <c r="B4686" s="7" t="s">
        <v>3803</v>
      </c>
      <c r="C4686" s="7" t="s">
        <v>79</v>
      </c>
      <c r="D4686" s="7" t="s">
        <v>102</v>
      </c>
      <c r="E4686" s="7" t="s">
        <v>80</v>
      </c>
      <c r="F4686" s="7">
        <v>1.0</v>
      </c>
      <c r="G4686" s="7" t="s">
        <v>49</v>
      </c>
      <c r="H4686" s="7" t="s">
        <v>4156</v>
      </c>
      <c r="I4686" s="7" t="s">
        <v>4156</v>
      </c>
      <c r="J4686" s="7" t="s">
        <v>4157</v>
      </c>
      <c r="K4686" s="7" t="s">
        <v>99</v>
      </c>
      <c r="L4686" s="7" t="s">
        <v>100</v>
      </c>
      <c r="M4686" s="7">
        <v>1.0</v>
      </c>
      <c r="N4686" s="7">
        <v>0.0</v>
      </c>
      <c r="O4686" s="7">
        <v>0.0</v>
      </c>
      <c r="P4686" s="7">
        <v>552.0</v>
      </c>
    </row>
    <row r="4687" ht="15.75" customHeight="1">
      <c r="A4687" s="7">
        <v>4686.0</v>
      </c>
      <c r="B4687" s="7" t="s">
        <v>3803</v>
      </c>
      <c r="C4687" s="7" t="s">
        <v>79</v>
      </c>
      <c r="D4687" s="7" t="s">
        <v>102</v>
      </c>
      <c r="E4687" s="7" t="s">
        <v>80</v>
      </c>
      <c r="F4687" s="7">
        <v>1.0</v>
      </c>
      <c r="G4687" s="7" t="s">
        <v>95</v>
      </c>
      <c r="H4687" s="7" t="s">
        <v>97</v>
      </c>
      <c r="I4687" s="7" t="s">
        <v>97</v>
      </c>
      <c r="J4687" s="7" t="s">
        <v>98</v>
      </c>
      <c r="K4687" s="7" t="s">
        <v>99</v>
      </c>
      <c r="L4687" s="7" t="s">
        <v>100</v>
      </c>
      <c r="M4687" s="7">
        <v>1.0</v>
      </c>
      <c r="N4687" s="7">
        <v>0.0</v>
      </c>
      <c r="O4687" s="7">
        <v>0.0</v>
      </c>
      <c r="P4687" s="7">
        <v>552.0</v>
      </c>
    </row>
    <row r="4688" ht="15.75" customHeight="1">
      <c r="A4688" s="7">
        <v>4687.0</v>
      </c>
      <c r="B4688" s="7" t="s">
        <v>3803</v>
      </c>
      <c r="C4688" s="7" t="s">
        <v>79</v>
      </c>
      <c r="D4688" s="7" t="s">
        <v>102</v>
      </c>
      <c r="E4688" s="7" t="s">
        <v>80</v>
      </c>
      <c r="F4688" s="7">
        <v>1.0</v>
      </c>
      <c r="G4688" s="7" t="s">
        <v>90</v>
      </c>
      <c r="H4688" s="7" t="s">
        <v>265</v>
      </c>
      <c r="I4688" s="7" t="s">
        <v>266</v>
      </c>
      <c r="J4688" s="7" t="s">
        <v>267</v>
      </c>
      <c r="K4688" s="7" t="s">
        <v>126</v>
      </c>
      <c r="L4688" s="7" t="s">
        <v>100</v>
      </c>
      <c r="M4688" s="7">
        <v>1.0</v>
      </c>
      <c r="N4688" s="7">
        <v>0.0</v>
      </c>
      <c r="O4688" s="7">
        <v>0.0</v>
      </c>
      <c r="P4688" s="7">
        <v>552.0</v>
      </c>
    </row>
    <row r="4689" ht="15.75" customHeight="1">
      <c r="A4689" s="7">
        <v>4688.0</v>
      </c>
      <c r="B4689" s="7" t="s">
        <v>3803</v>
      </c>
      <c r="C4689" s="7" t="s">
        <v>79</v>
      </c>
      <c r="D4689" s="7" t="s">
        <v>102</v>
      </c>
      <c r="E4689" s="7" t="s">
        <v>80</v>
      </c>
      <c r="F4689" s="7">
        <v>1.0</v>
      </c>
      <c r="G4689" s="7" t="s">
        <v>105</v>
      </c>
      <c r="H4689" s="7" t="s">
        <v>268</v>
      </c>
      <c r="I4689" s="7" t="s">
        <v>268</v>
      </c>
      <c r="J4689" s="7" t="s">
        <v>269</v>
      </c>
      <c r="K4689" s="7" t="s">
        <v>99</v>
      </c>
      <c r="L4689" s="7" t="s">
        <v>100</v>
      </c>
      <c r="M4689" s="7">
        <v>1.0</v>
      </c>
      <c r="N4689" s="7">
        <v>0.0</v>
      </c>
      <c r="O4689" s="7">
        <v>0.0</v>
      </c>
      <c r="P4689" s="7">
        <v>552.0</v>
      </c>
    </row>
    <row r="4690" ht="15.75" customHeight="1">
      <c r="A4690" s="7">
        <v>4689.0</v>
      </c>
      <c r="B4690" s="7" t="s">
        <v>3803</v>
      </c>
      <c r="C4690" s="7" t="s">
        <v>79</v>
      </c>
      <c r="D4690" s="7" t="s">
        <v>115</v>
      </c>
      <c r="E4690" s="7" t="s">
        <v>80</v>
      </c>
      <c r="F4690" s="7">
        <v>1.0</v>
      </c>
      <c r="G4690" s="7" t="s">
        <v>49</v>
      </c>
      <c r="H4690" s="7" t="s">
        <v>4156</v>
      </c>
      <c r="I4690" s="7" t="s">
        <v>4163</v>
      </c>
      <c r="J4690" s="7" t="s">
        <v>4164</v>
      </c>
      <c r="K4690" s="7" t="s">
        <v>99</v>
      </c>
      <c r="L4690" s="7" t="s">
        <v>100</v>
      </c>
      <c r="M4690" s="7">
        <v>1.0</v>
      </c>
      <c r="N4690" s="7">
        <v>0.0</v>
      </c>
      <c r="O4690" s="7">
        <v>0.0</v>
      </c>
      <c r="P4690" s="7">
        <v>552.0</v>
      </c>
    </row>
    <row r="4691" ht="15.75" customHeight="1">
      <c r="A4691" s="7">
        <v>4690.0</v>
      </c>
      <c r="B4691" s="7" t="s">
        <v>3803</v>
      </c>
      <c r="C4691" s="7" t="s">
        <v>79</v>
      </c>
      <c r="D4691" s="7" t="s">
        <v>115</v>
      </c>
      <c r="E4691" s="7" t="s">
        <v>80</v>
      </c>
      <c r="F4691" s="7">
        <v>1.0</v>
      </c>
      <c r="G4691" s="7" t="s">
        <v>95</v>
      </c>
      <c r="H4691" s="7" t="s">
        <v>97</v>
      </c>
      <c r="I4691" s="7" t="s">
        <v>953</v>
      </c>
      <c r="L4691" s="7" t="s">
        <v>85</v>
      </c>
      <c r="M4691" s="7">
        <v>0.0</v>
      </c>
      <c r="N4691" s="7">
        <v>1.0</v>
      </c>
      <c r="O4691" s="7">
        <v>1.0</v>
      </c>
      <c r="P4691" s="7">
        <v>552.0</v>
      </c>
    </row>
    <row r="4692" ht="15.75" customHeight="1">
      <c r="A4692" s="7">
        <v>4691.0</v>
      </c>
      <c r="B4692" s="7" t="s">
        <v>3803</v>
      </c>
      <c r="C4692" s="7" t="s">
        <v>79</v>
      </c>
      <c r="D4692" s="7" t="s">
        <v>115</v>
      </c>
      <c r="E4692" s="7" t="s">
        <v>80</v>
      </c>
      <c r="F4692" s="7">
        <v>1.0</v>
      </c>
      <c r="G4692" s="7" t="s">
        <v>90</v>
      </c>
      <c r="H4692" s="7" t="s">
        <v>265</v>
      </c>
      <c r="I4692" s="7" t="s">
        <v>266</v>
      </c>
      <c r="J4692" s="7" t="s">
        <v>267</v>
      </c>
      <c r="K4692" s="7" t="s">
        <v>126</v>
      </c>
      <c r="L4692" s="7" t="s">
        <v>100</v>
      </c>
      <c r="M4692" s="7">
        <v>1.0</v>
      </c>
      <c r="N4692" s="7">
        <v>0.0</v>
      </c>
      <c r="O4692" s="7">
        <v>0.0</v>
      </c>
      <c r="P4692" s="7">
        <v>552.0</v>
      </c>
    </row>
    <row r="4693" ht="15.75" customHeight="1">
      <c r="A4693" s="7">
        <v>4692.0</v>
      </c>
      <c r="B4693" s="7" t="s">
        <v>3803</v>
      </c>
      <c r="C4693" s="7" t="s">
        <v>79</v>
      </c>
      <c r="D4693" s="7" t="s">
        <v>115</v>
      </c>
      <c r="E4693" s="7" t="s">
        <v>80</v>
      </c>
      <c r="F4693" s="7">
        <v>1.0</v>
      </c>
      <c r="G4693" s="7" t="s">
        <v>105</v>
      </c>
      <c r="H4693" s="7" t="s">
        <v>268</v>
      </c>
      <c r="I4693" s="7" t="s">
        <v>4167</v>
      </c>
      <c r="J4693" s="7" t="s">
        <v>4168</v>
      </c>
      <c r="K4693" s="7" t="s">
        <v>109</v>
      </c>
      <c r="L4693" s="7" t="s">
        <v>100</v>
      </c>
      <c r="M4693" s="7">
        <v>1.0</v>
      </c>
      <c r="N4693" s="7">
        <v>0.0</v>
      </c>
      <c r="O4693" s="7">
        <v>0.0</v>
      </c>
      <c r="P4693" s="7">
        <v>552.0</v>
      </c>
    </row>
    <row r="4694" ht="15.75" customHeight="1">
      <c r="A4694" s="7">
        <v>4693.0</v>
      </c>
      <c r="B4694" s="7" t="s">
        <v>3805</v>
      </c>
      <c r="C4694" s="7" t="s">
        <v>79</v>
      </c>
      <c r="D4694" s="7" t="s">
        <v>48</v>
      </c>
      <c r="E4694" s="7" t="s">
        <v>80</v>
      </c>
      <c r="F4694" s="7">
        <v>1.0</v>
      </c>
      <c r="G4694" s="7" t="s">
        <v>49</v>
      </c>
      <c r="H4694" s="7" t="s">
        <v>4169</v>
      </c>
      <c r="I4694" s="7" t="s">
        <v>4170</v>
      </c>
      <c r="J4694" s="7" t="s">
        <v>4171</v>
      </c>
      <c r="K4694" s="7" t="s">
        <v>112</v>
      </c>
      <c r="L4694" s="7" t="s">
        <v>100</v>
      </c>
      <c r="M4694" s="7">
        <v>1.0</v>
      </c>
      <c r="N4694" s="7">
        <v>0.0</v>
      </c>
      <c r="O4694" s="7">
        <v>0.0</v>
      </c>
      <c r="P4694" s="7">
        <v>555.0</v>
      </c>
    </row>
    <row r="4695" ht="15.75" customHeight="1">
      <c r="A4695" s="7">
        <v>4694.0</v>
      </c>
      <c r="B4695" s="7" t="s">
        <v>3805</v>
      </c>
      <c r="C4695" s="7" t="s">
        <v>79</v>
      </c>
      <c r="D4695" s="7" t="s">
        <v>48</v>
      </c>
      <c r="E4695" s="7" t="s">
        <v>80</v>
      </c>
      <c r="F4695" s="7">
        <v>1.0</v>
      </c>
      <c r="G4695" s="7" t="s">
        <v>95</v>
      </c>
      <c r="H4695" s="7" t="s">
        <v>97</v>
      </c>
      <c r="I4695" s="7" t="s">
        <v>97</v>
      </c>
      <c r="J4695" s="7" t="s">
        <v>98</v>
      </c>
      <c r="K4695" s="7" t="s">
        <v>99</v>
      </c>
      <c r="L4695" s="7" t="s">
        <v>100</v>
      </c>
      <c r="M4695" s="7">
        <v>1.0</v>
      </c>
      <c r="N4695" s="7">
        <v>0.0</v>
      </c>
      <c r="O4695" s="7">
        <v>0.0</v>
      </c>
      <c r="P4695" s="7">
        <v>555.0</v>
      </c>
    </row>
    <row r="4696" ht="15.75" customHeight="1">
      <c r="A4696" s="7">
        <v>4695.0</v>
      </c>
      <c r="B4696" s="7" t="s">
        <v>3805</v>
      </c>
      <c r="C4696" s="7" t="s">
        <v>79</v>
      </c>
      <c r="D4696" s="7" t="s">
        <v>48</v>
      </c>
      <c r="E4696" s="7" t="s">
        <v>80</v>
      </c>
      <c r="F4696" s="7">
        <v>1.0</v>
      </c>
      <c r="G4696" s="7" t="s">
        <v>90</v>
      </c>
      <c r="H4696" s="7" t="s">
        <v>265</v>
      </c>
      <c r="I4696" s="7" t="s">
        <v>266</v>
      </c>
      <c r="J4696" s="7" t="s">
        <v>267</v>
      </c>
      <c r="K4696" s="7" t="s">
        <v>126</v>
      </c>
      <c r="L4696" s="7" t="s">
        <v>100</v>
      </c>
      <c r="M4696" s="7">
        <v>1.0</v>
      </c>
      <c r="N4696" s="7">
        <v>0.0</v>
      </c>
      <c r="O4696" s="7">
        <v>0.0</v>
      </c>
      <c r="P4696" s="7">
        <v>555.0</v>
      </c>
    </row>
    <row r="4697" ht="15.75" customHeight="1">
      <c r="A4697" s="7">
        <v>4696.0</v>
      </c>
      <c r="B4697" s="7" t="s">
        <v>3805</v>
      </c>
      <c r="C4697" s="7" t="s">
        <v>79</v>
      </c>
      <c r="D4697" s="7" t="s">
        <v>48</v>
      </c>
      <c r="E4697" s="7" t="s">
        <v>80</v>
      </c>
      <c r="F4697" s="7">
        <v>1.0</v>
      </c>
      <c r="G4697" s="7" t="s">
        <v>105</v>
      </c>
      <c r="H4697" s="7" t="s">
        <v>268</v>
      </c>
      <c r="I4697" s="7" t="s">
        <v>3806</v>
      </c>
      <c r="J4697" s="7" t="s">
        <v>3808</v>
      </c>
      <c r="K4697" s="7" t="s">
        <v>109</v>
      </c>
      <c r="L4697" s="7" t="s">
        <v>85</v>
      </c>
      <c r="M4697" s="7">
        <v>1.0</v>
      </c>
      <c r="N4697" s="7">
        <v>2.0</v>
      </c>
      <c r="O4697" s="7">
        <v>0.0</v>
      </c>
      <c r="P4697" s="7">
        <v>555.0</v>
      </c>
    </row>
    <row r="4698" ht="15.75" customHeight="1">
      <c r="A4698" s="7">
        <v>4697.0</v>
      </c>
      <c r="B4698" s="7" t="s">
        <v>3805</v>
      </c>
      <c r="C4698" s="7" t="s">
        <v>79</v>
      </c>
      <c r="D4698" s="7" t="s">
        <v>102</v>
      </c>
      <c r="E4698" s="7" t="s">
        <v>80</v>
      </c>
      <c r="F4698" s="7">
        <v>1.0</v>
      </c>
      <c r="G4698" s="7" t="s">
        <v>49</v>
      </c>
      <c r="H4698" s="7" t="s">
        <v>4169</v>
      </c>
      <c r="I4698" s="7" t="s">
        <v>4170</v>
      </c>
      <c r="J4698" s="7" t="s">
        <v>4171</v>
      </c>
      <c r="K4698" s="7" t="s">
        <v>112</v>
      </c>
      <c r="L4698" s="7" t="s">
        <v>100</v>
      </c>
      <c r="M4698" s="7">
        <v>1.0</v>
      </c>
      <c r="N4698" s="7">
        <v>0.0</v>
      </c>
      <c r="O4698" s="7">
        <v>0.0</v>
      </c>
      <c r="P4698" s="7">
        <v>555.0</v>
      </c>
    </row>
    <row r="4699" ht="15.75" customHeight="1">
      <c r="A4699" s="7">
        <v>4698.0</v>
      </c>
      <c r="B4699" s="7" t="s">
        <v>3805</v>
      </c>
      <c r="C4699" s="7" t="s">
        <v>79</v>
      </c>
      <c r="D4699" s="7" t="s">
        <v>102</v>
      </c>
      <c r="E4699" s="7" t="s">
        <v>80</v>
      </c>
      <c r="F4699" s="7">
        <v>1.0</v>
      </c>
      <c r="G4699" s="7" t="s">
        <v>95</v>
      </c>
      <c r="H4699" s="7" t="s">
        <v>97</v>
      </c>
      <c r="I4699" s="7" t="s">
        <v>97</v>
      </c>
      <c r="J4699" s="7" t="s">
        <v>98</v>
      </c>
      <c r="K4699" s="7" t="s">
        <v>99</v>
      </c>
      <c r="L4699" s="7" t="s">
        <v>100</v>
      </c>
      <c r="M4699" s="7">
        <v>1.0</v>
      </c>
      <c r="N4699" s="7">
        <v>0.0</v>
      </c>
      <c r="O4699" s="7">
        <v>0.0</v>
      </c>
      <c r="P4699" s="7">
        <v>555.0</v>
      </c>
    </row>
    <row r="4700" ht="15.75" customHeight="1">
      <c r="A4700" s="7">
        <v>4699.0</v>
      </c>
      <c r="B4700" s="7" t="s">
        <v>3805</v>
      </c>
      <c r="C4700" s="7" t="s">
        <v>79</v>
      </c>
      <c r="D4700" s="7" t="s">
        <v>102</v>
      </c>
      <c r="E4700" s="7" t="s">
        <v>80</v>
      </c>
      <c r="F4700" s="7">
        <v>1.0</v>
      </c>
      <c r="G4700" s="7" t="s">
        <v>90</v>
      </c>
      <c r="H4700" s="7" t="s">
        <v>265</v>
      </c>
      <c r="I4700" s="7" t="s">
        <v>266</v>
      </c>
      <c r="J4700" s="7" t="s">
        <v>267</v>
      </c>
      <c r="K4700" s="7" t="s">
        <v>126</v>
      </c>
      <c r="L4700" s="7" t="s">
        <v>100</v>
      </c>
      <c r="M4700" s="7">
        <v>1.0</v>
      </c>
      <c r="N4700" s="7">
        <v>0.0</v>
      </c>
      <c r="O4700" s="7">
        <v>0.0</v>
      </c>
      <c r="P4700" s="7">
        <v>555.0</v>
      </c>
    </row>
    <row r="4701" ht="15.75" customHeight="1">
      <c r="A4701" s="7">
        <v>4700.0</v>
      </c>
      <c r="B4701" s="7" t="s">
        <v>3805</v>
      </c>
      <c r="C4701" s="7" t="s">
        <v>79</v>
      </c>
      <c r="D4701" s="7" t="s">
        <v>102</v>
      </c>
      <c r="E4701" s="7" t="s">
        <v>80</v>
      </c>
      <c r="F4701" s="7">
        <v>1.0</v>
      </c>
      <c r="G4701" s="7" t="s">
        <v>105</v>
      </c>
      <c r="H4701" s="7" t="s">
        <v>268</v>
      </c>
      <c r="I4701" s="7" t="s">
        <v>268</v>
      </c>
      <c r="J4701" s="7" t="s">
        <v>269</v>
      </c>
      <c r="K4701" s="7" t="s">
        <v>99</v>
      </c>
      <c r="L4701" s="7" t="s">
        <v>100</v>
      </c>
      <c r="M4701" s="7">
        <v>1.0</v>
      </c>
      <c r="N4701" s="7">
        <v>0.0</v>
      </c>
      <c r="O4701" s="7">
        <v>0.0</v>
      </c>
      <c r="P4701" s="7">
        <v>555.0</v>
      </c>
    </row>
    <row r="4702" ht="15.75" customHeight="1">
      <c r="A4702" s="7">
        <v>4701.0</v>
      </c>
      <c r="B4702" s="7" t="s">
        <v>3805</v>
      </c>
      <c r="C4702" s="7" t="s">
        <v>79</v>
      </c>
      <c r="D4702" s="7" t="s">
        <v>115</v>
      </c>
      <c r="E4702" s="7" t="s">
        <v>80</v>
      </c>
      <c r="F4702" s="7">
        <v>1.0</v>
      </c>
      <c r="G4702" s="7" t="s">
        <v>49</v>
      </c>
      <c r="H4702" s="7" t="s">
        <v>4169</v>
      </c>
      <c r="I4702" s="7" t="s">
        <v>4170</v>
      </c>
      <c r="J4702" s="7" t="s">
        <v>4171</v>
      </c>
      <c r="K4702" s="7" t="s">
        <v>112</v>
      </c>
      <c r="L4702" s="7" t="s">
        <v>100</v>
      </c>
      <c r="M4702" s="7">
        <v>1.0</v>
      </c>
      <c r="N4702" s="7">
        <v>0.0</v>
      </c>
      <c r="O4702" s="7">
        <v>0.0</v>
      </c>
      <c r="P4702" s="7">
        <v>555.0</v>
      </c>
    </row>
    <row r="4703" ht="15.75" customHeight="1">
      <c r="A4703" s="7">
        <v>4702.0</v>
      </c>
      <c r="B4703" s="7" t="s">
        <v>3805</v>
      </c>
      <c r="C4703" s="7" t="s">
        <v>79</v>
      </c>
      <c r="D4703" s="7" t="s">
        <v>115</v>
      </c>
      <c r="E4703" s="7" t="s">
        <v>80</v>
      </c>
      <c r="F4703" s="7">
        <v>1.0</v>
      </c>
      <c r="G4703" s="7" t="s">
        <v>95</v>
      </c>
      <c r="H4703" s="7" t="s">
        <v>97</v>
      </c>
      <c r="I4703" s="7" t="s">
        <v>79</v>
      </c>
      <c r="J4703" s="7" t="s">
        <v>117</v>
      </c>
      <c r="K4703" s="7" t="s">
        <v>112</v>
      </c>
      <c r="L4703" s="7" t="s">
        <v>100</v>
      </c>
      <c r="M4703" s="7">
        <v>1.0</v>
      </c>
      <c r="N4703" s="7">
        <v>0.0</v>
      </c>
      <c r="O4703" s="7">
        <v>0.0</v>
      </c>
      <c r="P4703" s="7">
        <v>555.0</v>
      </c>
    </row>
    <row r="4704" ht="15.75" customHeight="1">
      <c r="A4704" s="7">
        <v>4703.0</v>
      </c>
      <c r="B4704" s="7" t="s">
        <v>3805</v>
      </c>
      <c r="C4704" s="7" t="s">
        <v>79</v>
      </c>
      <c r="D4704" s="7" t="s">
        <v>115</v>
      </c>
      <c r="E4704" s="7" t="s">
        <v>80</v>
      </c>
      <c r="F4704" s="7">
        <v>1.0</v>
      </c>
      <c r="G4704" s="7" t="s">
        <v>90</v>
      </c>
      <c r="H4704" s="7" t="s">
        <v>265</v>
      </c>
      <c r="I4704" s="7" t="s">
        <v>266</v>
      </c>
      <c r="J4704" s="7" t="s">
        <v>267</v>
      </c>
      <c r="K4704" s="7" t="s">
        <v>126</v>
      </c>
      <c r="L4704" s="7" t="s">
        <v>100</v>
      </c>
      <c r="M4704" s="7">
        <v>1.0</v>
      </c>
      <c r="N4704" s="7">
        <v>0.0</v>
      </c>
      <c r="O4704" s="7">
        <v>0.0</v>
      </c>
      <c r="P4704" s="7">
        <v>555.0</v>
      </c>
    </row>
    <row r="4705" ht="15.75" customHeight="1">
      <c r="A4705" s="7">
        <v>4704.0</v>
      </c>
      <c r="B4705" s="7" t="s">
        <v>3805</v>
      </c>
      <c r="C4705" s="7" t="s">
        <v>79</v>
      </c>
      <c r="D4705" s="7" t="s">
        <v>115</v>
      </c>
      <c r="E4705" s="7" t="s">
        <v>80</v>
      </c>
      <c r="F4705" s="7">
        <v>1.0</v>
      </c>
      <c r="G4705" s="7" t="s">
        <v>105</v>
      </c>
      <c r="H4705" s="7" t="s">
        <v>268</v>
      </c>
      <c r="I4705" s="7" t="s">
        <v>3811</v>
      </c>
      <c r="J4705" s="7" t="s">
        <v>3813</v>
      </c>
      <c r="K4705" s="7" t="s">
        <v>109</v>
      </c>
      <c r="L4705" s="7" t="s">
        <v>85</v>
      </c>
      <c r="M4705" s="7">
        <v>1.0</v>
      </c>
      <c r="N4705" s="7">
        <v>2.0</v>
      </c>
      <c r="O4705" s="7">
        <v>0.0</v>
      </c>
      <c r="P4705" s="7">
        <v>555.0</v>
      </c>
    </row>
    <row r="4706" ht="15.75" customHeight="1">
      <c r="A4706" s="7">
        <v>4705.0</v>
      </c>
      <c r="B4706" s="7" t="s">
        <v>3815</v>
      </c>
      <c r="C4706" s="7" t="s">
        <v>79</v>
      </c>
      <c r="D4706" s="7" t="s">
        <v>48</v>
      </c>
      <c r="E4706" s="7" t="s">
        <v>80</v>
      </c>
      <c r="F4706" s="7">
        <v>1.0</v>
      </c>
      <c r="G4706" s="7" t="s">
        <v>49</v>
      </c>
      <c r="H4706" s="7" t="s">
        <v>3816</v>
      </c>
      <c r="I4706" s="7" t="s">
        <v>3816</v>
      </c>
      <c r="J4706" s="7" t="s">
        <v>4174</v>
      </c>
      <c r="K4706" s="7" t="s">
        <v>99</v>
      </c>
      <c r="L4706" s="7" t="s">
        <v>100</v>
      </c>
      <c r="M4706" s="7">
        <v>1.0</v>
      </c>
      <c r="N4706" s="7">
        <v>0.0</v>
      </c>
      <c r="O4706" s="7">
        <v>0.0</v>
      </c>
      <c r="P4706" s="7">
        <v>558.0</v>
      </c>
    </row>
    <row r="4707" ht="15.75" customHeight="1">
      <c r="A4707" s="7">
        <v>4706.0</v>
      </c>
      <c r="B4707" s="7" t="s">
        <v>3815</v>
      </c>
      <c r="C4707" s="7" t="s">
        <v>79</v>
      </c>
      <c r="D4707" s="7" t="s">
        <v>48</v>
      </c>
      <c r="E4707" s="7" t="s">
        <v>80</v>
      </c>
      <c r="F4707" s="7">
        <v>1.0</v>
      </c>
      <c r="G4707" s="7" t="s">
        <v>95</v>
      </c>
      <c r="H4707" s="7" t="s">
        <v>97</v>
      </c>
      <c r="I4707" s="7" t="s">
        <v>97</v>
      </c>
      <c r="J4707" s="7" t="s">
        <v>98</v>
      </c>
      <c r="K4707" s="7" t="s">
        <v>99</v>
      </c>
      <c r="L4707" s="7" t="s">
        <v>100</v>
      </c>
      <c r="M4707" s="7">
        <v>1.0</v>
      </c>
      <c r="N4707" s="7">
        <v>0.0</v>
      </c>
      <c r="O4707" s="7">
        <v>0.0</v>
      </c>
      <c r="P4707" s="7">
        <v>558.0</v>
      </c>
    </row>
    <row r="4708" ht="15.75" customHeight="1">
      <c r="A4708" s="7">
        <v>4707.0</v>
      </c>
      <c r="B4708" s="7" t="s">
        <v>3815</v>
      </c>
      <c r="C4708" s="7" t="s">
        <v>79</v>
      </c>
      <c r="D4708" s="7" t="s">
        <v>48</v>
      </c>
      <c r="E4708" s="7" t="s">
        <v>80</v>
      </c>
      <c r="F4708" s="7">
        <v>1.0</v>
      </c>
      <c r="G4708" s="7" t="s">
        <v>90</v>
      </c>
      <c r="H4708" s="7" t="s">
        <v>265</v>
      </c>
      <c r="I4708" s="7" t="s">
        <v>266</v>
      </c>
      <c r="J4708" s="7" t="s">
        <v>267</v>
      </c>
      <c r="K4708" s="7" t="s">
        <v>126</v>
      </c>
      <c r="L4708" s="7" t="s">
        <v>100</v>
      </c>
      <c r="M4708" s="7">
        <v>1.0</v>
      </c>
      <c r="N4708" s="7">
        <v>0.0</v>
      </c>
      <c r="O4708" s="7">
        <v>0.0</v>
      </c>
      <c r="P4708" s="7">
        <v>558.0</v>
      </c>
    </row>
    <row r="4709" ht="15.75" customHeight="1">
      <c r="A4709" s="7">
        <v>4708.0</v>
      </c>
      <c r="B4709" s="7" t="s">
        <v>3815</v>
      </c>
      <c r="C4709" s="7" t="s">
        <v>79</v>
      </c>
      <c r="D4709" s="7" t="s">
        <v>48</v>
      </c>
      <c r="E4709" s="7" t="s">
        <v>80</v>
      </c>
      <c r="F4709" s="7">
        <v>1.0</v>
      </c>
      <c r="G4709" s="7" t="s">
        <v>105</v>
      </c>
      <c r="H4709" s="7" t="s">
        <v>268</v>
      </c>
      <c r="I4709" s="7" t="s">
        <v>268</v>
      </c>
      <c r="J4709" s="7" t="s">
        <v>269</v>
      </c>
      <c r="K4709" s="7" t="s">
        <v>99</v>
      </c>
      <c r="L4709" s="7" t="s">
        <v>100</v>
      </c>
      <c r="M4709" s="7">
        <v>1.0</v>
      </c>
      <c r="N4709" s="7">
        <v>0.0</v>
      </c>
      <c r="O4709" s="7">
        <v>0.0</v>
      </c>
      <c r="P4709" s="7">
        <v>558.0</v>
      </c>
    </row>
    <row r="4710" ht="15.75" customHeight="1">
      <c r="A4710" s="7">
        <v>4709.0</v>
      </c>
      <c r="B4710" s="7" t="s">
        <v>3815</v>
      </c>
      <c r="C4710" s="7" t="s">
        <v>79</v>
      </c>
      <c r="D4710" s="7" t="s">
        <v>102</v>
      </c>
      <c r="E4710" s="7" t="s">
        <v>80</v>
      </c>
      <c r="F4710" s="7">
        <v>1.0</v>
      </c>
      <c r="G4710" s="7" t="s">
        <v>49</v>
      </c>
      <c r="H4710" s="7" t="s">
        <v>3816</v>
      </c>
      <c r="I4710" s="7" t="s">
        <v>3816</v>
      </c>
      <c r="J4710" s="7" t="s">
        <v>4174</v>
      </c>
      <c r="K4710" s="7" t="s">
        <v>99</v>
      </c>
      <c r="L4710" s="7" t="s">
        <v>100</v>
      </c>
      <c r="M4710" s="7">
        <v>1.0</v>
      </c>
      <c r="N4710" s="7">
        <v>0.0</v>
      </c>
      <c r="O4710" s="7">
        <v>0.0</v>
      </c>
      <c r="P4710" s="7">
        <v>558.0</v>
      </c>
    </row>
    <row r="4711" ht="15.75" customHeight="1">
      <c r="A4711" s="7">
        <v>4710.0</v>
      </c>
      <c r="B4711" s="7" t="s">
        <v>3815</v>
      </c>
      <c r="C4711" s="7" t="s">
        <v>79</v>
      </c>
      <c r="D4711" s="7" t="s">
        <v>102</v>
      </c>
      <c r="E4711" s="7" t="s">
        <v>80</v>
      </c>
      <c r="F4711" s="7">
        <v>1.0</v>
      </c>
      <c r="G4711" s="7" t="s">
        <v>95</v>
      </c>
      <c r="H4711" s="7" t="s">
        <v>97</v>
      </c>
      <c r="I4711" s="7" t="s">
        <v>97</v>
      </c>
      <c r="J4711" s="7" t="s">
        <v>98</v>
      </c>
      <c r="K4711" s="7" t="s">
        <v>99</v>
      </c>
      <c r="L4711" s="7" t="s">
        <v>100</v>
      </c>
      <c r="M4711" s="7">
        <v>1.0</v>
      </c>
      <c r="N4711" s="7">
        <v>0.0</v>
      </c>
      <c r="O4711" s="7">
        <v>0.0</v>
      </c>
      <c r="P4711" s="7">
        <v>558.0</v>
      </c>
    </row>
    <row r="4712" ht="15.75" customHeight="1">
      <c r="A4712" s="7">
        <v>4711.0</v>
      </c>
      <c r="B4712" s="7" t="s">
        <v>3815</v>
      </c>
      <c r="C4712" s="7" t="s">
        <v>79</v>
      </c>
      <c r="D4712" s="7" t="s">
        <v>102</v>
      </c>
      <c r="E4712" s="7" t="s">
        <v>80</v>
      </c>
      <c r="F4712" s="7">
        <v>1.0</v>
      </c>
      <c r="G4712" s="7" t="s">
        <v>90</v>
      </c>
      <c r="H4712" s="7" t="s">
        <v>265</v>
      </c>
      <c r="I4712" s="7" t="s">
        <v>266</v>
      </c>
      <c r="J4712" s="7" t="s">
        <v>267</v>
      </c>
      <c r="K4712" s="7" t="s">
        <v>126</v>
      </c>
      <c r="L4712" s="7" t="s">
        <v>100</v>
      </c>
      <c r="M4712" s="7">
        <v>1.0</v>
      </c>
      <c r="N4712" s="7">
        <v>0.0</v>
      </c>
      <c r="O4712" s="7">
        <v>0.0</v>
      </c>
      <c r="P4712" s="7">
        <v>558.0</v>
      </c>
    </row>
    <row r="4713" ht="15.75" customHeight="1">
      <c r="A4713" s="7">
        <v>4712.0</v>
      </c>
      <c r="B4713" s="7" t="s">
        <v>3815</v>
      </c>
      <c r="C4713" s="7" t="s">
        <v>79</v>
      </c>
      <c r="D4713" s="7" t="s">
        <v>102</v>
      </c>
      <c r="E4713" s="7" t="s">
        <v>80</v>
      </c>
      <c r="F4713" s="7">
        <v>1.0</v>
      </c>
      <c r="G4713" s="7" t="s">
        <v>105</v>
      </c>
      <c r="H4713" s="7" t="s">
        <v>268</v>
      </c>
      <c r="I4713" s="7" t="s">
        <v>268</v>
      </c>
      <c r="J4713" s="7" t="s">
        <v>269</v>
      </c>
      <c r="K4713" s="7" t="s">
        <v>99</v>
      </c>
      <c r="L4713" s="7" t="s">
        <v>100</v>
      </c>
      <c r="M4713" s="7">
        <v>1.0</v>
      </c>
      <c r="N4713" s="7">
        <v>0.0</v>
      </c>
      <c r="O4713" s="7">
        <v>0.0</v>
      </c>
      <c r="P4713" s="7">
        <v>558.0</v>
      </c>
    </row>
    <row r="4714" ht="15.75" customHeight="1">
      <c r="A4714" s="7">
        <v>4713.0</v>
      </c>
      <c r="B4714" s="7" t="s">
        <v>3815</v>
      </c>
      <c r="C4714" s="7" t="s">
        <v>79</v>
      </c>
      <c r="D4714" s="7" t="s">
        <v>115</v>
      </c>
      <c r="E4714" s="7" t="s">
        <v>80</v>
      </c>
      <c r="F4714" s="7">
        <v>1.0</v>
      </c>
      <c r="G4714" s="7" t="s">
        <v>49</v>
      </c>
      <c r="H4714" s="7" t="s">
        <v>3816</v>
      </c>
      <c r="I4714" s="7" t="s">
        <v>3817</v>
      </c>
      <c r="L4714" s="7" t="s">
        <v>85</v>
      </c>
      <c r="M4714" s="7">
        <v>0.0</v>
      </c>
      <c r="N4714" s="7">
        <v>1.0</v>
      </c>
      <c r="O4714" s="7">
        <v>1.0</v>
      </c>
      <c r="P4714" s="7">
        <v>558.0</v>
      </c>
    </row>
    <row r="4715" ht="15.75" customHeight="1">
      <c r="A4715" s="7">
        <v>4714.0</v>
      </c>
      <c r="B4715" s="7" t="s">
        <v>3815</v>
      </c>
      <c r="C4715" s="7" t="s">
        <v>79</v>
      </c>
      <c r="D4715" s="7" t="s">
        <v>115</v>
      </c>
      <c r="E4715" s="7" t="s">
        <v>80</v>
      </c>
      <c r="F4715" s="7">
        <v>1.0</v>
      </c>
      <c r="G4715" s="7" t="s">
        <v>95</v>
      </c>
      <c r="H4715" s="7" t="s">
        <v>97</v>
      </c>
      <c r="I4715" s="7" t="s">
        <v>963</v>
      </c>
      <c r="L4715" s="7" t="s">
        <v>85</v>
      </c>
      <c r="M4715" s="7">
        <v>0.0</v>
      </c>
      <c r="N4715" s="7">
        <v>1.0</v>
      </c>
      <c r="O4715" s="7">
        <v>1.0</v>
      </c>
      <c r="P4715" s="7">
        <v>558.0</v>
      </c>
    </row>
    <row r="4716" ht="15.75" customHeight="1">
      <c r="A4716" s="7">
        <v>4715.0</v>
      </c>
      <c r="B4716" s="7" t="s">
        <v>3815</v>
      </c>
      <c r="C4716" s="7" t="s">
        <v>79</v>
      </c>
      <c r="D4716" s="7" t="s">
        <v>115</v>
      </c>
      <c r="E4716" s="7" t="s">
        <v>80</v>
      </c>
      <c r="F4716" s="7">
        <v>1.0</v>
      </c>
      <c r="G4716" s="7" t="s">
        <v>90</v>
      </c>
      <c r="H4716" s="7" t="s">
        <v>265</v>
      </c>
      <c r="I4716" s="7" t="s">
        <v>266</v>
      </c>
      <c r="J4716" s="7" t="s">
        <v>267</v>
      </c>
      <c r="K4716" s="7" t="s">
        <v>126</v>
      </c>
      <c r="L4716" s="7" t="s">
        <v>100</v>
      </c>
      <c r="M4716" s="7">
        <v>1.0</v>
      </c>
      <c r="N4716" s="7">
        <v>0.0</v>
      </c>
      <c r="O4716" s="7">
        <v>0.0</v>
      </c>
      <c r="P4716" s="7">
        <v>558.0</v>
      </c>
    </row>
    <row r="4717" ht="15.75" customHeight="1">
      <c r="A4717" s="7">
        <v>4716.0</v>
      </c>
      <c r="B4717" s="7" t="s">
        <v>3815</v>
      </c>
      <c r="C4717" s="7" t="s">
        <v>79</v>
      </c>
      <c r="D4717" s="7" t="s">
        <v>115</v>
      </c>
      <c r="E4717" s="7" t="s">
        <v>80</v>
      </c>
      <c r="F4717" s="7">
        <v>1.0</v>
      </c>
      <c r="G4717" s="7" t="s">
        <v>105</v>
      </c>
      <c r="H4717" s="7" t="s">
        <v>268</v>
      </c>
      <c r="I4717" s="7" t="s">
        <v>268</v>
      </c>
      <c r="J4717" s="7" t="s">
        <v>269</v>
      </c>
      <c r="K4717" s="7" t="s">
        <v>99</v>
      </c>
      <c r="L4717" s="7" t="s">
        <v>100</v>
      </c>
      <c r="M4717" s="7">
        <v>1.0</v>
      </c>
      <c r="N4717" s="7">
        <v>0.0</v>
      </c>
      <c r="O4717" s="7">
        <v>0.0</v>
      </c>
      <c r="P4717" s="7">
        <v>558.0</v>
      </c>
    </row>
    <row r="4718" ht="15.75" customHeight="1">
      <c r="A4718" s="7">
        <v>4717.0</v>
      </c>
      <c r="B4718" s="7" t="s">
        <v>3822</v>
      </c>
      <c r="C4718" s="7" t="s">
        <v>79</v>
      </c>
      <c r="D4718" s="7" t="s">
        <v>48</v>
      </c>
      <c r="E4718" s="7" t="s">
        <v>80</v>
      </c>
      <c r="F4718" s="7">
        <v>1.0</v>
      </c>
      <c r="G4718" s="7" t="s">
        <v>49</v>
      </c>
      <c r="H4718" s="7" t="s">
        <v>3823</v>
      </c>
      <c r="I4718" s="7" t="s">
        <v>3824</v>
      </c>
      <c r="L4718" s="7" t="s">
        <v>85</v>
      </c>
      <c r="M4718" s="7">
        <v>0.0</v>
      </c>
      <c r="N4718" s="7">
        <v>1.0</v>
      </c>
      <c r="O4718" s="7">
        <v>1.0</v>
      </c>
      <c r="P4718" s="7">
        <v>560.0</v>
      </c>
    </row>
    <row r="4719" ht="15.75" customHeight="1">
      <c r="A4719" s="7">
        <v>4718.0</v>
      </c>
      <c r="B4719" s="7" t="s">
        <v>3822</v>
      </c>
      <c r="C4719" s="7" t="s">
        <v>79</v>
      </c>
      <c r="D4719" s="7" t="s">
        <v>48</v>
      </c>
      <c r="E4719" s="7" t="s">
        <v>80</v>
      </c>
      <c r="F4719" s="7">
        <v>1.0</v>
      </c>
      <c r="G4719" s="7" t="s">
        <v>95</v>
      </c>
      <c r="H4719" s="7" t="s">
        <v>97</v>
      </c>
      <c r="I4719" s="7" t="s">
        <v>963</v>
      </c>
      <c r="L4719" s="7" t="s">
        <v>85</v>
      </c>
      <c r="M4719" s="7">
        <v>0.0</v>
      </c>
      <c r="N4719" s="7">
        <v>1.0</v>
      </c>
      <c r="O4719" s="7">
        <v>1.0</v>
      </c>
      <c r="P4719" s="7">
        <v>560.0</v>
      </c>
    </row>
    <row r="4720" ht="15.75" customHeight="1">
      <c r="A4720" s="7">
        <v>4719.0</v>
      </c>
      <c r="B4720" s="7" t="s">
        <v>3822</v>
      </c>
      <c r="C4720" s="7" t="s">
        <v>79</v>
      </c>
      <c r="D4720" s="7" t="s">
        <v>48</v>
      </c>
      <c r="E4720" s="7" t="s">
        <v>80</v>
      </c>
      <c r="F4720" s="7">
        <v>1.0</v>
      </c>
      <c r="G4720" s="7" t="s">
        <v>90</v>
      </c>
      <c r="H4720" s="7" t="s">
        <v>265</v>
      </c>
      <c r="I4720" s="7" t="s">
        <v>266</v>
      </c>
      <c r="J4720" s="7" t="s">
        <v>267</v>
      </c>
      <c r="K4720" s="7" t="s">
        <v>126</v>
      </c>
      <c r="L4720" s="7" t="s">
        <v>100</v>
      </c>
      <c r="M4720" s="7">
        <v>1.0</v>
      </c>
      <c r="N4720" s="7">
        <v>0.0</v>
      </c>
      <c r="O4720" s="7">
        <v>0.0</v>
      </c>
      <c r="P4720" s="7">
        <v>560.0</v>
      </c>
    </row>
    <row r="4721" ht="15.75" customHeight="1">
      <c r="A4721" s="7">
        <v>4720.0</v>
      </c>
      <c r="B4721" s="7" t="s">
        <v>3822</v>
      </c>
      <c r="C4721" s="7" t="s">
        <v>79</v>
      </c>
      <c r="D4721" s="7" t="s">
        <v>48</v>
      </c>
      <c r="E4721" s="7" t="s">
        <v>80</v>
      </c>
      <c r="F4721" s="7">
        <v>1.0</v>
      </c>
      <c r="G4721" s="7" t="s">
        <v>105</v>
      </c>
      <c r="H4721" s="7" t="s">
        <v>268</v>
      </c>
      <c r="I4721" s="7" t="s">
        <v>4183</v>
      </c>
      <c r="J4721" s="7" t="s">
        <v>4184</v>
      </c>
      <c r="K4721" s="7" t="s">
        <v>109</v>
      </c>
      <c r="L4721" s="7" t="s">
        <v>100</v>
      </c>
      <c r="M4721" s="7">
        <v>1.0</v>
      </c>
      <c r="N4721" s="7">
        <v>0.0</v>
      </c>
      <c r="O4721" s="7">
        <v>0.0</v>
      </c>
      <c r="P4721" s="7">
        <v>560.0</v>
      </c>
    </row>
    <row r="4722" ht="15.75" customHeight="1">
      <c r="A4722" s="7">
        <v>4721.0</v>
      </c>
      <c r="B4722" s="7" t="s">
        <v>3822</v>
      </c>
      <c r="C4722" s="7" t="s">
        <v>79</v>
      </c>
      <c r="D4722" s="7" t="s">
        <v>102</v>
      </c>
      <c r="E4722" s="7" t="s">
        <v>80</v>
      </c>
      <c r="F4722" s="7">
        <v>1.0</v>
      </c>
      <c r="G4722" s="7" t="s">
        <v>49</v>
      </c>
      <c r="H4722" s="7" t="s">
        <v>3823</v>
      </c>
      <c r="I4722" s="7" t="s">
        <v>4187</v>
      </c>
      <c r="J4722" s="7" t="s">
        <v>4188</v>
      </c>
      <c r="K4722" s="7" t="s">
        <v>112</v>
      </c>
      <c r="L4722" s="7" t="s">
        <v>100</v>
      </c>
      <c r="M4722" s="7">
        <v>1.0</v>
      </c>
      <c r="N4722" s="7">
        <v>0.0</v>
      </c>
      <c r="O4722" s="7">
        <v>0.0</v>
      </c>
      <c r="P4722" s="7">
        <v>560.0</v>
      </c>
    </row>
    <row r="4723" ht="15.75" customHeight="1">
      <c r="A4723" s="7">
        <v>4722.0</v>
      </c>
      <c r="B4723" s="7" t="s">
        <v>3822</v>
      </c>
      <c r="C4723" s="7" t="s">
        <v>79</v>
      </c>
      <c r="D4723" s="7" t="s">
        <v>102</v>
      </c>
      <c r="E4723" s="7" t="s">
        <v>80</v>
      </c>
      <c r="F4723" s="7">
        <v>1.0</v>
      </c>
      <c r="G4723" s="7" t="s">
        <v>95</v>
      </c>
      <c r="H4723" s="7" t="s">
        <v>97</v>
      </c>
      <c r="I4723" s="7" t="s">
        <v>97</v>
      </c>
      <c r="J4723" s="7" t="s">
        <v>98</v>
      </c>
      <c r="K4723" s="7" t="s">
        <v>99</v>
      </c>
      <c r="L4723" s="7" t="s">
        <v>100</v>
      </c>
      <c r="M4723" s="7">
        <v>1.0</v>
      </c>
      <c r="N4723" s="7">
        <v>0.0</v>
      </c>
      <c r="O4723" s="7">
        <v>0.0</v>
      </c>
      <c r="P4723" s="7">
        <v>560.0</v>
      </c>
    </row>
    <row r="4724" ht="15.75" customHeight="1">
      <c r="A4724" s="7">
        <v>4723.0</v>
      </c>
      <c r="B4724" s="7" t="s">
        <v>3822</v>
      </c>
      <c r="C4724" s="7" t="s">
        <v>79</v>
      </c>
      <c r="D4724" s="7" t="s">
        <v>102</v>
      </c>
      <c r="E4724" s="7" t="s">
        <v>80</v>
      </c>
      <c r="F4724" s="7">
        <v>1.0</v>
      </c>
      <c r="G4724" s="7" t="s">
        <v>90</v>
      </c>
      <c r="H4724" s="7" t="s">
        <v>265</v>
      </c>
      <c r="I4724" s="7" t="s">
        <v>266</v>
      </c>
      <c r="J4724" s="7" t="s">
        <v>267</v>
      </c>
      <c r="K4724" s="7" t="s">
        <v>126</v>
      </c>
      <c r="L4724" s="7" t="s">
        <v>100</v>
      </c>
      <c r="M4724" s="7">
        <v>1.0</v>
      </c>
      <c r="N4724" s="7">
        <v>0.0</v>
      </c>
      <c r="O4724" s="7">
        <v>0.0</v>
      </c>
      <c r="P4724" s="7">
        <v>560.0</v>
      </c>
    </row>
    <row r="4725" ht="15.75" customHeight="1">
      <c r="A4725" s="7">
        <v>4724.0</v>
      </c>
      <c r="B4725" s="7" t="s">
        <v>3822</v>
      </c>
      <c r="C4725" s="7" t="s">
        <v>79</v>
      </c>
      <c r="D4725" s="7" t="s">
        <v>102</v>
      </c>
      <c r="E4725" s="7" t="s">
        <v>80</v>
      </c>
      <c r="F4725" s="7">
        <v>1.0</v>
      </c>
      <c r="G4725" s="7" t="s">
        <v>105</v>
      </c>
      <c r="H4725" s="7" t="s">
        <v>268</v>
      </c>
      <c r="I4725" s="7" t="s">
        <v>268</v>
      </c>
      <c r="J4725" s="7" t="s">
        <v>269</v>
      </c>
      <c r="K4725" s="7" t="s">
        <v>99</v>
      </c>
      <c r="L4725" s="7" t="s">
        <v>100</v>
      </c>
      <c r="M4725" s="7">
        <v>1.0</v>
      </c>
      <c r="N4725" s="7">
        <v>0.0</v>
      </c>
      <c r="O4725" s="7">
        <v>0.0</v>
      </c>
      <c r="P4725" s="7">
        <v>560.0</v>
      </c>
    </row>
    <row r="4726" ht="15.75" customHeight="1">
      <c r="A4726" s="7">
        <v>4725.0</v>
      </c>
      <c r="B4726" s="7" t="s">
        <v>3822</v>
      </c>
      <c r="C4726" s="7" t="s">
        <v>79</v>
      </c>
      <c r="D4726" s="7" t="s">
        <v>115</v>
      </c>
      <c r="E4726" s="7" t="s">
        <v>80</v>
      </c>
      <c r="F4726" s="7">
        <v>1.0</v>
      </c>
      <c r="G4726" s="7" t="s">
        <v>49</v>
      </c>
      <c r="H4726" s="7" t="s">
        <v>3823</v>
      </c>
      <c r="I4726" s="7" t="s">
        <v>3824</v>
      </c>
      <c r="L4726" s="7" t="s">
        <v>85</v>
      </c>
      <c r="M4726" s="7">
        <v>0.0</v>
      </c>
      <c r="N4726" s="7">
        <v>1.0</v>
      </c>
      <c r="O4726" s="7">
        <v>1.0</v>
      </c>
      <c r="P4726" s="7">
        <v>560.0</v>
      </c>
    </row>
    <row r="4727" ht="15.75" customHeight="1">
      <c r="A4727" s="7">
        <v>4726.0</v>
      </c>
      <c r="B4727" s="7" t="s">
        <v>3822</v>
      </c>
      <c r="C4727" s="7" t="s">
        <v>79</v>
      </c>
      <c r="D4727" s="7" t="s">
        <v>115</v>
      </c>
      <c r="E4727" s="7" t="s">
        <v>80</v>
      </c>
      <c r="F4727" s="7">
        <v>1.0</v>
      </c>
      <c r="G4727" s="7" t="s">
        <v>95</v>
      </c>
      <c r="H4727" s="7" t="s">
        <v>97</v>
      </c>
      <c r="I4727" s="7" t="s">
        <v>3406</v>
      </c>
      <c r="L4727" s="7" t="s">
        <v>85</v>
      </c>
      <c r="M4727" s="7">
        <v>0.0</v>
      </c>
      <c r="N4727" s="7">
        <v>1.0</v>
      </c>
      <c r="O4727" s="7">
        <v>1.0</v>
      </c>
      <c r="P4727" s="7">
        <v>560.0</v>
      </c>
    </row>
    <row r="4728" ht="15.75" customHeight="1">
      <c r="A4728" s="7">
        <v>4727.0</v>
      </c>
      <c r="B4728" s="7" t="s">
        <v>3822</v>
      </c>
      <c r="C4728" s="7" t="s">
        <v>79</v>
      </c>
      <c r="D4728" s="7" t="s">
        <v>115</v>
      </c>
      <c r="E4728" s="7" t="s">
        <v>80</v>
      </c>
      <c r="F4728" s="7">
        <v>1.0</v>
      </c>
      <c r="G4728" s="7" t="s">
        <v>90</v>
      </c>
      <c r="H4728" s="7" t="s">
        <v>265</v>
      </c>
      <c r="I4728" s="7" t="s">
        <v>266</v>
      </c>
      <c r="J4728" s="7" t="s">
        <v>267</v>
      </c>
      <c r="K4728" s="7" t="s">
        <v>126</v>
      </c>
      <c r="L4728" s="7" t="s">
        <v>100</v>
      </c>
      <c r="M4728" s="7">
        <v>1.0</v>
      </c>
      <c r="N4728" s="7">
        <v>0.0</v>
      </c>
      <c r="O4728" s="7">
        <v>0.0</v>
      </c>
      <c r="P4728" s="7">
        <v>560.0</v>
      </c>
    </row>
    <row r="4729" ht="15.75" customHeight="1">
      <c r="A4729" s="7">
        <v>4728.0</v>
      </c>
      <c r="B4729" s="7" t="s">
        <v>3822</v>
      </c>
      <c r="C4729" s="7" t="s">
        <v>79</v>
      </c>
      <c r="D4729" s="7" t="s">
        <v>115</v>
      </c>
      <c r="E4729" s="7" t="s">
        <v>80</v>
      </c>
      <c r="F4729" s="7">
        <v>1.0</v>
      </c>
      <c r="G4729" s="7" t="s">
        <v>105</v>
      </c>
      <c r="H4729" s="7" t="s">
        <v>268</v>
      </c>
      <c r="I4729" s="7" t="s">
        <v>4183</v>
      </c>
      <c r="J4729" s="7" t="s">
        <v>4184</v>
      </c>
      <c r="K4729" s="7" t="s">
        <v>109</v>
      </c>
      <c r="L4729" s="7" t="s">
        <v>100</v>
      </c>
      <c r="M4729" s="7">
        <v>1.0</v>
      </c>
      <c r="N4729" s="7">
        <v>0.0</v>
      </c>
      <c r="O4729" s="7">
        <v>0.0</v>
      </c>
      <c r="P4729" s="7">
        <v>560.0</v>
      </c>
    </row>
    <row r="4730" ht="15.75" customHeight="1">
      <c r="A4730" s="7">
        <v>4729.0</v>
      </c>
      <c r="B4730" s="7" t="s">
        <v>3830</v>
      </c>
      <c r="C4730" s="7" t="s">
        <v>79</v>
      </c>
      <c r="D4730" s="7" t="s">
        <v>48</v>
      </c>
      <c r="E4730" s="7" t="s">
        <v>80</v>
      </c>
      <c r="F4730" s="7">
        <v>1.0</v>
      </c>
      <c r="G4730" s="7" t="s">
        <v>49</v>
      </c>
      <c r="H4730" s="7" t="s">
        <v>3831</v>
      </c>
      <c r="I4730" s="7" t="s">
        <v>2918</v>
      </c>
      <c r="L4730" s="7" t="s">
        <v>85</v>
      </c>
      <c r="M4730" s="7">
        <v>0.0</v>
      </c>
      <c r="N4730" s="7">
        <v>1.0</v>
      </c>
      <c r="O4730" s="7">
        <v>1.0</v>
      </c>
      <c r="P4730" s="7">
        <v>565.0</v>
      </c>
    </row>
    <row r="4731" ht="15.75" customHeight="1">
      <c r="A4731" s="7">
        <v>4730.0</v>
      </c>
      <c r="B4731" s="7" t="s">
        <v>3830</v>
      </c>
      <c r="C4731" s="7" t="s">
        <v>79</v>
      </c>
      <c r="D4731" s="7" t="s">
        <v>48</v>
      </c>
      <c r="E4731" s="7" t="s">
        <v>80</v>
      </c>
      <c r="F4731" s="7">
        <v>1.0</v>
      </c>
      <c r="G4731" s="7" t="s">
        <v>95</v>
      </c>
      <c r="H4731" s="7" t="s">
        <v>97</v>
      </c>
      <c r="I4731" s="7" t="s">
        <v>97</v>
      </c>
      <c r="J4731" s="7" t="s">
        <v>98</v>
      </c>
      <c r="K4731" s="7" t="s">
        <v>99</v>
      </c>
      <c r="L4731" s="7" t="s">
        <v>100</v>
      </c>
      <c r="M4731" s="7">
        <v>1.0</v>
      </c>
      <c r="N4731" s="7">
        <v>0.0</v>
      </c>
      <c r="O4731" s="7">
        <v>0.0</v>
      </c>
      <c r="P4731" s="7">
        <v>565.0</v>
      </c>
    </row>
    <row r="4732" ht="15.75" customHeight="1">
      <c r="A4732" s="7">
        <v>4731.0</v>
      </c>
      <c r="B4732" s="7" t="s">
        <v>3830</v>
      </c>
      <c r="C4732" s="7" t="s">
        <v>79</v>
      </c>
      <c r="D4732" s="7" t="s">
        <v>48</v>
      </c>
      <c r="E4732" s="7" t="s">
        <v>80</v>
      </c>
      <c r="F4732" s="7">
        <v>1.0</v>
      </c>
      <c r="G4732" s="7" t="s">
        <v>90</v>
      </c>
      <c r="H4732" s="7" t="s">
        <v>265</v>
      </c>
      <c r="I4732" s="7" t="s">
        <v>266</v>
      </c>
      <c r="J4732" s="7" t="s">
        <v>267</v>
      </c>
      <c r="K4732" s="7" t="s">
        <v>126</v>
      </c>
      <c r="L4732" s="7" t="s">
        <v>100</v>
      </c>
      <c r="M4732" s="7">
        <v>1.0</v>
      </c>
      <c r="N4732" s="7">
        <v>0.0</v>
      </c>
      <c r="O4732" s="7">
        <v>0.0</v>
      </c>
      <c r="P4732" s="7">
        <v>565.0</v>
      </c>
    </row>
    <row r="4733" ht="15.75" customHeight="1">
      <c r="A4733" s="7">
        <v>4732.0</v>
      </c>
      <c r="B4733" s="7" t="s">
        <v>3830</v>
      </c>
      <c r="C4733" s="7" t="s">
        <v>79</v>
      </c>
      <c r="D4733" s="7" t="s">
        <v>48</v>
      </c>
      <c r="E4733" s="7" t="s">
        <v>80</v>
      </c>
      <c r="F4733" s="7">
        <v>1.0</v>
      </c>
      <c r="G4733" s="7" t="s">
        <v>105</v>
      </c>
      <c r="H4733" s="7" t="s">
        <v>268</v>
      </c>
      <c r="I4733" s="7" t="s">
        <v>268</v>
      </c>
      <c r="J4733" s="7" t="s">
        <v>269</v>
      </c>
      <c r="K4733" s="7" t="s">
        <v>99</v>
      </c>
      <c r="L4733" s="7" t="s">
        <v>100</v>
      </c>
      <c r="M4733" s="7">
        <v>1.0</v>
      </c>
      <c r="N4733" s="7">
        <v>0.0</v>
      </c>
      <c r="O4733" s="7">
        <v>0.0</v>
      </c>
      <c r="P4733" s="7">
        <v>565.0</v>
      </c>
    </row>
    <row r="4734" ht="15.75" customHeight="1">
      <c r="A4734" s="7">
        <v>4733.0</v>
      </c>
      <c r="B4734" s="7" t="s">
        <v>3830</v>
      </c>
      <c r="C4734" s="7" t="s">
        <v>79</v>
      </c>
      <c r="D4734" s="7" t="s">
        <v>102</v>
      </c>
      <c r="E4734" s="7" t="s">
        <v>80</v>
      </c>
      <c r="F4734" s="7">
        <v>1.0</v>
      </c>
      <c r="G4734" s="7" t="s">
        <v>49</v>
      </c>
      <c r="H4734" s="7" t="s">
        <v>3831</v>
      </c>
      <c r="I4734" s="7" t="s">
        <v>3831</v>
      </c>
      <c r="J4734" s="7" t="s">
        <v>4196</v>
      </c>
      <c r="K4734" s="7" t="s">
        <v>99</v>
      </c>
      <c r="L4734" s="7" t="s">
        <v>100</v>
      </c>
      <c r="M4734" s="7">
        <v>1.0</v>
      </c>
      <c r="N4734" s="7">
        <v>0.0</v>
      </c>
      <c r="O4734" s="7">
        <v>0.0</v>
      </c>
      <c r="P4734" s="7">
        <v>565.0</v>
      </c>
    </row>
    <row r="4735" ht="15.75" customHeight="1">
      <c r="A4735" s="7">
        <v>4734.0</v>
      </c>
      <c r="B4735" s="7" t="s">
        <v>3830</v>
      </c>
      <c r="C4735" s="7" t="s">
        <v>79</v>
      </c>
      <c r="D4735" s="7" t="s">
        <v>102</v>
      </c>
      <c r="E4735" s="7" t="s">
        <v>80</v>
      </c>
      <c r="F4735" s="7">
        <v>1.0</v>
      </c>
      <c r="G4735" s="7" t="s">
        <v>95</v>
      </c>
      <c r="H4735" s="7" t="s">
        <v>97</v>
      </c>
      <c r="I4735" s="7" t="s">
        <v>97</v>
      </c>
      <c r="J4735" s="7" t="s">
        <v>98</v>
      </c>
      <c r="K4735" s="7" t="s">
        <v>99</v>
      </c>
      <c r="L4735" s="7" t="s">
        <v>100</v>
      </c>
      <c r="M4735" s="7">
        <v>1.0</v>
      </c>
      <c r="N4735" s="7">
        <v>0.0</v>
      </c>
      <c r="O4735" s="7">
        <v>0.0</v>
      </c>
      <c r="P4735" s="7">
        <v>565.0</v>
      </c>
    </row>
    <row r="4736" ht="15.75" customHeight="1">
      <c r="A4736" s="7">
        <v>4735.0</v>
      </c>
      <c r="B4736" s="7" t="s">
        <v>3830</v>
      </c>
      <c r="C4736" s="7" t="s">
        <v>79</v>
      </c>
      <c r="D4736" s="7" t="s">
        <v>102</v>
      </c>
      <c r="E4736" s="7" t="s">
        <v>80</v>
      </c>
      <c r="F4736" s="7">
        <v>1.0</v>
      </c>
      <c r="G4736" s="7" t="s">
        <v>90</v>
      </c>
      <c r="H4736" s="7" t="s">
        <v>265</v>
      </c>
      <c r="I4736" s="7" t="s">
        <v>266</v>
      </c>
      <c r="J4736" s="7" t="s">
        <v>267</v>
      </c>
      <c r="K4736" s="7" t="s">
        <v>126</v>
      </c>
      <c r="L4736" s="7" t="s">
        <v>100</v>
      </c>
      <c r="M4736" s="7">
        <v>1.0</v>
      </c>
      <c r="N4736" s="7">
        <v>0.0</v>
      </c>
      <c r="O4736" s="7">
        <v>0.0</v>
      </c>
      <c r="P4736" s="7">
        <v>565.0</v>
      </c>
    </row>
    <row r="4737" ht="15.75" customHeight="1">
      <c r="A4737" s="7">
        <v>4736.0</v>
      </c>
      <c r="B4737" s="7" t="s">
        <v>3830</v>
      </c>
      <c r="C4737" s="7" t="s">
        <v>79</v>
      </c>
      <c r="D4737" s="7" t="s">
        <v>102</v>
      </c>
      <c r="E4737" s="7" t="s">
        <v>80</v>
      </c>
      <c r="F4737" s="7">
        <v>1.0</v>
      </c>
      <c r="G4737" s="7" t="s">
        <v>105</v>
      </c>
      <c r="H4737" s="7" t="s">
        <v>268</v>
      </c>
      <c r="I4737" s="7" t="s">
        <v>268</v>
      </c>
      <c r="J4737" s="7" t="s">
        <v>269</v>
      </c>
      <c r="K4737" s="7" t="s">
        <v>99</v>
      </c>
      <c r="L4737" s="7" t="s">
        <v>100</v>
      </c>
      <c r="M4737" s="7">
        <v>1.0</v>
      </c>
      <c r="N4737" s="7">
        <v>0.0</v>
      </c>
      <c r="O4737" s="7">
        <v>0.0</v>
      </c>
      <c r="P4737" s="7">
        <v>565.0</v>
      </c>
    </row>
    <row r="4738" ht="15.75" customHeight="1">
      <c r="A4738" s="7">
        <v>4737.0</v>
      </c>
      <c r="B4738" s="7" t="s">
        <v>3830</v>
      </c>
      <c r="C4738" s="7" t="s">
        <v>79</v>
      </c>
      <c r="D4738" s="7" t="s">
        <v>115</v>
      </c>
      <c r="E4738" s="7" t="s">
        <v>80</v>
      </c>
      <c r="F4738" s="7">
        <v>1.0</v>
      </c>
      <c r="G4738" s="7" t="s">
        <v>49</v>
      </c>
      <c r="H4738" s="7" t="s">
        <v>3831</v>
      </c>
      <c r="I4738" s="7" t="s">
        <v>3834</v>
      </c>
      <c r="L4738" s="7" t="s">
        <v>85</v>
      </c>
      <c r="M4738" s="7">
        <v>0.0</v>
      </c>
      <c r="N4738" s="7">
        <v>1.0</v>
      </c>
      <c r="O4738" s="7">
        <v>1.0</v>
      </c>
      <c r="P4738" s="7">
        <v>565.0</v>
      </c>
    </row>
    <row r="4739" ht="15.75" customHeight="1">
      <c r="A4739" s="7">
        <v>4738.0</v>
      </c>
      <c r="B4739" s="7" t="s">
        <v>3830</v>
      </c>
      <c r="C4739" s="7" t="s">
        <v>79</v>
      </c>
      <c r="D4739" s="7" t="s">
        <v>115</v>
      </c>
      <c r="E4739" s="7" t="s">
        <v>80</v>
      </c>
      <c r="F4739" s="7">
        <v>1.0</v>
      </c>
      <c r="G4739" s="7" t="s">
        <v>95</v>
      </c>
      <c r="H4739" s="7" t="s">
        <v>97</v>
      </c>
      <c r="I4739" s="7" t="s">
        <v>953</v>
      </c>
      <c r="L4739" s="7" t="s">
        <v>85</v>
      </c>
      <c r="M4739" s="7">
        <v>0.0</v>
      </c>
      <c r="N4739" s="7">
        <v>1.0</v>
      </c>
      <c r="O4739" s="7">
        <v>1.0</v>
      </c>
      <c r="P4739" s="7">
        <v>565.0</v>
      </c>
    </row>
    <row r="4740" ht="15.75" customHeight="1">
      <c r="A4740" s="7">
        <v>4739.0</v>
      </c>
      <c r="B4740" s="7" t="s">
        <v>3830</v>
      </c>
      <c r="C4740" s="7" t="s">
        <v>79</v>
      </c>
      <c r="D4740" s="7" t="s">
        <v>115</v>
      </c>
      <c r="E4740" s="7" t="s">
        <v>80</v>
      </c>
      <c r="F4740" s="7">
        <v>1.0</v>
      </c>
      <c r="G4740" s="7" t="s">
        <v>90</v>
      </c>
      <c r="H4740" s="7" t="s">
        <v>265</v>
      </c>
      <c r="I4740" s="7" t="s">
        <v>266</v>
      </c>
      <c r="J4740" s="7" t="s">
        <v>267</v>
      </c>
      <c r="K4740" s="7" t="s">
        <v>126</v>
      </c>
      <c r="L4740" s="7" t="s">
        <v>100</v>
      </c>
      <c r="M4740" s="7">
        <v>1.0</v>
      </c>
      <c r="N4740" s="7">
        <v>0.0</v>
      </c>
      <c r="O4740" s="7">
        <v>0.0</v>
      </c>
      <c r="P4740" s="7">
        <v>565.0</v>
      </c>
    </row>
    <row r="4741" ht="15.75" customHeight="1">
      <c r="A4741" s="7">
        <v>4740.0</v>
      </c>
      <c r="B4741" s="7" t="s">
        <v>3830</v>
      </c>
      <c r="C4741" s="7" t="s">
        <v>79</v>
      </c>
      <c r="D4741" s="7" t="s">
        <v>115</v>
      </c>
      <c r="E4741" s="7" t="s">
        <v>80</v>
      </c>
      <c r="F4741" s="7">
        <v>1.0</v>
      </c>
      <c r="G4741" s="7" t="s">
        <v>105</v>
      </c>
      <c r="H4741" s="7" t="s">
        <v>268</v>
      </c>
      <c r="I4741" s="7" t="s">
        <v>4199</v>
      </c>
      <c r="J4741" s="7" t="s">
        <v>4200</v>
      </c>
      <c r="K4741" s="7" t="s">
        <v>109</v>
      </c>
      <c r="L4741" s="7" t="s">
        <v>100</v>
      </c>
      <c r="M4741" s="7">
        <v>1.0</v>
      </c>
      <c r="N4741" s="7">
        <v>0.0</v>
      </c>
      <c r="O4741" s="7">
        <v>0.0</v>
      </c>
      <c r="P4741" s="7">
        <v>565.0</v>
      </c>
    </row>
    <row r="4742" ht="15.75" customHeight="1">
      <c r="A4742" s="7">
        <v>4741.0</v>
      </c>
      <c r="B4742" s="7" t="s">
        <v>3839</v>
      </c>
      <c r="C4742" s="7" t="s">
        <v>79</v>
      </c>
      <c r="D4742" s="7" t="s">
        <v>48</v>
      </c>
      <c r="E4742" s="7" t="s">
        <v>80</v>
      </c>
      <c r="F4742" s="7">
        <v>1.0</v>
      </c>
      <c r="G4742" s="7" t="s">
        <v>49</v>
      </c>
      <c r="H4742" s="7" t="s">
        <v>3840</v>
      </c>
      <c r="I4742" s="7" t="s">
        <v>3841</v>
      </c>
      <c r="L4742" s="7" t="s">
        <v>85</v>
      </c>
      <c r="M4742" s="7">
        <v>0.0</v>
      </c>
      <c r="N4742" s="7">
        <v>2.0</v>
      </c>
      <c r="O4742" s="7">
        <v>1.0</v>
      </c>
      <c r="P4742" s="7">
        <v>568.0</v>
      </c>
    </row>
    <row r="4743" ht="15.75" customHeight="1">
      <c r="A4743" s="7">
        <v>4742.0</v>
      </c>
      <c r="B4743" s="7" t="s">
        <v>3839</v>
      </c>
      <c r="C4743" s="7" t="s">
        <v>79</v>
      </c>
      <c r="D4743" s="7" t="s">
        <v>48</v>
      </c>
      <c r="E4743" s="7" t="s">
        <v>80</v>
      </c>
      <c r="F4743" s="7">
        <v>1.0</v>
      </c>
      <c r="G4743" s="7" t="s">
        <v>95</v>
      </c>
      <c r="H4743" s="7" t="s">
        <v>3681</v>
      </c>
      <c r="I4743" s="7" t="s">
        <v>963</v>
      </c>
      <c r="L4743" s="7" t="s">
        <v>85</v>
      </c>
      <c r="M4743" s="7">
        <v>0.0</v>
      </c>
      <c r="N4743" s="7">
        <v>1.0</v>
      </c>
      <c r="O4743" s="7">
        <v>1.0</v>
      </c>
      <c r="P4743" s="7">
        <v>568.0</v>
      </c>
    </row>
    <row r="4744" ht="15.75" customHeight="1">
      <c r="A4744" s="7">
        <v>4743.0</v>
      </c>
      <c r="B4744" s="7" t="s">
        <v>3839</v>
      </c>
      <c r="C4744" s="7" t="s">
        <v>79</v>
      </c>
      <c r="D4744" s="7" t="s">
        <v>48</v>
      </c>
      <c r="E4744" s="7" t="s">
        <v>80</v>
      </c>
      <c r="F4744" s="7">
        <v>1.0</v>
      </c>
      <c r="G4744" s="7" t="s">
        <v>90</v>
      </c>
      <c r="H4744" s="7" t="s">
        <v>265</v>
      </c>
      <c r="I4744" s="7" t="s">
        <v>266</v>
      </c>
      <c r="J4744" s="7" t="s">
        <v>267</v>
      </c>
      <c r="K4744" s="7" t="s">
        <v>126</v>
      </c>
      <c r="L4744" s="7" t="s">
        <v>100</v>
      </c>
      <c r="M4744" s="7">
        <v>1.0</v>
      </c>
      <c r="N4744" s="7">
        <v>0.0</v>
      </c>
      <c r="O4744" s="7">
        <v>0.0</v>
      </c>
      <c r="P4744" s="7">
        <v>568.0</v>
      </c>
    </row>
    <row r="4745" ht="15.75" customHeight="1">
      <c r="A4745" s="7">
        <v>4744.0</v>
      </c>
      <c r="B4745" s="7" t="s">
        <v>3839</v>
      </c>
      <c r="C4745" s="7" t="s">
        <v>79</v>
      </c>
      <c r="D4745" s="7" t="s">
        <v>48</v>
      </c>
      <c r="E4745" s="7" t="s">
        <v>80</v>
      </c>
      <c r="F4745" s="7">
        <v>1.0</v>
      </c>
      <c r="G4745" s="7" t="s">
        <v>105</v>
      </c>
      <c r="H4745" s="7" t="s">
        <v>268</v>
      </c>
      <c r="I4745" s="7" t="s">
        <v>268</v>
      </c>
      <c r="J4745" s="7" t="s">
        <v>269</v>
      </c>
      <c r="K4745" s="7" t="s">
        <v>99</v>
      </c>
      <c r="L4745" s="7" t="s">
        <v>100</v>
      </c>
      <c r="M4745" s="7">
        <v>1.0</v>
      </c>
      <c r="N4745" s="7">
        <v>0.0</v>
      </c>
      <c r="O4745" s="7">
        <v>0.0</v>
      </c>
      <c r="P4745" s="7">
        <v>568.0</v>
      </c>
    </row>
    <row r="4746" ht="15.75" customHeight="1">
      <c r="A4746" s="7">
        <v>4745.0</v>
      </c>
      <c r="B4746" s="7" t="s">
        <v>3839</v>
      </c>
      <c r="C4746" s="7" t="s">
        <v>79</v>
      </c>
      <c r="D4746" s="7" t="s">
        <v>102</v>
      </c>
      <c r="E4746" s="7" t="s">
        <v>80</v>
      </c>
      <c r="F4746" s="7">
        <v>1.0</v>
      </c>
      <c r="G4746" s="7" t="s">
        <v>49</v>
      </c>
      <c r="H4746" s="7" t="s">
        <v>3840</v>
      </c>
      <c r="I4746" s="7" t="s">
        <v>3846</v>
      </c>
      <c r="L4746" s="7" t="s">
        <v>85</v>
      </c>
      <c r="M4746" s="7">
        <v>0.0</v>
      </c>
      <c r="N4746" s="7">
        <v>2.0</v>
      </c>
      <c r="O4746" s="7">
        <v>1.0</v>
      </c>
      <c r="P4746" s="7">
        <v>568.0</v>
      </c>
    </row>
    <row r="4747" ht="15.75" customHeight="1">
      <c r="A4747" s="7">
        <v>4746.0</v>
      </c>
      <c r="B4747" s="7" t="s">
        <v>3839</v>
      </c>
      <c r="C4747" s="7" t="s">
        <v>79</v>
      </c>
      <c r="D4747" s="7" t="s">
        <v>102</v>
      </c>
      <c r="E4747" s="7" t="s">
        <v>80</v>
      </c>
      <c r="F4747" s="7">
        <v>1.0</v>
      </c>
      <c r="G4747" s="7" t="s">
        <v>95</v>
      </c>
      <c r="H4747" s="7" t="s">
        <v>3681</v>
      </c>
      <c r="I4747" s="7" t="s">
        <v>97</v>
      </c>
      <c r="J4747" s="7" t="s">
        <v>4203</v>
      </c>
      <c r="K4747" s="7" t="s">
        <v>112</v>
      </c>
      <c r="L4747" s="7" t="s">
        <v>100</v>
      </c>
      <c r="M4747" s="7">
        <v>1.0</v>
      </c>
      <c r="N4747" s="7">
        <v>0.0</v>
      </c>
      <c r="O4747" s="7">
        <v>0.0</v>
      </c>
      <c r="P4747" s="7">
        <v>568.0</v>
      </c>
    </row>
    <row r="4748" ht="15.75" customHeight="1">
      <c r="A4748" s="7">
        <v>4747.0</v>
      </c>
      <c r="B4748" s="7" t="s">
        <v>3839</v>
      </c>
      <c r="C4748" s="7" t="s">
        <v>79</v>
      </c>
      <c r="D4748" s="7" t="s">
        <v>102</v>
      </c>
      <c r="E4748" s="7" t="s">
        <v>80</v>
      </c>
      <c r="F4748" s="7">
        <v>1.0</v>
      </c>
      <c r="G4748" s="7" t="s">
        <v>90</v>
      </c>
      <c r="H4748" s="7" t="s">
        <v>265</v>
      </c>
      <c r="I4748" s="7" t="s">
        <v>266</v>
      </c>
      <c r="J4748" s="7" t="s">
        <v>267</v>
      </c>
      <c r="K4748" s="7" t="s">
        <v>126</v>
      </c>
      <c r="L4748" s="7" t="s">
        <v>100</v>
      </c>
      <c r="M4748" s="7">
        <v>1.0</v>
      </c>
      <c r="N4748" s="7">
        <v>0.0</v>
      </c>
      <c r="O4748" s="7">
        <v>0.0</v>
      </c>
      <c r="P4748" s="7">
        <v>568.0</v>
      </c>
    </row>
    <row r="4749" ht="15.75" customHeight="1">
      <c r="A4749" s="7">
        <v>4748.0</v>
      </c>
      <c r="B4749" s="7" t="s">
        <v>3839</v>
      </c>
      <c r="C4749" s="7" t="s">
        <v>79</v>
      </c>
      <c r="D4749" s="7" t="s">
        <v>102</v>
      </c>
      <c r="E4749" s="7" t="s">
        <v>80</v>
      </c>
      <c r="F4749" s="7">
        <v>1.0</v>
      </c>
      <c r="G4749" s="7" t="s">
        <v>105</v>
      </c>
      <c r="H4749" s="7" t="s">
        <v>268</v>
      </c>
      <c r="I4749" s="7" t="s">
        <v>268</v>
      </c>
      <c r="J4749" s="7" t="s">
        <v>269</v>
      </c>
      <c r="K4749" s="7" t="s">
        <v>99</v>
      </c>
      <c r="L4749" s="7" t="s">
        <v>100</v>
      </c>
      <c r="M4749" s="7">
        <v>1.0</v>
      </c>
      <c r="N4749" s="7">
        <v>0.0</v>
      </c>
      <c r="O4749" s="7">
        <v>0.0</v>
      </c>
      <c r="P4749" s="7">
        <v>568.0</v>
      </c>
    </row>
    <row r="4750" ht="15.75" customHeight="1">
      <c r="A4750" s="7">
        <v>4749.0</v>
      </c>
      <c r="B4750" s="7" t="s">
        <v>3839</v>
      </c>
      <c r="C4750" s="7" t="s">
        <v>79</v>
      </c>
      <c r="D4750" s="7" t="s">
        <v>115</v>
      </c>
      <c r="E4750" s="7" t="s">
        <v>80</v>
      </c>
      <c r="F4750" s="7">
        <v>1.0</v>
      </c>
      <c r="G4750" s="7" t="s">
        <v>49</v>
      </c>
      <c r="H4750" s="7" t="s">
        <v>3840</v>
      </c>
      <c r="I4750" s="7" t="s">
        <v>3841</v>
      </c>
      <c r="L4750" s="7" t="s">
        <v>85</v>
      </c>
      <c r="M4750" s="7">
        <v>0.0</v>
      </c>
      <c r="N4750" s="7">
        <v>2.0</v>
      </c>
      <c r="O4750" s="7">
        <v>1.0</v>
      </c>
      <c r="P4750" s="7">
        <v>568.0</v>
      </c>
    </row>
    <row r="4751" ht="15.75" customHeight="1">
      <c r="A4751" s="7">
        <v>4750.0</v>
      </c>
      <c r="B4751" s="7" t="s">
        <v>3839</v>
      </c>
      <c r="C4751" s="7" t="s">
        <v>79</v>
      </c>
      <c r="D4751" s="7" t="s">
        <v>115</v>
      </c>
      <c r="E4751" s="7" t="s">
        <v>80</v>
      </c>
      <c r="F4751" s="7">
        <v>1.0</v>
      </c>
      <c r="G4751" s="7" t="s">
        <v>95</v>
      </c>
      <c r="H4751" s="7" t="s">
        <v>3681</v>
      </c>
      <c r="I4751" s="7" t="s">
        <v>963</v>
      </c>
      <c r="L4751" s="7" t="s">
        <v>85</v>
      </c>
      <c r="M4751" s="7">
        <v>0.0</v>
      </c>
      <c r="N4751" s="7">
        <v>1.0</v>
      </c>
      <c r="O4751" s="7">
        <v>1.0</v>
      </c>
      <c r="P4751" s="7">
        <v>568.0</v>
      </c>
    </row>
    <row r="4752" ht="15.75" customHeight="1">
      <c r="A4752" s="7">
        <v>4751.0</v>
      </c>
      <c r="B4752" s="7" t="s">
        <v>3839</v>
      </c>
      <c r="C4752" s="7" t="s">
        <v>79</v>
      </c>
      <c r="D4752" s="7" t="s">
        <v>115</v>
      </c>
      <c r="E4752" s="7" t="s">
        <v>80</v>
      </c>
      <c r="F4752" s="7">
        <v>1.0</v>
      </c>
      <c r="G4752" s="7" t="s">
        <v>90</v>
      </c>
      <c r="H4752" s="7" t="s">
        <v>265</v>
      </c>
      <c r="I4752" s="7" t="s">
        <v>266</v>
      </c>
      <c r="J4752" s="7" t="s">
        <v>267</v>
      </c>
      <c r="K4752" s="7" t="s">
        <v>126</v>
      </c>
      <c r="L4752" s="7" t="s">
        <v>100</v>
      </c>
      <c r="M4752" s="7">
        <v>1.0</v>
      </c>
      <c r="N4752" s="7">
        <v>0.0</v>
      </c>
      <c r="O4752" s="7">
        <v>0.0</v>
      </c>
      <c r="P4752" s="7">
        <v>568.0</v>
      </c>
    </row>
    <row r="4753" ht="15.75" customHeight="1">
      <c r="A4753" s="7">
        <v>4752.0</v>
      </c>
      <c r="B4753" s="7" t="s">
        <v>3839</v>
      </c>
      <c r="C4753" s="7" t="s">
        <v>79</v>
      </c>
      <c r="D4753" s="7" t="s">
        <v>115</v>
      </c>
      <c r="E4753" s="7" t="s">
        <v>80</v>
      </c>
      <c r="F4753" s="7">
        <v>1.0</v>
      </c>
      <c r="G4753" s="7" t="s">
        <v>105</v>
      </c>
      <c r="H4753" s="7" t="s">
        <v>268</v>
      </c>
      <c r="I4753" s="7" t="s">
        <v>268</v>
      </c>
      <c r="J4753" s="7" t="s">
        <v>269</v>
      </c>
      <c r="K4753" s="7" t="s">
        <v>99</v>
      </c>
      <c r="L4753" s="7" t="s">
        <v>100</v>
      </c>
      <c r="M4753" s="7">
        <v>1.0</v>
      </c>
      <c r="N4753" s="7">
        <v>0.0</v>
      </c>
      <c r="O4753" s="7">
        <v>0.0</v>
      </c>
      <c r="P4753" s="7">
        <v>568.0</v>
      </c>
    </row>
    <row r="4754" ht="15.75" customHeight="1">
      <c r="A4754" s="7">
        <v>4753.0</v>
      </c>
      <c r="B4754" s="7" t="s">
        <v>3848</v>
      </c>
      <c r="C4754" s="7" t="s">
        <v>79</v>
      </c>
      <c r="D4754" s="7" t="s">
        <v>48</v>
      </c>
      <c r="E4754" s="7" t="s">
        <v>80</v>
      </c>
      <c r="F4754" s="7">
        <v>1.0</v>
      </c>
      <c r="G4754" s="7" t="s">
        <v>49</v>
      </c>
      <c r="H4754" s="7" t="s">
        <v>2553</v>
      </c>
      <c r="I4754" s="7" t="s">
        <v>2553</v>
      </c>
      <c r="J4754" s="7" t="s">
        <v>2554</v>
      </c>
      <c r="K4754" s="7" t="s">
        <v>99</v>
      </c>
      <c r="L4754" s="7" t="s">
        <v>100</v>
      </c>
      <c r="M4754" s="7">
        <v>1.0</v>
      </c>
      <c r="N4754" s="7">
        <v>0.0</v>
      </c>
      <c r="O4754" s="7">
        <v>0.0</v>
      </c>
      <c r="P4754" s="7">
        <v>573.0</v>
      </c>
    </row>
    <row r="4755" ht="15.75" customHeight="1">
      <c r="A4755" s="7">
        <v>4754.0</v>
      </c>
      <c r="B4755" s="7" t="s">
        <v>3848</v>
      </c>
      <c r="C4755" s="7" t="s">
        <v>79</v>
      </c>
      <c r="D4755" s="7" t="s">
        <v>48</v>
      </c>
      <c r="E4755" s="7" t="s">
        <v>80</v>
      </c>
      <c r="F4755" s="7">
        <v>1.0</v>
      </c>
      <c r="G4755" s="7" t="s">
        <v>95</v>
      </c>
      <c r="H4755" s="7" t="s">
        <v>97</v>
      </c>
      <c r="I4755" s="7" t="s">
        <v>963</v>
      </c>
      <c r="L4755" s="7" t="s">
        <v>85</v>
      </c>
      <c r="M4755" s="7">
        <v>0.0</v>
      </c>
      <c r="N4755" s="7">
        <v>1.0</v>
      </c>
      <c r="O4755" s="7">
        <v>1.0</v>
      </c>
      <c r="P4755" s="7">
        <v>573.0</v>
      </c>
    </row>
    <row r="4756" ht="15.75" customHeight="1">
      <c r="A4756" s="7">
        <v>4755.0</v>
      </c>
      <c r="B4756" s="7" t="s">
        <v>3848</v>
      </c>
      <c r="C4756" s="7" t="s">
        <v>79</v>
      </c>
      <c r="D4756" s="7" t="s">
        <v>48</v>
      </c>
      <c r="E4756" s="7" t="s">
        <v>80</v>
      </c>
      <c r="F4756" s="7">
        <v>1.0</v>
      </c>
      <c r="G4756" s="7" t="s">
        <v>90</v>
      </c>
      <c r="H4756" s="7" t="s">
        <v>265</v>
      </c>
      <c r="I4756" s="7" t="s">
        <v>266</v>
      </c>
      <c r="J4756" s="7" t="s">
        <v>267</v>
      </c>
      <c r="K4756" s="7" t="s">
        <v>126</v>
      </c>
      <c r="L4756" s="7" t="s">
        <v>100</v>
      </c>
      <c r="M4756" s="7">
        <v>1.0</v>
      </c>
      <c r="N4756" s="7">
        <v>0.0</v>
      </c>
      <c r="O4756" s="7">
        <v>0.0</v>
      </c>
      <c r="P4756" s="7">
        <v>573.0</v>
      </c>
    </row>
    <row r="4757" ht="15.75" customHeight="1">
      <c r="A4757" s="7">
        <v>4756.0</v>
      </c>
      <c r="B4757" s="7" t="s">
        <v>3848</v>
      </c>
      <c r="C4757" s="7" t="s">
        <v>79</v>
      </c>
      <c r="D4757" s="7" t="s">
        <v>48</v>
      </c>
      <c r="E4757" s="7" t="s">
        <v>80</v>
      </c>
      <c r="F4757" s="7">
        <v>1.0</v>
      </c>
      <c r="G4757" s="7" t="s">
        <v>105</v>
      </c>
      <c r="H4757" s="7" t="s">
        <v>268</v>
      </c>
      <c r="I4757" s="7" t="s">
        <v>268</v>
      </c>
      <c r="J4757" s="7" t="s">
        <v>269</v>
      </c>
      <c r="K4757" s="7" t="s">
        <v>99</v>
      </c>
      <c r="L4757" s="7" t="s">
        <v>100</v>
      </c>
      <c r="M4757" s="7">
        <v>1.0</v>
      </c>
      <c r="N4757" s="7">
        <v>0.0</v>
      </c>
      <c r="O4757" s="7">
        <v>0.0</v>
      </c>
      <c r="P4757" s="7">
        <v>573.0</v>
      </c>
    </row>
    <row r="4758" ht="15.75" customHeight="1">
      <c r="A4758" s="7">
        <v>4757.0</v>
      </c>
      <c r="B4758" s="7" t="s">
        <v>3848</v>
      </c>
      <c r="C4758" s="7" t="s">
        <v>79</v>
      </c>
      <c r="D4758" s="7" t="s">
        <v>102</v>
      </c>
      <c r="E4758" s="7" t="s">
        <v>80</v>
      </c>
      <c r="F4758" s="7">
        <v>1.0</v>
      </c>
      <c r="G4758" s="7" t="s">
        <v>49</v>
      </c>
      <c r="H4758" s="7" t="s">
        <v>2553</v>
      </c>
      <c r="I4758" s="7" t="s">
        <v>2553</v>
      </c>
      <c r="J4758" s="7" t="s">
        <v>2554</v>
      </c>
      <c r="K4758" s="7" t="s">
        <v>99</v>
      </c>
      <c r="L4758" s="7" t="s">
        <v>100</v>
      </c>
      <c r="M4758" s="7">
        <v>1.0</v>
      </c>
      <c r="N4758" s="7">
        <v>0.0</v>
      </c>
      <c r="O4758" s="7">
        <v>0.0</v>
      </c>
      <c r="P4758" s="7">
        <v>573.0</v>
      </c>
    </row>
    <row r="4759" ht="15.75" customHeight="1">
      <c r="A4759" s="7">
        <v>4758.0</v>
      </c>
      <c r="B4759" s="7" t="s">
        <v>3848</v>
      </c>
      <c r="C4759" s="7" t="s">
        <v>79</v>
      </c>
      <c r="D4759" s="7" t="s">
        <v>102</v>
      </c>
      <c r="E4759" s="7" t="s">
        <v>80</v>
      </c>
      <c r="F4759" s="7">
        <v>1.0</v>
      </c>
      <c r="G4759" s="7" t="s">
        <v>95</v>
      </c>
      <c r="H4759" s="7" t="s">
        <v>97</v>
      </c>
      <c r="I4759" s="7" t="s">
        <v>97</v>
      </c>
      <c r="J4759" s="7" t="s">
        <v>98</v>
      </c>
      <c r="K4759" s="7" t="s">
        <v>99</v>
      </c>
      <c r="L4759" s="7" t="s">
        <v>100</v>
      </c>
      <c r="M4759" s="7">
        <v>1.0</v>
      </c>
      <c r="N4759" s="7">
        <v>0.0</v>
      </c>
      <c r="O4759" s="7">
        <v>0.0</v>
      </c>
      <c r="P4759" s="7">
        <v>573.0</v>
      </c>
    </row>
    <row r="4760" ht="15.75" customHeight="1">
      <c r="A4760" s="7">
        <v>4759.0</v>
      </c>
      <c r="B4760" s="7" t="s">
        <v>3848</v>
      </c>
      <c r="C4760" s="7" t="s">
        <v>79</v>
      </c>
      <c r="D4760" s="7" t="s">
        <v>102</v>
      </c>
      <c r="E4760" s="7" t="s">
        <v>80</v>
      </c>
      <c r="F4760" s="7">
        <v>1.0</v>
      </c>
      <c r="G4760" s="7" t="s">
        <v>90</v>
      </c>
      <c r="H4760" s="7" t="s">
        <v>265</v>
      </c>
      <c r="I4760" s="7" t="s">
        <v>266</v>
      </c>
      <c r="J4760" s="7" t="s">
        <v>267</v>
      </c>
      <c r="K4760" s="7" t="s">
        <v>126</v>
      </c>
      <c r="L4760" s="7" t="s">
        <v>100</v>
      </c>
      <c r="M4760" s="7">
        <v>1.0</v>
      </c>
      <c r="N4760" s="7">
        <v>0.0</v>
      </c>
      <c r="O4760" s="7">
        <v>0.0</v>
      </c>
      <c r="P4760" s="7">
        <v>573.0</v>
      </c>
    </row>
    <row r="4761" ht="15.75" customHeight="1">
      <c r="A4761" s="7">
        <v>4760.0</v>
      </c>
      <c r="B4761" s="7" t="s">
        <v>3848</v>
      </c>
      <c r="C4761" s="7" t="s">
        <v>79</v>
      </c>
      <c r="D4761" s="7" t="s">
        <v>102</v>
      </c>
      <c r="E4761" s="7" t="s">
        <v>80</v>
      </c>
      <c r="F4761" s="7">
        <v>1.0</v>
      </c>
      <c r="G4761" s="7" t="s">
        <v>105</v>
      </c>
      <c r="H4761" s="7" t="s">
        <v>268</v>
      </c>
      <c r="I4761" s="7" t="s">
        <v>268</v>
      </c>
      <c r="J4761" s="7" t="s">
        <v>269</v>
      </c>
      <c r="K4761" s="7" t="s">
        <v>99</v>
      </c>
      <c r="L4761" s="7" t="s">
        <v>100</v>
      </c>
      <c r="M4761" s="7">
        <v>1.0</v>
      </c>
      <c r="N4761" s="7">
        <v>0.0</v>
      </c>
      <c r="O4761" s="7">
        <v>0.0</v>
      </c>
      <c r="P4761" s="7">
        <v>573.0</v>
      </c>
    </row>
    <row r="4762" ht="15.75" customHeight="1">
      <c r="A4762" s="7">
        <v>4761.0</v>
      </c>
      <c r="B4762" s="7" t="s">
        <v>3848</v>
      </c>
      <c r="C4762" s="7" t="s">
        <v>79</v>
      </c>
      <c r="D4762" s="7" t="s">
        <v>115</v>
      </c>
      <c r="E4762" s="7" t="s">
        <v>80</v>
      </c>
      <c r="F4762" s="7">
        <v>1.0</v>
      </c>
      <c r="G4762" s="7" t="s">
        <v>49</v>
      </c>
      <c r="H4762" s="7" t="s">
        <v>2553</v>
      </c>
      <c r="I4762" s="7" t="s">
        <v>2553</v>
      </c>
      <c r="J4762" s="7" t="s">
        <v>2554</v>
      </c>
      <c r="K4762" s="7" t="s">
        <v>99</v>
      </c>
      <c r="L4762" s="7" t="s">
        <v>100</v>
      </c>
      <c r="M4762" s="7">
        <v>1.0</v>
      </c>
      <c r="N4762" s="7">
        <v>0.0</v>
      </c>
      <c r="O4762" s="7">
        <v>0.0</v>
      </c>
      <c r="P4762" s="7">
        <v>573.0</v>
      </c>
    </row>
    <row r="4763" ht="15.75" customHeight="1">
      <c r="A4763" s="7">
        <v>4762.0</v>
      </c>
      <c r="B4763" s="7" t="s">
        <v>3848</v>
      </c>
      <c r="C4763" s="7" t="s">
        <v>79</v>
      </c>
      <c r="D4763" s="7" t="s">
        <v>115</v>
      </c>
      <c r="E4763" s="7" t="s">
        <v>80</v>
      </c>
      <c r="F4763" s="7">
        <v>1.0</v>
      </c>
      <c r="G4763" s="7" t="s">
        <v>95</v>
      </c>
      <c r="H4763" s="7" t="s">
        <v>97</v>
      </c>
      <c r="I4763" s="7" t="s">
        <v>963</v>
      </c>
      <c r="L4763" s="7" t="s">
        <v>85</v>
      </c>
      <c r="M4763" s="7">
        <v>0.0</v>
      </c>
      <c r="N4763" s="7">
        <v>1.0</v>
      </c>
      <c r="O4763" s="7">
        <v>1.0</v>
      </c>
      <c r="P4763" s="7">
        <v>573.0</v>
      </c>
    </row>
    <row r="4764" ht="15.75" customHeight="1">
      <c r="A4764" s="7">
        <v>4763.0</v>
      </c>
      <c r="B4764" s="7" t="s">
        <v>3848</v>
      </c>
      <c r="C4764" s="7" t="s">
        <v>79</v>
      </c>
      <c r="D4764" s="7" t="s">
        <v>115</v>
      </c>
      <c r="E4764" s="7" t="s">
        <v>80</v>
      </c>
      <c r="F4764" s="7">
        <v>1.0</v>
      </c>
      <c r="G4764" s="7" t="s">
        <v>90</v>
      </c>
      <c r="H4764" s="7" t="s">
        <v>265</v>
      </c>
      <c r="I4764" s="7" t="s">
        <v>266</v>
      </c>
      <c r="J4764" s="7" t="s">
        <v>267</v>
      </c>
      <c r="K4764" s="7" t="s">
        <v>126</v>
      </c>
      <c r="L4764" s="7" t="s">
        <v>100</v>
      </c>
      <c r="M4764" s="7">
        <v>1.0</v>
      </c>
      <c r="N4764" s="7">
        <v>0.0</v>
      </c>
      <c r="O4764" s="7">
        <v>0.0</v>
      </c>
      <c r="P4764" s="7">
        <v>573.0</v>
      </c>
    </row>
    <row r="4765" ht="15.75" customHeight="1">
      <c r="A4765" s="7">
        <v>4764.0</v>
      </c>
      <c r="B4765" s="7" t="s">
        <v>3848</v>
      </c>
      <c r="C4765" s="7" t="s">
        <v>79</v>
      </c>
      <c r="D4765" s="7" t="s">
        <v>115</v>
      </c>
      <c r="E4765" s="7" t="s">
        <v>80</v>
      </c>
      <c r="F4765" s="7">
        <v>1.0</v>
      </c>
      <c r="G4765" s="7" t="s">
        <v>105</v>
      </c>
      <c r="H4765" s="7" t="s">
        <v>268</v>
      </c>
      <c r="I4765" s="7" t="s">
        <v>268</v>
      </c>
      <c r="J4765" s="7" t="s">
        <v>269</v>
      </c>
      <c r="K4765" s="7" t="s">
        <v>99</v>
      </c>
      <c r="L4765" s="7" t="s">
        <v>100</v>
      </c>
      <c r="M4765" s="7">
        <v>1.0</v>
      </c>
      <c r="N4765" s="7">
        <v>0.0</v>
      </c>
      <c r="O4765" s="7">
        <v>0.0</v>
      </c>
      <c r="P4765" s="7">
        <v>573.0</v>
      </c>
    </row>
    <row r="4766" ht="15.75" customHeight="1">
      <c r="A4766" s="7">
        <v>4765.0</v>
      </c>
      <c r="B4766" s="7" t="s">
        <v>3850</v>
      </c>
      <c r="C4766" s="7" t="s">
        <v>79</v>
      </c>
      <c r="D4766" s="7" t="s">
        <v>48</v>
      </c>
      <c r="E4766" s="7" t="s">
        <v>80</v>
      </c>
      <c r="F4766" s="7">
        <v>1.0</v>
      </c>
      <c r="G4766" s="7" t="s">
        <v>49</v>
      </c>
      <c r="H4766" s="7" t="s">
        <v>3851</v>
      </c>
      <c r="I4766" s="7" t="s">
        <v>3852</v>
      </c>
      <c r="L4766" s="7" t="s">
        <v>85</v>
      </c>
      <c r="M4766" s="7">
        <v>0.0</v>
      </c>
      <c r="N4766" s="7">
        <v>1.0</v>
      </c>
      <c r="O4766" s="7">
        <v>1.0</v>
      </c>
      <c r="P4766" s="7">
        <v>576.0</v>
      </c>
    </row>
    <row r="4767" ht="15.75" customHeight="1">
      <c r="A4767" s="7">
        <v>4766.0</v>
      </c>
      <c r="B4767" s="7" t="s">
        <v>3850</v>
      </c>
      <c r="C4767" s="7" t="s">
        <v>79</v>
      </c>
      <c r="D4767" s="7" t="s">
        <v>48</v>
      </c>
      <c r="E4767" s="7" t="s">
        <v>80</v>
      </c>
      <c r="F4767" s="7">
        <v>1.0</v>
      </c>
      <c r="G4767" s="7" t="s">
        <v>95</v>
      </c>
      <c r="H4767" s="7" t="s">
        <v>97</v>
      </c>
      <c r="I4767" s="7" t="s">
        <v>963</v>
      </c>
      <c r="L4767" s="7" t="s">
        <v>85</v>
      </c>
      <c r="M4767" s="7">
        <v>0.0</v>
      </c>
      <c r="N4767" s="7">
        <v>1.0</v>
      </c>
      <c r="O4767" s="7">
        <v>1.0</v>
      </c>
      <c r="P4767" s="7">
        <v>576.0</v>
      </c>
    </row>
    <row r="4768" ht="15.75" customHeight="1">
      <c r="A4768" s="7">
        <v>4767.0</v>
      </c>
      <c r="B4768" s="7" t="s">
        <v>3850</v>
      </c>
      <c r="C4768" s="7" t="s">
        <v>79</v>
      </c>
      <c r="D4768" s="7" t="s">
        <v>48</v>
      </c>
      <c r="E4768" s="7" t="s">
        <v>80</v>
      </c>
      <c r="F4768" s="7">
        <v>1.0</v>
      </c>
      <c r="G4768" s="7" t="s">
        <v>90</v>
      </c>
      <c r="H4768" s="7" t="s">
        <v>3859</v>
      </c>
      <c r="I4768" s="7" t="s">
        <v>3860</v>
      </c>
      <c r="J4768" s="7" t="s">
        <v>3862</v>
      </c>
      <c r="K4768" s="7" t="s">
        <v>126</v>
      </c>
      <c r="L4768" s="7" t="s">
        <v>85</v>
      </c>
      <c r="M4768" s="7">
        <v>1.0</v>
      </c>
      <c r="N4768" s="7">
        <v>1.0</v>
      </c>
      <c r="O4768" s="7">
        <v>0.0</v>
      </c>
      <c r="P4768" s="7">
        <v>576.0</v>
      </c>
    </row>
    <row r="4769" ht="15.75" customHeight="1">
      <c r="A4769" s="7">
        <v>4768.0</v>
      </c>
      <c r="B4769" s="7" t="s">
        <v>3850</v>
      </c>
      <c r="C4769" s="7" t="s">
        <v>79</v>
      </c>
      <c r="D4769" s="7" t="s">
        <v>48</v>
      </c>
      <c r="E4769" s="7" t="s">
        <v>80</v>
      </c>
      <c r="F4769" s="7">
        <v>1.0</v>
      </c>
      <c r="G4769" s="7" t="s">
        <v>105</v>
      </c>
      <c r="H4769" s="7" t="s">
        <v>296</v>
      </c>
      <c r="I4769" s="7" t="s">
        <v>3864</v>
      </c>
      <c r="J4769" s="7" t="s">
        <v>3866</v>
      </c>
      <c r="K4769" s="7" t="s">
        <v>109</v>
      </c>
      <c r="L4769" s="7" t="s">
        <v>85</v>
      </c>
      <c r="M4769" s="7">
        <v>1.0</v>
      </c>
      <c r="N4769" s="7">
        <v>1.0</v>
      </c>
      <c r="O4769" s="7">
        <v>0.0</v>
      </c>
      <c r="P4769" s="7">
        <v>576.0</v>
      </c>
    </row>
    <row r="4770" ht="15.75" customHeight="1">
      <c r="A4770" s="7">
        <v>4769.0</v>
      </c>
      <c r="B4770" s="7" t="s">
        <v>3850</v>
      </c>
      <c r="C4770" s="7" t="s">
        <v>79</v>
      </c>
      <c r="D4770" s="7" t="s">
        <v>102</v>
      </c>
      <c r="E4770" s="7" t="s">
        <v>80</v>
      </c>
      <c r="F4770" s="7">
        <v>1.0</v>
      </c>
      <c r="G4770" s="7" t="s">
        <v>49</v>
      </c>
      <c r="H4770" s="7" t="s">
        <v>3851</v>
      </c>
      <c r="I4770" s="7" t="s">
        <v>3851</v>
      </c>
      <c r="J4770" s="7" t="s">
        <v>4214</v>
      </c>
      <c r="K4770" s="7" t="s">
        <v>99</v>
      </c>
      <c r="L4770" s="7" t="s">
        <v>100</v>
      </c>
      <c r="M4770" s="7">
        <v>1.0</v>
      </c>
      <c r="N4770" s="7">
        <v>0.0</v>
      </c>
      <c r="O4770" s="7">
        <v>0.0</v>
      </c>
      <c r="P4770" s="7">
        <v>576.0</v>
      </c>
    </row>
    <row r="4771" ht="15.75" customHeight="1">
      <c r="A4771" s="7">
        <v>4770.0</v>
      </c>
      <c r="B4771" s="7" t="s">
        <v>3850</v>
      </c>
      <c r="C4771" s="7" t="s">
        <v>79</v>
      </c>
      <c r="D4771" s="7" t="s">
        <v>102</v>
      </c>
      <c r="E4771" s="7" t="s">
        <v>80</v>
      </c>
      <c r="F4771" s="7">
        <v>1.0</v>
      </c>
      <c r="G4771" s="7" t="s">
        <v>95</v>
      </c>
      <c r="H4771" s="7" t="s">
        <v>97</v>
      </c>
      <c r="I4771" s="7" t="s">
        <v>110</v>
      </c>
      <c r="J4771" s="7" t="s">
        <v>111</v>
      </c>
      <c r="K4771" s="7" t="s">
        <v>112</v>
      </c>
      <c r="L4771" s="7" t="s">
        <v>100</v>
      </c>
      <c r="M4771" s="7">
        <v>1.0</v>
      </c>
      <c r="N4771" s="7">
        <v>0.0</v>
      </c>
      <c r="O4771" s="7">
        <v>0.0</v>
      </c>
      <c r="P4771" s="7">
        <v>576.0</v>
      </c>
    </row>
    <row r="4772" ht="15.75" customHeight="1">
      <c r="A4772" s="7">
        <v>4771.0</v>
      </c>
      <c r="B4772" s="7" t="s">
        <v>3850</v>
      </c>
      <c r="C4772" s="7" t="s">
        <v>79</v>
      </c>
      <c r="D4772" s="7" t="s">
        <v>102</v>
      </c>
      <c r="E4772" s="7" t="s">
        <v>80</v>
      </c>
      <c r="F4772" s="7">
        <v>1.0</v>
      </c>
      <c r="G4772" s="7" t="s">
        <v>90</v>
      </c>
      <c r="H4772" s="7" t="s">
        <v>3859</v>
      </c>
      <c r="I4772" s="7" t="s">
        <v>3869</v>
      </c>
      <c r="J4772" s="7" t="s">
        <v>3870</v>
      </c>
      <c r="K4772" s="7" t="s">
        <v>126</v>
      </c>
      <c r="L4772" s="7" t="s">
        <v>85</v>
      </c>
      <c r="M4772" s="7">
        <v>1.0</v>
      </c>
      <c r="N4772" s="7">
        <v>1.0</v>
      </c>
      <c r="O4772" s="7">
        <v>0.0</v>
      </c>
      <c r="P4772" s="7">
        <v>576.0</v>
      </c>
    </row>
    <row r="4773" ht="15.75" customHeight="1">
      <c r="A4773" s="7">
        <v>4772.0</v>
      </c>
      <c r="B4773" s="7" t="s">
        <v>3850</v>
      </c>
      <c r="C4773" s="7" t="s">
        <v>79</v>
      </c>
      <c r="D4773" s="7" t="s">
        <v>102</v>
      </c>
      <c r="E4773" s="7" t="s">
        <v>80</v>
      </c>
      <c r="F4773" s="7">
        <v>1.0</v>
      </c>
      <c r="G4773" s="7" t="s">
        <v>105</v>
      </c>
      <c r="H4773" s="7" t="s">
        <v>296</v>
      </c>
      <c r="I4773" s="7" t="s">
        <v>3871</v>
      </c>
      <c r="J4773" s="7" t="s">
        <v>3872</v>
      </c>
      <c r="K4773" s="7" t="s">
        <v>109</v>
      </c>
      <c r="L4773" s="7" t="s">
        <v>85</v>
      </c>
      <c r="M4773" s="7">
        <v>1.0</v>
      </c>
      <c r="N4773" s="7">
        <v>1.0</v>
      </c>
      <c r="O4773" s="7">
        <v>0.0</v>
      </c>
      <c r="P4773" s="7">
        <v>576.0</v>
      </c>
    </row>
    <row r="4774" ht="15.75" customHeight="1">
      <c r="A4774" s="7">
        <v>4773.0</v>
      </c>
      <c r="B4774" s="7" t="s">
        <v>3850</v>
      </c>
      <c r="C4774" s="7" t="s">
        <v>79</v>
      </c>
      <c r="D4774" s="7" t="s">
        <v>115</v>
      </c>
      <c r="E4774" s="7" t="s">
        <v>80</v>
      </c>
      <c r="F4774" s="7">
        <v>1.0</v>
      </c>
      <c r="G4774" s="7" t="s">
        <v>49</v>
      </c>
      <c r="H4774" s="7" t="s">
        <v>3851</v>
      </c>
      <c r="I4774" s="7" t="s">
        <v>3851</v>
      </c>
      <c r="J4774" s="7" t="s">
        <v>4214</v>
      </c>
      <c r="K4774" s="7" t="s">
        <v>99</v>
      </c>
      <c r="L4774" s="7" t="s">
        <v>100</v>
      </c>
      <c r="M4774" s="7">
        <v>1.0</v>
      </c>
      <c r="N4774" s="7">
        <v>0.0</v>
      </c>
      <c r="O4774" s="7">
        <v>0.0</v>
      </c>
      <c r="P4774" s="7">
        <v>576.0</v>
      </c>
    </row>
    <row r="4775" ht="15.75" customHeight="1">
      <c r="A4775" s="7">
        <v>4774.0</v>
      </c>
      <c r="B4775" s="7" t="s">
        <v>3850</v>
      </c>
      <c r="C4775" s="7" t="s">
        <v>79</v>
      </c>
      <c r="D4775" s="7" t="s">
        <v>115</v>
      </c>
      <c r="E4775" s="7" t="s">
        <v>80</v>
      </c>
      <c r="F4775" s="7">
        <v>1.0</v>
      </c>
      <c r="G4775" s="7" t="s">
        <v>95</v>
      </c>
      <c r="H4775" s="7" t="s">
        <v>97</v>
      </c>
      <c r="I4775" s="7" t="s">
        <v>79</v>
      </c>
      <c r="J4775" s="7" t="s">
        <v>117</v>
      </c>
      <c r="K4775" s="7" t="s">
        <v>112</v>
      </c>
      <c r="L4775" s="7" t="s">
        <v>100</v>
      </c>
      <c r="M4775" s="7">
        <v>1.0</v>
      </c>
      <c r="N4775" s="7">
        <v>0.0</v>
      </c>
      <c r="O4775" s="7">
        <v>0.0</v>
      </c>
      <c r="P4775" s="7">
        <v>576.0</v>
      </c>
    </row>
    <row r="4776" ht="15.75" customHeight="1">
      <c r="A4776" s="7">
        <v>4775.0</v>
      </c>
      <c r="B4776" s="7" t="s">
        <v>3850</v>
      </c>
      <c r="C4776" s="7" t="s">
        <v>79</v>
      </c>
      <c r="D4776" s="7" t="s">
        <v>115</v>
      </c>
      <c r="E4776" s="7" t="s">
        <v>80</v>
      </c>
      <c r="F4776" s="7">
        <v>1.0</v>
      </c>
      <c r="G4776" s="7" t="s">
        <v>90</v>
      </c>
      <c r="H4776" s="7" t="s">
        <v>3859</v>
      </c>
      <c r="I4776" s="7" t="s">
        <v>1455</v>
      </c>
      <c r="J4776" s="7" t="s">
        <v>3870</v>
      </c>
      <c r="K4776" s="7" t="s">
        <v>126</v>
      </c>
      <c r="L4776" s="7" t="s">
        <v>100</v>
      </c>
      <c r="M4776" s="7">
        <v>1.0</v>
      </c>
      <c r="N4776" s="7">
        <v>0.0</v>
      </c>
      <c r="O4776" s="7">
        <v>0.0</v>
      </c>
      <c r="P4776" s="7">
        <v>576.0</v>
      </c>
    </row>
    <row r="4777" ht="15.75" customHeight="1">
      <c r="A4777" s="7">
        <v>4776.0</v>
      </c>
      <c r="B4777" s="7" t="s">
        <v>3850</v>
      </c>
      <c r="C4777" s="7" t="s">
        <v>79</v>
      </c>
      <c r="D4777" s="7" t="s">
        <v>115</v>
      </c>
      <c r="E4777" s="7" t="s">
        <v>80</v>
      </c>
      <c r="F4777" s="7">
        <v>1.0</v>
      </c>
      <c r="G4777" s="7" t="s">
        <v>105</v>
      </c>
      <c r="H4777" s="7" t="s">
        <v>296</v>
      </c>
      <c r="I4777" s="7" t="s">
        <v>3867</v>
      </c>
      <c r="J4777" s="7" t="s">
        <v>4221</v>
      </c>
      <c r="K4777" s="7" t="s">
        <v>109</v>
      </c>
      <c r="L4777" s="7" t="s">
        <v>100</v>
      </c>
      <c r="M4777" s="7">
        <v>1.0</v>
      </c>
      <c r="N4777" s="7">
        <v>0.0</v>
      </c>
      <c r="O4777" s="7">
        <v>0.0</v>
      </c>
      <c r="P4777" s="7">
        <v>576.0</v>
      </c>
    </row>
    <row r="4778" ht="15.75" customHeight="1">
      <c r="A4778" s="7">
        <v>4777.0</v>
      </c>
      <c r="B4778" s="7" t="s">
        <v>3873</v>
      </c>
      <c r="C4778" s="7" t="s">
        <v>79</v>
      </c>
      <c r="D4778" s="7" t="s">
        <v>48</v>
      </c>
      <c r="E4778" s="7" t="s">
        <v>80</v>
      </c>
      <c r="F4778" s="7">
        <v>1.0</v>
      </c>
      <c r="G4778" s="7" t="s">
        <v>49</v>
      </c>
      <c r="H4778" s="7" t="s">
        <v>3874</v>
      </c>
      <c r="I4778" s="7" t="s">
        <v>3690</v>
      </c>
      <c r="L4778" s="7" t="s">
        <v>85</v>
      </c>
      <c r="M4778" s="7">
        <v>0.0</v>
      </c>
      <c r="N4778" s="7">
        <v>1.0</v>
      </c>
      <c r="O4778" s="7">
        <v>1.0</v>
      </c>
      <c r="P4778" s="7">
        <v>577.0</v>
      </c>
    </row>
    <row r="4779" ht="15.75" customHeight="1">
      <c r="A4779" s="7">
        <v>4778.0</v>
      </c>
      <c r="B4779" s="7" t="s">
        <v>3873</v>
      </c>
      <c r="C4779" s="7" t="s">
        <v>79</v>
      </c>
      <c r="D4779" s="7" t="s">
        <v>48</v>
      </c>
      <c r="E4779" s="7" t="s">
        <v>80</v>
      </c>
      <c r="F4779" s="7">
        <v>1.0</v>
      </c>
      <c r="G4779" s="7" t="s">
        <v>95</v>
      </c>
      <c r="H4779" s="7" t="s">
        <v>97</v>
      </c>
      <c r="I4779" s="7" t="s">
        <v>963</v>
      </c>
      <c r="L4779" s="7" t="s">
        <v>85</v>
      </c>
      <c r="M4779" s="7">
        <v>0.0</v>
      </c>
      <c r="N4779" s="7">
        <v>1.0</v>
      </c>
      <c r="O4779" s="7">
        <v>1.0</v>
      </c>
      <c r="P4779" s="7">
        <v>577.0</v>
      </c>
    </row>
    <row r="4780" ht="15.75" customHeight="1">
      <c r="A4780" s="7">
        <v>4779.0</v>
      </c>
      <c r="B4780" s="7" t="s">
        <v>3873</v>
      </c>
      <c r="C4780" s="7" t="s">
        <v>79</v>
      </c>
      <c r="D4780" s="7" t="s">
        <v>48</v>
      </c>
      <c r="E4780" s="7" t="s">
        <v>80</v>
      </c>
      <c r="F4780" s="7">
        <v>1.0</v>
      </c>
      <c r="G4780" s="7" t="s">
        <v>90</v>
      </c>
      <c r="H4780" s="7" t="s">
        <v>265</v>
      </c>
      <c r="I4780" s="7" t="s">
        <v>266</v>
      </c>
      <c r="J4780" s="7" t="s">
        <v>267</v>
      </c>
      <c r="K4780" s="7" t="s">
        <v>126</v>
      </c>
      <c r="L4780" s="7" t="s">
        <v>100</v>
      </c>
      <c r="M4780" s="7">
        <v>1.0</v>
      </c>
      <c r="N4780" s="7">
        <v>0.0</v>
      </c>
      <c r="O4780" s="7">
        <v>0.0</v>
      </c>
      <c r="P4780" s="7">
        <v>577.0</v>
      </c>
    </row>
    <row r="4781" ht="15.75" customHeight="1">
      <c r="A4781" s="7">
        <v>4780.0</v>
      </c>
      <c r="B4781" s="7" t="s">
        <v>3873</v>
      </c>
      <c r="C4781" s="7" t="s">
        <v>79</v>
      </c>
      <c r="D4781" s="7" t="s">
        <v>48</v>
      </c>
      <c r="E4781" s="7" t="s">
        <v>80</v>
      </c>
      <c r="F4781" s="7">
        <v>1.0</v>
      </c>
      <c r="G4781" s="7" t="s">
        <v>105</v>
      </c>
      <c r="H4781" s="7" t="s">
        <v>980</v>
      </c>
      <c r="I4781" s="7" t="s">
        <v>980</v>
      </c>
      <c r="J4781" s="7" t="s">
        <v>981</v>
      </c>
      <c r="K4781" s="7" t="s">
        <v>99</v>
      </c>
      <c r="L4781" s="7" t="s">
        <v>100</v>
      </c>
      <c r="M4781" s="7">
        <v>1.0</v>
      </c>
      <c r="N4781" s="7">
        <v>0.0</v>
      </c>
      <c r="O4781" s="7">
        <v>0.0</v>
      </c>
      <c r="P4781" s="7">
        <v>577.0</v>
      </c>
    </row>
    <row r="4782" ht="15.75" customHeight="1">
      <c r="A4782" s="7">
        <v>4781.0</v>
      </c>
      <c r="B4782" s="7" t="s">
        <v>3873</v>
      </c>
      <c r="C4782" s="7" t="s">
        <v>79</v>
      </c>
      <c r="D4782" s="7" t="s">
        <v>102</v>
      </c>
      <c r="E4782" s="7" t="s">
        <v>80</v>
      </c>
      <c r="F4782" s="7">
        <v>1.0</v>
      </c>
      <c r="G4782" s="7" t="s">
        <v>49</v>
      </c>
      <c r="H4782" s="7" t="s">
        <v>3874</v>
      </c>
      <c r="I4782" s="7" t="s">
        <v>3874</v>
      </c>
      <c r="J4782" s="7" t="s">
        <v>4222</v>
      </c>
      <c r="K4782" s="7" t="s">
        <v>99</v>
      </c>
      <c r="L4782" s="7" t="s">
        <v>100</v>
      </c>
      <c r="M4782" s="7">
        <v>1.0</v>
      </c>
      <c r="N4782" s="7">
        <v>0.0</v>
      </c>
      <c r="O4782" s="7">
        <v>0.0</v>
      </c>
      <c r="P4782" s="7">
        <v>577.0</v>
      </c>
    </row>
    <row r="4783" ht="15.75" customHeight="1">
      <c r="A4783" s="7">
        <v>4782.0</v>
      </c>
      <c r="B4783" s="7" t="s">
        <v>3873</v>
      </c>
      <c r="C4783" s="7" t="s">
        <v>79</v>
      </c>
      <c r="D4783" s="7" t="s">
        <v>102</v>
      </c>
      <c r="E4783" s="7" t="s">
        <v>80</v>
      </c>
      <c r="F4783" s="7">
        <v>1.0</v>
      </c>
      <c r="G4783" s="7" t="s">
        <v>95</v>
      </c>
      <c r="H4783" s="7" t="s">
        <v>97</v>
      </c>
      <c r="I4783" s="7" t="s">
        <v>110</v>
      </c>
      <c r="J4783" s="7" t="s">
        <v>111</v>
      </c>
      <c r="K4783" s="7" t="s">
        <v>112</v>
      </c>
      <c r="L4783" s="7" t="s">
        <v>100</v>
      </c>
      <c r="M4783" s="7">
        <v>1.0</v>
      </c>
      <c r="N4783" s="7">
        <v>0.0</v>
      </c>
      <c r="O4783" s="7">
        <v>0.0</v>
      </c>
      <c r="P4783" s="7">
        <v>577.0</v>
      </c>
    </row>
    <row r="4784" ht="15.75" customHeight="1">
      <c r="A4784" s="7">
        <v>4783.0</v>
      </c>
      <c r="B4784" s="7" t="s">
        <v>3873</v>
      </c>
      <c r="C4784" s="7" t="s">
        <v>79</v>
      </c>
      <c r="D4784" s="7" t="s">
        <v>102</v>
      </c>
      <c r="E4784" s="7" t="s">
        <v>80</v>
      </c>
      <c r="F4784" s="7">
        <v>1.0</v>
      </c>
      <c r="G4784" s="7" t="s">
        <v>90</v>
      </c>
      <c r="H4784" s="7" t="s">
        <v>265</v>
      </c>
      <c r="I4784" s="7" t="s">
        <v>266</v>
      </c>
      <c r="J4784" s="7" t="s">
        <v>267</v>
      </c>
      <c r="K4784" s="7" t="s">
        <v>126</v>
      </c>
      <c r="L4784" s="7" t="s">
        <v>100</v>
      </c>
      <c r="M4784" s="7">
        <v>1.0</v>
      </c>
      <c r="N4784" s="7">
        <v>0.0</v>
      </c>
      <c r="O4784" s="7">
        <v>0.0</v>
      </c>
      <c r="P4784" s="7">
        <v>577.0</v>
      </c>
    </row>
    <row r="4785" ht="15.75" customHeight="1">
      <c r="A4785" s="7">
        <v>4784.0</v>
      </c>
      <c r="B4785" s="7" t="s">
        <v>3873</v>
      </c>
      <c r="C4785" s="7" t="s">
        <v>79</v>
      </c>
      <c r="D4785" s="7" t="s">
        <v>102</v>
      </c>
      <c r="E4785" s="7" t="s">
        <v>80</v>
      </c>
      <c r="F4785" s="7">
        <v>1.0</v>
      </c>
      <c r="G4785" s="7" t="s">
        <v>105</v>
      </c>
      <c r="H4785" s="7" t="s">
        <v>980</v>
      </c>
      <c r="I4785" s="7" t="s">
        <v>980</v>
      </c>
      <c r="J4785" s="7" t="s">
        <v>981</v>
      </c>
      <c r="K4785" s="7" t="s">
        <v>99</v>
      </c>
      <c r="L4785" s="7" t="s">
        <v>100</v>
      </c>
      <c r="M4785" s="7">
        <v>1.0</v>
      </c>
      <c r="N4785" s="7">
        <v>0.0</v>
      </c>
      <c r="O4785" s="7">
        <v>0.0</v>
      </c>
      <c r="P4785" s="7">
        <v>577.0</v>
      </c>
    </row>
    <row r="4786" ht="15.75" customHeight="1">
      <c r="A4786" s="7">
        <v>4785.0</v>
      </c>
      <c r="B4786" s="7" t="s">
        <v>3873</v>
      </c>
      <c r="C4786" s="7" t="s">
        <v>79</v>
      </c>
      <c r="D4786" s="7" t="s">
        <v>115</v>
      </c>
      <c r="E4786" s="7" t="s">
        <v>80</v>
      </c>
      <c r="F4786" s="7">
        <v>1.0</v>
      </c>
      <c r="G4786" s="7" t="s">
        <v>49</v>
      </c>
      <c r="H4786" s="7" t="s">
        <v>3874</v>
      </c>
      <c r="I4786" s="7" t="s">
        <v>3690</v>
      </c>
      <c r="L4786" s="7" t="s">
        <v>85</v>
      </c>
      <c r="M4786" s="7">
        <v>0.0</v>
      </c>
      <c r="N4786" s="7">
        <v>1.0</v>
      </c>
      <c r="O4786" s="7">
        <v>1.0</v>
      </c>
      <c r="P4786" s="7">
        <v>577.0</v>
      </c>
    </row>
    <row r="4787" ht="15.75" customHeight="1">
      <c r="A4787" s="7">
        <v>4786.0</v>
      </c>
      <c r="B4787" s="7" t="s">
        <v>3873</v>
      </c>
      <c r="C4787" s="7" t="s">
        <v>79</v>
      </c>
      <c r="D4787" s="7" t="s">
        <v>115</v>
      </c>
      <c r="E4787" s="7" t="s">
        <v>80</v>
      </c>
      <c r="F4787" s="7">
        <v>1.0</v>
      </c>
      <c r="G4787" s="7" t="s">
        <v>95</v>
      </c>
      <c r="H4787" s="7" t="s">
        <v>97</v>
      </c>
      <c r="I4787" s="7" t="s">
        <v>963</v>
      </c>
      <c r="L4787" s="7" t="s">
        <v>85</v>
      </c>
      <c r="M4787" s="7">
        <v>0.0</v>
      </c>
      <c r="N4787" s="7">
        <v>1.0</v>
      </c>
      <c r="O4787" s="7">
        <v>1.0</v>
      </c>
      <c r="P4787" s="7">
        <v>577.0</v>
      </c>
    </row>
    <row r="4788" ht="15.75" customHeight="1">
      <c r="A4788" s="7">
        <v>4787.0</v>
      </c>
      <c r="B4788" s="7" t="s">
        <v>3873</v>
      </c>
      <c r="C4788" s="7" t="s">
        <v>79</v>
      </c>
      <c r="D4788" s="7" t="s">
        <v>115</v>
      </c>
      <c r="E4788" s="7" t="s">
        <v>80</v>
      </c>
      <c r="F4788" s="7">
        <v>1.0</v>
      </c>
      <c r="G4788" s="7" t="s">
        <v>90</v>
      </c>
      <c r="H4788" s="7" t="s">
        <v>265</v>
      </c>
      <c r="I4788" s="7" t="s">
        <v>266</v>
      </c>
      <c r="J4788" s="7" t="s">
        <v>267</v>
      </c>
      <c r="K4788" s="7" t="s">
        <v>126</v>
      </c>
      <c r="L4788" s="7" t="s">
        <v>100</v>
      </c>
      <c r="M4788" s="7">
        <v>1.0</v>
      </c>
      <c r="N4788" s="7">
        <v>0.0</v>
      </c>
      <c r="O4788" s="7">
        <v>0.0</v>
      </c>
      <c r="P4788" s="7">
        <v>577.0</v>
      </c>
    </row>
    <row r="4789" ht="15.75" customHeight="1">
      <c r="A4789" s="7">
        <v>4788.0</v>
      </c>
      <c r="B4789" s="7" t="s">
        <v>3873</v>
      </c>
      <c r="C4789" s="7" t="s">
        <v>79</v>
      </c>
      <c r="D4789" s="7" t="s">
        <v>115</v>
      </c>
      <c r="E4789" s="7" t="s">
        <v>80</v>
      </c>
      <c r="F4789" s="7">
        <v>1.0</v>
      </c>
      <c r="G4789" s="7" t="s">
        <v>105</v>
      </c>
      <c r="H4789" s="7" t="s">
        <v>980</v>
      </c>
      <c r="I4789" s="7" t="s">
        <v>980</v>
      </c>
      <c r="J4789" s="7" t="s">
        <v>981</v>
      </c>
      <c r="K4789" s="7" t="s">
        <v>99</v>
      </c>
      <c r="L4789" s="7" t="s">
        <v>100</v>
      </c>
      <c r="M4789" s="7">
        <v>1.0</v>
      </c>
      <c r="N4789" s="7">
        <v>0.0</v>
      </c>
      <c r="O4789" s="7">
        <v>0.0</v>
      </c>
      <c r="P4789" s="7">
        <v>577.0</v>
      </c>
    </row>
    <row r="4790" ht="15.75" customHeight="1">
      <c r="A4790" s="7">
        <v>4789.0</v>
      </c>
      <c r="B4790" s="7" t="s">
        <v>3877</v>
      </c>
      <c r="C4790" s="7" t="s">
        <v>79</v>
      </c>
      <c r="D4790" s="7" t="s">
        <v>48</v>
      </c>
      <c r="E4790" s="7" t="s">
        <v>80</v>
      </c>
      <c r="F4790" s="7">
        <v>1.0</v>
      </c>
      <c r="G4790" s="7" t="s">
        <v>49</v>
      </c>
      <c r="H4790" s="7" t="s">
        <v>4230</v>
      </c>
      <c r="I4790" s="7" t="s">
        <v>4231</v>
      </c>
      <c r="J4790" s="7" t="s">
        <v>4232</v>
      </c>
      <c r="K4790" s="7" t="s">
        <v>112</v>
      </c>
      <c r="L4790" s="7" t="s">
        <v>100</v>
      </c>
      <c r="M4790" s="7">
        <v>1.0</v>
      </c>
      <c r="N4790" s="7">
        <v>0.0</v>
      </c>
      <c r="O4790" s="7">
        <v>0.0</v>
      </c>
      <c r="P4790" s="7">
        <v>578.0</v>
      </c>
    </row>
    <row r="4791" ht="15.75" customHeight="1">
      <c r="A4791" s="7">
        <v>4790.0</v>
      </c>
      <c r="B4791" s="7" t="s">
        <v>3877</v>
      </c>
      <c r="C4791" s="7" t="s">
        <v>79</v>
      </c>
      <c r="D4791" s="7" t="s">
        <v>48</v>
      </c>
      <c r="E4791" s="7" t="s">
        <v>80</v>
      </c>
      <c r="F4791" s="7">
        <v>1.0</v>
      </c>
      <c r="G4791" s="7" t="s">
        <v>95</v>
      </c>
      <c r="H4791" s="7" t="s">
        <v>97</v>
      </c>
      <c r="I4791" s="7" t="s">
        <v>97</v>
      </c>
      <c r="J4791" s="7" t="s">
        <v>98</v>
      </c>
      <c r="K4791" s="7" t="s">
        <v>99</v>
      </c>
      <c r="L4791" s="7" t="s">
        <v>100</v>
      </c>
      <c r="M4791" s="7">
        <v>1.0</v>
      </c>
      <c r="N4791" s="7">
        <v>0.0</v>
      </c>
      <c r="O4791" s="7">
        <v>0.0</v>
      </c>
      <c r="P4791" s="7">
        <v>578.0</v>
      </c>
    </row>
    <row r="4792" ht="15.75" customHeight="1">
      <c r="A4792" s="7">
        <v>4791.0</v>
      </c>
      <c r="B4792" s="7" t="s">
        <v>3877</v>
      </c>
      <c r="C4792" s="7" t="s">
        <v>79</v>
      </c>
      <c r="D4792" s="7" t="s">
        <v>48</v>
      </c>
      <c r="E4792" s="7" t="s">
        <v>80</v>
      </c>
      <c r="F4792" s="7">
        <v>1.0</v>
      </c>
      <c r="G4792" s="7" t="s">
        <v>90</v>
      </c>
      <c r="H4792" s="7" t="s">
        <v>265</v>
      </c>
      <c r="I4792" s="7" t="s">
        <v>266</v>
      </c>
      <c r="J4792" s="7" t="s">
        <v>267</v>
      </c>
      <c r="K4792" s="7" t="s">
        <v>126</v>
      </c>
      <c r="L4792" s="7" t="s">
        <v>100</v>
      </c>
      <c r="M4792" s="7">
        <v>1.0</v>
      </c>
      <c r="N4792" s="7">
        <v>0.0</v>
      </c>
      <c r="O4792" s="7">
        <v>0.0</v>
      </c>
      <c r="P4792" s="7">
        <v>578.0</v>
      </c>
    </row>
    <row r="4793" ht="15.75" customHeight="1">
      <c r="A4793" s="7">
        <v>4792.0</v>
      </c>
      <c r="B4793" s="7" t="s">
        <v>3877</v>
      </c>
      <c r="C4793" s="7" t="s">
        <v>79</v>
      </c>
      <c r="D4793" s="7" t="s">
        <v>48</v>
      </c>
      <c r="E4793" s="7" t="s">
        <v>80</v>
      </c>
      <c r="F4793" s="7">
        <v>1.0</v>
      </c>
      <c r="G4793" s="7" t="s">
        <v>105</v>
      </c>
      <c r="H4793" s="7" t="s">
        <v>980</v>
      </c>
      <c r="I4793" s="7" t="s">
        <v>980</v>
      </c>
      <c r="J4793" s="7" t="s">
        <v>981</v>
      </c>
      <c r="K4793" s="7" t="s">
        <v>99</v>
      </c>
      <c r="L4793" s="7" t="s">
        <v>100</v>
      </c>
      <c r="M4793" s="7">
        <v>1.0</v>
      </c>
      <c r="N4793" s="7">
        <v>0.0</v>
      </c>
      <c r="O4793" s="7">
        <v>0.0</v>
      </c>
      <c r="P4793" s="7">
        <v>578.0</v>
      </c>
    </row>
    <row r="4794" ht="15.75" customHeight="1">
      <c r="A4794" s="7">
        <v>4793.0</v>
      </c>
      <c r="B4794" s="7" t="s">
        <v>3877</v>
      </c>
      <c r="C4794" s="7" t="s">
        <v>79</v>
      </c>
      <c r="D4794" s="7" t="s">
        <v>102</v>
      </c>
      <c r="E4794" s="7" t="s">
        <v>80</v>
      </c>
      <c r="F4794" s="7">
        <v>1.0</v>
      </c>
      <c r="G4794" s="7" t="s">
        <v>49</v>
      </c>
      <c r="H4794" s="7" t="s">
        <v>4230</v>
      </c>
      <c r="I4794" s="7" t="s">
        <v>4231</v>
      </c>
      <c r="J4794" s="7" t="s">
        <v>4232</v>
      </c>
      <c r="K4794" s="7" t="s">
        <v>112</v>
      </c>
      <c r="L4794" s="7" t="s">
        <v>100</v>
      </c>
      <c r="M4794" s="7">
        <v>1.0</v>
      </c>
      <c r="N4794" s="7">
        <v>0.0</v>
      </c>
      <c r="O4794" s="7">
        <v>0.0</v>
      </c>
      <c r="P4794" s="7">
        <v>578.0</v>
      </c>
    </row>
    <row r="4795" ht="15.75" customHeight="1">
      <c r="A4795" s="7">
        <v>4794.0</v>
      </c>
      <c r="B4795" s="7" t="s">
        <v>3877</v>
      </c>
      <c r="C4795" s="7" t="s">
        <v>79</v>
      </c>
      <c r="D4795" s="7" t="s">
        <v>102</v>
      </c>
      <c r="E4795" s="7" t="s">
        <v>80</v>
      </c>
      <c r="F4795" s="7">
        <v>1.0</v>
      </c>
      <c r="G4795" s="7" t="s">
        <v>95</v>
      </c>
      <c r="H4795" s="7" t="s">
        <v>97</v>
      </c>
      <c r="I4795" s="7" t="s">
        <v>97</v>
      </c>
      <c r="J4795" s="7" t="s">
        <v>98</v>
      </c>
      <c r="K4795" s="7" t="s">
        <v>99</v>
      </c>
      <c r="L4795" s="7" t="s">
        <v>100</v>
      </c>
      <c r="M4795" s="7">
        <v>1.0</v>
      </c>
      <c r="N4795" s="7">
        <v>0.0</v>
      </c>
      <c r="O4795" s="7">
        <v>0.0</v>
      </c>
      <c r="P4795" s="7">
        <v>578.0</v>
      </c>
    </row>
    <row r="4796" ht="15.75" customHeight="1">
      <c r="A4796" s="7">
        <v>4795.0</v>
      </c>
      <c r="B4796" s="7" t="s">
        <v>3877</v>
      </c>
      <c r="C4796" s="7" t="s">
        <v>79</v>
      </c>
      <c r="D4796" s="7" t="s">
        <v>102</v>
      </c>
      <c r="E4796" s="7" t="s">
        <v>80</v>
      </c>
      <c r="F4796" s="7">
        <v>1.0</v>
      </c>
      <c r="G4796" s="7" t="s">
        <v>90</v>
      </c>
      <c r="H4796" s="7" t="s">
        <v>265</v>
      </c>
      <c r="I4796" s="7" t="s">
        <v>266</v>
      </c>
      <c r="J4796" s="7" t="s">
        <v>267</v>
      </c>
      <c r="K4796" s="7" t="s">
        <v>126</v>
      </c>
      <c r="L4796" s="7" t="s">
        <v>100</v>
      </c>
      <c r="M4796" s="7">
        <v>1.0</v>
      </c>
      <c r="N4796" s="7">
        <v>0.0</v>
      </c>
      <c r="O4796" s="7">
        <v>0.0</v>
      </c>
      <c r="P4796" s="7">
        <v>578.0</v>
      </c>
    </row>
    <row r="4797" ht="15.75" customHeight="1">
      <c r="A4797" s="7">
        <v>4796.0</v>
      </c>
      <c r="B4797" s="7" t="s">
        <v>3877</v>
      </c>
      <c r="C4797" s="7" t="s">
        <v>79</v>
      </c>
      <c r="D4797" s="7" t="s">
        <v>102</v>
      </c>
      <c r="E4797" s="7" t="s">
        <v>80</v>
      </c>
      <c r="F4797" s="7">
        <v>1.0</v>
      </c>
      <c r="G4797" s="7" t="s">
        <v>105</v>
      </c>
      <c r="H4797" s="7" t="s">
        <v>980</v>
      </c>
      <c r="I4797" s="7" t="s">
        <v>980</v>
      </c>
      <c r="J4797" s="7" t="s">
        <v>981</v>
      </c>
      <c r="K4797" s="7" t="s">
        <v>99</v>
      </c>
      <c r="L4797" s="7" t="s">
        <v>100</v>
      </c>
      <c r="M4797" s="7">
        <v>1.0</v>
      </c>
      <c r="N4797" s="7">
        <v>0.0</v>
      </c>
      <c r="O4797" s="7">
        <v>0.0</v>
      </c>
      <c r="P4797" s="7">
        <v>578.0</v>
      </c>
    </row>
    <row r="4798" ht="15.75" customHeight="1">
      <c r="A4798" s="7">
        <v>4797.0</v>
      </c>
      <c r="B4798" s="7" t="s">
        <v>3877</v>
      </c>
      <c r="C4798" s="7" t="s">
        <v>79</v>
      </c>
      <c r="D4798" s="7" t="s">
        <v>115</v>
      </c>
      <c r="E4798" s="7" t="s">
        <v>80</v>
      </c>
      <c r="F4798" s="7">
        <v>1.0</v>
      </c>
      <c r="G4798" s="7" t="s">
        <v>49</v>
      </c>
      <c r="H4798" s="7" t="s">
        <v>4230</v>
      </c>
      <c r="I4798" s="7" t="s">
        <v>4231</v>
      </c>
      <c r="J4798" s="7" t="s">
        <v>4232</v>
      </c>
      <c r="K4798" s="7" t="s">
        <v>112</v>
      </c>
      <c r="L4798" s="7" t="s">
        <v>100</v>
      </c>
      <c r="M4798" s="7">
        <v>1.0</v>
      </c>
      <c r="N4798" s="7">
        <v>0.0</v>
      </c>
      <c r="O4798" s="7">
        <v>0.0</v>
      </c>
      <c r="P4798" s="7">
        <v>578.0</v>
      </c>
    </row>
    <row r="4799" ht="15.75" customHeight="1">
      <c r="A4799" s="7">
        <v>4798.0</v>
      </c>
      <c r="B4799" s="7" t="s">
        <v>3877</v>
      </c>
      <c r="C4799" s="7" t="s">
        <v>79</v>
      </c>
      <c r="D4799" s="7" t="s">
        <v>115</v>
      </c>
      <c r="E4799" s="7" t="s">
        <v>80</v>
      </c>
      <c r="F4799" s="7">
        <v>1.0</v>
      </c>
      <c r="G4799" s="7" t="s">
        <v>95</v>
      </c>
      <c r="H4799" s="7" t="s">
        <v>97</v>
      </c>
      <c r="I4799" s="7" t="s">
        <v>79</v>
      </c>
      <c r="J4799" s="7" t="s">
        <v>117</v>
      </c>
      <c r="K4799" s="7" t="s">
        <v>112</v>
      </c>
      <c r="L4799" s="7" t="s">
        <v>100</v>
      </c>
      <c r="M4799" s="7">
        <v>1.0</v>
      </c>
      <c r="N4799" s="7">
        <v>0.0</v>
      </c>
      <c r="O4799" s="7">
        <v>0.0</v>
      </c>
      <c r="P4799" s="7">
        <v>578.0</v>
      </c>
    </row>
    <row r="4800" ht="15.75" customHeight="1">
      <c r="A4800" s="7">
        <v>4799.0</v>
      </c>
      <c r="B4800" s="7" t="s">
        <v>3877</v>
      </c>
      <c r="C4800" s="7" t="s">
        <v>79</v>
      </c>
      <c r="D4800" s="7" t="s">
        <v>115</v>
      </c>
      <c r="E4800" s="7" t="s">
        <v>80</v>
      </c>
      <c r="F4800" s="7">
        <v>1.0</v>
      </c>
      <c r="G4800" s="7" t="s">
        <v>90</v>
      </c>
      <c r="H4800" s="7" t="s">
        <v>265</v>
      </c>
      <c r="L4800" s="7" t="s">
        <v>85</v>
      </c>
      <c r="M4800" s="7">
        <v>0.0</v>
      </c>
      <c r="N4800" s="7">
        <v>0.0</v>
      </c>
      <c r="O4800" s="7">
        <v>1.0</v>
      </c>
      <c r="P4800" s="7">
        <v>578.0</v>
      </c>
    </row>
    <row r="4801" ht="15.75" customHeight="1">
      <c r="A4801" s="7">
        <v>4800.0</v>
      </c>
      <c r="B4801" s="7" t="s">
        <v>3877</v>
      </c>
      <c r="C4801" s="7" t="s">
        <v>79</v>
      </c>
      <c r="D4801" s="7" t="s">
        <v>115</v>
      </c>
      <c r="E4801" s="7" t="s">
        <v>80</v>
      </c>
      <c r="F4801" s="7">
        <v>1.0</v>
      </c>
      <c r="G4801" s="7" t="s">
        <v>105</v>
      </c>
      <c r="H4801" s="7" t="s">
        <v>980</v>
      </c>
      <c r="L4801" s="7" t="s">
        <v>85</v>
      </c>
      <c r="M4801" s="7">
        <v>0.0</v>
      </c>
      <c r="N4801" s="7">
        <v>0.0</v>
      </c>
      <c r="O4801" s="7">
        <v>1.0</v>
      </c>
      <c r="P4801" s="7">
        <v>578.0</v>
      </c>
    </row>
    <row r="4802" ht="15.75" customHeight="1">
      <c r="A4802" s="7">
        <v>4801.0</v>
      </c>
      <c r="B4802" s="7" t="s">
        <v>3880</v>
      </c>
      <c r="C4802" s="7" t="s">
        <v>577</v>
      </c>
      <c r="D4802" s="7" t="s">
        <v>48</v>
      </c>
      <c r="E4802" s="7" t="s">
        <v>80</v>
      </c>
      <c r="F4802" s="7">
        <v>1.0</v>
      </c>
      <c r="G4802" s="7" t="s">
        <v>49</v>
      </c>
      <c r="H4802" s="7" t="s">
        <v>3881</v>
      </c>
      <c r="I4802" s="7" t="s">
        <v>3881</v>
      </c>
      <c r="J4802" s="7" t="s">
        <v>4235</v>
      </c>
      <c r="K4802" s="7" t="s">
        <v>99</v>
      </c>
      <c r="L4802" s="7" t="s">
        <v>100</v>
      </c>
      <c r="M4802" s="7">
        <v>1.0</v>
      </c>
      <c r="N4802" s="7">
        <v>0.0</v>
      </c>
      <c r="O4802" s="7">
        <v>0.0</v>
      </c>
      <c r="P4802" s="7">
        <v>580.0</v>
      </c>
    </row>
    <row r="4803" ht="15.75" customHeight="1">
      <c r="A4803" s="7">
        <v>4802.0</v>
      </c>
      <c r="B4803" s="7" t="s">
        <v>3880</v>
      </c>
      <c r="C4803" s="7" t="s">
        <v>577</v>
      </c>
      <c r="D4803" s="7" t="s">
        <v>48</v>
      </c>
      <c r="E4803" s="7" t="s">
        <v>80</v>
      </c>
      <c r="F4803" s="7">
        <v>1.0</v>
      </c>
      <c r="G4803" s="7" t="s">
        <v>95</v>
      </c>
      <c r="H4803" s="7" t="s">
        <v>996</v>
      </c>
      <c r="I4803" s="7" t="s">
        <v>996</v>
      </c>
      <c r="J4803" s="7" t="s">
        <v>1028</v>
      </c>
      <c r="K4803" s="7" t="s">
        <v>99</v>
      </c>
      <c r="L4803" s="7" t="s">
        <v>100</v>
      </c>
      <c r="M4803" s="7">
        <v>1.0</v>
      </c>
      <c r="N4803" s="7">
        <v>0.0</v>
      </c>
      <c r="O4803" s="7">
        <v>0.0</v>
      </c>
      <c r="P4803" s="7">
        <v>580.0</v>
      </c>
    </row>
    <row r="4804" ht="15.75" customHeight="1">
      <c r="A4804" s="7">
        <v>4803.0</v>
      </c>
      <c r="B4804" s="7" t="s">
        <v>3880</v>
      </c>
      <c r="C4804" s="7" t="s">
        <v>577</v>
      </c>
      <c r="D4804" s="7" t="s">
        <v>48</v>
      </c>
      <c r="E4804" s="7" t="s">
        <v>80</v>
      </c>
      <c r="F4804" s="7">
        <v>1.0</v>
      </c>
      <c r="G4804" s="7" t="s">
        <v>90</v>
      </c>
      <c r="H4804" s="7" t="s">
        <v>93</v>
      </c>
      <c r="I4804" s="7" t="s">
        <v>124</v>
      </c>
      <c r="J4804" s="7" t="s">
        <v>197</v>
      </c>
      <c r="K4804" s="7" t="s">
        <v>126</v>
      </c>
      <c r="L4804" s="7" t="s">
        <v>100</v>
      </c>
      <c r="M4804" s="7">
        <v>1.0</v>
      </c>
      <c r="N4804" s="7">
        <v>0.0</v>
      </c>
      <c r="O4804" s="7">
        <v>0.0</v>
      </c>
      <c r="P4804" s="7">
        <v>580.0</v>
      </c>
    </row>
    <row r="4805" ht="15.75" customHeight="1">
      <c r="A4805" s="7">
        <v>4804.0</v>
      </c>
      <c r="B4805" s="7" t="s">
        <v>3880</v>
      </c>
      <c r="C4805" s="7" t="s">
        <v>577</v>
      </c>
      <c r="D4805" s="7" t="s">
        <v>48</v>
      </c>
      <c r="E4805" s="7" t="s">
        <v>80</v>
      </c>
      <c r="F4805" s="7">
        <v>1.0</v>
      </c>
      <c r="G4805" s="7" t="s">
        <v>105</v>
      </c>
      <c r="H4805" s="7" t="s">
        <v>1020</v>
      </c>
      <c r="I4805" s="7" t="s">
        <v>4237</v>
      </c>
      <c r="J4805" s="7" t="s">
        <v>4238</v>
      </c>
      <c r="K4805" s="7" t="s">
        <v>109</v>
      </c>
      <c r="L4805" s="7" t="s">
        <v>100</v>
      </c>
      <c r="M4805" s="7">
        <v>1.0</v>
      </c>
      <c r="N4805" s="7">
        <v>0.0</v>
      </c>
      <c r="O4805" s="7">
        <v>0.0</v>
      </c>
      <c r="P4805" s="7">
        <v>580.0</v>
      </c>
    </row>
    <row r="4806" ht="15.75" customHeight="1">
      <c r="A4806" s="7">
        <v>4805.0</v>
      </c>
      <c r="B4806" s="7" t="s">
        <v>3880</v>
      </c>
      <c r="C4806" s="7" t="s">
        <v>577</v>
      </c>
      <c r="D4806" s="7" t="s">
        <v>102</v>
      </c>
      <c r="E4806" s="7" t="s">
        <v>80</v>
      </c>
      <c r="F4806" s="7">
        <v>1.0</v>
      </c>
      <c r="G4806" s="7" t="s">
        <v>49</v>
      </c>
      <c r="H4806" s="7" t="s">
        <v>3881</v>
      </c>
      <c r="L4806" s="7" t="s">
        <v>85</v>
      </c>
      <c r="M4806" s="7">
        <v>0.0</v>
      </c>
      <c r="N4806" s="7">
        <v>0.0</v>
      </c>
      <c r="O4806" s="7">
        <v>1.0</v>
      </c>
      <c r="P4806" s="7">
        <v>580.0</v>
      </c>
    </row>
    <row r="4807" ht="15.75" customHeight="1">
      <c r="A4807" s="7">
        <v>4806.0</v>
      </c>
      <c r="B4807" s="7" t="s">
        <v>3880</v>
      </c>
      <c r="C4807" s="7" t="s">
        <v>577</v>
      </c>
      <c r="D4807" s="7" t="s">
        <v>102</v>
      </c>
      <c r="E4807" s="7" t="s">
        <v>80</v>
      </c>
      <c r="F4807" s="7">
        <v>1.0</v>
      </c>
      <c r="G4807" s="7" t="s">
        <v>95</v>
      </c>
      <c r="H4807" s="7" t="s">
        <v>996</v>
      </c>
      <c r="L4807" s="7" t="s">
        <v>85</v>
      </c>
      <c r="M4807" s="7">
        <v>0.0</v>
      </c>
      <c r="N4807" s="7">
        <v>0.0</v>
      </c>
      <c r="O4807" s="7">
        <v>1.0</v>
      </c>
      <c r="P4807" s="7">
        <v>580.0</v>
      </c>
    </row>
    <row r="4808" ht="15.75" customHeight="1">
      <c r="A4808" s="7">
        <v>4807.0</v>
      </c>
      <c r="B4808" s="7" t="s">
        <v>3880</v>
      </c>
      <c r="C4808" s="7" t="s">
        <v>577</v>
      </c>
      <c r="D4808" s="7" t="s">
        <v>102</v>
      </c>
      <c r="E4808" s="7" t="s">
        <v>80</v>
      </c>
      <c r="F4808" s="7">
        <v>1.0</v>
      </c>
      <c r="G4808" s="7" t="s">
        <v>90</v>
      </c>
      <c r="H4808" s="7" t="s">
        <v>93</v>
      </c>
      <c r="I4808" s="7" t="s">
        <v>93</v>
      </c>
      <c r="J4808" s="7" t="s">
        <v>1036</v>
      </c>
      <c r="K4808" s="7" t="s">
        <v>99</v>
      </c>
      <c r="L4808" s="7" t="s">
        <v>100</v>
      </c>
      <c r="M4808" s="7">
        <v>1.0</v>
      </c>
      <c r="N4808" s="7">
        <v>0.0</v>
      </c>
      <c r="O4808" s="7">
        <v>0.0</v>
      </c>
      <c r="P4808" s="7">
        <v>580.0</v>
      </c>
    </row>
    <row r="4809" ht="15.75" customHeight="1">
      <c r="A4809" s="7">
        <v>4808.0</v>
      </c>
      <c r="B4809" s="7" t="s">
        <v>3880</v>
      </c>
      <c r="C4809" s="7" t="s">
        <v>577</v>
      </c>
      <c r="D4809" s="7" t="s">
        <v>102</v>
      </c>
      <c r="E4809" s="7" t="s">
        <v>80</v>
      </c>
      <c r="F4809" s="7">
        <v>1.0</v>
      </c>
      <c r="G4809" s="7" t="s">
        <v>105</v>
      </c>
      <c r="H4809" s="7" t="s">
        <v>1020</v>
      </c>
      <c r="I4809" s="7" t="s">
        <v>1020</v>
      </c>
      <c r="J4809" s="7" t="s">
        <v>1021</v>
      </c>
      <c r="K4809" s="7" t="s">
        <v>99</v>
      </c>
      <c r="L4809" s="7" t="s">
        <v>100</v>
      </c>
      <c r="M4809" s="7">
        <v>1.0</v>
      </c>
      <c r="N4809" s="7">
        <v>0.0</v>
      </c>
      <c r="O4809" s="7">
        <v>0.0</v>
      </c>
      <c r="P4809" s="7">
        <v>580.0</v>
      </c>
    </row>
    <row r="4810" ht="15.75" customHeight="1">
      <c r="A4810" s="7">
        <v>4809.0</v>
      </c>
      <c r="B4810" s="7" t="s">
        <v>3880</v>
      </c>
      <c r="C4810" s="7" t="s">
        <v>577</v>
      </c>
      <c r="D4810" s="7" t="s">
        <v>115</v>
      </c>
      <c r="E4810" s="7" t="s">
        <v>80</v>
      </c>
      <c r="F4810" s="7">
        <v>1.0</v>
      </c>
      <c r="G4810" s="7" t="s">
        <v>49</v>
      </c>
      <c r="H4810" s="7" t="s">
        <v>3881</v>
      </c>
      <c r="L4810" s="7" t="s">
        <v>85</v>
      </c>
      <c r="M4810" s="7">
        <v>0.0</v>
      </c>
      <c r="N4810" s="7">
        <v>0.0</v>
      </c>
      <c r="O4810" s="7">
        <v>1.0</v>
      </c>
      <c r="P4810" s="7">
        <v>580.0</v>
      </c>
    </row>
    <row r="4811" ht="15.75" customHeight="1">
      <c r="A4811" s="7">
        <v>4810.0</v>
      </c>
      <c r="B4811" s="7" t="s">
        <v>3880</v>
      </c>
      <c r="C4811" s="7" t="s">
        <v>577</v>
      </c>
      <c r="D4811" s="7" t="s">
        <v>115</v>
      </c>
      <c r="E4811" s="7" t="s">
        <v>80</v>
      </c>
      <c r="F4811" s="7">
        <v>1.0</v>
      </c>
      <c r="G4811" s="7" t="s">
        <v>95</v>
      </c>
      <c r="H4811" s="7" t="s">
        <v>996</v>
      </c>
      <c r="L4811" s="7" t="s">
        <v>85</v>
      </c>
      <c r="M4811" s="7">
        <v>0.0</v>
      </c>
      <c r="N4811" s="7">
        <v>0.0</v>
      </c>
      <c r="O4811" s="7">
        <v>1.0</v>
      </c>
      <c r="P4811" s="7">
        <v>580.0</v>
      </c>
    </row>
    <row r="4812" ht="15.75" customHeight="1">
      <c r="A4812" s="7">
        <v>4811.0</v>
      </c>
      <c r="B4812" s="7" t="s">
        <v>3880</v>
      </c>
      <c r="C4812" s="7" t="s">
        <v>577</v>
      </c>
      <c r="D4812" s="7" t="s">
        <v>115</v>
      </c>
      <c r="E4812" s="7" t="s">
        <v>80</v>
      </c>
      <c r="F4812" s="7">
        <v>1.0</v>
      </c>
      <c r="G4812" s="7" t="s">
        <v>90</v>
      </c>
      <c r="H4812" s="7" t="s">
        <v>93</v>
      </c>
      <c r="I4812" s="7" t="s">
        <v>93</v>
      </c>
      <c r="J4812" s="7" t="s">
        <v>1036</v>
      </c>
      <c r="K4812" s="7" t="s">
        <v>99</v>
      </c>
      <c r="L4812" s="7" t="s">
        <v>100</v>
      </c>
      <c r="M4812" s="7">
        <v>1.0</v>
      </c>
      <c r="N4812" s="7">
        <v>0.0</v>
      </c>
      <c r="O4812" s="7">
        <v>0.0</v>
      </c>
      <c r="P4812" s="7">
        <v>580.0</v>
      </c>
    </row>
    <row r="4813" ht="15.75" customHeight="1">
      <c r="A4813" s="7">
        <v>4812.0</v>
      </c>
      <c r="B4813" s="7" t="s">
        <v>3880</v>
      </c>
      <c r="C4813" s="7" t="s">
        <v>577</v>
      </c>
      <c r="D4813" s="7" t="s">
        <v>115</v>
      </c>
      <c r="E4813" s="7" t="s">
        <v>80</v>
      </c>
      <c r="F4813" s="7">
        <v>1.0</v>
      </c>
      <c r="G4813" s="7" t="s">
        <v>105</v>
      </c>
      <c r="H4813" s="7" t="s">
        <v>1020</v>
      </c>
      <c r="I4813" s="7" t="s">
        <v>1020</v>
      </c>
      <c r="J4813" s="7" t="s">
        <v>1021</v>
      </c>
      <c r="K4813" s="7" t="s">
        <v>99</v>
      </c>
      <c r="L4813" s="7" t="s">
        <v>100</v>
      </c>
      <c r="M4813" s="7">
        <v>1.0</v>
      </c>
      <c r="N4813" s="7">
        <v>0.0</v>
      </c>
      <c r="O4813" s="7">
        <v>0.0</v>
      </c>
      <c r="P4813" s="7">
        <v>580.0</v>
      </c>
    </row>
    <row r="4814" ht="15.75" customHeight="1">
      <c r="A4814" s="7">
        <v>4813.0</v>
      </c>
      <c r="B4814" s="7" t="s">
        <v>3886</v>
      </c>
      <c r="C4814" s="7" t="s">
        <v>577</v>
      </c>
      <c r="D4814" s="7" t="s">
        <v>48</v>
      </c>
      <c r="E4814" s="7" t="s">
        <v>80</v>
      </c>
      <c r="F4814" s="7">
        <v>1.0</v>
      </c>
      <c r="G4814" s="7" t="s">
        <v>49</v>
      </c>
      <c r="H4814" s="7" t="s">
        <v>3887</v>
      </c>
      <c r="I4814" s="7" t="s">
        <v>3887</v>
      </c>
      <c r="J4814" s="7" t="s">
        <v>4244</v>
      </c>
      <c r="K4814" s="7" t="s">
        <v>99</v>
      </c>
      <c r="L4814" s="7" t="s">
        <v>100</v>
      </c>
      <c r="M4814" s="7">
        <v>1.0</v>
      </c>
      <c r="N4814" s="7">
        <v>0.0</v>
      </c>
      <c r="O4814" s="7">
        <v>0.0</v>
      </c>
      <c r="P4814" s="7">
        <v>581.0</v>
      </c>
    </row>
    <row r="4815" ht="15.75" customHeight="1">
      <c r="A4815" s="7">
        <v>4814.0</v>
      </c>
      <c r="B4815" s="7" t="s">
        <v>3886</v>
      </c>
      <c r="C4815" s="7" t="s">
        <v>577</v>
      </c>
      <c r="D4815" s="7" t="s">
        <v>48</v>
      </c>
      <c r="E4815" s="7" t="s">
        <v>80</v>
      </c>
      <c r="F4815" s="7">
        <v>1.0</v>
      </c>
      <c r="G4815" s="7" t="s">
        <v>95</v>
      </c>
      <c r="H4815" s="7" t="s">
        <v>996</v>
      </c>
      <c r="I4815" s="7" t="s">
        <v>996</v>
      </c>
      <c r="J4815" s="7" t="s">
        <v>1028</v>
      </c>
      <c r="K4815" s="7" t="s">
        <v>99</v>
      </c>
      <c r="L4815" s="7" t="s">
        <v>100</v>
      </c>
      <c r="M4815" s="7">
        <v>1.0</v>
      </c>
      <c r="N4815" s="7">
        <v>0.0</v>
      </c>
      <c r="O4815" s="7">
        <v>0.0</v>
      </c>
      <c r="P4815" s="7">
        <v>581.0</v>
      </c>
    </row>
    <row r="4816" ht="15.75" customHeight="1">
      <c r="A4816" s="7">
        <v>4815.0</v>
      </c>
      <c r="B4816" s="7" t="s">
        <v>3886</v>
      </c>
      <c r="C4816" s="7" t="s">
        <v>577</v>
      </c>
      <c r="D4816" s="7" t="s">
        <v>48</v>
      </c>
      <c r="E4816" s="7" t="s">
        <v>80</v>
      </c>
      <c r="F4816" s="7">
        <v>1.0</v>
      </c>
      <c r="G4816" s="7" t="s">
        <v>90</v>
      </c>
      <c r="H4816" s="7" t="s">
        <v>93</v>
      </c>
      <c r="I4816" s="7" t="s">
        <v>124</v>
      </c>
      <c r="J4816" s="7" t="s">
        <v>197</v>
      </c>
      <c r="K4816" s="7" t="s">
        <v>126</v>
      </c>
      <c r="L4816" s="7" t="s">
        <v>100</v>
      </c>
      <c r="M4816" s="7">
        <v>1.0</v>
      </c>
      <c r="N4816" s="7">
        <v>0.0</v>
      </c>
      <c r="O4816" s="7">
        <v>0.0</v>
      </c>
      <c r="P4816" s="7">
        <v>581.0</v>
      </c>
    </row>
    <row r="4817" ht="15.75" customHeight="1">
      <c r="A4817" s="7">
        <v>4816.0</v>
      </c>
      <c r="B4817" s="7" t="s">
        <v>3886</v>
      </c>
      <c r="C4817" s="7" t="s">
        <v>577</v>
      </c>
      <c r="D4817" s="7" t="s">
        <v>48</v>
      </c>
      <c r="E4817" s="7" t="s">
        <v>80</v>
      </c>
      <c r="F4817" s="7">
        <v>1.0</v>
      </c>
      <c r="G4817" s="7" t="s">
        <v>105</v>
      </c>
      <c r="H4817" s="7" t="s">
        <v>1020</v>
      </c>
      <c r="I4817" s="7" t="s">
        <v>1020</v>
      </c>
      <c r="J4817" s="7" t="s">
        <v>1021</v>
      </c>
      <c r="K4817" s="7" t="s">
        <v>99</v>
      </c>
      <c r="L4817" s="7" t="s">
        <v>100</v>
      </c>
      <c r="M4817" s="7">
        <v>1.0</v>
      </c>
      <c r="N4817" s="7">
        <v>0.0</v>
      </c>
      <c r="O4817" s="7">
        <v>0.0</v>
      </c>
      <c r="P4817" s="7">
        <v>581.0</v>
      </c>
    </row>
    <row r="4818" ht="15.75" customHeight="1">
      <c r="A4818" s="7">
        <v>4817.0</v>
      </c>
      <c r="B4818" s="7" t="s">
        <v>3886</v>
      </c>
      <c r="C4818" s="7" t="s">
        <v>577</v>
      </c>
      <c r="D4818" s="7" t="s">
        <v>102</v>
      </c>
      <c r="E4818" s="7" t="s">
        <v>80</v>
      </c>
      <c r="F4818" s="7">
        <v>1.0</v>
      </c>
      <c r="G4818" s="7" t="s">
        <v>49</v>
      </c>
      <c r="H4818" s="7" t="s">
        <v>3887</v>
      </c>
      <c r="L4818" s="7" t="s">
        <v>85</v>
      </c>
      <c r="M4818" s="7">
        <v>0.0</v>
      </c>
      <c r="N4818" s="7">
        <v>0.0</v>
      </c>
      <c r="O4818" s="7">
        <v>1.0</v>
      </c>
      <c r="P4818" s="7">
        <v>581.0</v>
      </c>
    </row>
    <row r="4819" ht="15.75" customHeight="1">
      <c r="A4819" s="7">
        <v>4818.0</v>
      </c>
      <c r="B4819" s="7" t="s">
        <v>3886</v>
      </c>
      <c r="C4819" s="7" t="s">
        <v>577</v>
      </c>
      <c r="D4819" s="7" t="s">
        <v>102</v>
      </c>
      <c r="E4819" s="7" t="s">
        <v>80</v>
      </c>
      <c r="F4819" s="7">
        <v>1.0</v>
      </c>
      <c r="G4819" s="7" t="s">
        <v>95</v>
      </c>
      <c r="H4819" s="7" t="s">
        <v>996</v>
      </c>
      <c r="I4819" s="7" t="s">
        <v>3890</v>
      </c>
      <c r="L4819" s="7" t="s">
        <v>85</v>
      </c>
      <c r="M4819" s="7">
        <v>0.0</v>
      </c>
      <c r="N4819" s="7">
        <v>1.0</v>
      </c>
      <c r="O4819" s="7">
        <v>1.0</v>
      </c>
      <c r="P4819" s="7">
        <v>581.0</v>
      </c>
    </row>
    <row r="4820" ht="15.75" customHeight="1">
      <c r="A4820" s="7">
        <v>4819.0</v>
      </c>
      <c r="B4820" s="7" t="s">
        <v>3886</v>
      </c>
      <c r="C4820" s="7" t="s">
        <v>577</v>
      </c>
      <c r="D4820" s="7" t="s">
        <v>102</v>
      </c>
      <c r="E4820" s="7" t="s">
        <v>80</v>
      </c>
      <c r="F4820" s="7">
        <v>1.0</v>
      </c>
      <c r="G4820" s="7" t="s">
        <v>90</v>
      </c>
      <c r="H4820" s="7" t="s">
        <v>93</v>
      </c>
      <c r="I4820" s="7" t="s">
        <v>124</v>
      </c>
      <c r="J4820" s="7" t="s">
        <v>197</v>
      </c>
      <c r="K4820" s="7" t="s">
        <v>126</v>
      </c>
      <c r="L4820" s="7" t="s">
        <v>100</v>
      </c>
      <c r="M4820" s="7">
        <v>1.0</v>
      </c>
      <c r="N4820" s="7">
        <v>0.0</v>
      </c>
      <c r="O4820" s="7">
        <v>0.0</v>
      </c>
      <c r="P4820" s="7">
        <v>581.0</v>
      </c>
    </row>
    <row r="4821" ht="15.75" customHeight="1">
      <c r="A4821" s="7">
        <v>4820.0</v>
      </c>
      <c r="B4821" s="7" t="s">
        <v>3886</v>
      </c>
      <c r="C4821" s="7" t="s">
        <v>577</v>
      </c>
      <c r="D4821" s="7" t="s">
        <v>102</v>
      </c>
      <c r="E4821" s="7" t="s">
        <v>80</v>
      </c>
      <c r="F4821" s="7">
        <v>1.0</v>
      </c>
      <c r="G4821" s="7" t="s">
        <v>105</v>
      </c>
      <c r="H4821" s="7" t="s">
        <v>1020</v>
      </c>
      <c r="I4821" s="7" t="s">
        <v>1020</v>
      </c>
      <c r="J4821" s="7" t="s">
        <v>1021</v>
      </c>
      <c r="K4821" s="7" t="s">
        <v>99</v>
      </c>
      <c r="L4821" s="7" t="s">
        <v>100</v>
      </c>
      <c r="M4821" s="7">
        <v>1.0</v>
      </c>
      <c r="N4821" s="7">
        <v>0.0</v>
      </c>
      <c r="O4821" s="7">
        <v>0.0</v>
      </c>
      <c r="P4821" s="7">
        <v>581.0</v>
      </c>
    </row>
    <row r="4822" ht="15.75" customHeight="1">
      <c r="A4822" s="7">
        <v>4821.0</v>
      </c>
      <c r="B4822" s="7" t="s">
        <v>3886</v>
      </c>
      <c r="C4822" s="7" t="s">
        <v>577</v>
      </c>
      <c r="D4822" s="7" t="s">
        <v>115</v>
      </c>
      <c r="E4822" s="7" t="s">
        <v>80</v>
      </c>
      <c r="F4822" s="7">
        <v>1.0</v>
      </c>
      <c r="G4822" s="7" t="s">
        <v>49</v>
      </c>
      <c r="H4822" s="7" t="s">
        <v>3887</v>
      </c>
      <c r="L4822" s="7" t="s">
        <v>85</v>
      </c>
      <c r="M4822" s="7">
        <v>0.0</v>
      </c>
      <c r="N4822" s="7">
        <v>0.0</v>
      </c>
      <c r="O4822" s="7">
        <v>1.0</v>
      </c>
      <c r="P4822" s="7">
        <v>581.0</v>
      </c>
    </row>
    <row r="4823" ht="15.75" customHeight="1">
      <c r="A4823" s="7">
        <v>4822.0</v>
      </c>
      <c r="B4823" s="7" t="s">
        <v>3886</v>
      </c>
      <c r="C4823" s="7" t="s">
        <v>577</v>
      </c>
      <c r="D4823" s="7" t="s">
        <v>115</v>
      </c>
      <c r="E4823" s="7" t="s">
        <v>80</v>
      </c>
      <c r="F4823" s="7">
        <v>1.0</v>
      </c>
      <c r="G4823" s="7" t="s">
        <v>95</v>
      </c>
      <c r="H4823" s="7" t="s">
        <v>996</v>
      </c>
      <c r="L4823" s="7" t="s">
        <v>85</v>
      </c>
      <c r="M4823" s="7">
        <v>0.0</v>
      </c>
      <c r="N4823" s="7">
        <v>0.0</v>
      </c>
      <c r="O4823" s="7">
        <v>1.0</v>
      </c>
      <c r="P4823" s="7">
        <v>581.0</v>
      </c>
    </row>
    <row r="4824" ht="15.75" customHeight="1">
      <c r="A4824" s="7">
        <v>4823.0</v>
      </c>
      <c r="B4824" s="7" t="s">
        <v>3886</v>
      </c>
      <c r="C4824" s="7" t="s">
        <v>577</v>
      </c>
      <c r="D4824" s="7" t="s">
        <v>115</v>
      </c>
      <c r="E4824" s="7" t="s">
        <v>80</v>
      </c>
      <c r="F4824" s="7">
        <v>1.0</v>
      </c>
      <c r="G4824" s="7" t="s">
        <v>90</v>
      </c>
      <c r="H4824" s="7" t="s">
        <v>93</v>
      </c>
      <c r="I4824" s="7" t="s">
        <v>93</v>
      </c>
      <c r="J4824" s="7" t="s">
        <v>1036</v>
      </c>
      <c r="K4824" s="7" t="s">
        <v>99</v>
      </c>
      <c r="L4824" s="7" t="s">
        <v>100</v>
      </c>
      <c r="M4824" s="7">
        <v>1.0</v>
      </c>
      <c r="N4824" s="7">
        <v>0.0</v>
      </c>
      <c r="O4824" s="7">
        <v>0.0</v>
      </c>
      <c r="P4824" s="7">
        <v>581.0</v>
      </c>
    </row>
    <row r="4825" ht="15.75" customHeight="1">
      <c r="A4825" s="7">
        <v>4824.0</v>
      </c>
      <c r="B4825" s="7" t="s">
        <v>3886</v>
      </c>
      <c r="C4825" s="7" t="s">
        <v>577</v>
      </c>
      <c r="D4825" s="7" t="s">
        <v>115</v>
      </c>
      <c r="E4825" s="7" t="s">
        <v>80</v>
      </c>
      <c r="F4825" s="7">
        <v>1.0</v>
      </c>
      <c r="G4825" s="7" t="s">
        <v>105</v>
      </c>
      <c r="H4825" s="7" t="s">
        <v>1020</v>
      </c>
      <c r="I4825" s="7" t="s">
        <v>1020</v>
      </c>
      <c r="J4825" s="7" t="s">
        <v>1021</v>
      </c>
      <c r="K4825" s="7" t="s">
        <v>99</v>
      </c>
      <c r="L4825" s="7" t="s">
        <v>100</v>
      </c>
      <c r="M4825" s="7">
        <v>1.0</v>
      </c>
      <c r="N4825" s="7">
        <v>0.0</v>
      </c>
      <c r="O4825" s="7">
        <v>0.0</v>
      </c>
      <c r="P4825" s="7">
        <v>581.0</v>
      </c>
    </row>
    <row r="4826" ht="15.75" customHeight="1">
      <c r="A4826" s="7">
        <v>4825.0</v>
      </c>
      <c r="B4826" s="7" t="s">
        <v>3893</v>
      </c>
      <c r="C4826" s="7" t="s">
        <v>577</v>
      </c>
      <c r="D4826" s="7" t="s">
        <v>48</v>
      </c>
      <c r="E4826" s="7" t="s">
        <v>80</v>
      </c>
      <c r="F4826" s="7">
        <v>1.0</v>
      </c>
      <c r="G4826" s="7" t="s">
        <v>49</v>
      </c>
      <c r="H4826" s="7" t="s">
        <v>3905</v>
      </c>
      <c r="I4826" s="7" t="s">
        <v>3905</v>
      </c>
      <c r="J4826" s="7" t="s">
        <v>4249</v>
      </c>
      <c r="K4826" s="7" t="s">
        <v>99</v>
      </c>
      <c r="L4826" s="7" t="s">
        <v>100</v>
      </c>
      <c r="M4826" s="7">
        <v>1.0</v>
      </c>
      <c r="N4826" s="7">
        <v>0.0</v>
      </c>
      <c r="O4826" s="7">
        <v>0.0</v>
      </c>
      <c r="P4826" s="7">
        <v>582.0</v>
      </c>
    </row>
    <row r="4827" ht="15.75" customHeight="1">
      <c r="A4827" s="7">
        <v>4826.0</v>
      </c>
      <c r="B4827" s="7" t="s">
        <v>3893</v>
      </c>
      <c r="C4827" s="7" t="s">
        <v>577</v>
      </c>
      <c r="D4827" s="7" t="s">
        <v>48</v>
      </c>
      <c r="E4827" s="7" t="s">
        <v>80</v>
      </c>
      <c r="F4827" s="7">
        <v>1.0</v>
      </c>
      <c r="G4827" s="7" t="s">
        <v>95</v>
      </c>
      <c r="H4827" s="7" t="s">
        <v>996</v>
      </c>
      <c r="I4827" s="7" t="s">
        <v>996</v>
      </c>
      <c r="J4827" s="7" t="s">
        <v>1028</v>
      </c>
      <c r="K4827" s="7" t="s">
        <v>99</v>
      </c>
      <c r="L4827" s="7" t="s">
        <v>100</v>
      </c>
      <c r="M4827" s="7">
        <v>1.0</v>
      </c>
      <c r="N4827" s="7">
        <v>0.0</v>
      </c>
      <c r="O4827" s="7">
        <v>0.0</v>
      </c>
      <c r="P4827" s="7">
        <v>582.0</v>
      </c>
    </row>
    <row r="4828" ht="15.75" customHeight="1">
      <c r="A4828" s="7">
        <v>4827.0</v>
      </c>
      <c r="B4828" s="7" t="s">
        <v>3893</v>
      </c>
      <c r="C4828" s="7" t="s">
        <v>577</v>
      </c>
      <c r="D4828" s="7" t="s">
        <v>48</v>
      </c>
      <c r="E4828" s="7" t="s">
        <v>80</v>
      </c>
      <c r="F4828" s="7">
        <v>1.0</v>
      </c>
      <c r="G4828" s="7" t="s">
        <v>90</v>
      </c>
      <c r="H4828" s="7" t="s">
        <v>3894</v>
      </c>
      <c r="I4828" s="7" t="s">
        <v>3895</v>
      </c>
      <c r="L4828" s="7" t="s">
        <v>85</v>
      </c>
      <c r="M4828" s="7">
        <v>0.0</v>
      </c>
      <c r="N4828" s="7">
        <v>2.0</v>
      </c>
      <c r="O4828" s="7">
        <v>1.0</v>
      </c>
      <c r="P4828" s="7">
        <v>582.0</v>
      </c>
    </row>
    <row r="4829" ht="15.75" customHeight="1">
      <c r="A4829" s="7">
        <v>4828.0</v>
      </c>
      <c r="B4829" s="7" t="s">
        <v>3893</v>
      </c>
      <c r="C4829" s="7" t="s">
        <v>577</v>
      </c>
      <c r="D4829" s="7" t="s">
        <v>48</v>
      </c>
      <c r="E4829" s="7" t="s">
        <v>80</v>
      </c>
      <c r="F4829" s="7">
        <v>1.0</v>
      </c>
      <c r="G4829" s="7" t="s">
        <v>105</v>
      </c>
      <c r="H4829" s="7" t="s">
        <v>1020</v>
      </c>
      <c r="I4829" s="7" t="s">
        <v>3901</v>
      </c>
      <c r="J4829" s="7" t="s">
        <v>1021</v>
      </c>
      <c r="K4829" s="7" t="s">
        <v>99</v>
      </c>
      <c r="L4829" s="7" t="s">
        <v>85</v>
      </c>
      <c r="M4829" s="7">
        <v>1.0</v>
      </c>
      <c r="N4829" s="7">
        <v>1.0</v>
      </c>
      <c r="O4829" s="7">
        <v>0.0</v>
      </c>
      <c r="P4829" s="7">
        <v>582.0</v>
      </c>
    </row>
    <row r="4830" ht="15.75" customHeight="1">
      <c r="A4830" s="7">
        <v>4829.0</v>
      </c>
      <c r="B4830" s="7" t="s">
        <v>3893</v>
      </c>
      <c r="C4830" s="7" t="s">
        <v>577</v>
      </c>
      <c r="D4830" s="7" t="s">
        <v>102</v>
      </c>
      <c r="E4830" s="7" t="s">
        <v>80</v>
      </c>
      <c r="F4830" s="7">
        <v>1.0</v>
      </c>
      <c r="G4830" s="7" t="s">
        <v>49</v>
      </c>
      <c r="H4830" s="7" t="s">
        <v>3905</v>
      </c>
      <c r="L4830" s="7" t="s">
        <v>85</v>
      </c>
      <c r="M4830" s="7">
        <v>0.0</v>
      </c>
      <c r="N4830" s="7">
        <v>0.0</v>
      </c>
      <c r="O4830" s="7">
        <v>1.0</v>
      </c>
      <c r="P4830" s="7">
        <v>582.0</v>
      </c>
    </row>
    <row r="4831" ht="15.75" customHeight="1">
      <c r="A4831" s="7">
        <v>4830.0</v>
      </c>
      <c r="B4831" s="7" t="s">
        <v>3893</v>
      </c>
      <c r="C4831" s="7" t="s">
        <v>577</v>
      </c>
      <c r="D4831" s="7" t="s">
        <v>102</v>
      </c>
      <c r="E4831" s="7" t="s">
        <v>80</v>
      </c>
      <c r="F4831" s="7">
        <v>1.0</v>
      </c>
      <c r="G4831" s="7" t="s">
        <v>95</v>
      </c>
      <c r="H4831" s="7" t="s">
        <v>996</v>
      </c>
      <c r="L4831" s="7" t="s">
        <v>85</v>
      </c>
      <c r="M4831" s="7">
        <v>0.0</v>
      </c>
      <c r="N4831" s="7">
        <v>0.0</v>
      </c>
      <c r="O4831" s="7">
        <v>1.0</v>
      </c>
      <c r="P4831" s="7">
        <v>582.0</v>
      </c>
    </row>
    <row r="4832" ht="15.75" customHeight="1">
      <c r="A4832" s="7">
        <v>4831.0</v>
      </c>
      <c r="B4832" s="7" t="s">
        <v>3893</v>
      </c>
      <c r="C4832" s="7" t="s">
        <v>577</v>
      </c>
      <c r="D4832" s="7" t="s">
        <v>102</v>
      </c>
      <c r="E4832" s="7" t="s">
        <v>80</v>
      </c>
      <c r="F4832" s="7">
        <v>1.0</v>
      </c>
      <c r="G4832" s="7" t="s">
        <v>90</v>
      </c>
      <c r="H4832" s="7" t="s">
        <v>3894</v>
      </c>
      <c r="I4832" s="7" t="s">
        <v>3911</v>
      </c>
      <c r="L4832" s="7" t="s">
        <v>85</v>
      </c>
      <c r="M4832" s="7">
        <v>0.0</v>
      </c>
      <c r="N4832" s="7">
        <v>1.0</v>
      </c>
      <c r="O4832" s="7">
        <v>1.0</v>
      </c>
      <c r="P4832" s="7">
        <v>582.0</v>
      </c>
    </row>
    <row r="4833" ht="15.75" customHeight="1">
      <c r="A4833" s="7">
        <v>4832.0</v>
      </c>
      <c r="B4833" s="7" t="s">
        <v>3893</v>
      </c>
      <c r="C4833" s="7" t="s">
        <v>577</v>
      </c>
      <c r="D4833" s="7" t="s">
        <v>102</v>
      </c>
      <c r="E4833" s="7" t="s">
        <v>80</v>
      </c>
      <c r="F4833" s="7">
        <v>1.0</v>
      </c>
      <c r="G4833" s="7" t="s">
        <v>105</v>
      </c>
      <c r="H4833" s="7" t="s">
        <v>1020</v>
      </c>
      <c r="I4833" s="7" t="s">
        <v>3912</v>
      </c>
      <c r="L4833" s="7" t="s">
        <v>85</v>
      </c>
      <c r="M4833" s="7">
        <v>0.0</v>
      </c>
      <c r="N4833" s="7">
        <v>1.0</v>
      </c>
      <c r="O4833" s="7">
        <v>1.0</v>
      </c>
      <c r="P4833" s="7">
        <v>582.0</v>
      </c>
    </row>
    <row r="4834" ht="15.75" customHeight="1">
      <c r="A4834" s="7">
        <v>4833.0</v>
      </c>
      <c r="B4834" s="7" t="s">
        <v>3893</v>
      </c>
      <c r="C4834" s="7" t="s">
        <v>577</v>
      </c>
      <c r="D4834" s="7" t="s">
        <v>115</v>
      </c>
      <c r="E4834" s="7" t="s">
        <v>80</v>
      </c>
      <c r="F4834" s="7">
        <v>1.0</v>
      </c>
      <c r="G4834" s="7" t="s">
        <v>49</v>
      </c>
      <c r="H4834" s="7" t="s">
        <v>3905</v>
      </c>
      <c r="L4834" s="7" t="s">
        <v>85</v>
      </c>
      <c r="M4834" s="7">
        <v>0.0</v>
      </c>
      <c r="N4834" s="7">
        <v>0.0</v>
      </c>
      <c r="O4834" s="7">
        <v>1.0</v>
      </c>
      <c r="P4834" s="7">
        <v>582.0</v>
      </c>
    </row>
    <row r="4835" ht="15.75" customHeight="1">
      <c r="A4835" s="7">
        <v>4834.0</v>
      </c>
      <c r="B4835" s="7" t="s">
        <v>3893</v>
      </c>
      <c r="C4835" s="7" t="s">
        <v>577</v>
      </c>
      <c r="D4835" s="7" t="s">
        <v>115</v>
      </c>
      <c r="E4835" s="7" t="s">
        <v>80</v>
      </c>
      <c r="F4835" s="7">
        <v>1.0</v>
      </c>
      <c r="G4835" s="7" t="s">
        <v>95</v>
      </c>
      <c r="H4835" s="7" t="s">
        <v>996</v>
      </c>
      <c r="L4835" s="7" t="s">
        <v>85</v>
      </c>
      <c r="M4835" s="7">
        <v>0.0</v>
      </c>
      <c r="N4835" s="7">
        <v>0.0</v>
      </c>
      <c r="O4835" s="7">
        <v>1.0</v>
      </c>
      <c r="P4835" s="7">
        <v>582.0</v>
      </c>
    </row>
    <row r="4836" ht="15.75" customHeight="1">
      <c r="A4836" s="7">
        <v>4835.0</v>
      </c>
      <c r="B4836" s="7" t="s">
        <v>3893</v>
      </c>
      <c r="C4836" s="7" t="s">
        <v>577</v>
      </c>
      <c r="D4836" s="7" t="s">
        <v>115</v>
      </c>
      <c r="E4836" s="7" t="s">
        <v>80</v>
      </c>
      <c r="F4836" s="7">
        <v>1.0</v>
      </c>
      <c r="G4836" s="7" t="s">
        <v>90</v>
      </c>
      <c r="H4836" s="7" t="s">
        <v>3894</v>
      </c>
      <c r="I4836" s="7" t="s">
        <v>4255</v>
      </c>
      <c r="J4836" s="7" t="s">
        <v>4257</v>
      </c>
      <c r="K4836" s="7" t="s">
        <v>126</v>
      </c>
      <c r="L4836" s="7" t="s">
        <v>100</v>
      </c>
      <c r="M4836" s="7">
        <v>1.0</v>
      </c>
      <c r="N4836" s="7">
        <v>0.0</v>
      </c>
      <c r="O4836" s="7">
        <v>0.0</v>
      </c>
      <c r="P4836" s="7">
        <v>582.0</v>
      </c>
    </row>
    <row r="4837" ht="15.75" customHeight="1">
      <c r="A4837" s="7">
        <v>4836.0</v>
      </c>
      <c r="B4837" s="7" t="s">
        <v>3893</v>
      </c>
      <c r="C4837" s="7" t="s">
        <v>577</v>
      </c>
      <c r="D4837" s="7" t="s">
        <v>115</v>
      </c>
      <c r="E4837" s="7" t="s">
        <v>80</v>
      </c>
      <c r="F4837" s="7">
        <v>1.0</v>
      </c>
      <c r="G4837" s="7" t="s">
        <v>105</v>
      </c>
      <c r="H4837" s="7" t="s">
        <v>1020</v>
      </c>
      <c r="I4837" s="7" t="s">
        <v>4258</v>
      </c>
      <c r="J4837" s="7" t="s">
        <v>4259</v>
      </c>
      <c r="K4837" s="7" t="s">
        <v>109</v>
      </c>
      <c r="L4837" s="7" t="s">
        <v>100</v>
      </c>
      <c r="M4837" s="7">
        <v>1.0</v>
      </c>
      <c r="N4837" s="7">
        <v>0.0</v>
      </c>
      <c r="O4837" s="7">
        <v>0.0</v>
      </c>
      <c r="P4837" s="7">
        <v>582.0</v>
      </c>
    </row>
    <row r="4838" ht="15.75" customHeight="1">
      <c r="A4838" s="7">
        <v>4837.0</v>
      </c>
      <c r="B4838" s="7" t="s">
        <v>3914</v>
      </c>
      <c r="C4838" s="7" t="s">
        <v>577</v>
      </c>
      <c r="D4838" s="7" t="s">
        <v>48</v>
      </c>
      <c r="E4838" s="7" t="s">
        <v>80</v>
      </c>
      <c r="F4838" s="7">
        <v>1.0</v>
      </c>
      <c r="G4838" s="7" t="s">
        <v>49</v>
      </c>
      <c r="H4838" s="7" t="s">
        <v>3915</v>
      </c>
      <c r="I4838" s="7" t="s">
        <v>3916</v>
      </c>
      <c r="L4838" s="7" t="s">
        <v>85</v>
      </c>
      <c r="M4838" s="7">
        <v>0.0</v>
      </c>
      <c r="N4838" s="7">
        <v>1.0</v>
      </c>
      <c r="O4838" s="7">
        <v>1.0</v>
      </c>
      <c r="P4838" s="7">
        <v>583.0</v>
      </c>
    </row>
    <row r="4839" ht="15.75" customHeight="1">
      <c r="A4839" s="7">
        <v>4838.0</v>
      </c>
      <c r="B4839" s="7" t="s">
        <v>3914</v>
      </c>
      <c r="C4839" s="7" t="s">
        <v>577</v>
      </c>
      <c r="D4839" s="7" t="s">
        <v>48</v>
      </c>
      <c r="E4839" s="7" t="s">
        <v>80</v>
      </c>
      <c r="F4839" s="7">
        <v>1.0</v>
      </c>
      <c r="G4839" s="7" t="s">
        <v>95</v>
      </c>
      <c r="H4839" s="7" t="s">
        <v>996</v>
      </c>
      <c r="I4839" s="7" t="s">
        <v>996</v>
      </c>
      <c r="J4839" s="7" t="s">
        <v>1028</v>
      </c>
      <c r="K4839" s="7" t="s">
        <v>99</v>
      </c>
      <c r="L4839" s="7" t="s">
        <v>100</v>
      </c>
      <c r="M4839" s="7">
        <v>1.0</v>
      </c>
      <c r="N4839" s="7">
        <v>0.0</v>
      </c>
      <c r="O4839" s="7">
        <v>0.0</v>
      </c>
      <c r="P4839" s="7">
        <v>583.0</v>
      </c>
    </row>
    <row r="4840" ht="15.75" customHeight="1">
      <c r="A4840" s="7">
        <v>4839.0</v>
      </c>
      <c r="B4840" s="7" t="s">
        <v>3914</v>
      </c>
      <c r="C4840" s="7" t="s">
        <v>577</v>
      </c>
      <c r="D4840" s="7" t="s">
        <v>48</v>
      </c>
      <c r="E4840" s="7" t="s">
        <v>80</v>
      </c>
      <c r="F4840" s="7">
        <v>1.0</v>
      </c>
      <c r="G4840" s="7" t="s">
        <v>90</v>
      </c>
      <c r="H4840" s="7" t="s">
        <v>93</v>
      </c>
      <c r="I4840" s="7" t="s">
        <v>124</v>
      </c>
      <c r="J4840" s="7" t="s">
        <v>197</v>
      </c>
      <c r="K4840" s="7" t="s">
        <v>126</v>
      </c>
      <c r="L4840" s="7" t="s">
        <v>100</v>
      </c>
      <c r="M4840" s="7">
        <v>1.0</v>
      </c>
      <c r="N4840" s="7">
        <v>0.0</v>
      </c>
      <c r="O4840" s="7">
        <v>0.0</v>
      </c>
      <c r="P4840" s="7">
        <v>583.0</v>
      </c>
    </row>
    <row r="4841" ht="15.75" customHeight="1">
      <c r="A4841" s="7">
        <v>4840.0</v>
      </c>
      <c r="B4841" s="7" t="s">
        <v>3914</v>
      </c>
      <c r="C4841" s="7" t="s">
        <v>577</v>
      </c>
      <c r="D4841" s="7" t="s">
        <v>48</v>
      </c>
      <c r="E4841" s="7" t="s">
        <v>80</v>
      </c>
      <c r="F4841" s="7">
        <v>1.0</v>
      </c>
      <c r="G4841" s="7" t="s">
        <v>105</v>
      </c>
      <c r="H4841" s="7" t="s">
        <v>1020</v>
      </c>
      <c r="I4841" s="7" t="s">
        <v>4261</v>
      </c>
      <c r="J4841" s="7" t="s">
        <v>4262</v>
      </c>
      <c r="K4841" s="7" t="s">
        <v>109</v>
      </c>
      <c r="L4841" s="7" t="s">
        <v>100</v>
      </c>
      <c r="M4841" s="7">
        <v>1.0</v>
      </c>
      <c r="N4841" s="7">
        <v>0.0</v>
      </c>
      <c r="O4841" s="7">
        <v>0.0</v>
      </c>
      <c r="P4841" s="7">
        <v>583.0</v>
      </c>
    </row>
    <row r="4842" ht="15.75" customHeight="1">
      <c r="A4842" s="7">
        <v>4841.0</v>
      </c>
      <c r="B4842" s="7" t="s">
        <v>3914</v>
      </c>
      <c r="C4842" s="7" t="s">
        <v>577</v>
      </c>
      <c r="D4842" s="7" t="s">
        <v>102</v>
      </c>
      <c r="E4842" s="7" t="s">
        <v>80</v>
      </c>
      <c r="F4842" s="7">
        <v>1.0</v>
      </c>
      <c r="G4842" s="7" t="s">
        <v>49</v>
      </c>
      <c r="H4842" s="7" t="s">
        <v>3915</v>
      </c>
      <c r="L4842" s="7" t="s">
        <v>85</v>
      </c>
      <c r="M4842" s="7">
        <v>0.0</v>
      </c>
      <c r="N4842" s="7">
        <v>0.0</v>
      </c>
      <c r="O4842" s="7">
        <v>1.0</v>
      </c>
      <c r="P4842" s="7">
        <v>583.0</v>
      </c>
    </row>
    <row r="4843" ht="15.75" customHeight="1">
      <c r="A4843" s="7">
        <v>4842.0</v>
      </c>
      <c r="B4843" s="7" t="s">
        <v>3914</v>
      </c>
      <c r="C4843" s="7" t="s">
        <v>577</v>
      </c>
      <c r="D4843" s="7" t="s">
        <v>102</v>
      </c>
      <c r="E4843" s="7" t="s">
        <v>80</v>
      </c>
      <c r="F4843" s="7">
        <v>1.0</v>
      </c>
      <c r="G4843" s="7" t="s">
        <v>95</v>
      </c>
      <c r="H4843" s="7" t="s">
        <v>996</v>
      </c>
      <c r="L4843" s="7" t="s">
        <v>85</v>
      </c>
      <c r="M4843" s="7">
        <v>0.0</v>
      </c>
      <c r="N4843" s="7">
        <v>0.0</v>
      </c>
      <c r="O4843" s="7">
        <v>1.0</v>
      </c>
      <c r="P4843" s="7">
        <v>583.0</v>
      </c>
    </row>
    <row r="4844" ht="15.75" customHeight="1">
      <c r="A4844" s="7">
        <v>4843.0</v>
      </c>
      <c r="B4844" s="7" t="s">
        <v>3914</v>
      </c>
      <c r="C4844" s="7" t="s">
        <v>577</v>
      </c>
      <c r="D4844" s="7" t="s">
        <v>102</v>
      </c>
      <c r="E4844" s="7" t="s">
        <v>80</v>
      </c>
      <c r="F4844" s="7">
        <v>1.0</v>
      </c>
      <c r="G4844" s="7" t="s">
        <v>90</v>
      </c>
      <c r="H4844" s="7" t="s">
        <v>93</v>
      </c>
      <c r="I4844" s="7" t="s">
        <v>124</v>
      </c>
      <c r="J4844" s="7" t="s">
        <v>197</v>
      </c>
      <c r="K4844" s="7" t="s">
        <v>126</v>
      </c>
      <c r="L4844" s="7" t="s">
        <v>100</v>
      </c>
      <c r="M4844" s="7">
        <v>1.0</v>
      </c>
      <c r="N4844" s="7">
        <v>0.0</v>
      </c>
      <c r="O4844" s="7">
        <v>0.0</v>
      </c>
      <c r="P4844" s="7">
        <v>583.0</v>
      </c>
    </row>
    <row r="4845" ht="15.75" customHeight="1">
      <c r="A4845" s="7">
        <v>4844.0</v>
      </c>
      <c r="B4845" s="7" t="s">
        <v>3914</v>
      </c>
      <c r="C4845" s="7" t="s">
        <v>577</v>
      </c>
      <c r="D4845" s="7" t="s">
        <v>102</v>
      </c>
      <c r="E4845" s="7" t="s">
        <v>80</v>
      </c>
      <c r="F4845" s="7">
        <v>1.0</v>
      </c>
      <c r="G4845" s="7" t="s">
        <v>105</v>
      </c>
      <c r="H4845" s="7" t="s">
        <v>1020</v>
      </c>
      <c r="I4845" s="7" t="s">
        <v>1020</v>
      </c>
      <c r="J4845" s="7" t="s">
        <v>1021</v>
      </c>
      <c r="K4845" s="7" t="s">
        <v>99</v>
      </c>
      <c r="L4845" s="7" t="s">
        <v>100</v>
      </c>
      <c r="M4845" s="7">
        <v>1.0</v>
      </c>
      <c r="N4845" s="7">
        <v>0.0</v>
      </c>
      <c r="O4845" s="7">
        <v>0.0</v>
      </c>
      <c r="P4845" s="7">
        <v>583.0</v>
      </c>
    </row>
    <row r="4846" ht="15.75" customHeight="1">
      <c r="A4846" s="7">
        <v>4845.0</v>
      </c>
      <c r="B4846" s="7" t="s">
        <v>3914</v>
      </c>
      <c r="C4846" s="7" t="s">
        <v>577</v>
      </c>
      <c r="D4846" s="7" t="s">
        <v>115</v>
      </c>
      <c r="E4846" s="7" t="s">
        <v>80</v>
      </c>
      <c r="F4846" s="7">
        <v>1.0</v>
      </c>
      <c r="G4846" s="7" t="s">
        <v>49</v>
      </c>
      <c r="H4846" s="7" t="s">
        <v>3915</v>
      </c>
      <c r="L4846" s="7" t="s">
        <v>85</v>
      </c>
      <c r="M4846" s="7">
        <v>0.0</v>
      </c>
      <c r="N4846" s="7">
        <v>0.0</v>
      </c>
      <c r="O4846" s="7">
        <v>1.0</v>
      </c>
      <c r="P4846" s="7">
        <v>583.0</v>
      </c>
    </row>
    <row r="4847" ht="15.75" customHeight="1">
      <c r="A4847" s="7">
        <v>4846.0</v>
      </c>
      <c r="B4847" s="7" t="s">
        <v>3914</v>
      </c>
      <c r="C4847" s="7" t="s">
        <v>577</v>
      </c>
      <c r="D4847" s="7" t="s">
        <v>115</v>
      </c>
      <c r="E4847" s="7" t="s">
        <v>80</v>
      </c>
      <c r="F4847" s="7">
        <v>1.0</v>
      </c>
      <c r="G4847" s="7" t="s">
        <v>95</v>
      </c>
      <c r="H4847" s="7" t="s">
        <v>996</v>
      </c>
      <c r="L4847" s="7" t="s">
        <v>85</v>
      </c>
      <c r="M4847" s="7">
        <v>0.0</v>
      </c>
      <c r="N4847" s="7">
        <v>0.0</v>
      </c>
      <c r="O4847" s="7">
        <v>1.0</v>
      </c>
      <c r="P4847" s="7">
        <v>583.0</v>
      </c>
    </row>
    <row r="4848" ht="15.75" customHeight="1">
      <c r="A4848" s="7">
        <v>4847.0</v>
      </c>
      <c r="B4848" s="7" t="s">
        <v>3914</v>
      </c>
      <c r="C4848" s="7" t="s">
        <v>577</v>
      </c>
      <c r="D4848" s="7" t="s">
        <v>115</v>
      </c>
      <c r="E4848" s="7" t="s">
        <v>80</v>
      </c>
      <c r="F4848" s="7">
        <v>1.0</v>
      </c>
      <c r="G4848" s="7" t="s">
        <v>90</v>
      </c>
      <c r="H4848" s="7" t="s">
        <v>93</v>
      </c>
      <c r="I4848" s="7" t="s">
        <v>93</v>
      </c>
      <c r="J4848" s="7" t="s">
        <v>1036</v>
      </c>
      <c r="K4848" s="7" t="s">
        <v>99</v>
      </c>
      <c r="L4848" s="7" t="s">
        <v>100</v>
      </c>
      <c r="M4848" s="7">
        <v>1.0</v>
      </c>
      <c r="N4848" s="7">
        <v>0.0</v>
      </c>
      <c r="O4848" s="7">
        <v>0.0</v>
      </c>
      <c r="P4848" s="7">
        <v>583.0</v>
      </c>
    </row>
    <row r="4849" ht="15.75" customHeight="1">
      <c r="A4849" s="7">
        <v>4848.0</v>
      </c>
      <c r="B4849" s="7" t="s">
        <v>3914</v>
      </c>
      <c r="C4849" s="7" t="s">
        <v>577</v>
      </c>
      <c r="D4849" s="7" t="s">
        <v>115</v>
      </c>
      <c r="E4849" s="7" t="s">
        <v>80</v>
      </c>
      <c r="F4849" s="7">
        <v>1.0</v>
      </c>
      <c r="G4849" s="7" t="s">
        <v>105</v>
      </c>
      <c r="H4849" s="7" t="s">
        <v>1020</v>
      </c>
      <c r="I4849" s="7" t="s">
        <v>1020</v>
      </c>
      <c r="J4849" s="7" t="s">
        <v>1021</v>
      </c>
      <c r="K4849" s="7" t="s">
        <v>99</v>
      </c>
      <c r="L4849" s="7" t="s">
        <v>100</v>
      </c>
      <c r="M4849" s="7">
        <v>1.0</v>
      </c>
      <c r="N4849" s="7">
        <v>0.0</v>
      </c>
      <c r="O4849" s="7">
        <v>0.0</v>
      </c>
      <c r="P4849" s="7">
        <v>583.0</v>
      </c>
    </row>
    <row r="4850" ht="15.75" customHeight="1">
      <c r="A4850" s="7">
        <v>4849.0</v>
      </c>
      <c r="B4850" s="7" t="s">
        <v>3921</v>
      </c>
      <c r="C4850" s="7" t="s">
        <v>577</v>
      </c>
      <c r="D4850" s="7" t="s">
        <v>48</v>
      </c>
      <c r="E4850" s="7" t="s">
        <v>80</v>
      </c>
      <c r="F4850" s="7">
        <v>1.0</v>
      </c>
      <c r="G4850" s="7" t="s">
        <v>49</v>
      </c>
      <c r="I4850" s="7" t="s">
        <v>3922</v>
      </c>
      <c r="L4850" s="7" t="s">
        <v>85</v>
      </c>
      <c r="M4850" s="7">
        <v>0.0</v>
      </c>
      <c r="N4850" s="7">
        <v>1.0</v>
      </c>
      <c r="O4850" s="7">
        <v>0.0</v>
      </c>
      <c r="P4850" s="7">
        <v>584.0</v>
      </c>
    </row>
    <row r="4851" ht="15.75" customHeight="1">
      <c r="A4851" s="7">
        <v>4850.0</v>
      </c>
      <c r="B4851" s="7" t="s">
        <v>3921</v>
      </c>
      <c r="C4851" s="7" t="s">
        <v>577</v>
      </c>
      <c r="D4851" s="7" t="s">
        <v>48</v>
      </c>
      <c r="E4851" s="7" t="s">
        <v>80</v>
      </c>
      <c r="F4851" s="7">
        <v>1.0</v>
      </c>
      <c r="G4851" s="7" t="s">
        <v>95</v>
      </c>
      <c r="H4851" s="7" t="s">
        <v>996</v>
      </c>
      <c r="I4851" s="7" t="s">
        <v>996</v>
      </c>
      <c r="J4851" s="7" t="s">
        <v>1028</v>
      </c>
      <c r="K4851" s="7" t="s">
        <v>99</v>
      </c>
      <c r="L4851" s="7" t="s">
        <v>100</v>
      </c>
      <c r="M4851" s="7">
        <v>1.0</v>
      </c>
      <c r="N4851" s="7">
        <v>0.0</v>
      </c>
      <c r="O4851" s="7">
        <v>0.0</v>
      </c>
      <c r="P4851" s="7">
        <v>584.0</v>
      </c>
    </row>
    <row r="4852" ht="15.75" customHeight="1">
      <c r="A4852" s="7">
        <v>4851.0</v>
      </c>
      <c r="B4852" s="7" t="s">
        <v>3921</v>
      </c>
      <c r="C4852" s="7" t="s">
        <v>577</v>
      </c>
      <c r="D4852" s="7" t="s">
        <v>48</v>
      </c>
      <c r="E4852" s="7" t="s">
        <v>80</v>
      </c>
      <c r="F4852" s="7">
        <v>1.0</v>
      </c>
      <c r="G4852" s="7" t="s">
        <v>90</v>
      </c>
      <c r="H4852" s="7" t="s">
        <v>760</v>
      </c>
      <c r="I4852" s="7" t="s">
        <v>3925</v>
      </c>
      <c r="J4852" s="7" t="s">
        <v>3927</v>
      </c>
      <c r="K4852" s="7" t="s">
        <v>126</v>
      </c>
      <c r="L4852" s="7" t="s">
        <v>85</v>
      </c>
      <c r="M4852" s="7">
        <v>2.0</v>
      </c>
      <c r="N4852" s="7">
        <v>1.0</v>
      </c>
      <c r="O4852" s="7">
        <v>0.0</v>
      </c>
      <c r="P4852" s="7">
        <v>584.0</v>
      </c>
    </row>
    <row r="4853" ht="15.75" customHeight="1">
      <c r="A4853" s="7">
        <v>4852.0</v>
      </c>
      <c r="B4853" s="7" t="s">
        <v>3921</v>
      </c>
      <c r="C4853" s="7" t="s">
        <v>577</v>
      </c>
      <c r="D4853" s="7" t="s">
        <v>48</v>
      </c>
      <c r="E4853" s="7" t="s">
        <v>80</v>
      </c>
      <c r="F4853" s="7">
        <v>1.0</v>
      </c>
      <c r="G4853" s="7" t="s">
        <v>105</v>
      </c>
      <c r="H4853" s="7" t="s">
        <v>3929</v>
      </c>
      <c r="I4853" s="7" t="s">
        <v>3930</v>
      </c>
      <c r="J4853" s="7" t="s">
        <v>3932</v>
      </c>
      <c r="K4853" s="7" t="s">
        <v>109</v>
      </c>
      <c r="L4853" s="7" t="s">
        <v>85</v>
      </c>
      <c r="M4853" s="7">
        <v>2.0</v>
      </c>
      <c r="N4853" s="7">
        <v>1.0</v>
      </c>
      <c r="O4853" s="7">
        <v>0.0</v>
      </c>
      <c r="P4853" s="7">
        <v>584.0</v>
      </c>
    </row>
    <row r="4854" ht="15.75" customHeight="1">
      <c r="A4854" s="7">
        <v>4853.0</v>
      </c>
      <c r="B4854" s="7" t="s">
        <v>3921</v>
      </c>
      <c r="C4854" s="7" t="s">
        <v>577</v>
      </c>
      <c r="D4854" s="7" t="s">
        <v>102</v>
      </c>
      <c r="E4854" s="7" t="s">
        <v>80</v>
      </c>
      <c r="F4854" s="7">
        <v>1.0</v>
      </c>
      <c r="G4854" s="7" t="s">
        <v>49</v>
      </c>
      <c r="L4854" s="7" t="s">
        <v>100</v>
      </c>
      <c r="M4854" s="7">
        <v>0.0</v>
      </c>
      <c r="N4854" s="7">
        <v>0.0</v>
      </c>
      <c r="O4854" s="7">
        <v>0.0</v>
      </c>
      <c r="P4854" s="7">
        <v>584.0</v>
      </c>
    </row>
    <row r="4855" ht="15.75" customHeight="1">
      <c r="A4855" s="7">
        <v>4854.0</v>
      </c>
      <c r="B4855" s="7" t="s">
        <v>3921</v>
      </c>
      <c r="C4855" s="7" t="s">
        <v>577</v>
      </c>
      <c r="D4855" s="7" t="s">
        <v>102</v>
      </c>
      <c r="E4855" s="7" t="s">
        <v>80</v>
      </c>
      <c r="F4855" s="7">
        <v>1.0</v>
      </c>
      <c r="G4855" s="7" t="s">
        <v>95</v>
      </c>
      <c r="H4855" s="7" t="s">
        <v>996</v>
      </c>
      <c r="L4855" s="7" t="s">
        <v>85</v>
      </c>
      <c r="M4855" s="7">
        <v>0.0</v>
      </c>
      <c r="N4855" s="7">
        <v>0.0</v>
      </c>
      <c r="O4855" s="7">
        <v>1.0</v>
      </c>
      <c r="P4855" s="7">
        <v>584.0</v>
      </c>
    </row>
    <row r="4856" ht="15.75" customHeight="1">
      <c r="A4856" s="7">
        <v>4855.0</v>
      </c>
      <c r="B4856" s="7" t="s">
        <v>3921</v>
      </c>
      <c r="C4856" s="7" t="s">
        <v>577</v>
      </c>
      <c r="D4856" s="7" t="s">
        <v>102</v>
      </c>
      <c r="E4856" s="7" t="s">
        <v>80</v>
      </c>
      <c r="F4856" s="7">
        <v>1.0</v>
      </c>
      <c r="G4856" s="7" t="s">
        <v>90</v>
      </c>
      <c r="H4856" s="7" t="s">
        <v>760</v>
      </c>
      <c r="I4856" s="7" t="s">
        <v>3936</v>
      </c>
      <c r="J4856" s="7" t="s">
        <v>1036</v>
      </c>
      <c r="K4856" s="7" t="s">
        <v>99</v>
      </c>
      <c r="L4856" s="7" t="s">
        <v>85</v>
      </c>
      <c r="M4856" s="7">
        <v>1.0</v>
      </c>
      <c r="N4856" s="7">
        <v>1.0</v>
      </c>
      <c r="O4856" s="7">
        <v>1.0</v>
      </c>
      <c r="P4856" s="7">
        <v>584.0</v>
      </c>
    </row>
    <row r="4857" ht="15.75" customHeight="1">
      <c r="A4857" s="7">
        <v>4856.0</v>
      </c>
      <c r="B4857" s="7" t="s">
        <v>3921</v>
      </c>
      <c r="C4857" s="7" t="s">
        <v>577</v>
      </c>
      <c r="D4857" s="7" t="s">
        <v>102</v>
      </c>
      <c r="E4857" s="7" t="s">
        <v>80</v>
      </c>
      <c r="F4857" s="7">
        <v>1.0</v>
      </c>
      <c r="G4857" s="7" t="s">
        <v>105</v>
      </c>
      <c r="H4857" s="7" t="s">
        <v>3929</v>
      </c>
      <c r="I4857" s="7" t="s">
        <v>4271</v>
      </c>
      <c r="J4857" s="7" t="s">
        <v>4272</v>
      </c>
      <c r="K4857" s="7" t="s">
        <v>109</v>
      </c>
      <c r="L4857" s="7" t="s">
        <v>100</v>
      </c>
      <c r="M4857" s="7">
        <v>2.0</v>
      </c>
      <c r="N4857" s="7">
        <v>0.0</v>
      </c>
      <c r="O4857" s="7">
        <v>0.0</v>
      </c>
      <c r="P4857" s="7">
        <v>584.0</v>
      </c>
    </row>
    <row r="4858" ht="15.75" customHeight="1">
      <c r="A4858" s="7">
        <v>4857.0</v>
      </c>
      <c r="B4858" s="7" t="s">
        <v>3921</v>
      </c>
      <c r="C4858" s="7" t="s">
        <v>577</v>
      </c>
      <c r="D4858" s="7" t="s">
        <v>115</v>
      </c>
      <c r="E4858" s="7" t="s">
        <v>80</v>
      </c>
      <c r="F4858" s="7">
        <v>1.0</v>
      </c>
      <c r="G4858" s="7" t="s">
        <v>49</v>
      </c>
      <c r="L4858" s="7" t="s">
        <v>100</v>
      </c>
      <c r="M4858" s="7">
        <v>0.0</v>
      </c>
      <c r="N4858" s="7">
        <v>0.0</v>
      </c>
      <c r="O4858" s="7">
        <v>0.0</v>
      </c>
      <c r="P4858" s="7">
        <v>584.0</v>
      </c>
    </row>
    <row r="4859" ht="15.75" customHeight="1">
      <c r="A4859" s="7">
        <v>4858.0</v>
      </c>
      <c r="B4859" s="7" t="s">
        <v>3921</v>
      </c>
      <c r="C4859" s="7" t="s">
        <v>577</v>
      </c>
      <c r="D4859" s="7" t="s">
        <v>115</v>
      </c>
      <c r="E4859" s="7" t="s">
        <v>80</v>
      </c>
      <c r="F4859" s="7">
        <v>1.0</v>
      </c>
      <c r="G4859" s="7" t="s">
        <v>95</v>
      </c>
      <c r="H4859" s="7" t="s">
        <v>996</v>
      </c>
      <c r="L4859" s="7" t="s">
        <v>85</v>
      </c>
      <c r="M4859" s="7">
        <v>0.0</v>
      </c>
      <c r="N4859" s="7">
        <v>0.0</v>
      </c>
      <c r="O4859" s="7">
        <v>1.0</v>
      </c>
      <c r="P4859" s="7">
        <v>584.0</v>
      </c>
    </row>
    <row r="4860" ht="15.75" customHeight="1">
      <c r="A4860" s="7">
        <v>4859.0</v>
      </c>
      <c r="B4860" s="7" t="s">
        <v>3921</v>
      </c>
      <c r="C4860" s="7" t="s">
        <v>577</v>
      </c>
      <c r="D4860" s="7" t="s">
        <v>115</v>
      </c>
      <c r="E4860" s="7" t="s">
        <v>80</v>
      </c>
      <c r="F4860" s="7">
        <v>1.0</v>
      </c>
      <c r="G4860" s="7" t="s">
        <v>90</v>
      </c>
      <c r="H4860" s="7" t="s">
        <v>760</v>
      </c>
      <c r="I4860" s="7" t="s">
        <v>3938</v>
      </c>
      <c r="J4860" s="7" t="s">
        <v>1036</v>
      </c>
      <c r="K4860" s="7" t="s">
        <v>99</v>
      </c>
      <c r="L4860" s="7" t="s">
        <v>85</v>
      </c>
      <c r="M4860" s="7">
        <v>1.0</v>
      </c>
      <c r="N4860" s="7">
        <v>2.0</v>
      </c>
      <c r="O4860" s="7">
        <v>1.0</v>
      </c>
      <c r="P4860" s="7">
        <v>584.0</v>
      </c>
    </row>
    <row r="4861" ht="15.75" customHeight="1">
      <c r="A4861" s="7">
        <v>4860.0</v>
      </c>
      <c r="B4861" s="7" t="s">
        <v>3921</v>
      </c>
      <c r="C4861" s="7" t="s">
        <v>577</v>
      </c>
      <c r="D4861" s="7" t="s">
        <v>115</v>
      </c>
      <c r="E4861" s="7" t="s">
        <v>80</v>
      </c>
      <c r="F4861" s="7">
        <v>1.0</v>
      </c>
      <c r="G4861" s="7" t="s">
        <v>105</v>
      </c>
      <c r="H4861" s="7" t="s">
        <v>3929</v>
      </c>
      <c r="I4861" s="7" t="s">
        <v>3940</v>
      </c>
      <c r="J4861" s="7" t="s">
        <v>3941</v>
      </c>
      <c r="K4861" s="7" t="s">
        <v>321</v>
      </c>
      <c r="L4861" s="7" t="s">
        <v>85</v>
      </c>
      <c r="M4861" s="7">
        <v>2.0</v>
      </c>
      <c r="N4861" s="7">
        <v>1.0</v>
      </c>
      <c r="O4861" s="7">
        <v>0.0</v>
      </c>
      <c r="P4861" s="7">
        <v>584.0</v>
      </c>
    </row>
    <row r="4862" ht="15.75" customHeight="1">
      <c r="A4862" s="7">
        <v>4861.0</v>
      </c>
      <c r="B4862" s="7" t="s">
        <v>3942</v>
      </c>
      <c r="C4862" s="7" t="s">
        <v>577</v>
      </c>
      <c r="D4862" s="7" t="s">
        <v>48</v>
      </c>
      <c r="E4862" s="7" t="s">
        <v>80</v>
      </c>
      <c r="F4862" s="7">
        <v>1.0</v>
      </c>
      <c r="G4862" s="7" t="s">
        <v>49</v>
      </c>
      <c r="H4862" s="7" t="s">
        <v>3949</v>
      </c>
      <c r="I4862" s="7" t="s">
        <v>3949</v>
      </c>
      <c r="J4862" s="7" t="s">
        <v>4276</v>
      </c>
      <c r="K4862" s="7" t="s">
        <v>99</v>
      </c>
      <c r="L4862" s="7" t="s">
        <v>100</v>
      </c>
      <c r="M4862" s="7">
        <v>1.0</v>
      </c>
      <c r="N4862" s="7">
        <v>0.0</v>
      </c>
      <c r="O4862" s="7">
        <v>0.0</v>
      </c>
      <c r="P4862" s="7">
        <v>585.0</v>
      </c>
    </row>
    <row r="4863" ht="15.75" customHeight="1">
      <c r="A4863" s="7">
        <v>4862.0</v>
      </c>
      <c r="B4863" s="7" t="s">
        <v>3942</v>
      </c>
      <c r="C4863" s="7" t="s">
        <v>577</v>
      </c>
      <c r="D4863" s="7" t="s">
        <v>48</v>
      </c>
      <c r="E4863" s="7" t="s">
        <v>80</v>
      </c>
      <c r="F4863" s="7">
        <v>1.0</v>
      </c>
      <c r="G4863" s="7" t="s">
        <v>95</v>
      </c>
      <c r="H4863" s="7" t="s">
        <v>996</v>
      </c>
      <c r="I4863" s="7" t="s">
        <v>996</v>
      </c>
      <c r="J4863" s="7" t="s">
        <v>1028</v>
      </c>
      <c r="K4863" s="7" t="s">
        <v>99</v>
      </c>
      <c r="L4863" s="7" t="s">
        <v>100</v>
      </c>
      <c r="M4863" s="7">
        <v>1.0</v>
      </c>
      <c r="N4863" s="7">
        <v>0.0</v>
      </c>
      <c r="O4863" s="7">
        <v>0.0</v>
      </c>
      <c r="P4863" s="7">
        <v>585.0</v>
      </c>
    </row>
    <row r="4864" ht="15.75" customHeight="1">
      <c r="A4864" s="7">
        <v>4863.0</v>
      </c>
      <c r="B4864" s="7" t="s">
        <v>3942</v>
      </c>
      <c r="C4864" s="7" t="s">
        <v>577</v>
      </c>
      <c r="D4864" s="7" t="s">
        <v>48</v>
      </c>
      <c r="E4864" s="7" t="s">
        <v>80</v>
      </c>
      <c r="F4864" s="7">
        <v>1.0</v>
      </c>
      <c r="G4864" s="7" t="s">
        <v>90</v>
      </c>
      <c r="H4864" s="7" t="s">
        <v>93</v>
      </c>
      <c r="I4864" s="7" t="s">
        <v>1025</v>
      </c>
      <c r="J4864" s="7" t="s">
        <v>197</v>
      </c>
      <c r="K4864" s="7" t="s">
        <v>126</v>
      </c>
      <c r="L4864" s="7" t="s">
        <v>85</v>
      </c>
      <c r="M4864" s="7">
        <v>1.0</v>
      </c>
      <c r="N4864" s="7">
        <v>1.0</v>
      </c>
      <c r="O4864" s="7">
        <v>0.0</v>
      </c>
      <c r="P4864" s="7">
        <v>585.0</v>
      </c>
    </row>
    <row r="4865" ht="15.75" customHeight="1">
      <c r="A4865" s="7">
        <v>4864.0</v>
      </c>
      <c r="B4865" s="7" t="s">
        <v>3942</v>
      </c>
      <c r="C4865" s="7" t="s">
        <v>577</v>
      </c>
      <c r="D4865" s="7" t="s">
        <v>48</v>
      </c>
      <c r="E4865" s="7" t="s">
        <v>80</v>
      </c>
      <c r="F4865" s="7">
        <v>1.0</v>
      </c>
      <c r="G4865" s="7" t="s">
        <v>105</v>
      </c>
      <c r="H4865" s="7" t="s">
        <v>1020</v>
      </c>
      <c r="I4865" s="7" t="s">
        <v>3944</v>
      </c>
      <c r="J4865" s="7" t="s">
        <v>3946</v>
      </c>
      <c r="K4865" s="7" t="s">
        <v>109</v>
      </c>
      <c r="L4865" s="7" t="s">
        <v>85</v>
      </c>
      <c r="M4865" s="7">
        <v>1.0</v>
      </c>
      <c r="N4865" s="7">
        <v>1.0</v>
      </c>
      <c r="O4865" s="7">
        <v>0.0</v>
      </c>
      <c r="P4865" s="7">
        <v>585.0</v>
      </c>
    </row>
    <row r="4866" ht="15.75" customHeight="1">
      <c r="A4866" s="7">
        <v>4865.0</v>
      </c>
      <c r="B4866" s="7" t="s">
        <v>3942</v>
      </c>
      <c r="C4866" s="7" t="s">
        <v>577</v>
      </c>
      <c r="D4866" s="7" t="s">
        <v>102</v>
      </c>
      <c r="E4866" s="7" t="s">
        <v>132</v>
      </c>
      <c r="F4866" s="7">
        <v>0.0</v>
      </c>
      <c r="G4866" s="7" t="s">
        <v>49</v>
      </c>
      <c r="H4866" s="7" t="s">
        <v>3949</v>
      </c>
      <c r="L4866" s="7" t="s">
        <v>134</v>
      </c>
      <c r="M4866" s="7">
        <v>0.0</v>
      </c>
      <c r="N4866" s="7">
        <v>0.0</v>
      </c>
      <c r="O4866" s="7">
        <v>1.0</v>
      </c>
      <c r="P4866" s="7">
        <v>585.0</v>
      </c>
    </row>
    <row r="4867" ht="15.75" customHeight="1">
      <c r="A4867" s="7">
        <v>4866.0</v>
      </c>
      <c r="B4867" s="7" t="s">
        <v>3942</v>
      </c>
      <c r="C4867" s="7" t="s">
        <v>577</v>
      </c>
      <c r="D4867" s="7" t="s">
        <v>102</v>
      </c>
      <c r="E4867" s="7" t="s">
        <v>132</v>
      </c>
      <c r="F4867" s="7">
        <v>0.0</v>
      </c>
      <c r="G4867" s="7" t="s">
        <v>95</v>
      </c>
      <c r="H4867" s="7" t="s">
        <v>996</v>
      </c>
      <c r="L4867" s="7" t="s">
        <v>134</v>
      </c>
      <c r="M4867" s="7">
        <v>0.0</v>
      </c>
      <c r="N4867" s="7">
        <v>0.0</v>
      </c>
      <c r="O4867" s="7">
        <v>1.0</v>
      </c>
      <c r="P4867" s="7">
        <v>585.0</v>
      </c>
    </row>
    <row r="4868" ht="15.75" customHeight="1">
      <c r="A4868" s="7">
        <v>4867.0</v>
      </c>
      <c r="B4868" s="7" t="s">
        <v>3942</v>
      </c>
      <c r="C4868" s="7" t="s">
        <v>577</v>
      </c>
      <c r="D4868" s="7" t="s">
        <v>102</v>
      </c>
      <c r="E4868" s="7" t="s">
        <v>132</v>
      </c>
      <c r="F4868" s="7">
        <v>0.0</v>
      </c>
      <c r="G4868" s="7" t="s">
        <v>90</v>
      </c>
      <c r="H4868" s="7" t="s">
        <v>93</v>
      </c>
      <c r="L4868" s="7" t="s">
        <v>134</v>
      </c>
      <c r="M4868" s="7">
        <v>0.0</v>
      </c>
      <c r="N4868" s="7">
        <v>0.0</v>
      </c>
      <c r="O4868" s="7">
        <v>1.0</v>
      </c>
      <c r="P4868" s="7">
        <v>585.0</v>
      </c>
    </row>
    <row r="4869" ht="15.75" customHeight="1">
      <c r="A4869" s="7">
        <v>4868.0</v>
      </c>
      <c r="B4869" s="7" t="s">
        <v>3942</v>
      </c>
      <c r="C4869" s="7" t="s">
        <v>577</v>
      </c>
      <c r="D4869" s="7" t="s">
        <v>102</v>
      </c>
      <c r="E4869" s="7" t="s">
        <v>132</v>
      </c>
      <c r="F4869" s="7">
        <v>0.0</v>
      </c>
      <c r="G4869" s="7" t="s">
        <v>105</v>
      </c>
      <c r="H4869" s="7" t="s">
        <v>1020</v>
      </c>
      <c r="L4869" s="7" t="s">
        <v>134</v>
      </c>
      <c r="M4869" s="7">
        <v>0.0</v>
      </c>
      <c r="N4869" s="7">
        <v>0.0</v>
      </c>
      <c r="O4869" s="7">
        <v>1.0</v>
      </c>
      <c r="P4869" s="7">
        <v>585.0</v>
      </c>
    </row>
    <row r="4870" ht="15.75" customHeight="1">
      <c r="A4870" s="7">
        <v>4869.0</v>
      </c>
      <c r="B4870" s="7" t="s">
        <v>3942</v>
      </c>
      <c r="C4870" s="7" t="s">
        <v>577</v>
      </c>
      <c r="D4870" s="7" t="s">
        <v>115</v>
      </c>
      <c r="E4870" s="7" t="s">
        <v>80</v>
      </c>
      <c r="F4870" s="7">
        <v>1.0</v>
      </c>
      <c r="G4870" s="7" t="s">
        <v>49</v>
      </c>
      <c r="H4870" s="7" t="s">
        <v>3949</v>
      </c>
      <c r="L4870" s="7" t="s">
        <v>85</v>
      </c>
      <c r="M4870" s="7">
        <v>0.0</v>
      </c>
      <c r="N4870" s="7">
        <v>0.0</v>
      </c>
      <c r="O4870" s="7">
        <v>1.0</v>
      </c>
      <c r="P4870" s="7">
        <v>585.0</v>
      </c>
    </row>
    <row r="4871" ht="15.75" customHeight="1">
      <c r="A4871" s="7">
        <v>4870.0</v>
      </c>
      <c r="B4871" s="7" t="s">
        <v>3942</v>
      </c>
      <c r="C4871" s="7" t="s">
        <v>577</v>
      </c>
      <c r="D4871" s="7" t="s">
        <v>115</v>
      </c>
      <c r="E4871" s="7" t="s">
        <v>80</v>
      </c>
      <c r="F4871" s="7">
        <v>1.0</v>
      </c>
      <c r="G4871" s="7" t="s">
        <v>95</v>
      </c>
      <c r="H4871" s="7" t="s">
        <v>996</v>
      </c>
      <c r="L4871" s="7" t="s">
        <v>85</v>
      </c>
      <c r="M4871" s="7">
        <v>0.0</v>
      </c>
      <c r="N4871" s="7">
        <v>0.0</v>
      </c>
      <c r="O4871" s="7">
        <v>1.0</v>
      </c>
      <c r="P4871" s="7">
        <v>585.0</v>
      </c>
    </row>
    <row r="4872" ht="15.75" customHeight="1">
      <c r="A4872" s="7">
        <v>4871.0</v>
      </c>
      <c r="B4872" s="7" t="s">
        <v>3942</v>
      </c>
      <c r="C4872" s="7" t="s">
        <v>577</v>
      </c>
      <c r="D4872" s="7" t="s">
        <v>115</v>
      </c>
      <c r="E4872" s="7" t="s">
        <v>80</v>
      </c>
      <c r="F4872" s="7">
        <v>1.0</v>
      </c>
      <c r="G4872" s="7" t="s">
        <v>90</v>
      </c>
      <c r="H4872" s="7" t="s">
        <v>93</v>
      </c>
      <c r="I4872" s="7" t="s">
        <v>1026</v>
      </c>
      <c r="J4872" s="7" t="s">
        <v>1036</v>
      </c>
      <c r="K4872" s="7" t="s">
        <v>99</v>
      </c>
      <c r="L4872" s="7" t="s">
        <v>85</v>
      </c>
      <c r="M4872" s="7">
        <v>1.0</v>
      </c>
      <c r="N4872" s="7">
        <v>1.0</v>
      </c>
      <c r="O4872" s="7">
        <v>0.0</v>
      </c>
      <c r="P4872" s="7">
        <v>585.0</v>
      </c>
    </row>
    <row r="4873" ht="15.75" customHeight="1">
      <c r="A4873" s="7">
        <v>4872.0</v>
      </c>
      <c r="B4873" s="7" t="s">
        <v>3942</v>
      </c>
      <c r="C4873" s="7" t="s">
        <v>577</v>
      </c>
      <c r="D4873" s="7" t="s">
        <v>115</v>
      </c>
      <c r="E4873" s="7" t="s">
        <v>80</v>
      </c>
      <c r="F4873" s="7">
        <v>1.0</v>
      </c>
      <c r="G4873" s="7" t="s">
        <v>105</v>
      </c>
      <c r="H4873" s="7" t="s">
        <v>1020</v>
      </c>
      <c r="I4873" s="7" t="s">
        <v>1030</v>
      </c>
      <c r="J4873" s="7" t="s">
        <v>1021</v>
      </c>
      <c r="K4873" s="7" t="s">
        <v>99</v>
      </c>
      <c r="L4873" s="7" t="s">
        <v>85</v>
      </c>
      <c r="M4873" s="7">
        <v>1.0</v>
      </c>
      <c r="N4873" s="7">
        <v>1.0</v>
      </c>
      <c r="O4873" s="7">
        <v>0.0</v>
      </c>
      <c r="P4873" s="7">
        <v>585.0</v>
      </c>
    </row>
    <row r="4874" ht="15.75" customHeight="1">
      <c r="A4874" s="7">
        <v>4873.0</v>
      </c>
      <c r="B4874" s="7" t="s">
        <v>3953</v>
      </c>
      <c r="C4874" s="7" t="s">
        <v>577</v>
      </c>
      <c r="D4874" s="7" t="s">
        <v>48</v>
      </c>
      <c r="E4874" s="7" t="s">
        <v>80</v>
      </c>
      <c r="F4874" s="7">
        <v>1.0</v>
      </c>
      <c r="G4874" s="7" t="s">
        <v>49</v>
      </c>
      <c r="I4874" s="7" t="s">
        <v>3954</v>
      </c>
      <c r="L4874" s="7" t="s">
        <v>85</v>
      </c>
      <c r="M4874" s="7">
        <v>0.0</v>
      </c>
      <c r="N4874" s="7">
        <v>1.0</v>
      </c>
      <c r="O4874" s="7">
        <v>0.0</v>
      </c>
      <c r="P4874" s="7">
        <v>586.0</v>
      </c>
    </row>
    <row r="4875" ht="15.75" customHeight="1">
      <c r="A4875" s="7">
        <v>4874.0</v>
      </c>
      <c r="B4875" s="7" t="s">
        <v>3953</v>
      </c>
      <c r="C4875" s="7" t="s">
        <v>577</v>
      </c>
      <c r="D4875" s="7" t="s">
        <v>48</v>
      </c>
      <c r="E4875" s="7" t="s">
        <v>80</v>
      </c>
      <c r="F4875" s="7">
        <v>1.0</v>
      </c>
      <c r="G4875" s="7" t="s">
        <v>95</v>
      </c>
      <c r="H4875" s="7" t="s">
        <v>996</v>
      </c>
      <c r="I4875" s="7" t="s">
        <v>996</v>
      </c>
      <c r="J4875" s="7" t="s">
        <v>1028</v>
      </c>
      <c r="K4875" s="7" t="s">
        <v>99</v>
      </c>
      <c r="L4875" s="7" t="s">
        <v>100</v>
      </c>
      <c r="M4875" s="7">
        <v>1.0</v>
      </c>
      <c r="N4875" s="7">
        <v>0.0</v>
      </c>
      <c r="O4875" s="7">
        <v>0.0</v>
      </c>
      <c r="P4875" s="7">
        <v>586.0</v>
      </c>
    </row>
    <row r="4876" ht="15.75" customHeight="1">
      <c r="A4876" s="7">
        <v>4875.0</v>
      </c>
      <c r="B4876" s="7" t="s">
        <v>3953</v>
      </c>
      <c r="C4876" s="7" t="s">
        <v>577</v>
      </c>
      <c r="D4876" s="7" t="s">
        <v>48</v>
      </c>
      <c r="E4876" s="7" t="s">
        <v>80</v>
      </c>
      <c r="F4876" s="7">
        <v>1.0</v>
      </c>
      <c r="G4876" s="7" t="s">
        <v>90</v>
      </c>
      <c r="H4876" s="7" t="s">
        <v>93</v>
      </c>
      <c r="I4876" s="7" t="s">
        <v>124</v>
      </c>
      <c r="J4876" s="7" t="s">
        <v>197</v>
      </c>
      <c r="K4876" s="7" t="s">
        <v>126</v>
      </c>
      <c r="L4876" s="7" t="s">
        <v>100</v>
      </c>
      <c r="M4876" s="7">
        <v>1.0</v>
      </c>
      <c r="N4876" s="7">
        <v>0.0</v>
      </c>
      <c r="O4876" s="7">
        <v>0.0</v>
      </c>
      <c r="P4876" s="7">
        <v>586.0</v>
      </c>
    </row>
    <row r="4877" ht="15.75" customHeight="1">
      <c r="A4877" s="7">
        <v>4876.0</v>
      </c>
      <c r="B4877" s="7" t="s">
        <v>3953</v>
      </c>
      <c r="C4877" s="7" t="s">
        <v>577</v>
      </c>
      <c r="D4877" s="7" t="s">
        <v>48</v>
      </c>
      <c r="E4877" s="7" t="s">
        <v>80</v>
      </c>
      <c r="F4877" s="7">
        <v>1.0</v>
      </c>
      <c r="G4877" s="7" t="s">
        <v>105</v>
      </c>
      <c r="H4877" s="7" t="s">
        <v>1020</v>
      </c>
      <c r="I4877" s="7" t="s">
        <v>1020</v>
      </c>
      <c r="J4877" s="7" t="s">
        <v>1021</v>
      </c>
      <c r="K4877" s="7" t="s">
        <v>99</v>
      </c>
      <c r="L4877" s="7" t="s">
        <v>100</v>
      </c>
      <c r="M4877" s="7">
        <v>1.0</v>
      </c>
      <c r="N4877" s="7">
        <v>0.0</v>
      </c>
      <c r="O4877" s="7">
        <v>0.0</v>
      </c>
      <c r="P4877" s="7">
        <v>586.0</v>
      </c>
    </row>
    <row r="4878" ht="15.75" customHeight="1">
      <c r="A4878" s="7">
        <v>4877.0</v>
      </c>
      <c r="B4878" s="7" t="s">
        <v>3953</v>
      </c>
      <c r="C4878" s="7" t="s">
        <v>577</v>
      </c>
      <c r="D4878" s="7" t="s">
        <v>102</v>
      </c>
      <c r="E4878" s="7" t="s">
        <v>80</v>
      </c>
      <c r="F4878" s="7">
        <v>1.0</v>
      </c>
      <c r="G4878" s="7" t="s">
        <v>49</v>
      </c>
      <c r="L4878" s="7" t="s">
        <v>100</v>
      </c>
      <c r="M4878" s="7">
        <v>0.0</v>
      </c>
      <c r="N4878" s="7">
        <v>0.0</v>
      </c>
      <c r="O4878" s="7">
        <v>0.0</v>
      </c>
      <c r="P4878" s="7">
        <v>586.0</v>
      </c>
    </row>
    <row r="4879" ht="15.75" customHeight="1">
      <c r="A4879" s="7">
        <v>4878.0</v>
      </c>
      <c r="B4879" s="7" t="s">
        <v>3953</v>
      </c>
      <c r="C4879" s="7" t="s">
        <v>577</v>
      </c>
      <c r="D4879" s="7" t="s">
        <v>102</v>
      </c>
      <c r="E4879" s="7" t="s">
        <v>80</v>
      </c>
      <c r="F4879" s="7">
        <v>1.0</v>
      </c>
      <c r="G4879" s="7" t="s">
        <v>95</v>
      </c>
      <c r="H4879" s="7" t="s">
        <v>996</v>
      </c>
      <c r="L4879" s="7" t="s">
        <v>85</v>
      </c>
      <c r="M4879" s="7">
        <v>0.0</v>
      </c>
      <c r="N4879" s="7">
        <v>0.0</v>
      </c>
      <c r="O4879" s="7">
        <v>1.0</v>
      </c>
      <c r="P4879" s="7">
        <v>586.0</v>
      </c>
    </row>
    <row r="4880" ht="15.75" customHeight="1">
      <c r="A4880" s="7">
        <v>4879.0</v>
      </c>
      <c r="B4880" s="7" t="s">
        <v>3953</v>
      </c>
      <c r="C4880" s="7" t="s">
        <v>577</v>
      </c>
      <c r="D4880" s="7" t="s">
        <v>102</v>
      </c>
      <c r="E4880" s="7" t="s">
        <v>80</v>
      </c>
      <c r="F4880" s="7">
        <v>1.0</v>
      </c>
      <c r="G4880" s="7" t="s">
        <v>90</v>
      </c>
      <c r="H4880" s="7" t="s">
        <v>93</v>
      </c>
      <c r="I4880" s="7" t="s">
        <v>124</v>
      </c>
      <c r="J4880" s="7" t="s">
        <v>197</v>
      </c>
      <c r="K4880" s="7" t="s">
        <v>126</v>
      </c>
      <c r="L4880" s="7" t="s">
        <v>100</v>
      </c>
      <c r="M4880" s="7">
        <v>1.0</v>
      </c>
      <c r="N4880" s="7">
        <v>0.0</v>
      </c>
      <c r="O4880" s="7">
        <v>0.0</v>
      </c>
      <c r="P4880" s="7">
        <v>586.0</v>
      </c>
    </row>
    <row r="4881" ht="15.75" customHeight="1">
      <c r="A4881" s="7">
        <v>4880.0</v>
      </c>
      <c r="B4881" s="7" t="s">
        <v>3953</v>
      </c>
      <c r="C4881" s="7" t="s">
        <v>577</v>
      </c>
      <c r="D4881" s="7" t="s">
        <v>102</v>
      </c>
      <c r="E4881" s="7" t="s">
        <v>80</v>
      </c>
      <c r="F4881" s="7">
        <v>1.0</v>
      </c>
      <c r="G4881" s="7" t="s">
        <v>105</v>
      </c>
      <c r="H4881" s="7" t="s">
        <v>1020</v>
      </c>
      <c r="I4881" s="7" t="s">
        <v>1020</v>
      </c>
      <c r="J4881" s="7" t="s">
        <v>1021</v>
      </c>
      <c r="K4881" s="7" t="s">
        <v>99</v>
      </c>
      <c r="L4881" s="7" t="s">
        <v>100</v>
      </c>
      <c r="M4881" s="7">
        <v>1.0</v>
      </c>
      <c r="N4881" s="7">
        <v>0.0</v>
      </c>
      <c r="O4881" s="7">
        <v>0.0</v>
      </c>
      <c r="P4881" s="7">
        <v>586.0</v>
      </c>
    </row>
    <row r="4882" ht="15.75" customHeight="1">
      <c r="A4882" s="7">
        <v>4881.0</v>
      </c>
      <c r="B4882" s="7" t="s">
        <v>3953</v>
      </c>
      <c r="C4882" s="7" t="s">
        <v>577</v>
      </c>
      <c r="D4882" s="7" t="s">
        <v>115</v>
      </c>
      <c r="E4882" s="7" t="s">
        <v>80</v>
      </c>
      <c r="F4882" s="7">
        <v>1.0</v>
      </c>
      <c r="G4882" s="7" t="s">
        <v>49</v>
      </c>
      <c r="L4882" s="7" t="s">
        <v>100</v>
      </c>
      <c r="M4882" s="7">
        <v>0.0</v>
      </c>
      <c r="N4882" s="7">
        <v>0.0</v>
      </c>
      <c r="O4882" s="7">
        <v>0.0</v>
      </c>
      <c r="P4882" s="7">
        <v>586.0</v>
      </c>
    </row>
    <row r="4883" ht="15.75" customHeight="1">
      <c r="A4883" s="7">
        <v>4882.0</v>
      </c>
      <c r="B4883" s="7" t="s">
        <v>3953</v>
      </c>
      <c r="C4883" s="7" t="s">
        <v>577</v>
      </c>
      <c r="D4883" s="7" t="s">
        <v>115</v>
      </c>
      <c r="E4883" s="7" t="s">
        <v>80</v>
      </c>
      <c r="F4883" s="7">
        <v>1.0</v>
      </c>
      <c r="G4883" s="7" t="s">
        <v>95</v>
      </c>
      <c r="H4883" s="7" t="s">
        <v>996</v>
      </c>
      <c r="L4883" s="7" t="s">
        <v>85</v>
      </c>
      <c r="M4883" s="7">
        <v>0.0</v>
      </c>
      <c r="N4883" s="7">
        <v>0.0</v>
      </c>
      <c r="O4883" s="7">
        <v>1.0</v>
      </c>
      <c r="P4883" s="7">
        <v>586.0</v>
      </c>
    </row>
    <row r="4884" ht="15.75" customHeight="1">
      <c r="A4884" s="7">
        <v>4883.0</v>
      </c>
      <c r="B4884" s="7" t="s">
        <v>3953</v>
      </c>
      <c r="C4884" s="7" t="s">
        <v>577</v>
      </c>
      <c r="D4884" s="7" t="s">
        <v>115</v>
      </c>
      <c r="E4884" s="7" t="s">
        <v>80</v>
      </c>
      <c r="F4884" s="7">
        <v>1.0</v>
      </c>
      <c r="G4884" s="7" t="s">
        <v>90</v>
      </c>
      <c r="H4884" s="7" t="s">
        <v>93</v>
      </c>
      <c r="I4884" s="7" t="s">
        <v>124</v>
      </c>
      <c r="J4884" s="7" t="s">
        <v>197</v>
      </c>
      <c r="K4884" s="7" t="s">
        <v>126</v>
      </c>
      <c r="L4884" s="7" t="s">
        <v>100</v>
      </c>
      <c r="M4884" s="7">
        <v>1.0</v>
      </c>
      <c r="N4884" s="7">
        <v>0.0</v>
      </c>
      <c r="O4884" s="7">
        <v>0.0</v>
      </c>
      <c r="P4884" s="7">
        <v>586.0</v>
      </c>
    </row>
    <row r="4885" ht="15.75" customHeight="1">
      <c r="A4885" s="7">
        <v>4884.0</v>
      </c>
      <c r="B4885" s="7" t="s">
        <v>3953</v>
      </c>
      <c r="C4885" s="7" t="s">
        <v>577</v>
      </c>
      <c r="D4885" s="7" t="s">
        <v>115</v>
      </c>
      <c r="E4885" s="7" t="s">
        <v>80</v>
      </c>
      <c r="F4885" s="7">
        <v>1.0</v>
      </c>
      <c r="G4885" s="7" t="s">
        <v>105</v>
      </c>
      <c r="H4885" s="7" t="s">
        <v>1020</v>
      </c>
      <c r="I4885" s="7" t="s">
        <v>4291</v>
      </c>
      <c r="J4885" s="7" t="s">
        <v>4292</v>
      </c>
      <c r="K4885" s="7" t="s">
        <v>109</v>
      </c>
      <c r="L4885" s="7" t="s">
        <v>100</v>
      </c>
      <c r="M4885" s="7">
        <v>1.0</v>
      </c>
      <c r="N4885" s="7">
        <v>0.0</v>
      </c>
      <c r="O4885" s="7">
        <v>0.0</v>
      </c>
      <c r="P4885" s="7">
        <v>586.0</v>
      </c>
    </row>
    <row r="4886" ht="15.75" customHeight="1">
      <c r="A4886" s="7">
        <v>4885.0</v>
      </c>
      <c r="B4886" s="7" t="s">
        <v>3957</v>
      </c>
      <c r="C4886" s="7" t="s">
        <v>577</v>
      </c>
      <c r="D4886" s="7" t="s">
        <v>48</v>
      </c>
      <c r="E4886" s="7" t="s">
        <v>80</v>
      </c>
      <c r="F4886" s="7">
        <v>1.0</v>
      </c>
      <c r="G4886" s="7" t="s">
        <v>49</v>
      </c>
      <c r="H4886" s="7" t="s">
        <v>1033</v>
      </c>
      <c r="I4886" s="7" t="s">
        <v>1033</v>
      </c>
      <c r="J4886" s="7" t="s">
        <v>1058</v>
      </c>
      <c r="K4886" s="7" t="s">
        <v>99</v>
      </c>
      <c r="L4886" s="7" t="s">
        <v>100</v>
      </c>
      <c r="M4886" s="7">
        <v>1.0</v>
      </c>
      <c r="N4886" s="7">
        <v>0.0</v>
      </c>
      <c r="O4886" s="7">
        <v>0.0</v>
      </c>
      <c r="P4886" s="7">
        <v>587.0</v>
      </c>
    </row>
    <row r="4887" ht="15.75" customHeight="1">
      <c r="A4887" s="7">
        <v>4886.0</v>
      </c>
      <c r="B4887" s="7" t="s">
        <v>3957</v>
      </c>
      <c r="C4887" s="7" t="s">
        <v>577</v>
      </c>
      <c r="D4887" s="7" t="s">
        <v>48</v>
      </c>
      <c r="E4887" s="7" t="s">
        <v>80</v>
      </c>
      <c r="F4887" s="7">
        <v>1.0</v>
      </c>
      <c r="G4887" s="7" t="s">
        <v>95</v>
      </c>
      <c r="H4887" s="7" t="s">
        <v>996</v>
      </c>
      <c r="I4887" s="7" t="s">
        <v>996</v>
      </c>
      <c r="J4887" s="7" t="s">
        <v>1028</v>
      </c>
      <c r="K4887" s="7" t="s">
        <v>99</v>
      </c>
      <c r="L4887" s="7" t="s">
        <v>100</v>
      </c>
      <c r="M4887" s="7">
        <v>1.0</v>
      </c>
      <c r="N4887" s="7">
        <v>0.0</v>
      </c>
      <c r="O4887" s="7">
        <v>0.0</v>
      </c>
      <c r="P4887" s="7">
        <v>587.0</v>
      </c>
    </row>
    <row r="4888" ht="15.75" customHeight="1">
      <c r="A4888" s="7">
        <v>4887.0</v>
      </c>
      <c r="B4888" s="7" t="s">
        <v>3957</v>
      </c>
      <c r="C4888" s="7" t="s">
        <v>577</v>
      </c>
      <c r="D4888" s="7" t="s">
        <v>48</v>
      </c>
      <c r="E4888" s="7" t="s">
        <v>80</v>
      </c>
      <c r="F4888" s="7">
        <v>1.0</v>
      </c>
      <c r="G4888" s="7" t="s">
        <v>90</v>
      </c>
      <c r="H4888" s="7" t="s">
        <v>93</v>
      </c>
      <c r="I4888" s="7" t="s">
        <v>124</v>
      </c>
      <c r="J4888" s="7" t="s">
        <v>197</v>
      </c>
      <c r="K4888" s="7" t="s">
        <v>126</v>
      </c>
      <c r="L4888" s="7" t="s">
        <v>100</v>
      </c>
      <c r="M4888" s="7">
        <v>1.0</v>
      </c>
      <c r="N4888" s="7">
        <v>0.0</v>
      </c>
      <c r="O4888" s="7">
        <v>0.0</v>
      </c>
      <c r="P4888" s="7">
        <v>587.0</v>
      </c>
    </row>
    <row r="4889" ht="15.75" customHeight="1">
      <c r="A4889" s="7">
        <v>4888.0</v>
      </c>
      <c r="B4889" s="7" t="s">
        <v>3957</v>
      </c>
      <c r="C4889" s="7" t="s">
        <v>577</v>
      </c>
      <c r="D4889" s="7" t="s">
        <v>48</v>
      </c>
      <c r="E4889" s="7" t="s">
        <v>80</v>
      </c>
      <c r="F4889" s="7">
        <v>1.0</v>
      </c>
      <c r="G4889" s="7" t="s">
        <v>105</v>
      </c>
      <c r="H4889" s="7" t="s">
        <v>1020</v>
      </c>
      <c r="I4889" s="7" t="s">
        <v>1020</v>
      </c>
      <c r="J4889" s="7" t="s">
        <v>1021</v>
      </c>
      <c r="K4889" s="7" t="s">
        <v>99</v>
      </c>
      <c r="L4889" s="7" t="s">
        <v>100</v>
      </c>
      <c r="M4889" s="7">
        <v>1.0</v>
      </c>
      <c r="N4889" s="7">
        <v>0.0</v>
      </c>
      <c r="O4889" s="7">
        <v>0.0</v>
      </c>
      <c r="P4889" s="7">
        <v>587.0</v>
      </c>
    </row>
    <row r="4890" ht="15.75" customHeight="1">
      <c r="A4890" s="7">
        <v>4889.0</v>
      </c>
      <c r="B4890" s="7" t="s">
        <v>3957</v>
      </c>
      <c r="C4890" s="7" t="s">
        <v>577</v>
      </c>
      <c r="D4890" s="7" t="s">
        <v>102</v>
      </c>
      <c r="E4890" s="7" t="s">
        <v>80</v>
      </c>
      <c r="F4890" s="7">
        <v>1.0</v>
      </c>
      <c r="G4890" s="7" t="s">
        <v>49</v>
      </c>
      <c r="H4890" s="7" t="s">
        <v>1033</v>
      </c>
      <c r="L4890" s="7" t="s">
        <v>85</v>
      </c>
      <c r="M4890" s="7">
        <v>0.0</v>
      </c>
      <c r="N4890" s="7">
        <v>0.0</v>
      </c>
      <c r="O4890" s="7">
        <v>1.0</v>
      </c>
      <c r="P4890" s="7">
        <v>587.0</v>
      </c>
    </row>
    <row r="4891" ht="15.75" customHeight="1">
      <c r="A4891" s="7">
        <v>4890.0</v>
      </c>
      <c r="B4891" s="7" t="s">
        <v>3957</v>
      </c>
      <c r="C4891" s="7" t="s">
        <v>577</v>
      </c>
      <c r="D4891" s="7" t="s">
        <v>102</v>
      </c>
      <c r="E4891" s="7" t="s">
        <v>80</v>
      </c>
      <c r="F4891" s="7">
        <v>1.0</v>
      </c>
      <c r="G4891" s="7" t="s">
        <v>95</v>
      </c>
      <c r="H4891" s="7" t="s">
        <v>996</v>
      </c>
      <c r="L4891" s="7" t="s">
        <v>85</v>
      </c>
      <c r="M4891" s="7">
        <v>0.0</v>
      </c>
      <c r="N4891" s="7">
        <v>0.0</v>
      </c>
      <c r="O4891" s="7">
        <v>1.0</v>
      </c>
      <c r="P4891" s="7">
        <v>587.0</v>
      </c>
    </row>
    <row r="4892" ht="15.75" customHeight="1">
      <c r="A4892" s="7">
        <v>4891.0</v>
      </c>
      <c r="B4892" s="7" t="s">
        <v>3957</v>
      </c>
      <c r="C4892" s="7" t="s">
        <v>577</v>
      </c>
      <c r="D4892" s="7" t="s">
        <v>102</v>
      </c>
      <c r="E4892" s="7" t="s">
        <v>80</v>
      </c>
      <c r="F4892" s="7">
        <v>1.0</v>
      </c>
      <c r="G4892" s="7" t="s">
        <v>90</v>
      </c>
      <c r="H4892" s="7" t="s">
        <v>93</v>
      </c>
      <c r="I4892" s="7" t="s">
        <v>93</v>
      </c>
      <c r="J4892" s="7" t="s">
        <v>1036</v>
      </c>
      <c r="K4892" s="7" t="s">
        <v>99</v>
      </c>
      <c r="L4892" s="7" t="s">
        <v>100</v>
      </c>
      <c r="M4892" s="7">
        <v>1.0</v>
      </c>
      <c r="N4892" s="7">
        <v>0.0</v>
      </c>
      <c r="O4892" s="7">
        <v>0.0</v>
      </c>
      <c r="P4892" s="7">
        <v>587.0</v>
      </c>
    </row>
    <row r="4893" ht="15.75" customHeight="1">
      <c r="A4893" s="7">
        <v>4892.0</v>
      </c>
      <c r="B4893" s="7" t="s">
        <v>3957</v>
      </c>
      <c r="C4893" s="7" t="s">
        <v>577</v>
      </c>
      <c r="D4893" s="7" t="s">
        <v>102</v>
      </c>
      <c r="E4893" s="7" t="s">
        <v>80</v>
      </c>
      <c r="F4893" s="7">
        <v>1.0</v>
      </c>
      <c r="G4893" s="7" t="s">
        <v>105</v>
      </c>
      <c r="H4893" s="7" t="s">
        <v>1020</v>
      </c>
      <c r="I4893" s="7" t="s">
        <v>1020</v>
      </c>
      <c r="J4893" s="7" t="s">
        <v>1021</v>
      </c>
      <c r="K4893" s="7" t="s">
        <v>99</v>
      </c>
      <c r="L4893" s="7" t="s">
        <v>100</v>
      </c>
      <c r="M4893" s="7">
        <v>1.0</v>
      </c>
      <c r="N4893" s="7">
        <v>0.0</v>
      </c>
      <c r="O4893" s="7">
        <v>0.0</v>
      </c>
      <c r="P4893" s="7">
        <v>587.0</v>
      </c>
    </row>
    <row r="4894" ht="15.75" customHeight="1">
      <c r="A4894" s="7">
        <v>4893.0</v>
      </c>
      <c r="B4894" s="7" t="s">
        <v>3957</v>
      </c>
      <c r="C4894" s="7" t="s">
        <v>577</v>
      </c>
      <c r="D4894" s="7" t="s">
        <v>115</v>
      </c>
      <c r="E4894" s="7" t="s">
        <v>80</v>
      </c>
      <c r="F4894" s="7">
        <v>1.0</v>
      </c>
      <c r="G4894" s="7" t="s">
        <v>49</v>
      </c>
      <c r="H4894" s="7" t="s">
        <v>1033</v>
      </c>
      <c r="L4894" s="7" t="s">
        <v>85</v>
      </c>
      <c r="M4894" s="7">
        <v>0.0</v>
      </c>
      <c r="N4894" s="7">
        <v>0.0</v>
      </c>
      <c r="O4894" s="7">
        <v>1.0</v>
      </c>
      <c r="P4894" s="7">
        <v>587.0</v>
      </c>
    </row>
    <row r="4895" ht="15.75" customHeight="1">
      <c r="A4895" s="7">
        <v>4894.0</v>
      </c>
      <c r="B4895" s="7" t="s">
        <v>3957</v>
      </c>
      <c r="C4895" s="7" t="s">
        <v>577</v>
      </c>
      <c r="D4895" s="7" t="s">
        <v>115</v>
      </c>
      <c r="E4895" s="7" t="s">
        <v>80</v>
      </c>
      <c r="F4895" s="7">
        <v>1.0</v>
      </c>
      <c r="G4895" s="7" t="s">
        <v>95</v>
      </c>
      <c r="H4895" s="7" t="s">
        <v>996</v>
      </c>
      <c r="L4895" s="7" t="s">
        <v>85</v>
      </c>
      <c r="M4895" s="7">
        <v>0.0</v>
      </c>
      <c r="N4895" s="7">
        <v>0.0</v>
      </c>
      <c r="O4895" s="7">
        <v>1.0</v>
      </c>
      <c r="P4895" s="7">
        <v>587.0</v>
      </c>
    </row>
    <row r="4896" ht="15.75" customHeight="1">
      <c r="A4896" s="7">
        <v>4895.0</v>
      </c>
      <c r="B4896" s="7" t="s">
        <v>3957</v>
      </c>
      <c r="C4896" s="7" t="s">
        <v>577</v>
      </c>
      <c r="D4896" s="7" t="s">
        <v>115</v>
      </c>
      <c r="E4896" s="7" t="s">
        <v>80</v>
      </c>
      <c r="F4896" s="7">
        <v>1.0</v>
      </c>
      <c r="G4896" s="7" t="s">
        <v>90</v>
      </c>
      <c r="H4896" s="7" t="s">
        <v>93</v>
      </c>
      <c r="I4896" s="7" t="s">
        <v>93</v>
      </c>
      <c r="J4896" s="7" t="s">
        <v>1036</v>
      </c>
      <c r="K4896" s="7" t="s">
        <v>99</v>
      </c>
      <c r="L4896" s="7" t="s">
        <v>100</v>
      </c>
      <c r="M4896" s="7">
        <v>1.0</v>
      </c>
      <c r="N4896" s="7">
        <v>0.0</v>
      </c>
      <c r="O4896" s="7">
        <v>0.0</v>
      </c>
      <c r="P4896" s="7">
        <v>587.0</v>
      </c>
    </row>
    <row r="4897" ht="15.75" customHeight="1">
      <c r="A4897" s="7">
        <v>4896.0</v>
      </c>
      <c r="B4897" s="7" t="s">
        <v>3957</v>
      </c>
      <c r="C4897" s="7" t="s">
        <v>577</v>
      </c>
      <c r="D4897" s="7" t="s">
        <v>115</v>
      </c>
      <c r="E4897" s="7" t="s">
        <v>80</v>
      </c>
      <c r="F4897" s="7">
        <v>1.0</v>
      </c>
      <c r="G4897" s="7" t="s">
        <v>105</v>
      </c>
      <c r="H4897" s="7" t="s">
        <v>1020</v>
      </c>
      <c r="I4897" s="7" t="s">
        <v>1020</v>
      </c>
      <c r="J4897" s="7" t="s">
        <v>1021</v>
      </c>
      <c r="K4897" s="7" t="s">
        <v>99</v>
      </c>
      <c r="L4897" s="7" t="s">
        <v>100</v>
      </c>
      <c r="M4897" s="7">
        <v>1.0</v>
      </c>
      <c r="N4897" s="7">
        <v>0.0</v>
      </c>
      <c r="O4897" s="7">
        <v>0.0</v>
      </c>
      <c r="P4897" s="7">
        <v>587.0</v>
      </c>
    </row>
    <row r="4898" ht="15.75" customHeight="1">
      <c r="A4898" s="7">
        <v>4897.0</v>
      </c>
      <c r="B4898" s="7" t="s">
        <v>3960</v>
      </c>
      <c r="C4898" s="7" t="s">
        <v>577</v>
      </c>
      <c r="D4898" s="7" t="s">
        <v>48</v>
      </c>
      <c r="E4898" s="7" t="s">
        <v>80</v>
      </c>
      <c r="F4898" s="7">
        <v>1.0</v>
      </c>
      <c r="G4898" s="7" t="s">
        <v>49</v>
      </c>
      <c r="H4898" s="7" t="s">
        <v>3966</v>
      </c>
      <c r="I4898" s="7" t="s">
        <v>3966</v>
      </c>
      <c r="J4898" s="7" t="s">
        <v>4301</v>
      </c>
      <c r="K4898" s="7" t="s">
        <v>99</v>
      </c>
      <c r="L4898" s="7" t="s">
        <v>100</v>
      </c>
      <c r="M4898" s="7">
        <v>1.0</v>
      </c>
      <c r="N4898" s="7">
        <v>0.0</v>
      </c>
      <c r="O4898" s="7">
        <v>0.0</v>
      </c>
      <c r="P4898" s="7">
        <v>588.0</v>
      </c>
    </row>
    <row r="4899" ht="15.75" customHeight="1">
      <c r="A4899" s="7">
        <v>4898.0</v>
      </c>
      <c r="B4899" s="7" t="s">
        <v>3960</v>
      </c>
      <c r="C4899" s="7" t="s">
        <v>577</v>
      </c>
      <c r="D4899" s="7" t="s">
        <v>48</v>
      </c>
      <c r="E4899" s="7" t="s">
        <v>80</v>
      </c>
      <c r="F4899" s="7">
        <v>1.0</v>
      </c>
      <c r="G4899" s="7" t="s">
        <v>95</v>
      </c>
      <c r="H4899" s="7" t="s">
        <v>996</v>
      </c>
      <c r="I4899" s="7" t="s">
        <v>996</v>
      </c>
      <c r="J4899" s="7" t="s">
        <v>1028</v>
      </c>
      <c r="K4899" s="7" t="s">
        <v>99</v>
      </c>
      <c r="L4899" s="7" t="s">
        <v>100</v>
      </c>
      <c r="M4899" s="7">
        <v>1.0</v>
      </c>
      <c r="N4899" s="7">
        <v>0.0</v>
      </c>
      <c r="O4899" s="7">
        <v>0.0</v>
      </c>
      <c r="P4899" s="7">
        <v>588.0</v>
      </c>
    </row>
    <row r="4900" ht="15.75" customHeight="1">
      <c r="A4900" s="7">
        <v>4899.0</v>
      </c>
      <c r="B4900" s="7" t="s">
        <v>3960</v>
      </c>
      <c r="C4900" s="7" t="s">
        <v>577</v>
      </c>
      <c r="D4900" s="7" t="s">
        <v>48</v>
      </c>
      <c r="E4900" s="7" t="s">
        <v>80</v>
      </c>
      <c r="F4900" s="7">
        <v>1.0</v>
      </c>
      <c r="G4900" s="7" t="s">
        <v>90</v>
      </c>
      <c r="H4900" s="7" t="s">
        <v>93</v>
      </c>
      <c r="I4900" s="7" t="s">
        <v>1025</v>
      </c>
      <c r="J4900" s="7" t="s">
        <v>197</v>
      </c>
      <c r="K4900" s="7" t="s">
        <v>126</v>
      </c>
      <c r="L4900" s="7" t="s">
        <v>85</v>
      </c>
      <c r="M4900" s="7">
        <v>1.0</v>
      </c>
      <c r="N4900" s="7">
        <v>1.0</v>
      </c>
      <c r="O4900" s="7">
        <v>0.0</v>
      </c>
      <c r="P4900" s="7">
        <v>588.0</v>
      </c>
    </row>
    <row r="4901" ht="15.75" customHeight="1">
      <c r="A4901" s="7">
        <v>4900.0</v>
      </c>
      <c r="B4901" s="7" t="s">
        <v>3960</v>
      </c>
      <c r="C4901" s="7" t="s">
        <v>577</v>
      </c>
      <c r="D4901" s="7" t="s">
        <v>48</v>
      </c>
      <c r="E4901" s="7" t="s">
        <v>80</v>
      </c>
      <c r="F4901" s="7">
        <v>1.0</v>
      </c>
      <c r="G4901" s="7" t="s">
        <v>105</v>
      </c>
      <c r="H4901" s="7" t="s">
        <v>1020</v>
      </c>
      <c r="I4901" s="7" t="s">
        <v>1030</v>
      </c>
      <c r="J4901" s="7" t="s">
        <v>1021</v>
      </c>
      <c r="K4901" s="7" t="s">
        <v>99</v>
      </c>
      <c r="L4901" s="7" t="s">
        <v>85</v>
      </c>
      <c r="M4901" s="7">
        <v>1.0</v>
      </c>
      <c r="N4901" s="7">
        <v>1.0</v>
      </c>
      <c r="O4901" s="7">
        <v>0.0</v>
      </c>
      <c r="P4901" s="7">
        <v>588.0</v>
      </c>
    </row>
    <row r="4902" ht="15.75" customHeight="1">
      <c r="A4902" s="7">
        <v>4901.0</v>
      </c>
      <c r="B4902" s="7" t="s">
        <v>3960</v>
      </c>
      <c r="C4902" s="7" t="s">
        <v>577</v>
      </c>
      <c r="D4902" s="7" t="s">
        <v>102</v>
      </c>
      <c r="E4902" s="7" t="s">
        <v>80</v>
      </c>
      <c r="F4902" s="7">
        <v>1.0</v>
      </c>
      <c r="G4902" s="7" t="s">
        <v>49</v>
      </c>
      <c r="H4902" s="7" t="s">
        <v>3966</v>
      </c>
      <c r="L4902" s="7" t="s">
        <v>85</v>
      </c>
      <c r="M4902" s="7">
        <v>0.0</v>
      </c>
      <c r="N4902" s="7">
        <v>0.0</v>
      </c>
      <c r="O4902" s="7">
        <v>1.0</v>
      </c>
      <c r="P4902" s="7">
        <v>588.0</v>
      </c>
    </row>
    <row r="4903" ht="15.75" customHeight="1">
      <c r="A4903" s="7">
        <v>4902.0</v>
      </c>
      <c r="B4903" s="7" t="s">
        <v>3960</v>
      </c>
      <c r="C4903" s="7" t="s">
        <v>577</v>
      </c>
      <c r="D4903" s="7" t="s">
        <v>102</v>
      </c>
      <c r="E4903" s="7" t="s">
        <v>80</v>
      </c>
      <c r="F4903" s="7">
        <v>1.0</v>
      </c>
      <c r="G4903" s="7" t="s">
        <v>95</v>
      </c>
      <c r="H4903" s="7" t="s">
        <v>996</v>
      </c>
      <c r="L4903" s="7" t="s">
        <v>85</v>
      </c>
      <c r="M4903" s="7">
        <v>0.0</v>
      </c>
      <c r="N4903" s="7">
        <v>0.0</v>
      </c>
      <c r="O4903" s="7">
        <v>1.0</v>
      </c>
      <c r="P4903" s="7">
        <v>588.0</v>
      </c>
    </row>
    <row r="4904" ht="15.75" customHeight="1">
      <c r="A4904" s="7">
        <v>4903.0</v>
      </c>
      <c r="B4904" s="7" t="s">
        <v>3960</v>
      </c>
      <c r="C4904" s="7" t="s">
        <v>577</v>
      </c>
      <c r="D4904" s="7" t="s">
        <v>102</v>
      </c>
      <c r="E4904" s="7" t="s">
        <v>80</v>
      </c>
      <c r="F4904" s="7">
        <v>1.0</v>
      </c>
      <c r="G4904" s="7" t="s">
        <v>90</v>
      </c>
      <c r="H4904" s="7" t="s">
        <v>93</v>
      </c>
      <c r="I4904" s="7" t="s">
        <v>93</v>
      </c>
      <c r="J4904" s="7" t="s">
        <v>1036</v>
      </c>
      <c r="K4904" s="7" t="s">
        <v>99</v>
      </c>
      <c r="L4904" s="7" t="s">
        <v>100</v>
      </c>
      <c r="M4904" s="7">
        <v>1.0</v>
      </c>
      <c r="N4904" s="7">
        <v>0.0</v>
      </c>
      <c r="O4904" s="7">
        <v>0.0</v>
      </c>
      <c r="P4904" s="7">
        <v>588.0</v>
      </c>
    </row>
    <row r="4905" ht="15.75" customHeight="1">
      <c r="A4905" s="7">
        <v>4904.0</v>
      </c>
      <c r="B4905" s="7" t="s">
        <v>3960</v>
      </c>
      <c r="C4905" s="7" t="s">
        <v>577</v>
      </c>
      <c r="D4905" s="7" t="s">
        <v>102</v>
      </c>
      <c r="E4905" s="7" t="s">
        <v>80</v>
      </c>
      <c r="F4905" s="7">
        <v>1.0</v>
      </c>
      <c r="G4905" s="7" t="s">
        <v>105</v>
      </c>
      <c r="H4905" s="7" t="s">
        <v>1020</v>
      </c>
      <c r="I4905" s="7" t="s">
        <v>1020</v>
      </c>
      <c r="J4905" s="7" t="s">
        <v>1021</v>
      </c>
      <c r="K4905" s="7" t="s">
        <v>99</v>
      </c>
      <c r="L4905" s="7" t="s">
        <v>100</v>
      </c>
      <c r="M4905" s="7">
        <v>1.0</v>
      </c>
      <c r="N4905" s="7">
        <v>0.0</v>
      </c>
      <c r="O4905" s="7">
        <v>0.0</v>
      </c>
      <c r="P4905" s="7">
        <v>588.0</v>
      </c>
    </row>
    <row r="4906" ht="15.75" customHeight="1">
      <c r="A4906" s="7">
        <v>4905.0</v>
      </c>
      <c r="B4906" s="7" t="s">
        <v>3960</v>
      </c>
      <c r="C4906" s="7" t="s">
        <v>577</v>
      </c>
      <c r="D4906" s="7" t="s">
        <v>115</v>
      </c>
      <c r="E4906" s="7" t="s">
        <v>80</v>
      </c>
      <c r="F4906" s="7">
        <v>1.0</v>
      </c>
      <c r="G4906" s="7" t="s">
        <v>49</v>
      </c>
      <c r="H4906" s="7" t="s">
        <v>3966</v>
      </c>
      <c r="L4906" s="7" t="s">
        <v>85</v>
      </c>
      <c r="M4906" s="7">
        <v>0.0</v>
      </c>
      <c r="N4906" s="7">
        <v>0.0</v>
      </c>
      <c r="O4906" s="7">
        <v>1.0</v>
      </c>
      <c r="P4906" s="7">
        <v>588.0</v>
      </c>
    </row>
    <row r="4907" ht="15.75" customHeight="1">
      <c r="A4907" s="7">
        <v>4906.0</v>
      </c>
      <c r="B4907" s="7" t="s">
        <v>3960</v>
      </c>
      <c r="C4907" s="7" t="s">
        <v>577</v>
      </c>
      <c r="D4907" s="7" t="s">
        <v>115</v>
      </c>
      <c r="E4907" s="7" t="s">
        <v>80</v>
      </c>
      <c r="F4907" s="7">
        <v>1.0</v>
      </c>
      <c r="G4907" s="7" t="s">
        <v>95</v>
      </c>
      <c r="H4907" s="7" t="s">
        <v>996</v>
      </c>
      <c r="L4907" s="7" t="s">
        <v>85</v>
      </c>
      <c r="M4907" s="7">
        <v>0.0</v>
      </c>
      <c r="N4907" s="7">
        <v>0.0</v>
      </c>
      <c r="O4907" s="7">
        <v>1.0</v>
      </c>
      <c r="P4907" s="7">
        <v>588.0</v>
      </c>
    </row>
    <row r="4908" ht="15.75" customHeight="1">
      <c r="A4908" s="7">
        <v>4907.0</v>
      </c>
      <c r="B4908" s="7" t="s">
        <v>3960</v>
      </c>
      <c r="C4908" s="7" t="s">
        <v>577</v>
      </c>
      <c r="D4908" s="7" t="s">
        <v>115</v>
      </c>
      <c r="E4908" s="7" t="s">
        <v>80</v>
      </c>
      <c r="F4908" s="7">
        <v>1.0</v>
      </c>
      <c r="G4908" s="7" t="s">
        <v>90</v>
      </c>
      <c r="H4908" s="7" t="s">
        <v>93</v>
      </c>
      <c r="I4908" s="7" t="s">
        <v>1025</v>
      </c>
      <c r="J4908" s="7" t="s">
        <v>197</v>
      </c>
      <c r="K4908" s="7" t="s">
        <v>126</v>
      </c>
      <c r="L4908" s="7" t="s">
        <v>85</v>
      </c>
      <c r="M4908" s="7">
        <v>1.0</v>
      </c>
      <c r="N4908" s="7">
        <v>1.0</v>
      </c>
      <c r="O4908" s="7">
        <v>0.0</v>
      </c>
      <c r="P4908" s="7">
        <v>588.0</v>
      </c>
    </row>
    <row r="4909" ht="15.75" customHeight="1">
      <c r="A4909" s="7">
        <v>4908.0</v>
      </c>
      <c r="B4909" s="7" t="s">
        <v>3960</v>
      </c>
      <c r="C4909" s="7" t="s">
        <v>577</v>
      </c>
      <c r="D4909" s="7" t="s">
        <v>115</v>
      </c>
      <c r="E4909" s="7" t="s">
        <v>80</v>
      </c>
      <c r="F4909" s="7">
        <v>1.0</v>
      </c>
      <c r="G4909" s="7" t="s">
        <v>105</v>
      </c>
      <c r="H4909" s="7" t="s">
        <v>1020</v>
      </c>
      <c r="I4909" s="7" t="s">
        <v>1030</v>
      </c>
      <c r="J4909" s="7" t="s">
        <v>1021</v>
      </c>
      <c r="K4909" s="7" t="s">
        <v>99</v>
      </c>
      <c r="L4909" s="7" t="s">
        <v>85</v>
      </c>
      <c r="M4909" s="7">
        <v>1.0</v>
      </c>
      <c r="N4909" s="7">
        <v>1.0</v>
      </c>
      <c r="O4909" s="7">
        <v>0.0</v>
      </c>
      <c r="P4909" s="7">
        <v>588.0</v>
      </c>
    </row>
    <row r="4910" ht="15.75" customHeight="1">
      <c r="A4910" s="7">
        <v>4909.0</v>
      </c>
      <c r="B4910" s="7" t="s">
        <v>3975</v>
      </c>
      <c r="C4910" s="7" t="s">
        <v>577</v>
      </c>
      <c r="D4910" s="7" t="s">
        <v>48</v>
      </c>
      <c r="E4910" s="7" t="s">
        <v>80</v>
      </c>
      <c r="F4910" s="7">
        <v>1.0</v>
      </c>
      <c r="G4910" s="7" t="s">
        <v>49</v>
      </c>
      <c r="H4910" s="7" t="s">
        <v>1000</v>
      </c>
      <c r="I4910" s="7" t="s">
        <v>1000</v>
      </c>
      <c r="J4910" s="7" t="s">
        <v>1038</v>
      </c>
      <c r="K4910" s="7" t="s">
        <v>99</v>
      </c>
      <c r="L4910" s="7" t="s">
        <v>100</v>
      </c>
      <c r="M4910" s="7">
        <v>1.0</v>
      </c>
      <c r="N4910" s="7">
        <v>0.0</v>
      </c>
      <c r="O4910" s="7">
        <v>0.0</v>
      </c>
      <c r="P4910" s="7">
        <v>589.0</v>
      </c>
    </row>
    <row r="4911" ht="15.75" customHeight="1">
      <c r="A4911" s="7">
        <v>4910.0</v>
      </c>
      <c r="B4911" s="7" t="s">
        <v>3975</v>
      </c>
      <c r="C4911" s="7" t="s">
        <v>577</v>
      </c>
      <c r="D4911" s="7" t="s">
        <v>48</v>
      </c>
      <c r="E4911" s="7" t="s">
        <v>80</v>
      </c>
      <c r="F4911" s="7">
        <v>1.0</v>
      </c>
      <c r="G4911" s="7" t="s">
        <v>95</v>
      </c>
      <c r="H4911" s="7" t="s">
        <v>996</v>
      </c>
      <c r="I4911" s="7" t="s">
        <v>996</v>
      </c>
      <c r="J4911" s="7" t="s">
        <v>1028</v>
      </c>
      <c r="K4911" s="7" t="s">
        <v>99</v>
      </c>
      <c r="L4911" s="7" t="s">
        <v>100</v>
      </c>
      <c r="M4911" s="7">
        <v>1.0</v>
      </c>
      <c r="N4911" s="7">
        <v>0.0</v>
      </c>
      <c r="O4911" s="7">
        <v>0.0</v>
      </c>
      <c r="P4911" s="7">
        <v>589.0</v>
      </c>
    </row>
    <row r="4912" ht="15.75" customHeight="1">
      <c r="A4912" s="7">
        <v>4911.0</v>
      </c>
      <c r="B4912" s="7" t="s">
        <v>3975</v>
      </c>
      <c r="C4912" s="7" t="s">
        <v>577</v>
      </c>
      <c r="D4912" s="7" t="s">
        <v>48</v>
      </c>
      <c r="E4912" s="7" t="s">
        <v>80</v>
      </c>
      <c r="F4912" s="7">
        <v>1.0</v>
      </c>
      <c r="G4912" s="7" t="s">
        <v>90</v>
      </c>
      <c r="H4912" s="7" t="s">
        <v>93</v>
      </c>
      <c r="I4912" s="7" t="s">
        <v>1025</v>
      </c>
      <c r="J4912" s="7" t="s">
        <v>197</v>
      </c>
      <c r="K4912" s="7" t="s">
        <v>126</v>
      </c>
      <c r="L4912" s="7" t="s">
        <v>85</v>
      </c>
      <c r="M4912" s="7">
        <v>1.0</v>
      </c>
      <c r="N4912" s="7">
        <v>1.0</v>
      </c>
      <c r="O4912" s="7">
        <v>0.0</v>
      </c>
      <c r="P4912" s="7">
        <v>589.0</v>
      </c>
    </row>
    <row r="4913" ht="15.75" customHeight="1">
      <c r="A4913" s="7">
        <v>4912.0</v>
      </c>
      <c r="B4913" s="7" t="s">
        <v>3975</v>
      </c>
      <c r="C4913" s="7" t="s">
        <v>577</v>
      </c>
      <c r="D4913" s="7" t="s">
        <v>48</v>
      </c>
      <c r="E4913" s="7" t="s">
        <v>80</v>
      </c>
      <c r="F4913" s="7">
        <v>1.0</v>
      </c>
      <c r="G4913" s="7" t="s">
        <v>105</v>
      </c>
      <c r="H4913" s="7" t="s">
        <v>1020</v>
      </c>
      <c r="I4913" s="7" t="s">
        <v>1030</v>
      </c>
      <c r="J4913" s="7" t="s">
        <v>1021</v>
      </c>
      <c r="K4913" s="7" t="s">
        <v>99</v>
      </c>
      <c r="L4913" s="7" t="s">
        <v>85</v>
      </c>
      <c r="M4913" s="7">
        <v>1.0</v>
      </c>
      <c r="N4913" s="7">
        <v>1.0</v>
      </c>
      <c r="O4913" s="7">
        <v>0.0</v>
      </c>
      <c r="P4913" s="7">
        <v>589.0</v>
      </c>
    </row>
    <row r="4914" ht="15.75" customHeight="1">
      <c r="A4914" s="7">
        <v>4913.0</v>
      </c>
      <c r="B4914" s="7" t="s">
        <v>3975</v>
      </c>
      <c r="C4914" s="7" t="s">
        <v>577</v>
      </c>
      <c r="D4914" s="7" t="s">
        <v>102</v>
      </c>
      <c r="E4914" s="7" t="s">
        <v>132</v>
      </c>
      <c r="F4914" s="7">
        <v>0.0</v>
      </c>
      <c r="G4914" s="7" t="s">
        <v>49</v>
      </c>
      <c r="H4914" s="7" t="s">
        <v>1000</v>
      </c>
      <c r="L4914" s="7" t="s">
        <v>134</v>
      </c>
      <c r="M4914" s="7">
        <v>0.0</v>
      </c>
      <c r="N4914" s="7">
        <v>0.0</v>
      </c>
      <c r="O4914" s="7">
        <v>1.0</v>
      </c>
      <c r="P4914" s="7">
        <v>589.0</v>
      </c>
    </row>
    <row r="4915" ht="15.75" customHeight="1">
      <c r="A4915" s="7">
        <v>4914.0</v>
      </c>
      <c r="B4915" s="7" t="s">
        <v>3975</v>
      </c>
      <c r="C4915" s="7" t="s">
        <v>577</v>
      </c>
      <c r="D4915" s="7" t="s">
        <v>102</v>
      </c>
      <c r="E4915" s="7" t="s">
        <v>132</v>
      </c>
      <c r="F4915" s="7">
        <v>0.0</v>
      </c>
      <c r="G4915" s="7" t="s">
        <v>95</v>
      </c>
      <c r="H4915" s="7" t="s">
        <v>996</v>
      </c>
      <c r="L4915" s="7" t="s">
        <v>134</v>
      </c>
      <c r="M4915" s="7">
        <v>0.0</v>
      </c>
      <c r="N4915" s="7">
        <v>0.0</v>
      </c>
      <c r="O4915" s="7">
        <v>1.0</v>
      </c>
      <c r="P4915" s="7">
        <v>589.0</v>
      </c>
    </row>
    <row r="4916" ht="15.75" customHeight="1">
      <c r="A4916" s="7">
        <v>4915.0</v>
      </c>
      <c r="B4916" s="7" t="s">
        <v>3975</v>
      </c>
      <c r="C4916" s="7" t="s">
        <v>577</v>
      </c>
      <c r="D4916" s="7" t="s">
        <v>102</v>
      </c>
      <c r="E4916" s="7" t="s">
        <v>132</v>
      </c>
      <c r="F4916" s="7">
        <v>0.0</v>
      </c>
      <c r="G4916" s="7" t="s">
        <v>90</v>
      </c>
      <c r="H4916" s="7" t="s">
        <v>93</v>
      </c>
      <c r="L4916" s="7" t="s">
        <v>134</v>
      </c>
      <c r="M4916" s="7">
        <v>0.0</v>
      </c>
      <c r="N4916" s="7">
        <v>0.0</v>
      </c>
      <c r="O4916" s="7">
        <v>1.0</v>
      </c>
      <c r="P4916" s="7">
        <v>589.0</v>
      </c>
    </row>
    <row r="4917" ht="15.75" customHeight="1">
      <c r="A4917" s="7">
        <v>4916.0</v>
      </c>
      <c r="B4917" s="7" t="s">
        <v>3975</v>
      </c>
      <c r="C4917" s="7" t="s">
        <v>577</v>
      </c>
      <c r="D4917" s="7" t="s">
        <v>102</v>
      </c>
      <c r="E4917" s="7" t="s">
        <v>132</v>
      </c>
      <c r="F4917" s="7">
        <v>0.0</v>
      </c>
      <c r="G4917" s="7" t="s">
        <v>105</v>
      </c>
      <c r="H4917" s="7" t="s">
        <v>1020</v>
      </c>
      <c r="L4917" s="7" t="s">
        <v>134</v>
      </c>
      <c r="M4917" s="7">
        <v>0.0</v>
      </c>
      <c r="N4917" s="7">
        <v>0.0</v>
      </c>
      <c r="O4917" s="7">
        <v>1.0</v>
      </c>
      <c r="P4917" s="7">
        <v>589.0</v>
      </c>
    </row>
    <row r="4918" ht="15.75" customHeight="1">
      <c r="A4918" s="7">
        <v>4917.0</v>
      </c>
      <c r="B4918" s="7" t="s">
        <v>3975</v>
      </c>
      <c r="C4918" s="7" t="s">
        <v>577</v>
      </c>
      <c r="D4918" s="7" t="s">
        <v>115</v>
      </c>
      <c r="E4918" s="7" t="s">
        <v>80</v>
      </c>
      <c r="F4918" s="7">
        <v>1.0</v>
      </c>
      <c r="G4918" s="7" t="s">
        <v>49</v>
      </c>
      <c r="H4918" s="7" t="s">
        <v>1000</v>
      </c>
      <c r="L4918" s="7" t="s">
        <v>85</v>
      </c>
      <c r="M4918" s="7">
        <v>0.0</v>
      </c>
      <c r="N4918" s="7">
        <v>0.0</v>
      </c>
      <c r="O4918" s="7">
        <v>1.0</v>
      </c>
      <c r="P4918" s="7">
        <v>589.0</v>
      </c>
    </row>
    <row r="4919" ht="15.75" customHeight="1">
      <c r="A4919" s="7">
        <v>4918.0</v>
      </c>
      <c r="B4919" s="7" t="s">
        <v>3975</v>
      </c>
      <c r="C4919" s="7" t="s">
        <v>577</v>
      </c>
      <c r="D4919" s="7" t="s">
        <v>115</v>
      </c>
      <c r="E4919" s="7" t="s">
        <v>80</v>
      </c>
      <c r="F4919" s="7">
        <v>1.0</v>
      </c>
      <c r="G4919" s="7" t="s">
        <v>95</v>
      </c>
      <c r="H4919" s="7" t="s">
        <v>996</v>
      </c>
      <c r="L4919" s="7" t="s">
        <v>85</v>
      </c>
      <c r="M4919" s="7">
        <v>0.0</v>
      </c>
      <c r="N4919" s="7">
        <v>0.0</v>
      </c>
      <c r="O4919" s="7">
        <v>1.0</v>
      </c>
      <c r="P4919" s="7">
        <v>589.0</v>
      </c>
    </row>
    <row r="4920" ht="15.75" customHeight="1">
      <c r="A4920" s="7">
        <v>4919.0</v>
      </c>
      <c r="B4920" s="7" t="s">
        <v>3975</v>
      </c>
      <c r="C4920" s="7" t="s">
        <v>577</v>
      </c>
      <c r="D4920" s="7" t="s">
        <v>115</v>
      </c>
      <c r="E4920" s="7" t="s">
        <v>80</v>
      </c>
      <c r="F4920" s="7">
        <v>1.0</v>
      </c>
      <c r="G4920" s="7" t="s">
        <v>90</v>
      </c>
      <c r="H4920" s="7" t="s">
        <v>93</v>
      </c>
      <c r="I4920" s="7" t="s">
        <v>1025</v>
      </c>
      <c r="J4920" s="7" t="s">
        <v>197</v>
      </c>
      <c r="K4920" s="7" t="s">
        <v>126</v>
      </c>
      <c r="L4920" s="7" t="s">
        <v>85</v>
      </c>
      <c r="M4920" s="7">
        <v>1.0</v>
      </c>
      <c r="N4920" s="7">
        <v>1.0</v>
      </c>
      <c r="O4920" s="7">
        <v>0.0</v>
      </c>
      <c r="P4920" s="7">
        <v>589.0</v>
      </c>
    </row>
    <row r="4921" ht="15.75" customHeight="1">
      <c r="A4921" s="7">
        <v>4920.0</v>
      </c>
      <c r="B4921" s="7" t="s">
        <v>3975</v>
      </c>
      <c r="C4921" s="7" t="s">
        <v>577</v>
      </c>
      <c r="D4921" s="7" t="s">
        <v>115</v>
      </c>
      <c r="E4921" s="7" t="s">
        <v>80</v>
      </c>
      <c r="F4921" s="7">
        <v>1.0</v>
      </c>
      <c r="G4921" s="7" t="s">
        <v>105</v>
      </c>
      <c r="H4921" s="7" t="s">
        <v>1020</v>
      </c>
      <c r="I4921" s="7" t="s">
        <v>3976</v>
      </c>
      <c r="J4921" s="7" t="s">
        <v>3978</v>
      </c>
      <c r="K4921" s="7" t="s">
        <v>109</v>
      </c>
      <c r="L4921" s="7" t="s">
        <v>85</v>
      </c>
      <c r="M4921" s="7">
        <v>1.0</v>
      </c>
      <c r="N4921" s="7">
        <v>1.0</v>
      </c>
      <c r="O4921" s="7">
        <v>0.0</v>
      </c>
      <c r="P4921" s="7">
        <v>589.0</v>
      </c>
    </row>
    <row r="4922" ht="15.75" customHeight="1">
      <c r="A4922" s="7">
        <v>4921.0</v>
      </c>
      <c r="B4922" s="7" t="s">
        <v>3980</v>
      </c>
      <c r="C4922" s="7" t="s">
        <v>577</v>
      </c>
      <c r="D4922" s="7" t="s">
        <v>48</v>
      </c>
      <c r="E4922" s="7" t="s">
        <v>80</v>
      </c>
      <c r="F4922" s="7">
        <v>1.0</v>
      </c>
      <c r="G4922" s="7" t="s">
        <v>49</v>
      </c>
      <c r="H4922" s="7" t="s">
        <v>3981</v>
      </c>
      <c r="I4922" s="7" t="s">
        <v>3981</v>
      </c>
      <c r="J4922" s="7" t="s">
        <v>4315</v>
      </c>
      <c r="K4922" s="7" t="s">
        <v>99</v>
      </c>
      <c r="L4922" s="7" t="s">
        <v>100</v>
      </c>
      <c r="M4922" s="7">
        <v>1.0</v>
      </c>
      <c r="N4922" s="7">
        <v>0.0</v>
      </c>
      <c r="O4922" s="7">
        <v>0.0</v>
      </c>
      <c r="P4922" s="7">
        <v>590.0</v>
      </c>
    </row>
    <row r="4923" ht="15.75" customHeight="1">
      <c r="A4923" s="7">
        <v>4922.0</v>
      </c>
      <c r="B4923" s="7" t="s">
        <v>3980</v>
      </c>
      <c r="C4923" s="7" t="s">
        <v>577</v>
      </c>
      <c r="D4923" s="7" t="s">
        <v>48</v>
      </c>
      <c r="E4923" s="7" t="s">
        <v>80</v>
      </c>
      <c r="F4923" s="7">
        <v>1.0</v>
      </c>
      <c r="G4923" s="7" t="s">
        <v>95</v>
      </c>
      <c r="H4923" s="7" t="s">
        <v>996</v>
      </c>
      <c r="I4923" s="7" t="s">
        <v>996</v>
      </c>
      <c r="J4923" s="7" t="s">
        <v>1028</v>
      </c>
      <c r="K4923" s="7" t="s">
        <v>99</v>
      </c>
      <c r="L4923" s="7" t="s">
        <v>100</v>
      </c>
      <c r="M4923" s="7">
        <v>1.0</v>
      </c>
      <c r="N4923" s="7">
        <v>0.0</v>
      </c>
      <c r="O4923" s="7">
        <v>0.0</v>
      </c>
      <c r="P4923" s="7">
        <v>590.0</v>
      </c>
    </row>
    <row r="4924" ht="15.75" customHeight="1">
      <c r="A4924" s="7">
        <v>4923.0</v>
      </c>
      <c r="B4924" s="7" t="s">
        <v>3980</v>
      </c>
      <c r="C4924" s="7" t="s">
        <v>577</v>
      </c>
      <c r="D4924" s="7" t="s">
        <v>48</v>
      </c>
      <c r="E4924" s="7" t="s">
        <v>80</v>
      </c>
      <c r="F4924" s="7">
        <v>1.0</v>
      </c>
      <c r="G4924" s="7" t="s">
        <v>90</v>
      </c>
      <c r="H4924" s="7" t="s">
        <v>93</v>
      </c>
      <c r="I4924" s="7" t="s">
        <v>124</v>
      </c>
      <c r="J4924" s="7" t="s">
        <v>197</v>
      </c>
      <c r="K4924" s="7" t="s">
        <v>126</v>
      </c>
      <c r="L4924" s="7" t="s">
        <v>100</v>
      </c>
      <c r="M4924" s="7">
        <v>1.0</v>
      </c>
      <c r="N4924" s="7">
        <v>0.0</v>
      </c>
      <c r="O4924" s="7">
        <v>0.0</v>
      </c>
      <c r="P4924" s="7">
        <v>590.0</v>
      </c>
    </row>
    <row r="4925" ht="15.75" customHeight="1">
      <c r="A4925" s="7">
        <v>4924.0</v>
      </c>
      <c r="B4925" s="7" t="s">
        <v>3980</v>
      </c>
      <c r="C4925" s="7" t="s">
        <v>577</v>
      </c>
      <c r="D4925" s="7" t="s">
        <v>48</v>
      </c>
      <c r="E4925" s="7" t="s">
        <v>80</v>
      </c>
      <c r="F4925" s="7">
        <v>1.0</v>
      </c>
      <c r="G4925" s="7" t="s">
        <v>105</v>
      </c>
      <c r="H4925" s="7" t="s">
        <v>1020</v>
      </c>
      <c r="I4925" s="7" t="s">
        <v>1020</v>
      </c>
      <c r="J4925" s="7" t="s">
        <v>1021</v>
      </c>
      <c r="K4925" s="7" t="s">
        <v>99</v>
      </c>
      <c r="L4925" s="7" t="s">
        <v>100</v>
      </c>
      <c r="M4925" s="7">
        <v>1.0</v>
      </c>
      <c r="N4925" s="7">
        <v>0.0</v>
      </c>
      <c r="O4925" s="7">
        <v>0.0</v>
      </c>
      <c r="P4925" s="7">
        <v>590.0</v>
      </c>
    </row>
    <row r="4926" ht="15.75" customHeight="1">
      <c r="A4926" s="7">
        <v>4925.0</v>
      </c>
      <c r="B4926" s="7" t="s">
        <v>3980</v>
      </c>
      <c r="C4926" s="7" t="s">
        <v>577</v>
      </c>
      <c r="D4926" s="7" t="s">
        <v>102</v>
      </c>
      <c r="E4926" s="7" t="s">
        <v>80</v>
      </c>
      <c r="F4926" s="7">
        <v>1.0</v>
      </c>
      <c r="G4926" s="7" t="s">
        <v>49</v>
      </c>
      <c r="H4926" s="7" t="s">
        <v>3981</v>
      </c>
      <c r="L4926" s="7" t="s">
        <v>85</v>
      </c>
      <c r="M4926" s="7">
        <v>0.0</v>
      </c>
      <c r="N4926" s="7">
        <v>0.0</v>
      </c>
      <c r="O4926" s="7">
        <v>1.0</v>
      </c>
      <c r="P4926" s="7">
        <v>590.0</v>
      </c>
    </row>
    <row r="4927" ht="15.75" customHeight="1">
      <c r="A4927" s="7">
        <v>4926.0</v>
      </c>
      <c r="B4927" s="7" t="s">
        <v>3980</v>
      </c>
      <c r="C4927" s="7" t="s">
        <v>577</v>
      </c>
      <c r="D4927" s="7" t="s">
        <v>102</v>
      </c>
      <c r="E4927" s="7" t="s">
        <v>80</v>
      </c>
      <c r="F4927" s="7">
        <v>1.0</v>
      </c>
      <c r="G4927" s="7" t="s">
        <v>95</v>
      </c>
      <c r="H4927" s="7" t="s">
        <v>996</v>
      </c>
      <c r="L4927" s="7" t="s">
        <v>85</v>
      </c>
      <c r="M4927" s="7">
        <v>0.0</v>
      </c>
      <c r="N4927" s="7">
        <v>0.0</v>
      </c>
      <c r="O4927" s="7">
        <v>1.0</v>
      </c>
      <c r="P4927" s="7">
        <v>590.0</v>
      </c>
    </row>
    <row r="4928" ht="15.75" customHeight="1">
      <c r="A4928" s="7">
        <v>4927.0</v>
      </c>
      <c r="B4928" s="7" t="s">
        <v>3980</v>
      </c>
      <c r="C4928" s="7" t="s">
        <v>577</v>
      </c>
      <c r="D4928" s="7" t="s">
        <v>102</v>
      </c>
      <c r="E4928" s="7" t="s">
        <v>80</v>
      </c>
      <c r="F4928" s="7">
        <v>1.0</v>
      </c>
      <c r="G4928" s="7" t="s">
        <v>90</v>
      </c>
      <c r="H4928" s="7" t="s">
        <v>93</v>
      </c>
      <c r="I4928" s="7" t="s">
        <v>3988</v>
      </c>
      <c r="J4928" s="7" t="s">
        <v>197</v>
      </c>
      <c r="K4928" s="7" t="s">
        <v>126</v>
      </c>
      <c r="L4928" s="7" t="s">
        <v>85</v>
      </c>
      <c r="M4928" s="7">
        <v>1.0</v>
      </c>
      <c r="N4928" s="7">
        <v>1.0</v>
      </c>
      <c r="O4928" s="7">
        <v>0.0</v>
      </c>
      <c r="P4928" s="7">
        <v>590.0</v>
      </c>
    </row>
    <row r="4929" ht="15.75" customHeight="1">
      <c r="A4929" s="7">
        <v>4928.0</v>
      </c>
      <c r="B4929" s="7" t="s">
        <v>3980</v>
      </c>
      <c r="C4929" s="7" t="s">
        <v>577</v>
      </c>
      <c r="D4929" s="7" t="s">
        <v>102</v>
      </c>
      <c r="E4929" s="7" t="s">
        <v>80</v>
      </c>
      <c r="F4929" s="7">
        <v>1.0</v>
      </c>
      <c r="G4929" s="7" t="s">
        <v>105</v>
      </c>
      <c r="H4929" s="7" t="s">
        <v>1020</v>
      </c>
      <c r="I4929" s="7" t="s">
        <v>1020</v>
      </c>
      <c r="J4929" s="7" t="s">
        <v>1021</v>
      </c>
      <c r="K4929" s="7" t="s">
        <v>99</v>
      </c>
      <c r="L4929" s="7" t="s">
        <v>100</v>
      </c>
      <c r="M4929" s="7">
        <v>1.0</v>
      </c>
      <c r="N4929" s="7">
        <v>0.0</v>
      </c>
      <c r="O4929" s="7">
        <v>0.0</v>
      </c>
      <c r="P4929" s="7">
        <v>590.0</v>
      </c>
    </row>
    <row r="4930" ht="15.75" customHeight="1">
      <c r="A4930" s="7">
        <v>4929.0</v>
      </c>
      <c r="B4930" s="7" t="s">
        <v>3980</v>
      </c>
      <c r="C4930" s="7" t="s">
        <v>577</v>
      </c>
      <c r="D4930" s="7" t="s">
        <v>115</v>
      </c>
      <c r="E4930" s="7" t="s">
        <v>80</v>
      </c>
      <c r="F4930" s="7">
        <v>1.0</v>
      </c>
      <c r="G4930" s="7" t="s">
        <v>49</v>
      </c>
      <c r="H4930" s="7" t="s">
        <v>3981</v>
      </c>
      <c r="L4930" s="7" t="s">
        <v>85</v>
      </c>
      <c r="M4930" s="7">
        <v>0.0</v>
      </c>
      <c r="N4930" s="7">
        <v>0.0</v>
      </c>
      <c r="O4930" s="7">
        <v>1.0</v>
      </c>
      <c r="P4930" s="7">
        <v>590.0</v>
      </c>
    </row>
    <row r="4931" ht="15.75" customHeight="1">
      <c r="A4931" s="7">
        <v>4930.0</v>
      </c>
      <c r="B4931" s="7" t="s">
        <v>3980</v>
      </c>
      <c r="C4931" s="7" t="s">
        <v>577</v>
      </c>
      <c r="D4931" s="7" t="s">
        <v>115</v>
      </c>
      <c r="E4931" s="7" t="s">
        <v>80</v>
      </c>
      <c r="F4931" s="7">
        <v>1.0</v>
      </c>
      <c r="G4931" s="7" t="s">
        <v>95</v>
      </c>
      <c r="H4931" s="7" t="s">
        <v>996</v>
      </c>
      <c r="L4931" s="7" t="s">
        <v>85</v>
      </c>
      <c r="M4931" s="7">
        <v>0.0</v>
      </c>
      <c r="N4931" s="7">
        <v>0.0</v>
      </c>
      <c r="O4931" s="7">
        <v>1.0</v>
      </c>
      <c r="P4931" s="7">
        <v>590.0</v>
      </c>
    </row>
    <row r="4932" ht="15.75" customHeight="1">
      <c r="A4932" s="7">
        <v>4931.0</v>
      </c>
      <c r="B4932" s="7" t="s">
        <v>3980</v>
      </c>
      <c r="C4932" s="7" t="s">
        <v>577</v>
      </c>
      <c r="D4932" s="7" t="s">
        <v>115</v>
      </c>
      <c r="E4932" s="7" t="s">
        <v>80</v>
      </c>
      <c r="F4932" s="7">
        <v>1.0</v>
      </c>
      <c r="G4932" s="7" t="s">
        <v>90</v>
      </c>
      <c r="H4932" s="7" t="s">
        <v>93</v>
      </c>
      <c r="I4932" s="7" t="s">
        <v>124</v>
      </c>
      <c r="J4932" s="7" t="s">
        <v>197</v>
      </c>
      <c r="K4932" s="7" t="s">
        <v>126</v>
      </c>
      <c r="L4932" s="7" t="s">
        <v>100</v>
      </c>
      <c r="M4932" s="7">
        <v>1.0</v>
      </c>
      <c r="N4932" s="7">
        <v>0.0</v>
      </c>
      <c r="O4932" s="7">
        <v>0.0</v>
      </c>
      <c r="P4932" s="7">
        <v>590.0</v>
      </c>
    </row>
    <row r="4933" ht="15.75" customHeight="1">
      <c r="A4933" s="7">
        <v>4932.0</v>
      </c>
      <c r="B4933" s="7" t="s">
        <v>3980</v>
      </c>
      <c r="C4933" s="7" t="s">
        <v>577</v>
      </c>
      <c r="D4933" s="7" t="s">
        <v>115</v>
      </c>
      <c r="E4933" s="7" t="s">
        <v>80</v>
      </c>
      <c r="F4933" s="7">
        <v>1.0</v>
      </c>
      <c r="G4933" s="7" t="s">
        <v>105</v>
      </c>
      <c r="H4933" s="7" t="s">
        <v>1020</v>
      </c>
      <c r="I4933" s="7" t="s">
        <v>4318</v>
      </c>
      <c r="J4933" s="7" t="s">
        <v>4319</v>
      </c>
      <c r="K4933" s="7" t="s">
        <v>109</v>
      </c>
      <c r="L4933" s="7" t="s">
        <v>100</v>
      </c>
      <c r="M4933" s="7">
        <v>1.0</v>
      </c>
      <c r="N4933" s="7">
        <v>0.0</v>
      </c>
      <c r="O4933" s="7">
        <v>0.0</v>
      </c>
      <c r="P4933" s="7">
        <v>590.0</v>
      </c>
    </row>
    <row r="4934" ht="15.75" customHeight="1">
      <c r="A4934" s="7">
        <v>4933.0</v>
      </c>
      <c r="B4934" s="7" t="s">
        <v>3994</v>
      </c>
      <c r="C4934" s="7" t="s">
        <v>577</v>
      </c>
      <c r="D4934" s="7" t="s">
        <v>48</v>
      </c>
      <c r="E4934" s="7" t="s">
        <v>80</v>
      </c>
      <c r="F4934" s="7">
        <v>1.0</v>
      </c>
      <c r="G4934" s="7" t="s">
        <v>49</v>
      </c>
      <c r="H4934" s="7" t="s">
        <v>3995</v>
      </c>
      <c r="I4934" s="7" t="s">
        <v>3995</v>
      </c>
      <c r="J4934" s="7" t="s">
        <v>4321</v>
      </c>
      <c r="K4934" s="7" t="s">
        <v>99</v>
      </c>
      <c r="L4934" s="7" t="s">
        <v>100</v>
      </c>
      <c r="M4934" s="7">
        <v>1.0</v>
      </c>
      <c r="N4934" s="7">
        <v>0.0</v>
      </c>
      <c r="O4934" s="7">
        <v>0.0</v>
      </c>
      <c r="P4934" s="7">
        <v>591.0</v>
      </c>
    </row>
    <row r="4935" ht="15.75" customHeight="1">
      <c r="A4935" s="7">
        <v>4934.0</v>
      </c>
      <c r="B4935" s="7" t="s">
        <v>3994</v>
      </c>
      <c r="C4935" s="7" t="s">
        <v>577</v>
      </c>
      <c r="D4935" s="7" t="s">
        <v>48</v>
      </c>
      <c r="E4935" s="7" t="s">
        <v>80</v>
      </c>
      <c r="F4935" s="7">
        <v>1.0</v>
      </c>
      <c r="G4935" s="7" t="s">
        <v>95</v>
      </c>
      <c r="H4935" s="7" t="s">
        <v>996</v>
      </c>
      <c r="I4935" s="7" t="s">
        <v>996</v>
      </c>
      <c r="J4935" s="7" t="s">
        <v>1028</v>
      </c>
      <c r="K4935" s="7" t="s">
        <v>99</v>
      </c>
      <c r="L4935" s="7" t="s">
        <v>100</v>
      </c>
      <c r="M4935" s="7">
        <v>1.0</v>
      </c>
      <c r="N4935" s="7">
        <v>0.0</v>
      </c>
      <c r="O4935" s="7">
        <v>0.0</v>
      </c>
      <c r="P4935" s="7">
        <v>591.0</v>
      </c>
    </row>
    <row r="4936" ht="15.75" customHeight="1">
      <c r="A4936" s="7">
        <v>4935.0</v>
      </c>
      <c r="B4936" s="7" t="s">
        <v>3994</v>
      </c>
      <c r="C4936" s="7" t="s">
        <v>577</v>
      </c>
      <c r="D4936" s="7" t="s">
        <v>48</v>
      </c>
      <c r="E4936" s="7" t="s">
        <v>80</v>
      </c>
      <c r="F4936" s="7">
        <v>1.0</v>
      </c>
      <c r="G4936" s="7" t="s">
        <v>90</v>
      </c>
      <c r="H4936" s="7" t="s">
        <v>93</v>
      </c>
      <c r="I4936" s="7" t="s">
        <v>124</v>
      </c>
      <c r="J4936" s="7" t="s">
        <v>197</v>
      </c>
      <c r="K4936" s="7" t="s">
        <v>126</v>
      </c>
      <c r="L4936" s="7" t="s">
        <v>100</v>
      </c>
      <c r="M4936" s="7">
        <v>1.0</v>
      </c>
      <c r="N4936" s="7">
        <v>0.0</v>
      </c>
      <c r="O4936" s="7">
        <v>0.0</v>
      </c>
      <c r="P4936" s="7">
        <v>591.0</v>
      </c>
    </row>
    <row r="4937" ht="15.75" customHeight="1">
      <c r="A4937" s="7">
        <v>4936.0</v>
      </c>
      <c r="B4937" s="7" t="s">
        <v>3994</v>
      </c>
      <c r="C4937" s="7" t="s">
        <v>577</v>
      </c>
      <c r="D4937" s="7" t="s">
        <v>48</v>
      </c>
      <c r="E4937" s="7" t="s">
        <v>80</v>
      </c>
      <c r="F4937" s="7">
        <v>1.0</v>
      </c>
      <c r="G4937" s="7" t="s">
        <v>105</v>
      </c>
      <c r="H4937" s="7" t="s">
        <v>1020</v>
      </c>
      <c r="I4937" s="7" t="s">
        <v>4328</v>
      </c>
      <c r="J4937" s="7" t="s">
        <v>4330</v>
      </c>
      <c r="K4937" s="7" t="s">
        <v>109</v>
      </c>
      <c r="L4937" s="7" t="s">
        <v>100</v>
      </c>
      <c r="M4937" s="7">
        <v>1.0</v>
      </c>
      <c r="N4937" s="7">
        <v>0.0</v>
      </c>
      <c r="O4937" s="7">
        <v>0.0</v>
      </c>
      <c r="P4937" s="7">
        <v>591.0</v>
      </c>
    </row>
    <row r="4938" ht="15.75" customHeight="1">
      <c r="A4938" s="7">
        <v>4937.0</v>
      </c>
      <c r="B4938" s="7" t="s">
        <v>3994</v>
      </c>
      <c r="C4938" s="7" t="s">
        <v>577</v>
      </c>
      <c r="D4938" s="7" t="s">
        <v>102</v>
      </c>
      <c r="E4938" s="7" t="s">
        <v>80</v>
      </c>
      <c r="F4938" s="7">
        <v>1.0</v>
      </c>
      <c r="G4938" s="7" t="s">
        <v>49</v>
      </c>
      <c r="H4938" s="7" t="s">
        <v>3995</v>
      </c>
      <c r="L4938" s="7" t="s">
        <v>85</v>
      </c>
      <c r="M4938" s="7">
        <v>0.0</v>
      </c>
      <c r="N4938" s="7">
        <v>0.0</v>
      </c>
      <c r="O4938" s="7">
        <v>1.0</v>
      </c>
      <c r="P4938" s="7">
        <v>591.0</v>
      </c>
    </row>
    <row r="4939" ht="15.75" customHeight="1">
      <c r="A4939" s="7">
        <v>4938.0</v>
      </c>
      <c r="B4939" s="7" t="s">
        <v>3994</v>
      </c>
      <c r="C4939" s="7" t="s">
        <v>577</v>
      </c>
      <c r="D4939" s="7" t="s">
        <v>102</v>
      </c>
      <c r="E4939" s="7" t="s">
        <v>80</v>
      </c>
      <c r="F4939" s="7">
        <v>1.0</v>
      </c>
      <c r="G4939" s="7" t="s">
        <v>95</v>
      </c>
      <c r="H4939" s="7" t="s">
        <v>996</v>
      </c>
      <c r="L4939" s="7" t="s">
        <v>85</v>
      </c>
      <c r="M4939" s="7">
        <v>0.0</v>
      </c>
      <c r="N4939" s="7">
        <v>0.0</v>
      </c>
      <c r="O4939" s="7">
        <v>1.0</v>
      </c>
      <c r="P4939" s="7">
        <v>591.0</v>
      </c>
    </row>
    <row r="4940" ht="15.75" customHeight="1">
      <c r="A4940" s="7">
        <v>4939.0</v>
      </c>
      <c r="B4940" s="7" t="s">
        <v>3994</v>
      </c>
      <c r="C4940" s="7" t="s">
        <v>577</v>
      </c>
      <c r="D4940" s="7" t="s">
        <v>102</v>
      </c>
      <c r="E4940" s="7" t="s">
        <v>80</v>
      </c>
      <c r="F4940" s="7">
        <v>1.0</v>
      </c>
      <c r="G4940" s="7" t="s">
        <v>90</v>
      </c>
      <c r="H4940" s="7" t="s">
        <v>93</v>
      </c>
      <c r="I4940" s="7" t="s">
        <v>124</v>
      </c>
      <c r="J4940" s="7" t="s">
        <v>197</v>
      </c>
      <c r="K4940" s="7" t="s">
        <v>126</v>
      </c>
      <c r="L4940" s="7" t="s">
        <v>100</v>
      </c>
      <c r="M4940" s="7">
        <v>1.0</v>
      </c>
      <c r="N4940" s="7">
        <v>0.0</v>
      </c>
      <c r="O4940" s="7">
        <v>0.0</v>
      </c>
      <c r="P4940" s="7">
        <v>591.0</v>
      </c>
    </row>
    <row r="4941" ht="15.75" customHeight="1">
      <c r="A4941" s="7">
        <v>4940.0</v>
      </c>
      <c r="B4941" s="7" t="s">
        <v>3994</v>
      </c>
      <c r="C4941" s="7" t="s">
        <v>577</v>
      </c>
      <c r="D4941" s="7" t="s">
        <v>102</v>
      </c>
      <c r="E4941" s="7" t="s">
        <v>80</v>
      </c>
      <c r="F4941" s="7">
        <v>1.0</v>
      </c>
      <c r="G4941" s="7" t="s">
        <v>105</v>
      </c>
      <c r="H4941" s="7" t="s">
        <v>1020</v>
      </c>
      <c r="I4941" s="7" t="s">
        <v>1020</v>
      </c>
      <c r="J4941" s="7" t="s">
        <v>1021</v>
      </c>
      <c r="K4941" s="7" t="s">
        <v>99</v>
      </c>
      <c r="L4941" s="7" t="s">
        <v>100</v>
      </c>
      <c r="M4941" s="7">
        <v>1.0</v>
      </c>
      <c r="N4941" s="7">
        <v>0.0</v>
      </c>
      <c r="O4941" s="7">
        <v>0.0</v>
      </c>
      <c r="P4941" s="7">
        <v>591.0</v>
      </c>
    </row>
    <row r="4942" ht="15.75" customHeight="1">
      <c r="A4942" s="7">
        <v>4941.0</v>
      </c>
      <c r="B4942" s="7" t="s">
        <v>3994</v>
      </c>
      <c r="C4942" s="7" t="s">
        <v>577</v>
      </c>
      <c r="D4942" s="7" t="s">
        <v>115</v>
      </c>
      <c r="E4942" s="7" t="s">
        <v>80</v>
      </c>
      <c r="F4942" s="7">
        <v>1.0</v>
      </c>
      <c r="G4942" s="7" t="s">
        <v>49</v>
      </c>
      <c r="H4942" s="7" t="s">
        <v>3995</v>
      </c>
      <c r="L4942" s="7" t="s">
        <v>85</v>
      </c>
      <c r="M4942" s="7">
        <v>0.0</v>
      </c>
      <c r="N4942" s="7">
        <v>0.0</v>
      </c>
      <c r="O4942" s="7">
        <v>1.0</v>
      </c>
      <c r="P4942" s="7">
        <v>591.0</v>
      </c>
    </row>
    <row r="4943" ht="15.75" customHeight="1">
      <c r="A4943" s="7">
        <v>4942.0</v>
      </c>
      <c r="B4943" s="7" t="s">
        <v>3994</v>
      </c>
      <c r="C4943" s="7" t="s">
        <v>577</v>
      </c>
      <c r="D4943" s="7" t="s">
        <v>115</v>
      </c>
      <c r="E4943" s="7" t="s">
        <v>80</v>
      </c>
      <c r="F4943" s="7">
        <v>1.0</v>
      </c>
      <c r="G4943" s="7" t="s">
        <v>95</v>
      </c>
      <c r="H4943" s="7" t="s">
        <v>996</v>
      </c>
      <c r="L4943" s="7" t="s">
        <v>85</v>
      </c>
      <c r="M4943" s="7">
        <v>0.0</v>
      </c>
      <c r="N4943" s="7">
        <v>0.0</v>
      </c>
      <c r="O4943" s="7">
        <v>1.0</v>
      </c>
      <c r="P4943" s="7">
        <v>591.0</v>
      </c>
    </row>
    <row r="4944" ht="15.75" customHeight="1">
      <c r="A4944" s="7">
        <v>4943.0</v>
      </c>
      <c r="B4944" s="7" t="s">
        <v>3994</v>
      </c>
      <c r="C4944" s="7" t="s">
        <v>577</v>
      </c>
      <c r="D4944" s="7" t="s">
        <v>115</v>
      </c>
      <c r="E4944" s="7" t="s">
        <v>80</v>
      </c>
      <c r="F4944" s="7">
        <v>1.0</v>
      </c>
      <c r="G4944" s="7" t="s">
        <v>90</v>
      </c>
      <c r="H4944" s="7" t="s">
        <v>93</v>
      </c>
      <c r="I4944" s="7" t="s">
        <v>124</v>
      </c>
      <c r="J4944" s="7" t="s">
        <v>197</v>
      </c>
      <c r="K4944" s="7" t="s">
        <v>126</v>
      </c>
      <c r="L4944" s="7" t="s">
        <v>100</v>
      </c>
      <c r="M4944" s="7">
        <v>1.0</v>
      </c>
      <c r="N4944" s="7">
        <v>0.0</v>
      </c>
      <c r="O4944" s="7">
        <v>0.0</v>
      </c>
      <c r="P4944" s="7">
        <v>591.0</v>
      </c>
    </row>
    <row r="4945" ht="15.75" customHeight="1">
      <c r="A4945" s="7">
        <v>4944.0</v>
      </c>
      <c r="B4945" s="7" t="s">
        <v>3994</v>
      </c>
      <c r="C4945" s="7" t="s">
        <v>577</v>
      </c>
      <c r="D4945" s="7" t="s">
        <v>115</v>
      </c>
      <c r="E4945" s="7" t="s">
        <v>80</v>
      </c>
      <c r="F4945" s="7">
        <v>1.0</v>
      </c>
      <c r="G4945" s="7" t="s">
        <v>105</v>
      </c>
      <c r="H4945" s="7" t="s">
        <v>1020</v>
      </c>
      <c r="I4945" s="7" t="s">
        <v>1020</v>
      </c>
      <c r="J4945" s="7" t="s">
        <v>1021</v>
      </c>
      <c r="K4945" s="7" t="s">
        <v>99</v>
      </c>
      <c r="L4945" s="7" t="s">
        <v>100</v>
      </c>
      <c r="M4945" s="7">
        <v>1.0</v>
      </c>
      <c r="N4945" s="7">
        <v>0.0</v>
      </c>
      <c r="O4945" s="7">
        <v>0.0</v>
      </c>
      <c r="P4945" s="7">
        <v>591.0</v>
      </c>
    </row>
    <row r="4946" ht="15.75" customHeight="1">
      <c r="A4946" s="7">
        <v>4945.0</v>
      </c>
      <c r="B4946" s="7" t="s">
        <v>4004</v>
      </c>
      <c r="C4946" s="7" t="s">
        <v>577</v>
      </c>
      <c r="D4946" s="7" t="s">
        <v>48</v>
      </c>
      <c r="E4946" s="7" t="s">
        <v>80</v>
      </c>
      <c r="F4946" s="7">
        <v>1.0</v>
      </c>
      <c r="G4946" s="7" t="s">
        <v>49</v>
      </c>
      <c r="H4946" s="7" t="s">
        <v>1018</v>
      </c>
      <c r="I4946" s="7" t="s">
        <v>1018</v>
      </c>
      <c r="J4946" s="7" t="s">
        <v>1052</v>
      </c>
      <c r="K4946" s="7" t="s">
        <v>99</v>
      </c>
      <c r="L4946" s="7" t="s">
        <v>100</v>
      </c>
      <c r="M4946" s="7">
        <v>1.0</v>
      </c>
      <c r="N4946" s="7">
        <v>0.0</v>
      </c>
      <c r="O4946" s="7">
        <v>0.0</v>
      </c>
      <c r="P4946" s="7">
        <v>592.0</v>
      </c>
    </row>
    <row r="4947" ht="15.75" customHeight="1">
      <c r="A4947" s="7">
        <v>4946.0</v>
      </c>
      <c r="B4947" s="7" t="s">
        <v>4004</v>
      </c>
      <c r="C4947" s="7" t="s">
        <v>577</v>
      </c>
      <c r="D4947" s="7" t="s">
        <v>48</v>
      </c>
      <c r="E4947" s="7" t="s">
        <v>80</v>
      </c>
      <c r="F4947" s="7">
        <v>1.0</v>
      </c>
      <c r="G4947" s="7" t="s">
        <v>95</v>
      </c>
      <c r="H4947" s="7" t="s">
        <v>996</v>
      </c>
      <c r="I4947" s="7" t="s">
        <v>996</v>
      </c>
      <c r="J4947" s="7" t="s">
        <v>1028</v>
      </c>
      <c r="K4947" s="7" t="s">
        <v>99</v>
      </c>
      <c r="L4947" s="7" t="s">
        <v>100</v>
      </c>
      <c r="M4947" s="7">
        <v>1.0</v>
      </c>
      <c r="N4947" s="7">
        <v>0.0</v>
      </c>
      <c r="O4947" s="7">
        <v>0.0</v>
      </c>
      <c r="P4947" s="7">
        <v>592.0</v>
      </c>
    </row>
    <row r="4948" ht="15.75" customHeight="1">
      <c r="A4948" s="7">
        <v>4947.0</v>
      </c>
      <c r="B4948" s="7" t="s">
        <v>4004</v>
      </c>
      <c r="C4948" s="7" t="s">
        <v>577</v>
      </c>
      <c r="D4948" s="7" t="s">
        <v>48</v>
      </c>
      <c r="E4948" s="7" t="s">
        <v>80</v>
      </c>
      <c r="F4948" s="7">
        <v>1.0</v>
      </c>
      <c r="G4948" s="7" t="s">
        <v>90</v>
      </c>
      <c r="H4948" s="7" t="s">
        <v>93</v>
      </c>
      <c r="I4948" s="7" t="s">
        <v>124</v>
      </c>
      <c r="J4948" s="7" t="s">
        <v>197</v>
      </c>
      <c r="K4948" s="7" t="s">
        <v>126</v>
      </c>
      <c r="L4948" s="7" t="s">
        <v>100</v>
      </c>
      <c r="M4948" s="7">
        <v>1.0</v>
      </c>
      <c r="N4948" s="7">
        <v>0.0</v>
      </c>
      <c r="O4948" s="7">
        <v>0.0</v>
      </c>
      <c r="P4948" s="7">
        <v>592.0</v>
      </c>
    </row>
    <row r="4949" ht="15.75" customHeight="1">
      <c r="A4949" s="7">
        <v>4948.0</v>
      </c>
      <c r="B4949" s="7" t="s">
        <v>4004</v>
      </c>
      <c r="C4949" s="7" t="s">
        <v>577</v>
      </c>
      <c r="D4949" s="7" t="s">
        <v>48</v>
      </c>
      <c r="E4949" s="7" t="s">
        <v>80</v>
      </c>
      <c r="F4949" s="7">
        <v>1.0</v>
      </c>
      <c r="G4949" s="7" t="s">
        <v>105</v>
      </c>
      <c r="H4949" s="7" t="s">
        <v>1020</v>
      </c>
      <c r="I4949" s="7" t="s">
        <v>1020</v>
      </c>
      <c r="J4949" s="7" t="s">
        <v>1021</v>
      </c>
      <c r="K4949" s="7" t="s">
        <v>99</v>
      </c>
      <c r="L4949" s="7" t="s">
        <v>100</v>
      </c>
      <c r="M4949" s="7">
        <v>1.0</v>
      </c>
      <c r="N4949" s="7">
        <v>0.0</v>
      </c>
      <c r="O4949" s="7">
        <v>0.0</v>
      </c>
      <c r="P4949" s="7">
        <v>592.0</v>
      </c>
    </row>
    <row r="4950" ht="15.75" customHeight="1">
      <c r="A4950" s="7">
        <v>4949.0</v>
      </c>
      <c r="B4950" s="7" t="s">
        <v>4004</v>
      </c>
      <c r="C4950" s="7" t="s">
        <v>577</v>
      </c>
      <c r="D4950" s="7" t="s">
        <v>102</v>
      </c>
      <c r="E4950" s="7" t="s">
        <v>80</v>
      </c>
      <c r="F4950" s="7">
        <v>1.0</v>
      </c>
      <c r="G4950" s="7" t="s">
        <v>49</v>
      </c>
      <c r="H4950" s="7" t="s">
        <v>1018</v>
      </c>
      <c r="I4950" s="7" t="s">
        <v>4005</v>
      </c>
      <c r="L4950" s="7" t="s">
        <v>85</v>
      </c>
      <c r="M4950" s="7">
        <v>0.0</v>
      </c>
      <c r="N4950" s="7">
        <v>1.0</v>
      </c>
      <c r="O4950" s="7">
        <v>1.0</v>
      </c>
      <c r="P4950" s="7">
        <v>592.0</v>
      </c>
    </row>
    <row r="4951" ht="15.75" customHeight="1">
      <c r="A4951" s="7">
        <v>4950.0</v>
      </c>
      <c r="B4951" s="7" t="s">
        <v>4004</v>
      </c>
      <c r="C4951" s="7" t="s">
        <v>577</v>
      </c>
      <c r="D4951" s="7" t="s">
        <v>102</v>
      </c>
      <c r="E4951" s="7" t="s">
        <v>80</v>
      </c>
      <c r="F4951" s="7">
        <v>1.0</v>
      </c>
      <c r="G4951" s="7" t="s">
        <v>95</v>
      </c>
      <c r="H4951" s="7" t="s">
        <v>996</v>
      </c>
      <c r="L4951" s="7" t="s">
        <v>85</v>
      </c>
      <c r="M4951" s="7">
        <v>0.0</v>
      </c>
      <c r="N4951" s="7">
        <v>0.0</v>
      </c>
      <c r="O4951" s="7">
        <v>1.0</v>
      </c>
      <c r="P4951" s="7">
        <v>592.0</v>
      </c>
    </row>
    <row r="4952" ht="15.75" customHeight="1">
      <c r="A4952" s="7">
        <v>4951.0</v>
      </c>
      <c r="B4952" s="7" t="s">
        <v>4004</v>
      </c>
      <c r="C4952" s="7" t="s">
        <v>577</v>
      </c>
      <c r="D4952" s="7" t="s">
        <v>102</v>
      </c>
      <c r="E4952" s="7" t="s">
        <v>80</v>
      </c>
      <c r="F4952" s="7">
        <v>1.0</v>
      </c>
      <c r="G4952" s="7" t="s">
        <v>90</v>
      </c>
      <c r="H4952" s="7" t="s">
        <v>93</v>
      </c>
      <c r="I4952" s="7" t="s">
        <v>124</v>
      </c>
      <c r="J4952" s="7" t="s">
        <v>197</v>
      </c>
      <c r="K4952" s="7" t="s">
        <v>126</v>
      </c>
      <c r="L4952" s="7" t="s">
        <v>100</v>
      </c>
      <c r="M4952" s="7">
        <v>1.0</v>
      </c>
      <c r="N4952" s="7">
        <v>0.0</v>
      </c>
      <c r="O4952" s="7">
        <v>0.0</v>
      </c>
      <c r="P4952" s="7">
        <v>592.0</v>
      </c>
    </row>
    <row r="4953" ht="15.75" customHeight="1">
      <c r="A4953" s="7">
        <v>4952.0</v>
      </c>
      <c r="B4953" s="7" t="s">
        <v>4004</v>
      </c>
      <c r="C4953" s="7" t="s">
        <v>577</v>
      </c>
      <c r="D4953" s="7" t="s">
        <v>102</v>
      </c>
      <c r="E4953" s="7" t="s">
        <v>80</v>
      </c>
      <c r="F4953" s="7">
        <v>1.0</v>
      </c>
      <c r="G4953" s="7" t="s">
        <v>105</v>
      </c>
      <c r="H4953" s="7" t="s">
        <v>1020</v>
      </c>
      <c r="I4953" s="7" t="s">
        <v>1020</v>
      </c>
      <c r="J4953" s="7" t="s">
        <v>1021</v>
      </c>
      <c r="K4953" s="7" t="s">
        <v>99</v>
      </c>
      <c r="L4953" s="7" t="s">
        <v>100</v>
      </c>
      <c r="M4953" s="7">
        <v>1.0</v>
      </c>
      <c r="N4953" s="7">
        <v>0.0</v>
      </c>
      <c r="O4953" s="7">
        <v>0.0</v>
      </c>
      <c r="P4953" s="7">
        <v>592.0</v>
      </c>
    </row>
    <row r="4954" ht="15.75" customHeight="1">
      <c r="A4954" s="7">
        <v>4953.0</v>
      </c>
      <c r="B4954" s="7" t="s">
        <v>4004</v>
      </c>
      <c r="C4954" s="7" t="s">
        <v>577</v>
      </c>
      <c r="D4954" s="7" t="s">
        <v>115</v>
      </c>
      <c r="E4954" s="7" t="s">
        <v>80</v>
      </c>
      <c r="F4954" s="7">
        <v>1.0</v>
      </c>
      <c r="G4954" s="7" t="s">
        <v>49</v>
      </c>
      <c r="H4954" s="7" t="s">
        <v>1018</v>
      </c>
      <c r="I4954" s="7" t="s">
        <v>1018</v>
      </c>
      <c r="J4954" s="7" t="s">
        <v>1052</v>
      </c>
      <c r="K4954" s="7" t="s">
        <v>99</v>
      </c>
      <c r="L4954" s="7" t="s">
        <v>100</v>
      </c>
      <c r="M4954" s="7">
        <v>1.0</v>
      </c>
      <c r="N4954" s="7">
        <v>0.0</v>
      </c>
      <c r="O4954" s="7">
        <v>0.0</v>
      </c>
      <c r="P4954" s="7">
        <v>592.0</v>
      </c>
    </row>
    <row r="4955" ht="15.75" customHeight="1">
      <c r="A4955" s="7">
        <v>4954.0</v>
      </c>
      <c r="B4955" s="7" t="s">
        <v>4004</v>
      </c>
      <c r="C4955" s="7" t="s">
        <v>577</v>
      </c>
      <c r="D4955" s="7" t="s">
        <v>115</v>
      </c>
      <c r="E4955" s="7" t="s">
        <v>80</v>
      </c>
      <c r="F4955" s="7">
        <v>1.0</v>
      </c>
      <c r="G4955" s="7" t="s">
        <v>95</v>
      </c>
      <c r="H4955" s="7" t="s">
        <v>996</v>
      </c>
      <c r="L4955" s="7" t="s">
        <v>85</v>
      </c>
      <c r="M4955" s="7">
        <v>0.0</v>
      </c>
      <c r="N4955" s="7">
        <v>0.0</v>
      </c>
      <c r="O4955" s="7">
        <v>1.0</v>
      </c>
      <c r="P4955" s="7">
        <v>592.0</v>
      </c>
    </row>
    <row r="4956" ht="15.75" customHeight="1">
      <c r="A4956" s="7">
        <v>4955.0</v>
      </c>
      <c r="B4956" s="7" t="s">
        <v>4004</v>
      </c>
      <c r="C4956" s="7" t="s">
        <v>577</v>
      </c>
      <c r="D4956" s="7" t="s">
        <v>115</v>
      </c>
      <c r="E4956" s="7" t="s">
        <v>80</v>
      </c>
      <c r="F4956" s="7">
        <v>1.0</v>
      </c>
      <c r="G4956" s="7" t="s">
        <v>90</v>
      </c>
      <c r="H4956" s="7" t="s">
        <v>93</v>
      </c>
      <c r="I4956" s="7" t="s">
        <v>124</v>
      </c>
      <c r="J4956" s="7" t="s">
        <v>197</v>
      </c>
      <c r="K4956" s="7" t="s">
        <v>126</v>
      </c>
      <c r="L4956" s="7" t="s">
        <v>100</v>
      </c>
      <c r="M4956" s="7">
        <v>1.0</v>
      </c>
      <c r="N4956" s="7">
        <v>0.0</v>
      </c>
      <c r="O4956" s="7">
        <v>0.0</v>
      </c>
      <c r="P4956" s="7">
        <v>592.0</v>
      </c>
    </row>
    <row r="4957" ht="15.75" customHeight="1">
      <c r="A4957" s="7">
        <v>4956.0</v>
      </c>
      <c r="B4957" s="7" t="s">
        <v>4004</v>
      </c>
      <c r="C4957" s="7" t="s">
        <v>577</v>
      </c>
      <c r="D4957" s="7" t="s">
        <v>115</v>
      </c>
      <c r="E4957" s="7" t="s">
        <v>80</v>
      </c>
      <c r="F4957" s="7">
        <v>1.0</v>
      </c>
      <c r="G4957" s="7" t="s">
        <v>105</v>
      </c>
      <c r="H4957" s="7" t="s">
        <v>1020</v>
      </c>
      <c r="I4957" s="7" t="s">
        <v>1020</v>
      </c>
      <c r="J4957" s="7" t="s">
        <v>1021</v>
      </c>
      <c r="K4957" s="7" t="s">
        <v>99</v>
      </c>
      <c r="L4957" s="7" t="s">
        <v>100</v>
      </c>
      <c r="M4957" s="7">
        <v>1.0</v>
      </c>
      <c r="N4957" s="7">
        <v>0.0</v>
      </c>
      <c r="O4957" s="7">
        <v>0.0</v>
      </c>
      <c r="P4957" s="7">
        <v>592.0</v>
      </c>
    </row>
    <row r="4958" ht="15.75" customHeight="1">
      <c r="A4958" s="7">
        <v>4957.0</v>
      </c>
      <c r="B4958" s="7" t="s">
        <v>4010</v>
      </c>
      <c r="C4958" s="7" t="s">
        <v>577</v>
      </c>
      <c r="D4958" s="7" t="s">
        <v>48</v>
      </c>
      <c r="E4958" s="7" t="s">
        <v>80</v>
      </c>
      <c r="F4958" s="7">
        <v>1.0</v>
      </c>
      <c r="G4958" s="7" t="s">
        <v>49</v>
      </c>
      <c r="H4958" s="7" t="s">
        <v>4011</v>
      </c>
      <c r="I4958" s="7" t="s">
        <v>4011</v>
      </c>
      <c r="J4958" s="7" t="s">
        <v>4340</v>
      </c>
      <c r="K4958" s="7" t="s">
        <v>99</v>
      </c>
      <c r="L4958" s="7" t="s">
        <v>100</v>
      </c>
      <c r="M4958" s="7">
        <v>1.0</v>
      </c>
      <c r="N4958" s="7">
        <v>0.0</v>
      </c>
      <c r="O4958" s="7">
        <v>0.0</v>
      </c>
      <c r="P4958" s="7">
        <v>593.0</v>
      </c>
    </row>
    <row r="4959" ht="15.75" customHeight="1">
      <c r="A4959" s="7">
        <v>4958.0</v>
      </c>
      <c r="B4959" s="7" t="s">
        <v>4010</v>
      </c>
      <c r="C4959" s="7" t="s">
        <v>577</v>
      </c>
      <c r="D4959" s="7" t="s">
        <v>48</v>
      </c>
      <c r="E4959" s="7" t="s">
        <v>80</v>
      </c>
      <c r="F4959" s="7">
        <v>1.0</v>
      </c>
      <c r="G4959" s="7" t="s">
        <v>95</v>
      </c>
      <c r="H4959" s="7" t="s">
        <v>996</v>
      </c>
      <c r="I4959" s="7" t="s">
        <v>996</v>
      </c>
      <c r="J4959" s="7" t="s">
        <v>1028</v>
      </c>
      <c r="K4959" s="7" t="s">
        <v>99</v>
      </c>
      <c r="L4959" s="7" t="s">
        <v>100</v>
      </c>
      <c r="M4959" s="7">
        <v>1.0</v>
      </c>
      <c r="N4959" s="7">
        <v>0.0</v>
      </c>
      <c r="O4959" s="7">
        <v>0.0</v>
      </c>
      <c r="P4959" s="7">
        <v>593.0</v>
      </c>
    </row>
    <row r="4960" ht="15.75" customHeight="1">
      <c r="A4960" s="7">
        <v>4959.0</v>
      </c>
      <c r="B4960" s="7" t="s">
        <v>4010</v>
      </c>
      <c r="C4960" s="7" t="s">
        <v>577</v>
      </c>
      <c r="D4960" s="7" t="s">
        <v>48</v>
      </c>
      <c r="E4960" s="7" t="s">
        <v>80</v>
      </c>
      <c r="F4960" s="7">
        <v>1.0</v>
      </c>
      <c r="G4960" s="7" t="s">
        <v>90</v>
      </c>
      <c r="H4960" s="7" t="s">
        <v>93</v>
      </c>
      <c r="I4960" s="7" t="s">
        <v>124</v>
      </c>
      <c r="J4960" s="7" t="s">
        <v>197</v>
      </c>
      <c r="K4960" s="7" t="s">
        <v>126</v>
      </c>
      <c r="L4960" s="7" t="s">
        <v>100</v>
      </c>
      <c r="M4960" s="7">
        <v>1.0</v>
      </c>
      <c r="N4960" s="7">
        <v>0.0</v>
      </c>
      <c r="O4960" s="7">
        <v>0.0</v>
      </c>
      <c r="P4960" s="7">
        <v>593.0</v>
      </c>
    </row>
    <row r="4961" ht="15.75" customHeight="1">
      <c r="A4961" s="7">
        <v>4960.0</v>
      </c>
      <c r="B4961" s="7" t="s">
        <v>4010</v>
      </c>
      <c r="C4961" s="7" t="s">
        <v>577</v>
      </c>
      <c r="D4961" s="7" t="s">
        <v>48</v>
      </c>
      <c r="E4961" s="7" t="s">
        <v>80</v>
      </c>
      <c r="F4961" s="7">
        <v>1.0</v>
      </c>
      <c r="G4961" s="7" t="s">
        <v>105</v>
      </c>
      <c r="H4961" s="7" t="s">
        <v>1020</v>
      </c>
      <c r="I4961" s="7" t="s">
        <v>1020</v>
      </c>
      <c r="J4961" s="7" t="s">
        <v>1021</v>
      </c>
      <c r="K4961" s="7" t="s">
        <v>99</v>
      </c>
      <c r="L4961" s="7" t="s">
        <v>100</v>
      </c>
      <c r="M4961" s="7">
        <v>1.0</v>
      </c>
      <c r="N4961" s="7">
        <v>0.0</v>
      </c>
      <c r="O4961" s="7">
        <v>0.0</v>
      </c>
      <c r="P4961" s="7">
        <v>593.0</v>
      </c>
    </row>
    <row r="4962" ht="15.75" customHeight="1">
      <c r="A4962" s="7">
        <v>4961.0</v>
      </c>
      <c r="B4962" s="7" t="s">
        <v>4010</v>
      </c>
      <c r="C4962" s="7" t="s">
        <v>577</v>
      </c>
      <c r="D4962" s="7" t="s">
        <v>102</v>
      </c>
      <c r="E4962" s="7" t="s">
        <v>80</v>
      </c>
      <c r="F4962" s="7">
        <v>1.0</v>
      </c>
      <c r="G4962" s="7" t="s">
        <v>49</v>
      </c>
      <c r="H4962" s="7" t="s">
        <v>4011</v>
      </c>
      <c r="L4962" s="7" t="s">
        <v>85</v>
      </c>
      <c r="M4962" s="7">
        <v>0.0</v>
      </c>
      <c r="N4962" s="7">
        <v>0.0</v>
      </c>
      <c r="O4962" s="7">
        <v>1.0</v>
      </c>
      <c r="P4962" s="7">
        <v>593.0</v>
      </c>
    </row>
    <row r="4963" ht="15.75" customHeight="1">
      <c r="A4963" s="7">
        <v>4962.0</v>
      </c>
      <c r="B4963" s="7" t="s">
        <v>4010</v>
      </c>
      <c r="C4963" s="7" t="s">
        <v>577</v>
      </c>
      <c r="D4963" s="7" t="s">
        <v>102</v>
      </c>
      <c r="E4963" s="7" t="s">
        <v>80</v>
      </c>
      <c r="F4963" s="7">
        <v>1.0</v>
      </c>
      <c r="G4963" s="7" t="s">
        <v>95</v>
      </c>
      <c r="H4963" s="7" t="s">
        <v>996</v>
      </c>
      <c r="L4963" s="7" t="s">
        <v>85</v>
      </c>
      <c r="M4963" s="7">
        <v>0.0</v>
      </c>
      <c r="N4963" s="7">
        <v>0.0</v>
      </c>
      <c r="O4963" s="7">
        <v>1.0</v>
      </c>
      <c r="P4963" s="7">
        <v>593.0</v>
      </c>
    </row>
    <row r="4964" ht="15.75" customHeight="1">
      <c r="A4964" s="7">
        <v>4963.0</v>
      </c>
      <c r="B4964" s="7" t="s">
        <v>4010</v>
      </c>
      <c r="C4964" s="7" t="s">
        <v>577</v>
      </c>
      <c r="D4964" s="7" t="s">
        <v>102</v>
      </c>
      <c r="E4964" s="7" t="s">
        <v>80</v>
      </c>
      <c r="F4964" s="7">
        <v>1.0</v>
      </c>
      <c r="G4964" s="7" t="s">
        <v>90</v>
      </c>
      <c r="H4964" s="7" t="s">
        <v>93</v>
      </c>
      <c r="I4964" s="7" t="s">
        <v>124</v>
      </c>
      <c r="J4964" s="7" t="s">
        <v>197</v>
      </c>
      <c r="K4964" s="7" t="s">
        <v>126</v>
      </c>
      <c r="L4964" s="7" t="s">
        <v>100</v>
      </c>
      <c r="M4964" s="7">
        <v>1.0</v>
      </c>
      <c r="N4964" s="7">
        <v>0.0</v>
      </c>
      <c r="O4964" s="7">
        <v>0.0</v>
      </c>
      <c r="P4964" s="7">
        <v>593.0</v>
      </c>
    </row>
    <row r="4965" ht="15.75" customHeight="1">
      <c r="A4965" s="7">
        <v>4964.0</v>
      </c>
      <c r="B4965" s="7" t="s">
        <v>4010</v>
      </c>
      <c r="C4965" s="7" t="s">
        <v>577</v>
      </c>
      <c r="D4965" s="7" t="s">
        <v>102</v>
      </c>
      <c r="E4965" s="7" t="s">
        <v>80</v>
      </c>
      <c r="F4965" s="7">
        <v>1.0</v>
      </c>
      <c r="G4965" s="7" t="s">
        <v>105</v>
      </c>
      <c r="H4965" s="7" t="s">
        <v>1020</v>
      </c>
      <c r="I4965" s="7" t="s">
        <v>1020</v>
      </c>
      <c r="J4965" s="7" t="s">
        <v>1021</v>
      </c>
      <c r="K4965" s="7" t="s">
        <v>99</v>
      </c>
      <c r="L4965" s="7" t="s">
        <v>100</v>
      </c>
      <c r="M4965" s="7">
        <v>1.0</v>
      </c>
      <c r="N4965" s="7">
        <v>0.0</v>
      </c>
      <c r="O4965" s="7">
        <v>0.0</v>
      </c>
      <c r="P4965" s="7">
        <v>593.0</v>
      </c>
    </row>
    <row r="4966" ht="15.75" customHeight="1">
      <c r="A4966" s="7">
        <v>4965.0</v>
      </c>
      <c r="B4966" s="7" t="s">
        <v>4010</v>
      </c>
      <c r="C4966" s="7" t="s">
        <v>577</v>
      </c>
      <c r="D4966" s="7" t="s">
        <v>115</v>
      </c>
      <c r="E4966" s="7" t="s">
        <v>80</v>
      </c>
      <c r="F4966" s="7">
        <v>1.0</v>
      </c>
      <c r="G4966" s="7" t="s">
        <v>49</v>
      </c>
      <c r="H4966" s="7" t="s">
        <v>4011</v>
      </c>
      <c r="L4966" s="7" t="s">
        <v>85</v>
      </c>
      <c r="M4966" s="7">
        <v>0.0</v>
      </c>
      <c r="N4966" s="7">
        <v>0.0</v>
      </c>
      <c r="O4966" s="7">
        <v>1.0</v>
      </c>
      <c r="P4966" s="7">
        <v>593.0</v>
      </c>
    </row>
    <row r="4967" ht="15.75" customHeight="1">
      <c r="A4967" s="7">
        <v>4966.0</v>
      </c>
      <c r="B4967" s="7" t="s">
        <v>4010</v>
      </c>
      <c r="C4967" s="7" t="s">
        <v>577</v>
      </c>
      <c r="D4967" s="7" t="s">
        <v>115</v>
      </c>
      <c r="E4967" s="7" t="s">
        <v>80</v>
      </c>
      <c r="F4967" s="7">
        <v>1.0</v>
      </c>
      <c r="G4967" s="7" t="s">
        <v>95</v>
      </c>
      <c r="H4967" s="7" t="s">
        <v>996</v>
      </c>
      <c r="L4967" s="7" t="s">
        <v>85</v>
      </c>
      <c r="M4967" s="7">
        <v>0.0</v>
      </c>
      <c r="N4967" s="7">
        <v>0.0</v>
      </c>
      <c r="O4967" s="7">
        <v>1.0</v>
      </c>
      <c r="P4967" s="7">
        <v>593.0</v>
      </c>
    </row>
    <row r="4968" ht="15.75" customHeight="1">
      <c r="A4968" s="7">
        <v>4967.0</v>
      </c>
      <c r="B4968" s="7" t="s">
        <v>4010</v>
      </c>
      <c r="C4968" s="7" t="s">
        <v>577</v>
      </c>
      <c r="D4968" s="7" t="s">
        <v>115</v>
      </c>
      <c r="E4968" s="7" t="s">
        <v>80</v>
      </c>
      <c r="F4968" s="7">
        <v>1.0</v>
      </c>
      <c r="G4968" s="7" t="s">
        <v>90</v>
      </c>
      <c r="H4968" s="7" t="s">
        <v>93</v>
      </c>
      <c r="I4968" s="7" t="s">
        <v>93</v>
      </c>
      <c r="J4968" s="7" t="s">
        <v>1036</v>
      </c>
      <c r="K4968" s="7" t="s">
        <v>99</v>
      </c>
      <c r="L4968" s="7" t="s">
        <v>100</v>
      </c>
      <c r="M4968" s="7">
        <v>1.0</v>
      </c>
      <c r="N4968" s="7">
        <v>0.0</v>
      </c>
      <c r="O4968" s="7">
        <v>0.0</v>
      </c>
      <c r="P4968" s="7">
        <v>593.0</v>
      </c>
    </row>
    <row r="4969" ht="15.75" customHeight="1">
      <c r="A4969" s="7">
        <v>4968.0</v>
      </c>
      <c r="B4969" s="7" t="s">
        <v>4010</v>
      </c>
      <c r="C4969" s="7" t="s">
        <v>577</v>
      </c>
      <c r="D4969" s="7" t="s">
        <v>115</v>
      </c>
      <c r="E4969" s="7" t="s">
        <v>80</v>
      </c>
      <c r="F4969" s="7">
        <v>1.0</v>
      </c>
      <c r="G4969" s="7" t="s">
        <v>105</v>
      </c>
      <c r="H4969" s="7" t="s">
        <v>1020</v>
      </c>
      <c r="I4969" s="7" t="s">
        <v>1020</v>
      </c>
      <c r="J4969" s="7" t="s">
        <v>1021</v>
      </c>
      <c r="K4969" s="7" t="s">
        <v>99</v>
      </c>
      <c r="L4969" s="7" t="s">
        <v>100</v>
      </c>
      <c r="M4969" s="7">
        <v>1.0</v>
      </c>
      <c r="N4969" s="7">
        <v>0.0</v>
      </c>
      <c r="O4969" s="7">
        <v>0.0</v>
      </c>
      <c r="P4969" s="7">
        <v>593.0</v>
      </c>
    </row>
    <row r="4970" ht="15.75" customHeight="1">
      <c r="A4970" s="7">
        <v>4969.0</v>
      </c>
      <c r="B4970" s="7" t="s">
        <v>4016</v>
      </c>
      <c r="C4970" s="7" t="s">
        <v>577</v>
      </c>
      <c r="D4970" s="7" t="s">
        <v>48</v>
      </c>
      <c r="E4970" s="7" t="s">
        <v>80</v>
      </c>
      <c r="F4970" s="7">
        <v>1.0</v>
      </c>
      <c r="G4970" s="7" t="s">
        <v>49</v>
      </c>
      <c r="H4970" s="7" t="s">
        <v>4020</v>
      </c>
      <c r="I4970" s="7" t="s">
        <v>4020</v>
      </c>
      <c r="J4970" s="7" t="s">
        <v>4343</v>
      </c>
      <c r="K4970" s="7" t="s">
        <v>99</v>
      </c>
      <c r="L4970" s="7" t="s">
        <v>100</v>
      </c>
      <c r="M4970" s="7">
        <v>1.0</v>
      </c>
      <c r="N4970" s="7">
        <v>0.0</v>
      </c>
      <c r="O4970" s="7">
        <v>0.0</v>
      </c>
      <c r="P4970" s="7">
        <v>594.0</v>
      </c>
    </row>
    <row r="4971" ht="15.75" customHeight="1">
      <c r="A4971" s="7">
        <v>4970.0</v>
      </c>
      <c r="B4971" s="7" t="s">
        <v>4016</v>
      </c>
      <c r="C4971" s="7" t="s">
        <v>577</v>
      </c>
      <c r="D4971" s="7" t="s">
        <v>48</v>
      </c>
      <c r="E4971" s="7" t="s">
        <v>80</v>
      </c>
      <c r="F4971" s="7">
        <v>1.0</v>
      </c>
      <c r="G4971" s="7" t="s">
        <v>95</v>
      </c>
      <c r="H4971" s="7" t="s">
        <v>996</v>
      </c>
      <c r="I4971" s="7" t="s">
        <v>996</v>
      </c>
      <c r="J4971" s="7" t="s">
        <v>1028</v>
      </c>
      <c r="K4971" s="7" t="s">
        <v>99</v>
      </c>
      <c r="L4971" s="7" t="s">
        <v>100</v>
      </c>
      <c r="M4971" s="7">
        <v>1.0</v>
      </c>
      <c r="N4971" s="7">
        <v>0.0</v>
      </c>
      <c r="O4971" s="7">
        <v>0.0</v>
      </c>
      <c r="P4971" s="7">
        <v>594.0</v>
      </c>
    </row>
    <row r="4972" ht="15.75" customHeight="1">
      <c r="A4972" s="7">
        <v>4971.0</v>
      </c>
      <c r="B4972" s="7" t="s">
        <v>4016</v>
      </c>
      <c r="C4972" s="7" t="s">
        <v>577</v>
      </c>
      <c r="D4972" s="7" t="s">
        <v>48</v>
      </c>
      <c r="E4972" s="7" t="s">
        <v>80</v>
      </c>
      <c r="F4972" s="7">
        <v>1.0</v>
      </c>
      <c r="G4972" s="7" t="s">
        <v>90</v>
      </c>
      <c r="H4972" s="7" t="s">
        <v>1039</v>
      </c>
      <c r="I4972" s="7" t="s">
        <v>124</v>
      </c>
      <c r="L4972" s="7" t="s">
        <v>85</v>
      </c>
      <c r="M4972" s="7">
        <v>0.0</v>
      </c>
      <c r="N4972" s="7">
        <v>1.0</v>
      </c>
      <c r="O4972" s="7">
        <v>1.0</v>
      </c>
      <c r="P4972" s="7">
        <v>594.0</v>
      </c>
    </row>
    <row r="4973" ht="15.75" customHeight="1">
      <c r="A4973" s="7">
        <v>4972.0</v>
      </c>
      <c r="B4973" s="7" t="s">
        <v>4016</v>
      </c>
      <c r="C4973" s="7" t="s">
        <v>577</v>
      </c>
      <c r="D4973" s="7" t="s">
        <v>48</v>
      </c>
      <c r="E4973" s="7" t="s">
        <v>80</v>
      </c>
      <c r="F4973" s="7">
        <v>1.0</v>
      </c>
      <c r="G4973" s="7" t="s">
        <v>105</v>
      </c>
      <c r="H4973" s="7" t="s">
        <v>1020</v>
      </c>
      <c r="I4973" s="7" t="s">
        <v>1126</v>
      </c>
      <c r="J4973" s="7" t="s">
        <v>1083</v>
      </c>
      <c r="K4973" s="7" t="s">
        <v>109</v>
      </c>
      <c r="L4973" s="7" t="s">
        <v>100</v>
      </c>
      <c r="M4973" s="7">
        <v>1.0</v>
      </c>
      <c r="N4973" s="7">
        <v>0.0</v>
      </c>
      <c r="O4973" s="7">
        <v>0.0</v>
      </c>
      <c r="P4973" s="7">
        <v>594.0</v>
      </c>
    </row>
    <row r="4974" ht="15.75" customHeight="1">
      <c r="A4974" s="7">
        <v>4973.0</v>
      </c>
      <c r="B4974" s="7" t="s">
        <v>4016</v>
      </c>
      <c r="C4974" s="7" t="s">
        <v>577</v>
      </c>
      <c r="D4974" s="7" t="s">
        <v>102</v>
      </c>
      <c r="E4974" s="7" t="s">
        <v>80</v>
      </c>
      <c r="F4974" s="7">
        <v>1.0</v>
      </c>
      <c r="G4974" s="7" t="s">
        <v>49</v>
      </c>
      <c r="H4974" s="7" t="s">
        <v>4020</v>
      </c>
      <c r="L4974" s="7" t="s">
        <v>85</v>
      </c>
      <c r="M4974" s="7">
        <v>0.0</v>
      </c>
      <c r="N4974" s="7">
        <v>0.0</v>
      </c>
      <c r="O4974" s="7">
        <v>1.0</v>
      </c>
      <c r="P4974" s="7">
        <v>594.0</v>
      </c>
    </row>
    <row r="4975" ht="15.75" customHeight="1">
      <c r="A4975" s="7">
        <v>4974.0</v>
      </c>
      <c r="B4975" s="7" t="s">
        <v>4016</v>
      </c>
      <c r="C4975" s="7" t="s">
        <v>577</v>
      </c>
      <c r="D4975" s="7" t="s">
        <v>102</v>
      </c>
      <c r="E4975" s="7" t="s">
        <v>80</v>
      </c>
      <c r="F4975" s="7">
        <v>1.0</v>
      </c>
      <c r="G4975" s="7" t="s">
        <v>95</v>
      </c>
      <c r="H4975" s="7" t="s">
        <v>996</v>
      </c>
      <c r="L4975" s="7" t="s">
        <v>85</v>
      </c>
      <c r="M4975" s="7">
        <v>0.0</v>
      </c>
      <c r="N4975" s="7">
        <v>0.0</v>
      </c>
      <c r="O4975" s="7">
        <v>1.0</v>
      </c>
      <c r="P4975" s="7">
        <v>594.0</v>
      </c>
    </row>
    <row r="4976" ht="15.75" customHeight="1">
      <c r="A4976" s="7">
        <v>4975.0</v>
      </c>
      <c r="B4976" s="7" t="s">
        <v>4016</v>
      </c>
      <c r="C4976" s="7" t="s">
        <v>577</v>
      </c>
      <c r="D4976" s="7" t="s">
        <v>102</v>
      </c>
      <c r="E4976" s="7" t="s">
        <v>80</v>
      </c>
      <c r="F4976" s="7">
        <v>1.0</v>
      </c>
      <c r="G4976" s="7" t="s">
        <v>90</v>
      </c>
      <c r="H4976" s="7" t="s">
        <v>1039</v>
      </c>
      <c r="I4976" s="7" t="s">
        <v>124</v>
      </c>
      <c r="L4976" s="7" t="s">
        <v>85</v>
      </c>
      <c r="M4976" s="7">
        <v>0.0</v>
      </c>
      <c r="N4976" s="7">
        <v>1.0</v>
      </c>
      <c r="O4976" s="7">
        <v>1.0</v>
      </c>
      <c r="P4976" s="7">
        <v>594.0</v>
      </c>
    </row>
    <row r="4977" ht="15.75" customHeight="1">
      <c r="A4977" s="7">
        <v>4976.0</v>
      </c>
      <c r="B4977" s="7" t="s">
        <v>4016</v>
      </c>
      <c r="C4977" s="7" t="s">
        <v>577</v>
      </c>
      <c r="D4977" s="7" t="s">
        <v>102</v>
      </c>
      <c r="E4977" s="7" t="s">
        <v>80</v>
      </c>
      <c r="F4977" s="7">
        <v>1.0</v>
      </c>
      <c r="G4977" s="7" t="s">
        <v>105</v>
      </c>
      <c r="H4977" s="7" t="s">
        <v>1020</v>
      </c>
      <c r="I4977" s="7" t="s">
        <v>1020</v>
      </c>
      <c r="J4977" s="7" t="s">
        <v>1021</v>
      </c>
      <c r="K4977" s="7" t="s">
        <v>99</v>
      </c>
      <c r="L4977" s="7" t="s">
        <v>100</v>
      </c>
      <c r="M4977" s="7">
        <v>1.0</v>
      </c>
      <c r="N4977" s="7">
        <v>0.0</v>
      </c>
      <c r="O4977" s="7">
        <v>0.0</v>
      </c>
      <c r="P4977" s="7">
        <v>594.0</v>
      </c>
    </row>
    <row r="4978" ht="15.75" customHeight="1">
      <c r="A4978" s="7">
        <v>4977.0</v>
      </c>
      <c r="B4978" s="7" t="s">
        <v>4016</v>
      </c>
      <c r="C4978" s="7" t="s">
        <v>577</v>
      </c>
      <c r="D4978" s="7" t="s">
        <v>115</v>
      </c>
      <c r="E4978" s="7" t="s">
        <v>80</v>
      </c>
      <c r="F4978" s="7">
        <v>1.0</v>
      </c>
      <c r="G4978" s="7" t="s">
        <v>49</v>
      </c>
      <c r="H4978" s="7" t="s">
        <v>4020</v>
      </c>
      <c r="L4978" s="7" t="s">
        <v>85</v>
      </c>
      <c r="M4978" s="7">
        <v>0.0</v>
      </c>
      <c r="N4978" s="7">
        <v>0.0</v>
      </c>
      <c r="O4978" s="7">
        <v>1.0</v>
      </c>
      <c r="P4978" s="7">
        <v>594.0</v>
      </c>
    </row>
    <row r="4979" ht="15.75" customHeight="1">
      <c r="A4979" s="7">
        <v>4978.0</v>
      </c>
      <c r="B4979" s="7" t="s">
        <v>4016</v>
      </c>
      <c r="C4979" s="7" t="s">
        <v>577</v>
      </c>
      <c r="D4979" s="7" t="s">
        <v>115</v>
      </c>
      <c r="E4979" s="7" t="s">
        <v>80</v>
      </c>
      <c r="F4979" s="7">
        <v>1.0</v>
      </c>
      <c r="G4979" s="7" t="s">
        <v>95</v>
      </c>
      <c r="H4979" s="7" t="s">
        <v>996</v>
      </c>
      <c r="L4979" s="7" t="s">
        <v>85</v>
      </c>
      <c r="M4979" s="7">
        <v>0.0</v>
      </c>
      <c r="N4979" s="7">
        <v>0.0</v>
      </c>
      <c r="O4979" s="7">
        <v>1.0</v>
      </c>
      <c r="P4979" s="7">
        <v>594.0</v>
      </c>
    </row>
    <row r="4980" ht="15.75" customHeight="1">
      <c r="A4980" s="7">
        <v>4979.0</v>
      </c>
      <c r="B4980" s="7" t="s">
        <v>4016</v>
      </c>
      <c r="C4980" s="7" t="s">
        <v>577</v>
      </c>
      <c r="D4980" s="7" t="s">
        <v>115</v>
      </c>
      <c r="E4980" s="7" t="s">
        <v>80</v>
      </c>
      <c r="F4980" s="7">
        <v>1.0</v>
      </c>
      <c r="G4980" s="7" t="s">
        <v>90</v>
      </c>
      <c r="H4980" s="7" t="s">
        <v>1039</v>
      </c>
      <c r="I4980" s="7" t="s">
        <v>124</v>
      </c>
      <c r="L4980" s="7" t="s">
        <v>85</v>
      </c>
      <c r="M4980" s="7">
        <v>0.0</v>
      </c>
      <c r="N4980" s="7">
        <v>1.0</v>
      </c>
      <c r="O4980" s="7">
        <v>1.0</v>
      </c>
      <c r="P4980" s="7">
        <v>594.0</v>
      </c>
    </row>
    <row r="4981" ht="15.75" customHeight="1">
      <c r="A4981" s="7">
        <v>4980.0</v>
      </c>
      <c r="B4981" s="7" t="s">
        <v>4016</v>
      </c>
      <c r="C4981" s="7" t="s">
        <v>577</v>
      </c>
      <c r="D4981" s="7" t="s">
        <v>115</v>
      </c>
      <c r="E4981" s="7" t="s">
        <v>80</v>
      </c>
      <c r="F4981" s="7">
        <v>1.0</v>
      </c>
      <c r="G4981" s="7" t="s">
        <v>105</v>
      </c>
      <c r="H4981" s="7" t="s">
        <v>1020</v>
      </c>
      <c r="I4981" s="7" t="s">
        <v>1126</v>
      </c>
      <c r="J4981" s="7" t="s">
        <v>1083</v>
      </c>
      <c r="K4981" s="7" t="s">
        <v>109</v>
      </c>
      <c r="L4981" s="7" t="s">
        <v>100</v>
      </c>
      <c r="M4981" s="7">
        <v>1.0</v>
      </c>
      <c r="N4981" s="7">
        <v>0.0</v>
      </c>
      <c r="O4981" s="7">
        <v>0.0</v>
      </c>
      <c r="P4981" s="7">
        <v>594.0</v>
      </c>
    </row>
    <row r="4982" ht="15.75" customHeight="1">
      <c r="A4982" s="7">
        <v>4981.0</v>
      </c>
      <c r="B4982" s="7" t="s">
        <v>4029</v>
      </c>
      <c r="C4982" s="7" t="s">
        <v>577</v>
      </c>
      <c r="D4982" s="7" t="s">
        <v>48</v>
      </c>
      <c r="E4982" s="7" t="s">
        <v>80</v>
      </c>
      <c r="F4982" s="7">
        <v>1.0</v>
      </c>
      <c r="G4982" s="7" t="s">
        <v>49</v>
      </c>
      <c r="H4982" s="7" t="s">
        <v>4032</v>
      </c>
      <c r="I4982" s="7" t="s">
        <v>4032</v>
      </c>
      <c r="J4982" s="7" t="s">
        <v>4352</v>
      </c>
      <c r="K4982" s="7" t="s">
        <v>99</v>
      </c>
      <c r="L4982" s="7" t="s">
        <v>100</v>
      </c>
      <c r="M4982" s="7">
        <v>1.0</v>
      </c>
      <c r="N4982" s="7">
        <v>0.0</v>
      </c>
      <c r="O4982" s="7">
        <v>0.0</v>
      </c>
      <c r="P4982" s="7">
        <v>595.0</v>
      </c>
    </row>
    <row r="4983" ht="15.75" customHeight="1">
      <c r="A4983" s="7">
        <v>4982.0</v>
      </c>
      <c r="B4983" s="7" t="s">
        <v>4029</v>
      </c>
      <c r="C4983" s="7" t="s">
        <v>577</v>
      </c>
      <c r="D4983" s="7" t="s">
        <v>48</v>
      </c>
      <c r="E4983" s="7" t="s">
        <v>80</v>
      </c>
      <c r="F4983" s="7">
        <v>1.0</v>
      </c>
      <c r="G4983" s="7" t="s">
        <v>95</v>
      </c>
      <c r="H4983" s="7" t="s">
        <v>996</v>
      </c>
      <c r="I4983" s="7" t="s">
        <v>996</v>
      </c>
      <c r="J4983" s="7" t="s">
        <v>1028</v>
      </c>
      <c r="K4983" s="7" t="s">
        <v>99</v>
      </c>
      <c r="L4983" s="7" t="s">
        <v>100</v>
      </c>
      <c r="M4983" s="7">
        <v>1.0</v>
      </c>
      <c r="N4983" s="7">
        <v>0.0</v>
      </c>
      <c r="O4983" s="7">
        <v>0.0</v>
      </c>
      <c r="P4983" s="7">
        <v>595.0</v>
      </c>
    </row>
    <row r="4984" ht="15.75" customHeight="1">
      <c r="A4984" s="7">
        <v>4983.0</v>
      </c>
      <c r="B4984" s="7" t="s">
        <v>4029</v>
      </c>
      <c r="C4984" s="7" t="s">
        <v>577</v>
      </c>
      <c r="D4984" s="7" t="s">
        <v>48</v>
      </c>
      <c r="E4984" s="7" t="s">
        <v>80</v>
      </c>
      <c r="F4984" s="7">
        <v>1.0</v>
      </c>
      <c r="G4984" s="7" t="s">
        <v>90</v>
      </c>
      <c r="H4984" s="7" t="s">
        <v>93</v>
      </c>
      <c r="I4984" s="7" t="s">
        <v>1025</v>
      </c>
      <c r="J4984" s="7" t="s">
        <v>197</v>
      </c>
      <c r="K4984" s="7" t="s">
        <v>126</v>
      </c>
      <c r="L4984" s="7" t="s">
        <v>85</v>
      </c>
      <c r="M4984" s="7">
        <v>1.0</v>
      </c>
      <c r="N4984" s="7">
        <v>1.0</v>
      </c>
      <c r="O4984" s="7">
        <v>0.0</v>
      </c>
      <c r="P4984" s="7">
        <v>595.0</v>
      </c>
    </row>
    <row r="4985" ht="15.75" customHeight="1">
      <c r="A4985" s="7">
        <v>4984.0</v>
      </c>
      <c r="B4985" s="7" t="s">
        <v>4029</v>
      </c>
      <c r="C4985" s="7" t="s">
        <v>577</v>
      </c>
      <c r="D4985" s="7" t="s">
        <v>48</v>
      </c>
      <c r="E4985" s="7" t="s">
        <v>80</v>
      </c>
      <c r="F4985" s="7">
        <v>1.0</v>
      </c>
      <c r="G4985" s="7" t="s">
        <v>105</v>
      </c>
      <c r="H4985" s="7" t="s">
        <v>1020</v>
      </c>
      <c r="I4985" s="7" t="s">
        <v>1030</v>
      </c>
      <c r="J4985" s="7" t="s">
        <v>1021</v>
      </c>
      <c r="K4985" s="7" t="s">
        <v>99</v>
      </c>
      <c r="L4985" s="7" t="s">
        <v>85</v>
      </c>
      <c r="M4985" s="7">
        <v>1.0</v>
      </c>
      <c r="N4985" s="7">
        <v>1.0</v>
      </c>
      <c r="O4985" s="7">
        <v>0.0</v>
      </c>
      <c r="P4985" s="7">
        <v>595.0</v>
      </c>
    </row>
    <row r="4986" ht="15.75" customHeight="1">
      <c r="A4986" s="7">
        <v>4985.0</v>
      </c>
      <c r="B4986" s="7" t="s">
        <v>4029</v>
      </c>
      <c r="C4986" s="7" t="s">
        <v>577</v>
      </c>
      <c r="D4986" s="7" t="s">
        <v>102</v>
      </c>
      <c r="E4986" s="7" t="s">
        <v>80</v>
      </c>
      <c r="F4986" s="7">
        <v>1.0</v>
      </c>
      <c r="G4986" s="7" t="s">
        <v>49</v>
      </c>
      <c r="H4986" s="7" t="s">
        <v>4032</v>
      </c>
      <c r="I4986" s="7" t="s">
        <v>1046</v>
      </c>
      <c r="L4986" s="7" t="s">
        <v>85</v>
      </c>
      <c r="M4986" s="7">
        <v>0.0</v>
      </c>
      <c r="N4986" s="7">
        <v>1.0</v>
      </c>
      <c r="O4986" s="7">
        <v>1.0</v>
      </c>
      <c r="P4986" s="7">
        <v>595.0</v>
      </c>
    </row>
    <row r="4987" ht="15.75" customHeight="1">
      <c r="A4987" s="7">
        <v>4986.0</v>
      </c>
      <c r="B4987" s="7" t="s">
        <v>4029</v>
      </c>
      <c r="C4987" s="7" t="s">
        <v>577</v>
      </c>
      <c r="D4987" s="7" t="s">
        <v>102</v>
      </c>
      <c r="E4987" s="7" t="s">
        <v>80</v>
      </c>
      <c r="F4987" s="7">
        <v>1.0</v>
      </c>
      <c r="G4987" s="7" t="s">
        <v>95</v>
      </c>
      <c r="H4987" s="7" t="s">
        <v>996</v>
      </c>
      <c r="L4987" s="7" t="s">
        <v>85</v>
      </c>
      <c r="M4987" s="7">
        <v>0.0</v>
      </c>
      <c r="N4987" s="7">
        <v>0.0</v>
      </c>
      <c r="O4987" s="7">
        <v>1.0</v>
      </c>
      <c r="P4987" s="7">
        <v>595.0</v>
      </c>
    </row>
    <row r="4988" ht="15.75" customHeight="1">
      <c r="A4988" s="7">
        <v>4987.0</v>
      </c>
      <c r="B4988" s="7" t="s">
        <v>4029</v>
      </c>
      <c r="C4988" s="7" t="s">
        <v>577</v>
      </c>
      <c r="D4988" s="7" t="s">
        <v>102</v>
      </c>
      <c r="E4988" s="7" t="s">
        <v>80</v>
      </c>
      <c r="F4988" s="7">
        <v>1.0</v>
      </c>
      <c r="G4988" s="7" t="s">
        <v>90</v>
      </c>
      <c r="H4988" s="7" t="s">
        <v>93</v>
      </c>
      <c r="I4988" s="7" t="s">
        <v>124</v>
      </c>
      <c r="J4988" s="7" t="s">
        <v>197</v>
      </c>
      <c r="K4988" s="7" t="s">
        <v>126</v>
      </c>
      <c r="L4988" s="7" t="s">
        <v>100</v>
      </c>
      <c r="M4988" s="7">
        <v>1.0</v>
      </c>
      <c r="N4988" s="7">
        <v>0.0</v>
      </c>
      <c r="O4988" s="7">
        <v>0.0</v>
      </c>
      <c r="P4988" s="7">
        <v>595.0</v>
      </c>
    </row>
    <row r="4989" ht="15.75" customHeight="1">
      <c r="A4989" s="7">
        <v>4988.0</v>
      </c>
      <c r="B4989" s="7" t="s">
        <v>4029</v>
      </c>
      <c r="C4989" s="7" t="s">
        <v>577</v>
      </c>
      <c r="D4989" s="7" t="s">
        <v>102</v>
      </c>
      <c r="E4989" s="7" t="s">
        <v>80</v>
      </c>
      <c r="F4989" s="7">
        <v>1.0</v>
      </c>
      <c r="G4989" s="7" t="s">
        <v>105</v>
      </c>
      <c r="H4989" s="7" t="s">
        <v>1020</v>
      </c>
      <c r="I4989" s="7" t="s">
        <v>1020</v>
      </c>
      <c r="J4989" s="7" t="s">
        <v>1021</v>
      </c>
      <c r="K4989" s="7" t="s">
        <v>99</v>
      </c>
      <c r="L4989" s="7" t="s">
        <v>100</v>
      </c>
      <c r="M4989" s="7">
        <v>1.0</v>
      </c>
      <c r="N4989" s="7">
        <v>0.0</v>
      </c>
      <c r="O4989" s="7">
        <v>0.0</v>
      </c>
      <c r="P4989" s="7">
        <v>595.0</v>
      </c>
    </row>
    <row r="4990" ht="15.75" customHeight="1">
      <c r="A4990" s="7">
        <v>4989.0</v>
      </c>
      <c r="B4990" s="7" t="s">
        <v>4029</v>
      </c>
      <c r="C4990" s="7" t="s">
        <v>577</v>
      </c>
      <c r="D4990" s="7" t="s">
        <v>115</v>
      </c>
      <c r="E4990" s="7" t="s">
        <v>80</v>
      </c>
      <c r="F4990" s="7">
        <v>1.0</v>
      </c>
      <c r="G4990" s="7" t="s">
        <v>49</v>
      </c>
      <c r="H4990" s="7" t="s">
        <v>4032</v>
      </c>
      <c r="L4990" s="7" t="s">
        <v>85</v>
      </c>
      <c r="M4990" s="7">
        <v>0.0</v>
      </c>
      <c r="N4990" s="7">
        <v>0.0</v>
      </c>
      <c r="O4990" s="7">
        <v>1.0</v>
      </c>
      <c r="P4990" s="7">
        <v>595.0</v>
      </c>
    </row>
    <row r="4991" ht="15.75" customHeight="1">
      <c r="A4991" s="7">
        <v>4990.0</v>
      </c>
      <c r="B4991" s="7" t="s">
        <v>4029</v>
      </c>
      <c r="C4991" s="7" t="s">
        <v>577</v>
      </c>
      <c r="D4991" s="7" t="s">
        <v>115</v>
      </c>
      <c r="E4991" s="7" t="s">
        <v>80</v>
      </c>
      <c r="F4991" s="7">
        <v>1.0</v>
      </c>
      <c r="G4991" s="7" t="s">
        <v>95</v>
      </c>
      <c r="H4991" s="7" t="s">
        <v>996</v>
      </c>
      <c r="L4991" s="7" t="s">
        <v>85</v>
      </c>
      <c r="M4991" s="7">
        <v>0.0</v>
      </c>
      <c r="N4991" s="7">
        <v>0.0</v>
      </c>
      <c r="O4991" s="7">
        <v>1.0</v>
      </c>
      <c r="P4991" s="7">
        <v>595.0</v>
      </c>
    </row>
    <row r="4992" ht="15.75" customHeight="1">
      <c r="A4992" s="7">
        <v>4991.0</v>
      </c>
      <c r="B4992" s="7" t="s">
        <v>4029</v>
      </c>
      <c r="C4992" s="7" t="s">
        <v>577</v>
      </c>
      <c r="D4992" s="7" t="s">
        <v>115</v>
      </c>
      <c r="E4992" s="7" t="s">
        <v>80</v>
      </c>
      <c r="F4992" s="7">
        <v>1.0</v>
      </c>
      <c r="G4992" s="7" t="s">
        <v>90</v>
      </c>
      <c r="H4992" s="7" t="s">
        <v>93</v>
      </c>
      <c r="I4992" s="7" t="s">
        <v>1025</v>
      </c>
      <c r="J4992" s="7" t="s">
        <v>197</v>
      </c>
      <c r="K4992" s="7" t="s">
        <v>126</v>
      </c>
      <c r="L4992" s="7" t="s">
        <v>85</v>
      </c>
      <c r="M4992" s="7">
        <v>1.0</v>
      </c>
      <c r="N4992" s="7">
        <v>1.0</v>
      </c>
      <c r="O4992" s="7">
        <v>0.0</v>
      </c>
      <c r="P4992" s="7">
        <v>595.0</v>
      </c>
    </row>
    <row r="4993" ht="15.75" customHeight="1">
      <c r="A4993" s="7">
        <v>4992.0</v>
      </c>
      <c r="B4993" s="7" t="s">
        <v>4029</v>
      </c>
      <c r="C4993" s="7" t="s">
        <v>577</v>
      </c>
      <c r="D4993" s="7" t="s">
        <v>115</v>
      </c>
      <c r="E4993" s="7" t="s">
        <v>80</v>
      </c>
      <c r="F4993" s="7">
        <v>1.0</v>
      </c>
      <c r="G4993" s="7" t="s">
        <v>105</v>
      </c>
      <c r="H4993" s="7" t="s">
        <v>1020</v>
      </c>
      <c r="I4993" s="7" t="s">
        <v>1030</v>
      </c>
      <c r="J4993" s="7" t="s">
        <v>1021</v>
      </c>
      <c r="K4993" s="7" t="s">
        <v>99</v>
      </c>
      <c r="L4993" s="7" t="s">
        <v>85</v>
      </c>
      <c r="M4993" s="7">
        <v>1.0</v>
      </c>
      <c r="N4993" s="7">
        <v>1.0</v>
      </c>
      <c r="O4993" s="7">
        <v>0.0</v>
      </c>
      <c r="P4993" s="7">
        <v>595.0</v>
      </c>
    </row>
    <row r="4994" ht="15.75" customHeight="1">
      <c r="A4994" s="7">
        <v>4993.0</v>
      </c>
      <c r="B4994" s="7" t="s">
        <v>4039</v>
      </c>
      <c r="C4994" s="7" t="s">
        <v>577</v>
      </c>
      <c r="D4994" s="7" t="s">
        <v>48</v>
      </c>
      <c r="E4994" s="7" t="s">
        <v>80</v>
      </c>
      <c r="F4994" s="7">
        <v>1.0</v>
      </c>
      <c r="G4994" s="7" t="s">
        <v>49</v>
      </c>
      <c r="H4994" s="7" t="s">
        <v>4040</v>
      </c>
      <c r="I4994" s="7" t="s">
        <v>4040</v>
      </c>
      <c r="J4994" s="7" t="s">
        <v>4359</v>
      </c>
      <c r="K4994" s="7" t="s">
        <v>99</v>
      </c>
      <c r="L4994" s="7" t="s">
        <v>100</v>
      </c>
      <c r="M4994" s="7">
        <v>1.0</v>
      </c>
      <c r="N4994" s="7">
        <v>0.0</v>
      </c>
      <c r="O4994" s="7">
        <v>0.0</v>
      </c>
      <c r="P4994" s="7">
        <v>596.0</v>
      </c>
    </row>
    <row r="4995" ht="15.75" customHeight="1">
      <c r="A4995" s="7">
        <v>4994.0</v>
      </c>
      <c r="B4995" s="7" t="s">
        <v>4039</v>
      </c>
      <c r="C4995" s="7" t="s">
        <v>577</v>
      </c>
      <c r="D4995" s="7" t="s">
        <v>48</v>
      </c>
      <c r="E4995" s="7" t="s">
        <v>80</v>
      </c>
      <c r="F4995" s="7">
        <v>1.0</v>
      </c>
      <c r="G4995" s="7" t="s">
        <v>95</v>
      </c>
      <c r="H4995" s="7" t="s">
        <v>996</v>
      </c>
      <c r="I4995" s="7" t="s">
        <v>996</v>
      </c>
      <c r="J4995" s="7" t="s">
        <v>1028</v>
      </c>
      <c r="K4995" s="7" t="s">
        <v>99</v>
      </c>
      <c r="L4995" s="7" t="s">
        <v>100</v>
      </c>
      <c r="M4995" s="7">
        <v>1.0</v>
      </c>
      <c r="N4995" s="7">
        <v>0.0</v>
      </c>
      <c r="O4995" s="7">
        <v>0.0</v>
      </c>
      <c r="P4995" s="7">
        <v>596.0</v>
      </c>
    </row>
    <row r="4996" ht="15.75" customHeight="1">
      <c r="A4996" s="7">
        <v>4995.0</v>
      </c>
      <c r="B4996" s="7" t="s">
        <v>4039</v>
      </c>
      <c r="C4996" s="7" t="s">
        <v>577</v>
      </c>
      <c r="D4996" s="7" t="s">
        <v>48</v>
      </c>
      <c r="E4996" s="7" t="s">
        <v>80</v>
      </c>
      <c r="F4996" s="7">
        <v>1.0</v>
      </c>
      <c r="G4996" s="7" t="s">
        <v>90</v>
      </c>
      <c r="H4996" s="7" t="s">
        <v>93</v>
      </c>
      <c r="I4996" s="7" t="s">
        <v>124</v>
      </c>
      <c r="J4996" s="7" t="s">
        <v>197</v>
      </c>
      <c r="K4996" s="7" t="s">
        <v>126</v>
      </c>
      <c r="L4996" s="7" t="s">
        <v>100</v>
      </c>
      <c r="M4996" s="7">
        <v>1.0</v>
      </c>
      <c r="N4996" s="7">
        <v>0.0</v>
      </c>
      <c r="O4996" s="7">
        <v>0.0</v>
      </c>
      <c r="P4996" s="7">
        <v>596.0</v>
      </c>
    </row>
    <row r="4997" ht="15.75" customHeight="1">
      <c r="A4997" s="7">
        <v>4996.0</v>
      </c>
      <c r="B4997" s="7" t="s">
        <v>4039</v>
      </c>
      <c r="C4997" s="7" t="s">
        <v>577</v>
      </c>
      <c r="D4997" s="7" t="s">
        <v>48</v>
      </c>
      <c r="E4997" s="7" t="s">
        <v>80</v>
      </c>
      <c r="F4997" s="7">
        <v>1.0</v>
      </c>
      <c r="G4997" s="7" t="s">
        <v>105</v>
      </c>
      <c r="H4997" s="7" t="s">
        <v>1020</v>
      </c>
      <c r="I4997" s="7" t="s">
        <v>1126</v>
      </c>
      <c r="J4997" s="7" t="s">
        <v>1083</v>
      </c>
      <c r="K4997" s="7" t="s">
        <v>109</v>
      </c>
      <c r="L4997" s="7" t="s">
        <v>100</v>
      </c>
      <c r="M4997" s="7">
        <v>1.0</v>
      </c>
      <c r="N4997" s="7">
        <v>0.0</v>
      </c>
      <c r="O4997" s="7">
        <v>0.0</v>
      </c>
      <c r="P4997" s="7">
        <v>596.0</v>
      </c>
    </row>
    <row r="4998" ht="15.75" customHeight="1">
      <c r="A4998" s="7">
        <v>4997.0</v>
      </c>
      <c r="B4998" s="7" t="s">
        <v>4039</v>
      </c>
      <c r="C4998" s="7" t="s">
        <v>577</v>
      </c>
      <c r="D4998" s="7" t="s">
        <v>102</v>
      </c>
      <c r="E4998" s="7" t="s">
        <v>80</v>
      </c>
      <c r="F4998" s="7">
        <v>1.0</v>
      </c>
      <c r="G4998" s="7" t="s">
        <v>49</v>
      </c>
      <c r="H4998" s="7" t="s">
        <v>4040</v>
      </c>
      <c r="L4998" s="7" t="s">
        <v>85</v>
      </c>
      <c r="M4998" s="7">
        <v>0.0</v>
      </c>
      <c r="N4998" s="7">
        <v>0.0</v>
      </c>
      <c r="O4998" s="7">
        <v>1.0</v>
      </c>
      <c r="P4998" s="7">
        <v>596.0</v>
      </c>
    </row>
    <row r="4999" ht="15.75" customHeight="1">
      <c r="A4999" s="7">
        <v>4998.0</v>
      </c>
      <c r="B4999" s="7" t="s">
        <v>4039</v>
      </c>
      <c r="C4999" s="7" t="s">
        <v>577</v>
      </c>
      <c r="D4999" s="7" t="s">
        <v>102</v>
      </c>
      <c r="E4999" s="7" t="s">
        <v>80</v>
      </c>
      <c r="F4999" s="7">
        <v>1.0</v>
      </c>
      <c r="G4999" s="7" t="s">
        <v>95</v>
      </c>
      <c r="H4999" s="7" t="s">
        <v>996</v>
      </c>
      <c r="L4999" s="7" t="s">
        <v>85</v>
      </c>
      <c r="M4999" s="7">
        <v>0.0</v>
      </c>
      <c r="N4999" s="7">
        <v>0.0</v>
      </c>
      <c r="O4999" s="7">
        <v>1.0</v>
      </c>
      <c r="P4999" s="7">
        <v>596.0</v>
      </c>
    </row>
    <row r="5000" ht="15.75" customHeight="1">
      <c r="A5000" s="7">
        <v>4999.0</v>
      </c>
      <c r="B5000" s="7" t="s">
        <v>4039</v>
      </c>
      <c r="C5000" s="7" t="s">
        <v>577</v>
      </c>
      <c r="D5000" s="7" t="s">
        <v>102</v>
      </c>
      <c r="E5000" s="7" t="s">
        <v>80</v>
      </c>
      <c r="F5000" s="7">
        <v>1.0</v>
      </c>
      <c r="G5000" s="7" t="s">
        <v>90</v>
      </c>
      <c r="H5000" s="7" t="s">
        <v>93</v>
      </c>
      <c r="I5000" s="7" t="s">
        <v>124</v>
      </c>
      <c r="J5000" s="7" t="s">
        <v>197</v>
      </c>
      <c r="K5000" s="7" t="s">
        <v>126</v>
      </c>
      <c r="L5000" s="7" t="s">
        <v>100</v>
      </c>
      <c r="M5000" s="7">
        <v>1.0</v>
      </c>
      <c r="N5000" s="7">
        <v>0.0</v>
      </c>
      <c r="O5000" s="7">
        <v>0.0</v>
      </c>
      <c r="P5000" s="7">
        <v>596.0</v>
      </c>
    </row>
    <row r="5001" ht="15.75" customHeight="1">
      <c r="A5001" s="7">
        <v>5000.0</v>
      </c>
      <c r="B5001" s="7" t="s">
        <v>4039</v>
      </c>
      <c r="C5001" s="7" t="s">
        <v>577</v>
      </c>
      <c r="D5001" s="7" t="s">
        <v>102</v>
      </c>
      <c r="E5001" s="7" t="s">
        <v>80</v>
      </c>
      <c r="F5001" s="7">
        <v>1.0</v>
      </c>
      <c r="G5001" s="7" t="s">
        <v>105</v>
      </c>
      <c r="H5001" s="7" t="s">
        <v>1020</v>
      </c>
      <c r="I5001" s="7" t="s">
        <v>1126</v>
      </c>
      <c r="J5001" s="7" t="s">
        <v>1083</v>
      </c>
      <c r="K5001" s="7" t="s">
        <v>109</v>
      </c>
      <c r="L5001" s="7" t="s">
        <v>100</v>
      </c>
      <c r="M5001" s="7">
        <v>1.0</v>
      </c>
      <c r="N5001" s="7">
        <v>0.0</v>
      </c>
      <c r="O5001" s="7">
        <v>0.0</v>
      </c>
      <c r="P5001" s="7">
        <v>596.0</v>
      </c>
    </row>
    <row r="5002" ht="15.75" customHeight="1">
      <c r="A5002" s="7">
        <v>5001.0</v>
      </c>
      <c r="B5002" s="7" t="s">
        <v>4039</v>
      </c>
      <c r="C5002" s="7" t="s">
        <v>577</v>
      </c>
      <c r="D5002" s="7" t="s">
        <v>115</v>
      </c>
      <c r="E5002" s="7" t="s">
        <v>80</v>
      </c>
      <c r="F5002" s="7">
        <v>1.0</v>
      </c>
      <c r="G5002" s="7" t="s">
        <v>49</v>
      </c>
      <c r="H5002" s="7" t="s">
        <v>4040</v>
      </c>
      <c r="L5002" s="7" t="s">
        <v>85</v>
      </c>
      <c r="M5002" s="7">
        <v>0.0</v>
      </c>
      <c r="N5002" s="7">
        <v>0.0</v>
      </c>
      <c r="O5002" s="7">
        <v>1.0</v>
      </c>
      <c r="P5002" s="7">
        <v>596.0</v>
      </c>
    </row>
    <row r="5003" ht="15.75" customHeight="1">
      <c r="A5003" s="7">
        <v>5002.0</v>
      </c>
      <c r="B5003" s="7" t="s">
        <v>4039</v>
      </c>
      <c r="C5003" s="7" t="s">
        <v>577</v>
      </c>
      <c r="D5003" s="7" t="s">
        <v>115</v>
      </c>
      <c r="E5003" s="7" t="s">
        <v>80</v>
      </c>
      <c r="F5003" s="7">
        <v>1.0</v>
      </c>
      <c r="G5003" s="7" t="s">
        <v>95</v>
      </c>
      <c r="H5003" s="7" t="s">
        <v>996</v>
      </c>
      <c r="L5003" s="7" t="s">
        <v>85</v>
      </c>
      <c r="M5003" s="7">
        <v>0.0</v>
      </c>
      <c r="N5003" s="7">
        <v>0.0</v>
      </c>
      <c r="O5003" s="7">
        <v>1.0</v>
      </c>
      <c r="P5003" s="7">
        <v>596.0</v>
      </c>
    </row>
    <row r="5004" ht="15.75" customHeight="1">
      <c r="A5004" s="7">
        <v>5003.0</v>
      </c>
      <c r="B5004" s="7" t="s">
        <v>4039</v>
      </c>
      <c r="C5004" s="7" t="s">
        <v>577</v>
      </c>
      <c r="D5004" s="7" t="s">
        <v>115</v>
      </c>
      <c r="E5004" s="7" t="s">
        <v>80</v>
      </c>
      <c r="F5004" s="7">
        <v>1.0</v>
      </c>
      <c r="G5004" s="7" t="s">
        <v>90</v>
      </c>
      <c r="H5004" s="7" t="s">
        <v>93</v>
      </c>
      <c r="I5004" s="7" t="s">
        <v>124</v>
      </c>
      <c r="J5004" s="7" t="s">
        <v>197</v>
      </c>
      <c r="K5004" s="7" t="s">
        <v>126</v>
      </c>
      <c r="L5004" s="7" t="s">
        <v>100</v>
      </c>
      <c r="M5004" s="7">
        <v>1.0</v>
      </c>
      <c r="N5004" s="7">
        <v>0.0</v>
      </c>
      <c r="O5004" s="7">
        <v>0.0</v>
      </c>
      <c r="P5004" s="7">
        <v>596.0</v>
      </c>
    </row>
    <row r="5005" ht="15.75" customHeight="1">
      <c r="A5005" s="7">
        <v>5004.0</v>
      </c>
      <c r="B5005" s="7" t="s">
        <v>4039</v>
      </c>
      <c r="C5005" s="7" t="s">
        <v>577</v>
      </c>
      <c r="D5005" s="7" t="s">
        <v>115</v>
      </c>
      <c r="E5005" s="7" t="s">
        <v>80</v>
      </c>
      <c r="F5005" s="7">
        <v>1.0</v>
      </c>
      <c r="G5005" s="7" t="s">
        <v>105</v>
      </c>
      <c r="H5005" s="7" t="s">
        <v>1020</v>
      </c>
      <c r="I5005" s="7" t="s">
        <v>1020</v>
      </c>
      <c r="J5005" s="7" t="s">
        <v>1021</v>
      </c>
      <c r="K5005" s="7" t="s">
        <v>99</v>
      </c>
      <c r="L5005" s="7" t="s">
        <v>100</v>
      </c>
      <c r="M5005" s="7">
        <v>1.0</v>
      </c>
      <c r="N5005" s="7">
        <v>0.0</v>
      </c>
      <c r="O5005" s="7">
        <v>0.0</v>
      </c>
      <c r="P5005" s="7">
        <v>596.0</v>
      </c>
    </row>
    <row r="5006" ht="15.75" customHeight="1">
      <c r="A5006" s="7">
        <v>5005.0</v>
      </c>
      <c r="B5006" s="7" t="s">
        <v>4048</v>
      </c>
      <c r="C5006" s="7" t="s">
        <v>577</v>
      </c>
      <c r="D5006" s="7" t="s">
        <v>48</v>
      </c>
      <c r="E5006" s="7" t="s">
        <v>80</v>
      </c>
      <c r="F5006" s="7">
        <v>1.0</v>
      </c>
      <c r="G5006" s="7" t="s">
        <v>49</v>
      </c>
      <c r="H5006" s="7" t="s">
        <v>4052</v>
      </c>
      <c r="I5006" s="7" t="s">
        <v>4052</v>
      </c>
      <c r="J5006" s="7" t="s">
        <v>4365</v>
      </c>
      <c r="K5006" s="7" t="s">
        <v>99</v>
      </c>
      <c r="L5006" s="7" t="s">
        <v>100</v>
      </c>
      <c r="M5006" s="7">
        <v>1.0</v>
      </c>
      <c r="N5006" s="7">
        <v>0.0</v>
      </c>
      <c r="O5006" s="7">
        <v>0.0</v>
      </c>
      <c r="P5006" s="7">
        <v>597.0</v>
      </c>
    </row>
    <row r="5007" ht="15.75" customHeight="1">
      <c r="A5007" s="7">
        <v>5006.0</v>
      </c>
      <c r="B5007" s="7" t="s">
        <v>4048</v>
      </c>
      <c r="C5007" s="7" t="s">
        <v>577</v>
      </c>
      <c r="D5007" s="7" t="s">
        <v>48</v>
      </c>
      <c r="E5007" s="7" t="s">
        <v>80</v>
      </c>
      <c r="F5007" s="7">
        <v>1.0</v>
      </c>
      <c r="G5007" s="7" t="s">
        <v>95</v>
      </c>
      <c r="H5007" s="7" t="s">
        <v>996</v>
      </c>
      <c r="I5007" s="7" t="s">
        <v>996</v>
      </c>
      <c r="J5007" s="7" t="s">
        <v>1028</v>
      </c>
      <c r="K5007" s="7" t="s">
        <v>99</v>
      </c>
      <c r="L5007" s="7" t="s">
        <v>100</v>
      </c>
      <c r="M5007" s="7">
        <v>1.0</v>
      </c>
      <c r="N5007" s="7">
        <v>0.0</v>
      </c>
      <c r="O5007" s="7">
        <v>0.0</v>
      </c>
      <c r="P5007" s="7">
        <v>597.0</v>
      </c>
    </row>
    <row r="5008" ht="15.75" customHeight="1">
      <c r="A5008" s="7">
        <v>5007.0</v>
      </c>
      <c r="B5008" s="7" t="s">
        <v>4048</v>
      </c>
      <c r="C5008" s="7" t="s">
        <v>577</v>
      </c>
      <c r="D5008" s="7" t="s">
        <v>48</v>
      </c>
      <c r="E5008" s="7" t="s">
        <v>80</v>
      </c>
      <c r="F5008" s="7">
        <v>1.0</v>
      </c>
      <c r="G5008" s="7" t="s">
        <v>90</v>
      </c>
      <c r="H5008" s="7" t="s">
        <v>93</v>
      </c>
      <c r="I5008" s="7" t="s">
        <v>124</v>
      </c>
      <c r="J5008" s="7" t="s">
        <v>197</v>
      </c>
      <c r="K5008" s="7" t="s">
        <v>126</v>
      </c>
      <c r="L5008" s="7" t="s">
        <v>100</v>
      </c>
      <c r="M5008" s="7">
        <v>1.0</v>
      </c>
      <c r="N5008" s="7">
        <v>0.0</v>
      </c>
      <c r="O5008" s="7">
        <v>0.0</v>
      </c>
      <c r="P5008" s="7">
        <v>597.0</v>
      </c>
    </row>
    <row r="5009" ht="15.75" customHeight="1">
      <c r="A5009" s="7">
        <v>5008.0</v>
      </c>
      <c r="B5009" s="7" t="s">
        <v>4048</v>
      </c>
      <c r="C5009" s="7" t="s">
        <v>577</v>
      </c>
      <c r="D5009" s="7" t="s">
        <v>48</v>
      </c>
      <c r="E5009" s="7" t="s">
        <v>80</v>
      </c>
      <c r="F5009" s="7">
        <v>1.0</v>
      </c>
      <c r="G5009" s="7" t="s">
        <v>105</v>
      </c>
      <c r="H5009" s="7" t="s">
        <v>1020</v>
      </c>
      <c r="I5009" s="7" t="s">
        <v>1030</v>
      </c>
      <c r="J5009" s="7" t="s">
        <v>1021</v>
      </c>
      <c r="K5009" s="7" t="s">
        <v>99</v>
      </c>
      <c r="L5009" s="7" t="s">
        <v>85</v>
      </c>
      <c r="M5009" s="7">
        <v>1.0</v>
      </c>
      <c r="N5009" s="7">
        <v>1.0</v>
      </c>
      <c r="O5009" s="7">
        <v>0.0</v>
      </c>
      <c r="P5009" s="7">
        <v>597.0</v>
      </c>
    </row>
    <row r="5010" ht="15.75" customHeight="1">
      <c r="A5010" s="7">
        <v>5009.0</v>
      </c>
      <c r="B5010" s="7" t="s">
        <v>4048</v>
      </c>
      <c r="C5010" s="7" t="s">
        <v>577</v>
      </c>
      <c r="D5010" s="7" t="s">
        <v>102</v>
      </c>
      <c r="E5010" s="7" t="s">
        <v>80</v>
      </c>
      <c r="F5010" s="7">
        <v>1.0</v>
      </c>
      <c r="G5010" s="7" t="s">
        <v>49</v>
      </c>
      <c r="H5010" s="7" t="s">
        <v>4052</v>
      </c>
      <c r="I5010" s="7" t="s">
        <v>4053</v>
      </c>
      <c r="L5010" s="7" t="s">
        <v>85</v>
      </c>
      <c r="M5010" s="7">
        <v>0.0</v>
      </c>
      <c r="N5010" s="7">
        <v>1.0</v>
      </c>
      <c r="O5010" s="7">
        <v>1.0</v>
      </c>
      <c r="P5010" s="7">
        <v>597.0</v>
      </c>
    </row>
    <row r="5011" ht="15.75" customHeight="1">
      <c r="A5011" s="7">
        <v>5010.0</v>
      </c>
      <c r="B5011" s="7" t="s">
        <v>4048</v>
      </c>
      <c r="C5011" s="7" t="s">
        <v>577</v>
      </c>
      <c r="D5011" s="7" t="s">
        <v>102</v>
      </c>
      <c r="E5011" s="7" t="s">
        <v>80</v>
      </c>
      <c r="F5011" s="7">
        <v>1.0</v>
      </c>
      <c r="G5011" s="7" t="s">
        <v>95</v>
      </c>
      <c r="H5011" s="7" t="s">
        <v>996</v>
      </c>
      <c r="L5011" s="7" t="s">
        <v>85</v>
      </c>
      <c r="M5011" s="7">
        <v>0.0</v>
      </c>
      <c r="N5011" s="7">
        <v>0.0</v>
      </c>
      <c r="O5011" s="7">
        <v>1.0</v>
      </c>
      <c r="P5011" s="7">
        <v>597.0</v>
      </c>
    </row>
    <row r="5012" ht="15.75" customHeight="1">
      <c r="A5012" s="7">
        <v>5011.0</v>
      </c>
      <c r="B5012" s="7" t="s">
        <v>4048</v>
      </c>
      <c r="C5012" s="7" t="s">
        <v>577</v>
      </c>
      <c r="D5012" s="7" t="s">
        <v>102</v>
      </c>
      <c r="E5012" s="7" t="s">
        <v>80</v>
      </c>
      <c r="F5012" s="7">
        <v>1.0</v>
      </c>
      <c r="G5012" s="7" t="s">
        <v>90</v>
      </c>
      <c r="H5012" s="7" t="s">
        <v>93</v>
      </c>
      <c r="I5012" s="7" t="s">
        <v>124</v>
      </c>
      <c r="J5012" s="7" t="s">
        <v>197</v>
      </c>
      <c r="K5012" s="7" t="s">
        <v>126</v>
      </c>
      <c r="L5012" s="7" t="s">
        <v>100</v>
      </c>
      <c r="M5012" s="7">
        <v>1.0</v>
      </c>
      <c r="N5012" s="7">
        <v>0.0</v>
      </c>
      <c r="O5012" s="7">
        <v>0.0</v>
      </c>
      <c r="P5012" s="7">
        <v>597.0</v>
      </c>
    </row>
    <row r="5013" ht="15.75" customHeight="1">
      <c r="A5013" s="7">
        <v>5012.0</v>
      </c>
      <c r="B5013" s="7" t="s">
        <v>4048</v>
      </c>
      <c r="C5013" s="7" t="s">
        <v>577</v>
      </c>
      <c r="D5013" s="7" t="s">
        <v>102</v>
      </c>
      <c r="E5013" s="7" t="s">
        <v>80</v>
      </c>
      <c r="F5013" s="7">
        <v>1.0</v>
      </c>
      <c r="G5013" s="7" t="s">
        <v>105</v>
      </c>
      <c r="H5013" s="7" t="s">
        <v>1020</v>
      </c>
      <c r="I5013" s="7" t="s">
        <v>1020</v>
      </c>
      <c r="J5013" s="7" t="s">
        <v>1021</v>
      </c>
      <c r="K5013" s="7" t="s">
        <v>99</v>
      </c>
      <c r="L5013" s="7" t="s">
        <v>100</v>
      </c>
      <c r="M5013" s="7">
        <v>1.0</v>
      </c>
      <c r="N5013" s="7">
        <v>0.0</v>
      </c>
      <c r="O5013" s="7">
        <v>0.0</v>
      </c>
      <c r="P5013" s="7">
        <v>597.0</v>
      </c>
    </row>
    <row r="5014" ht="15.75" customHeight="1">
      <c r="A5014" s="7">
        <v>5013.0</v>
      </c>
      <c r="B5014" s="7" t="s">
        <v>4048</v>
      </c>
      <c r="C5014" s="7" t="s">
        <v>577</v>
      </c>
      <c r="D5014" s="7" t="s">
        <v>115</v>
      </c>
      <c r="E5014" s="7" t="s">
        <v>80</v>
      </c>
      <c r="F5014" s="7">
        <v>1.0</v>
      </c>
      <c r="G5014" s="7" t="s">
        <v>49</v>
      </c>
      <c r="H5014" s="7" t="s">
        <v>4052</v>
      </c>
      <c r="L5014" s="7" t="s">
        <v>85</v>
      </c>
      <c r="M5014" s="7">
        <v>0.0</v>
      </c>
      <c r="N5014" s="7">
        <v>0.0</v>
      </c>
      <c r="O5014" s="7">
        <v>1.0</v>
      </c>
      <c r="P5014" s="7">
        <v>597.0</v>
      </c>
    </row>
    <row r="5015" ht="15.75" customHeight="1">
      <c r="A5015" s="7">
        <v>5014.0</v>
      </c>
      <c r="B5015" s="7" t="s">
        <v>4048</v>
      </c>
      <c r="C5015" s="7" t="s">
        <v>577</v>
      </c>
      <c r="D5015" s="7" t="s">
        <v>115</v>
      </c>
      <c r="E5015" s="7" t="s">
        <v>80</v>
      </c>
      <c r="F5015" s="7">
        <v>1.0</v>
      </c>
      <c r="G5015" s="7" t="s">
        <v>95</v>
      </c>
      <c r="H5015" s="7" t="s">
        <v>996</v>
      </c>
      <c r="L5015" s="7" t="s">
        <v>85</v>
      </c>
      <c r="M5015" s="7">
        <v>0.0</v>
      </c>
      <c r="N5015" s="7">
        <v>0.0</v>
      </c>
      <c r="O5015" s="7">
        <v>1.0</v>
      </c>
      <c r="P5015" s="7">
        <v>597.0</v>
      </c>
    </row>
    <row r="5016" ht="15.75" customHeight="1">
      <c r="A5016" s="7">
        <v>5015.0</v>
      </c>
      <c r="B5016" s="7" t="s">
        <v>4048</v>
      </c>
      <c r="C5016" s="7" t="s">
        <v>577</v>
      </c>
      <c r="D5016" s="7" t="s">
        <v>115</v>
      </c>
      <c r="E5016" s="7" t="s">
        <v>80</v>
      </c>
      <c r="F5016" s="7">
        <v>1.0</v>
      </c>
      <c r="G5016" s="7" t="s">
        <v>90</v>
      </c>
      <c r="H5016" s="7" t="s">
        <v>93</v>
      </c>
      <c r="I5016" s="7" t="s">
        <v>124</v>
      </c>
      <c r="J5016" s="7" t="s">
        <v>197</v>
      </c>
      <c r="K5016" s="7" t="s">
        <v>126</v>
      </c>
      <c r="L5016" s="7" t="s">
        <v>100</v>
      </c>
      <c r="M5016" s="7">
        <v>1.0</v>
      </c>
      <c r="N5016" s="7">
        <v>0.0</v>
      </c>
      <c r="O5016" s="7">
        <v>0.0</v>
      </c>
      <c r="P5016" s="7">
        <v>597.0</v>
      </c>
    </row>
    <row r="5017" ht="15.75" customHeight="1">
      <c r="A5017" s="7">
        <v>5016.0</v>
      </c>
      <c r="B5017" s="7" t="s">
        <v>4048</v>
      </c>
      <c r="C5017" s="7" t="s">
        <v>577</v>
      </c>
      <c r="D5017" s="7" t="s">
        <v>115</v>
      </c>
      <c r="E5017" s="7" t="s">
        <v>80</v>
      </c>
      <c r="F5017" s="7">
        <v>1.0</v>
      </c>
      <c r="G5017" s="7" t="s">
        <v>105</v>
      </c>
      <c r="H5017" s="7" t="s">
        <v>1020</v>
      </c>
      <c r="I5017" s="7" t="s">
        <v>4367</v>
      </c>
      <c r="J5017" s="7" t="s">
        <v>4368</v>
      </c>
      <c r="K5017" s="7" t="s">
        <v>109</v>
      </c>
      <c r="L5017" s="7" t="s">
        <v>100</v>
      </c>
      <c r="M5017" s="7">
        <v>1.0</v>
      </c>
      <c r="N5017" s="7">
        <v>0.0</v>
      </c>
      <c r="O5017" s="7">
        <v>0.0</v>
      </c>
      <c r="P5017" s="7">
        <v>597.0</v>
      </c>
    </row>
    <row r="5018" ht="15.75" customHeight="1">
      <c r="A5018" s="7">
        <v>5017.0</v>
      </c>
      <c r="B5018" s="7" t="s">
        <v>4058</v>
      </c>
      <c r="C5018" s="7" t="s">
        <v>577</v>
      </c>
      <c r="D5018" s="7" t="s">
        <v>48</v>
      </c>
      <c r="E5018" s="7" t="s">
        <v>80</v>
      </c>
      <c r="F5018" s="7">
        <v>1.0</v>
      </c>
      <c r="G5018" s="7" t="s">
        <v>49</v>
      </c>
      <c r="H5018" s="7" t="s">
        <v>1018</v>
      </c>
      <c r="I5018" s="7" t="s">
        <v>1018</v>
      </c>
      <c r="J5018" s="7" t="s">
        <v>1052</v>
      </c>
      <c r="K5018" s="7" t="s">
        <v>99</v>
      </c>
      <c r="L5018" s="7" t="s">
        <v>100</v>
      </c>
      <c r="M5018" s="7">
        <v>1.0</v>
      </c>
      <c r="N5018" s="7">
        <v>0.0</v>
      </c>
      <c r="O5018" s="7">
        <v>0.0</v>
      </c>
      <c r="P5018" s="7">
        <v>598.0</v>
      </c>
    </row>
    <row r="5019" ht="15.75" customHeight="1">
      <c r="A5019" s="7">
        <v>5018.0</v>
      </c>
      <c r="B5019" s="7" t="s">
        <v>4058</v>
      </c>
      <c r="C5019" s="7" t="s">
        <v>577</v>
      </c>
      <c r="D5019" s="7" t="s">
        <v>48</v>
      </c>
      <c r="E5019" s="7" t="s">
        <v>80</v>
      </c>
      <c r="F5019" s="7">
        <v>1.0</v>
      </c>
      <c r="G5019" s="7" t="s">
        <v>95</v>
      </c>
      <c r="H5019" s="7" t="s">
        <v>4059</v>
      </c>
      <c r="I5019" s="7" t="s">
        <v>996</v>
      </c>
      <c r="L5019" s="7" t="s">
        <v>85</v>
      </c>
      <c r="M5019" s="7">
        <v>0.0</v>
      </c>
      <c r="N5019" s="7">
        <v>1.0</v>
      </c>
      <c r="O5019" s="7">
        <v>1.0</v>
      </c>
      <c r="P5019" s="7">
        <v>598.0</v>
      </c>
    </row>
    <row r="5020" ht="15.75" customHeight="1">
      <c r="A5020" s="7">
        <v>5019.0</v>
      </c>
      <c r="B5020" s="7" t="s">
        <v>4058</v>
      </c>
      <c r="C5020" s="7" t="s">
        <v>577</v>
      </c>
      <c r="D5020" s="7" t="s">
        <v>48</v>
      </c>
      <c r="E5020" s="7" t="s">
        <v>80</v>
      </c>
      <c r="F5020" s="7">
        <v>1.0</v>
      </c>
      <c r="G5020" s="7" t="s">
        <v>90</v>
      </c>
      <c r="H5020" s="7" t="s">
        <v>93</v>
      </c>
      <c r="I5020" s="7" t="s">
        <v>124</v>
      </c>
      <c r="J5020" s="7" t="s">
        <v>197</v>
      </c>
      <c r="K5020" s="7" t="s">
        <v>126</v>
      </c>
      <c r="L5020" s="7" t="s">
        <v>100</v>
      </c>
      <c r="M5020" s="7">
        <v>1.0</v>
      </c>
      <c r="N5020" s="7">
        <v>0.0</v>
      </c>
      <c r="O5020" s="7">
        <v>0.0</v>
      </c>
      <c r="P5020" s="7">
        <v>598.0</v>
      </c>
    </row>
    <row r="5021" ht="15.75" customHeight="1">
      <c r="A5021" s="7">
        <v>5020.0</v>
      </c>
      <c r="B5021" s="7" t="s">
        <v>4058</v>
      </c>
      <c r="C5021" s="7" t="s">
        <v>577</v>
      </c>
      <c r="D5021" s="7" t="s">
        <v>48</v>
      </c>
      <c r="E5021" s="7" t="s">
        <v>80</v>
      </c>
      <c r="F5021" s="7">
        <v>1.0</v>
      </c>
      <c r="G5021" s="7" t="s">
        <v>105</v>
      </c>
      <c r="H5021" s="7" t="s">
        <v>1020</v>
      </c>
      <c r="I5021" s="7" t="s">
        <v>4370</v>
      </c>
      <c r="J5021" s="7" t="s">
        <v>4371</v>
      </c>
      <c r="K5021" s="7" t="s">
        <v>109</v>
      </c>
      <c r="L5021" s="7" t="s">
        <v>100</v>
      </c>
      <c r="M5021" s="7">
        <v>1.0</v>
      </c>
      <c r="N5021" s="7">
        <v>0.0</v>
      </c>
      <c r="O5021" s="7">
        <v>0.0</v>
      </c>
      <c r="P5021" s="7">
        <v>598.0</v>
      </c>
    </row>
    <row r="5022" ht="15.75" customHeight="1">
      <c r="A5022" s="7">
        <v>5021.0</v>
      </c>
      <c r="B5022" s="7" t="s">
        <v>4058</v>
      </c>
      <c r="C5022" s="7" t="s">
        <v>577</v>
      </c>
      <c r="D5022" s="7" t="s">
        <v>102</v>
      </c>
      <c r="E5022" s="7" t="s">
        <v>80</v>
      </c>
      <c r="F5022" s="7">
        <v>1.0</v>
      </c>
      <c r="G5022" s="7" t="s">
        <v>49</v>
      </c>
      <c r="H5022" s="7" t="s">
        <v>1018</v>
      </c>
      <c r="L5022" s="7" t="s">
        <v>85</v>
      </c>
      <c r="M5022" s="7">
        <v>0.0</v>
      </c>
      <c r="N5022" s="7">
        <v>0.0</v>
      </c>
      <c r="O5022" s="7">
        <v>1.0</v>
      </c>
      <c r="P5022" s="7">
        <v>598.0</v>
      </c>
    </row>
    <row r="5023" ht="15.75" customHeight="1">
      <c r="A5023" s="7">
        <v>5022.0</v>
      </c>
      <c r="B5023" s="7" t="s">
        <v>4058</v>
      </c>
      <c r="C5023" s="7" t="s">
        <v>577</v>
      </c>
      <c r="D5023" s="7" t="s">
        <v>102</v>
      </c>
      <c r="E5023" s="7" t="s">
        <v>80</v>
      </c>
      <c r="F5023" s="7">
        <v>1.0</v>
      </c>
      <c r="G5023" s="7" t="s">
        <v>95</v>
      </c>
      <c r="H5023" s="7" t="s">
        <v>4059</v>
      </c>
      <c r="L5023" s="7" t="s">
        <v>85</v>
      </c>
      <c r="M5023" s="7">
        <v>0.0</v>
      </c>
      <c r="N5023" s="7">
        <v>0.0</v>
      </c>
      <c r="O5023" s="7">
        <v>1.0</v>
      </c>
      <c r="P5023" s="7">
        <v>598.0</v>
      </c>
    </row>
    <row r="5024" ht="15.75" customHeight="1">
      <c r="A5024" s="7">
        <v>5023.0</v>
      </c>
      <c r="B5024" s="7" t="s">
        <v>4058</v>
      </c>
      <c r="C5024" s="7" t="s">
        <v>577</v>
      </c>
      <c r="D5024" s="7" t="s">
        <v>102</v>
      </c>
      <c r="E5024" s="7" t="s">
        <v>80</v>
      </c>
      <c r="F5024" s="7">
        <v>1.0</v>
      </c>
      <c r="G5024" s="7" t="s">
        <v>90</v>
      </c>
      <c r="H5024" s="7" t="s">
        <v>93</v>
      </c>
      <c r="I5024" s="7" t="s">
        <v>124</v>
      </c>
      <c r="J5024" s="7" t="s">
        <v>197</v>
      </c>
      <c r="K5024" s="7" t="s">
        <v>126</v>
      </c>
      <c r="L5024" s="7" t="s">
        <v>100</v>
      </c>
      <c r="M5024" s="7">
        <v>1.0</v>
      </c>
      <c r="N5024" s="7">
        <v>0.0</v>
      </c>
      <c r="O5024" s="7">
        <v>0.0</v>
      </c>
      <c r="P5024" s="7">
        <v>598.0</v>
      </c>
    </row>
    <row r="5025" ht="15.75" customHeight="1">
      <c r="A5025" s="7">
        <v>5024.0</v>
      </c>
      <c r="B5025" s="7" t="s">
        <v>4058</v>
      </c>
      <c r="C5025" s="7" t="s">
        <v>577</v>
      </c>
      <c r="D5025" s="7" t="s">
        <v>102</v>
      </c>
      <c r="E5025" s="7" t="s">
        <v>80</v>
      </c>
      <c r="F5025" s="7">
        <v>1.0</v>
      </c>
      <c r="G5025" s="7" t="s">
        <v>105</v>
      </c>
      <c r="H5025" s="7" t="s">
        <v>1020</v>
      </c>
      <c r="I5025" s="7" t="s">
        <v>1020</v>
      </c>
      <c r="J5025" s="7" t="s">
        <v>1021</v>
      </c>
      <c r="K5025" s="7" t="s">
        <v>99</v>
      </c>
      <c r="L5025" s="7" t="s">
        <v>100</v>
      </c>
      <c r="M5025" s="7">
        <v>1.0</v>
      </c>
      <c r="N5025" s="7">
        <v>0.0</v>
      </c>
      <c r="O5025" s="7">
        <v>0.0</v>
      </c>
      <c r="P5025" s="7">
        <v>598.0</v>
      </c>
    </row>
    <row r="5026" ht="15.75" customHeight="1">
      <c r="A5026" s="7">
        <v>5025.0</v>
      </c>
      <c r="B5026" s="7" t="s">
        <v>4058</v>
      </c>
      <c r="C5026" s="7" t="s">
        <v>577</v>
      </c>
      <c r="D5026" s="7" t="s">
        <v>115</v>
      </c>
      <c r="E5026" s="7" t="s">
        <v>80</v>
      </c>
      <c r="F5026" s="7">
        <v>1.0</v>
      </c>
      <c r="G5026" s="7" t="s">
        <v>49</v>
      </c>
      <c r="H5026" s="7" t="s">
        <v>1018</v>
      </c>
      <c r="L5026" s="7" t="s">
        <v>85</v>
      </c>
      <c r="M5026" s="7">
        <v>0.0</v>
      </c>
      <c r="N5026" s="7">
        <v>0.0</v>
      </c>
      <c r="O5026" s="7">
        <v>1.0</v>
      </c>
      <c r="P5026" s="7">
        <v>598.0</v>
      </c>
    </row>
    <row r="5027" ht="15.75" customHeight="1">
      <c r="A5027" s="7">
        <v>5026.0</v>
      </c>
      <c r="B5027" s="7" t="s">
        <v>4058</v>
      </c>
      <c r="C5027" s="7" t="s">
        <v>577</v>
      </c>
      <c r="D5027" s="7" t="s">
        <v>115</v>
      </c>
      <c r="E5027" s="7" t="s">
        <v>80</v>
      </c>
      <c r="F5027" s="7">
        <v>1.0</v>
      </c>
      <c r="G5027" s="7" t="s">
        <v>95</v>
      </c>
      <c r="H5027" s="7" t="s">
        <v>4059</v>
      </c>
      <c r="L5027" s="7" t="s">
        <v>85</v>
      </c>
      <c r="M5027" s="7">
        <v>0.0</v>
      </c>
      <c r="N5027" s="7">
        <v>0.0</v>
      </c>
      <c r="O5027" s="7">
        <v>1.0</v>
      </c>
      <c r="P5027" s="7">
        <v>598.0</v>
      </c>
    </row>
    <row r="5028" ht="15.75" customHeight="1">
      <c r="A5028" s="7">
        <v>5027.0</v>
      </c>
      <c r="B5028" s="7" t="s">
        <v>4058</v>
      </c>
      <c r="C5028" s="7" t="s">
        <v>577</v>
      </c>
      <c r="D5028" s="7" t="s">
        <v>115</v>
      </c>
      <c r="E5028" s="7" t="s">
        <v>80</v>
      </c>
      <c r="F5028" s="7">
        <v>1.0</v>
      </c>
      <c r="G5028" s="7" t="s">
        <v>90</v>
      </c>
      <c r="H5028" s="7" t="s">
        <v>93</v>
      </c>
      <c r="I5028" s="7" t="s">
        <v>124</v>
      </c>
      <c r="J5028" s="7" t="s">
        <v>197</v>
      </c>
      <c r="K5028" s="7" t="s">
        <v>126</v>
      </c>
      <c r="L5028" s="7" t="s">
        <v>100</v>
      </c>
      <c r="M5028" s="7">
        <v>1.0</v>
      </c>
      <c r="N5028" s="7">
        <v>0.0</v>
      </c>
      <c r="O5028" s="7">
        <v>0.0</v>
      </c>
      <c r="P5028" s="7">
        <v>598.0</v>
      </c>
    </row>
    <row r="5029" ht="15.75" customHeight="1">
      <c r="A5029" s="7">
        <v>5028.0</v>
      </c>
      <c r="B5029" s="7" t="s">
        <v>4058</v>
      </c>
      <c r="C5029" s="7" t="s">
        <v>577</v>
      </c>
      <c r="D5029" s="7" t="s">
        <v>115</v>
      </c>
      <c r="E5029" s="7" t="s">
        <v>80</v>
      </c>
      <c r="F5029" s="7">
        <v>1.0</v>
      </c>
      <c r="G5029" s="7" t="s">
        <v>105</v>
      </c>
      <c r="H5029" s="7" t="s">
        <v>1020</v>
      </c>
      <c r="I5029" s="7" t="s">
        <v>1020</v>
      </c>
      <c r="J5029" s="7" t="s">
        <v>1021</v>
      </c>
      <c r="K5029" s="7" t="s">
        <v>99</v>
      </c>
      <c r="L5029" s="7" t="s">
        <v>100</v>
      </c>
      <c r="M5029" s="7">
        <v>1.0</v>
      </c>
      <c r="N5029" s="7">
        <v>0.0</v>
      </c>
      <c r="O5029" s="7">
        <v>0.0</v>
      </c>
      <c r="P5029" s="7">
        <v>598.0</v>
      </c>
    </row>
    <row r="5030" ht="15.75" customHeight="1">
      <c r="A5030" s="7">
        <v>5029.0</v>
      </c>
      <c r="B5030" s="7" t="s">
        <v>4066</v>
      </c>
      <c r="C5030" s="7" t="s">
        <v>577</v>
      </c>
      <c r="D5030" s="7" t="s">
        <v>48</v>
      </c>
      <c r="E5030" s="7" t="s">
        <v>80</v>
      </c>
      <c r="F5030" s="7">
        <v>1.0</v>
      </c>
      <c r="G5030" s="7" t="s">
        <v>49</v>
      </c>
      <c r="H5030" s="7" t="s">
        <v>1000</v>
      </c>
      <c r="I5030" s="7" t="s">
        <v>1000</v>
      </c>
      <c r="J5030" s="7" t="s">
        <v>1038</v>
      </c>
      <c r="K5030" s="7" t="s">
        <v>99</v>
      </c>
      <c r="L5030" s="7" t="s">
        <v>100</v>
      </c>
      <c r="M5030" s="7">
        <v>1.0</v>
      </c>
      <c r="N5030" s="7">
        <v>0.0</v>
      </c>
      <c r="O5030" s="7">
        <v>0.0</v>
      </c>
      <c r="P5030" s="7">
        <v>599.0</v>
      </c>
    </row>
    <row r="5031" ht="15.75" customHeight="1">
      <c r="A5031" s="7">
        <v>5030.0</v>
      </c>
      <c r="B5031" s="7" t="s">
        <v>4066</v>
      </c>
      <c r="C5031" s="7" t="s">
        <v>577</v>
      </c>
      <c r="D5031" s="7" t="s">
        <v>48</v>
      </c>
      <c r="E5031" s="7" t="s">
        <v>80</v>
      </c>
      <c r="F5031" s="7">
        <v>1.0</v>
      </c>
      <c r="G5031" s="7" t="s">
        <v>95</v>
      </c>
      <c r="H5031" s="7" t="s">
        <v>996</v>
      </c>
      <c r="I5031" s="7" t="s">
        <v>996</v>
      </c>
      <c r="J5031" s="7" t="s">
        <v>1028</v>
      </c>
      <c r="K5031" s="7" t="s">
        <v>99</v>
      </c>
      <c r="L5031" s="7" t="s">
        <v>100</v>
      </c>
      <c r="M5031" s="7">
        <v>1.0</v>
      </c>
      <c r="N5031" s="7">
        <v>0.0</v>
      </c>
      <c r="O5031" s="7">
        <v>0.0</v>
      </c>
      <c r="P5031" s="7">
        <v>599.0</v>
      </c>
    </row>
    <row r="5032" ht="15.75" customHeight="1">
      <c r="A5032" s="7">
        <v>5031.0</v>
      </c>
      <c r="B5032" s="7" t="s">
        <v>4066</v>
      </c>
      <c r="C5032" s="7" t="s">
        <v>577</v>
      </c>
      <c r="D5032" s="7" t="s">
        <v>48</v>
      </c>
      <c r="E5032" s="7" t="s">
        <v>80</v>
      </c>
      <c r="F5032" s="7">
        <v>1.0</v>
      </c>
      <c r="G5032" s="7" t="s">
        <v>90</v>
      </c>
      <c r="H5032" s="7" t="s">
        <v>93</v>
      </c>
      <c r="I5032" s="7" t="s">
        <v>124</v>
      </c>
      <c r="J5032" s="7" t="s">
        <v>197</v>
      </c>
      <c r="K5032" s="7" t="s">
        <v>126</v>
      </c>
      <c r="L5032" s="7" t="s">
        <v>100</v>
      </c>
      <c r="M5032" s="7">
        <v>1.0</v>
      </c>
      <c r="N5032" s="7">
        <v>0.0</v>
      </c>
      <c r="O5032" s="7">
        <v>0.0</v>
      </c>
      <c r="P5032" s="7">
        <v>599.0</v>
      </c>
    </row>
    <row r="5033" ht="15.75" customHeight="1">
      <c r="A5033" s="7">
        <v>5032.0</v>
      </c>
      <c r="B5033" s="7" t="s">
        <v>4066</v>
      </c>
      <c r="C5033" s="7" t="s">
        <v>577</v>
      </c>
      <c r="D5033" s="7" t="s">
        <v>48</v>
      </c>
      <c r="E5033" s="7" t="s">
        <v>80</v>
      </c>
      <c r="F5033" s="7">
        <v>1.0</v>
      </c>
      <c r="G5033" s="7" t="s">
        <v>105</v>
      </c>
      <c r="H5033" s="7" t="s">
        <v>1020</v>
      </c>
      <c r="I5033" s="7" t="s">
        <v>1020</v>
      </c>
      <c r="J5033" s="7" t="s">
        <v>1021</v>
      </c>
      <c r="K5033" s="7" t="s">
        <v>99</v>
      </c>
      <c r="L5033" s="7" t="s">
        <v>100</v>
      </c>
      <c r="M5033" s="7">
        <v>1.0</v>
      </c>
      <c r="N5033" s="7">
        <v>0.0</v>
      </c>
      <c r="O5033" s="7">
        <v>0.0</v>
      </c>
      <c r="P5033" s="7">
        <v>599.0</v>
      </c>
    </row>
    <row r="5034" ht="15.75" customHeight="1">
      <c r="A5034" s="7">
        <v>5033.0</v>
      </c>
      <c r="B5034" s="7" t="s">
        <v>4066</v>
      </c>
      <c r="C5034" s="7" t="s">
        <v>577</v>
      </c>
      <c r="D5034" s="7" t="s">
        <v>102</v>
      </c>
      <c r="E5034" s="7" t="s">
        <v>80</v>
      </c>
      <c r="F5034" s="7">
        <v>1.0</v>
      </c>
      <c r="G5034" s="7" t="s">
        <v>49</v>
      </c>
      <c r="H5034" s="7" t="s">
        <v>1000</v>
      </c>
      <c r="L5034" s="7" t="s">
        <v>85</v>
      </c>
      <c r="M5034" s="7">
        <v>0.0</v>
      </c>
      <c r="N5034" s="7">
        <v>0.0</v>
      </c>
      <c r="O5034" s="7">
        <v>1.0</v>
      </c>
      <c r="P5034" s="7">
        <v>599.0</v>
      </c>
    </row>
    <row r="5035" ht="15.75" customHeight="1">
      <c r="A5035" s="7">
        <v>5034.0</v>
      </c>
      <c r="B5035" s="7" t="s">
        <v>4066</v>
      </c>
      <c r="C5035" s="7" t="s">
        <v>577</v>
      </c>
      <c r="D5035" s="7" t="s">
        <v>102</v>
      </c>
      <c r="E5035" s="7" t="s">
        <v>80</v>
      </c>
      <c r="F5035" s="7">
        <v>1.0</v>
      </c>
      <c r="G5035" s="7" t="s">
        <v>95</v>
      </c>
      <c r="H5035" s="7" t="s">
        <v>996</v>
      </c>
      <c r="L5035" s="7" t="s">
        <v>85</v>
      </c>
      <c r="M5035" s="7">
        <v>0.0</v>
      </c>
      <c r="N5035" s="7">
        <v>0.0</v>
      </c>
      <c r="O5035" s="7">
        <v>1.0</v>
      </c>
      <c r="P5035" s="7">
        <v>599.0</v>
      </c>
    </row>
    <row r="5036" ht="15.75" customHeight="1">
      <c r="A5036" s="7">
        <v>5035.0</v>
      </c>
      <c r="B5036" s="7" t="s">
        <v>4066</v>
      </c>
      <c r="C5036" s="7" t="s">
        <v>577</v>
      </c>
      <c r="D5036" s="7" t="s">
        <v>102</v>
      </c>
      <c r="E5036" s="7" t="s">
        <v>80</v>
      </c>
      <c r="F5036" s="7">
        <v>1.0</v>
      </c>
      <c r="G5036" s="7" t="s">
        <v>90</v>
      </c>
      <c r="H5036" s="7" t="s">
        <v>93</v>
      </c>
      <c r="I5036" s="7" t="s">
        <v>124</v>
      </c>
      <c r="J5036" s="7" t="s">
        <v>197</v>
      </c>
      <c r="K5036" s="7" t="s">
        <v>126</v>
      </c>
      <c r="L5036" s="7" t="s">
        <v>100</v>
      </c>
      <c r="M5036" s="7">
        <v>1.0</v>
      </c>
      <c r="N5036" s="7">
        <v>0.0</v>
      </c>
      <c r="O5036" s="7">
        <v>0.0</v>
      </c>
      <c r="P5036" s="7">
        <v>599.0</v>
      </c>
    </row>
    <row r="5037" ht="15.75" customHeight="1">
      <c r="A5037" s="7">
        <v>5036.0</v>
      </c>
      <c r="B5037" s="7" t="s">
        <v>4066</v>
      </c>
      <c r="C5037" s="7" t="s">
        <v>577</v>
      </c>
      <c r="D5037" s="7" t="s">
        <v>102</v>
      </c>
      <c r="E5037" s="7" t="s">
        <v>80</v>
      </c>
      <c r="F5037" s="7">
        <v>1.0</v>
      </c>
      <c r="G5037" s="7" t="s">
        <v>105</v>
      </c>
      <c r="H5037" s="7" t="s">
        <v>1020</v>
      </c>
      <c r="I5037" s="7" t="s">
        <v>1020</v>
      </c>
      <c r="J5037" s="7" t="s">
        <v>1021</v>
      </c>
      <c r="K5037" s="7" t="s">
        <v>99</v>
      </c>
      <c r="L5037" s="7" t="s">
        <v>100</v>
      </c>
      <c r="M5037" s="7">
        <v>1.0</v>
      </c>
      <c r="N5037" s="7">
        <v>0.0</v>
      </c>
      <c r="O5037" s="7">
        <v>0.0</v>
      </c>
      <c r="P5037" s="7">
        <v>599.0</v>
      </c>
    </row>
    <row r="5038" ht="15.75" customHeight="1">
      <c r="A5038" s="7">
        <v>5037.0</v>
      </c>
      <c r="B5038" s="7" t="s">
        <v>4066</v>
      </c>
      <c r="C5038" s="7" t="s">
        <v>577</v>
      </c>
      <c r="D5038" s="7" t="s">
        <v>115</v>
      </c>
      <c r="E5038" s="7" t="s">
        <v>80</v>
      </c>
      <c r="F5038" s="7">
        <v>1.0</v>
      </c>
      <c r="G5038" s="7" t="s">
        <v>49</v>
      </c>
      <c r="H5038" s="7" t="s">
        <v>1000</v>
      </c>
      <c r="L5038" s="7" t="s">
        <v>85</v>
      </c>
      <c r="M5038" s="7">
        <v>0.0</v>
      </c>
      <c r="N5038" s="7">
        <v>0.0</v>
      </c>
      <c r="O5038" s="7">
        <v>1.0</v>
      </c>
      <c r="P5038" s="7">
        <v>599.0</v>
      </c>
    </row>
    <row r="5039" ht="15.75" customHeight="1">
      <c r="A5039" s="7">
        <v>5038.0</v>
      </c>
      <c r="B5039" s="7" t="s">
        <v>4066</v>
      </c>
      <c r="C5039" s="7" t="s">
        <v>577</v>
      </c>
      <c r="D5039" s="7" t="s">
        <v>115</v>
      </c>
      <c r="E5039" s="7" t="s">
        <v>80</v>
      </c>
      <c r="F5039" s="7">
        <v>1.0</v>
      </c>
      <c r="G5039" s="7" t="s">
        <v>95</v>
      </c>
      <c r="H5039" s="7" t="s">
        <v>996</v>
      </c>
      <c r="L5039" s="7" t="s">
        <v>85</v>
      </c>
      <c r="M5039" s="7">
        <v>0.0</v>
      </c>
      <c r="N5039" s="7">
        <v>0.0</v>
      </c>
      <c r="O5039" s="7">
        <v>1.0</v>
      </c>
      <c r="P5039" s="7">
        <v>599.0</v>
      </c>
    </row>
    <row r="5040" ht="15.75" customHeight="1">
      <c r="A5040" s="7">
        <v>5039.0</v>
      </c>
      <c r="B5040" s="7" t="s">
        <v>4066</v>
      </c>
      <c r="C5040" s="7" t="s">
        <v>577</v>
      </c>
      <c r="D5040" s="7" t="s">
        <v>115</v>
      </c>
      <c r="E5040" s="7" t="s">
        <v>80</v>
      </c>
      <c r="F5040" s="7">
        <v>1.0</v>
      </c>
      <c r="G5040" s="7" t="s">
        <v>90</v>
      </c>
      <c r="H5040" s="7" t="s">
        <v>93</v>
      </c>
      <c r="I5040" s="7" t="s">
        <v>93</v>
      </c>
      <c r="J5040" s="7" t="s">
        <v>1036</v>
      </c>
      <c r="K5040" s="7" t="s">
        <v>99</v>
      </c>
      <c r="L5040" s="7" t="s">
        <v>100</v>
      </c>
      <c r="M5040" s="7">
        <v>1.0</v>
      </c>
      <c r="N5040" s="7">
        <v>0.0</v>
      </c>
      <c r="O5040" s="7">
        <v>0.0</v>
      </c>
      <c r="P5040" s="7">
        <v>599.0</v>
      </c>
    </row>
    <row r="5041" ht="15.75" customHeight="1">
      <c r="A5041" s="7">
        <v>5040.0</v>
      </c>
      <c r="B5041" s="7" t="s">
        <v>4066</v>
      </c>
      <c r="C5041" s="7" t="s">
        <v>577</v>
      </c>
      <c r="D5041" s="7" t="s">
        <v>115</v>
      </c>
      <c r="E5041" s="7" t="s">
        <v>80</v>
      </c>
      <c r="F5041" s="7">
        <v>1.0</v>
      </c>
      <c r="G5041" s="7" t="s">
        <v>105</v>
      </c>
      <c r="H5041" s="7" t="s">
        <v>1020</v>
      </c>
      <c r="I5041" s="7" t="s">
        <v>1020</v>
      </c>
      <c r="J5041" s="7" t="s">
        <v>1021</v>
      </c>
      <c r="K5041" s="7" t="s">
        <v>99</v>
      </c>
      <c r="L5041" s="7" t="s">
        <v>100</v>
      </c>
      <c r="M5041" s="7">
        <v>1.0</v>
      </c>
      <c r="N5041" s="7">
        <v>0.0</v>
      </c>
      <c r="O5041" s="7">
        <v>0.0</v>
      </c>
      <c r="P5041" s="7">
        <v>599.0</v>
      </c>
    </row>
    <row r="5042" ht="15.75" customHeight="1">
      <c r="A5042" s="7">
        <v>5041.0</v>
      </c>
      <c r="B5042" s="7" t="s">
        <v>4069</v>
      </c>
      <c r="C5042" s="7" t="s">
        <v>577</v>
      </c>
      <c r="D5042" s="7" t="s">
        <v>48</v>
      </c>
      <c r="E5042" s="7" t="s">
        <v>80</v>
      </c>
      <c r="F5042" s="7">
        <v>1.0</v>
      </c>
      <c r="G5042" s="7" t="s">
        <v>49</v>
      </c>
      <c r="H5042" s="7" t="s">
        <v>4070</v>
      </c>
      <c r="I5042" s="7" t="s">
        <v>4070</v>
      </c>
      <c r="J5042" s="7" t="s">
        <v>4380</v>
      </c>
      <c r="K5042" s="7" t="s">
        <v>99</v>
      </c>
      <c r="L5042" s="7" t="s">
        <v>100</v>
      </c>
      <c r="M5042" s="7">
        <v>1.0</v>
      </c>
      <c r="N5042" s="7">
        <v>0.0</v>
      </c>
      <c r="O5042" s="7">
        <v>0.0</v>
      </c>
      <c r="P5042" s="7">
        <v>600.0</v>
      </c>
    </row>
    <row r="5043" ht="15.75" customHeight="1">
      <c r="A5043" s="7">
        <v>5042.0</v>
      </c>
      <c r="B5043" s="7" t="s">
        <v>4069</v>
      </c>
      <c r="C5043" s="7" t="s">
        <v>577</v>
      </c>
      <c r="D5043" s="7" t="s">
        <v>48</v>
      </c>
      <c r="E5043" s="7" t="s">
        <v>80</v>
      </c>
      <c r="F5043" s="7">
        <v>1.0</v>
      </c>
      <c r="G5043" s="7" t="s">
        <v>95</v>
      </c>
      <c r="H5043" s="7" t="s">
        <v>996</v>
      </c>
      <c r="I5043" s="7" t="s">
        <v>996</v>
      </c>
      <c r="J5043" s="7" t="s">
        <v>1028</v>
      </c>
      <c r="K5043" s="7" t="s">
        <v>99</v>
      </c>
      <c r="L5043" s="7" t="s">
        <v>100</v>
      </c>
      <c r="M5043" s="7">
        <v>1.0</v>
      </c>
      <c r="N5043" s="7">
        <v>0.0</v>
      </c>
      <c r="O5043" s="7">
        <v>0.0</v>
      </c>
      <c r="P5043" s="7">
        <v>600.0</v>
      </c>
    </row>
    <row r="5044" ht="15.75" customHeight="1">
      <c r="A5044" s="7">
        <v>5043.0</v>
      </c>
      <c r="B5044" s="7" t="s">
        <v>4069</v>
      </c>
      <c r="C5044" s="7" t="s">
        <v>577</v>
      </c>
      <c r="D5044" s="7" t="s">
        <v>48</v>
      </c>
      <c r="E5044" s="7" t="s">
        <v>80</v>
      </c>
      <c r="F5044" s="7">
        <v>1.0</v>
      </c>
      <c r="G5044" s="7" t="s">
        <v>90</v>
      </c>
      <c r="H5044" s="7" t="s">
        <v>93</v>
      </c>
      <c r="I5044" s="7" t="s">
        <v>124</v>
      </c>
      <c r="J5044" s="7" t="s">
        <v>197</v>
      </c>
      <c r="K5044" s="7" t="s">
        <v>126</v>
      </c>
      <c r="L5044" s="7" t="s">
        <v>100</v>
      </c>
      <c r="M5044" s="7">
        <v>1.0</v>
      </c>
      <c r="N5044" s="7">
        <v>0.0</v>
      </c>
      <c r="O5044" s="7">
        <v>0.0</v>
      </c>
      <c r="P5044" s="7">
        <v>600.0</v>
      </c>
    </row>
    <row r="5045" ht="15.75" customHeight="1">
      <c r="A5045" s="7">
        <v>5044.0</v>
      </c>
      <c r="B5045" s="7" t="s">
        <v>4069</v>
      </c>
      <c r="C5045" s="7" t="s">
        <v>577</v>
      </c>
      <c r="D5045" s="7" t="s">
        <v>48</v>
      </c>
      <c r="E5045" s="7" t="s">
        <v>80</v>
      </c>
      <c r="F5045" s="7">
        <v>1.0</v>
      </c>
      <c r="G5045" s="7" t="s">
        <v>105</v>
      </c>
      <c r="H5045" s="7" t="s">
        <v>1020</v>
      </c>
      <c r="I5045" s="7" t="s">
        <v>4382</v>
      </c>
      <c r="J5045" s="7" t="s">
        <v>4383</v>
      </c>
      <c r="K5045" s="7" t="s">
        <v>109</v>
      </c>
      <c r="L5045" s="7" t="s">
        <v>100</v>
      </c>
      <c r="M5045" s="7">
        <v>1.0</v>
      </c>
      <c r="N5045" s="7">
        <v>0.0</v>
      </c>
      <c r="O5045" s="7">
        <v>0.0</v>
      </c>
      <c r="P5045" s="7">
        <v>600.0</v>
      </c>
    </row>
    <row r="5046" ht="15.75" customHeight="1">
      <c r="A5046" s="7">
        <v>5045.0</v>
      </c>
      <c r="B5046" s="7" t="s">
        <v>4069</v>
      </c>
      <c r="C5046" s="7" t="s">
        <v>577</v>
      </c>
      <c r="D5046" s="7" t="s">
        <v>102</v>
      </c>
      <c r="E5046" s="7" t="s">
        <v>80</v>
      </c>
      <c r="F5046" s="7">
        <v>1.0</v>
      </c>
      <c r="G5046" s="7" t="s">
        <v>49</v>
      </c>
      <c r="H5046" s="7" t="s">
        <v>4070</v>
      </c>
      <c r="L5046" s="7" t="s">
        <v>85</v>
      </c>
      <c r="M5046" s="7">
        <v>0.0</v>
      </c>
      <c r="N5046" s="7">
        <v>0.0</v>
      </c>
      <c r="O5046" s="7">
        <v>1.0</v>
      </c>
      <c r="P5046" s="7">
        <v>600.0</v>
      </c>
    </row>
    <row r="5047" ht="15.75" customHeight="1">
      <c r="A5047" s="7">
        <v>5046.0</v>
      </c>
      <c r="B5047" s="7" t="s">
        <v>4069</v>
      </c>
      <c r="C5047" s="7" t="s">
        <v>577</v>
      </c>
      <c r="D5047" s="7" t="s">
        <v>102</v>
      </c>
      <c r="E5047" s="7" t="s">
        <v>80</v>
      </c>
      <c r="F5047" s="7">
        <v>1.0</v>
      </c>
      <c r="G5047" s="7" t="s">
        <v>95</v>
      </c>
      <c r="H5047" s="7" t="s">
        <v>996</v>
      </c>
      <c r="L5047" s="7" t="s">
        <v>85</v>
      </c>
      <c r="M5047" s="7">
        <v>0.0</v>
      </c>
      <c r="N5047" s="7">
        <v>0.0</v>
      </c>
      <c r="O5047" s="7">
        <v>1.0</v>
      </c>
      <c r="P5047" s="7">
        <v>600.0</v>
      </c>
    </row>
    <row r="5048" ht="15.75" customHeight="1">
      <c r="A5048" s="7">
        <v>5047.0</v>
      </c>
      <c r="B5048" s="7" t="s">
        <v>4069</v>
      </c>
      <c r="C5048" s="7" t="s">
        <v>577</v>
      </c>
      <c r="D5048" s="7" t="s">
        <v>102</v>
      </c>
      <c r="E5048" s="7" t="s">
        <v>80</v>
      </c>
      <c r="F5048" s="7">
        <v>1.0</v>
      </c>
      <c r="G5048" s="7" t="s">
        <v>90</v>
      </c>
      <c r="H5048" s="7" t="s">
        <v>93</v>
      </c>
      <c r="I5048" s="7" t="s">
        <v>124</v>
      </c>
      <c r="J5048" s="7" t="s">
        <v>197</v>
      </c>
      <c r="K5048" s="7" t="s">
        <v>126</v>
      </c>
      <c r="L5048" s="7" t="s">
        <v>100</v>
      </c>
      <c r="M5048" s="7">
        <v>1.0</v>
      </c>
      <c r="N5048" s="7">
        <v>0.0</v>
      </c>
      <c r="O5048" s="7">
        <v>0.0</v>
      </c>
      <c r="P5048" s="7">
        <v>600.0</v>
      </c>
    </row>
    <row r="5049" ht="15.75" customHeight="1">
      <c r="A5049" s="7">
        <v>5048.0</v>
      </c>
      <c r="B5049" s="7" t="s">
        <v>4069</v>
      </c>
      <c r="C5049" s="7" t="s">
        <v>577</v>
      </c>
      <c r="D5049" s="7" t="s">
        <v>102</v>
      </c>
      <c r="E5049" s="7" t="s">
        <v>80</v>
      </c>
      <c r="F5049" s="7">
        <v>1.0</v>
      </c>
      <c r="G5049" s="7" t="s">
        <v>105</v>
      </c>
      <c r="H5049" s="7" t="s">
        <v>1020</v>
      </c>
      <c r="I5049" s="7" t="s">
        <v>1020</v>
      </c>
      <c r="J5049" s="7" t="s">
        <v>1021</v>
      </c>
      <c r="K5049" s="7" t="s">
        <v>99</v>
      </c>
      <c r="L5049" s="7" t="s">
        <v>100</v>
      </c>
      <c r="M5049" s="7">
        <v>1.0</v>
      </c>
      <c r="N5049" s="7">
        <v>0.0</v>
      </c>
      <c r="O5049" s="7">
        <v>0.0</v>
      </c>
      <c r="P5049" s="7">
        <v>600.0</v>
      </c>
    </row>
    <row r="5050" ht="15.75" customHeight="1">
      <c r="A5050" s="7">
        <v>5049.0</v>
      </c>
      <c r="B5050" s="7" t="s">
        <v>4069</v>
      </c>
      <c r="C5050" s="7" t="s">
        <v>577</v>
      </c>
      <c r="D5050" s="7" t="s">
        <v>115</v>
      </c>
      <c r="E5050" s="7" t="s">
        <v>80</v>
      </c>
      <c r="F5050" s="7">
        <v>1.0</v>
      </c>
      <c r="G5050" s="7" t="s">
        <v>49</v>
      </c>
      <c r="H5050" s="7" t="s">
        <v>4070</v>
      </c>
      <c r="L5050" s="7" t="s">
        <v>85</v>
      </c>
      <c r="M5050" s="7">
        <v>0.0</v>
      </c>
      <c r="N5050" s="7">
        <v>0.0</v>
      </c>
      <c r="O5050" s="7">
        <v>1.0</v>
      </c>
      <c r="P5050" s="7">
        <v>600.0</v>
      </c>
    </row>
    <row r="5051" ht="15.75" customHeight="1">
      <c r="A5051" s="7">
        <v>5050.0</v>
      </c>
      <c r="B5051" s="7" t="s">
        <v>4069</v>
      </c>
      <c r="C5051" s="7" t="s">
        <v>577</v>
      </c>
      <c r="D5051" s="7" t="s">
        <v>115</v>
      </c>
      <c r="E5051" s="7" t="s">
        <v>80</v>
      </c>
      <c r="F5051" s="7">
        <v>1.0</v>
      </c>
      <c r="G5051" s="7" t="s">
        <v>95</v>
      </c>
      <c r="H5051" s="7" t="s">
        <v>996</v>
      </c>
      <c r="L5051" s="7" t="s">
        <v>85</v>
      </c>
      <c r="M5051" s="7">
        <v>0.0</v>
      </c>
      <c r="N5051" s="7">
        <v>0.0</v>
      </c>
      <c r="O5051" s="7">
        <v>1.0</v>
      </c>
      <c r="P5051" s="7">
        <v>600.0</v>
      </c>
    </row>
    <row r="5052" ht="15.75" customHeight="1">
      <c r="A5052" s="7">
        <v>5051.0</v>
      </c>
      <c r="B5052" s="7" t="s">
        <v>4069</v>
      </c>
      <c r="C5052" s="7" t="s">
        <v>577</v>
      </c>
      <c r="D5052" s="7" t="s">
        <v>115</v>
      </c>
      <c r="E5052" s="7" t="s">
        <v>80</v>
      </c>
      <c r="F5052" s="7">
        <v>1.0</v>
      </c>
      <c r="G5052" s="7" t="s">
        <v>90</v>
      </c>
      <c r="H5052" s="7" t="s">
        <v>93</v>
      </c>
      <c r="I5052" s="7" t="s">
        <v>93</v>
      </c>
      <c r="J5052" s="7" t="s">
        <v>1036</v>
      </c>
      <c r="K5052" s="7" t="s">
        <v>99</v>
      </c>
      <c r="L5052" s="7" t="s">
        <v>100</v>
      </c>
      <c r="M5052" s="7">
        <v>1.0</v>
      </c>
      <c r="N5052" s="7">
        <v>0.0</v>
      </c>
      <c r="O5052" s="7">
        <v>0.0</v>
      </c>
      <c r="P5052" s="7">
        <v>600.0</v>
      </c>
    </row>
    <row r="5053" ht="15.75" customHeight="1">
      <c r="A5053" s="7">
        <v>5052.0</v>
      </c>
      <c r="B5053" s="7" t="s">
        <v>4069</v>
      </c>
      <c r="C5053" s="7" t="s">
        <v>577</v>
      </c>
      <c r="D5053" s="7" t="s">
        <v>115</v>
      </c>
      <c r="E5053" s="7" t="s">
        <v>80</v>
      </c>
      <c r="F5053" s="7">
        <v>1.0</v>
      </c>
      <c r="G5053" s="7" t="s">
        <v>105</v>
      </c>
      <c r="H5053" s="7" t="s">
        <v>1020</v>
      </c>
      <c r="I5053" s="7" t="s">
        <v>1020</v>
      </c>
      <c r="J5053" s="7" t="s">
        <v>1021</v>
      </c>
      <c r="K5053" s="7" t="s">
        <v>99</v>
      </c>
      <c r="L5053" s="7" t="s">
        <v>100</v>
      </c>
      <c r="M5053" s="7">
        <v>1.0</v>
      </c>
      <c r="N5053" s="7">
        <v>0.0</v>
      </c>
      <c r="O5053" s="7">
        <v>0.0</v>
      </c>
      <c r="P5053" s="7">
        <v>600.0</v>
      </c>
    </row>
    <row r="5054" ht="15.75" customHeight="1">
      <c r="A5054" s="7">
        <v>5053.0</v>
      </c>
      <c r="B5054" s="7" t="s">
        <v>4074</v>
      </c>
      <c r="C5054" s="7" t="s">
        <v>577</v>
      </c>
      <c r="D5054" s="7" t="s">
        <v>48</v>
      </c>
      <c r="E5054" s="7" t="s">
        <v>80</v>
      </c>
      <c r="F5054" s="7">
        <v>1.0</v>
      </c>
      <c r="G5054" s="7" t="s">
        <v>49</v>
      </c>
      <c r="H5054" s="7" t="s">
        <v>4075</v>
      </c>
      <c r="I5054" s="7" t="s">
        <v>4076</v>
      </c>
      <c r="L5054" s="7" t="s">
        <v>85</v>
      </c>
      <c r="M5054" s="7">
        <v>0.0</v>
      </c>
      <c r="N5054" s="7">
        <v>1.0</v>
      </c>
      <c r="O5054" s="7">
        <v>1.0</v>
      </c>
      <c r="P5054" s="7">
        <v>601.0</v>
      </c>
    </row>
    <row r="5055" ht="15.75" customHeight="1">
      <c r="A5055" s="7">
        <v>5054.0</v>
      </c>
      <c r="B5055" s="7" t="s">
        <v>4074</v>
      </c>
      <c r="C5055" s="7" t="s">
        <v>577</v>
      </c>
      <c r="D5055" s="7" t="s">
        <v>48</v>
      </c>
      <c r="E5055" s="7" t="s">
        <v>80</v>
      </c>
      <c r="F5055" s="7">
        <v>1.0</v>
      </c>
      <c r="G5055" s="7" t="s">
        <v>95</v>
      </c>
      <c r="H5055" s="7" t="s">
        <v>996</v>
      </c>
      <c r="I5055" s="7" t="s">
        <v>996</v>
      </c>
      <c r="J5055" s="7" t="s">
        <v>1028</v>
      </c>
      <c r="K5055" s="7" t="s">
        <v>99</v>
      </c>
      <c r="L5055" s="7" t="s">
        <v>100</v>
      </c>
      <c r="M5055" s="7">
        <v>1.0</v>
      </c>
      <c r="N5055" s="7">
        <v>0.0</v>
      </c>
      <c r="O5055" s="7">
        <v>0.0</v>
      </c>
      <c r="P5055" s="7">
        <v>601.0</v>
      </c>
    </row>
    <row r="5056" ht="15.75" customHeight="1">
      <c r="A5056" s="7">
        <v>5055.0</v>
      </c>
      <c r="B5056" s="7" t="s">
        <v>4074</v>
      </c>
      <c r="C5056" s="7" t="s">
        <v>577</v>
      </c>
      <c r="D5056" s="7" t="s">
        <v>48</v>
      </c>
      <c r="E5056" s="7" t="s">
        <v>80</v>
      </c>
      <c r="F5056" s="7">
        <v>1.0</v>
      </c>
      <c r="G5056" s="7" t="s">
        <v>90</v>
      </c>
      <c r="H5056" s="7" t="s">
        <v>93</v>
      </c>
      <c r="I5056" s="7" t="s">
        <v>124</v>
      </c>
      <c r="J5056" s="7" t="s">
        <v>197</v>
      </c>
      <c r="K5056" s="7" t="s">
        <v>126</v>
      </c>
      <c r="L5056" s="7" t="s">
        <v>100</v>
      </c>
      <c r="M5056" s="7">
        <v>1.0</v>
      </c>
      <c r="N5056" s="7">
        <v>0.0</v>
      </c>
      <c r="O5056" s="7">
        <v>0.0</v>
      </c>
      <c r="P5056" s="7">
        <v>601.0</v>
      </c>
    </row>
    <row r="5057" ht="15.75" customHeight="1">
      <c r="A5057" s="7">
        <v>5056.0</v>
      </c>
      <c r="B5057" s="7" t="s">
        <v>4074</v>
      </c>
      <c r="C5057" s="7" t="s">
        <v>577</v>
      </c>
      <c r="D5057" s="7" t="s">
        <v>48</v>
      </c>
      <c r="E5057" s="7" t="s">
        <v>80</v>
      </c>
      <c r="F5057" s="7">
        <v>1.0</v>
      </c>
      <c r="G5057" s="7" t="s">
        <v>105</v>
      </c>
      <c r="H5057" s="7" t="s">
        <v>1020</v>
      </c>
      <c r="I5057" s="7" t="s">
        <v>4386</v>
      </c>
      <c r="J5057" s="7" t="s">
        <v>4387</v>
      </c>
      <c r="K5057" s="7" t="s">
        <v>109</v>
      </c>
      <c r="L5057" s="7" t="s">
        <v>100</v>
      </c>
      <c r="M5057" s="7">
        <v>1.0</v>
      </c>
      <c r="N5057" s="7">
        <v>0.0</v>
      </c>
      <c r="O5057" s="7">
        <v>0.0</v>
      </c>
      <c r="P5057" s="7">
        <v>601.0</v>
      </c>
    </row>
    <row r="5058" ht="15.75" customHeight="1">
      <c r="A5058" s="7">
        <v>5057.0</v>
      </c>
      <c r="B5058" s="7" t="s">
        <v>4074</v>
      </c>
      <c r="C5058" s="7" t="s">
        <v>577</v>
      </c>
      <c r="D5058" s="7" t="s">
        <v>102</v>
      </c>
      <c r="E5058" s="7" t="s">
        <v>80</v>
      </c>
      <c r="F5058" s="7">
        <v>1.0</v>
      </c>
      <c r="G5058" s="7" t="s">
        <v>49</v>
      </c>
      <c r="H5058" s="7" t="s">
        <v>4075</v>
      </c>
      <c r="L5058" s="7" t="s">
        <v>85</v>
      </c>
      <c r="M5058" s="7">
        <v>0.0</v>
      </c>
      <c r="N5058" s="7">
        <v>0.0</v>
      </c>
      <c r="O5058" s="7">
        <v>1.0</v>
      </c>
      <c r="P5058" s="7">
        <v>601.0</v>
      </c>
    </row>
    <row r="5059" ht="15.75" customHeight="1">
      <c r="A5059" s="7">
        <v>5058.0</v>
      </c>
      <c r="B5059" s="7" t="s">
        <v>4074</v>
      </c>
      <c r="C5059" s="7" t="s">
        <v>577</v>
      </c>
      <c r="D5059" s="7" t="s">
        <v>102</v>
      </c>
      <c r="E5059" s="7" t="s">
        <v>80</v>
      </c>
      <c r="F5059" s="7">
        <v>1.0</v>
      </c>
      <c r="G5059" s="7" t="s">
        <v>95</v>
      </c>
      <c r="H5059" s="7" t="s">
        <v>996</v>
      </c>
      <c r="L5059" s="7" t="s">
        <v>85</v>
      </c>
      <c r="M5059" s="7">
        <v>0.0</v>
      </c>
      <c r="N5059" s="7">
        <v>0.0</v>
      </c>
      <c r="O5059" s="7">
        <v>1.0</v>
      </c>
      <c r="P5059" s="7">
        <v>601.0</v>
      </c>
    </row>
    <row r="5060" ht="15.75" customHeight="1">
      <c r="A5060" s="7">
        <v>5059.0</v>
      </c>
      <c r="B5060" s="7" t="s">
        <v>4074</v>
      </c>
      <c r="C5060" s="7" t="s">
        <v>577</v>
      </c>
      <c r="D5060" s="7" t="s">
        <v>102</v>
      </c>
      <c r="E5060" s="7" t="s">
        <v>80</v>
      </c>
      <c r="F5060" s="7">
        <v>1.0</v>
      </c>
      <c r="G5060" s="7" t="s">
        <v>90</v>
      </c>
      <c r="H5060" s="7" t="s">
        <v>93</v>
      </c>
      <c r="I5060" s="7" t="s">
        <v>93</v>
      </c>
      <c r="J5060" s="7" t="s">
        <v>1036</v>
      </c>
      <c r="K5060" s="7" t="s">
        <v>99</v>
      </c>
      <c r="L5060" s="7" t="s">
        <v>100</v>
      </c>
      <c r="M5060" s="7">
        <v>1.0</v>
      </c>
      <c r="N5060" s="7">
        <v>0.0</v>
      </c>
      <c r="O5060" s="7">
        <v>0.0</v>
      </c>
      <c r="P5060" s="7">
        <v>601.0</v>
      </c>
    </row>
    <row r="5061" ht="15.75" customHeight="1">
      <c r="A5061" s="7">
        <v>5060.0</v>
      </c>
      <c r="B5061" s="7" t="s">
        <v>4074</v>
      </c>
      <c r="C5061" s="7" t="s">
        <v>577</v>
      </c>
      <c r="D5061" s="7" t="s">
        <v>102</v>
      </c>
      <c r="E5061" s="7" t="s">
        <v>80</v>
      </c>
      <c r="F5061" s="7">
        <v>1.0</v>
      </c>
      <c r="G5061" s="7" t="s">
        <v>105</v>
      </c>
      <c r="H5061" s="7" t="s">
        <v>1020</v>
      </c>
      <c r="I5061" s="7" t="s">
        <v>4081</v>
      </c>
      <c r="J5061" s="7" t="s">
        <v>4083</v>
      </c>
      <c r="K5061" s="7" t="s">
        <v>109</v>
      </c>
      <c r="L5061" s="7" t="s">
        <v>85</v>
      </c>
      <c r="M5061" s="7">
        <v>1.0</v>
      </c>
      <c r="N5061" s="7">
        <v>1.0</v>
      </c>
      <c r="O5061" s="7">
        <v>0.0</v>
      </c>
      <c r="P5061" s="7">
        <v>601.0</v>
      </c>
    </row>
    <row r="5062" ht="15.75" customHeight="1">
      <c r="A5062" s="7">
        <v>5061.0</v>
      </c>
      <c r="B5062" s="7" t="s">
        <v>4074</v>
      </c>
      <c r="C5062" s="7" t="s">
        <v>577</v>
      </c>
      <c r="D5062" s="7" t="s">
        <v>115</v>
      </c>
      <c r="E5062" s="7" t="s">
        <v>80</v>
      </c>
      <c r="F5062" s="7">
        <v>1.0</v>
      </c>
      <c r="G5062" s="7" t="s">
        <v>49</v>
      </c>
      <c r="H5062" s="7" t="s">
        <v>4075</v>
      </c>
      <c r="L5062" s="7" t="s">
        <v>85</v>
      </c>
      <c r="M5062" s="7">
        <v>0.0</v>
      </c>
      <c r="N5062" s="7">
        <v>0.0</v>
      </c>
      <c r="O5062" s="7">
        <v>1.0</v>
      </c>
      <c r="P5062" s="7">
        <v>601.0</v>
      </c>
    </row>
    <row r="5063" ht="15.75" customHeight="1">
      <c r="A5063" s="7">
        <v>5062.0</v>
      </c>
      <c r="B5063" s="7" t="s">
        <v>4074</v>
      </c>
      <c r="C5063" s="7" t="s">
        <v>577</v>
      </c>
      <c r="D5063" s="7" t="s">
        <v>115</v>
      </c>
      <c r="E5063" s="7" t="s">
        <v>80</v>
      </c>
      <c r="F5063" s="7">
        <v>1.0</v>
      </c>
      <c r="G5063" s="7" t="s">
        <v>95</v>
      </c>
      <c r="H5063" s="7" t="s">
        <v>996</v>
      </c>
      <c r="L5063" s="7" t="s">
        <v>85</v>
      </c>
      <c r="M5063" s="7">
        <v>0.0</v>
      </c>
      <c r="N5063" s="7">
        <v>0.0</v>
      </c>
      <c r="O5063" s="7">
        <v>1.0</v>
      </c>
      <c r="P5063" s="7">
        <v>601.0</v>
      </c>
    </row>
    <row r="5064" ht="15.75" customHeight="1">
      <c r="A5064" s="7">
        <v>5063.0</v>
      </c>
      <c r="B5064" s="7" t="s">
        <v>4074</v>
      </c>
      <c r="C5064" s="7" t="s">
        <v>577</v>
      </c>
      <c r="D5064" s="7" t="s">
        <v>115</v>
      </c>
      <c r="E5064" s="7" t="s">
        <v>80</v>
      </c>
      <c r="F5064" s="7">
        <v>1.0</v>
      </c>
      <c r="G5064" s="7" t="s">
        <v>90</v>
      </c>
      <c r="H5064" s="7" t="s">
        <v>93</v>
      </c>
      <c r="I5064" s="7" t="s">
        <v>124</v>
      </c>
      <c r="J5064" s="7" t="s">
        <v>197</v>
      </c>
      <c r="K5064" s="7" t="s">
        <v>126</v>
      </c>
      <c r="L5064" s="7" t="s">
        <v>100</v>
      </c>
      <c r="M5064" s="7">
        <v>1.0</v>
      </c>
      <c r="N5064" s="7">
        <v>0.0</v>
      </c>
      <c r="O5064" s="7">
        <v>0.0</v>
      </c>
      <c r="P5064" s="7">
        <v>601.0</v>
      </c>
    </row>
    <row r="5065" ht="15.75" customHeight="1">
      <c r="A5065" s="7">
        <v>5064.0</v>
      </c>
      <c r="B5065" s="7" t="s">
        <v>4074</v>
      </c>
      <c r="C5065" s="7" t="s">
        <v>577</v>
      </c>
      <c r="D5065" s="7" t="s">
        <v>115</v>
      </c>
      <c r="E5065" s="7" t="s">
        <v>80</v>
      </c>
      <c r="F5065" s="7">
        <v>1.0</v>
      </c>
      <c r="G5065" s="7" t="s">
        <v>105</v>
      </c>
      <c r="H5065" s="7" t="s">
        <v>1020</v>
      </c>
      <c r="I5065" s="7" t="s">
        <v>4390</v>
      </c>
      <c r="J5065" s="7" t="s">
        <v>4391</v>
      </c>
      <c r="K5065" s="7" t="s">
        <v>109</v>
      </c>
      <c r="L5065" s="7" t="s">
        <v>100</v>
      </c>
      <c r="M5065" s="7">
        <v>1.0</v>
      </c>
      <c r="N5065" s="7">
        <v>0.0</v>
      </c>
      <c r="O5065" s="7">
        <v>0.0</v>
      </c>
      <c r="P5065" s="7">
        <v>601.0</v>
      </c>
    </row>
    <row r="5066" ht="15.75" customHeight="1">
      <c r="A5066" s="7">
        <v>5065.0</v>
      </c>
      <c r="B5066" s="7" t="s">
        <v>4086</v>
      </c>
      <c r="C5066" s="7" t="s">
        <v>577</v>
      </c>
      <c r="D5066" s="7" t="s">
        <v>48</v>
      </c>
      <c r="E5066" s="7" t="s">
        <v>80</v>
      </c>
      <c r="F5066" s="7">
        <v>1.0</v>
      </c>
      <c r="G5066" s="7" t="s">
        <v>49</v>
      </c>
      <c r="H5066" s="7" t="s">
        <v>4092</v>
      </c>
      <c r="I5066" s="7" t="s">
        <v>4092</v>
      </c>
      <c r="J5066" s="7" t="s">
        <v>4392</v>
      </c>
      <c r="K5066" s="7" t="s">
        <v>99</v>
      </c>
      <c r="L5066" s="7" t="s">
        <v>100</v>
      </c>
      <c r="M5066" s="7">
        <v>1.0</v>
      </c>
      <c r="N5066" s="7">
        <v>0.0</v>
      </c>
      <c r="O5066" s="7">
        <v>0.0</v>
      </c>
      <c r="P5066" s="7">
        <v>602.0</v>
      </c>
    </row>
    <row r="5067" ht="15.75" customHeight="1">
      <c r="A5067" s="7">
        <v>5066.0</v>
      </c>
      <c r="B5067" s="7" t="s">
        <v>4086</v>
      </c>
      <c r="C5067" s="7" t="s">
        <v>577</v>
      </c>
      <c r="D5067" s="7" t="s">
        <v>48</v>
      </c>
      <c r="E5067" s="7" t="s">
        <v>80</v>
      </c>
      <c r="F5067" s="7">
        <v>1.0</v>
      </c>
      <c r="G5067" s="7" t="s">
        <v>95</v>
      </c>
      <c r="H5067" s="7" t="s">
        <v>996</v>
      </c>
      <c r="I5067" s="7" t="s">
        <v>996</v>
      </c>
      <c r="J5067" s="7" t="s">
        <v>1028</v>
      </c>
      <c r="K5067" s="7" t="s">
        <v>99</v>
      </c>
      <c r="L5067" s="7" t="s">
        <v>100</v>
      </c>
      <c r="M5067" s="7">
        <v>1.0</v>
      </c>
      <c r="N5067" s="7">
        <v>0.0</v>
      </c>
      <c r="O5067" s="7">
        <v>0.0</v>
      </c>
      <c r="P5067" s="7">
        <v>602.0</v>
      </c>
    </row>
    <row r="5068" ht="15.75" customHeight="1">
      <c r="A5068" s="7">
        <v>5067.0</v>
      </c>
      <c r="B5068" s="7" t="s">
        <v>4086</v>
      </c>
      <c r="C5068" s="7" t="s">
        <v>577</v>
      </c>
      <c r="D5068" s="7" t="s">
        <v>48</v>
      </c>
      <c r="E5068" s="7" t="s">
        <v>80</v>
      </c>
      <c r="F5068" s="7">
        <v>1.0</v>
      </c>
      <c r="G5068" s="7" t="s">
        <v>90</v>
      </c>
      <c r="H5068" s="7" t="s">
        <v>93</v>
      </c>
      <c r="I5068" s="7" t="s">
        <v>1025</v>
      </c>
      <c r="J5068" s="7" t="s">
        <v>197</v>
      </c>
      <c r="K5068" s="7" t="s">
        <v>126</v>
      </c>
      <c r="L5068" s="7" t="s">
        <v>85</v>
      </c>
      <c r="M5068" s="7">
        <v>1.0</v>
      </c>
      <c r="N5068" s="7">
        <v>1.0</v>
      </c>
      <c r="O5068" s="7">
        <v>0.0</v>
      </c>
      <c r="P5068" s="7">
        <v>602.0</v>
      </c>
    </row>
    <row r="5069" ht="15.75" customHeight="1">
      <c r="A5069" s="7">
        <v>5068.0</v>
      </c>
      <c r="B5069" s="7" t="s">
        <v>4086</v>
      </c>
      <c r="C5069" s="7" t="s">
        <v>577</v>
      </c>
      <c r="D5069" s="7" t="s">
        <v>48</v>
      </c>
      <c r="E5069" s="7" t="s">
        <v>80</v>
      </c>
      <c r="F5069" s="7">
        <v>1.0</v>
      </c>
      <c r="G5069" s="7" t="s">
        <v>105</v>
      </c>
      <c r="H5069" s="7" t="s">
        <v>1020</v>
      </c>
      <c r="I5069" s="7" t="s">
        <v>4088</v>
      </c>
      <c r="J5069" s="7" t="s">
        <v>4090</v>
      </c>
      <c r="K5069" s="7" t="s">
        <v>109</v>
      </c>
      <c r="L5069" s="7" t="s">
        <v>85</v>
      </c>
      <c r="M5069" s="7">
        <v>1.0</v>
      </c>
      <c r="N5069" s="7">
        <v>1.0</v>
      </c>
      <c r="O5069" s="7">
        <v>0.0</v>
      </c>
      <c r="P5069" s="7">
        <v>602.0</v>
      </c>
    </row>
    <row r="5070" ht="15.75" customHeight="1">
      <c r="A5070" s="7">
        <v>5069.0</v>
      </c>
      <c r="B5070" s="7" t="s">
        <v>4086</v>
      </c>
      <c r="C5070" s="7" t="s">
        <v>577</v>
      </c>
      <c r="D5070" s="7" t="s">
        <v>102</v>
      </c>
      <c r="E5070" s="7" t="s">
        <v>80</v>
      </c>
      <c r="F5070" s="7">
        <v>1.0</v>
      </c>
      <c r="G5070" s="7" t="s">
        <v>49</v>
      </c>
      <c r="H5070" s="7" t="s">
        <v>4092</v>
      </c>
      <c r="I5070" s="7" t="s">
        <v>4093</v>
      </c>
      <c r="L5070" s="7" t="s">
        <v>85</v>
      </c>
      <c r="M5070" s="7">
        <v>0.0</v>
      </c>
      <c r="N5070" s="7">
        <v>1.0</v>
      </c>
      <c r="O5070" s="7">
        <v>1.0</v>
      </c>
      <c r="P5070" s="7">
        <v>602.0</v>
      </c>
    </row>
    <row r="5071" ht="15.75" customHeight="1">
      <c r="A5071" s="7">
        <v>5070.0</v>
      </c>
      <c r="B5071" s="7" t="s">
        <v>4086</v>
      </c>
      <c r="C5071" s="7" t="s">
        <v>577</v>
      </c>
      <c r="D5071" s="7" t="s">
        <v>102</v>
      </c>
      <c r="E5071" s="7" t="s">
        <v>80</v>
      </c>
      <c r="F5071" s="7">
        <v>1.0</v>
      </c>
      <c r="G5071" s="7" t="s">
        <v>95</v>
      </c>
      <c r="H5071" s="7" t="s">
        <v>996</v>
      </c>
      <c r="I5071" s="7" t="s">
        <v>4097</v>
      </c>
      <c r="L5071" s="7" t="s">
        <v>85</v>
      </c>
      <c r="M5071" s="7">
        <v>0.0</v>
      </c>
      <c r="N5071" s="7">
        <v>1.0</v>
      </c>
      <c r="O5071" s="7">
        <v>1.0</v>
      </c>
      <c r="P5071" s="7">
        <v>602.0</v>
      </c>
    </row>
    <row r="5072" ht="15.75" customHeight="1">
      <c r="A5072" s="7">
        <v>5071.0</v>
      </c>
      <c r="B5072" s="7" t="s">
        <v>4086</v>
      </c>
      <c r="C5072" s="7" t="s">
        <v>577</v>
      </c>
      <c r="D5072" s="7" t="s">
        <v>102</v>
      </c>
      <c r="E5072" s="7" t="s">
        <v>80</v>
      </c>
      <c r="F5072" s="7">
        <v>1.0</v>
      </c>
      <c r="G5072" s="7" t="s">
        <v>90</v>
      </c>
      <c r="H5072" s="7" t="s">
        <v>93</v>
      </c>
      <c r="I5072" s="7" t="s">
        <v>124</v>
      </c>
      <c r="J5072" s="7" t="s">
        <v>197</v>
      </c>
      <c r="K5072" s="7" t="s">
        <v>126</v>
      </c>
      <c r="L5072" s="7" t="s">
        <v>100</v>
      </c>
      <c r="M5072" s="7">
        <v>1.0</v>
      </c>
      <c r="N5072" s="7">
        <v>0.0</v>
      </c>
      <c r="O5072" s="7">
        <v>0.0</v>
      </c>
      <c r="P5072" s="7">
        <v>602.0</v>
      </c>
    </row>
    <row r="5073" ht="15.75" customHeight="1">
      <c r="A5073" s="7">
        <v>5072.0</v>
      </c>
      <c r="B5073" s="7" t="s">
        <v>4086</v>
      </c>
      <c r="C5073" s="7" t="s">
        <v>577</v>
      </c>
      <c r="D5073" s="7" t="s">
        <v>102</v>
      </c>
      <c r="E5073" s="7" t="s">
        <v>80</v>
      </c>
      <c r="F5073" s="7">
        <v>1.0</v>
      </c>
      <c r="G5073" s="7" t="s">
        <v>105</v>
      </c>
      <c r="H5073" s="7" t="s">
        <v>1020</v>
      </c>
      <c r="I5073" s="7" t="s">
        <v>4393</v>
      </c>
      <c r="J5073" s="7" t="s">
        <v>4394</v>
      </c>
      <c r="K5073" s="7" t="s">
        <v>109</v>
      </c>
      <c r="L5073" s="7" t="s">
        <v>100</v>
      </c>
      <c r="M5073" s="7">
        <v>1.0</v>
      </c>
      <c r="N5073" s="7">
        <v>0.0</v>
      </c>
      <c r="O5073" s="7">
        <v>0.0</v>
      </c>
      <c r="P5073" s="7">
        <v>602.0</v>
      </c>
    </row>
    <row r="5074" ht="15.75" customHeight="1">
      <c r="A5074" s="7">
        <v>5073.0</v>
      </c>
      <c r="B5074" s="7" t="s">
        <v>4086</v>
      </c>
      <c r="C5074" s="7" t="s">
        <v>577</v>
      </c>
      <c r="D5074" s="7" t="s">
        <v>115</v>
      </c>
      <c r="E5074" s="7" t="s">
        <v>80</v>
      </c>
      <c r="F5074" s="7">
        <v>1.0</v>
      </c>
      <c r="G5074" s="7" t="s">
        <v>49</v>
      </c>
      <c r="H5074" s="7" t="s">
        <v>4092</v>
      </c>
      <c r="L5074" s="7" t="s">
        <v>85</v>
      </c>
      <c r="M5074" s="7">
        <v>0.0</v>
      </c>
      <c r="N5074" s="7">
        <v>0.0</v>
      </c>
      <c r="O5074" s="7">
        <v>1.0</v>
      </c>
      <c r="P5074" s="7">
        <v>602.0</v>
      </c>
    </row>
    <row r="5075" ht="15.75" customHeight="1">
      <c r="A5075" s="7">
        <v>5074.0</v>
      </c>
      <c r="B5075" s="7" t="s">
        <v>4086</v>
      </c>
      <c r="C5075" s="7" t="s">
        <v>577</v>
      </c>
      <c r="D5075" s="7" t="s">
        <v>115</v>
      </c>
      <c r="E5075" s="7" t="s">
        <v>80</v>
      </c>
      <c r="F5075" s="7">
        <v>1.0</v>
      </c>
      <c r="G5075" s="7" t="s">
        <v>95</v>
      </c>
      <c r="H5075" s="7" t="s">
        <v>996</v>
      </c>
      <c r="L5075" s="7" t="s">
        <v>85</v>
      </c>
      <c r="M5075" s="7">
        <v>0.0</v>
      </c>
      <c r="N5075" s="7">
        <v>0.0</v>
      </c>
      <c r="O5075" s="7">
        <v>1.0</v>
      </c>
      <c r="P5075" s="7">
        <v>602.0</v>
      </c>
    </row>
    <row r="5076" ht="15.75" customHeight="1">
      <c r="A5076" s="7">
        <v>5075.0</v>
      </c>
      <c r="B5076" s="7" t="s">
        <v>4086</v>
      </c>
      <c r="C5076" s="7" t="s">
        <v>577</v>
      </c>
      <c r="D5076" s="7" t="s">
        <v>115</v>
      </c>
      <c r="E5076" s="7" t="s">
        <v>80</v>
      </c>
      <c r="F5076" s="7">
        <v>1.0</v>
      </c>
      <c r="G5076" s="7" t="s">
        <v>90</v>
      </c>
      <c r="H5076" s="7" t="s">
        <v>93</v>
      </c>
      <c r="I5076" s="7" t="s">
        <v>1025</v>
      </c>
      <c r="J5076" s="7" t="s">
        <v>197</v>
      </c>
      <c r="K5076" s="7" t="s">
        <v>126</v>
      </c>
      <c r="L5076" s="7" t="s">
        <v>85</v>
      </c>
      <c r="M5076" s="7">
        <v>1.0</v>
      </c>
      <c r="N5076" s="7">
        <v>1.0</v>
      </c>
      <c r="O5076" s="7">
        <v>0.0</v>
      </c>
      <c r="P5076" s="7">
        <v>602.0</v>
      </c>
    </row>
    <row r="5077" ht="15.75" customHeight="1">
      <c r="A5077" s="7">
        <v>5076.0</v>
      </c>
      <c r="B5077" s="7" t="s">
        <v>4086</v>
      </c>
      <c r="C5077" s="7" t="s">
        <v>577</v>
      </c>
      <c r="D5077" s="7" t="s">
        <v>115</v>
      </c>
      <c r="E5077" s="7" t="s">
        <v>80</v>
      </c>
      <c r="F5077" s="7">
        <v>1.0</v>
      </c>
      <c r="G5077" s="7" t="s">
        <v>105</v>
      </c>
      <c r="H5077" s="7" t="s">
        <v>1020</v>
      </c>
      <c r="I5077" s="7" t="s">
        <v>1030</v>
      </c>
      <c r="J5077" s="7" t="s">
        <v>1021</v>
      </c>
      <c r="K5077" s="7" t="s">
        <v>99</v>
      </c>
      <c r="L5077" s="7" t="s">
        <v>85</v>
      </c>
      <c r="M5077" s="7">
        <v>1.0</v>
      </c>
      <c r="N5077" s="7">
        <v>1.0</v>
      </c>
      <c r="O5077" s="7">
        <v>0.0</v>
      </c>
      <c r="P5077" s="7">
        <v>602.0</v>
      </c>
    </row>
    <row r="5078" ht="15.75" customHeight="1">
      <c r="A5078" s="7">
        <v>5077.0</v>
      </c>
      <c r="B5078" s="7" t="s">
        <v>4100</v>
      </c>
      <c r="C5078" s="7" t="s">
        <v>577</v>
      </c>
      <c r="D5078" s="7" t="s">
        <v>48</v>
      </c>
      <c r="E5078" s="7" t="s">
        <v>80</v>
      </c>
      <c r="F5078" s="7">
        <v>1.0</v>
      </c>
      <c r="G5078" s="7" t="s">
        <v>49</v>
      </c>
      <c r="H5078" s="7" t="s">
        <v>4108</v>
      </c>
      <c r="I5078" s="7" t="s">
        <v>4108</v>
      </c>
      <c r="J5078" s="7" t="s">
        <v>4112</v>
      </c>
      <c r="K5078" s="7" t="s">
        <v>99</v>
      </c>
      <c r="L5078" s="7" t="s">
        <v>100</v>
      </c>
      <c r="M5078" s="7">
        <v>1.0</v>
      </c>
      <c r="N5078" s="7">
        <v>0.0</v>
      </c>
      <c r="O5078" s="7">
        <v>0.0</v>
      </c>
      <c r="P5078" s="7">
        <v>603.0</v>
      </c>
    </row>
    <row r="5079" ht="15.75" customHeight="1">
      <c r="A5079" s="7">
        <v>5078.0</v>
      </c>
      <c r="B5079" s="7" t="s">
        <v>4100</v>
      </c>
      <c r="C5079" s="7" t="s">
        <v>577</v>
      </c>
      <c r="D5079" s="7" t="s">
        <v>48</v>
      </c>
      <c r="E5079" s="7" t="s">
        <v>80</v>
      </c>
      <c r="F5079" s="7">
        <v>1.0</v>
      </c>
      <c r="G5079" s="7" t="s">
        <v>95</v>
      </c>
      <c r="H5079" s="7" t="s">
        <v>996</v>
      </c>
      <c r="I5079" s="7" t="s">
        <v>996</v>
      </c>
      <c r="J5079" s="7" t="s">
        <v>1028</v>
      </c>
      <c r="K5079" s="7" t="s">
        <v>99</v>
      </c>
      <c r="L5079" s="7" t="s">
        <v>100</v>
      </c>
      <c r="M5079" s="7">
        <v>1.0</v>
      </c>
      <c r="N5079" s="7">
        <v>0.0</v>
      </c>
      <c r="O5079" s="7">
        <v>0.0</v>
      </c>
      <c r="P5079" s="7">
        <v>603.0</v>
      </c>
    </row>
    <row r="5080" ht="15.75" customHeight="1">
      <c r="A5080" s="7">
        <v>5079.0</v>
      </c>
      <c r="B5080" s="7" t="s">
        <v>4100</v>
      </c>
      <c r="C5080" s="7" t="s">
        <v>577</v>
      </c>
      <c r="D5080" s="7" t="s">
        <v>48</v>
      </c>
      <c r="E5080" s="7" t="s">
        <v>80</v>
      </c>
      <c r="F5080" s="7">
        <v>1.0</v>
      </c>
      <c r="G5080" s="7" t="s">
        <v>90</v>
      </c>
      <c r="H5080" s="7" t="s">
        <v>93</v>
      </c>
      <c r="I5080" s="7" t="s">
        <v>4101</v>
      </c>
      <c r="J5080" s="7" t="s">
        <v>197</v>
      </c>
      <c r="K5080" s="7" t="s">
        <v>126</v>
      </c>
      <c r="L5080" s="7" t="s">
        <v>85</v>
      </c>
      <c r="M5080" s="7">
        <v>1.0</v>
      </c>
      <c r="N5080" s="7">
        <v>1.0</v>
      </c>
      <c r="O5080" s="7">
        <v>0.0</v>
      </c>
      <c r="P5080" s="7">
        <v>603.0</v>
      </c>
    </row>
    <row r="5081" ht="15.75" customHeight="1">
      <c r="A5081" s="7">
        <v>5080.0</v>
      </c>
      <c r="B5081" s="7" t="s">
        <v>4100</v>
      </c>
      <c r="C5081" s="7" t="s">
        <v>577</v>
      </c>
      <c r="D5081" s="7" t="s">
        <v>48</v>
      </c>
      <c r="E5081" s="7" t="s">
        <v>80</v>
      </c>
      <c r="F5081" s="7">
        <v>1.0</v>
      </c>
      <c r="G5081" s="7" t="s">
        <v>105</v>
      </c>
      <c r="H5081" s="7" t="s">
        <v>1020</v>
      </c>
      <c r="I5081" s="7" t="s">
        <v>4105</v>
      </c>
      <c r="J5081" s="7" t="s">
        <v>1021</v>
      </c>
      <c r="K5081" s="7" t="s">
        <v>99</v>
      </c>
      <c r="L5081" s="7" t="s">
        <v>85</v>
      </c>
      <c r="M5081" s="7">
        <v>1.0</v>
      </c>
      <c r="N5081" s="7">
        <v>1.0</v>
      </c>
      <c r="O5081" s="7">
        <v>0.0</v>
      </c>
      <c r="P5081" s="7">
        <v>603.0</v>
      </c>
    </row>
    <row r="5082" ht="15.75" customHeight="1">
      <c r="A5082" s="7">
        <v>5081.0</v>
      </c>
      <c r="B5082" s="7" t="s">
        <v>4100</v>
      </c>
      <c r="C5082" s="7" t="s">
        <v>577</v>
      </c>
      <c r="D5082" s="7" t="s">
        <v>102</v>
      </c>
      <c r="E5082" s="7" t="s">
        <v>80</v>
      </c>
      <c r="F5082" s="7">
        <v>1.0</v>
      </c>
      <c r="G5082" s="7" t="s">
        <v>49</v>
      </c>
      <c r="H5082" s="7" t="s">
        <v>4108</v>
      </c>
      <c r="I5082" s="7" t="s">
        <v>4109</v>
      </c>
      <c r="J5082" s="7" t="s">
        <v>4112</v>
      </c>
      <c r="K5082" s="7" t="s">
        <v>99</v>
      </c>
      <c r="L5082" s="7" t="s">
        <v>85</v>
      </c>
      <c r="M5082" s="7">
        <v>1.0</v>
      </c>
      <c r="N5082" s="7">
        <v>2.0</v>
      </c>
      <c r="O5082" s="7">
        <v>0.0</v>
      </c>
      <c r="P5082" s="7">
        <v>603.0</v>
      </c>
    </row>
    <row r="5083" ht="15.75" customHeight="1">
      <c r="A5083" s="7">
        <v>5082.0</v>
      </c>
      <c r="B5083" s="7" t="s">
        <v>4100</v>
      </c>
      <c r="C5083" s="7" t="s">
        <v>577</v>
      </c>
      <c r="D5083" s="7" t="s">
        <v>102</v>
      </c>
      <c r="E5083" s="7" t="s">
        <v>80</v>
      </c>
      <c r="F5083" s="7">
        <v>1.0</v>
      </c>
      <c r="G5083" s="7" t="s">
        <v>95</v>
      </c>
      <c r="H5083" s="7" t="s">
        <v>996</v>
      </c>
      <c r="L5083" s="7" t="s">
        <v>85</v>
      </c>
      <c r="M5083" s="7">
        <v>0.0</v>
      </c>
      <c r="N5083" s="7">
        <v>0.0</v>
      </c>
      <c r="O5083" s="7">
        <v>1.0</v>
      </c>
      <c r="P5083" s="7">
        <v>603.0</v>
      </c>
    </row>
    <row r="5084" ht="15.75" customHeight="1">
      <c r="A5084" s="7">
        <v>5083.0</v>
      </c>
      <c r="B5084" s="7" t="s">
        <v>4100</v>
      </c>
      <c r="C5084" s="7" t="s">
        <v>577</v>
      </c>
      <c r="D5084" s="7" t="s">
        <v>102</v>
      </c>
      <c r="E5084" s="7" t="s">
        <v>80</v>
      </c>
      <c r="F5084" s="7">
        <v>1.0</v>
      </c>
      <c r="G5084" s="7" t="s">
        <v>90</v>
      </c>
      <c r="H5084" s="7" t="s">
        <v>93</v>
      </c>
      <c r="I5084" s="7" t="s">
        <v>93</v>
      </c>
      <c r="J5084" s="7" t="s">
        <v>1036</v>
      </c>
      <c r="K5084" s="7" t="s">
        <v>99</v>
      </c>
      <c r="L5084" s="7" t="s">
        <v>100</v>
      </c>
      <c r="M5084" s="7">
        <v>1.0</v>
      </c>
      <c r="N5084" s="7">
        <v>0.0</v>
      </c>
      <c r="O5084" s="7">
        <v>0.0</v>
      </c>
      <c r="P5084" s="7">
        <v>603.0</v>
      </c>
    </row>
    <row r="5085" ht="15.75" customHeight="1">
      <c r="A5085" s="7">
        <v>5084.0</v>
      </c>
      <c r="B5085" s="7" t="s">
        <v>4100</v>
      </c>
      <c r="C5085" s="7" t="s">
        <v>577</v>
      </c>
      <c r="D5085" s="7" t="s">
        <v>102</v>
      </c>
      <c r="E5085" s="7" t="s">
        <v>80</v>
      </c>
      <c r="F5085" s="7">
        <v>1.0</v>
      </c>
      <c r="G5085" s="7" t="s">
        <v>105</v>
      </c>
      <c r="H5085" s="7" t="s">
        <v>1020</v>
      </c>
      <c r="I5085" s="7" t="s">
        <v>1020</v>
      </c>
      <c r="J5085" s="7" t="s">
        <v>1021</v>
      </c>
      <c r="K5085" s="7" t="s">
        <v>99</v>
      </c>
      <c r="L5085" s="7" t="s">
        <v>100</v>
      </c>
      <c r="M5085" s="7">
        <v>1.0</v>
      </c>
      <c r="N5085" s="7">
        <v>0.0</v>
      </c>
      <c r="O5085" s="7">
        <v>0.0</v>
      </c>
      <c r="P5085" s="7">
        <v>603.0</v>
      </c>
    </row>
    <row r="5086" ht="15.75" customHeight="1">
      <c r="A5086" s="7">
        <v>5085.0</v>
      </c>
      <c r="B5086" s="7" t="s">
        <v>4100</v>
      </c>
      <c r="C5086" s="7" t="s">
        <v>577</v>
      </c>
      <c r="D5086" s="7" t="s">
        <v>115</v>
      </c>
      <c r="E5086" s="7" t="s">
        <v>80</v>
      </c>
      <c r="F5086" s="7">
        <v>1.0</v>
      </c>
      <c r="G5086" s="7" t="s">
        <v>49</v>
      </c>
      <c r="H5086" s="7" t="s">
        <v>4108</v>
      </c>
      <c r="L5086" s="7" t="s">
        <v>85</v>
      </c>
      <c r="M5086" s="7">
        <v>0.0</v>
      </c>
      <c r="N5086" s="7">
        <v>0.0</v>
      </c>
      <c r="O5086" s="7">
        <v>1.0</v>
      </c>
      <c r="P5086" s="7">
        <v>603.0</v>
      </c>
    </row>
    <row r="5087" ht="15.75" customHeight="1">
      <c r="A5087" s="7">
        <v>5086.0</v>
      </c>
      <c r="B5087" s="7" t="s">
        <v>4100</v>
      </c>
      <c r="C5087" s="7" t="s">
        <v>577</v>
      </c>
      <c r="D5087" s="7" t="s">
        <v>115</v>
      </c>
      <c r="E5087" s="7" t="s">
        <v>80</v>
      </c>
      <c r="F5087" s="7">
        <v>1.0</v>
      </c>
      <c r="G5087" s="7" t="s">
        <v>95</v>
      </c>
      <c r="H5087" s="7" t="s">
        <v>996</v>
      </c>
      <c r="L5087" s="7" t="s">
        <v>85</v>
      </c>
      <c r="M5087" s="7">
        <v>0.0</v>
      </c>
      <c r="N5087" s="7">
        <v>0.0</v>
      </c>
      <c r="O5087" s="7">
        <v>1.0</v>
      </c>
      <c r="P5087" s="7">
        <v>603.0</v>
      </c>
    </row>
    <row r="5088" ht="15.75" customHeight="1">
      <c r="A5088" s="7">
        <v>5087.0</v>
      </c>
      <c r="B5088" s="7" t="s">
        <v>4100</v>
      </c>
      <c r="C5088" s="7" t="s">
        <v>577</v>
      </c>
      <c r="D5088" s="7" t="s">
        <v>115</v>
      </c>
      <c r="E5088" s="7" t="s">
        <v>80</v>
      </c>
      <c r="F5088" s="7">
        <v>1.0</v>
      </c>
      <c r="G5088" s="7" t="s">
        <v>90</v>
      </c>
      <c r="H5088" s="7" t="s">
        <v>93</v>
      </c>
      <c r="I5088" s="7" t="s">
        <v>124</v>
      </c>
      <c r="J5088" s="7" t="s">
        <v>197</v>
      </c>
      <c r="K5088" s="7" t="s">
        <v>126</v>
      </c>
      <c r="L5088" s="7" t="s">
        <v>100</v>
      </c>
      <c r="M5088" s="7">
        <v>1.0</v>
      </c>
      <c r="N5088" s="7">
        <v>0.0</v>
      </c>
      <c r="O5088" s="7">
        <v>0.0</v>
      </c>
      <c r="P5088" s="7">
        <v>603.0</v>
      </c>
    </row>
    <row r="5089" ht="15.75" customHeight="1">
      <c r="A5089" s="7">
        <v>5088.0</v>
      </c>
      <c r="B5089" s="7" t="s">
        <v>4100</v>
      </c>
      <c r="C5089" s="7" t="s">
        <v>577</v>
      </c>
      <c r="D5089" s="7" t="s">
        <v>115</v>
      </c>
      <c r="E5089" s="7" t="s">
        <v>80</v>
      </c>
      <c r="F5089" s="7">
        <v>1.0</v>
      </c>
      <c r="G5089" s="7" t="s">
        <v>105</v>
      </c>
      <c r="H5089" s="7" t="s">
        <v>1020</v>
      </c>
      <c r="I5089" s="7" t="s">
        <v>1020</v>
      </c>
      <c r="J5089" s="7" t="s">
        <v>1021</v>
      </c>
      <c r="K5089" s="7" t="s">
        <v>99</v>
      </c>
      <c r="L5089" s="7" t="s">
        <v>100</v>
      </c>
      <c r="M5089" s="7">
        <v>1.0</v>
      </c>
      <c r="N5089" s="7">
        <v>0.0</v>
      </c>
      <c r="O5089" s="7">
        <v>0.0</v>
      </c>
      <c r="P5089" s="7">
        <v>603.0</v>
      </c>
    </row>
    <row r="5090" ht="15.75" customHeight="1">
      <c r="A5090" s="7">
        <v>5089.0</v>
      </c>
      <c r="B5090" s="7" t="s">
        <v>4116</v>
      </c>
      <c r="C5090" s="7" t="s">
        <v>577</v>
      </c>
      <c r="D5090" s="7" t="s">
        <v>48</v>
      </c>
      <c r="E5090" s="7" t="s">
        <v>80</v>
      </c>
      <c r="F5090" s="7">
        <v>1.0</v>
      </c>
      <c r="G5090" s="7" t="s">
        <v>49</v>
      </c>
      <c r="H5090" s="7" t="s">
        <v>4118</v>
      </c>
      <c r="I5090" s="7" t="s">
        <v>4120</v>
      </c>
      <c r="L5090" s="7" t="s">
        <v>85</v>
      </c>
      <c r="M5090" s="7">
        <v>0.0</v>
      </c>
      <c r="N5090" s="7">
        <v>1.0</v>
      </c>
      <c r="O5090" s="7">
        <v>1.0</v>
      </c>
      <c r="P5090" s="7">
        <v>604.0</v>
      </c>
    </row>
    <row r="5091" ht="15.75" customHeight="1">
      <c r="A5091" s="7">
        <v>5090.0</v>
      </c>
      <c r="B5091" s="7" t="s">
        <v>4116</v>
      </c>
      <c r="C5091" s="7" t="s">
        <v>577</v>
      </c>
      <c r="D5091" s="7" t="s">
        <v>48</v>
      </c>
      <c r="E5091" s="7" t="s">
        <v>80</v>
      </c>
      <c r="F5091" s="7">
        <v>1.0</v>
      </c>
      <c r="G5091" s="7" t="s">
        <v>95</v>
      </c>
      <c r="H5091" s="7" t="s">
        <v>996</v>
      </c>
      <c r="I5091" s="7" t="s">
        <v>996</v>
      </c>
      <c r="J5091" s="7" t="s">
        <v>1028</v>
      </c>
      <c r="K5091" s="7" t="s">
        <v>99</v>
      </c>
      <c r="L5091" s="7" t="s">
        <v>100</v>
      </c>
      <c r="M5091" s="7">
        <v>1.0</v>
      </c>
      <c r="N5091" s="7">
        <v>0.0</v>
      </c>
      <c r="O5091" s="7">
        <v>0.0</v>
      </c>
      <c r="P5091" s="7">
        <v>604.0</v>
      </c>
    </row>
    <row r="5092" ht="15.75" customHeight="1">
      <c r="A5092" s="7">
        <v>5091.0</v>
      </c>
      <c r="B5092" s="7" t="s">
        <v>4116</v>
      </c>
      <c r="C5092" s="7" t="s">
        <v>577</v>
      </c>
      <c r="D5092" s="7" t="s">
        <v>48</v>
      </c>
      <c r="E5092" s="7" t="s">
        <v>80</v>
      </c>
      <c r="F5092" s="7">
        <v>1.0</v>
      </c>
      <c r="G5092" s="7" t="s">
        <v>90</v>
      </c>
      <c r="H5092" s="7" t="s">
        <v>93</v>
      </c>
      <c r="I5092" s="7" t="s">
        <v>124</v>
      </c>
      <c r="J5092" s="7" t="s">
        <v>197</v>
      </c>
      <c r="K5092" s="7" t="s">
        <v>126</v>
      </c>
      <c r="L5092" s="7" t="s">
        <v>100</v>
      </c>
      <c r="M5092" s="7">
        <v>1.0</v>
      </c>
      <c r="N5092" s="7">
        <v>0.0</v>
      </c>
      <c r="O5092" s="7">
        <v>0.0</v>
      </c>
      <c r="P5092" s="7">
        <v>604.0</v>
      </c>
    </row>
    <row r="5093" ht="15.75" customHeight="1">
      <c r="A5093" s="7">
        <v>5092.0</v>
      </c>
      <c r="B5093" s="7" t="s">
        <v>4116</v>
      </c>
      <c r="C5093" s="7" t="s">
        <v>577</v>
      </c>
      <c r="D5093" s="7" t="s">
        <v>48</v>
      </c>
      <c r="E5093" s="7" t="s">
        <v>80</v>
      </c>
      <c r="F5093" s="7">
        <v>1.0</v>
      </c>
      <c r="G5093" s="7" t="s">
        <v>105</v>
      </c>
      <c r="H5093" s="7" t="s">
        <v>1020</v>
      </c>
      <c r="I5093" s="7" t="s">
        <v>4403</v>
      </c>
      <c r="J5093" s="7" t="s">
        <v>4404</v>
      </c>
      <c r="K5093" s="7" t="s">
        <v>109</v>
      </c>
      <c r="L5093" s="7" t="s">
        <v>100</v>
      </c>
      <c r="M5093" s="7">
        <v>1.0</v>
      </c>
      <c r="N5093" s="7">
        <v>0.0</v>
      </c>
      <c r="O5093" s="7">
        <v>0.0</v>
      </c>
      <c r="P5093" s="7">
        <v>604.0</v>
      </c>
    </row>
    <row r="5094" ht="15.75" customHeight="1">
      <c r="A5094" s="7">
        <v>5093.0</v>
      </c>
      <c r="B5094" s="7" t="s">
        <v>4116</v>
      </c>
      <c r="C5094" s="7" t="s">
        <v>577</v>
      </c>
      <c r="D5094" s="7" t="s">
        <v>102</v>
      </c>
      <c r="E5094" s="7" t="s">
        <v>80</v>
      </c>
      <c r="F5094" s="7">
        <v>1.0</v>
      </c>
      <c r="G5094" s="7" t="s">
        <v>49</v>
      </c>
      <c r="H5094" s="7" t="s">
        <v>4118</v>
      </c>
      <c r="I5094" s="7" t="s">
        <v>4124</v>
      </c>
      <c r="L5094" s="7" t="s">
        <v>85</v>
      </c>
      <c r="M5094" s="7">
        <v>0.0</v>
      </c>
      <c r="N5094" s="7">
        <v>1.0</v>
      </c>
      <c r="O5094" s="7">
        <v>1.0</v>
      </c>
      <c r="P5094" s="7">
        <v>604.0</v>
      </c>
    </row>
    <row r="5095" ht="15.75" customHeight="1">
      <c r="A5095" s="7">
        <v>5094.0</v>
      </c>
      <c r="B5095" s="7" t="s">
        <v>4116</v>
      </c>
      <c r="C5095" s="7" t="s">
        <v>577</v>
      </c>
      <c r="D5095" s="7" t="s">
        <v>102</v>
      </c>
      <c r="E5095" s="7" t="s">
        <v>80</v>
      </c>
      <c r="F5095" s="7">
        <v>1.0</v>
      </c>
      <c r="G5095" s="7" t="s">
        <v>95</v>
      </c>
      <c r="H5095" s="7" t="s">
        <v>996</v>
      </c>
      <c r="L5095" s="7" t="s">
        <v>85</v>
      </c>
      <c r="M5095" s="7">
        <v>0.0</v>
      </c>
      <c r="N5095" s="7">
        <v>0.0</v>
      </c>
      <c r="O5095" s="7">
        <v>1.0</v>
      </c>
      <c r="P5095" s="7">
        <v>604.0</v>
      </c>
    </row>
    <row r="5096" ht="15.75" customHeight="1">
      <c r="A5096" s="7">
        <v>5095.0</v>
      </c>
      <c r="B5096" s="7" t="s">
        <v>4116</v>
      </c>
      <c r="C5096" s="7" t="s">
        <v>577</v>
      </c>
      <c r="D5096" s="7" t="s">
        <v>102</v>
      </c>
      <c r="E5096" s="7" t="s">
        <v>80</v>
      </c>
      <c r="F5096" s="7">
        <v>1.0</v>
      </c>
      <c r="G5096" s="7" t="s">
        <v>90</v>
      </c>
      <c r="H5096" s="7" t="s">
        <v>93</v>
      </c>
      <c r="I5096" s="7" t="s">
        <v>93</v>
      </c>
      <c r="J5096" s="7" t="s">
        <v>1036</v>
      </c>
      <c r="K5096" s="7" t="s">
        <v>99</v>
      </c>
      <c r="L5096" s="7" t="s">
        <v>100</v>
      </c>
      <c r="M5096" s="7">
        <v>1.0</v>
      </c>
      <c r="N5096" s="7">
        <v>0.0</v>
      </c>
      <c r="O5096" s="7">
        <v>0.0</v>
      </c>
      <c r="P5096" s="7">
        <v>604.0</v>
      </c>
    </row>
    <row r="5097" ht="15.75" customHeight="1">
      <c r="A5097" s="7">
        <v>5096.0</v>
      </c>
      <c r="B5097" s="7" t="s">
        <v>4116</v>
      </c>
      <c r="C5097" s="7" t="s">
        <v>577</v>
      </c>
      <c r="D5097" s="7" t="s">
        <v>102</v>
      </c>
      <c r="E5097" s="7" t="s">
        <v>80</v>
      </c>
      <c r="F5097" s="7">
        <v>1.0</v>
      </c>
      <c r="G5097" s="7" t="s">
        <v>105</v>
      </c>
      <c r="H5097" s="7" t="s">
        <v>1020</v>
      </c>
      <c r="I5097" s="7" t="s">
        <v>1020</v>
      </c>
      <c r="J5097" s="7" t="s">
        <v>1021</v>
      </c>
      <c r="K5097" s="7" t="s">
        <v>99</v>
      </c>
      <c r="L5097" s="7" t="s">
        <v>100</v>
      </c>
      <c r="M5097" s="7">
        <v>1.0</v>
      </c>
      <c r="N5097" s="7">
        <v>0.0</v>
      </c>
      <c r="O5097" s="7">
        <v>0.0</v>
      </c>
      <c r="P5097" s="7">
        <v>604.0</v>
      </c>
    </row>
    <row r="5098" ht="15.75" customHeight="1">
      <c r="A5098" s="7">
        <v>5097.0</v>
      </c>
      <c r="B5098" s="7" t="s">
        <v>4116</v>
      </c>
      <c r="C5098" s="7" t="s">
        <v>577</v>
      </c>
      <c r="D5098" s="7" t="s">
        <v>115</v>
      </c>
      <c r="E5098" s="7" t="s">
        <v>80</v>
      </c>
      <c r="F5098" s="7">
        <v>1.0</v>
      </c>
      <c r="G5098" s="7" t="s">
        <v>49</v>
      </c>
      <c r="H5098" s="7" t="s">
        <v>4118</v>
      </c>
      <c r="L5098" s="7" t="s">
        <v>85</v>
      </c>
      <c r="M5098" s="7">
        <v>0.0</v>
      </c>
      <c r="N5098" s="7">
        <v>0.0</v>
      </c>
      <c r="O5098" s="7">
        <v>1.0</v>
      </c>
      <c r="P5098" s="7">
        <v>604.0</v>
      </c>
    </row>
    <row r="5099" ht="15.75" customHeight="1">
      <c r="A5099" s="7">
        <v>5098.0</v>
      </c>
      <c r="B5099" s="7" t="s">
        <v>4116</v>
      </c>
      <c r="C5099" s="7" t="s">
        <v>577</v>
      </c>
      <c r="D5099" s="7" t="s">
        <v>115</v>
      </c>
      <c r="E5099" s="7" t="s">
        <v>80</v>
      </c>
      <c r="F5099" s="7">
        <v>1.0</v>
      </c>
      <c r="G5099" s="7" t="s">
        <v>95</v>
      </c>
      <c r="H5099" s="7" t="s">
        <v>996</v>
      </c>
      <c r="L5099" s="7" t="s">
        <v>85</v>
      </c>
      <c r="M5099" s="7">
        <v>0.0</v>
      </c>
      <c r="N5099" s="7">
        <v>0.0</v>
      </c>
      <c r="O5099" s="7">
        <v>1.0</v>
      </c>
      <c r="P5099" s="7">
        <v>604.0</v>
      </c>
    </row>
    <row r="5100" ht="15.75" customHeight="1">
      <c r="A5100" s="7">
        <v>5099.0</v>
      </c>
      <c r="B5100" s="7" t="s">
        <v>4116</v>
      </c>
      <c r="C5100" s="7" t="s">
        <v>577</v>
      </c>
      <c r="D5100" s="7" t="s">
        <v>115</v>
      </c>
      <c r="E5100" s="7" t="s">
        <v>80</v>
      </c>
      <c r="F5100" s="7">
        <v>1.0</v>
      </c>
      <c r="G5100" s="7" t="s">
        <v>90</v>
      </c>
      <c r="H5100" s="7" t="s">
        <v>93</v>
      </c>
      <c r="I5100" s="7" t="s">
        <v>93</v>
      </c>
      <c r="J5100" s="7" t="s">
        <v>1036</v>
      </c>
      <c r="K5100" s="7" t="s">
        <v>99</v>
      </c>
      <c r="L5100" s="7" t="s">
        <v>100</v>
      </c>
      <c r="M5100" s="7">
        <v>1.0</v>
      </c>
      <c r="N5100" s="7">
        <v>0.0</v>
      </c>
      <c r="O5100" s="7">
        <v>0.0</v>
      </c>
      <c r="P5100" s="7">
        <v>604.0</v>
      </c>
    </row>
    <row r="5101" ht="15.75" customHeight="1">
      <c r="A5101" s="7">
        <v>5100.0</v>
      </c>
      <c r="B5101" s="7" t="s">
        <v>4116</v>
      </c>
      <c r="C5101" s="7" t="s">
        <v>577</v>
      </c>
      <c r="D5101" s="7" t="s">
        <v>115</v>
      </c>
      <c r="E5101" s="7" t="s">
        <v>80</v>
      </c>
      <c r="F5101" s="7">
        <v>1.0</v>
      </c>
      <c r="G5101" s="7" t="s">
        <v>105</v>
      </c>
      <c r="H5101" s="7" t="s">
        <v>1020</v>
      </c>
      <c r="I5101" s="7" t="s">
        <v>1020</v>
      </c>
      <c r="J5101" s="7" t="s">
        <v>1021</v>
      </c>
      <c r="K5101" s="7" t="s">
        <v>99</v>
      </c>
      <c r="L5101" s="7" t="s">
        <v>100</v>
      </c>
      <c r="M5101" s="7">
        <v>1.0</v>
      </c>
      <c r="N5101" s="7">
        <v>0.0</v>
      </c>
      <c r="O5101" s="7">
        <v>0.0</v>
      </c>
      <c r="P5101" s="7">
        <v>604.0</v>
      </c>
    </row>
    <row r="5102" ht="15.75" customHeight="1">
      <c r="A5102" s="7">
        <v>5101.0</v>
      </c>
      <c r="B5102" s="7" t="s">
        <v>4127</v>
      </c>
      <c r="C5102" s="7" t="s">
        <v>577</v>
      </c>
      <c r="D5102" s="7" t="s">
        <v>48</v>
      </c>
      <c r="E5102" s="7" t="s">
        <v>80</v>
      </c>
      <c r="F5102" s="7">
        <v>1.0</v>
      </c>
      <c r="G5102" s="7" t="s">
        <v>49</v>
      </c>
      <c r="H5102" s="7" t="s">
        <v>4128</v>
      </c>
      <c r="I5102" s="7" t="s">
        <v>4129</v>
      </c>
      <c r="L5102" s="7" t="s">
        <v>85</v>
      </c>
      <c r="M5102" s="7">
        <v>0.0</v>
      </c>
      <c r="N5102" s="7">
        <v>1.0</v>
      </c>
      <c r="O5102" s="7">
        <v>1.0</v>
      </c>
      <c r="P5102" s="7">
        <v>605.0</v>
      </c>
    </row>
    <row r="5103" ht="15.75" customHeight="1">
      <c r="A5103" s="7">
        <v>5102.0</v>
      </c>
      <c r="B5103" s="7" t="s">
        <v>4127</v>
      </c>
      <c r="C5103" s="7" t="s">
        <v>577</v>
      </c>
      <c r="D5103" s="7" t="s">
        <v>48</v>
      </c>
      <c r="E5103" s="7" t="s">
        <v>80</v>
      </c>
      <c r="F5103" s="7">
        <v>1.0</v>
      </c>
      <c r="G5103" s="7" t="s">
        <v>95</v>
      </c>
      <c r="H5103" s="7" t="s">
        <v>4059</v>
      </c>
      <c r="I5103" s="7" t="s">
        <v>996</v>
      </c>
      <c r="L5103" s="7" t="s">
        <v>85</v>
      </c>
      <c r="M5103" s="7">
        <v>0.0</v>
      </c>
      <c r="N5103" s="7">
        <v>1.0</v>
      </c>
      <c r="O5103" s="7">
        <v>1.0</v>
      </c>
      <c r="P5103" s="7">
        <v>605.0</v>
      </c>
    </row>
    <row r="5104" ht="15.75" customHeight="1">
      <c r="A5104" s="7">
        <v>5103.0</v>
      </c>
      <c r="B5104" s="7" t="s">
        <v>4127</v>
      </c>
      <c r="C5104" s="7" t="s">
        <v>577</v>
      </c>
      <c r="D5104" s="7" t="s">
        <v>48</v>
      </c>
      <c r="E5104" s="7" t="s">
        <v>80</v>
      </c>
      <c r="F5104" s="7">
        <v>1.0</v>
      </c>
      <c r="G5104" s="7" t="s">
        <v>90</v>
      </c>
      <c r="H5104" s="7" t="s">
        <v>93</v>
      </c>
      <c r="I5104" s="7" t="s">
        <v>4134</v>
      </c>
      <c r="J5104" s="7" t="s">
        <v>197</v>
      </c>
      <c r="K5104" s="7" t="s">
        <v>126</v>
      </c>
      <c r="L5104" s="7" t="s">
        <v>85</v>
      </c>
      <c r="M5104" s="7">
        <v>1.0</v>
      </c>
      <c r="N5104" s="7">
        <v>1.0</v>
      </c>
      <c r="O5104" s="7">
        <v>0.0</v>
      </c>
      <c r="P5104" s="7">
        <v>605.0</v>
      </c>
    </row>
    <row r="5105" ht="15.75" customHeight="1">
      <c r="A5105" s="7">
        <v>5104.0</v>
      </c>
      <c r="B5105" s="7" t="s">
        <v>4127</v>
      </c>
      <c r="C5105" s="7" t="s">
        <v>577</v>
      </c>
      <c r="D5105" s="7" t="s">
        <v>48</v>
      </c>
      <c r="E5105" s="7" t="s">
        <v>80</v>
      </c>
      <c r="F5105" s="7">
        <v>1.0</v>
      </c>
      <c r="G5105" s="7" t="s">
        <v>105</v>
      </c>
      <c r="H5105" s="7" t="s">
        <v>1020</v>
      </c>
      <c r="I5105" s="7" t="s">
        <v>1020</v>
      </c>
      <c r="J5105" s="7" t="s">
        <v>1021</v>
      </c>
      <c r="K5105" s="7" t="s">
        <v>99</v>
      </c>
      <c r="L5105" s="7" t="s">
        <v>100</v>
      </c>
      <c r="M5105" s="7">
        <v>1.0</v>
      </c>
      <c r="N5105" s="7">
        <v>0.0</v>
      </c>
      <c r="O5105" s="7">
        <v>0.0</v>
      </c>
      <c r="P5105" s="7">
        <v>605.0</v>
      </c>
    </row>
    <row r="5106" ht="15.75" customHeight="1">
      <c r="A5106" s="7">
        <v>5105.0</v>
      </c>
      <c r="B5106" s="7" t="s">
        <v>4127</v>
      </c>
      <c r="C5106" s="7" t="s">
        <v>577</v>
      </c>
      <c r="D5106" s="7" t="s">
        <v>102</v>
      </c>
      <c r="E5106" s="7" t="s">
        <v>80</v>
      </c>
      <c r="F5106" s="7">
        <v>1.0</v>
      </c>
      <c r="G5106" s="7" t="s">
        <v>49</v>
      </c>
      <c r="H5106" s="7" t="s">
        <v>4128</v>
      </c>
      <c r="L5106" s="7" t="s">
        <v>85</v>
      </c>
      <c r="M5106" s="7">
        <v>0.0</v>
      </c>
      <c r="N5106" s="7">
        <v>0.0</v>
      </c>
      <c r="O5106" s="7">
        <v>1.0</v>
      </c>
      <c r="P5106" s="7">
        <v>605.0</v>
      </c>
    </row>
    <row r="5107" ht="15.75" customHeight="1">
      <c r="A5107" s="7">
        <v>5106.0</v>
      </c>
      <c r="B5107" s="7" t="s">
        <v>4127</v>
      </c>
      <c r="C5107" s="7" t="s">
        <v>577</v>
      </c>
      <c r="D5107" s="7" t="s">
        <v>102</v>
      </c>
      <c r="E5107" s="7" t="s">
        <v>80</v>
      </c>
      <c r="F5107" s="7">
        <v>1.0</v>
      </c>
      <c r="G5107" s="7" t="s">
        <v>95</v>
      </c>
      <c r="H5107" s="7" t="s">
        <v>4059</v>
      </c>
      <c r="L5107" s="7" t="s">
        <v>85</v>
      </c>
      <c r="M5107" s="7">
        <v>0.0</v>
      </c>
      <c r="N5107" s="7">
        <v>0.0</v>
      </c>
      <c r="O5107" s="7">
        <v>1.0</v>
      </c>
      <c r="P5107" s="7">
        <v>605.0</v>
      </c>
    </row>
    <row r="5108" ht="15.75" customHeight="1">
      <c r="A5108" s="7">
        <v>5107.0</v>
      </c>
      <c r="B5108" s="7" t="s">
        <v>4127</v>
      </c>
      <c r="C5108" s="7" t="s">
        <v>577</v>
      </c>
      <c r="D5108" s="7" t="s">
        <v>102</v>
      </c>
      <c r="E5108" s="7" t="s">
        <v>80</v>
      </c>
      <c r="F5108" s="7">
        <v>1.0</v>
      </c>
      <c r="G5108" s="7" t="s">
        <v>90</v>
      </c>
      <c r="H5108" s="7" t="s">
        <v>93</v>
      </c>
      <c r="I5108" s="7" t="s">
        <v>124</v>
      </c>
      <c r="J5108" s="7" t="s">
        <v>197</v>
      </c>
      <c r="K5108" s="7" t="s">
        <v>126</v>
      </c>
      <c r="L5108" s="7" t="s">
        <v>100</v>
      </c>
      <c r="M5108" s="7">
        <v>1.0</v>
      </c>
      <c r="N5108" s="7">
        <v>0.0</v>
      </c>
      <c r="O5108" s="7">
        <v>0.0</v>
      </c>
      <c r="P5108" s="7">
        <v>605.0</v>
      </c>
    </row>
    <row r="5109" ht="15.75" customHeight="1">
      <c r="A5109" s="7">
        <v>5108.0</v>
      </c>
      <c r="B5109" s="7" t="s">
        <v>4127</v>
      </c>
      <c r="C5109" s="7" t="s">
        <v>577</v>
      </c>
      <c r="D5109" s="7" t="s">
        <v>102</v>
      </c>
      <c r="E5109" s="7" t="s">
        <v>80</v>
      </c>
      <c r="F5109" s="7">
        <v>1.0</v>
      </c>
      <c r="G5109" s="7" t="s">
        <v>105</v>
      </c>
      <c r="H5109" s="7" t="s">
        <v>1020</v>
      </c>
      <c r="I5109" s="7" t="s">
        <v>1020</v>
      </c>
      <c r="J5109" s="7" t="s">
        <v>1021</v>
      </c>
      <c r="K5109" s="7" t="s">
        <v>99</v>
      </c>
      <c r="L5109" s="7" t="s">
        <v>100</v>
      </c>
      <c r="M5109" s="7">
        <v>1.0</v>
      </c>
      <c r="N5109" s="7">
        <v>0.0</v>
      </c>
      <c r="O5109" s="7">
        <v>0.0</v>
      </c>
      <c r="P5109" s="7">
        <v>605.0</v>
      </c>
    </row>
    <row r="5110" ht="15.75" customHeight="1">
      <c r="A5110" s="7">
        <v>5109.0</v>
      </c>
      <c r="B5110" s="7" t="s">
        <v>4127</v>
      </c>
      <c r="C5110" s="7" t="s">
        <v>577</v>
      </c>
      <c r="D5110" s="7" t="s">
        <v>115</v>
      </c>
      <c r="E5110" s="7" t="s">
        <v>80</v>
      </c>
      <c r="F5110" s="7">
        <v>1.0</v>
      </c>
      <c r="G5110" s="7" t="s">
        <v>49</v>
      </c>
      <c r="H5110" s="7" t="s">
        <v>4128</v>
      </c>
      <c r="L5110" s="7" t="s">
        <v>85</v>
      </c>
      <c r="M5110" s="7">
        <v>0.0</v>
      </c>
      <c r="N5110" s="7">
        <v>0.0</v>
      </c>
      <c r="O5110" s="7">
        <v>1.0</v>
      </c>
      <c r="P5110" s="7">
        <v>605.0</v>
      </c>
    </row>
    <row r="5111" ht="15.75" customHeight="1">
      <c r="A5111" s="7">
        <v>5110.0</v>
      </c>
      <c r="B5111" s="7" t="s">
        <v>4127</v>
      </c>
      <c r="C5111" s="7" t="s">
        <v>577</v>
      </c>
      <c r="D5111" s="7" t="s">
        <v>115</v>
      </c>
      <c r="E5111" s="7" t="s">
        <v>80</v>
      </c>
      <c r="F5111" s="7">
        <v>1.0</v>
      </c>
      <c r="G5111" s="7" t="s">
        <v>95</v>
      </c>
      <c r="H5111" s="7" t="s">
        <v>4059</v>
      </c>
      <c r="L5111" s="7" t="s">
        <v>85</v>
      </c>
      <c r="M5111" s="7">
        <v>0.0</v>
      </c>
      <c r="N5111" s="7">
        <v>0.0</v>
      </c>
      <c r="O5111" s="7">
        <v>1.0</v>
      </c>
      <c r="P5111" s="7">
        <v>605.0</v>
      </c>
    </row>
    <row r="5112" ht="15.75" customHeight="1">
      <c r="A5112" s="7">
        <v>5111.0</v>
      </c>
      <c r="B5112" s="7" t="s">
        <v>4127</v>
      </c>
      <c r="C5112" s="7" t="s">
        <v>577</v>
      </c>
      <c r="D5112" s="7" t="s">
        <v>115</v>
      </c>
      <c r="E5112" s="7" t="s">
        <v>80</v>
      </c>
      <c r="F5112" s="7">
        <v>1.0</v>
      </c>
      <c r="G5112" s="7" t="s">
        <v>90</v>
      </c>
      <c r="H5112" s="7" t="s">
        <v>93</v>
      </c>
      <c r="I5112" s="7" t="s">
        <v>4102</v>
      </c>
      <c r="J5112" s="7" t="s">
        <v>1036</v>
      </c>
      <c r="K5112" s="7" t="s">
        <v>99</v>
      </c>
      <c r="L5112" s="7" t="s">
        <v>85</v>
      </c>
      <c r="M5112" s="7">
        <v>1.0</v>
      </c>
      <c r="N5112" s="7">
        <v>1.0</v>
      </c>
      <c r="O5112" s="7">
        <v>0.0</v>
      </c>
      <c r="P5112" s="7">
        <v>605.0</v>
      </c>
    </row>
    <row r="5113" ht="15.75" customHeight="1">
      <c r="A5113" s="7">
        <v>5112.0</v>
      </c>
      <c r="B5113" s="7" t="s">
        <v>4127</v>
      </c>
      <c r="C5113" s="7" t="s">
        <v>577</v>
      </c>
      <c r="D5113" s="7" t="s">
        <v>115</v>
      </c>
      <c r="E5113" s="7" t="s">
        <v>80</v>
      </c>
      <c r="F5113" s="7">
        <v>1.0</v>
      </c>
      <c r="G5113" s="7" t="s">
        <v>105</v>
      </c>
      <c r="H5113" s="7" t="s">
        <v>1020</v>
      </c>
      <c r="I5113" s="7" t="s">
        <v>1020</v>
      </c>
      <c r="J5113" s="7" t="s">
        <v>1021</v>
      </c>
      <c r="K5113" s="7" t="s">
        <v>99</v>
      </c>
      <c r="L5113" s="7" t="s">
        <v>100</v>
      </c>
      <c r="M5113" s="7">
        <v>1.0</v>
      </c>
      <c r="N5113" s="7">
        <v>0.0</v>
      </c>
      <c r="O5113" s="7">
        <v>0.0</v>
      </c>
      <c r="P5113" s="7">
        <v>605.0</v>
      </c>
    </row>
    <row r="5114" ht="15.75" customHeight="1">
      <c r="A5114" s="7">
        <v>5113.0</v>
      </c>
      <c r="B5114" s="7" t="s">
        <v>4137</v>
      </c>
      <c r="C5114" s="7" t="s">
        <v>577</v>
      </c>
      <c r="D5114" s="7" t="s">
        <v>48</v>
      </c>
      <c r="E5114" s="7" t="s">
        <v>80</v>
      </c>
      <c r="F5114" s="7">
        <v>1.0</v>
      </c>
      <c r="G5114" s="7" t="s">
        <v>49</v>
      </c>
      <c r="H5114" s="7" t="s">
        <v>4138</v>
      </c>
      <c r="I5114" s="7" t="s">
        <v>4138</v>
      </c>
      <c r="J5114" s="7" t="s">
        <v>4418</v>
      </c>
      <c r="K5114" s="7" t="s">
        <v>99</v>
      </c>
      <c r="L5114" s="7" t="s">
        <v>100</v>
      </c>
      <c r="M5114" s="7">
        <v>1.0</v>
      </c>
      <c r="N5114" s="7">
        <v>0.0</v>
      </c>
      <c r="O5114" s="7">
        <v>0.0</v>
      </c>
      <c r="P5114" s="7">
        <v>606.0</v>
      </c>
    </row>
    <row r="5115" ht="15.75" customHeight="1">
      <c r="A5115" s="7">
        <v>5114.0</v>
      </c>
      <c r="B5115" s="7" t="s">
        <v>4137</v>
      </c>
      <c r="C5115" s="7" t="s">
        <v>577</v>
      </c>
      <c r="D5115" s="7" t="s">
        <v>48</v>
      </c>
      <c r="E5115" s="7" t="s">
        <v>80</v>
      </c>
      <c r="F5115" s="7">
        <v>1.0</v>
      </c>
      <c r="G5115" s="7" t="s">
        <v>95</v>
      </c>
      <c r="H5115" s="7" t="s">
        <v>996</v>
      </c>
      <c r="I5115" s="7" t="s">
        <v>996</v>
      </c>
      <c r="J5115" s="7" t="s">
        <v>1028</v>
      </c>
      <c r="K5115" s="7" t="s">
        <v>99</v>
      </c>
      <c r="L5115" s="7" t="s">
        <v>100</v>
      </c>
      <c r="M5115" s="7">
        <v>1.0</v>
      </c>
      <c r="N5115" s="7">
        <v>0.0</v>
      </c>
      <c r="O5115" s="7">
        <v>0.0</v>
      </c>
      <c r="P5115" s="7">
        <v>606.0</v>
      </c>
    </row>
    <row r="5116" ht="15.75" customHeight="1">
      <c r="A5116" s="7">
        <v>5115.0</v>
      </c>
      <c r="B5116" s="7" t="s">
        <v>4137</v>
      </c>
      <c r="C5116" s="7" t="s">
        <v>577</v>
      </c>
      <c r="D5116" s="7" t="s">
        <v>48</v>
      </c>
      <c r="E5116" s="7" t="s">
        <v>80</v>
      </c>
      <c r="F5116" s="7">
        <v>1.0</v>
      </c>
      <c r="G5116" s="7" t="s">
        <v>90</v>
      </c>
      <c r="H5116" s="7" t="s">
        <v>93</v>
      </c>
      <c r="I5116" s="7" t="s">
        <v>124</v>
      </c>
      <c r="J5116" s="7" t="s">
        <v>197</v>
      </c>
      <c r="K5116" s="7" t="s">
        <v>126</v>
      </c>
      <c r="L5116" s="7" t="s">
        <v>100</v>
      </c>
      <c r="M5116" s="7">
        <v>1.0</v>
      </c>
      <c r="N5116" s="7">
        <v>0.0</v>
      </c>
      <c r="O5116" s="7">
        <v>0.0</v>
      </c>
      <c r="P5116" s="7">
        <v>606.0</v>
      </c>
    </row>
    <row r="5117" ht="15.75" customHeight="1">
      <c r="A5117" s="7">
        <v>5116.0</v>
      </c>
      <c r="B5117" s="7" t="s">
        <v>4137</v>
      </c>
      <c r="C5117" s="7" t="s">
        <v>577</v>
      </c>
      <c r="D5117" s="7" t="s">
        <v>48</v>
      </c>
      <c r="E5117" s="7" t="s">
        <v>80</v>
      </c>
      <c r="F5117" s="7">
        <v>1.0</v>
      </c>
      <c r="G5117" s="7" t="s">
        <v>105</v>
      </c>
      <c r="H5117" s="7" t="s">
        <v>1020</v>
      </c>
      <c r="I5117" s="7" t="s">
        <v>1020</v>
      </c>
      <c r="J5117" s="7" t="s">
        <v>1021</v>
      </c>
      <c r="K5117" s="7" t="s">
        <v>99</v>
      </c>
      <c r="L5117" s="7" t="s">
        <v>100</v>
      </c>
      <c r="M5117" s="7">
        <v>1.0</v>
      </c>
      <c r="N5117" s="7">
        <v>0.0</v>
      </c>
      <c r="O5117" s="7">
        <v>0.0</v>
      </c>
      <c r="P5117" s="7">
        <v>606.0</v>
      </c>
    </row>
    <row r="5118" ht="15.75" customHeight="1">
      <c r="A5118" s="7">
        <v>5117.0</v>
      </c>
      <c r="B5118" s="7" t="s">
        <v>4137</v>
      </c>
      <c r="C5118" s="7" t="s">
        <v>577</v>
      </c>
      <c r="D5118" s="7" t="s">
        <v>102</v>
      </c>
      <c r="E5118" s="7" t="s">
        <v>80</v>
      </c>
      <c r="F5118" s="7">
        <v>1.0</v>
      </c>
      <c r="G5118" s="7" t="s">
        <v>49</v>
      </c>
      <c r="H5118" s="7" t="s">
        <v>4138</v>
      </c>
      <c r="L5118" s="7" t="s">
        <v>85</v>
      </c>
      <c r="M5118" s="7">
        <v>0.0</v>
      </c>
      <c r="N5118" s="7">
        <v>0.0</v>
      </c>
      <c r="O5118" s="7">
        <v>1.0</v>
      </c>
      <c r="P5118" s="7">
        <v>606.0</v>
      </c>
    </row>
    <row r="5119" ht="15.75" customHeight="1">
      <c r="A5119" s="7">
        <v>5118.0</v>
      </c>
      <c r="B5119" s="7" t="s">
        <v>4137</v>
      </c>
      <c r="C5119" s="7" t="s">
        <v>577</v>
      </c>
      <c r="D5119" s="7" t="s">
        <v>102</v>
      </c>
      <c r="E5119" s="7" t="s">
        <v>80</v>
      </c>
      <c r="F5119" s="7">
        <v>1.0</v>
      </c>
      <c r="G5119" s="7" t="s">
        <v>95</v>
      </c>
      <c r="H5119" s="7" t="s">
        <v>996</v>
      </c>
      <c r="L5119" s="7" t="s">
        <v>85</v>
      </c>
      <c r="M5119" s="7">
        <v>0.0</v>
      </c>
      <c r="N5119" s="7">
        <v>0.0</v>
      </c>
      <c r="O5119" s="7">
        <v>1.0</v>
      </c>
      <c r="P5119" s="7">
        <v>606.0</v>
      </c>
    </row>
    <row r="5120" ht="15.75" customHeight="1">
      <c r="A5120" s="7">
        <v>5119.0</v>
      </c>
      <c r="B5120" s="7" t="s">
        <v>4137</v>
      </c>
      <c r="C5120" s="7" t="s">
        <v>577</v>
      </c>
      <c r="D5120" s="7" t="s">
        <v>102</v>
      </c>
      <c r="E5120" s="7" t="s">
        <v>80</v>
      </c>
      <c r="F5120" s="7">
        <v>1.0</v>
      </c>
      <c r="G5120" s="7" t="s">
        <v>90</v>
      </c>
      <c r="H5120" s="7" t="s">
        <v>93</v>
      </c>
      <c r="I5120" s="7" t="s">
        <v>124</v>
      </c>
      <c r="J5120" s="7" t="s">
        <v>197</v>
      </c>
      <c r="K5120" s="7" t="s">
        <v>126</v>
      </c>
      <c r="L5120" s="7" t="s">
        <v>100</v>
      </c>
      <c r="M5120" s="7">
        <v>1.0</v>
      </c>
      <c r="N5120" s="7">
        <v>0.0</v>
      </c>
      <c r="O5120" s="7">
        <v>0.0</v>
      </c>
      <c r="P5120" s="7">
        <v>606.0</v>
      </c>
    </row>
    <row r="5121" ht="15.75" customHeight="1">
      <c r="A5121" s="7">
        <v>5120.0</v>
      </c>
      <c r="B5121" s="7" t="s">
        <v>4137</v>
      </c>
      <c r="C5121" s="7" t="s">
        <v>577</v>
      </c>
      <c r="D5121" s="7" t="s">
        <v>102</v>
      </c>
      <c r="E5121" s="7" t="s">
        <v>80</v>
      </c>
      <c r="F5121" s="7">
        <v>1.0</v>
      </c>
      <c r="G5121" s="7" t="s">
        <v>105</v>
      </c>
      <c r="H5121" s="7" t="s">
        <v>1020</v>
      </c>
      <c r="I5121" s="7" t="s">
        <v>1020</v>
      </c>
      <c r="J5121" s="7" t="s">
        <v>1021</v>
      </c>
      <c r="K5121" s="7" t="s">
        <v>99</v>
      </c>
      <c r="L5121" s="7" t="s">
        <v>100</v>
      </c>
      <c r="M5121" s="7">
        <v>1.0</v>
      </c>
      <c r="N5121" s="7">
        <v>0.0</v>
      </c>
      <c r="O5121" s="7">
        <v>0.0</v>
      </c>
      <c r="P5121" s="7">
        <v>606.0</v>
      </c>
    </row>
    <row r="5122" ht="15.75" customHeight="1">
      <c r="A5122" s="7">
        <v>5121.0</v>
      </c>
      <c r="B5122" s="7" t="s">
        <v>4137</v>
      </c>
      <c r="C5122" s="7" t="s">
        <v>577</v>
      </c>
      <c r="D5122" s="7" t="s">
        <v>115</v>
      </c>
      <c r="E5122" s="7" t="s">
        <v>80</v>
      </c>
      <c r="F5122" s="7">
        <v>1.0</v>
      </c>
      <c r="G5122" s="7" t="s">
        <v>49</v>
      </c>
      <c r="H5122" s="7" t="s">
        <v>4138</v>
      </c>
      <c r="L5122" s="7" t="s">
        <v>85</v>
      </c>
      <c r="M5122" s="7">
        <v>0.0</v>
      </c>
      <c r="N5122" s="7">
        <v>0.0</v>
      </c>
      <c r="O5122" s="7">
        <v>1.0</v>
      </c>
      <c r="P5122" s="7">
        <v>606.0</v>
      </c>
    </row>
    <row r="5123" ht="15.75" customHeight="1">
      <c r="A5123" s="7">
        <v>5122.0</v>
      </c>
      <c r="B5123" s="7" t="s">
        <v>4137</v>
      </c>
      <c r="C5123" s="7" t="s">
        <v>577</v>
      </c>
      <c r="D5123" s="7" t="s">
        <v>115</v>
      </c>
      <c r="E5123" s="7" t="s">
        <v>80</v>
      </c>
      <c r="F5123" s="7">
        <v>1.0</v>
      </c>
      <c r="G5123" s="7" t="s">
        <v>95</v>
      </c>
      <c r="H5123" s="7" t="s">
        <v>996</v>
      </c>
      <c r="L5123" s="7" t="s">
        <v>85</v>
      </c>
      <c r="M5123" s="7">
        <v>0.0</v>
      </c>
      <c r="N5123" s="7">
        <v>0.0</v>
      </c>
      <c r="O5123" s="7">
        <v>1.0</v>
      </c>
      <c r="P5123" s="7">
        <v>606.0</v>
      </c>
    </row>
    <row r="5124" ht="15.75" customHeight="1">
      <c r="A5124" s="7">
        <v>5123.0</v>
      </c>
      <c r="B5124" s="7" t="s">
        <v>4137</v>
      </c>
      <c r="C5124" s="7" t="s">
        <v>577</v>
      </c>
      <c r="D5124" s="7" t="s">
        <v>115</v>
      </c>
      <c r="E5124" s="7" t="s">
        <v>80</v>
      </c>
      <c r="F5124" s="7">
        <v>1.0</v>
      </c>
      <c r="G5124" s="7" t="s">
        <v>90</v>
      </c>
      <c r="H5124" s="7" t="s">
        <v>93</v>
      </c>
      <c r="I5124" s="7" t="s">
        <v>124</v>
      </c>
      <c r="J5124" s="7" t="s">
        <v>197</v>
      </c>
      <c r="K5124" s="7" t="s">
        <v>126</v>
      </c>
      <c r="L5124" s="7" t="s">
        <v>100</v>
      </c>
      <c r="M5124" s="7">
        <v>1.0</v>
      </c>
      <c r="N5124" s="7">
        <v>0.0</v>
      </c>
      <c r="O5124" s="7">
        <v>0.0</v>
      </c>
      <c r="P5124" s="7">
        <v>606.0</v>
      </c>
    </row>
    <row r="5125" ht="15.75" customHeight="1">
      <c r="A5125" s="7">
        <v>5124.0</v>
      </c>
      <c r="B5125" s="7" t="s">
        <v>4137</v>
      </c>
      <c r="C5125" s="7" t="s">
        <v>577</v>
      </c>
      <c r="D5125" s="7" t="s">
        <v>115</v>
      </c>
      <c r="E5125" s="7" t="s">
        <v>80</v>
      </c>
      <c r="F5125" s="7">
        <v>1.0</v>
      </c>
      <c r="G5125" s="7" t="s">
        <v>105</v>
      </c>
      <c r="H5125" s="7" t="s">
        <v>1020</v>
      </c>
      <c r="I5125" s="7" t="s">
        <v>1020</v>
      </c>
      <c r="J5125" s="7" t="s">
        <v>1021</v>
      </c>
      <c r="K5125" s="7" t="s">
        <v>99</v>
      </c>
      <c r="L5125" s="7" t="s">
        <v>100</v>
      </c>
      <c r="M5125" s="7">
        <v>1.0</v>
      </c>
      <c r="N5125" s="7">
        <v>0.0</v>
      </c>
      <c r="O5125" s="7">
        <v>0.0</v>
      </c>
      <c r="P5125" s="7">
        <v>606.0</v>
      </c>
    </row>
    <row r="5126" ht="15.75" customHeight="1">
      <c r="A5126" s="7">
        <v>5125.0</v>
      </c>
      <c r="B5126" s="7" t="s">
        <v>4142</v>
      </c>
      <c r="C5126" s="7" t="s">
        <v>577</v>
      </c>
      <c r="D5126" s="7" t="s">
        <v>48</v>
      </c>
      <c r="E5126" s="7" t="s">
        <v>80</v>
      </c>
      <c r="F5126" s="7">
        <v>1.0</v>
      </c>
      <c r="G5126" s="7" t="s">
        <v>49</v>
      </c>
      <c r="H5126" s="7" t="s">
        <v>1112</v>
      </c>
      <c r="I5126" s="7" t="s">
        <v>1112</v>
      </c>
      <c r="J5126" s="7" t="s">
        <v>1116</v>
      </c>
      <c r="K5126" s="7" t="s">
        <v>99</v>
      </c>
      <c r="L5126" s="7" t="s">
        <v>100</v>
      </c>
      <c r="M5126" s="7">
        <v>1.0</v>
      </c>
      <c r="N5126" s="7">
        <v>0.0</v>
      </c>
      <c r="O5126" s="7">
        <v>0.0</v>
      </c>
      <c r="P5126" s="7">
        <v>607.0</v>
      </c>
    </row>
    <row r="5127" ht="15.75" customHeight="1">
      <c r="A5127" s="7">
        <v>5126.0</v>
      </c>
      <c r="B5127" s="7" t="s">
        <v>4142</v>
      </c>
      <c r="C5127" s="7" t="s">
        <v>577</v>
      </c>
      <c r="D5127" s="7" t="s">
        <v>48</v>
      </c>
      <c r="E5127" s="7" t="s">
        <v>80</v>
      </c>
      <c r="F5127" s="7">
        <v>1.0</v>
      </c>
      <c r="G5127" s="7" t="s">
        <v>95</v>
      </c>
      <c r="H5127" s="7" t="s">
        <v>996</v>
      </c>
      <c r="I5127" s="7" t="s">
        <v>996</v>
      </c>
      <c r="J5127" s="7" t="s">
        <v>1028</v>
      </c>
      <c r="K5127" s="7" t="s">
        <v>99</v>
      </c>
      <c r="L5127" s="7" t="s">
        <v>100</v>
      </c>
      <c r="M5127" s="7">
        <v>1.0</v>
      </c>
      <c r="N5127" s="7">
        <v>0.0</v>
      </c>
      <c r="O5127" s="7">
        <v>0.0</v>
      </c>
      <c r="P5127" s="7">
        <v>607.0</v>
      </c>
    </row>
    <row r="5128" ht="15.75" customHeight="1">
      <c r="A5128" s="7">
        <v>5127.0</v>
      </c>
      <c r="B5128" s="7" t="s">
        <v>4142</v>
      </c>
      <c r="C5128" s="7" t="s">
        <v>577</v>
      </c>
      <c r="D5128" s="7" t="s">
        <v>48</v>
      </c>
      <c r="E5128" s="7" t="s">
        <v>80</v>
      </c>
      <c r="F5128" s="7">
        <v>1.0</v>
      </c>
      <c r="G5128" s="7" t="s">
        <v>90</v>
      </c>
      <c r="H5128" s="7" t="s">
        <v>93</v>
      </c>
      <c r="I5128" s="7" t="s">
        <v>124</v>
      </c>
      <c r="J5128" s="7" t="s">
        <v>197</v>
      </c>
      <c r="K5128" s="7" t="s">
        <v>126</v>
      </c>
      <c r="L5128" s="7" t="s">
        <v>100</v>
      </c>
      <c r="M5128" s="7">
        <v>1.0</v>
      </c>
      <c r="N5128" s="7">
        <v>0.0</v>
      </c>
      <c r="O5128" s="7">
        <v>0.0</v>
      </c>
      <c r="P5128" s="7">
        <v>607.0</v>
      </c>
    </row>
    <row r="5129" ht="15.75" customHeight="1">
      <c r="A5129" s="7">
        <v>5128.0</v>
      </c>
      <c r="B5129" s="7" t="s">
        <v>4142</v>
      </c>
      <c r="C5129" s="7" t="s">
        <v>577</v>
      </c>
      <c r="D5129" s="7" t="s">
        <v>48</v>
      </c>
      <c r="E5129" s="7" t="s">
        <v>80</v>
      </c>
      <c r="F5129" s="7">
        <v>1.0</v>
      </c>
      <c r="G5129" s="7" t="s">
        <v>105</v>
      </c>
      <c r="H5129" s="7" t="s">
        <v>1020</v>
      </c>
      <c r="I5129" s="7" t="s">
        <v>1020</v>
      </c>
      <c r="J5129" s="7" t="s">
        <v>1021</v>
      </c>
      <c r="K5129" s="7" t="s">
        <v>99</v>
      </c>
      <c r="L5129" s="7" t="s">
        <v>100</v>
      </c>
      <c r="M5129" s="7">
        <v>1.0</v>
      </c>
      <c r="N5129" s="7">
        <v>0.0</v>
      </c>
      <c r="O5129" s="7">
        <v>0.0</v>
      </c>
      <c r="P5129" s="7">
        <v>607.0</v>
      </c>
    </row>
    <row r="5130" ht="15.75" customHeight="1">
      <c r="A5130" s="7">
        <v>5129.0</v>
      </c>
      <c r="B5130" s="7" t="s">
        <v>4142</v>
      </c>
      <c r="C5130" s="7" t="s">
        <v>577</v>
      </c>
      <c r="D5130" s="7" t="s">
        <v>102</v>
      </c>
      <c r="E5130" s="7" t="s">
        <v>80</v>
      </c>
      <c r="F5130" s="7">
        <v>1.0</v>
      </c>
      <c r="G5130" s="7" t="s">
        <v>49</v>
      </c>
      <c r="H5130" s="7" t="s">
        <v>1112</v>
      </c>
      <c r="L5130" s="7" t="s">
        <v>85</v>
      </c>
      <c r="M5130" s="7">
        <v>0.0</v>
      </c>
      <c r="N5130" s="7">
        <v>0.0</v>
      </c>
      <c r="O5130" s="7">
        <v>1.0</v>
      </c>
      <c r="P5130" s="7">
        <v>607.0</v>
      </c>
    </row>
    <row r="5131" ht="15.75" customHeight="1">
      <c r="A5131" s="7">
        <v>5130.0</v>
      </c>
      <c r="B5131" s="7" t="s">
        <v>4142</v>
      </c>
      <c r="C5131" s="7" t="s">
        <v>577</v>
      </c>
      <c r="D5131" s="7" t="s">
        <v>102</v>
      </c>
      <c r="E5131" s="7" t="s">
        <v>80</v>
      </c>
      <c r="F5131" s="7">
        <v>1.0</v>
      </c>
      <c r="G5131" s="7" t="s">
        <v>95</v>
      </c>
      <c r="H5131" s="7" t="s">
        <v>996</v>
      </c>
      <c r="L5131" s="7" t="s">
        <v>85</v>
      </c>
      <c r="M5131" s="7">
        <v>0.0</v>
      </c>
      <c r="N5131" s="7">
        <v>0.0</v>
      </c>
      <c r="O5131" s="7">
        <v>1.0</v>
      </c>
      <c r="P5131" s="7">
        <v>607.0</v>
      </c>
    </row>
    <row r="5132" ht="15.75" customHeight="1">
      <c r="A5132" s="7">
        <v>5131.0</v>
      </c>
      <c r="B5132" s="7" t="s">
        <v>4142</v>
      </c>
      <c r="C5132" s="7" t="s">
        <v>577</v>
      </c>
      <c r="D5132" s="7" t="s">
        <v>102</v>
      </c>
      <c r="E5132" s="7" t="s">
        <v>80</v>
      </c>
      <c r="F5132" s="7">
        <v>1.0</v>
      </c>
      <c r="G5132" s="7" t="s">
        <v>90</v>
      </c>
      <c r="H5132" s="7" t="s">
        <v>93</v>
      </c>
      <c r="I5132" s="7" t="s">
        <v>93</v>
      </c>
      <c r="J5132" s="7" t="s">
        <v>1036</v>
      </c>
      <c r="K5132" s="7" t="s">
        <v>99</v>
      </c>
      <c r="L5132" s="7" t="s">
        <v>100</v>
      </c>
      <c r="M5132" s="7">
        <v>1.0</v>
      </c>
      <c r="N5132" s="7">
        <v>0.0</v>
      </c>
      <c r="O5132" s="7">
        <v>0.0</v>
      </c>
      <c r="P5132" s="7">
        <v>607.0</v>
      </c>
    </row>
    <row r="5133" ht="15.75" customHeight="1">
      <c r="A5133" s="7">
        <v>5132.0</v>
      </c>
      <c r="B5133" s="7" t="s">
        <v>4142</v>
      </c>
      <c r="C5133" s="7" t="s">
        <v>577</v>
      </c>
      <c r="D5133" s="7" t="s">
        <v>102</v>
      </c>
      <c r="E5133" s="7" t="s">
        <v>80</v>
      </c>
      <c r="F5133" s="7">
        <v>1.0</v>
      </c>
      <c r="G5133" s="7" t="s">
        <v>105</v>
      </c>
      <c r="H5133" s="7" t="s">
        <v>1020</v>
      </c>
      <c r="I5133" s="7" t="s">
        <v>1020</v>
      </c>
      <c r="J5133" s="7" t="s">
        <v>1021</v>
      </c>
      <c r="K5133" s="7" t="s">
        <v>99</v>
      </c>
      <c r="L5133" s="7" t="s">
        <v>100</v>
      </c>
      <c r="M5133" s="7">
        <v>1.0</v>
      </c>
      <c r="N5133" s="7">
        <v>0.0</v>
      </c>
      <c r="O5133" s="7">
        <v>0.0</v>
      </c>
      <c r="P5133" s="7">
        <v>607.0</v>
      </c>
    </row>
    <row r="5134" ht="15.75" customHeight="1">
      <c r="A5134" s="7">
        <v>5133.0</v>
      </c>
      <c r="B5134" s="7" t="s">
        <v>4142</v>
      </c>
      <c r="C5134" s="7" t="s">
        <v>577</v>
      </c>
      <c r="D5134" s="7" t="s">
        <v>115</v>
      </c>
      <c r="E5134" s="7" t="s">
        <v>80</v>
      </c>
      <c r="F5134" s="7">
        <v>1.0</v>
      </c>
      <c r="G5134" s="7" t="s">
        <v>49</v>
      </c>
      <c r="H5134" s="7" t="s">
        <v>1112</v>
      </c>
      <c r="L5134" s="7" t="s">
        <v>85</v>
      </c>
      <c r="M5134" s="7">
        <v>0.0</v>
      </c>
      <c r="N5134" s="7">
        <v>0.0</v>
      </c>
      <c r="O5134" s="7">
        <v>1.0</v>
      </c>
      <c r="P5134" s="7">
        <v>607.0</v>
      </c>
    </row>
    <row r="5135" ht="15.75" customHeight="1">
      <c r="A5135" s="7">
        <v>5134.0</v>
      </c>
      <c r="B5135" s="7" t="s">
        <v>4142</v>
      </c>
      <c r="C5135" s="7" t="s">
        <v>577</v>
      </c>
      <c r="D5135" s="7" t="s">
        <v>115</v>
      </c>
      <c r="E5135" s="7" t="s">
        <v>80</v>
      </c>
      <c r="F5135" s="7">
        <v>1.0</v>
      </c>
      <c r="G5135" s="7" t="s">
        <v>95</v>
      </c>
      <c r="H5135" s="7" t="s">
        <v>996</v>
      </c>
      <c r="L5135" s="7" t="s">
        <v>85</v>
      </c>
      <c r="M5135" s="7">
        <v>0.0</v>
      </c>
      <c r="N5135" s="7">
        <v>0.0</v>
      </c>
      <c r="O5135" s="7">
        <v>1.0</v>
      </c>
      <c r="P5135" s="7">
        <v>607.0</v>
      </c>
    </row>
    <row r="5136" ht="15.75" customHeight="1">
      <c r="A5136" s="7">
        <v>5135.0</v>
      </c>
      <c r="B5136" s="7" t="s">
        <v>4142</v>
      </c>
      <c r="C5136" s="7" t="s">
        <v>577</v>
      </c>
      <c r="D5136" s="7" t="s">
        <v>115</v>
      </c>
      <c r="E5136" s="7" t="s">
        <v>80</v>
      </c>
      <c r="F5136" s="7">
        <v>1.0</v>
      </c>
      <c r="G5136" s="7" t="s">
        <v>90</v>
      </c>
      <c r="H5136" s="7" t="s">
        <v>93</v>
      </c>
      <c r="I5136" s="7" t="s">
        <v>93</v>
      </c>
      <c r="J5136" s="7" t="s">
        <v>1036</v>
      </c>
      <c r="K5136" s="7" t="s">
        <v>99</v>
      </c>
      <c r="L5136" s="7" t="s">
        <v>100</v>
      </c>
      <c r="M5136" s="7">
        <v>1.0</v>
      </c>
      <c r="N5136" s="7">
        <v>0.0</v>
      </c>
      <c r="O5136" s="7">
        <v>0.0</v>
      </c>
      <c r="P5136" s="7">
        <v>607.0</v>
      </c>
    </row>
    <row r="5137" ht="15.75" customHeight="1">
      <c r="A5137" s="7">
        <v>5136.0</v>
      </c>
      <c r="B5137" s="7" t="s">
        <v>4142</v>
      </c>
      <c r="C5137" s="7" t="s">
        <v>577</v>
      </c>
      <c r="D5137" s="7" t="s">
        <v>115</v>
      </c>
      <c r="E5137" s="7" t="s">
        <v>80</v>
      </c>
      <c r="F5137" s="7">
        <v>1.0</v>
      </c>
      <c r="G5137" s="7" t="s">
        <v>105</v>
      </c>
      <c r="H5137" s="7" t="s">
        <v>1020</v>
      </c>
      <c r="I5137" s="7" t="s">
        <v>1020</v>
      </c>
      <c r="J5137" s="7" t="s">
        <v>1021</v>
      </c>
      <c r="K5137" s="7" t="s">
        <v>99</v>
      </c>
      <c r="L5137" s="7" t="s">
        <v>100</v>
      </c>
      <c r="M5137" s="7">
        <v>1.0</v>
      </c>
      <c r="N5137" s="7">
        <v>0.0</v>
      </c>
      <c r="O5137" s="7">
        <v>0.0</v>
      </c>
      <c r="P5137" s="7">
        <v>607.0</v>
      </c>
    </row>
    <row r="5138" ht="15.75" customHeight="1">
      <c r="A5138" s="7">
        <v>5137.0</v>
      </c>
      <c r="B5138" s="7" t="s">
        <v>4149</v>
      </c>
      <c r="C5138" s="7" t="s">
        <v>577</v>
      </c>
      <c r="D5138" s="7" t="s">
        <v>48</v>
      </c>
      <c r="E5138" s="7" t="s">
        <v>80</v>
      </c>
      <c r="F5138" s="7">
        <v>1.0</v>
      </c>
      <c r="G5138" s="7" t="s">
        <v>49</v>
      </c>
      <c r="H5138" s="7" t="s">
        <v>3905</v>
      </c>
      <c r="I5138" s="7" t="s">
        <v>3905</v>
      </c>
      <c r="J5138" s="7" t="s">
        <v>4249</v>
      </c>
      <c r="K5138" s="7" t="s">
        <v>99</v>
      </c>
      <c r="L5138" s="7" t="s">
        <v>100</v>
      </c>
      <c r="M5138" s="7">
        <v>1.0</v>
      </c>
      <c r="N5138" s="7">
        <v>0.0</v>
      </c>
      <c r="O5138" s="7">
        <v>0.0</v>
      </c>
      <c r="P5138" s="7">
        <v>608.0</v>
      </c>
    </row>
    <row r="5139" ht="15.75" customHeight="1">
      <c r="A5139" s="7">
        <v>5138.0</v>
      </c>
      <c r="B5139" s="7" t="s">
        <v>4149</v>
      </c>
      <c r="C5139" s="7" t="s">
        <v>577</v>
      </c>
      <c r="D5139" s="7" t="s">
        <v>48</v>
      </c>
      <c r="E5139" s="7" t="s">
        <v>80</v>
      </c>
      <c r="F5139" s="7">
        <v>1.0</v>
      </c>
      <c r="G5139" s="7" t="s">
        <v>95</v>
      </c>
      <c r="H5139" s="7" t="s">
        <v>996</v>
      </c>
      <c r="I5139" s="7" t="s">
        <v>996</v>
      </c>
      <c r="J5139" s="7" t="s">
        <v>1028</v>
      </c>
      <c r="K5139" s="7" t="s">
        <v>99</v>
      </c>
      <c r="L5139" s="7" t="s">
        <v>100</v>
      </c>
      <c r="M5139" s="7">
        <v>1.0</v>
      </c>
      <c r="N5139" s="7">
        <v>0.0</v>
      </c>
      <c r="O5139" s="7">
        <v>0.0</v>
      </c>
      <c r="P5139" s="7">
        <v>608.0</v>
      </c>
    </row>
    <row r="5140" ht="15.75" customHeight="1">
      <c r="A5140" s="7">
        <v>5139.0</v>
      </c>
      <c r="B5140" s="7" t="s">
        <v>4149</v>
      </c>
      <c r="C5140" s="7" t="s">
        <v>577</v>
      </c>
      <c r="D5140" s="7" t="s">
        <v>48</v>
      </c>
      <c r="E5140" s="7" t="s">
        <v>80</v>
      </c>
      <c r="F5140" s="7">
        <v>1.0</v>
      </c>
      <c r="G5140" s="7" t="s">
        <v>90</v>
      </c>
      <c r="H5140" s="7" t="s">
        <v>93</v>
      </c>
      <c r="I5140" s="7" t="s">
        <v>124</v>
      </c>
      <c r="J5140" s="7" t="s">
        <v>197</v>
      </c>
      <c r="K5140" s="7" t="s">
        <v>126</v>
      </c>
      <c r="L5140" s="7" t="s">
        <v>100</v>
      </c>
      <c r="M5140" s="7">
        <v>1.0</v>
      </c>
      <c r="N5140" s="7">
        <v>0.0</v>
      </c>
      <c r="O5140" s="7">
        <v>0.0</v>
      </c>
      <c r="P5140" s="7">
        <v>608.0</v>
      </c>
    </row>
    <row r="5141" ht="15.75" customHeight="1">
      <c r="A5141" s="7">
        <v>5140.0</v>
      </c>
      <c r="B5141" s="7" t="s">
        <v>4149</v>
      </c>
      <c r="C5141" s="7" t="s">
        <v>577</v>
      </c>
      <c r="D5141" s="7" t="s">
        <v>48</v>
      </c>
      <c r="E5141" s="7" t="s">
        <v>80</v>
      </c>
      <c r="F5141" s="7">
        <v>1.0</v>
      </c>
      <c r="G5141" s="7" t="s">
        <v>105</v>
      </c>
      <c r="H5141" s="7" t="s">
        <v>1020</v>
      </c>
      <c r="I5141" s="7" t="s">
        <v>1020</v>
      </c>
      <c r="J5141" s="7" t="s">
        <v>1021</v>
      </c>
      <c r="K5141" s="7" t="s">
        <v>99</v>
      </c>
      <c r="L5141" s="7" t="s">
        <v>100</v>
      </c>
      <c r="M5141" s="7">
        <v>1.0</v>
      </c>
      <c r="N5141" s="7">
        <v>0.0</v>
      </c>
      <c r="O5141" s="7">
        <v>0.0</v>
      </c>
      <c r="P5141" s="7">
        <v>608.0</v>
      </c>
    </row>
    <row r="5142" ht="15.75" customHeight="1">
      <c r="A5142" s="7">
        <v>5141.0</v>
      </c>
      <c r="B5142" s="7" t="s">
        <v>4149</v>
      </c>
      <c r="C5142" s="7" t="s">
        <v>577</v>
      </c>
      <c r="D5142" s="7" t="s">
        <v>102</v>
      </c>
      <c r="E5142" s="7" t="s">
        <v>80</v>
      </c>
      <c r="F5142" s="7">
        <v>1.0</v>
      </c>
      <c r="G5142" s="7" t="s">
        <v>49</v>
      </c>
      <c r="H5142" s="7" t="s">
        <v>3905</v>
      </c>
      <c r="L5142" s="7" t="s">
        <v>85</v>
      </c>
      <c r="M5142" s="7">
        <v>0.0</v>
      </c>
      <c r="N5142" s="7">
        <v>0.0</v>
      </c>
      <c r="O5142" s="7">
        <v>1.0</v>
      </c>
      <c r="P5142" s="7">
        <v>608.0</v>
      </c>
    </row>
    <row r="5143" ht="15.75" customHeight="1">
      <c r="A5143" s="7">
        <v>5142.0</v>
      </c>
      <c r="B5143" s="7" t="s">
        <v>4149</v>
      </c>
      <c r="C5143" s="7" t="s">
        <v>577</v>
      </c>
      <c r="D5143" s="7" t="s">
        <v>102</v>
      </c>
      <c r="E5143" s="7" t="s">
        <v>80</v>
      </c>
      <c r="F5143" s="7">
        <v>1.0</v>
      </c>
      <c r="G5143" s="7" t="s">
        <v>95</v>
      </c>
      <c r="H5143" s="7" t="s">
        <v>996</v>
      </c>
      <c r="L5143" s="7" t="s">
        <v>85</v>
      </c>
      <c r="M5143" s="7">
        <v>0.0</v>
      </c>
      <c r="N5143" s="7">
        <v>0.0</v>
      </c>
      <c r="O5143" s="7">
        <v>1.0</v>
      </c>
      <c r="P5143" s="7">
        <v>608.0</v>
      </c>
    </row>
    <row r="5144" ht="15.75" customHeight="1">
      <c r="A5144" s="7">
        <v>5143.0</v>
      </c>
      <c r="B5144" s="7" t="s">
        <v>4149</v>
      </c>
      <c r="C5144" s="7" t="s">
        <v>577</v>
      </c>
      <c r="D5144" s="7" t="s">
        <v>102</v>
      </c>
      <c r="E5144" s="7" t="s">
        <v>80</v>
      </c>
      <c r="F5144" s="7">
        <v>1.0</v>
      </c>
      <c r="G5144" s="7" t="s">
        <v>90</v>
      </c>
      <c r="H5144" s="7" t="s">
        <v>93</v>
      </c>
      <c r="I5144" s="7" t="s">
        <v>124</v>
      </c>
      <c r="J5144" s="7" t="s">
        <v>197</v>
      </c>
      <c r="K5144" s="7" t="s">
        <v>126</v>
      </c>
      <c r="L5144" s="7" t="s">
        <v>100</v>
      </c>
      <c r="M5144" s="7">
        <v>1.0</v>
      </c>
      <c r="N5144" s="7">
        <v>0.0</v>
      </c>
      <c r="O5144" s="7">
        <v>0.0</v>
      </c>
      <c r="P5144" s="7">
        <v>608.0</v>
      </c>
    </row>
    <row r="5145" ht="15.75" customHeight="1">
      <c r="A5145" s="7">
        <v>5144.0</v>
      </c>
      <c r="B5145" s="7" t="s">
        <v>4149</v>
      </c>
      <c r="C5145" s="7" t="s">
        <v>577</v>
      </c>
      <c r="D5145" s="7" t="s">
        <v>102</v>
      </c>
      <c r="E5145" s="7" t="s">
        <v>80</v>
      </c>
      <c r="F5145" s="7">
        <v>1.0</v>
      </c>
      <c r="G5145" s="7" t="s">
        <v>105</v>
      </c>
      <c r="H5145" s="7" t="s">
        <v>1020</v>
      </c>
      <c r="I5145" s="7" t="s">
        <v>1020</v>
      </c>
      <c r="J5145" s="7" t="s">
        <v>1021</v>
      </c>
      <c r="K5145" s="7" t="s">
        <v>99</v>
      </c>
      <c r="L5145" s="7" t="s">
        <v>100</v>
      </c>
      <c r="M5145" s="7">
        <v>1.0</v>
      </c>
      <c r="N5145" s="7">
        <v>0.0</v>
      </c>
      <c r="O5145" s="7">
        <v>0.0</v>
      </c>
      <c r="P5145" s="7">
        <v>608.0</v>
      </c>
    </row>
    <row r="5146" ht="15.75" customHeight="1">
      <c r="A5146" s="7">
        <v>5145.0</v>
      </c>
      <c r="B5146" s="7" t="s">
        <v>4149</v>
      </c>
      <c r="C5146" s="7" t="s">
        <v>577</v>
      </c>
      <c r="D5146" s="7" t="s">
        <v>115</v>
      </c>
      <c r="E5146" s="7" t="s">
        <v>80</v>
      </c>
      <c r="F5146" s="7">
        <v>1.0</v>
      </c>
      <c r="G5146" s="7" t="s">
        <v>49</v>
      </c>
      <c r="H5146" s="7" t="s">
        <v>3905</v>
      </c>
      <c r="I5146" s="7" t="s">
        <v>3550</v>
      </c>
      <c r="L5146" s="7" t="s">
        <v>85</v>
      </c>
      <c r="M5146" s="7">
        <v>0.0</v>
      </c>
      <c r="N5146" s="7">
        <v>1.0</v>
      </c>
      <c r="O5146" s="7">
        <v>1.0</v>
      </c>
      <c r="P5146" s="7">
        <v>608.0</v>
      </c>
    </row>
    <row r="5147" ht="15.75" customHeight="1">
      <c r="A5147" s="7">
        <v>5146.0</v>
      </c>
      <c r="B5147" s="7" t="s">
        <v>4149</v>
      </c>
      <c r="C5147" s="7" t="s">
        <v>577</v>
      </c>
      <c r="D5147" s="7" t="s">
        <v>115</v>
      </c>
      <c r="E5147" s="7" t="s">
        <v>80</v>
      </c>
      <c r="F5147" s="7">
        <v>1.0</v>
      </c>
      <c r="G5147" s="7" t="s">
        <v>95</v>
      </c>
      <c r="H5147" s="7" t="s">
        <v>996</v>
      </c>
      <c r="L5147" s="7" t="s">
        <v>85</v>
      </c>
      <c r="M5147" s="7">
        <v>0.0</v>
      </c>
      <c r="N5147" s="7">
        <v>0.0</v>
      </c>
      <c r="O5147" s="7">
        <v>1.0</v>
      </c>
      <c r="P5147" s="7">
        <v>608.0</v>
      </c>
    </row>
    <row r="5148" ht="15.75" customHeight="1">
      <c r="A5148" s="7">
        <v>5147.0</v>
      </c>
      <c r="B5148" s="7" t="s">
        <v>4149</v>
      </c>
      <c r="C5148" s="7" t="s">
        <v>577</v>
      </c>
      <c r="D5148" s="7" t="s">
        <v>115</v>
      </c>
      <c r="E5148" s="7" t="s">
        <v>80</v>
      </c>
      <c r="F5148" s="7">
        <v>1.0</v>
      </c>
      <c r="G5148" s="7" t="s">
        <v>90</v>
      </c>
      <c r="H5148" s="7" t="s">
        <v>93</v>
      </c>
      <c r="I5148" s="7" t="s">
        <v>124</v>
      </c>
      <c r="J5148" s="7" t="s">
        <v>197</v>
      </c>
      <c r="K5148" s="7" t="s">
        <v>126</v>
      </c>
      <c r="L5148" s="7" t="s">
        <v>100</v>
      </c>
      <c r="M5148" s="7">
        <v>1.0</v>
      </c>
      <c r="N5148" s="7">
        <v>0.0</v>
      </c>
      <c r="O5148" s="7">
        <v>0.0</v>
      </c>
      <c r="P5148" s="7">
        <v>608.0</v>
      </c>
    </row>
    <row r="5149" ht="15.75" customHeight="1">
      <c r="A5149" s="7">
        <v>5148.0</v>
      </c>
      <c r="B5149" s="7" t="s">
        <v>4149</v>
      </c>
      <c r="C5149" s="7" t="s">
        <v>577</v>
      </c>
      <c r="D5149" s="7" t="s">
        <v>115</v>
      </c>
      <c r="E5149" s="7" t="s">
        <v>80</v>
      </c>
      <c r="F5149" s="7">
        <v>1.0</v>
      </c>
      <c r="G5149" s="7" t="s">
        <v>105</v>
      </c>
      <c r="H5149" s="7" t="s">
        <v>1020</v>
      </c>
      <c r="I5149" s="7" t="s">
        <v>1020</v>
      </c>
      <c r="J5149" s="7" t="s">
        <v>1021</v>
      </c>
      <c r="K5149" s="7" t="s">
        <v>99</v>
      </c>
      <c r="L5149" s="7" t="s">
        <v>100</v>
      </c>
      <c r="M5149" s="7">
        <v>1.0</v>
      </c>
      <c r="N5149" s="7">
        <v>0.0</v>
      </c>
      <c r="O5149" s="7">
        <v>0.0</v>
      </c>
      <c r="P5149" s="7">
        <v>608.0</v>
      </c>
    </row>
    <row r="5150" ht="15.75" customHeight="1">
      <c r="A5150" s="7">
        <v>5149.0</v>
      </c>
      <c r="B5150" s="7" t="s">
        <v>4158</v>
      </c>
      <c r="C5150" s="7" t="s">
        <v>577</v>
      </c>
      <c r="D5150" s="7" t="s">
        <v>48</v>
      </c>
      <c r="E5150" s="7" t="s">
        <v>80</v>
      </c>
      <c r="F5150" s="7">
        <v>1.0</v>
      </c>
      <c r="G5150" s="7" t="s">
        <v>49</v>
      </c>
      <c r="H5150" s="7" t="s">
        <v>4161</v>
      </c>
      <c r="I5150" s="7" t="s">
        <v>4161</v>
      </c>
      <c r="J5150" s="7" t="s">
        <v>4431</v>
      </c>
      <c r="K5150" s="7" t="s">
        <v>99</v>
      </c>
      <c r="L5150" s="7" t="s">
        <v>100</v>
      </c>
      <c r="M5150" s="7">
        <v>1.0</v>
      </c>
      <c r="N5150" s="7">
        <v>0.0</v>
      </c>
      <c r="O5150" s="7">
        <v>0.0</v>
      </c>
      <c r="P5150" s="7">
        <v>609.0</v>
      </c>
    </row>
    <row r="5151" ht="15.75" customHeight="1">
      <c r="A5151" s="7">
        <v>5150.0</v>
      </c>
      <c r="B5151" s="7" t="s">
        <v>4158</v>
      </c>
      <c r="C5151" s="7" t="s">
        <v>577</v>
      </c>
      <c r="D5151" s="7" t="s">
        <v>48</v>
      </c>
      <c r="E5151" s="7" t="s">
        <v>80</v>
      </c>
      <c r="F5151" s="7">
        <v>1.0</v>
      </c>
      <c r="G5151" s="7" t="s">
        <v>95</v>
      </c>
      <c r="H5151" s="7" t="s">
        <v>996</v>
      </c>
      <c r="I5151" s="7" t="s">
        <v>996</v>
      </c>
      <c r="J5151" s="7" t="s">
        <v>1028</v>
      </c>
      <c r="K5151" s="7" t="s">
        <v>99</v>
      </c>
      <c r="L5151" s="7" t="s">
        <v>100</v>
      </c>
      <c r="M5151" s="7">
        <v>1.0</v>
      </c>
      <c r="N5151" s="7">
        <v>0.0</v>
      </c>
      <c r="O5151" s="7">
        <v>0.0</v>
      </c>
      <c r="P5151" s="7">
        <v>609.0</v>
      </c>
    </row>
    <row r="5152" ht="15.75" customHeight="1">
      <c r="A5152" s="7">
        <v>5151.0</v>
      </c>
      <c r="B5152" s="7" t="s">
        <v>4158</v>
      </c>
      <c r="C5152" s="7" t="s">
        <v>577</v>
      </c>
      <c r="D5152" s="7" t="s">
        <v>48</v>
      </c>
      <c r="E5152" s="7" t="s">
        <v>80</v>
      </c>
      <c r="F5152" s="7">
        <v>1.0</v>
      </c>
      <c r="G5152" s="7" t="s">
        <v>90</v>
      </c>
      <c r="H5152" s="7" t="s">
        <v>93</v>
      </c>
      <c r="I5152" s="7" t="s">
        <v>1025</v>
      </c>
      <c r="J5152" s="7" t="s">
        <v>197</v>
      </c>
      <c r="K5152" s="7" t="s">
        <v>126</v>
      </c>
      <c r="L5152" s="7" t="s">
        <v>85</v>
      </c>
      <c r="M5152" s="7">
        <v>1.0</v>
      </c>
      <c r="N5152" s="7">
        <v>1.0</v>
      </c>
      <c r="O5152" s="7">
        <v>0.0</v>
      </c>
      <c r="P5152" s="7">
        <v>609.0</v>
      </c>
    </row>
    <row r="5153" ht="15.75" customHeight="1">
      <c r="A5153" s="7">
        <v>5152.0</v>
      </c>
      <c r="B5153" s="7" t="s">
        <v>4158</v>
      </c>
      <c r="C5153" s="7" t="s">
        <v>577</v>
      </c>
      <c r="D5153" s="7" t="s">
        <v>48</v>
      </c>
      <c r="E5153" s="7" t="s">
        <v>80</v>
      </c>
      <c r="F5153" s="7">
        <v>1.0</v>
      </c>
      <c r="G5153" s="7" t="s">
        <v>105</v>
      </c>
      <c r="H5153" s="7" t="s">
        <v>1020</v>
      </c>
      <c r="I5153" s="7" t="s">
        <v>1030</v>
      </c>
      <c r="J5153" s="7" t="s">
        <v>1021</v>
      </c>
      <c r="K5153" s="7" t="s">
        <v>99</v>
      </c>
      <c r="L5153" s="7" t="s">
        <v>85</v>
      </c>
      <c r="M5153" s="7">
        <v>1.0</v>
      </c>
      <c r="N5153" s="7">
        <v>1.0</v>
      </c>
      <c r="O5153" s="7">
        <v>0.0</v>
      </c>
      <c r="P5153" s="7">
        <v>609.0</v>
      </c>
    </row>
    <row r="5154" ht="15.75" customHeight="1">
      <c r="A5154" s="7">
        <v>5153.0</v>
      </c>
      <c r="B5154" s="7" t="s">
        <v>4158</v>
      </c>
      <c r="C5154" s="7" t="s">
        <v>577</v>
      </c>
      <c r="D5154" s="7" t="s">
        <v>102</v>
      </c>
      <c r="E5154" s="7" t="s">
        <v>80</v>
      </c>
      <c r="F5154" s="7">
        <v>1.0</v>
      </c>
      <c r="G5154" s="7" t="s">
        <v>49</v>
      </c>
      <c r="H5154" s="7" t="s">
        <v>4161</v>
      </c>
      <c r="L5154" s="7" t="s">
        <v>85</v>
      </c>
      <c r="M5154" s="7">
        <v>0.0</v>
      </c>
      <c r="N5154" s="7">
        <v>0.0</v>
      </c>
      <c r="O5154" s="7">
        <v>1.0</v>
      </c>
      <c r="P5154" s="7">
        <v>609.0</v>
      </c>
    </row>
    <row r="5155" ht="15.75" customHeight="1">
      <c r="A5155" s="7">
        <v>5154.0</v>
      </c>
      <c r="B5155" s="7" t="s">
        <v>4158</v>
      </c>
      <c r="C5155" s="7" t="s">
        <v>577</v>
      </c>
      <c r="D5155" s="7" t="s">
        <v>102</v>
      </c>
      <c r="E5155" s="7" t="s">
        <v>80</v>
      </c>
      <c r="F5155" s="7">
        <v>1.0</v>
      </c>
      <c r="G5155" s="7" t="s">
        <v>95</v>
      </c>
      <c r="H5155" s="7" t="s">
        <v>996</v>
      </c>
      <c r="L5155" s="7" t="s">
        <v>85</v>
      </c>
      <c r="M5155" s="7">
        <v>0.0</v>
      </c>
      <c r="N5155" s="7">
        <v>0.0</v>
      </c>
      <c r="O5155" s="7">
        <v>1.0</v>
      </c>
      <c r="P5155" s="7">
        <v>609.0</v>
      </c>
    </row>
    <row r="5156" ht="15.75" customHeight="1">
      <c r="A5156" s="7">
        <v>5155.0</v>
      </c>
      <c r="B5156" s="7" t="s">
        <v>4158</v>
      </c>
      <c r="C5156" s="7" t="s">
        <v>577</v>
      </c>
      <c r="D5156" s="7" t="s">
        <v>102</v>
      </c>
      <c r="E5156" s="7" t="s">
        <v>80</v>
      </c>
      <c r="F5156" s="7">
        <v>1.0</v>
      </c>
      <c r="G5156" s="7" t="s">
        <v>90</v>
      </c>
      <c r="H5156" s="7" t="s">
        <v>93</v>
      </c>
      <c r="I5156" s="7" t="s">
        <v>124</v>
      </c>
      <c r="J5156" s="7" t="s">
        <v>197</v>
      </c>
      <c r="K5156" s="7" t="s">
        <v>126</v>
      </c>
      <c r="L5156" s="7" t="s">
        <v>100</v>
      </c>
      <c r="M5156" s="7">
        <v>1.0</v>
      </c>
      <c r="N5156" s="7">
        <v>0.0</v>
      </c>
      <c r="O5156" s="7">
        <v>0.0</v>
      </c>
      <c r="P5156" s="7">
        <v>609.0</v>
      </c>
    </row>
    <row r="5157" ht="15.75" customHeight="1">
      <c r="A5157" s="7">
        <v>5156.0</v>
      </c>
      <c r="B5157" s="7" t="s">
        <v>4158</v>
      </c>
      <c r="C5157" s="7" t="s">
        <v>577</v>
      </c>
      <c r="D5157" s="7" t="s">
        <v>102</v>
      </c>
      <c r="E5157" s="7" t="s">
        <v>80</v>
      </c>
      <c r="F5157" s="7">
        <v>1.0</v>
      </c>
      <c r="G5157" s="7" t="s">
        <v>105</v>
      </c>
      <c r="H5157" s="7" t="s">
        <v>1020</v>
      </c>
      <c r="I5157" s="7" t="s">
        <v>1020</v>
      </c>
      <c r="J5157" s="7" t="s">
        <v>1021</v>
      </c>
      <c r="K5157" s="7" t="s">
        <v>99</v>
      </c>
      <c r="L5157" s="7" t="s">
        <v>100</v>
      </c>
      <c r="M5157" s="7">
        <v>1.0</v>
      </c>
      <c r="N5157" s="7">
        <v>0.0</v>
      </c>
      <c r="O5157" s="7">
        <v>0.0</v>
      </c>
      <c r="P5157" s="7">
        <v>609.0</v>
      </c>
    </row>
    <row r="5158" ht="15.75" customHeight="1">
      <c r="A5158" s="7">
        <v>5157.0</v>
      </c>
      <c r="B5158" s="7" t="s">
        <v>4158</v>
      </c>
      <c r="C5158" s="7" t="s">
        <v>577</v>
      </c>
      <c r="D5158" s="7" t="s">
        <v>115</v>
      </c>
      <c r="E5158" s="7" t="s">
        <v>80</v>
      </c>
      <c r="F5158" s="7">
        <v>1.0</v>
      </c>
      <c r="G5158" s="7" t="s">
        <v>49</v>
      </c>
      <c r="H5158" s="7" t="s">
        <v>4161</v>
      </c>
      <c r="L5158" s="7" t="s">
        <v>85</v>
      </c>
      <c r="M5158" s="7">
        <v>0.0</v>
      </c>
      <c r="N5158" s="7">
        <v>0.0</v>
      </c>
      <c r="O5158" s="7">
        <v>1.0</v>
      </c>
      <c r="P5158" s="7">
        <v>609.0</v>
      </c>
    </row>
    <row r="5159" ht="15.75" customHeight="1">
      <c r="A5159" s="7">
        <v>5158.0</v>
      </c>
      <c r="B5159" s="7" t="s">
        <v>4158</v>
      </c>
      <c r="C5159" s="7" t="s">
        <v>577</v>
      </c>
      <c r="D5159" s="7" t="s">
        <v>115</v>
      </c>
      <c r="E5159" s="7" t="s">
        <v>80</v>
      </c>
      <c r="F5159" s="7">
        <v>1.0</v>
      </c>
      <c r="G5159" s="7" t="s">
        <v>95</v>
      </c>
      <c r="H5159" s="7" t="s">
        <v>996</v>
      </c>
      <c r="L5159" s="7" t="s">
        <v>85</v>
      </c>
      <c r="M5159" s="7">
        <v>0.0</v>
      </c>
      <c r="N5159" s="7">
        <v>0.0</v>
      </c>
      <c r="O5159" s="7">
        <v>1.0</v>
      </c>
      <c r="P5159" s="7">
        <v>609.0</v>
      </c>
    </row>
    <row r="5160" ht="15.75" customHeight="1">
      <c r="A5160" s="7">
        <v>5159.0</v>
      </c>
      <c r="B5160" s="7" t="s">
        <v>4158</v>
      </c>
      <c r="C5160" s="7" t="s">
        <v>577</v>
      </c>
      <c r="D5160" s="7" t="s">
        <v>115</v>
      </c>
      <c r="E5160" s="7" t="s">
        <v>80</v>
      </c>
      <c r="F5160" s="7">
        <v>1.0</v>
      </c>
      <c r="G5160" s="7" t="s">
        <v>90</v>
      </c>
      <c r="H5160" s="7" t="s">
        <v>93</v>
      </c>
      <c r="I5160" s="7" t="s">
        <v>1026</v>
      </c>
      <c r="J5160" s="7" t="s">
        <v>1036</v>
      </c>
      <c r="K5160" s="7" t="s">
        <v>99</v>
      </c>
      <c r="L5160" s="7" t="s">
        <v>85</v>
      </c>
      <c r="M5160" s="7">
        <v>1.0</v>
      </c>
      <c r="N5160" s="7">
        <v>1.0</v>
      </c>
      <c r="O5160" s="7">
        <v>0.0</v>
      </c>
      <c r="P5160" s="7">
        <v>609.0</v>
      </c>
    </row>
    <row r="5161" ht="15.75" customHeight="1">
      <c r="A5161" s="7">
        <v>5160.0</v>
      </c>
      <c r="B5161" s="7" t="s">
        <v>4158</v>
      </c>
      <c r="C5161" s="7" t="s">
        <v>577</v>
      </c>
      <c r="D5161" s="7" t="s">
        <v>115</v>
      </c>
      <c r="E5161" s="7" t="s">
        <v>80</v>
      </c>
      <c r="F5161" s="7">
        <v>1.0</v>
      </c>
      <c r="G5161" s="7" t="s">
        <v>105</v>
      </c>
      <c r="H5161" s="7" t="s">
        <v>1020</v>
      </c>
      <c r="I5161" s="7" t="s">
        <v>1030</v>
      </c>
      <c r="J5161" s="7" t="s">
        <v>1021</v>
      </c>
      <c r="K5161" s="7" t="s">
        <v>99</v>
      </c>
      <c r="L5161" s="7" t="s">
        <v>85</v>
      </c>
      <c r="M5161" s="7">
        <v>1.0</v>
      </c>
      <c r="N5161" s="7">
        <v>1.0</v>
      </c>
      <c r="O5161" s="7">
        <v>0.0</v>
      </c>
      <c r="P5161" s="7">
        <v>609.0</v>
      </c>
    </row>
    <row r="5162" ht="15.75" customHeight="1">
      <c r="A5162" s="7">
        <v>5161.0</v>
      </c>
      <c r="B5162" s="7" t="s">
        <v>4172</v>
      </c>
      <c r="C5162" s="7" t="s">
        <v>577</v>
      </c>
      <c r="D5162" s="7" t="s">
        <v>48</v>
      </c>
      <c r="E5162" s="7" t="s">
        <v>80</v>
      </c>
      <c r="F5162" s="7">
        <v>1.0</v>
      </c>
      <c r="G5162" s="7" t="s">
        <v>49</v>
      </c>
      <c r="H5162" s="7" t="s">
        <v>4176</v>
      </c>
      <c r="I5162" s="7" t="s">
        <v>4176</v>
      </c>
      <c r="J5162" s="7" t="s">
        <v>4437</v>
      </c>
      <c r="K5162" s="7" t="s">
        <v>99</v>
      </c>
      <c r="L5162" s="7" t="s">
        <v>100</v>
      </c>
      <c r="M5162" s="7">
        <v>1.0</v>
      </c>
      <c r="N5162" s="7">
        <v>0.0</v>
      </c>
      <c r="O5162" s="7">
        <v>0.0</v>
      </c>
      <c r="P5162" s="7">
        <v>610.0</v>
      </c>
    </row>
    <row r="5163" ht="15.75" customHeight="1">
      <c r="A5163" s="7">
        <v>5162.0</v>
      </c>
      <c r="B5163" s="7" t="s">
        <v>4172</v>
      </c>
      <c r="C5163" s="7" t="s">
        <v>577</v>
      </c>
      <c r="D5163" s="7" t="s">
        <v>48</v>
      </c>
      <c r="E5163" s="7" t="s">
        <v>80</v>
      </c>
      <c r="F5163" s="7">
        <v>1.0</v>
      </c>
      <c r="G5163" s="7" t="s">
        <v>95</v>
      </c>
      <c r="H5163" s="7" t="s">
        <v>996</v>
      </c>
      <c r="I5163" s="7" t="s">
        <v>996</v>
      </c>
      <c r="J5163" s="7" t="s">
        <v>1028</v>
      </c>
      <c r="K5163" s="7" t="s">
        <v>99</v>
      </c>
      <c r="L5163" s="7" t="s">
        <v>100</v>
      </c>
      <c r="M5163" s="7">
        <v>1.0</v>
      </c>
      <c r="N5163" s="7">
        <v>0.0</v>
      </c>
      <c r="O5163" s="7">
        <v>0.0</v>
      </c>
      <c r="P5163" s="7">
        <v>610.0</v>
      </c>
    </row>
    <row r="5164" ht="15.75" customHeight="1">
      <c r="A5164" s="7">
        <v>5163.0</v>
      </c>
      <c r="B5164" s="7" t="s">
        <v>4172</v>
      </c>
      <c r="C5164" s="7" t="s">
        <v>577</v>
      </c>
      <c r="D5164" s="7" t="s">
        <v>48</v>
      </c>
      <c r="E5164" s="7" t="s">
        <v>80</v>
      </c>
      <c r="F5164" s="7">
        <v>1.0</v>
      </c>
      <c r="G5164" s="7" t="s">
        <v>90</v>
      </c>
      <c r="H5164" s="7" t="s">
        <v>93</v>
      </c>
      <c r="I5164" s="7" t="s">
        <v>1025</v>
      </c>
      <c r="J5164" s="7" t="s">
        <v>197</v>
      </c>
      <c r="K5164" s="7" t="s">
        <v>126</v>
      </c>
      <c r="L5164" s="7" t="s">
        <v>85</v>
      </c>
      <c r="M5164" s="7">
        <v>1.0</v>
      </c>
      <c r="N5164" s="7">
        <v>1.0</v>
      </c>
      <c r="O5164" s="7">
        <v>0.0</v>
      </c>
      <c r="P5164" s="7">
        <v>610.0</v>
      </c>
    </row>
    <row r="5165" ht="15.75" customHeight="1">
      <c r="A5165" s="7">
        <v>5164.0</v>
      </c>
      <c r="B5165" s="7" t="s">
        <v>4172</v>
      </c>
      <c r="C5165" s="7" t="s">
        <v>577</v>
      </c>
      <c r="D5165" s="7" t="s">
        <v>48</v>
      </c>
      <c r="E5165" s="7" t="s">
        <v>80</v>
      </c>
      <c r="F5165" s="7">
        <v>1.0</v>
      </c>
      <c r="G5165" s="7" t="s">
        <v>105</v>
      </c>
      <c r="H5165" s="7" t="s">
        <v>1020</v>
      </c>
      <c r="I5165" s="7" t="s">
        <v>1030</v>
      </c>
      <c r="J5165" s="7" t="s">
        <v>1021</v>
      </c>
      <c r="K5165" s="7" t="s">
        <v>99</v>
      </c>
      <c r="L5165" s="7" t="s">
        <v>85</v>
      </c>
      <c r="M5165" s="7">
        <v>1.0</v>
      </c>
      <c r="N5165" s="7">
        <v>1.0</v>
      </c>
      <c r="O5165" s="7">
        <v>0.0</v>
      </c>
      <c r="P5165" s="7">
        <v>610.0</v>
      </c>
    </row>
    <row r="5166" ht="15.75" customHeight="1">
      <c r="A5166" s="7">
        <v>5165.0</v>
      </c>
      <c r="B5166" s="7" t="s">
        <v>4172</v>
      </c>
      <c r="C5166" s="7" t="s">
        <v>577</v>
      </c>
      <c r="D5166" s="7" t="s">
        <v>102</v>
      </c>
      <c r="E5166" s="7" t="s">
        <v>80</v>
      </c>
      <c r="F5166" s="7">
        <v>1.0</v>
      </c>
      <c r="G5166" s="7" t="s">
        <v>49</v>
      </c>
      <c r="H5166" s="7" t="s">
        <v>4176</v>
      </c>
      <c r="L5166" s="7" t="s">
        <v>85</v>
      </c>
      <c r="M5166" s="7">
        <v>0.0</v>
      </c>
      <c r="N5166" s="7">
        <v>0.0</v>
      </c>
      <c r="O5166" s="7">
        <v>1.0</v>
      </c>
      <c r="P5166" s="7">
        <v>610.0</v>
      </c>
    </row>
    <row r="5167" ht="15.75" customHeight="1">
      <c r="A5167" s="7">
        <v>5166.0</v>
      </c>
      <c r="B5167" s="7" t="s">
        <v>4172</v>
      </c>
      <c r="C5167" s="7" t="s">
        <v>577</v>
      </c>
      <c r="D5167" s="7" t="s">
        <v>102</v>
      </c>
      <c r="E5167" s="7" t="s">
        <v>80</v>
      </c>
      <c r="F5167" s="7">
        <v>1.0</v>
      </c>
      <c r="G5167" s="7" t="s">
        <v>95</v>
      </c>
      <c r="H5167" s="7" t="s">
        <v>996</v>
      </c>
      <c r="I5167" s="7" t="s">
        <v>3890</v>
      </c>
      <c r="L5167" s="7" t="s">
        <v>85</v>
      </c>
      <c r="M5167" s="7">
        <v>0.0</v>
      </c>
      <c r="N5167" s="7">
        <v>1.0</v>
      </c>
      <c r="O5167" s="7">
        <v>1.0</v>
      </c>
      <c r="P5167" s="7">
        <v>610.0</v>
      </c>
    </row>
    <row r="5168" ht="15.75" customHeight="1">
      <c r="A5168" s="7">
        <v>5167.0</v>
      </c>
      <c r="B5168" s="7" t="s">
        <v>4172</v>
      </c>
      <c r="C5168" s="7" t="s">
        <v>577</v>
      </c>
      <c r="D5168" s="7" t="s">
        <v>102</v>
      </c>
      <c r="E5168" s="7" t="s">
        <v>80</v>
      </c>
      <c r="F5168" s="7">
        <v>1.0</v>
      </c>
      <c r="G5168" s="7" t="s">
        <v>90</v>
      </c>
      <c r="H5168" s="7" t="s">
        <v>93</v>
      </c>
      <c r="I5168" s="7" t="s">
        <v>124</v>
      </c>
      <c r="J5168" s="7" t="s">
        <v>197</v>
      </c>
      <c r="K5168" s="7" t="s">
        <v>126</v>
      </c>
      <c r="L5168" s="7" t="s">
        <v>100</v>
      </c>
      <c r="M5168" s="7">
        <v>1.0</v>
      </c>
      <c r="N5168" s="7">
        <v>0.0</v>
      </c>
      <c r="O5168" s="7">
        <v>0.0</v>
      </c>
      <c r="P5168" s="7">
        <v>610.0</v>
      </c>
    </row>
    <row r="5169" ht="15.75" customHeight="1">
      <c r="A5169" s="7">
        <v>5168.0</v>
      </c>
      <c r="B5169" s="7" t="s">
        <v>4172</v>
      </c>
      <c r="C5169" s="7" t="s">
        <v>577</v>
      </c>
      <c r="D5169" s="7" t="s">
        <v>102</v>
      </c>
      <c r="E5169" s="7" t="s">
        <v>80</v>
      </c>
      <c r="F5169" s="7">
        <v>1.0</v>
      </c>
      <c r="G5169" s="7" t="s">
        <v>105</v>
      </c>
      <c r="H5169" s="7" t="s">
        <v>1020</v>
      </c>
      <c r="I5169" s="7" t="s">
        <v>1020</v>
      </c>
      <c r="J5169" s="7" t="s">
        <v>1021</v>
      </c>
      <c r="K5169" s="7" t="s">
        <v>99</v>
      </c>
      <c r="L5169" s="7" t="s">
        <v>100</v>
      </c>
      <c r="M5169" s="7">
        <v>1.0</v>
      </c>
      <c r="N5169" s="7">
        <v>0.0</v>
      </c>
      <c r="O5169" s="7">
        <v>0.0</v>
      </c>
      <c r="P5169" s="7">
        <v>610.0</v>
      </c>
    </row>
    <row r="5170" ht="15.75" customHeight="1">
      <c r="A5170" s="7">
        <v>5169.0</v>
      </c>
      <c r="B5170" s="7" t="s">
        <v>4172</v>
      </c>
      <c r="C5170" s="7" t="s">
        <v>577</v>
      </c>
      <c r="D5170" s="7" t="s">
        <v>115</v>
      </c>
      <c r="E5170" s="7" t="s">
        <v>80</v>
      </c>
      <c r="F5170" s="7">
        <v>1.0</v>
      </c>
      <c r="G5170" s="7" t="s">
        <v>49</v>
      </c>
      <c r="H5170" s="7" t="s">
        <v>4176</v>
      </c>
      <c r="I5170" s="7" t="s">
        <v>4180</v>
      </c>
      <c r="L5170" s="7" t="s">
        <v>85</v>
      </c>
      <c r="M5170" s="7">
        <v>0.0</v>
      </c>
      <c r="N5170" s="7">
        <v>1.0</v>
      </c>
      <c r="O5170" s="7">
        <v>1.0</v>
      </c>
      <c r="P5170" s="7">
        <v>610.0</v>
      </c>
    </row>
    <row r="5171" ht="15.75" customHeight="1">
      <c r="A5171" s="7">
        <v>5170.0</v>
      </c>
      <c r="B5171" s="7" t="s">
        <v>4172</v>
      </c>
      <c r="C5171" s="7" t="s">
        <v>577</v>
      </c>
      <c r="D5171" s="7" t="s">
        <v>115</v>
      </c>
      <c r="E5171" s="7" t="s">
        <v>80</v>
      </c>
      <c r="F5171" s="7">
        <v>1.0</v>
      </c>
      <c r="G5171" s="7" t="s">
        <v>95</v>
      </c>
      <c r="H5171" s="7" t="s">
        <v>996</v>
      </c>
      <c r="L5171" s="7" t="s">
        <v>85</v>
      </c>
      <c r="M5171" s="7">
        <v>0.0</v>
      </c>
      <c r="N5171" s="7">
        <v>0.0</v>
      </c>
      <c r="O5171" s="7">
        <v>1.0</v>
      </c>
      <c r="P5171" s="7">
        <v>610.0</v>
      </c>
    </row>
    <row r="5172" ht="15.75" customHeight="1">
      <c r="A5172" s="7">
        <v>5171.0</v>
      </c>
      <c r="B5172" s="7" t="s">
        <v>4172</v>
      </c>
      <c r="C5172" s="7" t="s">
        <v>577</v>
      </c>
      <c r="D5172" s="7" t="s">
        <v>115</v>
      </c>
      <c r="E5172" s="7" t="s">
        <v>80</v>
      </c>
      <c r="F5172" s="7">
        <v>1.0</v>
      </c>
      <c r="G5172" s="7" t="s">
        <v>90</v>
      </c>
      <c r="H5172" s="7" t="s">
        <v>93</v>
      </c>
      <c r="I5172" s="7" t="s">
        <v>1025</v>
      </c>
      <c r="J5172" s="7" t="s">
        <v>197</v>
      </c>
      <c r="K5172" s="7" t="s">
        <v>126</v>
      </c>
      <c r="L5172" s="7" t="s">
        <v>85</v>
      </c>
      <c r="M5172" s="7">
        <v>1.0</v>
      </c>
      <c r="N5172" s="7">
        <v>1.0</v>
      </c>
      <c r="O5172" s="7">
        <v>0.0</v>
      </c>
      <c r="P5172" s="7">
        <v>610.0</v>
      </c>
    </row>
    <row r="5173" ht="15.75" customHeight="1">
      <c r="A5173" s="7">
        <v>5172.0</v>
      </c>
      <c r="B5173" s="7" t="s">
        <v>4172</v>
      </c>
      <c r="C5173" s="7" t="s">
        <v>577</v>
      </c>
      <c r="D5173" s="7" t="s">
        <v>115</v>
      </c>
      <c r="E5173" s="7" t="s">
        <v>80</v>
      </c>
      <c r="F5173" s="7">
        <v>1.0</v>
      </c>
      <c r="G5173" s="7" t="s">
        <v>105</v>
      </c>
      <c r="H5173" s="7" t="s">
        <v>1020</v>
      </c>
      <c r="I5173" s="7" t="s">
        <v>1030</v>
      </c>
      <c r="J5173" s="7" t="s">
        <v>1021</v>
      </c>
      <c r="K5173" s="7" t="s">
        <v>99</v>
      </c>
      <c r="L5173" s="7" t="s">
        <v>85</v>
      </c>
      <c r="M5173" s="7">
        <v>1.0</v>
      </c>
      <c r="N5173" s="7">
        <v>1.0</v>
      </c>
      <c r="O5173" s="7">
        <v>0.0</v>
      </c>
      <c r="P5173" s="7">
        <v>610.0</v>
      </c>
    </row>
    <row r="5174" ht="15.75" customHeight="1">
      <c r="A5174" s="7">
        <v>5173.0</v>
      </c>
      <c r="B5174" s="7" t="s">
        <v>4182</v>
      </c>
      <c r="C5174" s="7" t="s">
        <v>577</v>
      </c>
      <c r="D5174" s="7" t="s">
        <v>48</v>
      </c>
      <c r="E5174" s="7" t="s">
        <v>80</v>
      </c>
      <c r="F5174" s="7">
        <v>1.0</v>
      </c>
      <c r="G5174" s="7" t="s">
        <v>49</v>
      </c>
      <c r="H5174" s="7" t="s">
        <v>4190</v>
      </c>
      <c r="I5174" s="7" t="s">
        <v>4190</v>
      </c>
      <c r="J5174" s="7" t="s">
        <v>4446</v>
      </c>
      <c r="K5174" s="7" t="s">
        <v>99</v>
      </c>
      <c r="L5174" s="7" t="s">
        <v>100</v>
      </c>
      <c r="M5174" s="7">
        <v>1.0</v>
      </c>
      <c r="N5174" s="7">
        <v>0.0</v>
      </c>
      <c r="O5174" s="7">
        <v>0.0</v>
      </c>
      <c r="P5174" s="7">
        <v>611.0</v>
      </c>
    </row>
    <row r="5175" ht="15.75" customHeight="1">
      <c r="A5175" s="7">
        <v>5174.0</v>
      </c>
      <c r="B5175" s="7" t="s">
        <v>4182</v>
      </c>
      <c r="C5175" s="7" t="s">
        <v>577</v>
      </c>
      <c r="D5175" s="7" t="s">
        <v>48</v>
      </c>
      <c r="E5175" s="7" t="s">
        <v>80</v>
      </c>
      <c r="F5175" s="7">
        <v>1.0</v>
      </c>
      <c r="G5175" s="7" t="s">
        <v>95</v>
      </c>
      <c r="H5175" s="7" t="s">
        <v>4185</v>
      </c>
      <c r="I5175" s="7" t="s">
        <v>996</v>
      </c>
      <c r="L5175" s="7" t="s">
        <v>85</v>
      </c>
      <c r="M5175" s="7">
        <v>0.0</v>
      </c>
      <c r="N5175" s="7">
        <v>1.0</v>
      </c>
      <c r="O5175" s="7">
        <v>1.0</v>
      </c>
      <c r="P5175" s="7">
        <v>611.0</v>
      </c>
    </row>
    <row r="5176" ht="15.75" customHeight="1">
      <c r="A5176" s="7">
        <v>5175.0</v>
      </c>
      <c r="B5176" s="7" t="s">
        <v>4182</v>
      </c>
      <c r="C5176" s="7" t="s">
        <v>577</v>
      </c>
      <c r="D5176" s="7" t="s">
        <v>48</v>
      </c>
      <c r="E5176" s="7" t="s">
        <v>80</v>
      </c>
      <c r="F5176" s="7">
        <v>1.0</v>
      </c>
      <c r="G5176" s="7" t="s">
        <v>90</v>
      </c>
      <c r="H5176" s="7" t="s">
        <v>93</v>
      </c>
      <c r="I5176" s="7" t="s">
        <v>124</v>
      </c>
      <c r="J5176" s="7" t="s">
        <v>197</v>
      </c>
      <c r="K5176" s="7" t="s">
        <v>126</v>
      </c>
      <c r="L5176" s="7" t="s">
        <v>100</v>
      </c>
      <c r="M5176" s="7">
        <v>1.0</v>
      </c>
      <c r="N5176" s="7">
        <v>0.0</v>
      </c>
      <c r="O5176" s="7">
        <v>0.0</v>
      </c>
      <c r="P5176" s="7">
        <v>611.0</v>
      </c>
    </row>
    <row r="5177" ht="15.75" customHeight="1">
      <c r="A5177" s="7">
        <v>5176.0</v>
      </c>
      <c r="B5177" s="7" t="s">
        <v>4182</v>
      </c>
      <c r="C5177" s="7" t="s">
        <v>577</v>
      </c>
      <c r="D5177" s="7" t="s">
        <v>48</v>
      </c>
      <c r="E5177" s="7" t="s">
        <v>80</v>
      </c>
      <c r="F5177" s="7">
        <v>1.0</v>
      </c>
      <c r="G5177" s="7" t="s">
        <v>105</v>
      </c>
      <c r="H5177" s="7" t="s">
        <v>1020</v>
      </c>
      <c r="I5177" s="7" t="s">
        <v>4447</v>
      </c>
      <c r="J5177" s="7" t="s">
        <v>4448</v>
      </c>
      <c r="K5177" s="7" t="s">
        <v>109</v>
      </c>
      <c r="L5177" s="7" t="s">
        <v>100</v>
      </c>
      <c r="M5177" s="7">
        <v>1.0</v>
      </c>
      <c r="N5177" s="7">
        <v>0.0</v>
      </c>
      <c r="O5177" s="7">
        <v>0.0</v>
      </c>
      <c r="P5177" s="7">
        <v>611.0</v>
      </c>
    </row>
    <row r="5178" ht="15.75" customHeight="1">
      <c r="A5178" s="7">
        <v>5177.0</v>
      </c>
      <c r="B5178" s="7" t="s">
        <v>4182</v>
      </c>
      <c r="C5178" s="7" t="s">
        <v>577</v>
      </c>
      <c r="D5178" s="7" t="s">
        <v>102</v>
      </c>
      <c r="E5178" s="7" t="s">
        <v>80</v>
      </c>
      <c r="F5178" s="7">
        <v>1.0</v>
      </c>
      <c r="G5178" s="7" t="s">
        <v>49</v>
      </c>
      <c r="H5178" s="7" t="s">
        <v>4190</v>
      </c>
      <c r="L5178" s="7" t="s">
        <v>85</v>
      </c>
      <c r="M5178" s="7">
        <v>0.0</v>
      </c>
      <c r="N5178" s="7">
        <v>0.0</v>
      </c>
      <c r="O5178" s="7">
        <v>1.0</v>
      </c>
      <c r="P5178" s="7">
        <v>611.0</v>
      </c>
    </row>
    <row r="5179" ht="15.75" customHeight="1">
      <c r="A5179" s="7">
        <v>5178.0</v>
      </c>
      <c r="B5179" s="7" t="s">
        <v>4182</v>
      </c>
      <c r="C5179" s="7" t="s">
        <v>577</v>
      </c>
      <c r="D5179" s="7" t="s">
        <v>102</v>
      </c>
      <c r="E5179" s="7" t="s">
        <v>80</v>
      </c>
      <c r="F5179" s="7">
        <v>1.0</v>
      </c>
      <c r="G5179" s="7" t="s">
        <v>95</v>
      </c>
      <c r="H5179" s="7" t="s">
        <v>4185</v>
      </c>
      <c r="L5179" s="7" t="s">
        <v>85</v>
      </c>
      <c r="M5179" s="7">
        <v>0.0</v>
      </c>
      <c r="N5179" s="7">
        <v>0.0</v>
      </c>
      <c r="O5179" s="7">
        <v>1.0</v>
      </c>
      <c r="P5179" s="7">
        <v>611.0</v>
      </c>
    </row>
    <row r="5180" ht="15.75" customHeight="1">
      <c r="A5180" s="7">
        <v>5179.0</v>
      </c>
      <c r="B5180" s="7" t="s">
        <v>4182</v>
      </c>
      <c r="C5180" s="7" t="s">
        <v>577</v>
      </c>
      <c r="D5180" s="7" t="s">
        <v>102</v>
      </c>
      <c r="E5180" s="7" t="s">
        <v>80</v>
      </c>
      <c r="F5180" s="7">
        <v>1.0</v>
      </c>
      <c r="G5180" s="7" t="s">
        <v>90</v>
      </c>
      <c r="H5180" s="7" t="s">
        <v>93</v>
      </c>
      <c r="I5180" s="7" t="s">
        <v>93</v>
      </c>
      <c r="J5180" s="7" t="s">
        <v>1036</v>
      </c>
      <c r="K5180" s="7" t="s">
        <v>99</v>
      </c>
      <c r="L5180" s="7" t="s">
        <v>100</v>
      </c>
      <c r="M5180" s="7">
        <v>1.0</v>
      </c>
      <c r="N5180" s="7">
        <v>0.0</v>
      </c>
      <c r="O5180" s="7">
        <v>0.0</v>
      </c>
      <c r="P5180" s="7">
        <v>611.0</v>
      </c>
    </row>
    <row r="5181" ht="15.75" customHeight="1">
      <c r="A5181" s="7">
        <v>5180.0</v>
      </c>
      <c r="B5181" s="7" t="s">
        <v>4182</v>
      </c>
      <c r="C5181" s="7" t="s">
        <v>577</v>
      </c>
      <c r="D5181" s="7" t="s">
        <v>102</v>
      </c>
      <c r="E5181" s="7" t="s">
        <v>80</v>
      </c>
      <c r="F5181" s="7">
        <v>1.0</v>
      </c>
      <c r="G5181" s="7" t="s">
        <v>105</v>
      </c>
      <c r="H5181" s="7" t="s">
        <v>1020</v>
      </c>
      <c r="I5181" s="7" t="s">
        <v>1020</v>
      </c>
      <c r="J5181" s="7" t="s">
        <v>1021</v>
      </c>
      <c r="K5181" s="7" t="s">
        <v>99</v>
      </c>
      <c r="L5181" s="7" t="s">
        <v>100</v>
      </c>
      <c r="M5181" s="7">
        <v>1.0</v>
      </c>
      <c r="N5181" s="7">
        <v>0.0</v>
      </c>
      <c r="O5181" s="7">
        <v>0.0</v>
      </c>
      <c r="P5181" s="7">
        <v>611.0</v>
      </c>
    </row>
    <row r="5182" ht="15.75" customHeight="1">
      <c r="A5182" s="7">
        <v>5181.0</v>
      </c>
      <c r="B5182" s="7" t="s">
        <v>4182</v>
      </c>
      <c r="C5182" s="7" t="s">
        <v>577</v>
      </c>
      <c r="D5182" s="7" t="s">
        <v>115</v>
      </c>
      <c r="E5182" s="7" t="s">
        <v>80</v>
      </c>
      <c r="F5182" s="7">
        <v>1.0</v>
      </c>
      <c r="G5182" s="7" t="s">
        <v>49</v>
      </c>
      <c r="H5182" s="7" t="s">
        <v>4190</v>
      </c>
      <c r="L5182" s="7" t="s">
        <v>85</v>
      </c>
      <c r="M5182" s="7">
        <v>0.0</v>
      </c>
      <c r="N5182" s="7">
        <v>0.0</v>
      </c>
      <c r="O5182" s="7">
        <v>1.0</v>
      </c>
      <c r="P5182" s="7">
        <v>611.0</v>
      </c>
    </row>
    <row r="5183" ht="15.75" customHeight="1">
      <c r="A5183" s="7">
        <v>5182.0</v>
      </c>
      <c r="B5183" s="7" t="s">
        <v>4182</v>
      </c>
      <c r="C5183" s="7" t="s">
        <v>577</v>
      </c>
      <c r="D5183" s="7" t="s">
        <v>115</v>
      </c>
      <c r="E5183" s="7" t="s">
        <v>80</v>
      </c>
      <c r="F5183" s="7">
        <v>1.0</v>
      </c>
      <c r="G5183" s="7" t="s">
        <v>95</v>
      </c>
      <c r="H5183" s="7" t="s">
        <v>4185</v>
      </c>
      <c r="L5183" s="7" t="s">
        <v>85</v>
      </c>
      <c r="M5183" s="7">
        <v>0.0</v>
      </c>
      <c r="N5183" s="7">
        <v>0.0</v>
      </c>
      <c r="O5183" s="7">
        <v>1.0</v>
      </c>
      <c r="P5183" s="7">
        <v>611.0</v>
      </c>
    </row>
    <row r="5184" ht="15.75" customHeight="1">
      <c r="A5184" s="7">
        <v>5183.0</v>
      </c>
      <c r="B5184" s="7" t="s">
        <v>4182</v>
      </c>
      <c r="C5184" s="7" t="s">
        <v>577</v>
      </c>
      <c r="D5184" s="7" t="s">
        <v>115</v>
      </c>
      <c r="E5184" s="7" t="s">
        <v>80</v>
      </c>
      <c r="F5184" s="7">
        <v>1.0</v>
      </c>
      <c r="G5184" s="7" t="s">
        <v>90</v>
      </c>
      <c r="H5184" s="7" t="s">
        <v>93</v>
      </c>
      <c r="I5184" s="7" t="s">
        <v>124</v>
      </c>
      <c r="J5184" s="7" t="s">
        <v>197</v>
      </c>
      <c r="K5184" s="7" t="s">
        <v>126</v>
      </c>
      <c r="L5184" s="7" t="s">
        <v>100</v>
      </c>
      <c r="M5184" s="7">
        <v>1.0</v>
      </c>
      <c r="N5184" s="7">
        <v>0.0</v>
      </c>
      <c r="O5184" s="7">
        <v>0.0</v>
      </c>
      <c r="P5184" s="7">
        <v>611.0</v>
      </c>
    </row>
    <row r="5185" ht="15.75" customHeight="1">
      <c r="A5185" s="7">
        <v>5184.0</v>
      </c>
      <c r="B5185" s="7" t="s">
        <v>4182</v>
      </c>
      <c r="C5185" s="7" t="s">
        <v>577</v>
      </c>
      <c r="D5185" s="7" t="s">
        <v>115</v>
      </c>
      <c r="E5185" s="7" t="s">
        <v>80</v>
      </c>
      <c r="F5185" s="7">
        <v>1.0</v>
      </c>
      <c r="G5185" s="7" t="s">
        <v>105</v>
      </c>
      <c r="H5185" s="7" t="s">
        <v>1020</v>
      </c>
      <c r="I5185" s="7" t="s">
        <v>1020</v>
      </c>
      <c r="J5185" s="7" t="s">
        <v>1021</v>
      </c>
      <c r="K5185" s="7" t="s">
        <v>99</v>
      </c>
      <c r="L5185" s="7" t="s">
        <v>100</v>
      </c>
      <c r="M5185" s="7">
        <v>1.0</v>
      </c>
      <c r="N5185" s="7">
        <v>0.0</v>
      </c>
      <c r="O5185" s="7">
        <v>0.0</v>
      </c>
      <c r="P5185" s="7">
        <v>611.0</v>
      </c>
    </row>
    <row r="5186" ht="15.75" customHeight="1">
      <c r="A5186" s="7">
        <v>5185.0</v>
      </c>
      <c r="B5186" s="7" t="s">
        <v>4193</v>
      </c>
      <c r="C5186" s="7" t="s">
        <v>577</v>
      </c>
      <c r="D5186" s="7" t="s">
        <v>48</v>
      </c>
      <c r="E5186" s="7" t="s">
        <v>80</v>
      </c>
      <c r="F5186" s="7">
        <v>1.0</v>
      </c>
      <c r="G5186" s="7" t="s">
        <v>49</v>
      </c>
      <c r="H5186" s="7" t="s">
        <v>3915</v>
      </c>
      <c r="I5186" s="7" t="s">
        <v>4194</v>
      </c>
      <c r="L5186" s="7" t="s">
        <v>85</v>
      </c>
      <c r="M5186" s="7">
        <v>0.0</v>
      </c>
      <c r="N5186" s="7">
        <v>1.0</v>
      </c>
      <c r="O5186" s="7">
        <v>1.0</v>
      </c>
      <c r="P5186" s="7">
        <v>612.0</v>
      </c>
    </row>
    <row r="5187" ht="15.75" customHeight="1">
      <c r="A5187" s="7">
        <v>5186.0</v>
      </c>
      <c r="B5187" s="7" t="s">
        <v>4193</v>
      </c>
      <c r="C5187" s="7" t="s">
        <v>577</v>
      </c>
      <c r="D5187" s="7" t="s">
        <v>48</v>
      </c>
      <c r="E5187" s="7" t="s">
        <v>80</v>
      </c>
      <c r="F5187" s="7">
        <v>1.0</v>
      </c>
      <c r="G5187" s="7" t="s">
        <v>95</v>
      </c>
      <c r="H5187" s="7" t="s">
        <v>996</v>
      </c>
      <c r="I5187" s="7" t="s">
        <v>996</v>
      </c>
      <c r="J5187" s="7" t="s">
        <v>1028</v>
      </c>
      <c r="K5187" s="7" t="s">
        <v>99</v>
      </c>
      <c r="L5187" s="7" t="s">
        <v>100</v>
      </c>
      <c r="M5187" s="7">
        <v>1.0</v>
      </c>
      <c r="N5187" s="7">
        <v>0.0</v>
      </c>
      <c r="O5187" s="7">
        <v>0.0</v>
      </c>
      <c r="P5187" s="7">
        <v>612.0</v>
      </c>
    </row>
    <row r="5188" ht="15.75" customHeight="1">
      <c r="A5188" s="7">
        <v>5187.0</v>
      </c>
      <c r="B5188" s="7" t="s">
        <v>4193</v>
      </c>
      <c r="C5188" s="7" t="s">
        <v>577</v>
      </c>
      <c r="D5188" s="7" t="s">
        <v>48</v>
      </c>
      <c r="E5188" s="7" t="s">
        <v>80</v>
      </c>
      <c r="F5188" s="7">
        <v>1.0</v>
      </c>
      <c r="G5188" s="7" t="s">
        <v>90</v>
      </c>
      <c r="H5188" s="7" t="s">
        <v>93</v>
      </c>
      <c r="I5188" s="7" t="s">
        <v>4101</v>
      </c>
      <c r="J5188" s="7" t="s">
        <v>197</v>
      </c>
      <c r="K5188" s="7" t="s">
        <v>126</v>
      </c>
      <c r="L5188" s="7" t="s">
        <v>85</v>
      </c>
      <c r="M5188" s="7">
        <v>1.0</v>
      </c>
      <c r="N5188" s="7">
        <v>1.0</v>
      </c>
      <c r="O5188" s="7">
        <v>0.0</v>
      </c>
      <c r="P5188" s="7">
        <v>612.0</v>
      </c>
    </row>
    <row r="5189" ht="15.75" customHeight="1">
      <c r="A5189" s="7">
        <v>5188.0</v>
      </c>
      <c r="B5189" s="7" t="s">
        <v>4193</v>
      </c>
      <c r="C5189" s="7" t="s">
        <v>577</v>
      </c>
      <c r="D5189" s="7" t="s">
        <v>48</v>
      </c>
      <c r="E5189" s="7" t="s">
        <v>80</v>
      </c>
      <c r="F5189" s="7">
        <v>1.0</v>
      </c>
      <c r="G5189" s="7" t="s">
        <v>105</v>
      </c>
      <c r="H5189" s="7" t="s">
        <v>1020</v>
      </c>
      <c r="I5189" s="7" t="s">
        <v>1020</v>
      </c>
      <c r="J5189" s="7" t="s">
        <v>1021</v>
      </c>
      <c r="K5189" s="7" t="s">
        <v>99</v>
      </c>
      <c r="L5189" s="7" t="s">
        <v>100</v>
      </c>
      <c r="M5189" s="7">
        <v>1.0</v>
      </c>
      <c r="N5189" s="7">
        <v>0.0</v>
      </c>
      <c r="O5189" s="7">
        <v>0.0</v>
      </c>
      <c r="P5189" s="7">
        <v>612.0</v>
      </c>
    </row>
    <row r="5190" ht="15.75" customHeight="1">
      <c r="A5190" s="7">
        <v>5189.0</v>
      </c>
      <c r="B5190" s="7" t="s">
        <v>4193</v>
      </c>
      <c r="C5190" s="7" t="s">
        <v>577</v>
      </c>
      <c r="D5190" s="7" t="s">
        <v>102</v>
      </c>
      <c r="E5190" s="7" t="s">
        <v>80</v>
      </c>
      <c r="F5190" s="7">
        <v>1.0</v>
      </c>
      <c r="G5190" s="7" t="s">
        <v>49</v>
      </c>
      <c r="H5190" s="7" t="s">
        <v>3915</v>
      </c>
      <c r="L5190" s="7" t="s">
        <v>85</v>
      </c>
      <c r="M5190" s="7">
        <v>0.0</v>
      </c>
      <c r="N5190" s="7">
        <v>0.0</v>
      </c>
      <c r="O5190" s="7">
        <v>1.0</v>
      </c>
      <c r="P5190" s="7">
        <v>612.0</v>
      </c>
    </row>
    <row r="5191" ht="15.75" customHeight="1">
      <c r="A5191" s="7">
        <v>5190.0</v>
      </c>
      <c r="B5191" s="7" t="s">
        <v>4193</v>
      </c>
      <c r="C5191" s="7" t="s">
        <v>577</v>
      </c>
      <c r="D5191" s="7" t="s">
        <v>102</v>
      </c>
      <c r="E5191" s="7" t="s">
        <v>80</v>
      </c>
      <c r="F5191" s="7">
        <v>1.0</v>
      </c>
      <c r="G5191" s="7" t="s">
        <v>95</v>
      </c>
      <c r="H5191" s="7" t="s">
        <v>996</v>
      </c>
      <c r="L5191" s="7" t="s">
        <v>85</v>
      </c>
      <c r="M5191" s="7">
        <v>0.0</v>
      </c>
      <c r="N5191" s="7">
        <v>0.0</v>
      </c>
      <c r="O5191" s="7">
        <v>1.0</v>
      </c>
      <c r="P5191" s="7">
        <v>612.0</v>
      </c>
    </row>
    <row r="5192" ht="15.75" customHeight="1">
      <c r="A5192" s="7">
        <v>5191.0</v>
      </c>
      <c r="B5192" s="7" t="s">
        <v>4193</v>
      </c>
      <c r="C5192" s="7" t="s">
        <v>577</v>
      </c>
      <c r="D5192" s="7" t="s">
        <v>102</v>
      </c>
      <c r="E5192" s="7" t="s">
        <v>80</v>
      </c>
      <c r="F5192" s="7">
        <v>1.0</v>
      </c>
      <c r="G5192" s="7" t="s">
        <v>90</v>
      </c>
      <c r="H5192" s="7" t="s">
        <v>93</v>
      </c>
      <c r="I5192" s="7" t="s">
        <v>124</v>
      </c>
      <c r="J5192" s="7" t="s">
        <v>197</v>
      </c>
      <c r="K5192" s="7" t="s">
        <v>126</v>
      </c>
      <c r="L5192" s="7" t="s">
        <v>100</v>
      </c>
      <c r="M5192" s="7">
        <v>1.0</v>
      </c>
      <c r="N5192" s="7">
        <v>0.0</v>
      </c>
      <c r="O5192" s="7">
        <v>0.0</v>
      </c>
      <c r="P5192" s="7">
        <v>612.0</v>
      </c>
    </row>
    <row r="5193" ht="15.75" customHeight="1">
      <c r="A5193" s="7">
        <v>5192.0</v>
      </c>
      <c r="B5193" s="7" t="s">
        <v>4193</v>
      </c>
      <c r="C5193" s="7" t="s">
        <v>577</v>
      </c>
      <c r="D5193" s="7" t="s">
        <v>102</v>
      </c>
      <c r="E5193" s="7" t="s">
        <v>80</v>
      </c>
      <c r="F5193" s="7">
        <v>1.0</v>
      </c>
      <c r="G5193" s="7" t="s">
        <v>105</v>
      </c>
      <c r="H5193" s="7" t="s">
        <v>1020</v>
      </c>
      <c r="I5193" s="7" t="s">
        <v>1020</v>
      </c>
      <c r="J5193" s="7" t="s">
        <v>1021</v>
      </c>
      <c r="K5193" s="7" t="s">
        <v>99</v>
      </c>
      <c r="L5193" s="7" t="s">
        <v>100</v>
      </c>
      <c r="M5193" s="7">
        <v>1.0</v>
      </c>
      <c r="N5193" s="7">
        <v>0.0</v>
      </c>
      <c r="O5193" s="7">
        <v>0.0</v>
      </c>
      <c r="P5193" s="7">
        <v>612.0</v>
      </c>
    </row>
    <row r="5194" ht="15.75" customHeight="1">
      <c r="A5194" s="7">
        <v>5193.0</v>
      </c>
      <c r="B5194" s="7" t="s">
        <v>4193</v>
      </c>
      <c r="C5194" s="7" t="s">
        <v>577</v>
      </c>
      <c r="D5194" s="7" t="s">
        <v>115</v>
      </c>
      <c r="E5194" s="7" t="s">
        <v>80</v>
      </c>
      <c r="F5194" s="7">
        <v>1.0</v>
      </c>
      <c r="G5194" s="7" t="s">
        <v>49</v>
      </c>
      <c r="H5194" s="7" t="s">
        <v>3915</v>
      </c>
      <c r="L5194" s="7" t="s">
        <v>85</v>
      </c>
      <c r="M5194" s="7">
        <v>0.0</v>
      </c>
      <c r="N5194" s="7">
        <v>0.0</v>
      </c>
      <c r="O5194" s="7">
        <v>1.0</v>
      </c>
      <c r="P5194" s="7">
        <v>612.0</v>
      </c>
    </row>
    <row r="5195" ht="15.75" customHeight="1">
      <c r="A5195" s="7">
        <v>5194.0</v>
      </c>
      <c r="B5195" s="7" t="s">
        <v>4193</v>
      </c>
      <c r="C5195" s="7" t="s">
        <v>577</v>
      </c>
      <c r="D5195" s="7" t="s">
        <v>115</v>
      </c>
      <c r="E5195" s="7" t="s">
        <v>80</v>
      </c>
      <c r="F5195" s="7">
        <v>1.0</v>
      </c>
      <c r="G5195" s="7" t="s">
        <v>95</v>
      </c>
      <c r="H5195" s="7" t="s">
        <v>996</v>
      </c>
      <c r="L5195" s="7" t="s">
        <v>85</v>
      </c>
      <c r="M5195" s="7">
        <v>0.0</v>
      </c>
      <c r="N5195" s="7">
        <v>0.0</v>
      </c>
      <c r="O5195" s="7">
        <v>1.0</v>
      </c>
      <c r="P5195" s="7">
        <v>612.0</v>
      </c>
    </row>
    <row r="5196" ht="15.75" customHeight="1">
      <c r="A5196" s="7">
        <v>5195.0</v>
      </c>
      <c r="B5196" s="7" t="s">
        <v>4193</v>
      </c>
      <c r="C5196" s="7" t="s">
        <v>577</v>
      </c>
      <c r="D5196" s="7" t="s">
        <v>115</v>
      </c>
      <c r="E5196" s="7" t="s">
        <v>80</v>
      </c>
      <c r="F5196" s="7">
        <v>1.0</v>
      </c>
      <c r="G5196" s="7" t="s">
        <v>90</v>
      </c>
      <c r="H5196" s="7" t="s">
        <v>93</v>
      </c>
      <c r="I5196" s="7" t="s">
        <v>124</v>
      </c>
      <c r="J5196" s="7" t="s">
        <v>197</v>
      </c>
      <c r="K5196" s="7" t="s">
        <v>126</v>
      </c>
      <c r="L5196" s="7" t="s">
        <v>100</v>
      </c>
      <c r="M5196" s="7">
        <v>1.0</v>
      </c>
      <c r="N5196" s="7">
        <v>0.0</v>
      </c>
      <c r="O5196" s="7">
        <v>0.0</v>
      </c>
      <c r="P5196" s="7">
        <v>612.0</v>
      </c>
    </row>
    <row r="5197" ht="15.75" customHeight="1">
      <c r="A5197" s="7">
        <v>5196.0</v>
      </c>
      <c r="B5197" s="7" t="s">
        <v>4193</v>
      </c>
      <c r="C5197" s="7" t="s">
        <v>577</v>
      </c>
      <c r="D5197" s="7" t="s">
        <v>115</v>
      </c>
      <c r="E5197" s="7" t="s">
        <v>80</v>
      </c>
      <c r="F5197" s="7">
        <v>1.0</v>
      </c>
      <c r="G5197" s="7" t="s">
        <v>105</v>
      </c>
      <c r="H5197" s="7" t="s">
        <v>1020</v>
      </c>
      <c r="I5197" s="7" t="s">
        <v>1020</v>
      </c>
      <c r="J5197" s="7" t="s">
        <v>1021</v>
      </c>
      <c r="K5197" s="7" t="s">
        <v>99</v>
      </c>
      <c r="L5197" s="7" t="s">
        <v>100</v>
      </c>
      <c r="M5197" s="7">
        <v>1.0</v>
      </c>
      <c r="N5197" s="7">
        <v>0.0</v>
      </c>
      <c r="O5197" s="7">
        <v>0.0</v>
      </c>
      <c r="P5197" s="7">
        <v>612.0</v>
      </c>
    </row>
    <row r="5198" ht="15.75" customHeight="1">
      <c r="A5198" s="7">
        <v>5197.0</v>
      </c>
      <c r="B5198" s="7" t="s">
        <v>4202</v>
      </c>
      <c r="C5198" s="7" t="s">
        <v>577</v>
      </c>
      <c r="D5198" s="7" t="s">
        <v>48</v>
      </c>
      <c r="E5198" s="7" t="s">
        <v>80</v>
      </c>
      <c r="F5198" s="7">
        <v>1.0</v>
      </c>
      <c r="G5198" s="7" t="s">
        <v>49</v>
      </c>
      <c r="H5198" s="7" t="s">
        <v>4206</v>
      </c>
      <c r="I5198" s="7" t="s">
        <v>4206</v>
      </c>
      <c r="J5198" s="7" t="s">
        <v>4458</v>
      </c>
      <c r="K5198" s="7" t="s">
        <v>99</v>
      </c>
      <c r="L5198" s="7" t="s">
        <v>100</v>
      </c>
      <c r="M5198" s="7">
        <v>1.0</v>
      </c>
      <c r="N5198" s="7">
        <v>0.0</v>
      </c>
      <c r="O5198" s="7">
        <v>0.0</v>
      </c>
      <c r="P5198" s="7">
        <v>613.0</v>
      </c>
    </row>
    <row r="5199" ht="15.75" customHeight="1">
      <c r="A5199" s="7">
        <v>5198.0</v>
      </c>
      <c r="B5199" s="7" t="s">
        <v>4202</v>
      </c>
      <c r="C5199" s="7" t="s">
        <v>577</v>
      </c>
      <c r="D5199" s="7" t="s">
        <v>48</v>
      </c>
      <c r="E5199" s="7" t="s">
        <v>80</v>
      </c>
      <c r="F5199" s="7">
        <v>1.0</v>
      </c>
      <c r="G5199" s="7" t="s">
        <v>95</v>
      </c>
      <c r="H5199" s="7" t="s">
        <v>996</v>
      </c>
      <c r="I5199" s="7" t="s">
        <v>996</v>
      </c>
      <c r="J5199" s="7" t="s">
        <v>1028</v>
      </c>
      <c r="K5199" s="7" t="s">
        <v>99</v>
      </c>
      <c r="L5199" s="7" t="s">
        <v>100</v>
      </c>
      <c r="M5199" s="7">
        <v>1.0</v>
      </c>
      <c r="N5199" s="7">
        <v>0.0</v>
      </c>
      <c r="O5199" s="7">
        <v>0.0</v>
      </c>
      <c r="P5199" s="7">
        <v>613.0</v>
      </c>
    </row>
    <row r="5200" ht="15.75" customHeight="1">
      <c r="A5200" s="7">
        <v>5199.0</v>
      </c>
      <c r="B5200" s="7" t="s">
        <v>4202</v>
      </c>
      <c r="C5200" s="7" t="s">
        <v>577</v>
      </c>
      <c r="D5200" s="7" t="s">
        <v>48</v>
      </c>
      <c r="E5200" s="7" t="s">
        <v>80</v>
      </c>
      <c r="F5200" s="7">
        <v>1.0</v>
      </c>
      <c r="G5200" s="7" t="s">
        <v>90</v>
      </c>
      <c r="H5200" s="7" t="s">
        <v>93</v>
      </c>
      <c r="I5200" s="7" t="s">
        <v>1025</v>
      </c>
      <c r="J5200" s="7" t="s">
        <v>197</v>
      </c>
      <c r="K5200" s="7" t="s">
        <v>126</v>
      </c>
      <c r="L5200" s="7" t="s">
        <v>85</v>
      </c>
      <c r="M5200" s="7">
        <v>1.0</v>
      </c>
      <c r="N5200" s="7">
        <v>1.0</v>
      </c>
      <c r="O5200" s="7">
        <v>0.0</v>
      </c>
      <c r="P5200" s="7">
        <v>613.0</v>
      </c>
    </row>
    <row r="5201" ht="15.75" customHeight="1">
      <c r="A5201" s="7">
        <v>5200.0</v>
      </c>
      <c r="B5201" s="7" t="s">
        <v>4202</v>
      </c>
      <c r="C5201" s="7" t="s">
        <v>577</v>
      </c>
      <c r="D5201" s="7" t="s">
        <v>48</v>
      </c>
      <c r="E5201" s="7" t="s">
        <v>80</v>
      </c>
      <c r="F5201" s="7">
        <v>1.0</v>
      </c>
      <c r="G5201" s="7" t="s">
        <v>105</v>
      </c>
      <c r="H5201" s="7" t="s">
        <v>1020</v>
      </c>
      <c r="I5201" s="7" t="s">
        <v>1030</v>
      </c>
      <c r="J5201" s="7" t="s">
        <v>1021</v>
      </c>
      <c r="K5201" s="7" t="s">
        <v>99</v>
      </c>
      <c r="L5201" s="7" t="s">
        <v>85</v>
      </c>
      <c r="M5201" s="7">
        <v>1.0</v>
      </c>
      <c r="N5201" s="7">
        <v>1.0</v>
      </c>
      <c r="O5201" s="7">
        <v>0.0</v>
      </c>
      <c r="P5201" s="7">
        <v>613.0</v>
      </c>
    </row>
    <row r="5202" ht="15.75" customHeight="1">
      <c r="A5202" s="7">
        <v>5201.0</v>
      </c>
      <c r="B5202" s="7" t="s">
        <v>4202</v>
      </c>
      <c r="C5202" s="7" t="s">
        <v>577</v>
      </c>
      <c r="D5202" s="7" t="s">
        <v>102</v>
      </c>
      <c r="E5202" s="7" t="s">
        <v>80</v>
      </c>
      <c r="F5202" s="7">
        <v>1.0</v>
      </c>
      <c r="G5202" s="7" t="s">
        <v>49</v>
      </c>
      <c r="H5202" s="7" t="s">
        <v>4206</v>
      </c>
      <c r="L5202" s="7" t="s">
        <v>85</v>
      </c>
      <c r="M5202" s="7">
        <v>0.0</v>
      </c>
      <c r="N5202" s="7">
        <v>0.0</v>
      </c>
      <c r="O5202" s="7">
        <v>1.0</v>
      </c>
      <c r="P5202" s="7">
        <v>613.0</v>
      </c>
    </row>
    <row r="5203" ht="15.75" customHeight="1">
      <c r="A5203" s="7">
        <v>5202.0</v>
      </c>
      <c r="B5203" s="7" t="s">
        <v>4202</v>
      </c>
      <c r="C5203" s="7" t="s">
        <v>577</v>
      </c>
      <c r="D5203" s="7" t="s">
        <v>102</v>
      </c>
      <c r="E5203" s="7" t="s">
        <v>80</v>
      </c>
      <c r="F5203" s="7">
        <v>1.0</v>
      </c>
      <c r="G5203" s="7" t="s">
        <v>95</v>
      </c>
      <c r="H5203" s="7" t="s">
        <v>996</v>
      </c>
      <c r="L5203" s="7" t="s">
        <v>85</v>
      </c>
      <c r="M5203" s="7">
        <v>0.0</v>
      </c>
      <c r="N5203" s="7">
        <v>0.0</v>
      </c>
      <c r="O5203" s="7">
        <v>1.0</v>
      </c>
      <c r="P5203" s="7">
        <v>613.0</v>
      </c>
    </row>
    <row r="5204" ht="15.75" customHeight="1">
      <c r="A5204" s="7">
        <v>5203.0</v>
      </c>
      <c r="B5204" s="7" t="s">
        <v>4202</v>
      </c>
      <c r="C5204" s="7" t="s">
        <v>577</v>
      </c>
      <c r="D5204" s="7" t="s">
        <v>102</v>
      </c>
      <c r="E5204" s="7" t="s">
        <v>80</v>
      </c>
      <c r="F5204" s="7">
        <v>1.0</v>
      </c>
      <c r="G5204" s="7" t="s">
        <v>90</v>
      </c>
      <c r="H5204" s="7" t="s">
        <v>93</v>
      </c>
      <c r="I5204" s="7" t="s">
        <v>124</v>
      </c>
      <c r="J5204" s="7" t="s">
        <v>197</v>
      </c>
      <c r="K5204" s="7" t="s">
        <v>126</v>
      </c>
      <c r="L5204" s="7" t="s">
        <v>100</v>
      </c>
      <c r="M5204" s="7">
        <v>1.0</v>
      </c>
      <c r="N5204" s="7">
        <v>0.0</v>
      </c>
      <c r="O5204" s="7">
        <v>0.0</v>
      </c>
      <c r="P5204" s="7">
        <v>613.0</v>
      </c>
    </row>
    <row r="5205" ht="15.75" customHeight="1">
      <c r="A5205" s="7">
        <v>5204.0</v>
      </c>
      <c r="B5205" s="7" t="s">
        <v>4202</v>
      </c>
      <c r="C5205" s="7" t="s">
        <v>577</v>
      </c>
      <c r="D5205" s="7" t="s">
        <v>102</v>
      </c>
      <c r="E5205" s="7" t="s">
        <v>80</v>
      </c>
      <c r="F5205" s="7">
        <v>1.0</v>
      </c>
      <c r="G5205" s="7" t="s">
        <v>105</v>
      </c>
      <c r="H5205" s="7" t="s">
        <v>1020</v>
      </c>
      <c r="I5205" s="7" t="s">
        <v>1020</v>
      </c>
      <c r="J5205" s="7" t="s">
        <v>1021</v>
      </c>
      <c r="K5205" s="7" t="s">
        <v>99</v>
      </c>
      <c r="L5205" s="7" t="s">
        <v>100</v>
      </c>
      <c r="M5205" s="7">
        <v>1.0</v>
      </c>
      <c r="N5205" s="7">
        <v>0.0</v>
      </c>
      <c r="O5205" s="7">
        <v>0.0</v>
      </c>
      <c r="P5205" s="7">
        <v>613.0</v>
      </c>
    </row>
    <row r="5206" ht="15.75" customHeight="1">
      <c r="A5206" s="7">
        <v>5205.0</v>
      </c>
      <c r="B5206" s="7" t="s">
        <v>4202</v>
      </c>
      <c r="C5206" s="7" t="s">
        <v>577</v>
      </c>
      <c r="D5206" s="7" t="s">
        <v>115</v>
      </c>
      <c r="E5206" s="7" t="s">
        <v>80</v>
      </c>
      <c r="F5206" s="7">
        <v>1.0</v>
      </c>
      <c r="G5206" s="7" t="s">
        <v>49</v>
      </c>
      <c r="H5206" s="7" t="s">
        <v>4206</v>
      </c>
      <c r="L5206" s="7" t="s">
        <v>85</v>
      </c>
      <c r="M5206" s="7">
        <v>0.0</v>
      </c>
      <c r="N5206" s="7">
        <v>0.0</v>
      </c>
      <c r="O5206" s="7">
        <v>1.0</v>
      </c>
      <c r="P5206" s="7">
        <v>613.0</v>
      </c>
    </row>
    <row r="5207" ht="15.75" customHeight="1">
      <c r="A5207" s="7">
        <v>5206.0</v>
      </c>
      <c r="B5207" s="7" t="s">
        <v>4202</v>
      </c>
      <c r="C5207" s="7" t="s">
        <v>577</v>
      </c>
      <c r="D5207" s="7" t="s">
        <v>115</v>
      </c>
      <c r="E5207" s="7" t="s">
        <v>80</v>
      </c>
      <c r="F5207" s="7">
        <v>1.0</v>
      </c>
      <c r="G5207" s="7" t="s">
        <v>95</v>
      </c>
      <c r="H5207" s="7" t="s">
        <v>996</v>
      </c>
      <c r="L5207" s="7" t="s">
        <v>85</v>
      </c>
      <c r="M5207" s="7">
        <v>0.0</v>
      </c>
      <c r="N5207" s="7">
        <v>0.0</v>
      </c>
      <c r="O5207" s="7">
        <v>1.0</v>
      </c>
      <c r="P5207" s="7">
        <v>613.0</v>
      </c>
    </row>
    <row r="5208" ht="15.75" customHeight="1">
      <c r="A5208" s="7">
        <v>5207.0</v>
      </c>
      <c r="B5208" s="7" t="s">
        <v>4202</v>
      </c>
      <c r="C5208" s="7" t="s">
        <v>577</v>
      </c>
      <c r="D5208" s="7" t="s">
        <v>115</v>
      </c>
      <c r="E5208" s="7" t="s">
        <v>80</v>
      </c>
      <c r="F5208" s="7">
        <v>1.0</v>
      </c>
      <c r="G5208" s="7" t="s">
        <v>90</v>
      </c>
      <c r="H5208" s="7" t="s">
        <v>93</v>
      </c>
      <c r="I5208" s="7" t="s">
        <v>1026</v>
      </c>
      <c r="J5208" s="7" t="s">
        <v>1036</v>
      </c>
      <c r="K5208" s="7" t="s">
        <v>99</v>
      </c>
      <c r="L5208" s="7" t="s">
        <v>85</v>
      </c>
      <c r="M5208" s="7">
        <v>1.0</v>
      </c>
      <c r="N5208" s="7">
        <v>1.0</v>
      </c>
      <c r="O5208" s="7">
        <v>0.0</v>
      </c>
      <c r="P5208" s="7">
        <v>613.0</v>
      </c>
    </row>
    <row r="5209" ht="15.75" customHeight="1">
      <c r="A5209" s="7">
        <v>5208.0</v>
      </c>
      <c r="B5209" s="7" t="s">
        <v>4202</v>
      </c>
      <c r="C5209" s="7" t="s">
        <v>577</v>
      </c>
      <c r="D5209" s="7" t="s">
        <v>115</v>
      </c>
      <c r="E5209" s="7" t="s">
        <v>80</v>
      </c>
      <c r="F5209" s="7">
        <v>1.0</v>
      </c>
      <c r="G5209" s="7" t="s">
        <v>105</v>
      </c>
      <c r="H5209" s="7" t="s">
        <v>1020</v>
      </c>
      <c r="I5209" s="7" t="s">
        <v>1030</v>
      </c>
      <c r="J5209" s="7" t="s">
        <v>1021</v>
      </c>
      <c r="K5209" s="7" t="s">
        <v>99</v>
      </c>
      <c r="L5209" s="7" t="s">
        <v>85</v>
      </c>
      <c r="M5209" s="7">
        <v>1.0</v>
      </c>
      <c r="N5209" s="7">
        <v>1.0</v>
      </c>
      <c r="O5209" s="7">
        <v>0.0</v>
      </c>
      <c r="P5209" s="7">
        <v>613.0</v>
      </c>
    </row>
    <row r="5210" ht="15.75" customHeight="1">
      <c r="A5210" s="7">
        <v>5209.0</v>
      </c>
      <c r="B5210" s="7" t="s">
        <v>4210</v>
      </c>
      <c r="C5210" s="7" t="s">
        <v>577</v>
      </c>
      <c r="D5210" s="7" t="s">
        <v>48</v>
      </c>
      <c r="E5210" s="7" t="s">
        <v>80</v>
      </c>
      <c r="F5210" s="7">
        <v>1.0</v>
      </c>
      <c r="G5210" s="7" t="s">
        <v>49</v>
      </c>
      <c r="H5210" s="7" t="s">
        <v>1076</v>
      </c>
      <c r="I5210" s="7" t="s">
        <v>1076</v>
      </c>
      <c r="J5210" s="7" t="s">
        <v>1090</v>
      </c>
      <c r="K5210" s="7" t="s">
        <v>99</v>
      </c>
      <c r="L5210" s="7" t="s">
        <v>100</v>
      </c>
      <c r="M5210" s="7">
        <v>1.0</v>
      </c>
      <c r="N5210" s="7">
        <v>0.0</v>
      </c>
      <c r="O5210" s="7">
        <v>0.0</v>
      </c>
      <c r="P5210" s="7">
        <v>614.0</v>
      </c>
    </row>
    <row r="5211" ht="15.75" customHeight="1">
      <c r="A5211" s="7">
        <v>5210.0</v>
      </c>
      <c r="B5211" s="7" t="s">
        <v>4210</v>
      </c>
      <c r="C5211" s="7" t="s">
        <v>577</v>
      </c>
      <c r="D5211" s="7" t="s">
        <v>48</v>
      </c>
      <c r="E5211" s="7" t="s">
        <v>80</v>
      </c>
      <c r="F5211" s="7">
        <v>1.0</v>
      </c>
      <c r="G5211" s="7" t="s">
        <v>95</v>
      </c>
      <c r="H5211" s="7" t="s">
        <v>996</v>
      </c>
      <c r="I5211" s="7" t="s">
        <v>996</v>
      </c>
      <c r="J5211" s="7" t="s">
        <v>1028</v>
      </c>
      <c r="K5211" s="7" t="s">
        <v>99</v>
      </c>
      <c r="L5211" s="7" t="s">
        <v>100</v>
      </c>
      <c r="M5211" s="7">
        <v>1.0</v>
      </c>
      <c r="N5211" s="7">
        <v>0.0</v>
      </c>
      <c r="O5211" s="7">
        <v>0.0</v>
      </c>
      <c r="P5211" s="7">
        <v>614.0</v>
      </c>
    </row>
    <row r="5212" ht="15.75" customHeight="1">
      <c r="A5212" s="7">
        <v>5211.0</v>
      </c>
      <c r="B5212" s="7" t="s">
        <v>4210</v>
      </c>
      <c r="C5212" s="7" t="s">
        <v>577</v>
      </c>
      <c r="D5212" s="7" t="s">
        <v>48</v>
      </c>
      <c r="E5212" s="7" t="s">
        <v>80</v>
      </c>
      <c r="F5212" s="7">
        <v>1.0</v>
      </c>
      <c r="G5212" s="7" t="s">
        <v>90</v>
      </c>
      <c r="H5212" s="7" t="s">
        <v>4211</v>
      </c>
      <c r="I5212" s="7" t="s">
        <v>1025</v>
      </c>
      <c r="L5212" s="7" t="s">
        <v>85</v>
      </c>
      <c r="M5212" s="7">
        <v>0.0</v>
      </c>
      <c r="N5212" s="7">
        <v>2.0</v>
      </c>
      <c r="O5212" s="7">
        <v>1.0</v>
      </c>
      <c r="P5212" s="7">
        <v>614.0</v>
      </c>
    </row>
    <row r="5213" ht="15.75" customHeight="1">
      <c r="A5213" s="7">
        <v>5212.0</v>
      </c>
      <c r="B5213" s="7" t="s">
        <v>4210</v>
      </c>
      <c r="C5213" s="7" t="s">
        <v>577</v>
      </c>
      <c r="D5213" s="7" t="s">
        <v>48</v>
      </c>
      <c r="E5213" s="7" t="s">
        <v>80</v>
      </c>
      <c r="F5213" s="7">
        <v>1.0</v>
      </c>
      <c r="G5213" s="7" t="s">
        <v>105</v>
      </c>
      <c r="H5213" s="7" t="s">
        <v>1020</v>
      </c>
      <c r="I5213" s="7" t="s">
        <v>1030</v>
      </c>
      <c r="J5213" s="7" t="s">
        <v>1021</v>
      </c>
      <c r="K5213" s="7" t="s">
        <v>99</v>
      </c>
      <c r="L5213" s="7" t="s">
        <v>85</v>
      </c>
      <c r="M5213" s="7">
        <v>1.0</v>
      </c>
      <c r="N5213" s="7">
        <v>1.0</v>
      </c>
      <c r="O5213" s="7">
        <v>0.0</v>
      </c>
      <c r="P5213" s="7">
        <v>614.0</v>
      </c>
    </row>
    <row r="5214" ht="15.75" customHeight="1">
      <c r="A5214" s="7">
        <v>5213.0</v>
      </c>
      <c r="B5214" s="7" t="s">
        <v>4210</v>
      </c>
      <c r="C5214" s="7" t="s">
        <v>577</v>
      </c>
      <c r="D5214" s="7" t="s">
        <v>102</v>
      </c>
      <c r="E5214" s="7" t="s">
        <v>80</v>
      </c>
      <c r="F5214" s="7">
        <v>1.0</v>
      </c>
      <c r="G5214" s="7" t="s">
        <v>49</v>
      </c>
      <c r="H5214" s="7" t="s">
        <v>1076</v>
      </c>
      <c r="I5214" s="7" t="s">
        <v>4216</v>
      </c>
      <c r="L5214" s="7" t="s">
        <v>85</v>
      </c>
      <c r="M5214" s="7">
        <v>0.0</v>
      </c>
      <c r="N5214" s="7">
        <v>1.0</v>
      </c>
      <c r="O5214" s="7">
        <v>1.0</v>
      </c>
      <c r="P5214" s="7">
        <v>614.0</v>
      </c>
    </row>
    <row r="5215" ht="15.75" customHeight="1">
      <c r="A5215" s="7">
        <v>5214.0</v>
      </c>
      <c r="B5215" s="7" t="s">
        <v>4210</v>
      </c>
      <c r="C5215" s="7" t="s">
        <v>577</v>
      </c>
      <c r="D5215" s="7" t="s">
        <v>102</v>
      </c>
      <c r="E5215" s="7" t="s">
        <v>80</v>
      </c>
      <c r="F5215" s="7">
        <v>1.0</v>
      </c>
      <c r="G5215" s="7" t="s">
        <v>95</v>
      </c>
      <c r="H5215" s="7" t="s">
        <v>996</v>
      </c>
      <c r="I5215" s="7" t="s">
        <v>4219</v>
      </c>
      <c r="L5215" s="7" t="s">
        <v>85</v>
      </c>
      <c r="M5215" s="7">
        <v>0.0</v>
      </c>
      <c r="N5215" s="7">
        <v>1.0</v>
      </c>
      <c r="O5215" s="7">
        <v>1.0</v>
      </c>
      <c r="P5215" s="7">
        <v>614.0</v>
      </c>
    </row>
    <row r="5216" ht="15.75" customHeight="1">
      <c r="A5216" s="7">
        <v>5215.0</v>
      </c>
      <c r="B5216" s="7" t="s">
        <v>4210</v>
      </c>
      <c r="C5216" s="7" t="s">
        <v>577</v>
      </c>
      <c r="D5216" s="7" t="s">
        <v>102</v>
      </c>
      <c r="E5216" s="7" t="s">
        <v>80</v>
      </c>
      <c r="F5216" s="7">
        <v>1.0</v>
      </c>
      <c r="G5216" s="7" t="s">
        <v>90</v>
      </c>
      <c r="H5216" s="7" t="s">
        <v>4211</v>
      </c>
      <c r="I5216" s="7" t="s">
        <v>1525</v>
      </c>
      <c r="J5216" s="7" t="s">
        <v>4466</v>
      </c>
      <c r="K5216" s="7" t="s">
        <v>126</v>
      </c>
      <c r="L5216" s="7" t="s">
        <v>100</v>
      </c>
      <c r="M5216" s="7">
        <v>1.0</v>
      </c>
      <c r="N5216" s="7">
        <v>0.0</v>
      </c>
      <c r="O5216" s="7">
        <v>0.0</v>
      </c>
      <c r="P5216" s="7">
        <v>614.0</v>
      </c>
    </row>
    <row r="5217" ht="15.75" customHeight="1">
      <c r="A5217" s="7">
        <v>5216.0</v>
      </c>
      <c r="B5217" s="7" t="s">
        <v>4210</v>
      </c>
      <c r="C5217" s="7" t="s">
        <v>577</v>
      </c>
      <c r="D5217" s="7" t="s">
        <v>102</v>
      </c>
      <c r="E5217" s="7" t="s">
        <v>80</v>
      </c>
      <c r="F5217" s="7">
        <v>1.0</v>
      </c>
      <c r="G5217" s="7" t="s">
        <v>105</v>
      </c>
      <c r="H5217" s="7" t="s">
        <v>1020</v>
      </c>
      <c r="I5217" s="7" t="s">
        <v>4467</v>
      </c>
      <c r="J5217" s="7" t="s">
        <v>4468</v>
      </c>
      <c r="K5217" s="7" t="s">
        <v>109</v>
      </c>
      <c r="L5217" s="7" t="s">
        <v>100</v>
      </c>
      <c r="M5217" s="7">
        <v>1.0</v>
      </c>
      <c r="N5217" s="7">
        <v>0.0</v>
      </c>
      <c r="O5217" s="7">
        <v>0.0</v>
      </c>
      <c r="P5217" s="7">
        <v>614.0</v>
      </c>
    </row>
    <row r="5218" ht="15.75" customHeight="1">
      <c r="A5218" s="7">
        <v>5217.0</v>
      </c>
      <c r="B5218" s="7" t="s">
        <v>4210</v>
      </c>
      <c r="C5218" s="7" t="s">
        <v>577</v>
      </c>
      <c r="D5218" s="7" t="s">
        <v>115</v>
      </c>
      <c r="E5218" s="7" t="s">
        <v>80</v>
      </c>
      <c r="F5218" s="7">
        <v>1.0</v>
      </c>
      <c r="G5218" s="7" t="s">
        <v>49</v>
      </c>
      <c r="H5218" s="7" t="s">
        <v>1076</v>
      </c>
      <c r="L5218" s="7" t="s">
        <v>85</v>
      </c>
      <c r="M5218" s="7">
        <v>0.0</v>
      </c>
      <c r="N5218" s="7">
        <v>0.0</v>
      </c>
      <c r="O5218" s="7">
        <v>1.0</v>
      </c>
      <c r="P5218" s="7">
        <v>614.0</v>
      </c>
    </row>
    <row r="5219" ht="15.75" customHeight="1">
      <c r="A5219" s="7">
        <v>5218.0</v>
      </c>
      <c r="B5219" s="7" t="s">
        <v>4210</v>
      </c>
      <c r="C5219" s="7" t="s">
        <v>577</v>
      </c>
      <c r="D5219" s="7" t="s">
        <v>115</v>
      </c>
      <c r="E5219" s="7" t="s">
        <v>80</v>
      </c>
      <c r="F5219" s="7">
        <v>1.0</v>
      </c>
      <c r="G5219" s="7" t="s">
        <v>95</v>
      </c>
      <c r="H5219" s="7" t="s">
        <v>996</v>
      </c>
      <c r="L5219" s="7" t="s">
        <v>85</v>
      </c>
      <c r="M5219" s="7">
        <v>0.0</v>
      </c>
      <c r="N5219" s="7">
        <v>0.0</v>
      </c>
      <c r="O5219" s="7">
        <v>1.0</v>
      </c>
      <c r="P5219" s="7">
        <v>614.0</v>
      </c>
    </row>
    <row r="5220" ht="15.75" customHeight="1">
      <c r="A5220" s="7">
        <v>5219.0</v>
      </c>
      <c r="B5220" s="7" t="s">
        <v>4210</v>
      </c>
      <c r="C5220" s="7" t="s">
        <v>577</v>
      </c>
      <c r="D5220" s="7" t="s">
        <v>115</v>
      </c>
      <c r="E5220" s="7" t="s">
        <v>80</v>
      </c>
      <c r="F5220" s="7">
        <v>1.0</v>
      </c>
      <c r="G5220" s="7" t="s">
        <v>90</v>
      </c>
      <c r="H5220" s="7" t="s">
        <v>4211</v>
      </c>
      <c r="I5220" s="7" t="s">
        <v>124</v>
      </c>
      <c r="L5220" s="7" t="s">
        <v>85</v>
      </c>
      <c r="M5220" s="7">
        <v>0.0</v>
      </c>
      <c r="N5220" s="7">
        <v>1.0</v>
      </c>
      <c r="O5220" s="7">
        <v>1.0</v>
      </c>
      <c r="P5220" s="7">
        <v>614.0</v>
      </c>
    </row>
    <row r="5221" ht="15.75" customHeight="1">
      <c r="A5221" s="7">
        <v>5220.0</v>
      </c>
      <c r="B5221" s="7" t="s">
        <v>4210</v>
      </c>
      <c r="C5221" s="7" t="s">
        <v>577</v>
      </c>
      <c r="D5221" s="7" t="s">
        <v>115</v>
      </c>
      <c r="E5221" s="7" t="s">
        <v>80</v>
      </c>
      <c r="F5221" s="7">
        <v>1.0</v>
      </c>
      <c r="G5221" s="7" t="s">
        <v>105</v>
      </c>
      <c r="H5221" s="7" t="s">
        <v>1020</v>
      </c>
      <c r="I5221" s="7" t="s">
        <v>1020</v>
      </c>
      <c r="J5221" s="7" t="s">
        <v>1021</v>
      </c>
      <c r="K5221" s="7" t="s">
        <v>99</v>
      </c>
      <c r="L5221" s="7" t="s">
        <v>100</v>
      </c>
      <c r="M5221" s="7">
        <v>1.0</v>
      </c>
      <c r="N5221" s="7">
        <v>0.0</v>
      </c>
      <c r="O5221" s="7">
        <v>0.0</v>
      </c>
      <c r="P5221" s="7">
        <v>614.0</v>
      </c>
    </row>
    <row r="5222" ht="15.75" customHeight="1">
      <c r="A5222" s="7">
        <v>5221.0</v>
      </c>
      <c r="B5222" s="7" t="s">
        <v>4223</v>
      </c>
      <c r="C5222" s="7" t="s">
        <v>577</v>
      </c>
      <c r="D5222" s="7" t="s">
        <v>48</v>
      </c>
      <c r="E5222" s="7" t="s">
        <v>80</v>
      </c>
      <c r="F5222" s="7">
        <v>1.0</v>
      </c>
      <c r="G5222" s="7" t="s">
        <v>49</v>
      </c>
      <c r="H5222" s="7" t="s">
        <v>4224</v>
      </c>
      <c r="I5222" s="7" t="s">
        <v>4225</v>
      </c>
      <c r="L5222" s="7" t="s">
        <v>85</v>
      </c>
      <c r="M5222" s="7">
        <v>0.0</v>
      </c>
      <c r="N5222" s="7">
        <v>1.0</v>
      </c>
      <c r="O5222" s="7">
        <v>1.0</v>
      </c>
      <c r="P5222" s="7">
        <v>615.0</v>
      </c>
    </row>
    <row r="5223" ht="15.75" customHeight="1">
      <c r="A5223" s="7">
        <v>5222.0</v>
      </c>
      <c r="B5223" s="7" t="s">
        <v>4223</v>
      </c>
      <c r="C5223" s="7" t="s">
        <v>577</v>
      </c>
      <c r="D5223" s="7" t="s">
        <v>48</v>
      </c>
      <c r="E5223" s="7" t="s">
        <v>80</v>
      </c>
      <c r="F5223" s="7">
        <v>1.0</v>
      </c>
      <c r="G5223" s="7" t="s">
        <v>95</v>
      </c>
      <c r="H5223" s="7" t="s">
        <v>996</v>
      </c>
      <c r="I5223" s="7" t="s">
        <v>996</v>
      </c>
      <c r="J5223" s="7" t="s">
        <v>1028</v>
      </c>
      <c r="K5223" s="7" t="s">
        <v>99</v>
      </c>
      <c r="L5223" s="7" t="s">
        <v>100</v>
      </c>
      <c r="M5223" s="7">
        <v>1.0</v>
      </c>
      <c r="N5223" s="7">
        <v>0.0</v>
      </c>
      <c r="O5223" s="7">
        <v>0.0</v>
      </c>
      <c r="P5223" s="7">
        <v>615.0</v>
      </c>
    </row>
    <row r="5224" ht="15.75" customHeight="1">
      <c r="A5224" s="7">
        <v>5223.0</v>
      </c>
      <c r="B5224" s="7" t="s">
        <v>4223</v>
      </c>
      <c r="C5224" s="7" t="s">
        <v>577</v>
      </c>
      <c r="D5224" s="7" t="s">
        <v>48</v>
      </c>
      <c r="E5224" s="7" t="s">
        <v>80</v>
      </c>
      <c r="F5224" s="7">
        <v>1.0</v>
      </c>
      <c r="G5224" s="7" t="s">
        <v>90</v>
      </c>
      <c r="H5224" s="7" t="s">
        <v>93</v>
      </c>
      <c r="I5224" s="7" t="s">
        <v>1025</v>
      </c>
      <c r="J5224" s="7" t="s">
        <v>197</v>
      </c>
      <c r="K5224" s="7" t="s">
        <v>126</v>
      </c>
      <c r="L5224" s="7" t="s">
        <v>85</v>
      </c>
      <c r="M5224" s="7">
        <v>1.0</v>
      </c>
      <c r="N5224" s="7">
        <v>1.0</v>
      </c>
      <c r="O5224" s="7">
        <v>0.0</v>
      </c>
      <c r="P5224" s="7">
        <v>615.0</v>
      </c>
    </row>
    <row r="5225" ht="15.75" customHeight="1">
      <c r="A5225" s="7">
        <v>5224.0</v>
      </c>
      <c r="B5225" s="7" t="s">
        <v>4223</v>
      </c>
      <c r="C5225" s="7" t="s">
        <v>577</v>
      </c>
      <c r="D5225" s="7" t="s">
        <v>48</v>
      </c>
      <c r="E5225" s="7" t="s">
        <v>80</v>
      </c>
      <c r="F5225" s="7">
        <v>1.0</v>
      </c>
      <c r="G5225" s="7" t="s">
        <v>105</v>
      </c>
      <c r="H5225" s="7" t="s">
        <v>1020</v>
      </c>
      <c r="I5225" s="7" t="s">
        <v>1030</v>
      </c>
      <c r="J5225" s="7" t="s">
        <v>1021</v>
      </c>
      <c r="K5225" s="7" t="s">
        <v>99</v>
      </c>
      <c r="L5225" s="7" t="s">
        <v>85</v>
      </c>
      <c r="M5225" s="7">
        <v>1.0</v>
      </c>
      <c r="N5225" s="7">
        <v>1.0</v>
      </c>
      <c r="O5225" s="7">
        <v>0.0</v>
      </c>
      <c r="P5225" s="7">
        <v>615.0</v>
      </c>
    </row>
    <row r="5226" ht="15.75" customHeight="1">
      <c r="A5226" s="7">
        <v>5225.0</v>
      </c>
      <c r="B5226" s="7" t="s">
        <v>4223</v>
      </c>
      <c r="C5226" s="7" t="s">
        <v>577</v>
      </c>
      <c r="D5226" s="7" t="s">
        <v>102</v>
      </c>
      <c r="E5226" s="7" t="s">
        <v>80</v>
      </c>
      <c r="F5226" s="7">
        <v>1.0</v>
      </c>
      <c r="G5226" s="7" t="s">
        <v>49</v>
      </c>
      <c r="H5226" s="7" t="s">
        <v>4224</v>
      </c>
      <c r="L5226" s="7" t="s">
        <v>85</v>
      </c>
      <c r="M5226" s="7">
        <v>0.0</v>
      </c>
      <c r="N5226" s="7">
        <v>0.0</v>
      </c>
      <c r="O5226" s="7">
        <v>1.0</v>
      </c>
      <c r="P5226" s="7">
        <v>615.0</v>
      </c>
    </row>
    <row r="5227" ht="15.75" customHeight="1">
      <c r="A5227" s="7">
        <v>5226.0</v>
      </c>
      <c r="B5227" s="7" t="s">
        <v>4223</v>
      </c>
      <c r="C5227" s="7" t="s">
        <v>577</v>
      </c>
      <c r="D5227" s="7" t="s">
        <v>102</v>
      </c>
      <c r="E5227" s="7" t="s">
        <v>80</v>
      </c>
      <c r="F5227" s="7">
        <v>1.0</v>
      </c>
      <c r="G5227" s="7" t="s">
        <v>95</v>
      </c>
      <c r="H5227" s="7" t="s">
        <v>996</v>
      </c>
      <c r="L5227" s="7" t="s">
        <v>85</v>
      </c>
      <c r="M5227" s="7">
        <v>0.0</v>
      </c>
      <c r="N5227" s="7">
        <v>0.0</v>
      </c>
      <c r="O5227" s="7">
        <v>1.0</v>
      </c>
      <c r="P5227" s="7">
        <v>615.0</v>
      </c>
    </row>
    <row r="5228" ht="15.75" customHeight="1">
      <c r="A5228" s="7">
        <v>5227.0</v>
      </c>
      <c r="B5228" s="7" t="s">
        <v>4223</v>
      </c>
      <c r="C5228" s="7" t="s">
        <v>577</v>
      </c>
      <c r="D5228" s="7" t="s">
        <v>102</v>
      </c>
      <c r="E5228" s="7" t="s">
        <v>80</v>
      </c>
      <c r="F5228" s="7">
        <v>1.0</v>
      </c>
      <c r="G5228" s="7" t="s">
        <v>90</v>
      </c>
      <c r="H5228" s="7" t="s">
        <v>93</v>
      </c>
      <c r="I5228" s="7" t="s">
        <v>124</v>
      </c>
      <c r="J5228" s="7" t="s">
        <v>197</v>
      </c>
      <c r="K5228" s="7" t="s">
        <v>126</v>
      </c>
      <c r="L5228" s="7" t="s">
        <v>100</v>
      </c>
      <c r="M5228" s="7">
        <v>1.0</v>
      </c>
      <c r="N5228" s="7">
        <v>0.0</v>
      </c>
      <c r="O5228" s="7">
        <v>0.0</v>
      </c>
      <c r="P5228" s="7">
        <v>615.0</v>
      </c>
    </row>
    <row r="5229" ht="15.75" customHeight="1">
      <c r="A5229" s="7">
        <v>5228.0</v>
      </c>
      <c r="B5229" s="7" t="s">
        <v>4223</v>
      </c>
      <c r="C5229" s="7" t="s">
        <v>577</v>
      </c>
      <c r="D5229" s="7" t="s">
        <v>102</v>
      </c>
      <c r="E5229" s="7" t="s">
        <v>80</v>
      </c>
      <c r="F5229" s="7">
        <v>1.0</v>
      </c>
      <c r="G5229" s="7" t="s">
        <v>105</v>
      </c>
      <c r="H5229" s="7" t="s">
        <v>1020</v>
      </c>
      <c r="I5229" s="7" t="s">
        <v>1020</v>
      </c>
      <c r="J5229" s="7" t="s">
        <v>1021</v>
      </c>
      <c r="K5229" s="7" t="s">
        <v>99</v>
      </c>
      <c r="L5229" s="7" t="s">
        <v>100</v>
      </c>
      <c r="M5229" s="7">
        <v>1.0</v>
      </c>
      <c r="N5229" s="7">
        <v>0.0</v>
      </c>
      <c r="O5229" s="7">
        <v>0.0</v>
      </c>
      <c r="P5229" s="7">
        <v>615.0</v>
      </c>
    </row>
    <row r="5230" ht="15.75" customHeight="1">
      <c r="A5230" s="7">
        <v>5229.0</v>
      </c>
      <c r="B5230" s="7" t="s">
        <v>4223</v>
      </c>
      <c r="C5230" s="7" t="s">
        <v>577</v>
      </c>
      <c r="D5230" s="7" t="s">
        <v>115</v>
      </c>
      <c r="E5230" s="7" t="s">
        <v>80</v>
      </c>
      <c r="F5230" s="7">
        <v>1.0</v>
      </c>
      <c r="G5230" s="7" t="s">
        <v>49</v>
      </c>
      <c r="H5230" s="7" t="s">
        <v>4224</v>
      </c>
      <c r="L5230" s="7" t="s">
        <v>85</v>
      </c>
      <c r="M5230" s="7">
        <v>0.0</v>
      </c>
      <c r="N5230" s="7">
        <v>0.0</v>
      </c>
      <c r="O5230" s="7">
        <v>1.0</v>
      </c>
      <c r="P5230" s="7">
        <v>615.0</v>
      </c>
    </row>
    <row r="5231" ht="15.75" customHeight="1">
      <c r="A5231" s="7">
        <v>5230.0</v>
      </c>
      <c r="B5231" s="7" t="s">
        <v>4223</v>
      </c>
      <c r="C5231" s="7" t="s">
        <v>577</v>
      </c>
      <c r="D5231" s="7" t="s">
        <v>115</v>
      </c>
      <c r="E5231" s="7" t="s">
        <v>80</v>
      </c>
      <c r="F5231" s="7">
        <v>1.0</v>
      </c>
      <c r="G5231" s="7" t="s">
        <v>95</v>
      </c>
      <c r="H5231" s="7" t="s">
        <v>996</v>
      </c>
      <c r="L5231" s="7" t="s">
        <v>85</v>
      </c>
      <c r="M5231" s="7">
        <v>0.0</v>
      </c>
      <c r="N5231" s="7">
        <v>0.0</v>
      </c>
      <c r="O5231" s="7">
        <v>1.0</v>
      </c>
      <c r="P5231" s="7">
        <v>615.0</v>
      </c>
    </row>
    <row r="5232" ht="15.75" customHeight="1">
      <c r="A5232" s="7">
        <v>5231.0</v>
      </c>
      <c r="B5232" s="7" t="s">
        <v>4223</v>
      </c>
      <c r="C5232" s="7" t="s">
        <v>577</v>
      </c>
      <c r="D5232" s="7" t="s">
        <v>115</v>
      </c>
      <c r="E5232" s="7" t="s">
        <v>80</v>
      </c>
      <c r="F5232" s="7">
        <v>1.0</v>
      </c>
      <c r="G5232" s="7" t="s">
        <v>90</v>
      </c>
      <c r="H5232" s="7" t="s">
        <v>93</v>
      </c>
      <c r="I5232" s="7" t="s">
        <v>1025</v>
      </c>
      <c r="J5232" s="7" t="s">
        <v>197</v>
      </c>
      <c r="K5232" s="7" t="s">
        <v>126</v>
      </c>
      <c r="L5232" s="7" t="s">
        <v>85</v>
      </c>
      <c r="M5232" s="7">
        <v>1.0</v>
      </c>
      <c r="N5232" s="7">
        <v>1.0</v>
      </c>
      <c r="O5232" s="7">
        <v>0.0</v>
      </c>
      <c r="P5232" s="7">
        <v>615.0</v>
      </c>
    </row>
    <row r="5233" ht="15.75" customHeight="1">
      <c r="A5233" s="7">
        <v>5232.0</v>
      </c>
      <c r="B5233" s="7" t="s">
        <v>4223</v>
      </c>
      <c r="C5233" s="7" t="s">
        <v>577</v>
      </c>
      <c r="D5233" s="7" t="s">
        <v>115</v>
      </c>
      <c r="E5233" s="7" t="s">
        <v>80</v>
      </c>
      <c r="F5233" s="7">
        <v>1.0</v>
      </c>
      <c r="G5233" s="7" t="s">
        <v>105</v>
      </c>
      <c r="H5233" s="7" t="s">
        <v>1020</v>
      </c>
      <c r="I5233" s="7" t="s">
        <v>1030</v>
      </c>
      <c r="J5233" s="7" t="s">
        <v>1021</v>
      </c>
      <c r="K5233" s="7" t="s">
        <v>99</v>
      </c>
      <c r="L5233" s="7" t="s">
        <v>85</v>
      </c>
      <c r="M5233" s="7">
        <v>1.0</v>
      </c>
      <c r="N5233" s="7">
        <v>1.0</v>
      </c>
      <c r="O5233" s="7">
        <v>0.0</v>
      </c>
      <c r="P5233" s="7">
        <v>615.0</v>
      </c>
    </row>
    <row r="5234" ht="15.75" customHeight="1">
      <c r="A5234" s="7">
        <v>5233.0</v>
      </c>
      <c r="B5234" s="7" t="s">
        <v>4236</v>
      </c>
      <c r="C5234" s="7" t="s">
        <v>577</v>
      </c>
      <c r="D5234" s="7" t="s">
        <v>48</v>
      </c>
      <c r="E5234" s="7" t="s">
        <v>80</v>
      </c>
      <c r="F5234" s="7">
        <v>1.0</v>
      </c>
      <c r="G5234" s="7" t="s">
        <v>49</v>
      </c>
      <c r="H5234" s="7" t="s">
        <v>4241</v>
      </c>
      <c r="I5234" s="7" t="s">
        <v>4241</v>
      </c>
      <c r="J5234" s="7" t="s">
        <v>4480</v>
      </c>
      <c r="K5234" s="7" t="s">
        <v>99</v>
      </c>
      <c r="L5234" s="7" t="s">
        <v>100</v>
      </c>
      <c r="M5234" s="7">
        <v>1.0</v>
      </c>
      <c r="N5234" s="7">
        <v>0.0</v>
      </c>
      <c r="O5234" s="7">
        <v>0.0</v>
      </c>
      <c r="P5234" s="7">
        <v>616.0</v>
      </c>
    </row>
    <row r="5235" ht="15.75" customHeight="1">
      <c r="A5235" s="7">
        <v>5234.0</v>
      </c>
      <c r="B5235" s="7" t="s">
        <v>4236</v>
      </c>
      <c r="C5235" s="7" t="s">
        <v>577</v>
      </c>
      <c r="D5235" s="7" t="s">
        <v>48</v>
      </c>
      <c r="E5235" s="7" t="s">
        <v>80</v>
      </c>
      <c r="F5235" s="7">
        <v>1.0</v>
      </c>
      <c r="G5235" s="7" t="s">
        <v>95</v>
      </c>
      <c r="H5235" s="7" t="s">
        <v>996</v>
      </c>
      <c r="I5235" s="7" t="s">
        <v>996</v>
      </c>
      <c r="J5235" s="7" t="s">
        <v>1028</v>
      </c>
      <c r="K5235" s="7" t="s">
        <v>99</v>
      </c>
      <c r="L5235" s="7" t="s">
        <v>100</v>
      </c>
      <c r="M5235" s="7">
        <v>1.0</v>
      </c>
      <c r="N5235" s="7">
        <v>0.0</v>
      </c>
      <c r="O5235" s="7">
        <v>0.0</v>
      </c>
      <c r="P5235" s="7">
        <v>616.0</v>
      </c>
    </row>
    <row r="5236" ht="15.75" customHeight="1">
      <c r="A5236" s="7">
        <v>5235.0</v>
      </c>
      <c r="B5236" s="7" t="s">
        <v>4236</v>
      </c>
      <c r="C5236" s="7" t="s">
        <v>577</v>
      </c>
      <c r="D5236" s="7" t="s">
        <v>48</v>
      </c>
      <c r="E5236" s="7" t="s">
        <v>80</v>
      </c>
      <c r="F5236" s="7">
        <v>1.0</v>
      </c>
      <c r="G5236" s="7" t="s">
        <v>90</v>
      </c>
      <c r="H5236" s="7" t="s">
        <v>93</v>
      </c>
      <c r="I5236" s="7" t="s">
        <v>1025</v>
      </c>
      <c r="J5236" s="7" t="s">
        <v>197</v>
      </c>
      <c r="K5236" s="7" t="s">
        <v>126</v>
      </c>
      <c r="L5236" s="7" t="s">
        <v>85</v>
      </c>
      <c r="M5236" s="7">
        <v>1.0</v>
      </c>
      <c r="N5236" s="7">
        <v>1.0</v>
      </c>
      <c r="O5236" s="7">
        <v>0.0</v>
      </c>
      <c r="P5236" s="7">
        <v>616.0</v>
      </c>
    </row>
    <row r="5237" ht="15.75" customHeight="1">
      <c r="A5237" s="7">
        <v>5236.0</v>
      </c>
      <c r="B5237" s="7" t="s">
        <v>4236</v>
      </c>
      <c r="C5237" s="7" t="s">
        <v>577</v>
      </c>
      <c r="D5237" s="7" t="s">
        <v>48</v>
      </c>
      <c r="E5237" s="7" t="s">
        <v>80</v>
      </c>
      <c r="F5237" s="7">
        <v>1.0</v>
      </c>
      <c r="G5237" s="7" t="s">
        <v>105</v>
      </c>
      <c r="H5237" s="7" t="s">
        <v>1020</v>
      </c>
      <c r="I5237" s="7" t="s">
        <v>1030</v>
      </c>
      <c r="J5237" s="7" t="s">
        <v>1021</v>
      </c>
      <c r="K5237" s="7" t="s">
        <v>99</v>
      </c>
      <c r="L5237" s="7" t="s">
        <v>85</v>
      </c>
      <c r="M5237" s="7">
        <v>1.0</v>
      </c>
      <c r="N5237" s="7">
        <v>1.0</v>
      </c>
      <c r="O5237" s="7">
        <v>0.0</v>
      </c>
      <c r="P5237" s="7">
        <v>616.0</v>
      </c>
    </row>
    <row r="5238" ht="15.75" customHeight="1">
      <c r="A5238" s="7">
        <v>5237.0</v>
      </c>
      <c r="B5238" s="7" t="s">
        <v>4236</v>
      </c>
      <c r="C5238" s="7" t="s">
        <v>577</v>
      </c>
      <c r="D5238" s="7" t="s">
        <v>102</v>
      </c>
      <c r="E5238" s="7" t="s">
        <v>80</v>
      </c>
      <c r="F5238" s="7">
        <v>1.0</v>
      </c>
      <c r="G5238" s="7" t="s">
        <v>49</v>
      </c>
      <c r="H5238" s="7" t="s">
        <v>4241</v>
      </c>
      <c r="L5238" s="7" t="s">
        <v>85</v>
      </c>
      <c r="M5238" s="7">
        <v>0.0</v>
      </c>
      <c r="N5238" s="7">
        <v>0.0</v>
      </c>
      <c r="O5238" s="7">
        <v>1.0</v>
      </c>
      <c r="P5238" s="7">
        <v>616.0</v>
      </c>
    </row>
    <row r="5239" ht="15.75" customHeight="1">
      <c r="A5239" s="7">
        <v>5238.0</v>
      </c>
      <c r="B5239" s="7" t="s">
        <v>4236</v>
      </c>
      <c r="C5239" s="7" t="s">
        <v>577</v>
      </c>
      <c r="D5239" s="7" t="s">
        <v>102</v>
      </c>
      <c r="E5239" s="7" t="s">
        <v>80</v>
      </c>
      <c r="F5239" s="7">
        <v>1.0</v>
      </c>
      <c r="G5239" s="7" t="s">
        <v>95</v>
      </c>
      <c r="H5239" s="7" t="s">
        <v>996</v>
      </c>
      <c r="I5239" s="7" t="s">
        <v>3890</v>
      </c>
      <c r="L5239" s="7" t="s">
        <v>85</v>
      </c>
      <c r="M5239" s="7">
        <v>0.0</v>
      </c>
      <c r="N5239" s="7">
        <v>1.0</v>
      </c>
      <c r="O5239" s="7">
        <v>1.0</v>
      </c>
      <c r="P5239" s="7">
        <v>616.0</v>
      </c>
    </row>
    <row r="5240" ht="15.75" customHeight="1">
      <c r="A5240" s="7">
        <v>5239.0</v>
      </c>
      <c r="B5240" s="7" t="s">
        <v>4236</v>
      </c>
      <c r="C5240" s="7" t="s">
        <v>577</v>
      </c>
      <c r="D5240" s="7" t="s">
        <v>102</v>
      </c>
      <c r="E5240" s="7" t="s">
        <v>80</v>
      </c>
      <c r="F5240" s="7">
        <v>1.0</v>
      </c>
      <c r="G5240" s="7" t="s">
        <v>90</v>
      </c>
      <c r="H5240" s="7" t="s">
        <v>93</v>
      </c>
      <c r="I5240" s="7" t="s">
        <v>124</v>
      </c>
      <c r="J5240" s="7" t="s">
        <v>197</v>
      </c>
      <c r="K5240" s="7" t="s">
        <v>126</v>
      </c>
      <c r="L5240" s="7" t="s">
        <v>100</v>
      </c>
      <c r="M5240" s="7">
        <v>1.0</v>
      </c>
      <c r="N5240" s="7">
        <v>0.0</v>
      </c>
      <c r="O5240" s="7">
        <v>0.0</v>
      </c>
      <c r="P5240" s="7">
        <v>616.0</v>
      </c>
    </row>
    <row r="5241" ht="15.75" customHeight="1">
      <c r="A5241" s="7">
        <v>5240.0</v>
      </c>
      <c r="B5241" s="7" t="s">
        <v>4236</v>
      </c>
      <c r="C5241" s="7" t="s">
        <v>577</v>
      </c>
      <c r="D5241" s="7" t="s">
        <v>102</v>
      </c>
      <c r="E5241" s="7" t="s">
        <v>80</v>
      </c>
      <c r="F5241" s="7">
        <v>1.0</v>
      </c>
      <c r="G5241" s="7" t="s">
        <v>105</v>
      </c>
      <c r="H5241" s="7" t="s">
        <v>1020</v>
      </c>
      <c r="I5241" s="7" t="s">
        <v>1020</v>
      </c>
      <c r="J5241" s="7" t="s">
        <v>1021</v>
      </c>
      <c r="K5241" s="7" t="s">
        <v>99</v>
      </c>
      <c r="L5241" s="7" t="s">
        <v>100</v>
      </c>
      <c r="M5241" s="7">
        <v>1.0</v>
      </c>
      <c r="N5241" s="7">
        <v>0.0</v>
      </c>
      <c r="O5241" s="7">
        <v>0.0</v>
      </c>
      <c r="P5241" s="7">
        <v>616.0</v>
      </c>
    </row>
    <row r="5242" ht="15.75" customHeight="1">
      <c r="A5242" s="7">
        <v>5241.0</v>
      </c>
      <c r="B5242" s="7" t="s">
        <v>4236</v>
      </c>
      <c r="C5242" s="7" t="s">
        <v>577</v>
      </c>
      <c r="D5242" s="7" t="s">
        <v>115</v>
      </c>
      <c r="E5242" s="7" t="s">
        <v>80</v>
      </c>
      <c r="F5242" s="7">
        <v>1.0</v>
      </c>
      <c r="G5242" s="7" t="s">
        <v>49</v>
      </c>
      <c r="H5242" s="7" t="s">
        <v>4241</v>
      </c>
      <c r="L5242" s="7" t="s">
        <v>85</v>
      </c>
      <c r="M5242" s="7">
        <v>0.0</v>
      </c>
      <c r="N5242" s="7">
        <v>0.0</v>
      </c>
      <c r="O5242" s="7">
        <v>1.0</v>
      </c>
      <c r="P5242" s="7">
        <v>616.0</v>
      </c>
    </row>
    <row r="5243" ht="15.75" customHeight="1">
      <c r="A5243" s="7">
        <v>5242.0</v>
      </c>
      <c r="B5243" s="7" t="s">
        <v>4236</v>
      </c>
      <c r="C5243" s="7" t="s">
        <v>577</v>
      </c>
      <c r="D5243" s="7" t="s">
        <v>115</v>
      </c>
      <c r="E5243" s="7" t="s">
        <v>80</v>
      </c>
      <c r="F5243" s="7">
        <v>1.0</v>
      </c>
      <c r="G5243" s="7" t="s">
        <v>95</v>
      </c>
      <c r="H5243" s="7" t="s">
        <v>996</v>
      </c>
      <c r="L5243" s="7" t="s">
        <v>85</v>
      </c>
      <c r="M5243" s="7">
        <v>0.0</v>
      </c>
      <c r="N5243" s="7">
        <v>0.0</v>
      </c>
      <c r="O5243" s="7">
        <v>1.0</v>
      </c>
      <c r="P5243" s="7">
        <v>616.0</v>
      </c>
    </row>
    <row r="5244" ht="15.75" customHeight="1">
      <c r="A5244" s="7">
        <v>5243.0</v>
      </c>
      <c r="B5244" s="7" t="s">
        <v>4236</v>
      </c>
      <c r="C5244" s="7" t="s">
        <v>577</v>
      </c>
      <c r="D5244" s="7" t="s">
        <v>115</v>
      </c>
      <c r="E5244" s="7" t="s">
        <v>80</v>
      </c>
      <c r="F5244" s="7">
        <v>1.0</v>
      </c>
      <c r="G5244" s="7" t="s">
        <v>90</v>
      </c>
      <c r="H5244" s="7" t="s">
        <v>93</v>
      </c>
      <c r="I5244" s="7" t="s">
        <v>1025</v>
      </c>
      <c r="J5244" s="7" t="s">
        <v>197</v>
      </c>
      <c r="K5244" s="7" t="s">
        <v>126</v>
      </c>
      <c r="L5244" s="7" t="s">
        <v>85</v>
      </c>
      <c r="M5244" s="7">
        <v>1.0</v>
      </c>
      <c r="N5244" s="7">
        <v>1.0</v>
      </c>
      <c r="O5244" s="7">
        <v>0.0</v>
      </c>
      <c r="P5244" s="7">
        <v>616.0</v>
      </c>
    </row>
    <row r="5245" ht="15.75" customHeight="1">
      <c r="A5245" s="7">
        <v>5244.0</v>
      </c>
      <c r="B5245" s="7" t="s">
        <v>4236</v>
      </c>
      <c r="C5245" s="7" t="s">
        <v>577</v>
      </c>
      <c r="D5245" s="7" t="s">
        <v>115</v>
      </c>
      <c r="E5245" s="7" t="s">
        <v>80</v>
      </c>
      <c r="F5245" s="7">
        <v>1.0</v>
      </c>
      <c r="G5245" s="7" t="s">
        <v>105</v>
      </c>
      <c r="H5245" s="7" t="s">
        <v>1020</v>
      </c>
      <c r="I5245" s="7" t="s">
        <v>1030</v>
      </c>
      <c r="J5245" s="7" t="s">
        <v>1021</v>
      </c>
      <c r="K5245" s="7" t="s">
        <v>99</v>
      </c>
      <c r="L5245" s="7" t="s">
        <v>85</v>
      </c>
      <c r="M5245" s="7">
        <v>1.0</v>
      </c>
      <c r="N5245" s="7">
        <v>1.0</v>
      </c>
      <c r="O5245" s="7">
        <v>0.0</v>
      </c>
      <c r="P5245" s="7">
        <v>616.0</v>
      </c>
    </row>
    <row r="5246" ht="15.75" customHeight="1">
      <c r="A5246" s="7">
        <v>5245.0</v>
      </c>
      <c r="B5246" s="7" t="s">
        <v>4246</v>
      </c>
      <c r="C5246" s="7" t="s">
        <v>577</v>
      </c>
      <c r="D5246" s="7" t="s">
        <v>48</v>
      </c>
      <c r="E5246" s="7" t="s">
        <v>80</v>
      </c>
      <c r="F5246" s="7">
        <v>1.0</v>
      </c>
      <c r="G5246" s="7" t="s">
        <v>49</v>
      </c>
      <c r="H5246" s="7" t="s">
        <v>4247</v>
      </c>
      <c r="I5246" s="7" t="s">
        <v>4247</v>
      </c>
      <c r="J5246" s="7" t="s">
        <v>4483</v>
      </c>
      <c r="K5246" s="7" t="s">
        <v>99</v>
      </c>
      <c r="L5246" s="7" t="s">
        <v>100</v>
      </c>
      <c r="M5246" s="7">
        <v>1.0</v>
      </c>
      <c r="N5246" s="7">
        <v>0.0</v>
      </c>
      <c r="O5246" s="7">
        <v>0.0</v>
      </c>
      <c r="P5246" s="7">
        <v>617.0</v>
      </c>
    </row>
    <row r="5247" ht="15.75" customHeight="1">
      <c r="A5247" s="7">
        <v>5246.0</v>
      </c>
      <c r="B5247" s="7" t="s">
        <v>4246</v>
      </c>
      <c r="C5247" s="7" t="s">
        <v>577</v>
      </c>
      <c r="D5247" s="7" t="s">
        <v>48</v>
      </c>
      <c r="E5247" s="7" t="s">
        <v>80</v>
      </c>
      <c r="F5247" s="7">
        <v>1.0</v>
      </c>
      <c r="G5247" s="7" t="s">
        <v>95</v>
      </c>
      <c r="H5247" s="7" t="s">
        <v>996</v>
      </c>
      <c r="I5247" s="7" t="s">
        <v>996</v>
      </c>
      <c r="J5247" s="7" t="s">
        <v>1028</v>
      </c>
      <c r="K5247" s="7" t="s">
        <v>99</v>
      </c>
      <c r="L5247" s="7" t="s">
        <v>100</v>
      </c>
      <c r="M5247" s="7">
        <v>1.0</v>
      </c>
      <c r="N5247" s="7">
        <v>0.0</v>
      </c>
      <c r="O5247" s="7">
        <v>0.0</v>
      </c>
      <c r="P5247" s="7">
        <v>617.0</v>
      </c>
    </row>
    <row r="5248" ht="15.75" customHeight="1">
      <c r="A5248" s="7">
        <v>5247.0</v>
      </c>
      <c r="B5248" s="7" t="s">
        <v>4246</v>
      </c>
      <c r="C5248" s="7" t="s">
        <v>577</v>
      </c>
      <c r="D5248" s="7" t="s">
        <v>48</v>
      </c>
      <c r="E5248" s="7" t="s">
        <v>80</v>
      </c>
      <c r="F5248" s="7">
        <v>1.0</v>
      </c>
      <c r="G5248" s="7" t="s">
        <v>90</v>
      </c>
      <c r="H5248" s="7" t="s">
        <v>93</v>
      </c>
      <c r="I5248" s="7" t="s">
        <v>124</v>
      </c>
      <c r="J5248" s="7" t="s">
        <v>197</v>
      </c>
      <c r="K5248" s="7" t="s">
        <v>126</v>
      </c>
      <c r="L5248" s="7" t="s">
        <v>100</v>
      </c>
      <c r="M5248" s="7">
        <v>1.0</v>
      </c>
      <c r="N5248" s="7">
        <v>0.0</v>
      </c>
      <c r="O5248" s="7">
        <v>0.0</v>
      </c>
      <c r="P5248" s="7">
        <v>617.0</v>
      </c>
    </row>
    <row r="5249" ht="15.75" customHeight="1">
      <c r="A5249" s="7">
        <v>5248.0</v>
      </c>
      <c r="B5249" s="7" t="s">
        <v>4246</v>
      </c>
      <c r="C5249" s="7" t="s">
        <v>577</v>
      </c>
      <c r="D5249" s="7" t="s">
        <v>48</v>
      </c>
      <c r="E5249" s="7" t="s">
        <v>80</v>
      </c>
      <c r="F5249" s="7">
        <v>1.0</v>
      </c>
      <c r="G5249" s="7" t="s">
        <v>105</v>
      </c>
      <c r="H5249" s="7" t="s">
        <v>1020</v>
      </c>
      <c r="I5249" s="7" t="s">
        <v>4485</v>
      </c>
      <c r="J5249" s="7" t="s">
        <v>4486</v>
      </c>
      <c r="K5249" s="7" t="s">
        <v>109</v>
      </c>
      <c r="L5249" s="7" t="s">
        <v>100</v>
      </c>
      <c r="M5249" s="7">
        <v>1.0</v>
      </c>
      <c r="N5249" s="7">
        <v>0.0</v>
      </c>
      <c r="O5249" s="7">
        <v>0.0</v>
      </c>
      <c r="P5249" s="7">
        <v>617.0</v>
      </c>
    </row>
    <row r="5250" ht="15.75" customHeight="1">
      <c r="A5250" s="7">
        <v>5249.0</v>
      </c>
      <c r="B5250" s="7" t="s">
        <v>4246</v>
      </c>
      <c r="C5250" s="7" t="s">
        <v>577</v>
      </c>
      <c r="D5250" s="7" t="s">
        <v>102</v>
      </c>
      <c r="E5250" s="7" t="s">
        <v>80</v>
      </c>
      <c r="F5250" s="7">
        <v>1.0</v>
      </c>
      <c r="G5250" s="7" t="s">
        <v>49</v>
      </c>
      <c r="H5250" s="7" t="s">
        <v>4247</v>
      </c>
      <c r="L5250" s="7" t="s">
        <v>85</v>
      </c>
      <c r="M5250" s="7">
        <v>0.0</v>
      </c>
      <c r="N5250" s="7">
        <v>0.0</v>
      </c>
      <c r="O5250" s="7">
        <v>1.0</v>
      </c>
      <c r="P5250" s="7">
        <v>617.0</v>
      </c>
    </row>
    <row r="5251" ht="15.75" customHeight="1">
      <c r="A5251" s="7">
        <v>5250.0</v>
      </c>
      <c r="B5251" s="7" t="s">
        <v>4246</v>
      </c>
      <c r="C5251" s="7" t="s">
        <v>577</v>
      </c>
      <c r="D5251" s="7" t="s">
        <v>102</v>
      </c>
      <c r="E5251" s="7" t="s">
        <v>80</v>
      </c>
      <c r="F5251" s="7">
        <v>1.0</v>
      </c>
      <c r="G5251" s="7" t="s">
        <v>95</v>
      </c>
      <c r="H5251" s="7" t="s">
        <v>996</v>
      </c>
      <c r="L5251" s="7" t="s">
        <v>85</v>
      </c>
      <c r="M5251" s="7">
        <v>0.0</v>
      </c>
      <c r="N5251" s="7">
        <v>0.0</v>
      </c>
      <c r="O5251" s="7">
        <v>1.0</v>
      </c>
      <c r="P5251" s="7">
        <v>617.0</v>
      </c>
    </row>
    <row r="5252" ht="15.75" customHeight="1">
      <c r="A5252" s="7">
        <v>5251.0</v>
      </c>
      <c r="B5252" s="7" t="s">
        <v>4246</v>
      </c>
      <c r="C5252" s="7" t="s">
        <v>577</v>
      </c>
      <c r="D5252" s="7" t="s">
        <v>102</v>
      </c>
      <c r="E5252" s="7" t="s">
        <v>80</v>
      </c>
      <c r="F5252" s="7">
        <v>1.0</v>
      </c>
      <c r="G5252" s="7" t="s">
        <v>90</v>
      </c>
      <c r="H5252" s="7" t="s">
        <v>93</v>
      </c>
      <c r="I5252" s="7" t="s">
        <v>124</v>
      </c>
      <c r="J5252" s="7" t="s">
        <v>197</v>
      </c>
      <c r="K5252" s="7" t="s">
        <v>126</v>
      </c>
      <c r="L5252" s="7" t="s">
        <v>100</v>
      </c>
      <c r="M5252" s="7">
        <v>1.0</v>
      </c>
      <c r="N5252" s="7">
        <v>0.0</v>
      </c>
      <c r="O5252" s="7">
        <v>0.0</v>
      </c>
      <c r="P5252" s="7">
        <v>617.0</v>
      </c>
    </row>
    <row r="5253" ht="15.75" customHeight="1">
      <c r="A5253" s="7">
        <v>5252.0</v>
      </c>
      <c r="B5253" s="7" t="s">
        <v>4246</v>
      </c>
      <c r="C5253" s="7" t="s">
        <v>577</v>
      </c>
      <c r="D5253" s="7" t="s">
        <v>102</v>
      </c>
      <c r="E5253" s="7" t="s">
        <v>80</v>
      </c>
      <c r="F5253" s="7">
        <v>1.0</v>
      </c>
      <c r="G5253" s="7" t="s">
        <v>105</v>
      </c>
      <c r="H5253" s="7" t="s">
        <v>1020</v>
      </c>
      <c r="I5253" s="7" t="s">
        <v>1020</v>
      </c>
      <c r="J5253" s="7" t="s">
        <v>1021</v>
      </c>
      <c r="K5253" s="7" t="s">
        <v>99</v>
      </c>
      <c r="L5253" s="7" t="s">
        <v>100</v>
      </c>
      <c r="M5253" s="7">
        <v>1.0</v>
      </c>
      <c r="N5253" s="7">
        <v>0.0</v>
      </c>
      <c r="O5253" s="7">
        <v>0.0</v>
      </c>
      <c r="P5253" s="7">
        <v>617.0</v>
      </c>
    </row>
    <row r="5254" ht="15.75" customHeight="1">
      <c r="A5254" s="7">
        <v>5253.0</v>
      </c>
      <c r="B5254" s="7" t="s">
        <v>4246</v>
      </c>
      <c r="C5254" s="7" t="s">
        <v>577</v>
      </c>
      <c r="D5254" s="7" t="s">
        <v>115</v>
      </c>
      <c r="E5254" s="7" t="s">
        <v>80</v>
      </c>
      <c r="F5254" s="7">
        <v>1.0</v>
      </c>
      <c r="G5254" s="7" t="s">
        <v>49</v>
      </c>
      <c r="H5254" s="7" t="s">
        <v>4247</v>
      </c>
      <c r="L5254" s="7" t="s">
        <v>85</v>
      </c>
      <c r="M5254" s="7">
        <v>0.0</v>
      </c>
      <c r="N5254" s="7">
        <v>0.0</v>
      </c>
      <c r="O5254" s="7">
        <v>1.0</v>
      </c>
      <c r="P5254" s="7">
        <v>617.0</v>
      </c>
    </row>
    <row r="5255" ht="15.75" customHeight="1">
      <c r="A5255" s="7">
        <v>5254.0</v>
      </c>
      <c r="B5255" s="7" t="s">
        <v>4246</v>
      </c>
      <c r="C5255" s="7" t="s">
        <v>577</v>
      </c>
      <c r="D5255" s="7" t="s">
        <v>115</v>
      </c>
      <c r="E5255" s="7" t="s">
        <v>80</v>
      </c>
      <c r="F5255" s="7">
        <v>1.0</v>
      </c>
      <c r="G5255" s="7" t="s">
        <v>95</v>
      </c>
      <c r="H5255" s="7" t="s">
        <v>996</v>
      </c>
      <c r="L5255" s="7" t="s">
        <v>85</v>
      </c>
      <c r="M5255" s="7">
        <v>0.0</v>
      </c>
      <c r="N5255" s="7">
        <v>0.0</v>
      </c>
      <c r="O5255" s="7">
        <v>1.0</v>
      </c>
      <c r="P5255" s="7">
        <v>617.0</v>
      </c>
    </row>
    <row r="5256" ht="15.75" customHeight="1">
      <c r="A5256" s="7">
        <v>5255.0</v>
      </c>
      <c r="B5256" s="7" t="s">
        <v>4246</v>
      </c>
      <c r="C5256" s="7" t="s">
        <v>577</v>
      </c>
      <c r="D5256" s="7" t="s">
        <v>115</v>
      </c>
      <c r="E5256" s="7" t="s">
        <v>80</v>
      </c>
      <c r="F5256" s="7">
        <v>1.0</v>
      </c>
      <c r="G5256" s="7" t="s">
        <v>90</v>
      </c>
      <c r="H5256" s="7" t="s">
        <v>93</v>
      </c>
      <c r="I5256" s="7" t="s">
        <v>93</v>
      </c>
      <c r="J5256" s="7" t="s">
        <v>1036</v>
      </c>
      <c r="K5256" s="7" t="s">
        <v>99</v>
      </c>
      <c r="L5256" s="7" t="s">
        <v>100</v>
      </c>
      <c r="M5256" s="7">
        <v>1.0</v>
      </c>
      <c r="N5256" s="7">
        <v>0.0</v>
      </c>
      <c r="O5256" s="7">
        <v>0.0</v>
      </c>
      <c r="P5256" s="7">
        <v>617.0</v>
      </c>
    </row>
    <row r="5257" ht="15.75" customHeight="1">
      <c r="A5257" s="7">
        <v>5256.0</v>
      </c>
      <c r="B5257" s="7" t="s">
        <v>4246</v>
      </c>
      <c r="C5257" s="7" t="s">
        <v>577</v>
      </c>
      <c r="D5257" s="7" t="s">
        <v>115</v>
      </c>
      <c r="E5257" s="7" t="s">
        <v>80</v>
      </c>
      <c r="F5257" s="7">
        <v>1.0</v>
      </c>
      <c r="G5257" s="7" t="s">
        <v>105</v>
      </c>
      <c r="H5257" s="7" t="s">
        <v>1020</v>
      </c>
      <c r="I5257" s="7" t="s">
        <v>1020</v>
      </c>
      <c r="J5257" s="7" t="s">
        <v>1021</v>
      </c>
      <c r="K5257" s="7" t="s">
        <v>99</v>
      </c>
      <c r="L5257" s="7" t="s">
        <v>100</v>
      </c>
      <c r="M5257" s="7">
        <v>1.0</v>
      </c>
      <c r="N5257" s="7">
        <v>0.0</v>
      </c>
      <c r="O5257" s="7">
        <v>0.0</v>
      </c>
      <c r="P5257" s="7">
        <v>617.0</v>
      </c>
    </row>
    <row r="5258" ht="15.75" customHeight="1">
      <c r="A5258" s="7">
        <v>5257.0</v>
      </c>
      <c r="B5258" s="7" t="s">
        <v>4252</v>
      </c>
      <c r="C5258" s="7" t="s">
        <v>577</v>
      </c>
      <c r="D5258" s="7" t="s">
        <v>48</v>
      </c>
      <c r="E5258" s="7" t="s">
        <v>80</v>
      </c>
      <c r="F5258" s="7">
        <v>1.0</v>
      </c>
      <c r="G5258" s="7" t="s">
        <v>49</v>
      </c>
      <c r="H5258" s="7" t="s">
        <v>4253</v>
      </c>
      <c r="I5258" s="7" t="s">
        <v>4253</v>
      </c>
      <c r="J5258" s="7" t="s">
        <v>4497</v>
      </c>
      <c r="K5258" s="7" t="s">
        <v>99</v>
      </c>
      <c r="L5258" s="7" t="s">
        <v>100</v>
      </c>
      <c r="M5258" s="7">
        <v>1.0</v>
      </c>
      <c r="N5258" s="7">
        <v>0.0</v>
      </c>
      <c r="O5258" s="7">
        <v>0.0</v>
      </c>
      <c r="P5258" s="7">
        <v>618.0</v>
      </c>
    </row>
    <row r="5259" ht="15.75" customHeight="1">
      <c r="A5259" s="7">
        <v>5258.0</v>
      </c>
      <c r="B5259" s="7" t="s">
        <v>4252</v>
      </c>
      <c r="C5259" s="7" t="s">
        <v>577</v>
      </c>
      <c r="D5259" s="7" t="s">
        <v>48</v>
      </c>
      <c r="E5259" s="7" t="s">
        <v>80</v>
      </c>
      <c r="F5259" s="7">
        <v>1.0</v>
      </c>
      <c r="G5259" s="7" t="s">
        <v>95</v>
      </c>
      <c r="H5259" s="7" t="s">
        <v>996</v>
      </c>
      <c r="I5259" s="7" t="s">
        <v>996</v>
      </c>
      <c r="J5259" s="7" t="s">
        <v>1028</v>
      </c>
      <c r="K5259" s="7" t="s">
        <v>99</v>
      </c>
      <c r="L5259" s="7" t="s">
        <v>100</v>
      </c>
      <c r="M5259" s="7">
        <v>1.0</v>
      </c>
      <c r="N5259" s="7">
        <v>0.0</v>
      </c>
      <c r="O5259" s="7">
        <v>0.0</v>
      </c>
      <c r="P5259" s="7">
        <v>618.0</v>
      </c>
    </row>
    <row r="5260" ht="15.75" customHeight="1">
      <c r="A5260" s="7">
        <v>5259.0</v>
      </c>
      <c r="B5260" s="7" t="s">
        <v>4252</v>
      </c>
      <c r="C5260" s="7" t="s">
        <v>577</v>
      </c>
      <c r="D5260" s="7" t="s">
        <v>48</v>
      </c>
      <c r="E5260" s="7" t="s">
        <v>80</v>
      </c>
      <c r="F5260" s="7">
        <v>1.0</v>
      </c>
      <c r="G5260" s="7" t="s">
        <v>90</v>
      </c>
      <c r="H5260" s="7" t="s">
        <v>93</v>
      </c>
      <c r="I5260" s="7" t="s">
        <v>124</v>
      </c>
      <c r="J5260" s="7" t="s">
        <v>197</v>
      </c>
      <c r="K5260" s="7" t="s">
        <v>126</v>
      </c>
      <c r="L5260" s="7" t="s">
        <v>100</v>
      </c>
      <c r="M5260" s="7">
        <v>1.0</v>
      </c>
      <c r="N5260" s="7">
        <v>0.0</v>
      </c>
      <c r="O5260" s="7">
        <v>0.0</v>
      </c>
      <c r="P5260" s="7">
        <v>618.0</v>
      </c>
    </row>
    <row r="5261" ht="15.75" customHeight="1">
      <c r="A5261" s="7">
        <v>5260.0</v>
      </c>
      <c r="B5261" s="7" t="s">
        <v>4252</v>
      </c>
      <c r="C5261" s="7" t="s">
        <v>577</v>
      </c>
      <c r="D5261" s="7" t="s">
        <v>48</v>
      </c>
      <c r="E5261" s="7" t="s">
        <v>80</v>
      </c>
      <c r="F5261" s="7">
        <v>1.0</v>
      </c>
      <c r="G5261" s="7" t="s">
        <v>105</v>
      </c>
      <c r="H5261" s="7" t="s">
        <v>1020</v>
      </c>
      <c r="I5261" s="7" t="s">
        <v>4498</v>
      </c>
      <c r="J5261" s="7" t="s">
        <v>4499</v>
      </c>
      <c r="K5261" s="7" t="s">
        <v>109</v>
      </c>
      <c r="L5261" s="7" t="s">
        <v>100</v>
      </c>
      <c r="M5261" s="7">
        <v>1.0</v>
      </c>
      <c r="N5261" s="7">
        <v>0.0</v>
      </c>
      <c r="O5261" s="7">
        <v>0.0</v>
      </c>
      <c r="P5261" s="7">
        <v>618.0</v>
      </c>
    </row>
    <row r="5262" ht="15.75" customHeight="1">
      <c r="A5262" s="7">
        <v>5261.0</v>
      </c>
      <c r="B5262" s="7" t="s">
        <v>4252</v>
      </c>
      <c r="C5262" s="7" t="s">
        <v>577</v>
      </c>
      <c r="D5262" s="7" t="s">
        <v>102</v>
      </c>
      <c r="E5262" s="7" t="s">
        <v>80</v>
      </c>
      <c r="F5262" s="7">
        <v>1.0</v>
      </c>
      <c r="G5262" s="7" t="s">
        <v>49</v>
      </c>
      <c r="H5262" s="7" t="s">
        <v>4253</v>
      </c>
      <c r="L5262" s="7" t="s">
        <v>85</v>
      </c>
      <c r="M5262" s="7">
        <v>0.0</v>
      </c>
      <c r="N5262" s="7">
        <v>0.0</v>
      </c>
      <c r="O5262" s="7">
        <v>1.0</v>
      </c>
      <c r="P5262" s="7">
        <v>618.0</v>
      </c>
    </row>
    <row r="5263" ht="15.75" customHeight="1">
      <c r="A5263" s="7">
        <v>5262.0</v>
      </c>
      <c r="B5263" s="7" t="s">
        <v>4252</v>
      </c>
      <c r="C5263" s="7" t="s">
        <v>577</v>
      </c>
      <c r="D5263" s="7" t="s">
        <v>102</v>
      </c>
      <c r="E5263" s="7" t="s">
        <v>80</v>
      </c>
      <c r="F5263" s="7">
        <v>1.0</v>
      </c>
      <c r="G5263" s="7" t="s">
        <v>95</v>
      </c>
      <c r="H5263" s="7" t="s">
        <v>996</v>
      </c>
      <c r="L5263" s="7" t="s">
        <v>85</v>
      </c>
      <c r="M5263" s="7">
        <v>0.0</v>
      </c>
      <c r="N5263" s="7">
        <v>0.0</v>
      </c>
      <c r="O5263" s="7">
        <v>1.0</v>
      </c>
      <c r="P5263" s="7">
        <v>618.0</v>
      </c>
    </row>
    <row r="5264" ht="15.75" customHeight="1">
      <c r="A5264" s="7">
        <v>5263.0</v>
      </c>
      <c r="B5264" s="7" t="s">
        <v>4252</v>
      </c>
      <c r="C5264" s="7" t="s">
        <v>577</v>
      </c>
      <c r="D5264" s="7" t="s">
        <v>102</v>
      </c>
      <c r="E5264" s="7" t="s">
        <v>80</v>
      </c>
      <c r="F5264" s="7">
        <v>1.0</v>
      </c>
      <c r="G5264" s="7" t="s">
        <v>90</v>
      </c>
      <c r="H5264" s="7" t="s">
        <v>93</v>
      </c>
      <c r="I5264" s="7" t="s">
        <v>93</v>
      </c>
      <c r="J5264" s="7" t="s">
        <v>1036</v>
      </c>
      <c r="K5264" s="7" t="s">
        <v>99</v>
      </c>
      <c r="L5264" s="7" t="s">
        <v>100</v>
      </c>
      <c r="M5264" s="7">
        <v>1.0</v>
      </c>
      <c r="N5264" s="7">
        <v>0.0</v>
      </c>
      <c r="O5264" s="7">
        <v>0.0</v>
      </c>
      <c r="P5264" s="7">
        <v>618.0</v>
      </c>
    </row>
    <row r="5265" ht="15.75" customHeight="1">
      <c r="A5265" s="7">
        <v>5264.0</v>
      </c>
      <c r="B5265" s="7" t="s">
        <v>4252</v>
      </c>
      <c r="C5265" s="7" t="s">
        <v>577</v>
      </c>
      <c r="D5265" s="7" t="s">
        <v>102</v>
      </c>
      <c r="E5265" s="7" t="s">
        <v>80</v>
      </c>
      <c r="F5265" s="7">
        <v>1.0</v>
      </c>
      <c r="G5265" s="7" t="s">
        <v>105</v>
      </c>
      <c r="H5265" s="7" t="s">
        <v>1020</v>
      </c>
      <c r="I5265" s="7" t="s">
        <v>1020</v>
      </c>
      <c r="J5265" s="7" t="s">
        <v>1021</v>
      </c>
      <c r="K5265" s="7" t="s">
        <v>99</v>
      </c>
      <c r="L5265" s="7" t="s">
        <v>100</v>
      </c>
      <c r="M5265" s="7">
        <v>1.0</v>
      </c>
      <c r="N5265" s="7">
        <v>0.0</v>
      </c>
      <c r="O5265" s="7">
        <v>0.0</v>
      </c>
      <c r="P5265" s="7">
        <v>618.0</v>
      </c>
    </row>
    <row r="5266" ht="15.75" customHeight="1">
      <c r="A5266" s="7">
        <v>5265.0</v>
      </c>
      <c r="B5266" s="7" t="s">
        <v>4252</v>
      </c>
      <c r="C5266" s="7" t="s">
        <v>577</v>
      </c>
      <c r="D5266" s="7" t="s">
        <v>115</v>
      </c>
      <c r="E5266" s="7" t="s">
        <v>80</v>
      </c>
      <c r="F5266" s="7">
        <v>1.0</v>
      </c>
      <c r="G5266" s="7" t="s">
        <v>49</v>
      </c>
      <c r="H5266" s="7" t="s">
        <v>4253</v>
      </c>
      <c r="L5266" s="7" t="s">
        <v>85</v>
      </c>
      <c r="M5266" s="7">
        <v>0.0</v>
      </c>
      <c r="N5266" s="7">
        <v>0.0</v>
      </c>
      <c r="O5266" s="7">
        <v>1.0</v>
      </c>
      <c r="P5266" s="7">
        <v>618.0</v>
      </c>
    </row>
    <row r="5267" ht="15.75" customHeight="1">
      <c r="A5267" s="7">
        <v>5266.0</v>
      </c>
      <c r="B5267" s="7" t="s">
        <v>4252</v>
      </c>
      <c r="C5267" s="7" t="s">
        <v>577</v>
      </c>
      <c r="D5267" s="7" t="s">
        <v>115</v>
      </c>
      <c r="E5267" s="7" t="s">
        <v>80</v>
      </c>
      <c r="F5267" s="7">
        <v>1.0</v>
      </c>
      <c r="G5267" s="7" t="s">
        <v>95</v>
      </c>
      <c r="H5267" s="7" t="s">
        <v>996</v>
      </c>
      <c r="L5267" s="7" t="s">
        <v>85</v>
      </c>
      <c r="M5267" s="7">
        <v>0.0</v>
      </c>
      <c r="N5267" s="7">
        <v>0.0</v>
      </c>
      <c r="O5267" s="7">
        <v>1.0</v>
      </c>
      <c r="P5267" s="7">
        <v>618.0</v>
      </c>
    </row>
    <row r="5268" ht="15.75" customHeight="1">
      <c r="A5268" s="7">
        <v>5267.0</v>
      </c>
      <c r="B5268" s="7" t="s">
        <v>4252</v>
      </c>
      <c r="C5268" s="7" t="s">
        <v>577</v>
      </c>
      <c r="D5268" s="7" t="s">
        <v>115</v>
      </c>
      <c r="E5268" s="7" t="s">
        <v>80</v>
      </c>
      <c r="F5268" s="7">
        <v>1.0</v>
      </c>
      <c r="G5268" s="7" t="s">
        <v>90</v>
      </c>
      <c r="H5268" s="7" t="s">
        <v>93</v>
      </c>
      <c r="I5268" s="7" t="s">
        <v>124</v>
      </c>
      <c r="J5268" s="7" t="s">
        <v>197</v>
      </c>
      <c r="K5268" s="7" t="s">
        <v>126</v>
      </c>
      <c r="L5268" s="7" t="s">
        <v>100</v>
      </c>
      <c r="M5268" s="7">
        <v>1.0</v>
      </c>
      <c r="N5268" s="7">
        <v>0.0</v>
      </c>
      <c r="O5268" s="7">
        <v>0.0</v>
      </c>
      <c r="P5268" s="7">
        <v>618.0</v>
      </c>
    </row>
    <row r="5269" ht="15.75" customHeight="1">
      <c r="A5269" s="7">
        <v>5268.0</v>
      </c>
      <c r="B5269" s="7" t="s">
        <v>4252</v>
      </c>
      <c r="C5269" s="7" t="s">
        <v>577</v>
      </c>
      <c r="D5269" s="7" t="s">
        <v>115</v>
      </c>
      <c r="E5269" s="7" t="s">
        <v>80</v>
      </c>
      <c r="F5269" s="7">
        <v>1.0</v>
      </c>
      <c r="G5269" s="7" t="s">
        <v>105</v>
      </c>
      <c r="H5269" s="7" t="s">
        <v>1020</v>
      </c>
      <c r="I5269" s="7" t="s">
        <v>4501</v>
      </c>
      <c r="J5269" s="7" t="s">
        <v>4502</v>
      </c>
      <c r="K5269" s="7" t="s">
        <v>109</v>
      </c>
      <c r="L5269" s="7" t="s">
        <v>100</v>
      </c>
      <c r="M5269" s="7">
        <v>1.0</v>
      </c>
      <c r="N5269" s="7">
        <v>0.0</v>
      </c>
      <c r="O5269" s="7">
        <v>0.0</v>
      </c>
      <c r="P5269" s="7">
        <v>618.0</v>
      </c>
    </row>
    <row r="5270" ht="15.75" customHeight="1">
      <c r="A5270" s="7">
        <v>5269.0</v>
      </c>
      <c r="B5270" s="7" t="s">
        <v>4263</v>
      </c>
      <c r="C5270" s="7" t="s">
        <v>577</v>
      </c>
      <c r="D5270" s="7" t="s">
        <v>48</v>
      </c>
      <c r="E5270" s="7" t="s">
        <v>80</v>
      </c>
      <c r="F5270" s="7">
        <v>1.0</v>
      </c>
      <c r="G5270" s="7" t="s">
        <v>49</v>
      </c>
      <c r="L5270" s="7" t="s">
        <v>100</v>
      </c>
      <c r="M5270" s="7">
        <v>0.0</v>
      </c>
      <c r="N5270" s="7">
        <v>0.0</v>
      </c>
      <c r="O5270" s="7">
        <v>0.0</v>
      </c>
      <c r="P5270" s="7">
        <v>619.0</v>
      </c>
    </row>
    <row r="5271" ht="15.75" customHeight="1">
      <c r="A5271" s="7">
        <v>5270.0</v>
      </c>
      <c r="B5271" s="7" t="s">
        <v>4263</v>
      </c>
      <c r="C5271" s="7" t="s">
        <v>577</v>
      </c>
      <c r="D5271" s="7" t="s">
        <v>48</v>
      </c>
      <c r="E5271" s="7" t="s">
        <v>80</v>
      </c>
      <c r="F5271" s="7">
        <v>1.0</v>
      </c>
      <c r="G5271" s="7" t="s">
        <v>95</v>
      </c>
      <c r="H5271" s="7" t="s">
        <v>996</v>
      </c>
      <c r="I5271" s="7" t="s">
        <v>996</v>
      </c>
      <c r="J5271" s="7" t="s">
        <v>1028</v>
      </c>
      <c r="K5271" s="7" t="s">
        <v>99</v>
      </c>
      <c r="L5271" s="7" t="s">
        <v>100</v>
      </c>
      <c r="M5271" s="7">
        <v>1.0</v>
      </c>
      <c r="N5271" s="7">
        <v>0.0</v>
      </c>
      <c r="O5271" s="7">
        <v>0.0</v>
      </c>
      <c r="P5271" s="7">
        <v>619.0</v>
      </c>
    </row>
    <row r="5272" ht="15.75" customHeight="1">
      <c r="A5272" s="7">
        <v>5271.0</v>
      </c>
      <c r="B5272" s="7" t="s">
        <v>4263</v>
      </c>
      <c r="C5272" s="7" t="s">
        <v>577</v>
      </c>
      <c r="D5272" s="7" t="s">
        <v>48</v>
      </c>
      <c r="E5272" s="7" t="s">
        <v>80</v>
      </c>
      <c r="F5272" s="7">
        <v>1.0</v>
      </c>
      <c r="G5272" s="7" t="s">
        <v>90</v>
      </c>
      <c r="H5272" s="7" t="s">
        <v>93</v>
      </c>
      <c r="I5272" s="7" t="s">
        <v>1026</v>
      </c>
      <c r="J5272" s="7" t="s">
        <v>1036</v>
      </c>
      <c r="K5272" s="7" t="s">
        <v>99</v>
      </c>
      <c r="L5272" s="7" t="s">
        <v>85</v>
      </c>
      <c r="M5272" s="7">
        <v>1.0</v>
      </c>
      <c r="N5272" s="7">
        <v>1.0</v>
      </c>
      <c r="O5272" s="7">
        <v>0.0</v>
      </c>
      <c r="P5272" s="7">
        <v>619.0</v>
      </c>
    </row>
    <row r="5273" ht="15.75" customHeight="1">
      <c r="A5273" s="7">
        <v>5272.0</v>
      </c>
      <c r="B5273" s="7" t="s">
        <v>4263</v>
      </c>
      <c r="C5273" s="7" t="s">
        <v>577</v>
      </c>
      <c r="D5273" s="7" t="s">
        <v>48</v>
      </c>
      <c r="E5273" s="7" t="s">
        <v>80</v>
      </c>
      <c r="F5273" s="7">
        <v>1.0</v>
      </c>
      <c r="G5273" s="7" t="s">
        <v>105</v>
      </c>
      <c r="H5273" s="7" t="s">
        <v>1020</v>
      </c>
      <c r="I5273" s="7" t="s">
        <v>4265</v>
      </c>
      <c r="J5273" s="7" t="s">
        <v>4267</v>
      </c>
      <c r="K5273" s="7" t="s">
        <v>109</v>
      </c>
      <c r="L5273" s="7" t="s">
        <v>85</v>
      </c>
      <c r="M5273" s="7">
        <v>1.0</v>
      </c>
      <c r="N5273" s="7">
        <v>1.0</v>
      </c>
      <c r="O5273" s="7">
        <v>0.0</v>
      </c>
      <c r="P5273" s="7">
        <v>619.0</v>
      </c>
    </row>
    <row r="5274" ht="15.75" customHeight="1">
      <c r="A5274" s="7">
        <v>5273.0</v>
      </c>
      <c r="B5274" s="7" t="s">
        <v>4263</v>
      </c>
      <c r="C5274" s="7" t="s">
        <v>577</v>
      </c>
      <c r="D5274" s="7" t="s">
        <v>102</v>
      </c>
      <c r="E5274" s="7" t="s">
        <v>80</v>
      </c>
      <c r="F5274" s="7">
        <v>1.0</v>
      </c>
      <c r="G5274" s="7" t="s">
        <v>49</v>
      </c>
      <c r="I5274" s="7" t="s">
        <v>1046</v>
      </c>
      <c r="L5274" s="7" t="s">
        <v>85</v>
      </c>
      <c r="M5274" s="7">
        <v>0.0</v>
      </c>
      <c r="N5274" s="7">
        <v>1.0</v>
      </c>
      <c r="O5274" s="7">
        <v>0.0</v>
      </c>
      <c r="P5274" s="7">
        <v>619.0</v>
      </c>
    </row>
    <row r="5275" ht="15.75" customHeight="1">
      <c r="A5275" s="7">
        <v>5274.0</v>
      </c>
      <c r="B5275" s="7" t="s">
        <v>4263</v>
      </c>
      <c r="C5275" s="7" t="s">
        <v>577</v>
      </c>
      <c r="D5275" s="7" t="s">
        <v>102</v>
      </c>
      <c r="E5275" s="7" t="s">
        <v>80</v>
      </c>
      <c r="F5275" s="7">
        <v>1.0</v>
      </c>
      <c r="G5275" s="7" t="s">
        <v>95</v>
      </c>
      <c r="H5275" s="7" t="s">
        <v>996</v>
      </c>
      <c r="I5275" s="7" t="s">
        <v>1049</v>
      </c>
      <c r="L5275" s="7" t="s">
        <v>85</v>
      </c>
      <c r="M5275" s="7">
        <v>0.0</v>
      </c>
      <c r="N5275" s="7">
        <v>1.0</v>
      </c>
      <c r="O5275" s="7">
        <v>1.0</v>
      </c>
      <c r="P5275" s="7">
        <v>619.0</v>
      </c>
    </row>
    <row r="5276" ht="15.75" customHeight="1">
      <c r="A5276" s="7">
        <v>5275.0</v>
      </c>
      <c r="B5276" s="7" t="s">
        <v>4263</v>
      </c>
      <c r="C5276" s="7" t="s">
        <v>577</v>
      </c>
      <c r="D5276" s="7" t="s">
        <v>102</v>
      </c>
      <c r="E5276" s="7" t="s">
        <v>80</v>
      </c>
      <c r="F5276" s="7">
        <v>1.0</v>
      </c>
      <c r="G5276" s="7" t="s">
        <v>90</v>
      </c>
      <c r="H5276" s="7" t="s">
        <v>93</v>
      </c>
      <c r="I5276" s="7" t="s">
        <v>93</v>
      </c>
      <c r="J5276" s="7" t="s">
        <v>1036</v>
      </c>
      <c r="K5276" s="7" t="s">
        <v>99</v>
      </c>
      <c r="L5276" s="7" t="s">
        <v>100</v>
      </c>
      <c r="M5276" s="7">
        <v>1.0</v>
      </c>
      <c r="N5276" s="7">
        <v>0.0</v>
      </c>
      <c r="O5276" s="7">
        <v>0.0</v>
      </c>
      <c r="P5276" s="7">
        <v>619.0</v>
      </c>
    </row>
    <row r="5277" ht="15.75" customHeight="1">
      <c r="A5277" s="7">
        <v>5276.0</v>
      </c>
      <c r="B5277" s="7" t="s">
        <v>4263</v>
      </c>
      <c r="C5277" s="7" t="s">
        <v>577</v>
      </c>
      <c r="D5277" s="7" t="s">
        <v>102</v>
      </c>
      <c r="E5277" s="7" t="s">
        <v>80</v>
      </c>
      <c r="F5277" s="7">
        <v>1.0</v>
      </c>
      <c r="G5277" s="7" t="s">
        <v>105</v>
      </c>
      <c r="H5277" s="7" t="s">
        <v>1020</v>
      </c>
      <c r="I5277" s="7" t="s">
        <v>1020</v>
      </c>
      <c r="J5277" s="7" t="s">
        <v>1021</v>
      </c>
      <c r="K5277" s="7" t="s">
        <v>99</v>
      </c>
      <c r="L5277" s="7" t="s">
        <v>100</v>
      </c>
      <c r="M5277" s="7">
        <v>1.0</v>
      </c>
      <c r="N5277" s="7">
        <v>0.0</v>
      </c>
      <c r="O5277" s="7">
        <v>0.0</v>
      </c>
      <c r="P5277" s="7">
        <v>619.0</v>
      </c>
    </row>
    <row r="5278" ht="15.75" customHeight="1">
      <c r="A5278" s="7">
        <v>5277.0</v>
      </c>
      <c r="B5278" s="7" t="s">
        <v>4263</v>
      </c>
      <c r="C5278" s="7" t="s">
        <v>577</v>
      </c>
      <c r="D5278" s="7" t="s">
        <v>115</v>
      </c>
      <c r="E5278" s="7" t="s">
        <v>80</v>
      </c>
      <c r="F5278" s="7">
        <v>1.0</v>
      </c>
      <c r="G5278" s="7" t="s">
        <v>49</v>
      </c>
      <c r="L5278" s="7" t="s">
        <v>100</v>
      </c>
      <c r="M5278" s="7">
        <v>0.0</v>
      </c>
      <c r="N5278" s="7">
        <v>0.0</v>
      </c>
      <c r="O5278" s="7">
        <v>0.0</v>
      </c>
      <c r="P5278" s="7">
        <v>619.0</v>
      </c>
    </row>
    <row r="5279" ht="15.75" customHeight="1">
      <c r="A5279" s="7">
        <v>5278.0</v>
      </c>
      <c r="B5279" s="7" t="s">
        <v>4263</v>
      </c>
      <c r="C5279" s="7" t="s">
        <v>577</v>
      </c>
      <c r="D5279" s="7" t="s">
        <v>115</v>
      </c>
      <c r="E5279" s="7" t="s">
        <v>80</v>
      </c>
      <c r="F5279" s="7">
        <v>1.0</v>
      </c>
      <c r="G5279" s="7" t="s">
        <v>95</v>
      </c>
      <c r="H5279" s="7" t="s">
        <v>996</v>
      </c>
      <c r="L5279" s="7" t="s">
        <v>85</v>
      </c>
      <c r="M5279" s="7">
        <v>0.0</v>
      </c>
      <c r="N5279" s="7">
        <v>0.0</v>
      </c>
      <c r="O5279" s="7">
        <v>1.0</v>
      </c>
      <c r="P5279" s="7">
        <v>619.0</v>
      </c>
    </row>
    <row r="5280" ht="15.75" customHeight="1">
      <c r="A5280" s="7">
        <v>5279.0</v>
      </c>
      <c r="B5280" s="7" t="s">
        <v>4263</v>
      </c>
      <c r="C5280" s="7" t="s">
        <v>577</v>
      </c>
      <c r="D5280" s="7" t="s">
        <v>115</v>
      </c>
      <c r="E5280" s="7" t="s">
        <v>80</v>
      </c>
      <c r="F5280" s="7">
        <v>1.0</v>
      </c>
      <c r="G5280" s="7" t="s">
        <v>90</v>
      </c>
      <c r="H5280" s="7" t="s">
        <v>93</v>
      </c>
      <c r="I5280" s="7" t="s">
        <v>1025</v>
      </c>
      <c r="J5280" s="7" t="s">
        <v>197</v>
      </c>
      <c r="K5280" s="7" t="s">
        <v>126</v>
      </c>
      <c r="L5280" s="7" t="s">
        <v>85</v>
      </c>
      <c r="M5280" s="7">
        <v>1.0</v>
      </c>
      <c r="N5280" s="7">
        <v>1.0</v>
      </c>
      <c r="O5280" s="7">
        <v>0.0</v>
      </c>
      <c r="P5280" s="7">
        <v>619.0</v>
      </c>
    </row>
    <row r="5281" ht="15.75" customHeight="1">
      <c r="A5281" s="7">
        <v>5280.0</v>
      </c>
      <c r="B5281" s="7" t="s">
        <v>4263</v>
      </c>
      <c r="C5281" s="7" t="s">
        <v>577</v>
      </c>
      <c r="D5281" s="7" t="s">
        <v>115</v>
      </c>
      <c r="E5281" s="7" t="s">
        <v>80</v>
      </c>
      <c r="F5281" s="7">
        <v>1.0</v>
      </c>
      <c r="G5281" s="7" t="s">
        <v>105</v>
      </c>
      <c r="H5281" s="7" t="s">
        <v>1020</v>
      </c>
      <c r="I5281" s="7" t="s">
        <v>1030</v>
      </c>
      <c r="J5281" s="7" t="s">
        <v>1021</v>
      </c>
      <c r="K5281" s="7" t="s">
        <v>99</v>
      </c>
      <c r="L5281" s="7" t="s">
        <v>85</v>
      </c>
      <c r="M5281" s="7">
        <v>1.0</v>
      </c>
      <c r="N5281" s="7">
        <v>1.0</v>
      </c>
      <c r="O5281" s="7">
        <v>0.0</v>
      </c>
      <c r="P5281" s="7">
        <v>619.0</v>
      </c>
    </row>
    <row r="5282" ht="15.75" customHeight="1">
      <c r="A5282" s="7">
        <v>5281.0</v>
      </c>
      <c r="B5282" s="7" t="s">
        <v>4273</v>
      </c>
      <c r="C5282" s="7" t="s">
        <v>577</v>
      </c>
      <c r="D5282" s="7" t="s">
        <v>48</v>
      </c>
      <c r="E5282" s="7" t="s">
        <v>80</v>
      </c>
      <c r="F5282" s="7">
        <v>1.0</v>
      </c>
      <c r="G5282" s="7" t="s">
        <v>49</v>
      </c>
      <c r="H5282" s="7" t="s">
        <v>4274</v>
      </c>
      <c r="I5282" s="7" t="s">
        <v>4275</v>
      </c>
      <c r="L5282" s="7" t="s">
        <v>85</v>
      </c>
      <c r="M5282" s="7">
        <v>0.0</v>
      </c>
      <c r="N5282" s="7">
        <v>1.0</v>
      </c>
      <c r="O5282" s="7">
        <v>1.0</v>
      </c>
      <c r="P5282" s="7">
        <v>620.0</v>
      </c>
    </row>
    <row r="5283" ht="15.75" customHeight="1">
      <c r="A5283" s="7">
        <v>5282.0</v>
      </c>
      <c r="B5283" s="7" t="s">
        <v>4273</v>
      </c>
      <c r="C5283" s="7" t="s">
        <v>577</v>
      </c>
      <c r="D5283" s="7" t="s">
        <v>48</v>
      </c>
      <c r="E5283" s="7" t="s">
        <v>80</v>
      </c>
      <c r="F5283" s="7">
        <v>1.0</v>
      </c>
      <c r="G5283" s="7" t="s">
        <v>95</v>
      </c>
      <c r="H5283" s="7" t="s">
        <v>996</v>
      </c>
      <c r="I5283" s="7" t="s">
        <v>996</v>
      </c>
      <c r="J5283" s="7" t="s">
        <v>1028</v>
      </c>
      <c r="K5283" s="7" t="s">
        <v>99</v>
      </c>
      <c r="L5283" s="7" t="s">
        <v>100</v>
      </c>
      <c r="M5283" s="7">
        <v>1.0</v>
      </c>
      <c r="N5283" s="7">
        <v>0.0</v>
      </c>
      <c r="O5283" s="7">
        <v>0.0</v>
      </c>
      <c r="P5283" s="7">
        <v>620.0</v>
      </c>
    </row>
    <row r="5284" ht="15.75" customHeight="1">
      <c r="A5284" s="7">
        <v>5283.0</v>
      </c>
      <c r="B5284" s="7" t="s">
        <v>4273</v>
      </c>
      <c r="C5284" s="7" t="s">
        <v>577</v>
      </c>
      <c r="D5284" s="7" t="s">
        <v>48</v>
      </c>
      <c r="E5284" s="7" t="s">
        <v>80</v>
      </c>
      <c r="F5284" s="7">
        <v>1.0</v>
      </c>
      <c r="G5284" s="7" t="s">
        <v>90</v>
      </c>
      <c r="H5284" s="7" t="s">
        <v>93</v>
      </c>
      <c r="I5284" s="7" t="s">
        <v>124</v>
      </c>
      <c r="J5284" s="7" t="s">
        <v>197</v>
      </c>
      <c r="K5284" s="7" t="s">
        <v>126</v>
      </c>
      <c r="L5284" s="7" t="s">
        <v>100</v>
      </c>
      <c r="M5284" s="7">
        <v>1.0</v>
      </c>
      <c r="N5284" s="7">
        <v>0.0</v>
      </c>
      <c r="O5284" s="7">
        <v>0.0</v>
      </c>
      <c r="P5284" s="7">
        <v>620.0</v>
      </c>
    </row>
    <row r="5285" ht="15.75" customHeight="1">
      <c r="A5285" s="7">
        <v>5284.0</v>
      </c>
      <c r="B5285" s="7" t="s">
        <v>4273</v>
      </c>
      <c r="C5285" s="7" t="s">
        <v>577</v>
      </c>
      <c r="D5285" s="7" t="s">
        <v>48</v>
      </c>
      <c r="E5285" s="7" t="s">
        <v>80</v>
      </c>
      <c r="F5285" s="7">
        <v>1.0</v>
      </c>
      <c r="G5285" s="7" t="s">
        <v>105</v>
      </c>
      <c r="H5285" s="7" t="s">
        <v>1020</v>
      </c>
      <c r="I5285" s="7" t="s">
        <v>1020</v>
      </c>
      <c r="J5285" s="7" t="s">
        <v>1021</v>
      </c>
      <c r="K5285" s="7" t="s">
        <v>99</v>
      </c>
      <c r="L5285" s="7" t="s">
        <v>100</v>
      </c>
      <c r="M5285" s="7">
        <v>1.0</v>
      </c>
      <c r="N5285" s="7">
        <v>0.0</v>
      </c>
      <c r="O5285" s="7">
        <v>0.0</v>
      </c>
      <c r="P5285" s="7">
        <v>620.0</v>
      </c>
    </row>
    <row r="5286" ht="15.75" customHeight="1">
      <c r="A5286" s="7">
        <v>5285.0</v>
      </c>
      <c r="B5286" s="7" t="s">
        <v>4273</v>
      </c>
      <c r="C5286" s="7" t="s">
        <v>577</v>
      </c>
      <c r="D5286" s="7" t="s">
        <v>102</v>
      </c>
      <c r="E5286" s="7" t="s">
        <v>80</v>
      </c>
      <c r="F5286" s="7">
        <v>1.0</v>
      </c>
      <c r="G5286" s="7" t="s">
        <v>49</v>
      </c>
      <c r="H5286" s="7" t="s">
        <v>4274</v>
      </c>
      <c r="L5286" s="7" t="s">
        <v>85</v>
      </c>
      <c r="M5286" s="7">
        <v>0.0</v>
      </c>
      <c r="N5286" s="7">
        <v>0.0</v>
      </c>
      <c r="O5286" s="7">
        <v>1.0</v>
      </c>
      <c r="P5286" s="7">
        <v>620.0</v>
      </c>
    </row>
    <row r="5287" ht="15.75" customHeight="1">
      <c r="A5287" s="7">
        <v>5286.0</v>
      </c>
      <c r="B5287" s="7" t="s">
        <v>4273</v>
      </c>
      <c r="C5287" s="7" t="s">
        <v>577</v>
      </c>
      <c r="D5287" s="7" t="s">
        <v>102</v>
      </c>
      <c r="E5287" s="7" t="s">
        <v>80</v>
      </c>
      <c r="F5287" s="7">
        <v>1.0</v>
      </c>
      <c r="G5287" s="7" t="s">
        <v>95</v>
      </c>
      <c r="H5287" s="7" t="s">
        <v>996</v>
      </c>
      <c r="L5287" s="7" t="s">
        <v>85</v>
      </c>
      <c r="M5287" s="7">
        <v>0.0</v>
      </c>
      <c r="N5287" s="7">
        <v>0.0</v>
      </c>
      <c r="O5287" s="7">
        <v>1.0</v>
      </c>
      <c r="P5287" s="7">
        <v>620.0</v>
      </c>
    </row>
    <row r="5288" ht="15.75" customHeight="1">
      <c r="A5288" s="7">
        <v>5287.0</v>
      </c>
      <c r="B5288" s="7" t="s">
        <v>4273</v>
      </c>
      <c r="C5288" s="7" t="s">
        <v>577</v>
      </c>
      <c r="D5288" s="7" t="s">
        <v>102</v>
      </c>
      <c r="E5288" s="7" t="s">
        <v>80</v>
      </c>
      <c r="F5288" s="7">
        <v>1.0</v>
      </c>
      <c r="G5288" s="7" t="s">
        <v>90</v>
      </c>
      <c r="H5288" s="7" t="s">
        <v>93</v>
      </c>
      <c r="I5288" s="7" t="s">
        <v>124</v>
      </c>
      <c r="J5288" s="7" t="s">
        <v>197</v>
      </c>
      <c r="K5288" s="7" t="s">
        <v>126</v>
      </c>
      <c r="L5288" s="7" t="s">
        <v>100</v>
      </c>
      <c r="M5288" s="7">
        <v>1.0</v>
      </c>
      <c r="N5288" s="7">
        <v>0.0</v>
      </c>
      <c r="O5288" s="7">
        <v>0.0</v>
      </c>
      <c r="P5288" s="7">
        <v>620.0</v>
      </c>
    </row>
    <row r="5289" ht="15.75" customHeight="1">
      <c r="A5289" s="7">
        <v>5288.0</v>
      </c>
      <c r="B5289" s="7" t="s">
        <v>4273</v>
      </c>
      <c r="C5289" s="7" t="s">
        <v>577</v>
      </c>
      <c r="D5289" s="7" t="s">
        <v>102</v>
      </c>
      <c r="E5289" s="7" t="s">
        <v>80</v>
      </c>
      <c r="F5289" s="7">
        <v>1.0</v>
      </c>
      <c r="G5289" s="7" t="s">
        <v>105</v>
      </c>
      <c r="H5289" s="7" t="s">
        <v>1020</v>
      </c>
      <c r="I5289" s="7" t="s">
        <v>1020</v>
      </c>
      <c r="J5289" s="7" t="s">
        <v>1021</v>
      </c>
      <c r="K5289" s="7" t="s">
        <v>99</v>
      </c>
      <c r="L5289" s="7" t="s">
        <v>100</v>
      </c>
      <c r="M5289" s="7">
        <v>1.0</v>
      </c>
      <c r="N5289" s="7">
        <v>0.0</v>
      </c>
      <c r="O5289" s="7">
        <v>0.0</v>
      </c>
      <c r="P5289" s="7">
        <v>620.0</v>
      </c>
    </row>
    <row r="5290" ht="15.75" customHeight="1">
      <c r="A5290" s="7">
        <v>5289.0</v>
      </c>
      <c r="B5290" s="7" t="s">
        <v>4273</v>
      </c>
      <c r="C5290" s="7" t="s">
        <v>577</v>
      </c>
      <c r="D5290" s="7" t="s">
        <v>115</v>
      </c>
      <c r="E5290" s="7" t="s">
        <v>80</v>
      </c>
      <c r="F5290" s="7">
        <v>1.0</v>
      </c>
      <c r="G5290" s="7" t="s">
        <v>49</v>
      </c>
      <c r="H5290" s="7" t="s">
        <v>4274</v>
      </c>
      <c r="L5290" s="7" t="s">
        <v>85</v>
      </c>
      <c r="M5290" s="7">
        <v>0.0</v>
      </c>
      <c r="N5290" s="7">
        <v>0.0</v>
      </c>
      <c r="O5290" s="7">
        <v>1.0</v>
      </c>
      <c r="P5290" s="7">
        <v>620.0</v>
      </c>
    </row>
    <row r="5291" ht="15.75" customHeight="1">
      <c r="A5291" s="7">
        <v>5290.0</v>
      </c>
      <c r="B5291" s="7" t="s">
        <v>4273</v>
      </c>
      <c r="C5291" s="7" t="s">
        <v>577</v>
      </c>
      <c r="D5291" s="7" t="s">
        <v>115</v>
      </c>
      <c r="E5291" s="7" t="s">
        <v>80</v>
      </c>
      <c r="F5291" s="7">
        <v>1.0</v>
      </c>
      <c r="G5291" s="7" t="s">
        <v>95</v>
      </c>
      <c r="H5291" s="7" t="s">
        <v>996</v>
      </c>
      <c r="L5291" s="7" t="s">
        <v>85</v>
      </c>
      <c r="M5291" s="7">
        <v>0.0</v>
      </c>
      <c r="N5291" s="7">
        <v>0.0</v>
      </c>
      <c r="O5291" s="7">
        <v>1.0</v>
      </c>
      <c r="P5291" s="7">
        <v>620.0</v>
      </c>
    </row>
    <row r="5292" ht="15.75" customHeight="1">
      <c r="A5292" s="7">
        <v>5291.0</v>
      </c>
      <c r="B5292" s="7" t="s">
        <v>4273</v>
      </c>
      <c r="C5292" s="7" t="s">
        <v>577</v>
      </c>
      <c r="D5292" s="7" t="s">
        <v>115</v>
      </c>
      <c r="E5292" s="7" t="s">
        <v>80</v>
      </c>
      <c r="F5292" s="7">
        <v>1.0</v>
      </c>
      <c r="G5292" s="7" t="s">
        <v>90</v>
      </c>
      <c r="H5292" s="7" t="s">
        <v>93</v>
      </c>
      <c r="I5292" s="7" t="s">
        <v>93</v>
      </c>
      <c r="J5292" s="7" t="s">
        <v>1036</v>
      </c>
      <c r="K5292" s="7" t="s">
        <v>99</v>
      </c>
      <c r="L5292" s="7" t="s">
        <v>100</v>
      </c>
      <c r="M5292" s="7">
        <v>1.0</v>
      </c>
      <c r="N5292" s="7">
        <v>0.0</v>
      </c>
      <c r="O5292" s="7">
        <v>0.0</v>
      </c>
      <c r="P5292" s="7">
        <v>620.0</v>
      </c>
    </row>
    <row r="5293" ht="15.75" customHeight="1">
      <c r="A5293" s="7">
        <v>5292.0</v>
      </c>
      <c r="B5293" s="7" t="s">
        <v>4273</v>
      </c>
      <c r="C5293" s="7" t="s">
        <v>577</v>
      </c>
      <c r="D5293" s="7" t="s">
        <v>115</v>
      </c>
      <c r="E5293" s="7" t="s">
        <v>80</v>
      </c>
      <c r="F5293" s="7">
        <v>1.0</v>
      </c>
      <c r="G5293" s="7" t="s">
        <v>105</v>
      </c>
      <c r="H5293" s="7" t="s">
        <v>1020</v>
      </c>
      <c r="I5293" s="7" t="s">
        <v>4516</v>
      </c>
      <c r="J5293" s="7" t="s">
        <v>4517</v>
      </c>
      <c r="K5293" s="7" t="s">
        <v>109</v>
      </c>
      <c r="L5293" s="7" t="s">
        <v>100</v>
      </c>
      <c r="M5293" s="7">
        <v>1.0</v>
      </c>
      <c r="N5293" s="7">
        <v>0.0</v>
      </c>
      <c r="O5293" s="7">
        <v>0.0</v>
      </c>
      <c r="P5293" s="7">
        <v>620.0</v>
      </c>
    </row>
    <row r="5294" ht="15.75" customHeight="1">
      <c r="A5294" s="7">
        <v>5293.0</v>
      </c>
      <c r="B5294" s="7" t="s">
        <v>4281</v>
      </c>
      <c r="C5294" s="7" t="s">
        <v>577</v>
      </c>
      <c r="D5294" s="7" t="s">
        <v>48</v>
      </c>
      <c r="E5294" s="7" t="s">
        <v>80</v>
      </c>
      <c r="F5294" s="7">
        <v>1.0</v>
      </c>
      <c r="G5294" s="7" t="s">
        <v>49</v>
      </c>
      <c r="H5294" s="7" t="s">
        <v>4282</v>
      </c>
      <c r="I5294" s="7" t="s">
        <v>4282</v>
      </c>
      <c r="J5294" s="7" t="s">
        <v>4519</v>
      </c>
      <c r="K5294" s="7" t="s">
        <v>99</v>
      </c>
      <c r="L5294" s="7" t="s">
        <v>100</v>
      </c>
      <c r="M5294" s="7">
        <v>1.0</v>
      </c>
      <c r="N5294" s="7">
        <v>0.0</v>
      </c>
      <c r="O5294" s="7">
        <v>0.0</v>
      </c>
      <c r="P5294" s="7">
        <v>621.0</v>
      </c>
    </row>
    <row r="5295" ht="15.75" customHeight="1">
      <c r="A5295" s="7">
        <v>5294.0</v>
      </c>
      <c r="B5295" s="7" t="s">
        <v>4281</v>
      </c>
      <c r="C5295" s="7" t="s">
        <v>577</v>
      </c>
      <c r="D5295" s="7" t="s">
        <v>48</v>
      </c>
      <c r="E5295" s="7" t="s">
        <v>80</v>
      </c>
      <c r="F5295" s="7">
        <v>1.0</v>
      </c>
      <c r="G5295" s="7" t="s">
        <v>95</v>
      </c>
      <c r="H5295" s="7" t="s">
        <v>996</v>
      </c>
      <c r="I5295" s="7" t="s">
        <v>996</v>
      </c>
      <c r="J5295" s="7" t="s">
        <v>1028</v>
      </c>
      <c r="K5295" s="7" t="s">
        <v>99</v>
      </c>
      <c r="L5295" s="7" t="s">
        <v>100</v>
      </c>
      <c r="M5295" s="7">
        <v>1.0</v>
      </c>
      <c r="N5295" s="7">
        <v>0.0</v>
      </c>
      <c r="O5295" s="7">
        <v>0.0</v>
      </c>
      <c r="P5295" s="7">
        <v>621.0</v>
      </c>
    </row>
    <row r="5296" ht="15.75" customHeight="1">
      <c r="A5296" s="7">
        <v>5295.0</v>
      </c>
      <c r="B5296" s="7" t="s">
        <v>4281</v>
      </c>
      <c r="C5296" s="7" t="s">
        <v>577</v>
      </c>
      <c r="D5296" s="7" t="s">
        <v>48</v>
      </c>
      <c r="E5296" s="7" t="s">
        <v>80</v>
      </c>
      <c r="F5296" s="7">
        <v>1.0</v>
      </c>
      <c r="G5296" s="7" t="s">
        <v>90</v>
      </c>
      <c r="H5296" s="7" t="s">
        <v>123</v>
      </c>
      <c r="I5296" s="7" t="s">
        <v>124</v>
      </c>
      <c r="J5296" s="7" t="s">
        <v>125</v>
      </c>
      <c r="K5296" s="7" t="s">
        <v>126</v>
      </c>
      <c r="L5296" s="7" t="s">
        <v>100</v>
      </c>
      <c r="M5296" s="7">
        <v>1.0</v>
      </c>
      <c r="N5296" s="7">
        <v>0.0</v>
      </c>
      <c r="O5296" s="7">
        <v>0.0</v>
      </c>
      <c r="P5296" s="7">
        <v>621.0</v>
      </c>
    </row>
    <row r="5297" ht="15.75" customHeight="1">
      <c r="A5297" s="7">
        <v>5296.0</v>
      </c>
      <c r="B5297" s="7" t="s">
        <v>4281</v>
      </c>
      <c r="C5297" s="7" t="s">
        <v>577</v>
      </c>
      <c r="D5297" s="7" t="s">
        <v>48</v>
      </c>
      <c r="E5297" s="7" t="s">
        <v>80</v>
      </c>
      <c r="F5297" s="7">
        <v>1.0</v>
      </c>
      <c r="G5297" s="7" t="s">
        <v>105</v>
      </c>
      <c r="H5297" s="7" t="s">
        <v>1020</v>
      </c>
      <c r="I5297" s="7" t="s">
        <v>1020</v>
      </c>
      <c r="J5297" s="7" t="s">
        <v>1021</v>
      </c>
      <c r="K5297" s="7" t="s">
        <v>99</v>
      </c>
      <c r="L5297" s="7" t="s">
        <v>100</v>
      </c>
      <c r="M5297" s="7">
        <v>1.0</v>
      </c>
      <c r="N5297" s="7">
        <v>0.0</v>
      </c>
      <c r="O5297" s="7">
        <v>0.0</v>
      </c>
      <c r="P5297" s="7">
        <v>621.0</v>
      </c>
    </row>
    <row r="5298" ht="15.75" customHeight="1">
      <c r="A5298" s="7">
        <v>5297.0</v>
      </c>
      <c r="B5298" s="7" t="s">
        <v>4281</v>
      </c>
      <c r="C5298" s="7" t="s">
        <v>577</v>
      </c>
      <c r="D5298" s="7" t="s">
        <v>102</v>
      </c>
      <c r="E5298" s="7" t="s">
        <v>80</v>
      </c>
      <c r="F5298" s="7">
        <v>1.0</v>
      </c>
      <c r="G5298" s="7" t="s">
        <v>49</v>
      </c>
      <c r="H5298" s="7" t="s">
        <v>4282</v>
      </c>
      <c r="L5298" s="7" t="s">
        <v>85</v>
      </c>
      <c r="M5298" s="7">
        <v>0.0</v>
      </c>
      <c r="N5298" s="7">
        <v>0.0</v>
      </c>
      <c r="O5298" s="7">
        <v>1.0</v>
      </c>
      <c r="P5298" s="7">
        <v>621.0</v>
      </c>
    </row>
    <row r="5299" ht="15.75" customHeight="1">
      <c r="A5299" s="7">
        <v>5298.0</v>
      </c>
      <c r="B5299" s="7" t="s">
        <v>4281</v>
      </c>
      <c r="C5299" s="7" t="s">
        <v>577</v>
      </c>
      <c r="D5299" s="7" t="s">
        <v>102</v>
      </c>
      <c r="E5299" s="7" t="s">
        <v>80</v>
      </c>
      <c r="F5299" s="7">
        <v>1.0</v>
      </c>
      <c r="G5299" s="7" t="s">
        <v>95</v>
      </c>
      <c r="H5299" s="7" t="s">
        <v>996</v>
      </c>
      <c r="L5299" s="7" t="s">
        <v>85</v>
      </c>
      <c r="M5299" s="7">
        <v>0.0</v>
      </c>
      <c r="N5299" s="7">
        <v>0.0</v>
      </c>
      <c r="O5299" s="7">
        <v>1.0</v>
      </c>
      <c r="P5299" s="7">
        <v>621.0</v>
      </c>
    </row>
    <row r="5300" ht="15.75" customHeight="1">
      <c r="A5300" s="7">
        <v>5299.0</v>
      </c>
      <c r="B5300" s="7" t="s">
        <v>4281</v>
      </c>
      <c r="C5300" s="7" t="s">
        <v>577</v>
      </c>
      <c r="D5300" s="7" t="s">
        <v>102</v>
      </c>
      <c r="E5300" s="7" t="s">
        <v>80</v>
      </c>
      <c r="F5300" s="7">
        <v>1.0</v>
      </c>
      <c r="G5300" s="7" t="s">
        <v>90</v>
      </c>
      <c r="H5300" s="7" t="s">
        <v>123</v>
      </c>
      <c r="I5300" s="7" t="s">
        <v>124</v>
      </c>
      <c r="J5300" s="7" t="s">
        <v>125</v>
      </c>
      <c r="K5300" s="7" t="s">
        <v>126</v>
      </c>
      <c r="L5300" s="7" t="s">
        <v>100</v>
      </c>
      <c r="M5300" s="7">
        <v>1.0</v>
      </c>
      <c r="N5300" s="7">
        <v>0.0</v>
      </c>
      <c r="O5300" s="7">
        <v>0.0</v>
      </c>
      <c r="P5300" s="7">
        <v>621.0</v>
      </c>
    </row>
    <row r="5301" ht="15.75" customHeight="1">
      <c r="A5301" s="7">
        <v>5300.0</v>
      </c>
      <c r="B5301" s="7" t="s">
        <v>4281</v>
      </c>
      <c r="C5301" s="7" t="s">
        <v>577</v>
      </c>
      <c r="D5301" s="7" t="s">
        <v>102</v>
      </c>
      <c r="E5301" s="7" t="s">
        <v>80</v>
      </c>
      <c r="F5301" s="7">
        <v>1.0</v>
      </c>
      <c r="G5301" s="7" t="s">
        <v>105</v>
      </c>
      <c r="H5301" s="7" t="s">
        <v>1020</v>
      </c>
      <c r="I5301" s="7" t="s">
        <v>1020</v>
      </c>
      <c r="J5301" s="7" t="s">
        <v>1021</v>
      </c>
      <c r="K5301" s="7" t="s">
        <v>99</v>
      </c>
      <c r="L5301" s="7" t="s">
        <v>100</v>
      </c>
      <c r="M5301" s="7">
        <v>1.0</v>
      </c>
      <c r="N5301" s="7">
        <v>0.0</v>
      </c>
      <c r="O5301" s="7">
        <v>0.0</v>
      </c>
      <c r="P5301" s="7">
        <v>621.0</v>
      </c>
    </row>
    <row r="5302" ht="15.75" customHeight="1">
      <c r="A5302" s="7">
        <v>5301.0</v>
      </c>
      <c r="B5302" s="7" t="s">
        <v>4281</v>
      </c>
      <c r="C5302" s="7" t="s">
        <v>577</v>
      </c>
      <c r="D5302" s="7" t="s">
        <v>115</v>
      </c>
      <c r="E5302" s="7" t="s">
        <v>80</v>
      </c>
      <c r="F5302" s="7">
        <v>1.0</v>
      </c>
      <c r="G5302" s="7" t="s">
        <v>49</v>
      </c>
      <c r="H5302" s="7" t="s">
        <v>4282</v>
      </c>
      <c r="L5302" s="7" t="s">
        <v>85</v>
      </c>
      <c r="M5302" s="7">
        <v>0.0</v>
      </c>
      <c r="N5302" s="7">
        <v>0.0</v>
      </c>
      <c r="O5302" s="7">
        <v>1.0</v>
      </c>
      <c r="P5302" s="7">
        <v>621.0</v>
      </c>
    </row>
    <row r="5303" ht="15.75" customHeight="1">
      <c r="A5303" s="7">
        <v>5302.0</v>
      </c>
      <c r="B5303" s="7" t="s">
        <v>4281</v>
      </c>
      <c r="C5303" s="7" t="s">
        <v>577</v>
      </c>
      <c r="D5303" s="7" t="s">
        <v>115</v>
      </c>
      <c r="E5303" s="7" t="s">
        <v>80</v>
      </c>
      <c r="F5303" s="7">
        <v>1.0</v>
      </c>
      <c r="G5303" s="7" t="s">
        <v>95</v>
      </c>
      <c r="H5303" s="7" t="s">
        <v>996</v>
      </c>
      <c r="L5303" s="7" t="s">
        <v>85</v>
      </c>
      <c r="M5303" s="7">
        <v>0.0</v>
      </c>
      <c r="N5303" s="7">
        <v>0.0</v>
      </c>
      <c r="O5303" s="7">
        <v>1.0</v>
      </c>
      <c r="P5303" s="7">
        <v>621.0</v>
      </c>
    </row>
    <row r="5304" ht="15.75" customHeight="1">
      <c r="A5304" s="7">
        <v>5303.0</v>
      </c>
      <c r="B5304" s="7" t="s">
        <v>4281</v>
      </c>
      <c r="C5304" s="7" t="s">
        <v>577</v>
      </c>
      <c r="D5304" s="7" t="s">
        <v>115</v>
      </c>
      <c r="E5304" s="7" t="s">
        <v>80</v>
      </c>
      <c r="F5304" s="7">
        <v>1.0</v>
      </c>
      <c r="G5304" s="7" t="s">
        <v>90</v>
      </c>
      <c r="H5304" s="7" t="s">
        <v>123</v>
      </c>
      <c r="I5304" s="7" t="s">
        <v>91</v>
      </c>
      <c r="J5304" s="7" t="s">
        <v>4523</v>
      </c>
      <c r="K5304" s="7" t="s">
        <v>126</v>
      </c>
      <c r="L5304" s="7" t="s">
        <v>100</v>
      </c>
      <c r="M5304" s="7">
        <v>1.0</v>
      </c>
      <c r="N5304" s="7">
        <v>0.0</v>
      </c>
      <c r="O5304" s="7">
        <v>0.0</v>
      </c>
      <c r="P5304" s="7">
        <v>621.0</v>
      </c>
    </row>
    <row r="5305" ht="15.75" customHeight="1">
      <c r="A5305" s="7">
        <v>5304.0</v>
      </c>
      <c r="B5305" s="7" t="s">
        <v>4281</v>
      </c>
      <c r="C5305" s="7" t="s">
        <v>577</v>
      </c>
      <c r="D5305" s="7" t="s">
        <v>115</v>
      </c>
      <c r="E5305" s="7" t="s">
        <v>80</v>
      </c>
      <c r="F5305" s="7">
        <v>1.0</v>
      </c>
      <c r="G5305" s="7" t="s">
        <v>105</v>
      </c>
      <c r="H5305" s="7" t="s">
        <v>1020</v>
      </c>
      <c r="I5305" s="7" t="s">
        <v>1020</v>
      </c>
      <c r="J5305" s="7" t="s">
        <v>1021</v>
      </c>
      <c r="K5305" s="7" t="s">
        <v>99</v>
      </c>
      <c r="L5305" s="7" t="s">
        <v>100</v>
      </c>
      <c r="M5305" s="7">
        <v>1.0</v>
      </c>
      <c r="N5305" s="7">
        <v>0.0</v>
      </c>
      <c r="O5305" s="7">
        <v>0.0</v>
      </c>
      <c r="P5305" s="7">
        <v>621.0</v>
      </c>
    </row>
    <row r="5306" ht="15.75" customHeight="1">
      <c r="A5306" s="7">
        <v>5305.0</v>
      </c>
      <c r="B5306" s="7" t="s">
        <v>4286</v>
      </c>
      <c r="C5306" s="7" t="s">
        <v>577</v>
      </c>
      <c r="D5306" s="7" t="s">
        <v>48</v>
      </c>
      <c r="E5306" s="7" t="s">
        <v>80</v>
      </c>
      <c r="F5306" s="7">
        <v>1.0</v>
      </c>
      <c r="G5306" s="7" t="s">
        <v>49</v>
      </c>
      <c r="H5306" s="7" t="s">
        <v>4287</v>
      </c>
      <c r="I5306" s="7" t="s">
        <v>4288</v>
      </c>
      <c r="L5306" s="7" t="s">
        <v>85</v>
      </c>
      <c r="M5306" s="7">
        <v>0.0</v>
      </c>
      <c r="N5306" s="7">
        <v>1.0</v>
      </c>
      <c r="O5306" s="7">
        <v>1.0</v>
      </c>
      <c r="P5306" s="7">
        <v>622.0</v>
      </c>
    </row>
    <row r="5307" ht="15.75" customHeight="1">
      <c r="A5307" s="7">
        <v>5306.0</v>
      </c>
      <c r="B5307" s="7" t="s">
        <v>4286</v>
      </c>
      <c r="C5307" s="7" t="s">
        <v>577</v>
      </c>
      <c r="D5307" s="7" t="s">
        <v>48</v>
      </c>
      <c r="E5307" s="7" t="s">
        <v>80</v>
      </c>
      <c r="F5307" s="7">
        <v>1.0</v>
      </c>
      <c r="G5307" s="7" t="s">
        <v>95</v>
      </c>
      <c r="H5307" s="7" t="s">
        <v>4294</v>
      </c>
      <c r="I5307" s="7" t="s">
        <v>4294</v>
      </c>
      <c r="J5307" s="7" t="s">
        <v>4525</v>
      </c>
      <c r="K5307" s="7" t="s">
        <v>99</v>
      </c>
      <c r="L5307" s="7" t="s">
        <v>100</v>
      </c>
      <c r="M5307" s="7">
        <v>1.0</v>
      </c>
      <c r="N5307" s="7">
        <v>0.0</v>
      </c>
      <c r="O5307" s="7">
        <v>0.0</v>
      </c>
      <c r="P5307" s="7">
        <v>622.0</v>
      </c>
    </row>
    <row r="5308" ht="15.75" customHeight="1">
      <c r="A5308" s="7">
        <v>5307.0</v>
      </c>
      <c r="B5308" s="7" t="s">
        <v>4286</v>
      </c>
      <c r="C5308" s="7" t="s">
        <v>577</v>
      </c>
      <c r="D5308" s="7" t="s">
        <v>48</v>
      </c>
      <c r="E5308" s="7" t="s">
        <v>80</v>
      </c>
      <c r="F5308" s="7">
        <v>1.0</v>
      </c>
      <c r="G5308" s="7" t="s">
        <v>90</v>
      </c>
      <c r="H5308" s="7" t="s">
        <v>93</v>
      </c>
      <c r="I5308" s="7" t="s">
        <v>124</v>
      </c>
      <c r="J5308" s="7" t="s">
        <v>197</v>
      </c>
      <c r="K5308" s="7" t="s">
        <v>126</v>
      </c>
      <c r="L5308" s="7" t="s">
        <v>100</v>
      </c>
      <c r="M5308" s="7">
        <v>1.0</v>
      </c>
      <c r="N5308" s="7">
        <v>0.0</v>
      </c>
      <c r="O5308" s="7">
        <v>0.0</v>
      </c>
      <c r="P5308" s="7">
        <v>622.0</v>
      </c>
    </row>
    <row r="5309" ht="15.75" customHeight="1">
      <c r="A5309" s="7">
        <v>5308.0</v>
      </c>
      <c r="B5309" s="7" t="s">
        <v>4286</v>
      </c>
      <c r="C5309" s="7" t="s">
        <v>577</v>
      </c>
      <c r="D5309" s="7" t="s">
        <v>48</v>
      </c>
      <c r="E5309" s="7" t="s">
        <v>80</v>
      </c>
      <c r="F5309" s="7">
        <v>1.0</v>
      </c>
      <c r="G5309" s="7" t="s">
        <v>105</v>
      </c>
      <c r="H5309" s="7" t="s">
        <v>1020</v>
      </c>
      <c r="I5309" s="7" t="s">
        <v>1020</v>
      </c>
      <c r="J5309" s="7" t="s">
        <v>1021</v>
      </c>
      <c r="K5309" s="7" t="s">
        <v>99</v>
      </c>
      <c r="L5309" s="7" t="s">
        <v>100</v>
      </c>
      <c r="M5309" s="7">
        <v>1.0</v>
      </c>
      <c r="N5309" s="7">
        <v>0.0</v>
      </c>
      <c r="O5309" s="7">
        <v>0.0</v>
      </c>
      <c r="P5309" s="7">
        <v>622.0</v>
      </c>
    </row>
    <row r="5310" ht="15.75" customHeight="1">
      <c r="A5310" s="7">
        <v>5309.0</v>
      </c>
      <c r="B5310" s="7" t="s">
        <v>4286</v>
      </c>
      <c r="C5310" s="7" t="s">
        <v>577</v>
      </c>
      <c r="D5310" s="7" t="s">
        <v>102</v>
      </c>
      <c r="E5310" s="7" t="s">
        <v>80</v>
      </c>
      <c r="F5310" s="7">
        <v>1.0</v>
      </c>
      <c r="G5310" s="7" t="s">
        <v>49</v>
      </c>
      <c r="H5310" s="7" t="s">
        <v>4287</v>
      </c>
      <c r="L5310" s="7" t="s">
        <v>85</v>
      </c>
      <c r="M5310" s="7">
        <v>0.0</v>
      </c>
      <c r="N5310" s="7">
        <v>0.0</v>
      </c>
      <c r="O5310" s="7">
        <v>1.0</v>
      </c>
      <c r="P5310" s="7">
        <v>622.0</v>
      </c>
    </row>
    <row r="5311" ht="15.75" customHeight="1">
      <c r="A5311" s="7">
        <v>5310.0</v>
      </c>
      <c r="B5311" s="7" t="s">
        <v>4286</v>
      </c>
      <c r="C5311" s="7" t="s">
        <v>577</v>
      </c>
      <c r="D5311" s="7" t="s">
        <v>102</v>
      </c>
      <c r="E5311" s="7" t="s">
        <v>80</v>
      </c>
      <c r="F5311" s="7">
        <v>1.0</v>
      </c>
      <c r="G5311" s="7" t="s">
        <v>95</v>
      </c>
      <c r="H5311" s="7" t="s">
        <v>4294</v>
      </c>
      <c r="L5311" s="7" t="s">
        <v>85</v>
      </c>
      <c r="M5311" s="7">
        <v>0.0</v>
      </c>
      <c r="N5311" s="7">
        <v>0.0</v>
      </c>
      <c r="O5311" s="7">
        <v>1.0</v>
      </c>
      <c r="P5311" s="7">
        <v>622.0</v>
      </c>
    </row>
    <row r="5312" ht="15.75" customHeight="1">
      <c r="A5312" s="7">
        <v>5311.0</v>
      </c>
      <c r="B5312" s="7" t="s">
        <v>4286</v>
      </c>
      <c r="C5312" s="7" t="s">
        <v>577</v>
      </c>
      <c r="D5312" s="7" t="s">
        <v>102</v>
      </c>
      <c r="E5312" s="7" t="s">
        <v>80</v>
      </c>
      <c r="F5312" s="7">
        <v>1.0</v>
      </c>
      <c r="G5312" s="7" t="s">
        <v>90</v>
      </c>
      <c r="H5312" s="7" t="s">
        <v>93</v>
      </c>
      <c r="I5312" s="7" t="s">
        <v>93</v>
      </c>
      <c r="J5312" s="7" t="s">
        <v>1036</v>
      </c>
      <c r="K5312" s="7" t="s">
        <v>99</v>
      </c>
      <c r="L5312" s="7" t="s">
        <v>100</v>
      </c>
      <c r="M5312" s="7">
        <v>1.0</v>
      </c>
      <c r="N5312" s="7">
        <v>0.0</v>
      </c>
      <c r="O5312" s="7">
        <v>0.0</v>
      </c>
      <c r="P5312" s="7">
        <v>622.0</v>
      </c>
    </row>
    <row r="5313" ht="15.75" customHeight="1">
      <c r="A5313" s="7">
        <v>5312.0</v>
      </c>
      <c r="B5313" s="7" t="s">
        <v>4286</v>
      </c>
      <c r="C5313" s="7" t="s">
        <v>577</v>
      </c>
      <c r="D5313" s="7" t="s">
        <v>102</v>
      </c>
      <c r="E5313" s="7" t="s">
        <v>80</v>
      </c>
      <c r="F5313" s="7">
        <v>1.0</v>
      </c>
      <c r="G5313" s="7" t="s">
        <v>105</v>
      </c>
      <c r="H5313" s="7" t="s">
        <v>1020</v>
      </c>
      <c r="I5313" s="7" t="s">
        <v>1020</v>
      </c>
      <c r="J5313" s="7" t="s">
        <v>1021</v>
      </c>
      <c r="K5313" s="7" t="s">
        <v>99</v>
      </c>
      <c r="L5313" s="7" t="s">
        <v>100</v>
      </c>
      <c r="M5313" s="7">
        <v>1.0</v>
      </c>
      <c r="N5313" s="7">
        <v>0.0</v>
      </c>
      <c r="O5313" s="7">
        <v>0.0</v>
      </c>
      <c r="P5313" s="7">
        <v>622.0</v>
      </c>
    </row>
    <row r="5314" ht="15.75" customHeight="1">
      <c r="A5314" s="7">
        <v>5313.0</v>
      </c>
      <c r="B5314" s="7" t="s">
        <v>4286</v>
      </c>
      <c r="C5314" s="7" t="s">
        <v>577</v>
      </c>
      <c r="D5314" s="7" t="s">
        <v>115</v>
      </c>
      <c r="E5314" s="7" t="s">
        <v>80</v>
      </c>
      <c r="F5314" s="7">
        <v>1.0</v>
      </c>
      <c r="G5314" s="7" t="s">
        <v>49</v>
      </c>
      <c r="H5314" s="7" t="s">
        <v>4287</v>
      </c>
      <c r="I5314" s="7" t="s">
        <v>1046</v>
      </c>
      <c r="L5314" s="7" t="s">
        <v>85</v>
      </c>
      <c r="M5314" s="7">
        <v>0.0</v>
      </c>
      <c r="N5314" s="7">
        <v>1.0</v>
      </c>
      <c r="O5314" s="7">
        <v>1.0</v>
      </c>
      <c r="P5314" s="7">
        <v>622.0</v>
      </c>
    </row>
    <row r="5315" ht="15.75" customHeight="1">
      <c r="A5315" s="7">
        <v>5314.0</v>
      </c>
      <c r="B5315" s="7" t="s">
        <v>4286</v>
      </c>
      <c r="C5315" s="7" t="s">
        <v>577</v>
      </c>
      <c r="D5315" s="7" t="s">
        <v>115</v>
      </c>
      <c r="E5315" s="7" t="s">
        <v>80</v>
      </c>
      <c r="F5315" s="7">
        <v>1.0</v>
      </c>
      <c r="G5315" s="7" t="s">
        <v>95</v>
      </c>
      <c r="H5315" s="7" t="s">
        <v>4294</v>
      </c>
      <c r="L5315" s="7" t="s">
        <v>85</v>
      </c>
      <c r="M5315" s="7">
        <v>0.0</v>
      </c>
      <c r="N5315" s="7">
        <v>0.0</v>
      </c>
      <c r="O5315" s="7">
        <v>1.0</v>
      </c>
      <c r="P5315" s="7">
        <v>622.0</v>
      </c>
    </row>
    <row r="5316" ht="15.75" customHeight="1">
      <c r="A5316" s="7">
        <v>5315.0</v>
      </c>
      <c r="B5316" s="7" t="s">
        <v>4286</v>
      </c>
      <c r="C5316" s="7" t="s">
        <v>577</v>
      </c>
      <c r="D5316" s="7" t="s">
        <v>115</v>
      </c>
      <c r="E5316" s="7" t="s">
        <v>80</v>
      </c>
      <c r="F5316" s="7">
        <v>1.0</v>
      </c>
      <c r="G5316" s="7" t="s">
        <v>90</v>
      </c>
      <c r="H5316" s="7" t="s">
        <v>93</v>
      </c>
      <c r="I5316" s="7" t="s">
        <v>124</v>
      </c>
      <c r="J5316" s="7" t="s">
        <v>197</v>
      </c>
      <c r="K5316" s="7" t="s">
        <v>126</v>
      </c>
      <c r="L5316" s="7" t="s">
        <v>100</v>
      </c>
      <c r="M5316" s="7">
        <v>1.0</v>
      </c>
      <c r="N5316" s="7">
        <v>0.0</v>
      </c>
      <c r="O5316" s="7">
        <v>0.0</v>
      </c>
      <c r="P5316" s="7">
        <v>622.0</v>
      </c>
    </row>
    <row r="5317" ht="15.75" customHeight="1">
      <c r="A5317" s="7">
        <v>5316.0</v>
      </c>
      <c r="B5317" s="7" t="s">
        <v>4286</v>
      </c>
      <c r="C5317" s="7" t="s">
        <v>577</v>
      </c>
      <c r="D5317" s="7" t="s">
        <v>115</v>
      </c>
      <c r="E5317" s="7" t="s">
        <v>80</v>
      </c>
      <c r="F5317" s="7">
        <v>1.0</v>
      </c>
      <c r="G5317" s="7" t="s">
        <v>105</v>
      </c>
      <c r="H5317" s="7" t="s">
        <v>1020</v>
      </c>
      <c r="I5317" s="7" t="s">
        <v>1020</v>
      </c>
      <c r="J5317" s="7" t="s">
        <v>1021</v>
      </c>
      <c r="K5317" s="7" t="s">
        <v>99</v>
      </c>
      <c r="L5317" s="7" t="s">
        <v>100</v>
      </c>
      <c r="M5317" s="7">
        <v>1.0</v>
      </c>
      <c r="N5317" s="7">
        <v>0.0</v>
      </c>
      <c r="O5317" s="7">
        <v>0.0</v>
      </c>
      <c r="P5317" s="7">
        <v>622.0</v>
      </c>
    </row>
    <row r="5318" ht="15.75" customHeight="1">
      <c r="A5318" s="7">
        <v>5317.0</v>
      </c>
      <c r="B5318" s="7" t="s">
        <v>4297</v>
      </c>
      <c r="C5318" s="7" t="s">
        <v>577</v>
      </c>
      <c r="D5318" s="7" t="s">
        <v>48</v>
      </c>
      <c r="E5318" s="7" t="s">
        <v>80</v>
      </c>
      <c r="F5318" s="7">
        <v>1.0</v>
      </c>
      <c r="G5318" s="7" t="s">
        <v>49</v>
      </c>
      <c r="H5318" s="7" t="s">
        <v>4298</v>
      </c>
      <c r="I5318" s="7" t="s">
        <v>4298</v>
      </c>
      <c r="J5318" s="7" t="s">
        <v>4528</v>
      </c>
      <c r="K5318" s="7" t="s">
        <v>99</v>
      </c>
      <c r="L5318" s="7" t="s">
        <v>100</v>
      </c>
      <c r="M5318" s="7">
        <v>1.0</v>
      </c>
      <c r="N5318" s="7">
        <v>0.0</v>
      </c>
      <c r="O5318" s="7">
        <v>0.0</v>
      </c>
      <c r="P5318" s="7">
        <v>623.0</v>
      </c>
    </row>
    <row r="5319" ht="15.75" customHeight="1">
      <c r="A5319" s="7">
        <v>5318.0</v>
      </c>
      <c r="B5319" s="7" t="s">
        <v>4297</v>
      </c>
      <c r="C5319" s="7" t="s">
        <v>577</v>
      </c>
      <c r="D5319" s="7" t="s">
        <v>48</v>
      </c>
      <c r="E5319" s="7" t="s">
        <v>80</v>
      </c>
      <c r="F5319" s="7">
        <v>1.0</v>
      </c>
      <c r="G5319" s="7" t="s">
        <v>95</v>
      </c>
      <c r="H5319" s="7" t="s">
        <v>996</v>
      </c>
      <c r="I5319" s="7" t="s">
        <v>996</v>
      </c>
      <c r="J5319" s="7" t="s">
        <v>1028</v>
      </c>
      <c r="K5319" s="7" t="s">
        <v>99</v>
      </c>
      <c r="L5319" s="7" t="s">
        <v>100</v>
      </c>
      <c r="M5319" s="7">
        <v>1.0</v>
      </c>
      <c r="N5319" s="7">
        <v>0.0</v>
      </c>
      <c r="O5319" s="7">
        <v>0.0</v>
      </c>
      <c r="P5319" s="7">
        <v>623.0</v>
      </c>
    </row>
    <row r="5320" ht="15.75" customHeight="1">
      <c r="A5320" s="7">
        <v>5319.0</v>
      </c>
      <c r="B5320" s="7" t="s">
        <v>4297</v>
      </c>
      <c r="C5320" s="7" t="s">
        <v>577</v>
      </c>
      <c r="D5320" s="7" t="s">
        <v>48</v>
      </c>
      <c r="E5320" s="7" t="s">
        <v>80</v>
      </c>
      <c r="F5320" s="7">
        <v>1.0</v>
      </c>
      <c r="G5320" s="7" t="s">
        <v>90</v>
      </c>
      <c r="H5320" s="7" t="s">
        <v>93</v>
      </c>
      <c r="I5320" s="7" t="s">
        <v>124</v>
      </c>
      <c r="J5320" s="7" t="s">
        <v>197</v>
      </c>
      <c r="K5320" s="7" t="s">
        <v>126</v>
      </c>
      <c r="L5320" s="7" t="s">
        <v>100</v>
      </c>
      <c r="M5320" s="7">
        <v>1.0</v>
      </c>
      <c r="N5320" s="7">
        <v>0.0</v>
      </c>
      <c r="O5320" s="7">
        <v>0.0</v>
      </c>
      <c r="P5320" s="7">
        <v>623.0</v>
      </c>
    </row>
    <row r="5321" ht="15.75" customHeight="1">
      <c r="A5321" s="7">
        <v>5320.0</v>
      </c>
      <c r="B5321" s="7" t="s">
        <v>4297</v>
      </c>
      <c r="C5321" s="7" t="s">
        <v>577</v>
      </c>
      <c r="D5321" s="7" t="s">
        <v>48</v>
      </c>
      <c r="E5321" s="7" t="s">
        <v>80</v>
      </c>
      <c r="F5321" s="7">
        <v>1.0</v>
      </c>
      <c r="G5321" s="7" t="s">
        <v>105</v>
      </c>
      <c r="H5321" s="7" t="s">
        <v>1020</v>
      </c>
      <c r="I5321" s="7" t="s">
        <v>4530</v>
      </c>
      <c r="J5321" s="7" t="s">
        <v>4531</v>
      </c>
      <c r="K5321" s="7" t="s">
        <v>109</v>
      </c>
      <c r="L5321" s="7" t="s">
        <v>100</v>
      </c>
      <c r="M5321" s="7">
        <v>1.0</v>
      </c>
      <c r="N5321" s="7">
        <v>0.0</v>
      </c>
      <c r="O5321" s="7">
        <v>0.0</v>
      </c>
      <c r="P5321" s="7">
        <v>623.0</v>
      </c>
    </row>
    <row r="5322" ht="15.75" customHeight="1">
      <c r="A5322" s="7">
        <v>5321.0</v>
      </c>
      <c r="B5322" s="7" t="s">
        <v>4297</v>
      </c>
      <c r="C5322" s="7" t="s">
        <v>577</v>
      </c>
      <c r="D5322" s="7" t="s">
        <v>102</v>
      </c>
      <c r="E5322" s="7" t="s">
        <v>80</v>
      </c>
      <c r="F5322" s="7">
        <v>1.0</v>
      </c>
      <c r="G5322" s="7" t="s">
        <v>49</v>
      </c>
      <c r="H5322" s="7" t="s">
        <v>4298</v>
      </c>
      <c r="L5322" s="7" t="s">
        <v>85</v>
      </c>
      <c r="M5322" s="7">
        <v>0.0</v>
      </c>
      <c r="N5322" s="7">
        <v>0.0</v>
      </c>
      <c r="O5322" s="7">
        <v>1.0</v>
      </c>
      <c r="P5322" s="7">
        <v>623.0</v>
      </c>
    </row>
    <row r="5323" ht="15.75" customHeight="1">
      <c r="A5323" s="7">
        <v>5322.0</v>
      </c>
      <c r="B5323" s="7" t="s">
        <v>4297</v>
      </c>
      <c r="C5323" s="7" t="s">
        <v>577</v>
      </c>
      <c r="D5323" s="7" t="s">
        <v>102</v>
      </c>
      <c r="E5323" s="7" t="s">
        <v>80</v>
      </c>
      <c r="F5323" s="7">
        <v>1.0</v>
      </c>
      <c r="G5323" s="7" t="s">
        <v>95</v>
      </c>
      <c r="H5323" s="7" t="s">
        <v>996</v>
      </c>
      <c r="L5323" s="7" t="s">
        <v>85</v>
      </c>
      <c r="M5323" s="7">
        <v>0.0</v>
      </c>
      <c r="N5323" s="7">
        <v>0.0</v>
      </c>
      <c r="O5323" s="7">
        <v>1.0</v>
      </c>
      <c r="P5323" s="7">
        <v>623.0</v>
      </c>
    </row>
    <row r="5324" ht="15.75" customHeight="1">
      <c r="A5324" s="7">
        <v>5323.0</v>
      </c>
      <c r="B5324" s="7" t="s">
        <v>4297</v>
      </c>
      <c r="C5324" s="7" t="s">
        <v>577</v>
      </c>
      <c r="D5324" s="7" t="s">
        <v>102</v>
      </c>
      <c r="E5324" s="7" t="s">
        <v>80</v>
      </c>
      <c r="F5324" s="7">
        <v>1.0</v>
      </c>
      <c r="G5324" s="7" t="s">
        <v>90</v>
      </c>
      <c r="H5324" s="7" t="s">
        <v>93</v>
      </c>
      <c r="I5324" s="7" t="s">
        <v>124</v>
      </c>
      <c r="J5324" s="7" t="s">
        <v>197</v>
      </c>
      <c r="K5324" s="7" t="s">
        <v>126</v>
      </c>
      <c r="L5324" s="7" t="s">
        <v>100</v>
      </c>
      <c r="M5324" s="7">
        <v>1.0</v>
      </c>
      <c r="N5324" s="7">
        <v>0.0</v>
      </c>
      <c r="O5324" s="7">
        <v>0.0</v>
      </c>
      <c r="P5324" s="7">
        <v>623.0</v>
      </c>
    </row>
    <row r="5325" ht="15.75" customHeight="1">
      <c r="A5325" s="7">
        <v>5324.0</v>
      </c>
      <c r="B5325" s="7" t="s">
        <v>4297</v>
      </c>
      <c r="C5325" s="7" t="s">
        <v>577</v>
      </c>
      <c r="D5325" s="7" t="s">
        <v>102</v>
      </c>
      <c r="E5325" s="7" t="s">
        <v>80</v>
      </c>
      <c r="F5325" s="7">
        <v>1.0</v>
      </c>
      <c r="G5325" s="7" t="s">
        <v>105</v>
      </c>
      <c r="H5325" s="7" t="s">
        <v>1020</v>
      </c>
      <c r="I5325" s="7" t="s">
        <v>1020</v>
      </c>
      <c r="J5325" s="7" t="s">
        <v>1021</v>
      </c>
      <c r="K5325" s="7" t="s">
        <v>99</v>
      </c>
      <c r="L5325" s="7" t="s">
        <v>100</v>
      </c>
      <c r="M5325" s="7">
        <v>1.0</v>
      </c>
      <c r="N5325" s="7">
        <v>0.0</v>
      </c>
      <c r="O5325" s="7">
        <v>0.0</v>
      </c>
      <c r="P5325" s="7">
        <v>623.0</v>
      </c>
    </row>
    <row r="5326" ht="15.75" customHeight="1">
      <c r="A5326" s="7">
        <v>5325.0</v>
      </c>
      <c r="B5326" s="7" t="s">
        <v>4297</v>
      </c>
      <c r="C5326" s="7" t="s">
        <v>577</v>
      </c>
      <c r="D5326" s="7" t="s">
        <v>115</v>
      </c>
      <c r="E5326" s="7" t="s">
        <v>80</v>
      </c>
      <c r="F5326" s="7">
        <v>1.0</v>
      </c>
      <c r="G5326" s="7" t="s">
        <v>49</v>
      </c>
      <c r="H5326" s="7" t="s">
        <v>4298</v>
      </c>
      <c r="L5326" s="7" t="s">
        <v>85</v>
      </c>
      <c r="M5326" s="7">
        <v>0.0</v>
      </c>
      <c r="N5326" s="7">
        <v>0.0</v>
      </c>
      <c r="O5326" s="7">
        <v>1.0</v>
      </c>
      <c r="P5326" s="7">
        <v>623.0</v>
      </c>
    </row>
    <row r="5327" ht="15.75" customHeight="1">
      <c r="A5327" s="7">
        <v>5326.0</v>
      </c>
      <c r="B5327" s="7" t="s">
        <v>4297</v>
      </c>
      <c r="C5327" s="7" t="s">
        <v>577</v>
      </c>
      <c r="D5327" s="7" t="s">
        <v>115</v>
      </c>
      <c r="E5327" s="7" t="s">
        <v>80</v>
      </c>
      <c r="F5327" s="7">
        <v>1.0</v>
      </c>
      <c r="G5327" s="7" t="s">
        <v>95</v>
      </c>
      <c r="H5327" s="7" t="s">
        <v>996</v>
      </c>
      <c r="L5327" s="7" t="s">
        <v>85</v>
      </c>
      <c r="M5327" s="7">
        <v>0.0</v>
      </c>
      <c r="N5327" s="7">
        <v>0.0</v>
      </c>
      <c r="O5327" s="7">
        <v>1.0</v>
      </c>
      <c r="P5327" s="7">
        <v>623.0</v>
      </c>
    </row>
    <row r="5328" ht="15.75" customHeight="1">
      <c r="A5328" s="7">
        <v>5327.0</v>
      </c>
      <c r="B5328" s="7" t="s">
        <v>4297</v>
      </c>
      <c r="C5328" s="7" t="s">
        <v>577</v>
      </c>
      <c r="D5328" s="7" t="s">
        <v>115</v>
      </c>
      <c r="E5328" s="7" t="s">
        <v>80</v>
      </c>
      <c r="F5328" s="7">
        <v>1.0</v>
      </c>
      <c r="G5328" s="7" t="s">
        <v>90</v>
      </c>
      <c r="H5328" s="7" t="s">
        <v>93</v>
      </c>
      <c r="I5328" s="7" t="s">
        <v>93</v>
      </c>
      <c r="J5328" s="7" t="s">
        <v>1036</v>
      </c>
      <c r="K5328" s="7" t="s">
        <v>99</v>
      </c>
      <c r="L5328" s="7" t="s">
        <v>100</v>
      </c>
      <c r="M5328" s="7">
        <v>1.0</v>
      </c>
      <c r="N5328" s="7">
        <v>0.0</v>
      </c>
      <c r="O5328" s="7">
        <v>0.0</v>
      </c>
      <c r="P5328" s="7">
        <v>623.0</v>
      </c>
    </row>
    <row r="5329" ht="15.75" customHeight="1">
      <c r="A5329" s="7">
        <v>5328.0</v>
      </c>
      <c r="B5329" s="7" t="s">
        <v>4297</v>
      </c>
      <c r="C5329" s="7" t="s">
        <v>577</v>
      </c>
      <c r="D5329" s="7" t="s">
        <v>115</v>
      </c>
      <c r="E5329" s="7" t="s">
        <v>80</v>
      </c>
      <c r="F5329" s="7">
        <v>1.0</v>
      </c>
      <c r="G5329" s="7" t="s">
        <v>105</v>
      </c>
      <c r="H5329" s="7" t="s">
        <v>1020</v>
      </c>
      <c r="I5329" s="7" t="s">
        <v>1020</v>
      </c>
      <c r="J5329" s="7" t="s">
        <v>1021</v>
      </c>
      <c r="K5329" s="7" t="s">
        <v>99</v>
      </c>
      <c r="L5329" s="7" t="s">
        <v>100</v>
      </c>
      <c r="M5329" s="7">
        <v>1.0</v>
      </c>
      <c r="N5329" s="7">
        <v>0.0</v>
      </c>
      <c r="O5329" s="7">
        <v>0.0</v>
      </c>
      <c r="P5329" s="7">
        <v>623.0</v>
      </c>
    </row>
    <row r="5330" ht="15.75" customHeight="1">
      <c r="A5330" s="7">
        <v>5329.0</v>
      </c>
      <c r="B5330" s="7" t="s">
        <v>4303</v>
      </c>
      <c r="C5330" s="7" t="s">
        <v>577</v>
      </c>
      <c r="D5330" s="7" t="s">
        <v>48</v>
      </c>
      <c r="E5330" s="7" t="s">
        <v>80</v>
      </c>
      <c r="F5330" s="7">
        <v>1.0</v>
      </c>
      <c r="G5330" s="7" t="s">
        <v>49</v>
      </c>
      <c r="H5330" s="7" t="s">
        <v>4304</v>
      </c>
      <c r="I5330" s="7" t="s">
        <v>4304</v>
      </c>
      <c r="J5330" s="7" t="s">
        <v>4534</v>
      </c>
      <c r="K5330" s="7" t="s">
        <v>99</v>
      </c>
      <c r="L5330" s="7" t="s">
        <v>100</v>
      </c>
      <c r="M5330" s="7">
        <v>1.0</v>
      </c>
      <c r="N5330" s="7">
        <v>0.0</v>
      </c>
      <c r="O5330" s="7">
        <v>0.0</v>
      </c>
      <c r="P5330" s="7">
        <v>624.0</v>
      </c>
    </row>
    <row r="5331" ht="15.75" customHeight="1">
      <c r="A5331" s="7">
        <v>5330.0</v>
      </c>
      <c r="B5331" s="7" t="s">
        <v>4303</v>
      </c>
      <c r="C5331" s="7" t="s">
        <v>577</v>
      </c>
      <c r="D5331" s="7" t="s">
        <v>48</v>
      </c>
      <c r="E5331" s="7" t="s">
        <v>80</v>
      </c>
      <c r="F5331" s="7">
        <v>1.0</v>
      </c>
      <c r="G5331" s="7" t="s">
        <v>95</v>
      </c>
      <c r="H5331" s="7" t="s">
        <v>996</v>
      </c>
      <c r="I5331" s="7" t="s">
        <v>996</v>
      </c>
      <c r="J5331" s="7" t="s">
        <v>1028</v>
      </c>
      <c r="K5331" s="7" t="s">
        <v>99</v>
      </c>
      <c r="L5331" s="7" t="s">
        <v>100</v>
      </c>
      <c r="M5331" s="7">
        <v>1.0</v>
      </c>
      <c r="N5331" s="7">
        <v>0.0</v>
      </c>
      <c r="O5331" s="7">
        <v>0.0</v>
      </c>
      <c r="P5331" s="7">
        <v>624.0</v>
      </c>
    </row>
    <row r="5332" ht="15.75" customHeight="1">
      <c r="A5332" s="7">
        <v>5331.0</v>
      </c>
      <c r="B5332" s="7" t="s">
        <v>4303</v>
      </c>
      <c r="C5332" s="7" t="s">
        <v>577</v>
      </c>
      <c r="D5332" s="7" t="s">
        <v>48</v>
      </c>
      <c r="E5332" s="7" t="s">
        <v>80</v>
      </c>
      <c r="F5332" s="7">
        <v>1.0</v>
      </c>
      <c r="G5332" s="7" t="s">
        <v>90</v>
      </c>
      <c r="H5332" s="7" t="s">
        <v>93</v>
      </c>
      <c r="I5332" s="7" t="s">
        <v>124</v>
      </c>
      <c r="J5332" s="7" t="s">
        <v>197</v>
      </c>
      <c r="K5332" s="7" t="s">
        <v>126</v>
      </c>
      <c r="L5332" s="7" t="s">
        <v>100</v>
      </c>
      <c r="M5332" s="7">
        <v>1.0</v>
      </c>
      <c r="N5332" s="7">
        <v>0.0</v>
      </c>
      <c r="O5332" s="7">
        <v>0.0</v>
      </c>
      <c r="P5332" s="7">
        <v>624.0</v>
      </c>
    </row>
    <row r="5333" ht="15.75" customHeight="1">
      <c r="A5333" s="7">
        <v>5332.0</v>
      </c>
      <c r="B5333" s="7" t="s">
        <v>4303</v>
      </c>
      <c r="C5333" s="7" t="s">
        <v>577</v>
      </c>
      <c r="D5333" s="7" t="s">
        <v>48</v>
      </c>
      <c r="E5333" s="7" t="s">
        <v>80</v>
      </c>
      <c r="F5333" s="7">
        <v>1.0</v>
      </c>
      <c r="G5333" s="7" t="s">
        <v>105</v>
      </c>
      <c r="H5333" s="7" t="s">
        <v>1020</v>
      </c>
      <c r="I5333" s="7" t="s">
        <v>4536</v>
      </c>
      <c r="J5333" s="7" t="s">
        <v>4537</v>
      </c>
      <c r="K5333" s="7" t="s">
        <v>109</v>
      </c>
      <c r="L5333" s="7" t="s">
        <v>100</v>
      </c>
      <c r="M5333" s="7">
        <v>1.0</v>
      </c>
      <c r="N5333" s="7">
        <v>0.0</v>
      </c>
      <c r="O5333" s="7">
        <v>0.0</v>
      </c>
      <c r="P5333" s="7">
        <v>624.0</v>
      </c>
    </row>
    <row r="5334" ht="15.75" customHeight="1">
      <c r="A5334" s="7">
        <v>5333.0</v>
      </c>
      <c r="B5334" s="7" t="s">
        <v>4303</v>
      </c>
      <c r="C5334" s="7" t="s">
        <v>577</v>
      </c>
      <c r="D5334" s="7" t="s">
        <v>102</v>
      </c>
      <c r="E5334" s="7" t="s">
        <v>80</v>
      </c>
      <c r="F5334" s="7">
        <v>1.0</v>
      </c>
      <c r="G5334" s="7" t="s">
        <v>49</v>
      </c>
      <c r="H5334" s="7" t="s">
        <v>4304</v>
      </c>
      <c r="L5334" s="7" t="s">
        <v>85</v>
      </c>
      <c r="M5334" s="7">
        <v>0.0</v>
      </c>
      <c r="N5334" s="7">
        <v>0.0</v>
      </c>
      <c r="O5334" s="7">
        <v>1.0</v>
      </c>
      <c r="P5334" s="7">
        <v>624.0</v>
      </c>
    </row>
    <row r="5335" ht="15.75" customHeight="1">
      <c r="A5335" s="7">
        <v>5334.0</v>
      </c>
      <c r="B5335" s="7" t="s">
        <v>4303</v>
      </c>
      <c r="C5335" s="7" t="s">
        <v>577</v>
      </c>
      <c r="D5335" s="7" t="s">
        <v>102</v>
      </c>
      <c r="E5335" s="7" t="s">
        <v>80</v>
      </c>
      <c r="F5335" s="7">
        <v>1.0</v>
      </c>
      <c r="G5335" s="7" t="s">
        <v>95</v>
      </c>
      <c r="H5335" s="7" t="s">
        <v>996</v>
      </c>
      <c r="L5335" s="7" t="s">
        <v>85</v>
      </c>
      <c r="M5335" s="7">
        <v>0.0</v>
      </c>
      <c r="N5335" s="7">
        <v>0.0</v>
      </c>
      <c r="O5335" s="7">
        <v>1.0</v>
      </c>
      <c r="P5335" s="7">
        <v>624.0</v>
      </c>
    </row>
    <row r="5336" ht="15.75" customHeight="1">
      <c r="A5336" s="7">
        <v>5335.0</v>
      </c>
      <c r="B5336" s="7" t="s">
        <v>4303</v>
      </c>
      <c r="C5336" s="7" t="s">
        <v>577</v>
      </c>
      <c r="D5336" s="7" t="s">
        <v>102</v>
      </c>
      <c r="E5336" s="7" t="s">
        <v>80</v>
      </c>
      <c r="F5336" s="7">
        <v>1.0</v>
      </c>
      <c r="G5336" s="7" t="s">
        <v>90</v>
      </c>
      <c r="H5336" s="7" t="s">
        <v>93</v>
      </c>
      <c r="I5336" s="7" t="s">
        <v>93</v>
      </c>
      <c r="J5336" s="7" t="s">
        <v>1036</v>
      </c>
      <c r="K5336" s="7" t="s">
        <v>99</v>
      </c>
      <c r="L5336" s="7" t="s">
        <v>100</v>
      </c>
      <c r="M5336" s="7">
        <v>1.0</v>
      </c>
      <c r="N5336" s="7">
        <v>0.0</v>
      </c>
      <c r="O5336" s="7">
        <v>0.0</v>
      </c>
      <c r="P5336" s="7">
        <v>624.0</v>
      </c>
    </row>
    <row r="5337" ht="15.75" customHeight="1">
      <c r="A5337" s="7">
        <v>5336.0</v>
      </c>
      <c r="B5337" s="7" t="s">
        <v>4303</v>
      </c>
      <c r="C5337" s="7" t="s">
        <v>577</v>
      </c>
      <c r="D5337" s="7" t="s">
        <v>102</v>
      </c>
      <c r="E5337" s="7" t="s">
        <v>80</v>
      </c>
      <c r="F5337" s="7">
        <v>1.0</v>
      </c>
      <c r="G5337" s="7" t="s">
        <v>105</v>
      </c>
      <c r="H5337" s="7" t="s">
        <v>1020</v>
      </c>
      <c r="I5337" s="7" t="s">
        <v>1020</v>
      </c>
      <c r="J5337" s="7" t="s">
        <v>1021</v>
      </c>
      <c r="K5337" s="7" t="s">
        <v>99</v>
      </c>
      <c r="L5337" s="7" t="s">
        <v>100</v>
      </c>
      <c r="M5337" s="7">
        <v>1.0</v>
      </c>
      <c r="N5337" s="7">
        <v>0.0</v>
      </c>
      <c r="O5337" s="7">
        <v>0.0</v>
      </c>
      <c r="P5337" s="7">
        <v>624.0</v>
      </c>
    </row>
    <row r="5338" ht="15.75" customHeight="1">
      <c r="A5338" s="7">
        <v>5337.0</v>
      </c>
      <c r="B5338" s="7" t="s">
        <v>4303</v>
      </c>
      <c r="C5338" s="7" t="s">
        <v>577</v>
      </c>
      <c r="D5338" s="7" t="s">
        <v>115</v>
      </c>
      <c r="E5338" s="7" t="s">
        <v>80</v>
      </c>
      <c r="F5338" s="7">
        <v>1.0</v>
      </c>
      <c r="G5338" s="7" t="s">
        <v>49</v>
      </c>
      <c r="H5338" s="7" t="s">
        <v>4304</v>
      </c>
      <c r="L5338" s="7" t="s">
        <v>85</v>
      </c>
      <c r="M5338" s="7">
        <v>0.0</v>
      </c>
      <c r="N5338" s="7">
        <v>0.0</v>
      </c>
      <c r="O5338" s="7">
        <v>1.0</v>
      </c>
      <c r="P5338" s="7">
        <v>624.0</v>
      </c>
    </row>
    <row r="5339" ht="15.75" customHeight="1">
      <c r="A5339" s="7">
        <v>5338.0</v>
      </c>
      <c r="B5339" s="7" t="s">
        <v>4303</v>
      </c>
      <c r="C5339" s="7" t="s">
        <v>577</v>
      </c>
      <c r="D5339" s="7" t="s">
        <v>115</v>
      </c>
      <c r="E5339" s="7" t="s">
        <v>80</v>
      </c>
      <c r="F5339" s="7">
        <v>1.0</v>
      </c>
      <c r="G5339" s="7" t="s">
        <v>95</v>
      </c>
      <c r="H5339" s="7" t="s">
        <v>996</v>
      </c>
      <c r="I5339" s="7" t="s">
        <v>3890</v>
      </c>
      <c r="L5339" s="7" t="s">
        <v>85</v>
      </c>
      <c r="M5339" s="7">
        <v>0.0</v>
      </c>
      <c r="N5339" s="7">
        <v>1.0</v>
      </c>
      <c r="O5339" s="7">
        <v>1.0</v>
      </c>
      <c r="P5339" s="7">
        <v>624.0</v>
      </c>
    </row>
    <row r="5340" ht="15.75" customHeight="1">
      <c r="A5340" s="7">
        <v>5339.0</v>
      </c>
      <c r="B5340" s="7" t="s">
        <v>4303</v>
      </c>
      <c r="C5340" s="7" t="s">
        <v>577</v>
      </c>
      <c r="D5340" s="7" t="s">
        <v>115</v>
      </c>
      <c r="E5340" s="7" t="s">
        <v>80</v>
      </c>
      <c r="F5340" s="7">
        <v>1.0</v>
      </c>
      <c r="G5340" s="7" t="s">
        <v>90</v>
      </c>
      <c r="H5340" s="7" t="s">
        <v>93</v>
      </c>
      <c r="I5340" s="7" t="s">
        <v>124</v>
      </c>
      <c r="J5340" s="7" t="s">
        <v>197</v>
      </c>
      <c r="K5340" s="7" t="s">
        <v>126</v>
      </c>
      <c r="L5340" s="7" t="s">
        <v>100</v>
      </c>
      <c r="M5340" s="7">
        <v>1.0</v>
      </c>
      <c r="N5340" s="7">
        <v>0.0</v>
      </c>
      <c r="O5340" s="7">
        <v>0.0</v>
      </c>
      <c r="P5340" s="7">
        <v>624.0</v>
      </c>
    </row>
    <row r="5341" ht="15.75" customHeight="1">
      <c r="A5341" s="7">
        <v>5340.0</v>
      </c>
      <c r="B5341" s="7" t="s">
        <v>4303</v>
      </c>
      <c r="C5341" s="7" t="s">
        <v>577</v>
      </c>
      <c r="D5341" s="7" t="s">
        <v>115</v>
      </c>
      <c r="E5341" s="7" t="s">
        <v>80</v>
      </c>
      <c r="F5341" s="7">
        <v>1.0</v>
      </c>
      <c r="G5341" s="7" t="s">
        <v>105</v>
      </c>
      <c r="H5341" s="7" t="s">
        <v>1020</v>
      </c>
      <c r="I5341" s="7" t="s">
        <v>1020</v>
      </c>
      <c r="J5341" s="7" t="s">
        <v>1021</v>
      </c>
      <c r="K5341" s="7" t="s">
        <v>99</v>
      </c>
      <c r="L5341" s="7" t="s">
        <v>100</v>
      </c>
      <c r="M5341" s="7">
        <v>1.0</v>
      </c>
      <c r="N5341" s="7">
        <v>0.0</v>
      </c>
      <c r="O5341" s="7">
        <v>0.0</v>
      </c>
      <c r="P5341" s="7">
        <v>624.0</v>
      </c>
    </row>
    <row r="5342" ht="15.75" customHeight="1">
      <c r="A5342" s="7">
        <v>5341.0</v>
      </c>
      <c r="B5342" s="7" t="s">
        <v>4308</v>
      </c>
      <c r="C5342" s="7" t="s">
        <v>577</v>
      </c>
      <c r="D5342" s="7" t="s">
        <v>48</v>
      </c>
      <c r="E5342" s="7" t="s">
        <v>80</v>
      </c>
      <c r="F5342" s="7">
        <v>1.0</v>
      </c>
      <c r="G5342" s="7" t="s">
        <v>49</v>
      </c>
      <c r="H5342" s="7" t="s">
        <v>4309</v>
      </c>
      <c r="I5342" s="7" t="s">
        <v>4310</v>
      </c>
      <c r="L5342" s="7" t="s">
        <v>85</v>
      </c>
      <c r="M5342" s="7">
        <v>0.0</v>
      </c>
      <c r="N5342" s="7">
        <v>1.0</v>
      </c>
      <c r="O5342" s="7">
        <v>1.0</v>
      </c>
      <c r="P5342" s="7">
        <v>625.0</v>
      </c>
    </row>
    <row r="5343" ht="15.75" customHeight="1">
      <c r="A5343" s="7">
        <v>5342.0</v>
      </c>
      <c r="B5343" s="7" t="s">
        <v>4308</v>
      </c>
      <c r="C5343" s="7" t="s">
        <v>577</v>
      </c>
      <c r="D5343" s="7" t="s">
        <v>48</v>
      </c>
      <c r="E5343" s="7" t="s">
        <v>80</v>
      </c>
      <c r="F5343" s="7">
        <v>1.0</v>
      </c>
      <c r="G5343" s="7" t="s">
        <v>95</v>
      </c>
      <c r="H5343" s="7" t="s">
        <v>996</v>
      </c>
      <c r="I5343" s="7" t="s">
        <v>996</v>
      </c>
      <c r="J5343" s="7" t="s">
        <v>1028</v>
      </c>
      <c r="K5343" s="7" t="s">
        <v>99</v>
      </c>
      <c r="L5343" s="7" t="s">
        <v>100</v>
      </c>
      <c r="M5343" s="7">
        <v>1.0</v>
      </c>
      <c r="N5343" s="7">
        <v>0.0</v>
      </c>
      <c r="O5343" s="7">
        <v>0.0</v>
      </c>
      <c r="P5343" s="7">
        <v>625.0</v>
      </c>
    </row>
    <row r="5344" ht="15.75" customHeight="1">
      <c r="A5344" s="7">
        <v>5343.0</v>
      </c>
      <c r="B5344" s="7" t="s">
        <v>4308</v>
      </c>
      <c r="C5344" s="7" t="s">
        <v>577</v>
      </c>
      <c r="D5344" s="7" t="s">
        <v>48</v>
      </c>
      <c r="E5344" s="7" t="s">
        <v>80</v>
      </c>
      <c r="F5344" s="7">
        <v>1.0</v>
      </c>
      <c r="G5344" s="7" t="s">
        <v>90</v>
      </c>
      <c r="H5344" s="7" t="s">
        <v>93</v>
      </c>
      <c r="I5344" s="7" t="s">
        <v>1025</v>
      </c>
      <c r="J5344" s="7" t="s">
        <v>197</v>
      </c>
      <c r="K5344" s="7" t="s">
        <v>126</v>
      </c>
      <c r="L5344" s="7" t="s">
        <v>85</v>
      </c>
      <c r="M5344" s="7">
        <v>1.0</v>
      </c>
      <c r="N5344" s="7">
        <v>1.0</v>
      </c>
      <c r="O5344" s="7">
        <v>0.0</v>
      </c>
      <c r="P5344" s="7">
        <v>625.0</v>
      </c>
    </row>
    <row r="5345" ht="15.75" customHeight="1">
      <c r="A5345" s="7">
        <v>5344.0</v>
      </c>
      <c r="B5345" s="7" t="s">
        <v>4308</v>
      </c>
      <c r="C5345" s="7" t="s">
        <v>577</v>
      </c>
      <c r="D5345" s="7" t="s">
        <v>48</v>
      </c>
      <c r="E5345" s="7" t="s">
        <v>80</v>
      </c>
      <c r="F5345" s="7">
        <v>1.0</v>
      </c>
      <c r="G5345" s="7" t="s">
        <v>105</v>
      </c>
      <c r="H5345" s="7" t="s">
        <v>1020</v>
      </c>
      <c r="I5345" s="7" t="s">
        <v>1528</v>
      </c>
      <c r="J5345" s="7" t="s">
        <v>1021</v>
      </c>
      <c r="K5345" s="7" t="s">
        <v>99</v>
      </c>
      <c r="L5345" s="7" t="s">
        <v>85</v>
      </c>
      <c r="M5345" s="7">
        <v>1.0</v>
      </c>
      <c r="N5345" s="7">
        <v>1.0</v>
      </c>
      <c r="O5345" s="7">
        <v>0.0</v>
      </c>
      <c r="P5345" s="7">
        <v>625.0</v>
      </c>
    </row>
    <row r="5346" ht="15.75" customHeight="1">
      <c r="A5346" s="7">
        <v>5345.0</v>
      </c>
      <c r="B5346" s="7" t="s">
        <v>4308</v>
      </c>
      <c r="C5346" s="7" t="s">
        <v>577</v>
      </c>
      <c r="D5346" s="7" t="s">
        <v>102</v>
      </c>
      <c r="E5346" s="7" t="s">
        <v>80</v>
      </c>
      <c r="F5346" s="7">
        <v>1.0</v>
      </c>
      <c r="G5346" s="7" t="s">
        <v>49</v>
      </c>
      <c r="H5346" s="7" t="s">
        <v>4309</v>
      </c>
      <c r="L5346" s="7" t="s">
        <v>85</v>
      </c>
      <c r="M5346" s="7">
        <v>0.0</v>
      </c>
      <c r="N5346" s="7">
        <v>0.0</v>
      </c>
      <c r="O5346" s="7">
        <v>1.0</v>
      </c>
      <c r="P5346" s="7">
        <v>625.0</v>
      </c>
    </row>
    <row r="5347" ht="15.75" customHeight="1">
      <c r="A5347" s="7">
        <v>5346.0</v>
      </c>
      <c r="B5347" s="7" t="s">
        <v>4308</v>
      </c>
      <c r="C5347" s="7" t="s">
        <v>577</v>
      </c>
      <c r="D5347" s="7" t="s">
        <v>102</v>
      </c>
      <c r="E5347" s="7" t="s">
        <v>80</v>
      </c>
      <c r="F5347" s="7">
        <v>1.0</v>
      </c>
      <c r="G5347" s="7" t="s">
        <v>95</v>
      </c>
      <c r="H5347" s="7" t="s">
        <v>996</v>
      </c>
      <c r="L5347" s="7" t="s">
        <v>85</v>
      </c>
      <c r="M5347" s="7">
        <v>0.0</v>
      </c>
      <c r="N5347" s="7">
        <v>0.0</v>
      </c>
      <c r="O5347" s="7">
        <v>1.0</v>
      </c>
      <c r="P5347" s="7">
        <v>625.0</v>
      </c>
    </row>
    <row r="5348" ht="15.75" customHeight="1">
      <c r="A5348" s="7">
        <v>5347.0</v>
      </c>
      <c r="B5348" s="7" t="s">
        <v>4308</v>
      </c>
      <c r="C5348" s="7" t="s">
        <v>577</v>
      </c>
      <c r="D5348" s="7" t="s">
        <v>102</v>
      </c>
      <c r="E5348" s="7" t="s">
        <v>80</v>
      </c>
      <c r="F5348" s="7">
        <v>1.0</v>
      </c>
      <c r="G5348" s="7" t="s">
        <v>90</v>
      </c>
      <c r="H5348" s="7" t="s">
        <v>93</v>
      </c>
      <c r="I5348" s="7" t="s">
        <v>93</v>
      </c>
      <c r="J5348" s="7" t="s">
        <v>1036</v>
      </c>
      <c r="K5348" s="7" t="s">
        <v>99</v>
      </c>
      <c r="L5348" s="7" t="s">
        <v>100</v>
      </c>
      <c r="M5348" s="7">
        <v>1.0</v>
      </c>
      <c r="N5348" s="7">
        <v>0.0</v>
      </c>
      <c r="O5348" s="7">
        <v>0.0</v>
      </c>
      <c r="P5348" s="7">
        <v>625.0</v>
      </c>
    </row>
    <row r="5349" ht="15.75" customHeight="1">
      <c r="A5349" s="7">
        <v>5348.0</v>
      </c>
      <c r="B5349" s="7" t="s">
        <v>4308</v>
      </c>
      <c r="C5349" s="7" t="s">
        <v>577</v>
      </c>
      <c r="D5349" s="7" t="s">
        <v>102</v>
      </c>
      <c r="E5349" s="7" t="s">
        <v>80</v>
      </c>
      <c r="F5349" s="7">
        <v>1.0</v>
      </c>
      <c r="G5349" s="7" t="s">
        <v>105</v>
      </c>
      <c r="H5349" s="7" t="s">
        <v>1020</v>
      </c>
      <c r="I5349" s="7" t="s">
        <v>1020</v>
      </c>
      <c r="J5349" s="7" t="s">
        <v>1021</v>
      </c>
      <c r="K5349" s="7" t="s">
        <v>99</v>
      </c>
      <c r="L5349" s="7" t="s">
        <v>100</v>
      </c>
      <c r="M5349" s="7">
        <v>1.0</v>
      </c>
      <c r="N5349" s="7">
        <v>0.0</v>
      </c>
      <c r="O5349" s="7">
        <v>0.0</v>
      </c>
      <c r="P5349" s="7">
        <v>625.0</v>
      </c>
    </row>
    <row r="5350" ht="15.75" customHeight="1">
      <c r="A5350" s="7">
        <v>5349.0</v>
      </c>
      <c r="B5350" s="7" t="s">
        <v>4308</v>
      </c>
      <c r="C5350" s="7" t="s">
        <v>577</v>
      </c>
      <c r="D5350" s="7" t="s">
        <v>115</v>
      </c>
      <c r="E5350" s="7" t="s">
        <v>80</v>
      </c>
      <c r="F5350" s="7">
        <v>1.0</v>
      </c>
      <c r="G5350" s="7" t="s">
        <v>49</v>
      </c>
      <c r="H5350" s="7" t="s">
        <v>4309</v>
      </c>
      <c r="L5350" s="7" t="s">
        <v>85</v>
      </c>
      <c r="M5350" s="7">
        <v>0.0</v>
      </c>
      <c r="N5350" s="7">
        <v>0.0</v>
      </c>
      <c r="O5350" s="7">
        <v>1.0</v>
      </c>
      <c r="P5350" s="7">
        <v>625.0</v>
      </c>
    </row>
    <row r="5351" ht="15.75" customHeight="1">
      <c r="A5351" s="7">
        <v>5350.0</v>
      </c>
      <c r="B5351" s="7" t="s">
        <v>4308</v>
      </c>
      <c r="C5351" s="7" t="s">
        <v>577</v>
      </c>
      <c r="D5351" s="7" t="s">
        <v>115</v>
      </c>
      <c r="E5351" s="7" t="s">
        <v>80</v>
      </c>
      <c r="F5351" s="7">
        <v>1.0</v>
      </c>
      <c r="G5351" s="7" t="s">
        <v>95</v>
      </c>
      <c r="H5351" s="7" t="s">
        <v>996</v>
      </c>
      <c r="L5351" s="7" t="s">
        <v>85</v>
      </c>
      <c r="M5351" s="7">
        <v>0.0</v>
      </c>
      <c r="N5351" s="7">
        <v>0.0</v>
      </c>
      <c r="O5351" s="7">
        <v>1.0</v>
      </c>
      <c r="P5351" s="7">
        <v>625.0</v>
      </c>
    </row>
    <row r="5352" ht="15.75" customHeight="1">
      <c r="A5352" s="7">
        <v>5351.0</v>
      </c>
      <c r="B5352" s="7" t="s">
        <v>4308</v>
      </c>
      <c r="C5352" s="7" t="s">
        <v>577</v>
      </c>
      <c r="D5352" s="7" t="s">
        <v>115</v>
      </c>
      <c r="E5352" s="7" t="s">
        <v>80</v>
      </c>
      <c r="F5352" s="7">
        <v>1.0</v>
      </c>
      <c r="G5352" s="7" t="s">
        <v>90</v>
      </c>
      <c r="H5352" s="7" t="s">
        <v>93</v>
      </c>
      <c r="I5352" s="7" t="s">
        <v>124</v>
      </c>
      <c r="J5352" s="7" t="s">
        <v>197</v>
      </c>
      <c r="K5352" s="7" t="s">
        <v>126</v>
      </c>
      <c r="L5352" s="7" t="s">
        <v>100</v>
      </c>
      <c r="M5352" s="7">
        <v>1.0</v>
      </c>
      <c r="N5352" s="7">
        <v>0.0</v>
      </c>
      <c r="O5352" s="7">
        <v>0.0</v>
      </c>
      <c r="P5352" s="7">
        <v>625.0</v>
      </c>
    </row>
    <row r="5353" ht="15.75" customHeight="1">
      <c r="A5353" s="7">
        <v>5352.0</v>
      </c>
      <c r="B5353" s="7" t="s">
        <v>4308</v>
      </c>
      <c r="C5353" s="7" t="s">
        <v>577</v>
      </c>
      <c r="D5353" s="7" t="s">
        <v>115</v>
      </c>
      <c r="E5353" s="7" t="s">
        <v>80</v>
      </c>
      <c r="F5353" s="7">
        <v>1.0</v>
      </c>
      <c r="G5353" s="7" t="s">
        <v>105</v>
      </c>
      <c r="H5353" s="7" t="s">
        <v>1020</v>
      </c>
      <c r="I5353" s="7" t="s">
        <v>1020</v>
      </c>
      <c r="J5353" s="7" t="s">
        <v>1021</v>
      </c>
      <c r="K5353" s="7" t="s">
        <v>99</v>
      </c>
      <c r="L5353" s="7" t="s">
        <v>100</v>
      </c>
      <c r="M5353" s="7">
        <v>1.0</v>
      </c>
      <c r="N5353" s="7">
        <v>0.0</v>
      </c>
      <c r="O5353" s="7">
        <v>0.0</v>
      </c>
      <c r="P5353" s="7">
        <v>625.0</v>
      </c>
    </row>
    <row r="5354" ht="15.75" customHeight="1">
      <c r="A5354" s="7">
        <v>5353.0</v>
      </c>
      <c r="B5354" s="7" t="s">
        <v>4317</v>
      </c>
      <c r="C5354" s="7" t="s">
        <v>577</v>
      </c>
      <c r="D5354" s="7" t="s">
        <v>48</v>
      </c>
      <c r="E5354" s="7" t="s">
        <v>80</v>
      </c>
      <c r="F5354" s="7">
        <v>1.0</v>
      </c>
      <c r="G5354" s="7" t="s">
        <v>49</v>
      </c>
      <c r="H5354" s="7" t="s">
        <v>4327</v>
      </c>
      <c r="I5354" s="7" t="s">
        <v>4327</v>
      </c>
      <c r="J5354" s="7" t="s">
        <v>4548</v>
      </c>
      <c r="K5354" s="7" t="s">
        <v>99</v>
      </c>
      <c r="L5354" s="7" t="s">
        <v>100</v>
      </c>
      <c r="M5354" s="7">
        <v>1.0</v>
      </c>
      <c r="N5354" s="7">
        <v>0.0</v>
      </c>
      <c r="O5354" s="7">
        <v>0.0</v>
      </c>
      <c r="P5354" s="7">
        <v>626.0</v>
      </c>
    </row>
    <row r="5355" ht="15.75" customHeight="1">
      <c r="A5355" s="7">
        <v>5354.0</v>
      </c>
      <c r="B5355" s="7" t="s">
        <v>4317</v>
      </c>
      <c r="C5355" s="7" t="s">
        <v>577</v>
      </c>
      <c r="D5355" s="7" t="s">
        <v>48</v>
      </c>
      <c r="E5355" s="7" t="s">
        <v>80</v>
      </c>
      <c r="F5355" s="7">
        <v>1.0</v>
      </c>
      <c r="G5355" s="7" t="s">
        <v>95</v>
      </c>
      <c r="H5355" s="7" t="s">
        <v>996</v>
      </c>
      <c r="I5355" s="7" t="s">
        <v>996</v>
      </c>
      <c r="J5355" s="7" t="s">
        <v>1028</v>
      </c>
      <c r="K5355" s="7" t="s">
        <v>99</v>
      </c>
      <c r="L5355" s="7" t="s">
        <v>100</v>
      </c>
      <c r="M5355" s="7">
        <v>1.0</v>
      </c>
      <c r="N5355" s="7">
        <v>0.0</v>
      </c>
      <c r="O5355" s="7">
        <v>0.0</v>
      </c>
      <c r="P5355" s="7">
        <v>626.0</v>
      </c>
    </row>
    <row r="5356" ht="15.75" customHeight="1">
      <c r="A5356" s="7">
        <v>5355.0</v>
      </c>
      <c r="B5356" s="7" t="s">
        <v>4317</v>
      </c>
      <c r="C5356" s="7" t="s">
        <v>577</v>
      </c>
      <c r="D5356" s="7" t="s">
        <v>48</v>
      </c>
      <c r="E5356" s="7" t="s">
        <v>80</v>
      </c>
      <c r="F5356" s="7">
        <v>1.0</v>
      </c>
      <c r="G5356" s="7" t="s">
        <v>90</v>
      </c>
      <c r="H5356" s="7" t="s">
        <v>93</v>
      </c>
      <c r="I5356" s="7" t="s">
        <v>1025</v>
      </c>
      <c r="J5356" s="7" t="s">
        <v>197</v>
      </c>
      <c r="K5356" s="7" t="s">
        <v>126</v>
      </c>
      <c r="L5356" s="7" t="s">
        <v>85</v>
      </c>
      <c r="M5356" s="7">
        <v>1.0</v>
      </c>
      <c r="N5356" s="7">
        <v>1.0</v>
      </c>
      <c r="O5356" s="7">
        <v>0.0</v>
      </c>
      <c r="P5356" s="7">
        <v>626.0</v>
      </c>
    </row>
    <row r="5357" ht="15.75" customHeight="1">
      <c r="A5357" s="7">
        <v>5356.0</v>
      </c>
      <c r="B5357" s="7" t="s">
        <v>4317</v>
      </c>
      <c r="C5357" s="7" t="s">
        <v>577</v>
      </c>
      <c r="D5357" s="7" t="s">
        <v>48</v>
      </c>
      <c r="E5357" s="7" t="s">
        <v>80</v>
      </c>
      <c r="F5357" s="7">
        <v>1.0</v>
      </c>
      <c r="G5357" s="7" t="s">
        <v>105</v>
      </c>
      <c r="H5357" s="7" t="s">
        <v>1020</v>
      </c>
      <c r="I5357" s="7" t="s">
        <v>4322</v>
      </c>
      <c r="J5357" s="7" t="s">
        <v>4324</v>
      </c>
      <c r="K5357" s="7" t="s">
        <v>109</v>
      </c>
      <c r="L5357" s="7" t="s">
        <v>85</v>
      </c>
      <c r="M5357" s="7">
        <v>1.0</v>
      </c>
      <c r="N5357" s="7">
        <v>1.0</v>
      </c>
      <c r="O5357" s="7">
        <v>0.0</v>
      </c>
      <c r="P5357" s="7">
        <v>626.0</v>
      </c>
    </row>
    <row r="5358" ht="15.75" customHeight="1">
      <c r="A5358" s="7">
        <v>5357.0</v>
      </c>
      <c r="B5358" s="7" t="s">
        <v>4317</v>
      </c>
      <c r="C5358" s="7" t="s">
        <v>577</v>
      </c>
      <c r="D5358" s="7" t="s">
        <v>102</v>
      </c>
      <c r="E5358" s="7" t="s">
        <v>80</v>
      </c>
      <c r="F5358" s="7">
        <v>1.0</v>
      </c>
      <c r="G5358" s="7" t="s">
        <v>49</v>
      </c>
      <c r="H5358" s="7" t="s">
        <v>4327</v>
      </c>
      <c r="L5358" s="7" t="s">
        <v>85</v>
      </c>
      <c r="M5358" s="7">
        <v>0.0</v>
      </c>
      <c r="N5358" s="7">
        <v>0.0</v>
      </c>
      <c r="O5358" s="7">
        <v>1.0</v>
      </c>
      <c r="P5358" s="7">
        <v>626.0</v>
      </c>
    </row>
    <row r="5359" ht="15.75" customHeight="1">
      <c r="A5359" s="7">
        <v>5358.0</v>
      </c>
      <c r="B5359" s="7" t="s">
        <v>4317</v>
      </c>
      <c r="C5359" s="7" t="s">
        <v>577</v>
      </c>
      <c r="D5359" s="7" t="s">
        <v>102</v>
      </c>
      <c r="E5359" s="7" t="s">
        <v>80</v>
      </c>
      <c r="F5359" s="7">
        <v>1.0</v>
      </c>
      <c r="G5359" s="7" t="s">
        <v>95</v>
      </c>
      <c r="H5359" s="7" t="s">
        <v>996</v>
      </c>
      <c r="L5359" s="7" t="s">
        <v>85</v>
      </c>
      <c r="M5359" s="7">
        <v>0.0</v>
      </c>
      <c r="N5359" s="7">
        <v>0.0</v>
      </c>
      <c r="O5359" s="7">
        <v>1.0</v>
      </c>
      <c r="P5359" s="7">
        <v>626.0</v>
      </c>
    </row>
    <row r="5360" ht="15.75" customHeight="1">
      <c r="A5360" s="7">
        <v>5359.0</v>
      </c>
      <c r="B5360" s="7" t="s">
        <v>4317</v>
      </c>
      <c r="C5360" s="7" t="s">
        <v>577</v>
      </c>
      <c r="D5360" s="7" t="s">
        <v>102</v>
      </c>
      <c r="E5360" s="7" t="s">
        <v>80</v>
      </c>
      <c r="F5360" s="7">
        <v>1.0</v>
      </c>
      <c r="G5360" s="7" t="s">
        <v>90</v>
      </c>
      <c r="H5360" s="7" t="s">
        <v>93</v>
      </c>
      <c r="I5360" s="7" t="s">
        <v>124</v>
      </c>
      <c r="J5360" s="7" t="s">
        <v>197</v>
      </c>
      <c r="K5360" s="7" t="s">
        <v>126</v>
      </c>
      <c r="L5360" s="7" t="s">
        <v>100</v>
      </c>
      <c r="M5360" s="7">
        <v>1.0</v>
      </c>
      <c r="N5360" s="7">
        <v>0.0</v>
      </c>
      <c r="O5360" s="7">
        <v>0.0</v>
      </c>
      <c r="P5360" s="7">
        <v>626.0</v>
      </c>
    </row>
    <row r="5361" ht="15.75" customHeight="1">
      <c r="A5361" s="7">
        <v>5360.0</v>
      </c>
      <c r="B5361" s="7" t="s">
        <v>4317</v>
      </c>
      <c r="C5361" s="7" t="s">
        <v>577</v>
      </c>
      <c r="D5361" s="7" t="s">
        <v>102</v>
      </c>
      <c r="E5361" s="7" t="s">
        <v>80</v>
      </c>
      <c r="F5361" s="7">
        <v>1.0</v>
      </c>
      <c r="G5361" s="7" t="s">
        <v>105</v>
      </c>
      <c r="H5361" s="7" t="s">
        <v>1020</v>
      </c>
      <c r="I5361" s="7" t="s">
        <v>1020</v>
      </c>
      <c r="J5361" s="7" t="s">
        <v>1021</v>
      </c>
      <c r="K5361" s="7" t="s">
        <v>99</v>
      </c>
      <c r="L5361" s="7" t="s">
        <v>100</v>
      </c>
      <c r="M5361" s="7">
        <v>1.0</v>
      </c>
      <c r="N5361" s="7">
        <v>0.0</v>
      </c>
      <c r="O5361" s="7">
        <v>0.0</v>
      </c>
      <c r="P5361" s="7">
        <v>626.0</v>
      </c>
    </row>
    <row r="5362" ht="15.75" customHeight="1">
      <c r="A5362" s="7">
        <v>5361.0</v>
      </c>
      <c r="B5362" s="7" t="s">
        <v>4317</v>
      </c>
      <c r="C5362" s="7" t="s">
        <v>577</v>
      </c>
      <c r="D5362" s="7" t="s">
        <v>115</v>
      </c>
      <c r="E5362" s="7" t="s">
        <v>80</v>
      </c>
      <c r="F5362" s="7">
        <v>1.0</v>
      </c>
      <c r="G5362" s="7" t="s">
        <v>49</v>
      </c>
      <c r="H5362" s="7" t="s">
        <v>4327</v>
      </c>
      <c r="L5362" s="7" t="s">
        <v>85</v>
      </c>
      <c r="M5362" s="7">
        <v>0.0</v>
      </c>
      <c r="N5362" s="7">
        <v>0.0</v>
      </c>
      <c r="O5362" s="7">
        <v>1.0</v>
      </c>
      <c r="P5362" s="7">
        <v>626.0</v>
      </c>
    </row>
    <row r="5363" ht="15.75" customHeight="1">
      <c r="A5363" s="7">
        <v>5362.0</v>
      </c>
      <c r="B5363" s="7" t="s">
        <v>4317</v>
      </c>
      <c r="C5363" s="7" t="s">
        <v>577</v>
      </c>
      <c r="D5363" s="7" t="s">
        <v>115</v>
      </c>
      <c r="E5363" s="7" t="s">
        <v>80</v>
      </c>
      <c r="F5363" s="7">
        <v>1.0</v>
      </c>
      <c r="G5363" s="7" t="s">
        <v>95</v>
      </c>
      <c r="H5363" s="7" t="s">
        <v>996</v>
      </c>
      <c r="L5363" s="7" t="s">
        <v>85</v>
      </c>
      <c r="M5363" s="7">
        <v>0.0</v>
      </c>
      <c r="N5363" s="7">
        <v>0.0</v>
      </c>
      <c r="O5363" s="7">
        <v>1.0</v>
      </c>
      <c r="P5363" s="7">
        <v>626.0</v>
      </c>
    </row>
    <row r="5364" ht="15.75" customHeight="1">
      <c r="A5364" s="7">
        <v>5363.0</v>
      </c>
      <c r="B5364" s="7" t="s">
        <v>4317</v>
      </c>
      <c r="C5364" s="7" t="s">
        <v>577</v>
      </c>
      <c r="D5364" s="7" t="s">
        <v>115</v>
      </c>
      <c r="E5364" s="7" t="s">
        <v>80</v>
      </c>
      <c r="F5364" s="7">
        <v>1.0</v>
      </c>
      <c r="G5364" s="7" t="s">
        <v>90</v>
      </c>
      <c r="H5364" s="7" t="s">
        <v>93</v>
      </c>
      <c r="I5364" s="7" t="s">
        <v>1025</v>
      </c>
      <c r="J5364" s="7" t="s">
        <v>197</v>
      </c>
      <c r="K5364" s="7" t="s">
        <v>126</v>
      </c>
      <c r="L5364" s="7" t="s">
        <v>85</v>
      </c>
      <c r="M5364" s="7">
        <v>1.0</v>
      </c>
      <c r="N5364" s="7">
        <v>1.0</v>
      </c>
      <c r="O5364" s="7">
        <v>0.0</v>
      </c>
      <c r="P5364" s="7">
        <v>626.0</v>
      </c>
    </row>
    <row r="5365" ht="15.75" customHeight="1">
      <c r="A5365" s="7">
        <v>5364.0</v>
      </c>
      <c r="B5365" s="7" t="s">
        <v>4317</v>
      </c>
      <c r="C5365" s="7" t="s">
        <v>577</v>
      </c>
      <c r="D5365" s="7" t="s">
        <v>115</v>
      </c>
      <c r="E5365" s="7" t="s">
        <v>80</v>
      </c>
      <c r="F5365" s="7">
        <v>1.0</v>
      </c>
      <c r="G5365" s="7" t="s">
        <v>105</v>
      </c>
      <c r="H5365" s="7" t="s">
        <v>1020</v>
      </c>
      <c r="I5365" s="7" t="s">
        <v>1030</v>
      </c>
      <c r="J5365" s="7" t="s">
        <v>1021</v>
      </c>
      <c r="K5365" s="7" t="s">
        <v>99</v>
      </c>
      <c r="L5365" s="7" t="s">
        <v>85</v>
      </c>
      <c r="M5365" s="7">
        <v>1.0</v>
      </c>
      <c r="N5365" s="7">
        <v>1.0</v>
      </c>
      <c r="O5365" s="7">
        <v>0.0</v>
      </c>
      <c r="P5365" s="7">
        <v>626.0</v>
      </c>
    </row>
    <row r="5366" ht="15.75" customHeight="1">
      <c r="A5366" s="7">
        <v>5365.0</v>
      </c>
      <c r="B5366" s="7" t="s">
        <v>4333</v>
      </c>
      <c r="C5366" s="7" t="s">
        <v>577</v>
      </c>
      <c r="D5366" s="7" t="s">
        <v>48</v>
      </c>
      <c r="E5366" s="7" t="s">
        <v>80</v>
      </c>
      <c r="F5366" s="7">
        <v>1.0</v>
      </c>
      <c r="G5366" s="7" t="s">
        <v>49</v>
      </c>
      <c r="H5366" s="7" t="s">
        <v>4334</v>
      </c>
      <c r="I5366" s="7" t="s">
        <v>4335</v>
      </c>
      <c r="L5366" s="7" t="s">
        <v>85</v>
      </c>
      <c r="M5366" s="7">
        <v>0.0</v>
      </c>
      <c r="N5366" s="7">
        <v>1.0</v>
      </c>
      <c r="O5366" s="7">
        <v>1.0</v>
      </c>
      <c r="P5366" s="7">
        <v>627.0</v>
      </c>
    </row>
    <row r="5367" ht="15.75" customHeight="1">
      <c r="A5367" s="7">
        <v>5366.0</v>
      </c>
      <c r="B5367" s="7" t="s">
        <v>4333</v>
      </c>
      <c r="C5367" s="7" t="s">
        <v>577</v>
      </c>
      <c r="D5367" s="7" t="s">
        <v>48</v>
      </c>
      <c r="E5367" s="7" t="s">
        <v>80</v>
      </c>
      <c r="F5367" s="7">
        <v>1.0</v>
      </c>
      <c r="G5367" s="7" t="s">
        <v>95</v>
      </c>
      <c r="H5367" s="7" t="s">
        <v>996</v>
      </c>
      <c r="I5367" s="7" t="s">
        <v>996</v>
      </c>
      <c r="J5367" s="7" t="s">
        <v>1028</v>
      </c>
      <c r="K5367" s="7" t="s">
        <v>99</v>
      </c>
      <c r="L5367" s="7" t="s">
        <v>100</v>
      </c>
      <c r="M5367" s="7">
        <v>1.0</v>
      </c>
      <c r="N5367" s="7">
        <v>0.0</v>
      </c>
      <c r="O5367" s="7">
        <v>0.0</v>
      </c>
      <c r="P5367" s="7">
        <v>627.0</v>
      </c>
    </row>
    <row r="5368" ht="15.75" customHeight="1">
      <c r="A5368" s="7">
        <v>5367.0</v>
      </c>
      <c r="B5368" s="7" t="s">
        <v>4333</v>
      </c>
      <c r="C5368" s="7" t="s">
        <v>577</v>
      </c>
      <c r="D5368" s="7" t="s">
        <v>48</v>
      </c>
      <c r="E5368" s="7" t="s">
        <v>80</v>
      </c>
      <c r="F5368" s="7">
        <v>1.0</v>
      </c>
      <c r="G5368" s="7" t="s">
        <v>90</v>
      </c>
      <c r="H5368" s="7" t="s">
        <v>93</v>
      </c>
      <c r="I5368" s="7" t="s">
        <v>1025</v>
      </c>
      <c r="J5368" s="7" t="s">
        <v>197</v>
      </c>
      <c r="K5368" s="7" t="s">
        <v>126</v>
      </c>
      <c r="L5368" s="7" t="s">
        <v>85</v>
      </c>
      <c r="M5368" s="7">
        <v>1.0</v>
      </c>
      <c r="N5368" s="7">
        <v>1.0</v>
      </c>
      <c r="O5368" s="7">
        <v>0.0</v>
      </c>
      <c r="P5368" s="7">
        <v>627.0</v>
      </c>
    </row>
    <row r="5369" ht="15.75" customHeight="1">
      <c r="A5369" s="7">
        <v>5368.0</v>
      </c>
      <c r="B5369" s="7" t="s">
        <v>4333</v>
      </c>
      <c r="C5369" s="7" t="s">
        <v>577</v>
      </c>
      <c r="D5369" s="7" t="s">
        <v>48</v>
      </c>
      <c r="E5369" s="7" t="s">
        <v>80</v>
      </c>
      <c r="F5369" s="7">
        <v>1.0</v>
      </c>
      <c r="G5369" s="7" t="s">
        <v>105</v>
      </c>
      <c r="H5369" s="7" t="s">
        <v>1020</v>
      </c>
      <c r="I5369" s="7" t="s">
        <v>1030</v>
      </c>
      <c r="J5369" s="7" t="s">
        <v>1021</v>
      </c>
      <c r="K5369" s="7" t="s">
        <v>99</v>
      </c>
      <c r="L5369" s="7" t="s">
        <v>85</v>
      </c>
      <c r="M5369" s="7">
        <v>1.0</v>
      </c>
      <c r="N5369" s="7">
        <v>1.0</v>
      </c>
      <c r="O5369" s="7">
        <v>0.0</v>
      </c>
      <c r="P5369" s="7">
        <v>627.0</v>
      </c>
    </row>
    <row r="5370" ht="15.75" customHeight="1">
      <c r="A5370" s="7">
        <v>5369.0</v>
      </c>
      <c r="B5370" s="7" t="s">
        <v>4333</v>
      </c>
      <c r="C5370" s="7" t="s">
        <v>577</v>
      </c>
      <c r="D5370" s="7" t="s">
        <v>102</v>
      </c>
      <c r="E5370" s="7" t="s">
        <v>80</v>
      </c>
      <c r="F5370" s="7">
        <v>1.0</v>
      </c>
      <c r="G5370" s="7" t="s">
        <v>49</v>
      </c>
      <c r="H5370" s="7" t="s">
        <v>4334</v>
      </c>
      <c r="I5370" s="7" t="s">
        <v>1046</v>
      </c>
      <c r="L5370" s="7" t="s">
        <v>85</v>
      </c>
      <c r="M5370" s="7">
        <v>0.0</v>
      </c>
      <c r="N5370" s="7">
        <v>1.0</v>
      </c>
      <c r="O5370" s="7">
        <v>1.0</v>
      </c>
      <c r="P5370" s="7">
        <v>627.0</v>
      </c>
    </row>
    <row r="5371" ht="15.75" customHeight="1">
      <c r="A5371" s="7">
        <v>5370.0</v>
      </c>
      <c r="B5371" s="7" t="s">
        <v>4333</v>
      </c>
      <c r="C5371" s="7" t="s">
        <v>577</v>
      </c>
      <c r="D5371" s="7" t="s">
        <v>102</v>
      </c>
      <c r="E5371" s="7" t="s">
        <v>80</v>
      </c>
      <c r="F5371" s="7">
        <v>1.0</v>
      </c>
      <c r="G5371" s="7" t="s">
        <v>95</v>
      </c>
      <c r="H5371" s="7" t="s">
        <v>996</v>
      </c>
      <c r="I5371" s="7" t="s">
        <v>1049</v>
      </c>
      <c r="L5371" s="7" t="s">
        <v>85</v>
      </c>
      <c r="M5371" s="7">
        <v>0.0</v>
      </c>
      <c r="N5371" s="7">
        <v>1.0</v>
      </c>
      <c r="O5371" s="7">
        <v>1.0</v>
      </c>
      <c r="P5371" s="7">
        <v>627.0</v>
      </c>
    </row>
    <row r="5372" ht="15.75" customHeight="1">
      <c r="A5372" s="7">
        <v>5371.0</v>
      </c>
      <c r="B5372" s="7" t="s">
        <v>4333</v>
      </c>
      <c r="C5372" s="7" t="s">
        <v>577</v>
      </c>
      <c r="D5372" s="7" t="s">
        <v>102</v>
      </c>
      <c r="E5372" s="7" t="s">
        <v>80</v>
      </c>
      <c r="F5372" s="7">
        <v>1.0</v>
      </c>
      <c r="G5372" s="7" t="s">
        <v>90</v>
      </c>
      <c r="H5372" s="7" t="s">
        <v>93</v>
      </c>
      <c r="I5372" s="7" t="s">
        <v>93</v>
      </c>
      <c r="J5372" s="7" t="s">
        <v>1036</v>
      </c>
      <c r="K5372" s="7" t="s">
        <v>99</v>
      </c>
      <c r="L5372" s="7" t="s">
        <v>100</v>
      </c>
      <c r="M5372" s="7">
        <v>1.0</v>
      </c>
      <c r="N5372" s="7">
        <v>0.0</v>
      </c>
      <c r="O5372" s="7">
        <v>0.0</v>
      </c>
      <c r="P5372" s="7">
        <v>627.0</v>
      </c>
    </row>
    <row r="5373" ht="15.75" customHeight="1">
      <c r="A5373" s="7">
        <v>5372.0</v>
      </c>
      <c r="B5373" s="7" t="s">
        <v>4333</v>
      </c>
      <c r="C5373" s="7" t="s">
        <v>577</v>
      </c>
      <c r="D5373" s="7" t="s">
        <v>102</v>
      </c>
      <c r="E5373" s="7" t="s">
        <v>80</v>
      </c>
      <c r="F5373" s="7">
        <v>1.0</v>
      </c>
      <c r="G5373" s="7" t="s">
        <v>105</v>
      </c>
      <c r="H5373" s="7" t="s">
        <v>1020</v>
      </c>
      <c r="I5373" s="7" t="s">
        <v>1020</v>
      </c>
      <c r="J5373" s="7" t="s">
        <v>1021</v>
      </c>
      <c r="K5373" s="7" t="s">
        <v>99</v>
      </c>
      <c r="L5373" s="7" t="s">
        <v>100</v>
      </c>
      <c r="M5373" s="7">
        <v>1.0</v>
      </c>
      <c r="N5373" s="7">
        <v>0.0</v>
      </c>
      <c r="O5373" s="7">
        <v>0.0</v>
      </c>
      <c r="P5373" s="7">
        <v>627.0</v>
      </c>
    </row>
    <row r="5374" ht="15.75" customHeight="1">
      <c r="A5374" s="7">
        <v>5373.0</v>
      </c>
      <c r="B5374" s="7" t="s">
        <v>4333</v>
      </c>
      <c r="C5374" s="7" t="s">
        <v>577</v>
      </c>
      <c r="D5374" s="7" t="s">
        <v>115</v>
      </c>
      <c r="E5374" s="7" t="s">
        <v>80</v>
      </c>
      <c r="F5374" s="7">
        <v>1.0</v>
      </c>
      <c r="G5374" s="7" t="s">
        <v>49</v>
      </c>
      <c r="H5374" s="7" t="s">
        <v>4334</v>
      </c>
      <c r="L5374" s="7" t="s">
        <v>85</v>
      </c>
      <c r="M5374" s="7">
        <v>0.0</v>
      </c>
      <c r="N5374" s="7">
        <v>0.0</v>
      </c>
      <c r="O5374" s="7">
        <v>1.0</v>
      </c>
      <c r="P5374" s="7">
        <v>627.0</v>
      </c>
    </row>
    <row r="5375" ht="15.75" customHeight="1">
      <c r="A5375" s="7">
        <v>5374.0</v>
      </c>
      <c r="B5375" s="7" t="s">
        <v>4333</v>
      </c>
      <c r="C5375" s="7" t="s">
        <v>577</v>
      </c>
      <c r="D5375" s="7" t="s">
        <v>115</v>
      </c>
      <c r="E5375" s="7" t="s">
        <v>80</v>
      </c>
      <c r="F5375" s="7">
        <v>1.0</v>
      </c>
      <c r="G5375" s="7" t="s">
        <v>95</v>
      </c>
      <c r="H5375" s="7" t="s">
        <v>996</v>
      </c>
      <c r="L5375" s="7" t="s">
        <v>85</v>
      </c>
      <c r="M5375" s="7">
        <v>0.0</v>
      </c>
      <c r="N5375" s="7">
        <v>0.0</v>
      </c>
      <c r="O5375" s="7">
        <v>1.0</v>
      </c>
      <c r="P5375" s="7">
        <v>627.0</v>
      </c>
    </row>
    <row r="5376" ht="15.75" customHeight="1">
      <c r="A5376" s="7">
        <v>5375.0</v>
      </c>
      <c r="B5376" s="7" t="s">
        <v>4333</v>
      </c>
      <c r="C5376" s="7" t="s">
        <v>577</v>
      </c>
      <c r="D5376" s="7" t="s">
        <v>115</v>
      </c>
      <c r="E5376" s="7" t="s">
        <v>80</v>
      </c>
      <c r="F5376" s="7">
        <v>1.0</v>
      </c>
      <c r="G5376" s="7" t="s">
        <v>90</v>
      </c>
      <c r="H5376" s="7" t="s">
        <v>93</v>
      </c>
      <c r="I5376" s="7" t="s">
        <v>1025</v>
      </c>
      <c r="J5376" s="7" t="s">
        <v>197</v>
      </c>
      <c r="K5376" s="7" t="s">
        <v>126</v>
      </c>
      <c r="L5376" s="7" t="s">
        <v>85</v>
      </c>
      <c r="M5376" s="7">
        <v>1.0</v>
      </c>
      <c r="N5376" s="7">
        <v>1.0</v>
      </c>
      <c r="O5376" s="7">
        <v>0.0</v>
      </c>
      <c r="P5376" s="7">
        <v>627.0</v>
      </c>
    </row>
    <row r="5377" ht="15.75" customHeight="1">
      <c r="A5377" s="7">
        <v>5376.0</v>
      </c>
      <c r="B5377" s="7" t="s">
        <v>4333</v>
      </c>
      <c r="C5377" s="7" t="s">
        <v>577</v>
      </c>
      <c r="D5377" s="7" t="s">
        <v>115</v>
      </c>
      <c r="E5377" s="7" t="s">
        <v>80</v>
      </c>
      <c r="F5377" s="7">
        <v>1.0</v>
      </c>
      <c r="G5377" s="7" t="s">
        <v>105</v>
      </c>
      <c r="H5377" s="7" t="s">
        <v>1020</v>
      </c>
      <c r="I5377" s="7" t="s">
        <v>1030</v>
      </c>
      <c r="J5377" s="7" t="s">
        <v>1021</v>
      </c>
      <c r="K5377" s="7" t="s">
        <v>99</v>
      </c>
      <c r="L5377" s="7" t="s">
        <v>85</v>
      </c>
      <c r="M5377" s="7">
        <v>1.0</v>
      </c>
      <c r="N5377" s="7">
        <v>1.0</v>
      </c>
      <c r="O5377" s="7">
        <v>0.0</v>
      </c>
      <c r="P5377" s="7">
        <v>627.0</v>
      </c>
    </row>
    <row r="5378" ht="15.75" customHeight="1">
      <c r="A5378" s="7">
        <v>5377.0</v>
      </c>
      <c r="B5378" s="7" t="s">
        <v>4344</v>
      </c>
      <c r="C5378" s="7" t="s">
        <v>577</v>
      </c>
      <c r="D5378" s="7" t="s">
        <v>48</v>
      </c>
      <c r="E5378" s="7" t="s">
        <v>80</v>
      </c>
      <c r="F5378" s="7">
        <v>1.0</v>
      </c>
      <c r="G5378" s="7" t="s">
        <v>49</v>
      </c>
      <c r="H5378" s="7" t="s">
        <v>1165</v>
      </c>
      <c r="I5378" s="7" t="s">
        <v>1165</v>
      </c>
      <c r="J5378" s="7" t="s">
        <v>1170</v>
      </c>
      <c r="K5378" s="7" t="s">
        <v>99</v>
      </c>
      <c r="L5378" s="7" t="s">
        <v>100</v>
      </c>
      <c r="M5378" s="7">
        <v>1.0</v>
      </c>
      <c r="N5378" s="7">
        <v>0.0</v>
      </c>
      <c r="O5378" s="7">
        <v>0.0</v>
      </c>
      <c r="P5378" s="7">
        <v>628.0</v>
      </c>
    </row>
    <row r="5379" ht="15.75" customHeight="1">
      <c r="A5379" s="7">
        <v>5378.0</v>
      </c>
      <c r="B5379" s="7" t="s">
        <v>4344</v>
      </c>
      <c r="C5379" s="7" t="s">
        <v>577</v>
      </c>
      <c r="D5379" s="7" t="s">
        <v>48</v>
      </c>
      <c r="E5379" s="7" t="s">
        <v>80</v>
      </c>
      <c r="F5379" s="7">
        <v>1.0</v>
      </c>
      <c r="G5379" s="7" t="s">
        <v>95</v>
      </c>
      <c r="H5379" s="7" t="s">
        <v>996</v>
      </c>
      <c r="I5379" s="7" t="s">
        <v>996</v>
      </c>
      <c r="J5379" s="7" t="s">
        <v>1028</v>
      </c>
      <c r="K5379" s="7" t="s">
        <v>99</v>
      </c>
      <c r="L5379" s="7" t="s">
        <v>100</v>
      </c>
      <c r="M5379" s="7">
        <v>1.0</v>
      </c>
      <c r="N5379" s="7">
        <v>0.0</v>
      </c>
      <c r="O5379" s="7">
        <v>0.0</v>
      </c>
      <c r="P5379" s="7">
        <v>628.0</v>
      </c>
    </row>
    <row r="5380" ht="15.75" customHeight="1">
      <c r="A5380" s="7">
        <v>5379.0</v>
      </c>
      <c r="B5380" s="7" t="s">
        <v>4344</v>
      </c>
      <c r="C5380" s="7" t="s">
        <v>577</v>
      </c>
      <c r="D5380" s="7" t="s">
        <v>48</v>
      </c>
      <c r="E5380" s="7" t="s">
        <v>80</v>
      </c>
      <c r="F5380" s="7">
        <v>1.0</v>
      </c>
      <c r="G5380" s="7" t="s">
        <v>90</v>
      </c>
      <c r="H5380" s="7" t="s">
        <v>93</v>
      </c>
      <c r="I5380" s="7" t="s">
        <v>1025</v>
      </c>
      <c r="J5380" s="7" t="s">
        <v>197</v>
      </c>
      <c r="K5380" s="7" t="s">
        <v>126</v>
      </c>
      <c r="L5380" s="7" t="s">
        <v>85</v>
      </c>
      <c r="M5380" s="7">
        <v>1.0</v>
      </c>
      <c r="N5380" s="7">
        <v>1.0</v>
      </c>
      <c r="O5380" s="7">
        <v>0.0</v>
      </c>
      <c r="P5380" s="7">
        <v>628.0</v>
      </c>
    </row>
    <row r="5381" ht="15.75" customHeight="1">
      <c r="A5381" s="7">
        <v>5380.0</v>
      </c>
      <c r="B5381" s="7" t="s">
        <v>4344</v>
      </c>
      <c r="C5381" s="7" t="s">
        <v>577</v>
      </c>
      <c r="D5381" s="7" t="s">
        <v>48</v>
      </c>
      <c r="E5381" s="7" t="s">
        <v>80</v>
      </c>
      <c r="F5381" s="7">
        <v>1.0</v>
      </c>
      <c r="G5381" s="7" t="s">
        <v>105</v>
      </c>
      <c r="H5381" s="7" t="s">
        <v>1020</v>
      </c>
      <c r="I5381" s="7" t="s">
        <v>4346</v>
      </c>
      <c r="J5381" s="7" t="s">
        <v>4348</v>
      </c>
      <c r="K5381" s="7" t="s">
        <v>109</v>
      </c>
      <c r="L5381" s="7" t="s">
        <v>85</v>
      </c>
      <c r="M5381" s="7">
        <v>1.0</v>
      </c>
      <c r="N5381" s="7">
        <v>1.0</v>
      </c>
      <c r="O5381" s="7">
        <v>0.0</v>
      </c>
      <c r="P5381" s="7">
        <v>628.0</v>
      </c>
    </row>
    <row r="5382" ht="15.75" customHeight="1">
      <c r="A5382" s="7">
        <v>5381.0</v>
      </c>
      <c r="B5382" s="7" t="s">
        <v>4344</v>
      </c>
      <c r="C5382" s="7" t="s">
        <v>577</v>
      </c>
      <c r="D5382" s="7" t="s">
        <v>102</v>
      </c>
      <c r="E5382" s="7" t="s">
        <v>80</v>
      </c>
      <c r="F5382" s="7">
        <v>1.0</v>
      </c>
      <c r="G5382" s="7" t="s">
        <v>49</v>
      </c>
      <c r="H5382" s="7" t="s">
        <v>1165</v>
      </c>
      <c r="L5382" s="7" t="s">
        <v>85</v>
      </c>
      <c r="M5382" s="7">
        <v>0.0</v>
      </c>
      <c r="N5382" s="7">
        <v>0.0</v>
      </c>
      <c r="O5382" s="7">
        <v>1.0</v>
      </c>
      <c r="P5382" s="7">
        <v>628.0</v>
      </c>
    </row>
    <row r="5383" ht="15.75" customHeight="1">
      <c r="A5383" s="7">
        <v>5382.0</v>
      </c>
      <c r="B5383" s="7" t="s">
        <v>4344</v>
      </c>
      <c r="C5383" s="7" t="s">
        <v>577</v>
      </c>
      <c r="D5383" s="7" t="s">
        <v>102</v>
      </c>
      <c r="E5383" s="7" t="s">
        <v>80</v>
      </c>
      <c r="F5383" s="7">
        <v>1.0</v>
      </c>
      <c r="G5383" s="7" t="s">
        <v>95</v>
      </c>
      <c r="H5383" s="7" t="s">
        <v>996</v>
      </c>
      <c r="L5383" s="7" t="s">
        <v>85</v>
      </c>
      <c r="M5383" s="7">
        <v>0.0</v>
      </c>
      <c r="N5383" s="7">
        <v>0.0</v>
      </c>
      <c r="O5383" s="7">
        <v>1.0</v>
      </c>
      <c r="P5383" s="7">
        <v>628.0</v>
      </c>
    </row>
    <row r="5384" ht="15.75" customHeight="1">
      <c r="A5384" s="7">
        <v>5383.0</v>
      </c>
      <c r="B5384" s="7" t="s">
        <v>4344</v>
      </c>
      <c r="C5384" s="7" t="s">
        <v>577</v>
      </c>
      <c r="D5384" s="7" t="s">
        <v>102</v>
      </c>
      <c r="E5384" s="7" t="s">
        <v>80</v>
      </c>
      <c r="F5384" s="7">
        <v>1.0</v>
      </c>
      <c r="G5384" s="7" t="s">
        <v>90</v>
      </c>
      <c r="H5384" s="7" t="s">
        <v>93</v>
      </c>
      <c r="I5384" s="7" t="s">
        <v>93</v>
      </c>
      <c r="J5384" s="7" t="s">
        <v>1036</v>
      </c>
      <c r="K5384" s="7" t="s">
        <v>99</v>
      </c>
      <c r="L5384" s="7" t="s">
        <v>100</v>
      </c>
      <c r="M5384" s="7">
        <v>1.0</v>
      </c>
      <c r="N5384" s="7">
        <v>0.0</v>
      </c>
      <c r="O5384" s="7">
        <v>0.0</v>
      </c>
      <c r="P5384" s="7">
        <v>628.0</v>
      </c>
    </row>
    <row r="5385" ht="15.75" customHeight="1">
      <c r="A5385" s="7">
        <v>5384.0</v>
      </c>
      <c r="B5385" s="7" t="s">
        <v>4344</v>
      </c>
      <c r="C5385" s="7" t="s">
        <v>577</v>
      </c>
      <c r="D5385" s="7" t="s">
        <v>102</v>
      </c>
      <c r="E5385" s="7" t="s">
        <v>80</v>
      </c>
      <c r="F5385" s="7">
        <v>1.0</v>
      </c>
      <c r="G5385" s="7" t="s">
        <v>105</v>
      </c>
      <c r="H5385" s="7" t="s">
        <v>1020</v>
      </c>
      <c r="I5385" s="7" t="s">
        <v>1020</v>
      </c>
      <c r="J5385" s="7" t="s">
        <v>1021</v>
      </c>
      <c r="K5385" s="7" t="s">
        <v>99</v>
      </c>
      <c r="L5385" s="7" t="s">
        <v>100</v>
      </c>
      <c r="M5385" s="7">
        <v>1.0</v>
      </c>
      <c r="N5385" s="7">
        <v>0.0</v>
      </c>
      <c r="O5385" s="7">
        <v>0.0</v>
      </c>
      <c r="P5385" s="7">
        <v>628.0</v>
      </c>
    </row>
    <row r="5386" ht="15.75" customHeight="1">
      <c r="A5386" s="7">
        <v>5385.0</v>
      </c>
      <c r="B5386" s="7" t="s">
        <v>4344</v>
      </c>
      <c r="C5386" s="7" t="s">
        <v>577</v>
      </c>
      <c r="D5386" s="7" t="s">
        <v>115</v>
      </c>
      <c r="E5386" s="7" t="s">
        <v>80</v>
      </c>
      <c r="F5386" s="7">
        <v>1.0</v>
      </c>
      <c r="G5386" s="7" t="s">
        <v>49</v>
      </c>
      <c r="H5386" s="7" t="s">
        <v>1165</v>
      </c>
      <c r="L5386" s="7" t="s">
        <v>85</v>
      </c>
      <c r="M5386" s="7">
        <v>0.0</v>
      </c>
      <c r="N5386" s="7">
        <v>0.0</v>
      </c>
      <c r="O5386" s="7">
        <v>1.0</v>
      </c>
      <c r="P5386" s="7">
        <v>628.0</v>
      </c>
    </row>
    <row r="5387" ht="15.75" customHeight="1">
      <c r="A5387" s="7">
        <v>5386.0</v>
      </c>
      <c r="B5387" s="7" t="s">
        <v>4344</v>
      </c>
      <c r="C5387" s="7" t="s">
        <v>577</v>
      </c>
      <c r="D5387" s="7" t="s">
        <v>115</v>
      </c>
      <c r="E5387" s="7" t="s">
        <v>80</v>
      </c>
      <c r="F5387" s="7">
        <v>1.0</v>
      </c>
      <c r="G5387" s="7" t="s">
        <v>95</v>
      </c>
      <c r="H5387" s="7" t="s">
        <v>996</v>
      </c>
      <c r="L5387" s="7" t="s">
        <v>85</v>
      </c>
      <c r="M5387" s="7">
        <v>0.0</v>
      </c>
      <c r="N5387" s="7">
        <v>0.0</v>
      </c>
      <c r="O5387" s="7">
        <v>1.0</v>
      </c>
      <c r="P5387" s="7">
        <v>628.0</v>
      </c>
    </row>
    <row r="5388" ht="15.75" customHeight="1">
      <c r="A5388" s="7">
        <v>5387.0</v>
      </c>
      <c r="B5388" s="7" t="s">
        <v>4344</v>
      </c>
      <c r="C5388" s="7" t="s">
        <v>577</v>
      </c>
      <c r="D5388" s="7" t="s">
        <v>115</v>
      </c>
      <c r="E5388" s="7" t="s">
        <v>80</v>
      </c>
      <c r="F5388" s="7">
        <v>1.0</v>
      </c>
      <c r="G5388" s="7" t="s">
        <v>90</v>
      </c>
      <c r="H5388" s="7" t="s">
        <v>93</v>
      </c>
      <c r="I5388" s="7" t="s">
        <v>1025</v>
      </c>
      <c r="J5388" s="7" t="s">
        <v>197</v>
      </c>
      <c r="K5388" s="7" t="s">
        <v>126</v>
      </c>
      <c r="L5388" s="7" t="s">
        <v>85</v>
      </c>
      <c r="M5388" s="7">
        <v>1.0</v>
      </c>
      <c r="N5388" s="7">
        <v>1.0</v>
      </c>
      <c r="O5388" s="7">
        <v>0.0</v>
      </c>
      <c r="P5388" s="7">
        <v>628.0</v>
      </c>
    </row>
    <row r="5389" ht="15.75" customHeight="1">
      <c r="A5389" s="7">
        <v>5388.0</v>
      </c>
      <c r="B5389" s="7" t="s">
        <v>4344</v>
      </c>
      <c r="C5389" s="7" t="s">
        <v>577</v>
      </c>
      <c r="D5389" s="7" t="s">
        <v>115</v>
      </c>
      <c r="E5389" s="7" t="s">
        <v>80</v>
      </c>
      <c r="F5389" s="7">
        <v>1.0</v>
      </c>
      <c r="G5389" s="7" t="s">
        <v>105</v>
      </c>
      <c r="H5389" s="7" t="s">
        <v>1020</v>
      </c>
      <c r="I5389" s="7" t="s">
        <v>1030</v>
      </c>
      <c r="J5389" s="7" t="s">
        <v>1021</v>
      </c>
      <c r="K5389" s="7" t="s">
        <v>99</v>
      </c>
      <c r="L5389" s="7" t="s">
        <v>85</v>
      </c>
      <c r="M5389" s="7">
        <v>1.0</v>
      </c>
      <c r="N5389" s="7">
        <v>1.0</v>
      </c>
      <c r="O5389" s="7">
        <v>0.0</v>
      </c>
      <c r="P5389" s="7">
        <v>628.0</v>
      </c>
    </row>
    <row r="5390" ht="15.75" customHeight="1">
      <c r="A5390" s="7">
        <v>5389.0</v>
      </c>
      <c r="B5390" s="7" t="s">
        <v>4354</v>
      </c>
      <c r="C5390" s="7" t="s">
        <v>577</v>
      </c>
      <c r="D5390" s="7" t="s">
        <v>48</v>
      </c>
      <c r="E5390" s="7" t="s">
        <v>80</v>
      </c>
      <c r="F5390" s="7">
        <v>1.0</v>
      </c>
      <c r="G5390" s="7" t="s">
        <v>49</v>
      </c>
      <c r="H5390" s="7" t="s">
        <v>4355</v>
      </c>
      <c r="I5390" s="7" t="s">
        <v>4356</v>
      </c>
      <c r="L5390" s="7" t="s">
        <v>85</v>
      </c>
      <c r="M5390" s="7">
        <v>0.0</v>
      </c>
      <c r="N5390" s="7">
        <v>1.0</v>
      </c>
      <c r="O5390" s="7">
        <v>1.0</v>
      </c>
      <c r="P5390" s="7">
        <v>629.0</v>
      </c>
    </row>
    <row r="5391" ht="15.75" customHeight="1">
      <c r="A5391" s="7">
        <v>5390.0</v>
      </c>
      <c r="B5391" s="7" t="s">
        <v>4354</v>
      </c>
      <c r="C5391" s="7" t="s">
        <v>577</v>
      </c>
      <c r="D5391" s="7" t="s">
        <v>48</v>
      </c>
      <c r="E5391" s="7" t="s">
        <v>80</v>
      </c>
      <c r="F5391" s="7">
        <v>1.0</v>
      </c>
      <c r="G5391" s="7" t="s">
        <v>95</v>
      </c>
      <c r="H5391" s="7" t="s">
        <v>996</v>
      </c>
      <c r="I5391" s="7" t="s">
        <v>996</v>
      </c>
      <c r="J5391" s="7" t="s">
        <v>1028</v>
      </c>
      <c r="K5391" s="7" t="s">
        <v>99</v>
      </c>
      <c r="L5391" s="7" t="s">
        <v>100</v>
      </c>
      <c r="M5391" s="7">
        <v>1.0</v>
      </c>
      <c r="N5391" s="7">
        <v>0.0</v>
      </c>
      <c r="O5391" s="7">
        <v>0.0</v>
      </c>
      <c r="P5391" s="7">
        <v>629.0</v>
      </c>
    </row>
    <row r="5392" ht="15.75" customHeight="1">
      <c r="A5392" s="7">
        <v>5391.0</v>
      </c>
      <c r="B5392" s="7" t="s">
        <v>4354</v>
      </c>
      <c r="C5392" s="7" t="s">
        <v>577</v>
      </c>
      <c r="D5392" s="7" t="s">
        <v>48</v>
      </c>
      <c r="E5392" s="7" t="s">
        <v>80</v>
      </c>
      <c r="F5392" s="7">
        <v>1.0</v>
      </c>
      <c r="G5392" s="7" t="s">
        <v>90</v>
      </c>
      <c r="H5392" s="7" t="s">
        <v>93</v>
      </c>
      <c r="I5392" s="7" t="s">
        <v>1025</v>
      </c>
      <c r="J5392" s="7" t="s">
        <v>197</v>
      </c>
      <c r="K5392" s="7" t="s">
        <v>126</v>
      </c>
      <c r="L5392" s="7" t="s">
        <v>85</v>
      </c>
      <c r="M5392" s="7">
        <v>1.0</v>
      </c>
      <c r="N5392" s="7">
        <v>1.0</v>
      </c>
      <c r="O5392" s="7">
        <v>0.0</v>
      </c>
      <c r="P5392" s="7">
        <v>629.0</v>
      </c>
    </row>
    <row r="5393" ht="15.75" customHeight="1">
      <c r="A5393" s="7">
        <v>5392.0</v>
      </c>
      <c r="B5393" s="7" t="s">
        <v>4354</v>
      </c>
      <c r="C5393" s="7" t="s">
        <v>577</v>
      </c>
      <c r="D5393" s="7" t="s">
        <v>48</v>
      </c>
      <c r="E5393" s="7" t="s">
        <v>80</v>
      </c>
      <c r="F5393" s="7">
        <v>1.0</v>
      </c>
      <c r="G5393" s="7" t="s">
        <v>105</v>
      </c>
      <c r="H5393" s="7" t="s">
        <v>1020</v>
      </c>
      <c r="I5393" s="7" t="s">
        <v>1030</v>
      </c>
      <c r="J5393" s="7" t="s">
        <v>1021</v>
      </c>
      <c r="K5393" s="7" t="s">
        <v>99</v>
      </c>
      <c r="L5393" s="7" t="s">
        <v>85</v>
      </c>
      <c r="M5393" s="7">
        <v>1.0</v>
      </c>
      <c r="N5393" s="7">
        <v>1.0</v>
      </c>
      <c r="O5393" s="7">
        <v>0.0</v>
      </c>
      <c r="P5393" s="7">
        <v>629.0</v>
      </c>
    </row>
    <row r="5394" ht="15.75" customHeight="1">
      <c r="A5394" s="7">
        <v>5393.0</v>
      </c>
      <c r="B5394" s="7" t="s">
        <v>4354</v>
      </c>
      <c r="C5394" s="7" t="s">
        <v>577</v>
      </c>
      <c r="D5394" s="7" t="s">
        <v>102</v>
      </c>
      <c r="E5394" s="7" t="s">
        <v>80</v>
      </c>
      <c r="F5394" s="7">
        <v>1.0</v>
      </c>
      <c r="G5394" s="7" t="s">
        <v>49</v>
      </c>
      <c r="H5394" s="7" t="s">
        <v>4355</v>
      </c>
      <c r="L5394" s="7" t="s">
        <v>85</v>
      </c>
      <c r="M5394" s="7">
        <v>0.0</v>
      </c>
      <c r="N5394" s="7">
        <v>0.0</v>
      </c>
      <c r="O5394" s="7">
        <v>1.0</v>
      </c>
      <c r="P5394" s="7">
        <v>629.0</v>
      </c>
    </row>
    <row r="5395" ht="15.75" customHeight="1">
      <c r="A5395" s="7">
        <v>5394.0</v>
      </c>
      <c r="B5395" s="7" t="s">
        <v>4354</v>
      </c>
      <c r="C5395" s="7" t="s">
        <v>577</v>
      </c>
      <c r="D5395" s="7" t="s">
        <v>102</v>
      </c>
      <c r="E5395" s="7" t="s">
        <v>80</v>
      </c>
      <c r="F5395" s="7">
        <v>1.0</v>
      </c>
      <c r="G5395" s="7" t="s">
        <v>95</v>
      </c>
      <c r="H5395" s="7" t="s">
        <v>996</v>
      </c>
      <c r="L5395" s="7" t="s">
        <v>85</v>
      </c>
      <c r="M5395" s="7">
        <v>0.0</v>
      </c>
      <c r="N5395" s="7">
        <v>0.0</v>
      </c>
      <c r="O5395" s="7">
        <v>1.0</v>
      </c>
      <c r="P5395" s="7">
        <v>629.0</v>
      </c>
    </row>
    <row r="5396" ht="15.75" customHeight="1">
      <c r="A5396" s="7">
        <v>5395.0</v>
      </c>
      <c r="B5396" s="7" t="s">
        <v>4354</v>
      </c>
      <c r="C5396" s="7" t="s">
        <v>577</v>
      </c>
      <c r="D5396" s="7" t="s">
        <v>102</v>
      </c>
      <c r="E5396" s="7" t="s">
        <v>80</v>
      </c>
      <c r="F5396" s="7">
        <v>1.0</v>
      </c>
      <c r="G5396" s="7" t="s">
        <v>90</v>
      </c>
      <c r="H5396" s="7" t="s">
        <v>93</v>
      </c>
      <c r="I5396" s="7" t="s">
        <v>124</v>
      </c>
      <c r="J5396" s="7" t="s">
        <v>197</v>
      </c>
      <c r="K5396" s="7" t="s">
        <v>126</v>
      </c>
      <c r="L5396" s="7" t="s">
        <v>100</v>
      </c>
      <c r="M5396" s="7">
        <v>1.0</v>
      </c>
      <c r="N5396" s="7">
        <v>0.0</v>
      </c>
      <c r="O5396" s="7">
        <v>0.0</v>
      </c>
      <c r="P5396" s="7">
        <v>629.0</v>
      </c>
    </row>
    <row r="5397" ht="15.75" customHeight="1">
      <c r="A5397" s="7">
        <v>5396.0</v>
      </c>
      <c r="B5397" s="7" t="s">
        <v>4354</v>
      </c>
      <c r="C5397" s="7" t="s">
        <v>577</v>
      </c>
      <c r="D5397" s="7" t="s">
        <v>102</v>
      </c>
      <c r="E5397" s="7" t="s">
        <v>80</v>
      </c>
      <c r="F5397" s="7">
        <v>1.0</v>
      </c>
      <c r="G5397" s="7" t="s">
        <v>105</v>
      </c>
      <c r="H5397" s="7" t="s">
        <v>1020</v>
      </c>
      <c r="I5397" s="7" t="s">
        <v>1020</v>
      </c>
      <c r="J5397" s="7" t="s">
        <v>1021</v>
      </c>
      <c r="K5397" s="7" t="s">
        <v>99</v>
      </c>
      <c r="L5397" s="7" t="s">
        <v>100</v>
      </c>
      <c r="M5397" s="7">
        <v>1.0</v>
      </c>
      <c r="N5397" s="7">
        <v>0.0</v>
      </c>
      <c r="O5397" s="7">
        <v>0.0</v>
      </c>
      <c r="P5397" s="7">
        <v>629.0</v>
      </c>
    </row>
    <row r="5398" ht="15.75" customHeight="1">
      <c r="A5398" s="7">
        <v>5397.0</v>
      </c>
      <c r="B5398" s="7" t="s">
        <v>4354</v>
      </c>
      <c r="C5398" s="7" t="s">
        <v>577</v>
      </c>
      <c r="D5398" s="7" t="s">
        <v>115</v>
      </c>
      <c r="E5398" s="7" t="s">
        <v>80</v>
      </c>
      <c r="F5398" s="7">
        <v>1.0</v>
      </c>
      <c r="G5398" s="7" t="s">
        <v>49</v>
      </c>
      <c r="H5398" s="7" t="s">
        <v>4355</v>
      </c>
      <c r="L5398" s="7" t="s">
        <v>85</v>
      </c>
      <c r="M5398" s="7">
        <v>0.0</v>
      </c>
      <c r="N5398" s="7">
        <v>0.0</v>
      </c>
      <c r="O5398" s="7">
        <v>1.0</v>
      </c>
      <c r="P5398" s="7">
        <v>629.0</v>
      </c>
    </row>
    <row r="5399" ht="15.75" customHeight="1">
      <c r="A5399" s="7">
        <v>5398.0</v>
      </c>
      <c r="B5399" s="7" t="s">
        <v>4354</v>
      </c>
      <c r="C5399" s="7" t="s">
        <v>577</v>
      </c>
      <c r="D5399" s="7" t="s">
        <v>115</v>
      </c>
      <c r="E5399" s="7" t="s">
        <v>80</v>
      </c>
      <c r="F5399" s="7">
        <v>1.0</v>
      </c>
      <c r="G5399" s="7" t="s">
        <v>95</v>
      </c>
      <c r="H5399" s="7" t="s">
        <v>996</v>
      </c>
      <c r="L5399" s="7" t="s">
        <v>85</v>
      </c>
      <c r="M5399" s="7">
        <v>0.0</v>
      </c>
      <c r="N5399" s="7">
        <v>0.0</v>
      </c>
      <c r="O5399" s="7">
        <v>1.0</v>
      </c>
      <c r="P5399" s="7">
        <v>629.0</v>
      </c>
    </row>
    <row r="5400" ht="15.75" customHeight="1">
      <c r="A5400" s="7">
        <v>5399.0</v>
      </c>
      <c r="B5400" s="7" t="s">
        <v>4354</v>
      </c>
      <c r="C5400" s="7" t="s">
        <v>577</v>
      </c>
      <c r="D5400" s="7" t="s">
        <v>115</v>
      </c>
      <c r="E5400" s="7" t="s">
        <v>80</v>
      </c>
      <c r="F5400" s="7">
        <v>1.0</v>
      </c>
      <c r="G5400" s="7" t="s">
        <v>90</v>
      </c>
      <c r="H5400" s="7" t="s">
        <v>93</v>
      </c>
      <c r="I5400" s="7" t="s">
        <v>1026</v>
      </c>
      <c r="J5400" s="7" t="s">
        <v>1036</v>
      </c>
      <c r="K5400" s="7" t="s">
        <v>99</v>
      </c>
      <c r="L5400" s="7" t="s">
        <v>85</v>
      </c>
      <c r="M5400" s="7">
        <v>1.0</v>
      </c>
      <c r="N5400" s="7">
        <v>1.0</v>
      </c>
      <c r="O5400" s="7">
        <v>0.0</v>
      </c>
      <c r="P5400" s="7">
        <v>629.0</v>
      </c>
    </row>
    <row r="5401" ht="15.75" customHeight="1">
      <c r="A5401" s="7">
        <v>5400.0</v>
      </c>
      <c r="B5401" s="7" t="s">
        <v>4354</v>
      </c>
      <c r="C5401" s="7" t="s">
        <v>577</v>
      </c>
      <c r="D5401" s="7" t="s">
        <v>115</v>
      </c>
      <c r="E5401" s="7" t="s">
        <v>80</v>
      </c>
      <c r="F5401" s="7">
        <v>1.0</v>
      </c>
      <c r="G5401" s="7" t="s">
        <v>105</v>
      </c>
      <c r="H5401" s="7" t="s">
        <v>1020</v>
      </c>
      <c r="I5401" s="7" t="s">
        <v>1030</v>
      </c>
      <c r="J5401" s="7" t="s">
        <v>1021</v>
      </c>
      <c r="K5401" s="7" t="s">
        <v>99</v>
      </c>
      <c r="L5401" s="7" t="s">
        <v>85</v>
      </c>
      <c r="M5401" s="7">
        <v>1.0</v>
      </c>
      <c r="N5401" s="7">
        <v>1.0</v>
      </c>
      <c r="O5401" s="7">
        <v>0.0</v>
      </c>
      <c r="P5401" s="7">
        <v>629.0</v>
      </c>
    </row>
    <row r="5402" ht="15.75" customHeight="1">
      <c r="A5402" s="7">
        <v>5401.0</v>
      </c>
      <c r="B5402" s="7" t="s">
        <v>4366</v>
      </c>
      <c r="C5402" s="7" t="s">
        <v>577</v>
      </c>
      <c r="D5402" s="7" t="s">
        <v>48</v>
      </c>
      <c r="E5402" s="7" t="s">
        <v>80</v>
      </c>
      <c r="F5402" s="7">
        <v>1.0</v>
      </c>
      <c r="G5402" s="7" t="s">
        <v>49</v>
      </c>
      <c r="H5402" s="7" t="s">
        <v>3915</v>
      </c>
      <c r="I5402" s="7" t="s">
        <v>3916</v>
      </c>
      <c r="L5402" s="7" t="s">
        <v>85</v>
      </c>
      <c r="M5402" s="7">
        <v>0.0</v>
      </c>
      <c r="N5402" s="7">
        <v>1.0</v>
      </c>
      <c r="O5402" s="7">
        <v>1.0</v>
      </c>
      <c r="P5402" s="7">
        <v>630.0</v>
      </c>
    </row>
    <row r="5403" ht="15.75" customHeight="1">
      <c r="A5403" s="7">
        <v>5402.0</v>
      </c>
      <c r="B5403" s="7" t="s">
        <v>4366</v>
      </c>
      <c r="C5403" s="7" t="s">
        <v>577</v>
      </c>
      <c r="D5403" s="7" t="s">
        <v>48</v>
      </c>
      <c r="E5403" s="7" t="s">
        <v>80</v>
      </c>
      <c r="F5403" s="7">
        <v>1.0</v>
      </c>
      <c r="G5403" s="7" t="s">
        <v>95</v>
      </c>
      <c r="H5403" s="7" t="s">
        <v>996</v>
      </c>
      <c r="I5403" s="7" t="s">
        <v>996</v>
      </c>
      <c r="J5403" s="7" t="s">
        <v>1028</v>
      </c>
      <c r="K5403" s="7" t="s">
        <v>99</v>
      </c>
      <c r="L5403" s="7" t="s">
        <v>100</v>
      </c>
      <c r="M5403" s="7">
        <v>1.0</v>
      </c>
      <c r="N5403" s="7">
        <v>0.0</v>
      </c>
      <c r="O5403" s="7">
        <v>0.0</v>
      </c>
      <c r="P5403" s="7">
        <v>630.0</v>
      </c>
    </row>
    <row r="5404" ht="15.75" customHeight="1">
      <c r="A5404" s="7">
        <v>5403.0</v>
      </c>
      <c r="B5404" s="7" t="s">
        <v>4366</v>
      </c>
      <c r="C5404" s="7" t="s">
        <v>577</v>
      </c>
      <c r="D5404" s="7" t="s">
        <v>48</v>
      </c>
      <c r="E5404" s="7" t="s">
        <v>80</v>
      </c>
      <c r="F5404" s="7">
        <v>1.0</v>
      </c>
      <c r="G5404" s="7" t="s">
        <v>90</v>
      </c>
      <c r="H5404" s="7" t="s">
        <v>93</v>
      </c>
      <c r="I5404" s="7" t="s">
        <v>124</v>
      </c>
      <c r="J5404" s="7" t="s">
        <v>197</v>
      </c>
      <c r="K5404" s="7" t="s">
        <v>126</v>
      </c>
      <c r="L5404" s="7" t="s">
        <v>100</v>
      </c>
      <c r="M5404" s="7">
        <v>1.0</v>
      </c>
      <c r="N5404" s="7">
        <v>0.0</v>
      </c>
      <c r="O5404" s="7">
        <v>0.0</v>
      </c>
      <c r="P5404" s="7">
        <v>630.0</v>
      </c>
    </row>
    <row r="5405" ht="15.75" customHeight="1">
      <c r="A5405" s="7">
        <v>5404.0</v>
      </c>
      <c r="B5405" s="7" t="s">
        <v>4366</v>
      </c>
      <c r="C5405" s="7" t="s">
        <v>577</v>
      </c>
      <c r="D5405" s="7" t="s">
        <v>48</v>
      </c>
      <c r="E5405" s="7" t="s">
        <v>80</v>
      </c>
      <c r="F5405" s="7">
        <v>1.0</v>
      </c>
      <c r="G5405" s="7" t="s">
        <v>105</v>
      </c>
      <c r="H5405" s="7" t="s">
        <v>1020</v>
      </c>
      <c r="I5405" s="7" t="s">
        <v>4566</v>
      </c>
      <c r="J5405" s="7" t="s">
        <v>4567</v>
      </c>
      <c r="K5405" s="7" t="s">
        <v>109</v>
      </c>
      <c r="L5405" s="7" t="s">
        <v>100</v>
      </c>
      <c r="M5405" s="7">
        <v>1.0</v>
      </c>
      <c r="N5405" s="7">
        <v>0.0</v>
      </c>
      <c r="O5405" s="7">
        <v>0.0</v>
      </c>
      <c r="P5405" s="7">
        <v>630.0</v>
      </c>
    </row>
    <row r="5406" ht="15.75" customHeight="1">
      <c r="A5406" s="7">
        <v>5405.0</v>
      </c>
      <c r="B5406" s="7" t="s">
        <v>4366</v>
      </c>
      <c r="C5406" s="7" t="s">
        <v>577</v>
      </c>
      <c r="D5406" s="7" t="s">
        <v>102</v>
      </c>
      <c r="E5406" s="7" t="s">
        <v>80</v>
      </c>
      <c r="F5406" s="7">
        <v>1.0</v>
      </c>
      <c r="G5406" s="7" t="s">
        <v>49</v>
      </c>
      <c r="H5406" s="7" t="s">
        <v>3915</v>
      </c>
      <c r="L5406" s="7" t="s">
        <v>85</v>
      </c>
      <c r="M5406" s="7">
        <v>0.0</v>
      </c>
      <c r="N5406" s="7">
        <v>0.0</v>
      </c>
      <c r="O5406" s="7">
        <v>1.0</v>
      </c>
      <c r="P5406" s="7">
        <v>630.0</v>
      </c>
    </row>
    <row r="5407" ht="15.75" customHeight="1">
      <c r="A5407" s="7">
        <v>5406.0</v>
      </c>
      <c r="B5407" s="7" t="s">
        <v>4366</v>
      </c>
      <c r="C5407" s="7" t="s">
        <v>577</v>
      </c>
      <c r="D5407" s="7" t="s">
        <v>102</v>
      </c>
      <c r="E5407" s="7" t="s">
        <v>80</v>
      </c>
      <c r="F5407" s="7">
        <v>1.0</v>
      </c>
      <c r="G5407" s="7" t="s">
        <v>95</v>
      </c>
      <c r="H5407" s="7" t="s">
        <v>996</v>
      </c>
      <c r="L5407" s="7" t="s">
        <v>85</v>
      </c>
      <c r="M5407" s="7">
        <v>0.0</v>
      </c>
      <c r="N5407" s="7">
        <v>0.0</v>
      </c>
      <c r="O5407" s="7">
        <v>1.0</v>
      </c>
      <c r="P5407" s="7">
        <v>630.0</v>
      </c>
    </row>
    <row r="5408" ht="15.75" customHeight="1">
      <c r="A5408" s="7">
        <v>5407.0</v>
      </c>
      <c r="B5408" s="7" t="s">
        <v>4366</v>
      </c>
      <c r="C5408" s="7" t="s">
        <v>577</v>
      </c>
      <c r="D5408" s="7" t="s">
        <v>102</v>
      </c>
      <c r="E5408" s="7" t="s">
        <v>80</v>
      </c>
      <c r="F5408" s="7">
        <v>1.0</v>
      </c>
      <c r="G5408" s="7" t="s">
        <v>90</v>
      </c>
      <c r="H5408" s="7" t="s">
        <v>93</v>
      </c>
      <c r="I5408" s="7" t="s">
        <v>124</v>
      </c>
      <c r="J5408" s="7" t="s">
        <v>197</v>
      </c>
      <c r="K5408" s="7" t="s">
        <v>126</v>
      </c>
      <c r="L5408" s="7" t="s">
        <v>100</v>
      </c>
      <c r="M5408" s="7">
        <v>1.0</v>
      </c>
      <c r="N5408" s="7">
        <v>0.0</v>
      </c>
      <c r="O5408" s="7">
        <v>0.0</v>
      </c>
      <c r="P5408" s="7">
        <v>630.0</v>
      </c>
    </row>
    <row r="5409" ht="15.75" customHeight="1">
      <c r="A5409" s="7">
        <v>5408.0</v>
      </c>
      <c r="B5409" s="7" t="s">
        <v>4366</v>
      </c>
      <c r="C5409" s="7" t="s">
        <v>577</v>
      </c>
      <c r="D5409" s="7" t="s">
        <v>102</v>
      </c>
      <c r="E5409" s="7" t="s">
        <v>80</v>
      </c>
      <c r="F5409" s="7">
        <v>1.0</v>
      </c>
      <c r="G5409" s="7" t="s">
        <v>105</v>
      </c>
      <c r="H5409" s="7" t="s">
        <v>1020</v>
      </c>
      <c r="I5409" s="7" t="s">
        <v>1020</v>
      </c>
      <c r="J5409" s="7" t="s">
        <v>1021</v>
      </c>
      <c r="K5409" s="7" t="s">
        <v>99</v>
      </c>
      <c r="L5409" s="7" t="s">
        <v>100</v>
      </c>
      <c r="M5409" s="7">
        <v>1.0</v>
      </c>
      <c r="N5409" s="7">
        <v>0.0</v>
      </c>
      <c r="O5409" s="7">
        <v>0.0</v>
      </c>
      <c r="P5409" s="7">
        <v>630.0</v>
      </c>
    </row>
    <row r="5410" ht="15.75" customHeight="1">
      <c r="A5410" s="7">
        <v>5409.0</v>
      </c>
      <c r="B5410" s="7" t="s">
        <v>4366</v>
      </c>
      <c r="C5410" s="7" t="s">
        <v>577</v>
      </c>
      <c r="D5410" s="7" t="s">
        <v>115</v>
      </c>
      <c r="E5410" s="7" t="s">
        <v>80</v>
      </c>
      <c r="F5410" s="7">
        <v>1.0</v>
      </c>
      <c r="G5410" s="7" t="s">
        <v>49</v>
      </c>
      <c r="H5410" s="7" t="s">
        <v>3915</v>
      </c>
      <c r="L5410" s="7" t="s">
        <v>85</v>
      </c>
      <c r="M5410" s="7">
        <v>0.0</v>
      </c>
      <c r="N5410" s="7">
        <v>0.0</v>
      </c>
      <c r="O5410" s="7">
        <v>1.0</v>
      </c>
      <c r="P5410" s="7">
        <v>630.0</v>
      </c>
    </row>
    <row r="5411" ht="15.75" customHeight="1">
      <c r="A5411" s="7">
        <v>5410.0</v>
      </c>
      <c r="B5411" s="7" t="s">
        <v>4366</v>
      </c>
      <c r="C5411" s="7" t="s">
        <v>577</v>
      </c>
      <c r="D5411" s="7" t="s">
        <v>115</v>
      </c>
      <c r="E5411" s="7" t="s">
        <v>80</v>
      </c>
      <c r="F5411" s="7">
        <v>1.0</v>
      </c>
      <c r="G5411" s="7" t="s">
        <v>95</v>
      </c>
      <c r="H5411" s="7" t="s">
        <v>996</v>
      </c>
      <c r="L5411" s="7" t="s">
        <v>85</v>
      </c>
      <c r="M5411" s="7">
        <v>0.0</v>
      </c>
      <c r="N5411" s="7">
        <v>0.0</v>
      </c>
      <c r="O5411" s="7">
        <v>1.0</v>
      </c>
      <c r="P5411" s="7">
        <v>630.0</v>
      </c>
    </row>
    <row r="5412" ht="15.75" customHeight="1">
      <c r="A5412" s="7">
        <v>5411.0</v>
      </c>
      <c r="B5412" s="7" t="s">
        <v>4366</v>
      </c>
      <c r="C5412" s="7" t="s">
        <v>577</v>
      </c>
      <c r="D5412" s="7" t="s">
        <v>115</v>
      </c>
      <c r="E5412" s="7" t="s">
        <v>80</v>
      </c>
      <c r="F5412" s="7">
        <v>1.0</v>
      </c>
      <c r="G5412" s="7" t="s">
        <v>90</v>
      </c>
      <c r="H5412" s="7" t="s">
        <v>93</v>
      </c>
      <c r="I5412" s="7" t="s">
        <v>124</v>
      </c>
      <c r="J5412" s="7" t="s">
        <v>197</v>
      </c>
      <c r="K5412" s="7" t="s">
        <v>126</v>
      </c>
      <c r="L5412" s="7" t="s">
        <v>100</v>
      </c>
      <c r="M5412" s="7">
        <v>1.0</v>
      </c>
      <c r="N5412" s="7">
        <v>0.0</v>
      </c>
      <c r="O5412" s="7">
        <v>0.0</v>
      </c>
      <c r="P5412" s="7">
        <v>630.0</v>
      </c>
    </row>
    <row r="5413" ht="15.75" customHeight="1">
      <c r="A5413" s="7">
        <v>5412.0</v>
      </c>
      <c r="B5413" s="7" t="s">
        <v>4366</v>
      </c>
      <c r="C5413" s="7" t="s">
        <v>577</v>
      </c>
      <c r="D5413" s="7" t="s">
        <v>115</v>
      </c>
      <c r="E5413" s="7" t="s">
        <v>80</v>
      </c>
      <c r="F5413" s="7">
        <v>1.0</v>
      </c>
      <c r="G5413" s="7" t="s">
        <v>105</v>
      </c>
      <c r="H5413" s="7" t="s">
        <v>1020</v>
      </c>
      <c r="I5413" s="7" t="s">
        <v>1020</v>
      </c>
      <c r="J5413" s="7" t="s">
        <v>1021</v>
      </c>
      <c r="K5413" s="7" t="s">
        <v>99</v>
      </c>
      <c r="L5413" s="7" t="s">
        <v>100</v>
      </c>
      <c r="M5413" s="7">
        <v>1.0</v>
      </c>
      <c r="N5413" s="7">
        <v>0.0</v>
      </c>
      <c r="O5413" s="7">
        <v>0.0</v>
      </c>
      <c r="P5413" s="7">
        <v>630.0</v>
      </c>
    </row>
    <row r="5414" ht="15.75" customHeight="1">
      <c r="A5414" s="7">
        <v>5413.0</v>
      </c>
      <c r="B5414" s="7" t="s">
        <v>4373</v>
      </c>
      <c r="C5414" s="7" t="s">
        <v>577</v>
      </c>
      <c r="D5414" s="7" t="s">
        <v>48</v>
      </c>
      <c r="E5414" s="7" t="s">
        <v>80</v>
      </c>
      <c r="F5414" s="7">
        <v>1.0</v>
      </c>
      <c r="G5414" s="7" t="s">
        <v>49</v>
      </c>
      <c r="H5414" s="7" t="s">
        <v>1120</v>
      </c>
      <c r="I5414" s="7" t="s">
        <v>1120</v>
      </c>
      <c r="J5414" s="7" t="s">
        <v>4575</v>
      </c>
      <c r="K5414" s="7" t="s">
        <v>99</v>
      </c>
      <c r="L5414" s="7" t="s">
        <v>100</v>
      </c>
      <c r="M5414" s="7">
        <v>1.0</v>
      </c>
      <c r="N5414" s="7">
        <v>0.0</v>
      </c>
      <c r="O5414" s="7">
        <v>0.0</v>
      </c>
      <c r="P5414" s="7">
        <v>631.0</v>
      </c>
    </row>
    <row r="5415" ht="15.75" customHeight="1">
      <c r="A5415" s="7">
        <v>5414.0</v>
      </c>
      <c r="B5415" s="7" t="s">
        <v>4373</v>
      </c>
      <c r="C5415" s="7" t="s">
        <v>577</v>
      </c>
      <c r="D5415" s="7" t="s">
        <v>48</v>
      </c>
      <c r="E5415" s="7" t="s">
        <v>80</v>
      </c>
      <c r="F5415" s="7">
        <v>1.0</v>
      </c>
      <c r="G5415" s="7" t="s">
        <v>95</v>
      </c>
      <c r="H5415" s="7" t="s">
        <v>996</v>
      </c>
      <c r="I5415" s="7" t="s">
        <v>996</v>
      </c>
      <c r="J5415" s="7" t="s">
        <v>1028</v>
      </c>
      <c r="K5415" s="7" t="s">
        <v>99</v>
      </c>
      <c r="L5415" s="7" t="s">
        <v>100</v>
      </c>
      <c r="M5415" s="7">
        <v>1.0</v>
      </c>
      <c r="N5415" s="7">
        <v>0.0</v>
      </c>
      <c r="O5415" s="7">
        <v>0.0</v>
      </c>
      <c r="P5415" s="7">
        <v>631.0</v>
      </c>
    </row>
    <row r="5416" ht="15.75" customHeight="1">
      <c r="A5416" s="7">
        <v>5415.0</v>
      </c>
      <c r="B5416" s="7" t="s">
        <v>4373</v>
      </c>
      <c r="C5416" s="7" t="s">
        <v>577</v>
      </c>
      <c r="D5416" s="7" t="s">
        <v>48</v>
      </c>
      <c r="E5416" s="7" t="s">
        <v>80</v>
      </c>
      <c r="F5416" s="7">
        <v>1.0</v>
      </c>
      <c r="G5416" s="7" t="s">
        <v>90</v>
      </c>
      <c r="H5416" s="7" t="s">
        <v>93</v>
      </c>
      <c r="I5416" s="7" t="s">
        <v>124</v>
      </c>
      <c r="J5416" s="7" t="s">
        <v>197</v>
      </c>
      <c r="K5416" s="7" t="s">
        <v>126</v>
      </c>
      <c r="L5416" s="7" t="s">
        <v>100</v>
      </c>
      <c r="M5416" s="7">
        <v>1.0</v>
      </c>
      <c r="N5416" s="7">
        <v>0.0</v>
      </c>
      <c r="O5416" s="7">
        <v>0.0</v>
      </c>
      <c r="P5416" s="7">
        <v>631.0</v>
      </c>
    </row>
    <row r="5417" ht="15.75" customHeight="1">
      <c r="A5417" s="7">
        <v>5416.0</v>
      </c>
      <c r="B5417" s="7" t="s">
        <v>4373</v>
      </c>
      <c r="C5417" s="7" t="s">
        <v>577</v>
      </c>
      <c r="D5417" s="7" t="s">
        <v>48</v>
      </c>
      <c r="E5417" s="7" t="s">
        <v>80</v>
      </c>
      <c r="F5417" s="7">
        <v>1.0</v>
      </c>
      <c r="G5417" s="7" t="s">
        <v>105</v>
      </c>
      <c r="H5417" s="7" t="s">
        <v>1020</v>
      </c>
      <c r="I5417" s="7" t="s">
        <v>4577</v>
      </c>
      <c r="J5417" s="7" t="s">
        <v>4578</v>
      </c>
      <c r="K5417" s="7" t="s">
        <v>109</v>
      </c>
      <c r="L5417" s="7" t="s">
        <v>100</v>
      </c>
      <c r="M5417" s="7">
        <v>1.0</v>
      </c>
      <c r="N5417" s="7">
        <v>0.0</v>
      </c>
      <c r="O5417" s="7">
        <v>0.0</v>
      </c>
      <c r="P5417" s="7">
        <v>631.0</v>
      </c>
    </row>
    <row r="5418" ht="15.75" customHeight="1">
      <c r="A5418" s="7">
        <v>5417.0</v>
      </c>
      <c r="B5418" s="7" t="s">
        <v>4373</v>
      </c>
      <c r="C5418" s="7" t="s">
        <v>577</v>
      </c>
      <c r="D5418" s="7" t="s">
        <v>102</v>
      </c>
      <c r="E5418" s="7" t="s">
        <v>80</v>
      </c>
      <c r="F5418" s="7">
        <v>1.0</v>
      </c>
      <c r="G5418" s="7" t="s">
        <v>49</v>
      </c>
      <c r="H5418" s="7" t="s">
        <v>1120</v>
      </c>
      <c r="I5418" s="7" t="s">
        <v>1120</v>
      </c>
      <c r="J5418" s="7" t="s">
        <v>4575</v>
      </c>
      <c r="K5418" s="7" t="s">
        <v>99</v>
      </c>
      <c r="L5418" s="7" t="s">
        <v>100</v>
      </c>
      <c r="M5418" s="7">
        <v>1.0</v>
      </c>
      <c r="N5418" s="7">
        <v>0.0</v>
      </c>
      <c r="O5418" s="7">
        <v>0.0</v>
      </c>
      <c r="P5418" s="7">
        <v>631.0</v>
      </c>
    </row>
    <row r="5419" ht="15.75" customHeight="1">
      <c r="A5419" s="7">
        <v>5418.0</v>
      </c>
      <c r="B5419" s="7" t="s">
        <v>4373</v>
      </c>
      <c r="C5419" s="7" t="s">
        <v>577</v>
      </c>
      <c r="D5419" s="7" t="s">
        <v>102</v>
      </c>
      <c r="E5419" s="7" t="s">
        <v>80</v>
      </c>
      <c r="F5419" s="7">
        <v>1.0</v>
      </c>
      <c r="G5419" s="7" t="s">
        <v>95</v>
      </c>
      <c r="H5419" s="7" t="s">
        <v>996</v>
      </c>
      <c r="L5419" s="7" t="s">
        <v>85</v>
      </c>
      <c r="M5419" s="7">
        <v>0.0</v>
      </c>
      <c r="N5419" s="7">
        <v>0.0</v>
      </c>
      <c r="O5419" s="7">
        <v>1.0</v>
      </c>
      <c r="P5419" s="7">
        <v>631.0</v>
      </c>
    </row>
    <row r="5420" ht="15.75" customHeight="1">
      <c r="A5420" s="7">
        <v>5419.0</v>
      </c>
      <c r="B5420" s="7" t="s">
        <v>4373</v>
      </c>
      <c r="C5420" s="7" t="s">
        <v>577</v>
      </c>
      <c r="D5420" s="7" t="s">
        <v>102</v>
      </c>
      <c r="E5420" s="7" t="s">
        <v>80</v>
      </c>
      <c r="F5420" s="7">
        <v>1.0</v>
      </c>
      <c r="G5420" s="7" t="s">
        <v>90</v>
      </c>
      <c r="H5420" s="7" t="s">
        <v>93</v>
      </c>
      <c r="I5420" s="7" t="s">
        <v>124</v>
      </c>
      <c r="J5420" s="7" t="s">
        <v>197</v>
      </c>
      <c r="K5420" s="7" t="s">
        <v>126</v>
      </c>
      <c r="L5420" s="7" t="s">
        <v>100</v>
      </c>
      <c r="M5420" s="7">
        <v>1.0</v>
      </c>
      <c r="N5420" s="7">
        <v>0.0</v>
      </c>
      <c r="O5420" s="7">
        <v>0.0</v>
      </c>
      <c r="P5420" s="7">
        <v>631.0</v>
      </c>
    </row>
    <row r="5421" ht="15.75" customHeight="1">
      <c r="A5421" s="7">
        <v>5420.0</v>
      </c>
      <c r="B5421" s="7" t="s">
        <v>4373</v>
      </c>
      <c r="C5421" s="7" t="s">
        <v>577</v>
      </c>
      <c r="D5421" s="7" t="s">
        <v>102</v>
      </c>
      <c r="E5421" s="7" t="s">
        <v>80</v>
      </c>
      <c r="F5421" s="7">
        <v>1.0</v>
      </c>
      <c r="G5421" s="7" t="s">
        <v>105</v>
      </c>
      <c r="H5421" s="7" t="s">
        <v>1020</v>
      </c>
      <c r="I5421" s="7" t="s">
        <v>1020</v>
      </c>
      <c r="J5421" s="7" t="s">
        <v>1021</v>
      </c>
      <c r="K5421" s="7" t="s">
        <v>99</v>
      </c>
      <c r="L5421" s="7" t="s">
        <v>100</v>
      </c>
      <c r="M5421" s="7">
        <v>1.0</v>
      </c>
      <c r="N5421" s="7">
        <v>0.0</v>
      </c>
      <c r="O5421" s="7">
        <v>0.0</v>
      </c>
      <c r="P5421" s="7">
        <v>631.0</v>
      </c>
    </row>
    <row r="5422" ht="15.75" customHeight="1">
      <c r="A5422" s="7">
        <v>5421.0</v>
      </c>
      <c r="B5422" s="7" t="s">
        <v>4373</v>
      </c>
      <c r="C5422" s="7" t="s">
        <v>577</v>
      </c>
      <c r="D5422" s="7" t="s">
        <v>115</v>
      </c>
      <c r="E5422" s="7" t="s">
        <v>80</v>
      </c>
      <c r="F5422" s="7">
        <v>1.0</v>
      </c>
      <c r="G5422" s="7" t="s">
        <v>49</v>
      </c>
      <c r="H5422" s="7" t="s">
        <v>1120</v>
      </c>
      <c r="L5422" s="7" t="s">
        <v>85</v>
      </c>
      <c r="M5422" s="7">
        <v>0.0</v>
      </c>
      <c r="N5422" s="7">
        <v>0.0</v>
      </c>
      <c r="O5422" s="7">
        <v>1.0</v>
      </c>
      <c r="P5422" s="7">
        <v>631.0</v>
      </c>
    </row>
    <row r="5423" ht="15.75" customHeight="1">
      <c r="A5423" s="7">
        <v>5422.0</v>
      </c>
      <c r="B5423" s="7" t="s">
        <v>4373</v>
      </c>
      <c r="C5423" s="7" t="s">
        <v>577</v>
      </c>
      <c r="D5423" s="7" t="s">
        <v>115</v>
      </c>
      <c r="E5423" s="7" t="s">
        <v>80</v>
      </c>
      <c r="F5423" s="7">
        <v>1.0</v>
      </c>
      <c r="G5423" s="7" t="s">
        <v>95</v>
      </c>
      <c r="H5423" s="7" t="s">
        <v>996</v>
      </c>
      <c r="L5423" s="7" t="s">
        <v>85</v>
      </c>
      <c r="M5423" s="7">
        <v>0.0</v>
      </c>
      <c r="N5423" s="7">
        <v>0.0</v>
      </c>
      <c r="O5423" s="7">
        <v>1.0</v>
      </c>
      <c r="P5423" s="7">
        <v>631.0</v>
      </c>
    </row>
    <row r="5424" ht="15.75" customHeight="1">
      <c r="A5424" s="7">
        <v>5423.0</v>
      </c>
      <c r="B5424" s="7" t="s">
        <v>4373</v>
      </c>
      <c r="C5424" s="7" t="s">
        <v>577</v>
      </c>
      <c r="D5424" s="7" t="s">
        <v>115</v>
      </c>
      <c r="E5424" s="7" t="s">
        <v>80</v>
      </c>
      <c r="F5424" s="7">
        <v>1.0</v>
      </c>
      <c r="G5424" s="7" t="s">
        <v>90</v>
      </c>
      <c r="H5424" s="7" t="s">
        <v>93</v>
      </c>
      <c r="I5424" s="7" t="s">
        <v>93</v>
      </c>
      <c r="J5424" s="7" t="s">
        <v>1036</v>
      </c>
      <c r="K5424" s="7" t="s">
        <v>99</v>
      </c>
      <c r="L5424" s="7" t="s">
        <v>100</v>
      </c>
      <c r="M5424" s="7">
        <v>1.0</v>
      </c>
      <c r="N5424" s="7">
        <v>0.0</v>
      </c>
      <c r="O5424" s="7">
        <v>0.0</v>
      </c>
      <c r="P5424" s="7">
        <v>631.0</v>
      </c>
    </row>
    <row r="5425" ht="15.75" customHeight="1">
      <c r="A5425" s="7">
        <v>5424.0</v>
      </c>
      <c r="B5425" s="7" t="s">
        <v>4373</v>
      </c>
      <c r="C5425" s="7" t="s">
        <v>577</v>
      </c>
      <c r="D5425" s="7" t="s">
        <v>115</v>
      </c>
      <c r="E5425" s="7" t="s">
        <v>80</v>
      </c>
      <c r="F5425" s="7">
        <v>1.0</v>
      </c>
      <c r="G5425" s="7" t="s">
        <v>105</v>
      </c>
      <c r="H5425" s="7" t="s">
        <v>1020</v>
      </c>
      <c r="I5425" s="7" t="s">
        <v>1020</v>
      </c>
      <c r="J5425" s="7" t="s">
        <v>1021</v>
      </c>
      <c r="K5425" s="7" t="s">
        <v>99</v>
      </c>
      <c r="L5425" s="7" t="s">
        <v>100</v>
      </c>
      <c r="M5425" s="7">
        <v>1.0</v>
      </c>
      <c r="N5425" s="7">
        <v>0.0</v>
      </c>
      <c r="O5425" s="7">
        <v>0.0</v>
      </c>
      <c r="P5425" s="7">
        <v>631.0</v>
      </c>
    </row>
    <row r="5426" ht="15.75" customHeight="1">
      <c r="A5426" s="7">
        <v>5425.0</v>
      </c>
      <c r="B5426" s="7" t="s">
        <v>4376</v>
      </c>
      <c r="C5426" s="7" t="s">
        <v>577</v>
      </c>
      <c r="D5426" s="7" t="s">
        <v>48</v>
      </c>
      <c r="E5426" s="7" t="s">
        <v>80</v>
      </c>
      <c r="F5426" s="7">
        <v>1.0</v>
      </c>
      <c r="G5426" s="7" t="s">
        <v>49</v>
      </c>
      <c r="H5426" s="7" t="s">
        <v>4138</v>
      </c>
      <c r="I5426" s="7" t="s">
        <v>4138</v>
      </c>
      <c r="J5426" s="7" t="s">
        <v>4418</v>
      </c>
      <c r="K5426" s="7" t="s">
        <v>99</v>
      </c>
      <c r="L5426" s="7" t="s">
        <v>100</v>
      </c>
      <c r="M5426" s="7">
        <v>1.0</v>
      </c>
      <c r="N5426" s="7">
        <v>0.0</v>
      </c>
      <c r="O5426" s="7">
        <v>0.0</v>
      </c>
      <c r="P5426" s="7">
        <v>632.0</v>
      </c>
    </row>
    <row r="5427" ht="15.75" customHeight="1">
      <c r="A5427" s="7">
        <v>5426.0</v>
      </c>
      <c r="B5427" s="7" t="s">
        <v>4376</v>
      </c>
      <c r="C5427" s="7" t="s">
        <v>577</v>
      </c>
      <c r="D5427" s="7" t="s">
        <v>48</v>
      </c>
      <c r="E5427" s="7" t="s">
        <v>80</v>
      </c>
      <c r="F5427" s="7">
        <v>1.0</v>
      </c>
      <c r="G5427" s="7" t="s">
        <v>95</v>
      </c>
      <c r="H5427" s="7" t="s">
        <v>996</v>
      </c>
      <c r="I5427" s="7" t="s">
        <v>996</v>
      </c>
      <c r="J5427" s="7" t="s">
        <v>1028</v>
      </c>
      <c r="K5427" s="7" t="s">
        <v>99</v>
      </c>
      <c r="L5427" s="7" t="s">
        <v>100</v>
      </c>
      <c r="M5427" s="7">
        <v>1.0</v>
      </c>
      <c r="N5427" s="7">
        <v>0.0</v>
      </c>
      <c r="O5427" s="7">
        <v>0.0</v>
      </c>
      <c r="P5427" s="7">
        <v>632.0</v>
      </c>
    </row>
    <row r="5428" ht="15.75" customHeight="1">
      <c r="A5428" s="7">
        <v>5427.0</v>
      </c>
      <c r="B5428" s="7" t="s">
        <v>4376</v>
      </c>
      <c r="C5428" s="7" t="s">
        <v>577</v>
      </c>
      <c r="D5428" s="7" t="s">
        <v>48</v>
      </c>
      <c r="E5428" s="7" t="s">
        <v>80</v>
      </c>
      <c r="F5428" s="7">
        <v>1.0</v>
      </c>
      <c r="G5428" s="7" t="s">
        <v>90</v>
      </c>
      <c r="H5428" s="7" t="s">
        <v>93</v>
      </c>
      <c r="I5428" s="7" t="s">
        <v>1025</v>
      </c>
      <c r="J5428" s="7" t="s">
        <v>197</v>
      </c>
      <c r="K5428" s="7" t="s">
        <v>126</v>
      </c>
      <c r="L5428" s="7" t="s">
        <v>85</v>
      </c>
      <c r="M5428" s="7">
        <v>1.0</v>
      </c>
      <c r="N5428" s="7">
        <v>1.0</v>
      </c>
      <c r="O5428" s="7">
        <v>0.0</v>
      </c>
      <c r="P5428" s="7">
        <v>632.0</v>
      </c>
    </row>
    <row r="5429" ht="15.75" customHeight="1">
      <c r="A5429" s="7">
        <v>5428.0</v>
      </c>
      <c r="B5429" s="7" t="s">
        <v>4376</v>
      </c>
      <c r="C5429" s="7" t="s">
        <v>577</v>
      </c>
      <c r="D5429" s="7" t="s">
        <v>48</v>
      </c>
      <c r="E5429" s="7" t="s">
        <v>80</v>
      </c>
      <c r="F5429" s="7">
        <v>1.0</v>
      </c>
      <c r="G5429" s="7" t="s">
        <v>105</v>
      </c>
      <c r="H5429" s="7" t="s">
        <v>1020</v>
      </c>
      <c r="I5429" s="7" t="s">
        <v>1030</v>
      </c>
      <c r="J5429" s="7" t="s">
        <v>1021</v>
      </c>
      <c r="K5429" s="7" t="s">
        <v>99</v>
      </c>
      <c r="L5429" s="7" t="s">
        <v>85</v>
      </c>
      <c r="M5429" s="7">
        <v>1.0</v>
      </c>
      <c r="N5429" s="7">
        <v>1.0</v>
      </c>
      <c r="O5429" s="7">
        <v>0.0</v>
      </c>
      <c r="P5429" s="7">
        <v>632.0</v>
      </c>
    </row>
    <row r="5430" ht="15.75" customHeight="1">
      <c r="A5430" s="7">
        <v>5429.0</v>
      </c>
      <c r="B5430" s="7" t="s">
        <v>4376</v>
      </c>
      <c r="C5430" s="7" t="s">
        <v>577</v>
      </c>
      <c r="D5430" s="7" t="s">
        <v>102</v>
      </c>
      <c r="E5430" s="7" t="s">
        <v>80</v>
      </c>
      <c r="F5430" s="7">
        <v>1.0</v>
      </c>
      <c r="G5430" s="7" t="s">
        <v>49</v>
      </c>
      <c r="H5430" s="7" t="s">
        <v>4138</v>
      </c>
      <c r="L5430" s="7" t="s">
        <v>85</v>
      </c>
      <c r="M5430" s="7">
        <v>0.0</v>
      </c>
      <c r="N5430" s="7">
        <v>0.0</v>
      </c>
      <c r="O5430" s="7">
        <v>1.0</v>
      </c>
      <c r="P5430" s="7">
        <v>632.0</v>
      </c>
    </row>
    <row r="5431" ht="15.75" customHeight="1">
      <c r="A5431" s="7">
        <v>5430.0</v>
      </c>
      <c r="B5431" s="7" t="s">
        <v>4376</v>
      </c>
      <c r="C5431" s="7" t="s">
        <v>577</v>
      </c>
      <c r="D5431" s="7" t="s">
        <v>102</v>
      </c>
      <c r="E5431" s="7" t="s">
        <v>80</v>
      </c>
      <c r="F5431" s="7">
        <v>1.0</v>
      </c>
      <c r="G5431" s="7" t="s">
        <v>95</v>
      </c>
      <c r="H5431" s="7" t="s">
        <v>996</v>
      </c>
      <c r="I5431" s="7" t="s">
        <v>3890</v>
      </c>
      <c r="L5431" s="7" t="s">
        <v>85</v>
      </c>
      <c r="M5431" s="7">
        <v>0.0</v>
      </c>
      <c r="N5431" s="7">
        <v>1.0</v>
      </c>
      <c r="O5431" s="7">
        <v>1.0</v>
      </c>
      <c r="P5431" s="7">
        <v>632.0</v>
      </c>
    </row>
    <row r="5432" ht="15.75" customHeight="1">
      <c r="A5432" s="7">
        <v>5431.0</v>
      </c>
      <c r="B5432" s="7" t="s">
        <v>4376</v>
      </c>
      <c r="C5432" s="7" t="s">
        <v>577</v>
      </c>
      <c r="D5432" s="7" t="s">
        <v>102</v>
      </c>
      <c r="E5432" s="7" t="s">
        <v>80</v>
      </c>
      <c r="F5432" s="7">
        <v>1.0</v>
      </c>
      <c r="G5432" s="7" t="s">
        <v>90</v>
      </c>
      <c r="H5432" s="7" t="s">
        <v>93</v>
      </c>
      <c r="I5432" s="7" t="s">
        <v>124</v>
      </c>
      <c r="J5432" s="7" t="s">
        <v>197</v>
      </c>
      <c r="K5432" s="7" t="s">
        <v>126</v>
      </c>
      <c r="L5432" s="7" t="s">
        <v>100</v>
      </c>
      <c r="M5432" s="7">
        <v>1.0</v>
      </c>
      <c r="N5432" s="7">
        <v>0.0</v>
      </c>
      <c r="O5432" s="7">
        <v>0.0</v>
      </c>
      <c r="P5432" s="7">
        <v>632.0</v>
      </c>
    </row>
    <row r="5433" ht="15.75" customHeight="1">
      <c r="A5433" s="7">
        <v>5432.0</v>
      </c>
      <c r="B5433" s="7" t="s">
        <v>4376</v>
      </c>
      <c r="C5433" s="7" t="s">
        <v>577</v>
      </c>
      <c r="D5433" s="7" t="s">
        <v>102</v>
      </c>
      <c r="E5433" s="7" t="s">
        <v>80</v>
      </c>
      <c r="F5433" s="7">
        <v>1.0</v>
      </c>
      <c r="G5433" s="7" t="s">
        <v>105</v>
      </c>
      <c r="H5433" s="7" t="s">
        <v>1020</v>
      </c>
      <c r="I5433" s="7" t="s">
        <v>1020</v>
      </c>
      <c r="J5433" s="7" t="s">
        <v>1021</v>
      </c>
      <c r="K5433" s="7" t="s">
        <v>99</v>
      </c>
      <c r="L5433" s="7" t="s">
        <v>100</v>
      </c>
      <c r="M5433" s="7">
        <v>1.0</v>
      </c>
      <c r="N5433" s="7">
        <v>0.0</v>
      </c>
      <c r="O5433" s="7">
        <v>0.0</v>
      </c>
      <c r="P5433" s="7">
        <v>632.0</v>
      </c>
    </row>
    <row r="5434" ht="15.75" customHeight="1">
      <c r="A5434" s="7">
        <v>5433.0</v>
      </c>
      <c r="B5434" s="7" t="s">
        <v>4376</v>
      </c>
      <c r="C5434" s="7" t="s">
        <v>577</v>
      </c>
      <c r="D5434" s="7" t="s">
        <v>115</v>
      </c>
      <c r="E5434" s="7" t="s">
        <v>80</v>
      </c>
      <c r="F5434" s="7">
        <v>1.0</v>
      </c>
      <c r="G5434" s="7" t="s">
        <v>49</v>
      </c>
      <c r="H5434" s="7" t="s">
        <v>4138</v>
      </c>
      <c r="L5434" s="7" t="s">
        <v>85</v>
      </c>
      <c r="M5434" s="7">
        <v>0.0</v>
      </c>
      <c r="N5434" s="7">
        <v>0.0</v>
      </c>
      <c r="O5434" s="7">
        <v>1.0</v>
      </c>
      <c r="P5434" s="7">
        <v>632.0</v>
      </c>
    </row>
    <row r="5435" ht="15.75" customHeight="1">
      <c r="A5435" s="7">
        <v>5434.0</v>
      </c>
      <c r="B5435" s="7" t="s">
        <v>4376</v>
      </c>
      <c r="C5435" s="7" t="s">
        <v>577</v>
      </c>
      <c r="D5435" s="7" t="s">
        <v>115</v>
      </c>
      <c r="E5435" s="7" t="s">
        <v>80</v>
      </c>
      <c r="F5435" s="7">
        <v>1.0</v>
      </c>
      <c r="G5435" s="7" t="s">
        <v>95</v>
      </c>
      <c r="H5435" s="7" t="s">
        <v>996</v>
      </c>
      <c r="L5435" s="7" t="s">
        <v>85</v>
      </c>
      <c r="M5435" s="7">
        <v>0.0</v>
      </c>
      <c r="N5435" s="7">
        <v>0.0</v>
      </c>
      <c r="O5435" s="7">
        <v>1.0</v>
      </c>
      <c r="P5435" s="7">
        <v>632.0</v>
      </c>
    </row>
    <row r="5436" ht="15.75" customHeight="1">
      <c r="A5436" s="7">
        <v>5435.0</v>
      </c>
      <c r="B5436" s="7" t="s">
        <v>4376</v>
      </c>
      <c r="C5436" s="7" t="s">
        <v>577</v>
      </c>
      <c r="D5436" s="7" t="s">
        <v>115</v>
      </c>
      <c r="E5436" s="7" t="s">
        <v>80</v>
      </c>
      <c r="F5436" s="7">
        <v>1.0</v>
      </c>
      <c r="G5436" s="7" t="s">
        <v>90</v>
      </c>
      <c r="H5436" s="7" t="s">
        <v>93</v>
      </c>
      <c r="I5436" s="7" t="s">
        <v>1025</v>
      </c>
      <c r="J5436" s="7" t="s">
        <v>197</v>
      </c>
      <c r="K5436" s="7" t="s">
        <v>126</v>
      </c>
      <c r="L5436" s="7" t="s">
        <v>85</v>
      </c>
      <c r="M5436" s="7">
        <v>1.0</v>
      </c>
      <c r="N5436" s="7">
        <v>1.0</v>
      </c>
      <c r="O5436" s="7">
        <v>0.0</v>
      </c>
      <c r="P5436" s="7">
        <v>632.0</v>
      </c>
    </row>
    <row r="5437" ht="15.75" customHeight="1">
      <c r="A5437" s="7">
        <v>5436.0</v>
      </c>
      <c r="B5437" s="7" t="s">
        <v>4376</v>
      </c>
      <c r="C5437" s="7" t="s">
        <v>577</v>
      </c>
      <c r="D5437" s="7" t="s">
        <v>115</v>
      </c>
      <c r="E5437" s="7" t="s">
        <v>80</v>
      </c>
      <c r="F5437" s="7">
        <v>1.0</v>
      </c>
      <c r="G5437" s="7" t="s">
        <v>105</v>
      </c>
      <c r="H5437" s="7" t="s">
        <v>1020</v>
      </c>
      <c r="I5437" s="7" t="s">
        <v>1030</v>
      </c>
      <c r="J5437" s="7" t="s">
        <v>1021</v>
      </c>
      <c r="K5437" s="7" t="s">
        <v>99</v>
      </c>
      <c r="L5437" s="7" t="s">
        <v>85</v>
      </c>
      <c r="M5437" s="7">
        <v>1.0</v>
      </c>
      <c r="N5437" s="7">
        <v>1.0</v>
      </c>
      <c r="O5437" s="7">
        <v>0.0</v>
      </c>
      <c r="P5437" s="7">
        <v>632.0</v>
      </c>
    </row>
    <row r="5438" ht="15.75" customHeight="1">
      <c r="A5438" s="7">
        <v>5437.0</v>
      </c>
      <c r="B5438" s="7" t="s">
        <v>4384</v>
      </c>
      <c r="C5438" s="7" t="s">
        <v>577</v>
      </c>
      <c r="D5438" s="7" t="s">
        <v>48</v>
      </c>
      <c r="E5438" s="7" t="s">
        <v>80</v>
      </c>
      <c r="F5438" s="7">
        <v>1.0</v>
      </c>
      <c r="G5438" s="7" t="s">
        <v>49</v>
      </c>
      <c r="H5438" s="7" t="s">
        <v>4138</v>
      </c>
      <c r="I5438" s="7" t="s">
        <v>4138</v>
      </c>
      <c r="J5438" s="7" t="s">
        <v>4418</v>
      </c>
      <c r="K5438" s="7" t="s">
        <v>99</v>
      </c>
      <c r="L5438" s="7" t="s">
        <v>100</v>
      </c>
      <c r="M5438" s="7">
        <v>1.0</v>
      </c>
      <c r="N5438" s="7">
        <v>0.0</v>
      </c>
      <c r="O5438" s="7">
        <v>0.0</v>
      </c>
      <c r="P5438" s="7">
        <v>633.0</v>
      </c>
    </row>
    <row r="5439" ht="15.75" customHeight="1">
      <c r="A5439" s="7">
        <v>5438.0</v>
      </c>
      <c r="B5439" s="7" t="s">
        <v>4384</v>
      </c>
      <c r="C5439" s="7" t="s">
        <v>577</v>
      </c>
      <c r="D5439" s="7" t="s">
        <v>48</v>
      </c>
      <c r="E5439" s="7" t="s">
        <v>80</v>
      </c>
      <c r="F5439" s="7">
        <v>1.0</v>
      </c>
      <c r="G5439" s="7" t="s">
        <v>95</v>
      </c>
      <c r="H5439" s="7" t="s">
        <v>996</v>
      </c>
      <c r="I5439" s="7" t="s">
        <v>996</v>
      </c>
      <c r="J5439" s="7" t="s">
        <v>1028</v>
      </c>
      <c r="K5439" s="7" t="s">
        <v>99</v>
      </c>
      <c r="L5439" s="7" t="s">
        <v>100</v>
      </c>
      <c r="M5439" s="7">
        <v>1.0</v>
      </c>
      <c r="N5439" s="7">
        <v>0.0</v>
      </c>
      <c r="O5439" s="7">
        <v>0.0</v>
      </c>
      <c r="P5439" s="7">
        <v>633.0</v>
      </c>
    </row>
    <row r="5440" ht="15.75" customHeight="1">
      <c r="A5440" s="7">
        <v>5439.0</v>
      </c>
      <c r="B5440" s="7" t="s">
        <v>4384</v>
      </c>
      <c r="C5440" s="7" t="s">
        <v>577</v>
      </c>
      <c r="D5440" s="7" t="s">
        <v>48</v>
      </c>
      <c r="E5440" s="7" t="s">
        <v>80</v>
      </c>
      <c r="F5440" s="7">
        <v>1.0</v>
      </c>
      <c r="G5440" s="7" t="s">
        <v>90</v>
      </c>
      <c r="H5440" s="7" t="s">
        <v>93</v>
      </c>
      <c r="I5440" s="7" t="s">
        <v>1025</v>
      </c>
      <c r="J5440" s="7" t="s">
        <v>197</v>
      </c>
      <c r="K5440" s="7" t="s">
        <v>126</v>
      </c>
      <c r="L5440" s="7" t="s">
        <v>85</v>
      </c>
      <c r="M5440" s="7">
        <v>1.0</v>
      </c>
      <c r="N5440" s="7">
        <v>1.0</v>
      </c>
      <c r="O5440" s="7">
        <v>0.0</v>
      </c>
      <c r="P5440" s="7">
        <v>633.0</v>
      </c>
    </row>
    <row r="5441" ht="15.75" customHeight="1">
      <c r="A5441" s="7">
        <v>5440.0</v>
      </c>
      <c r="B5441" s="7" t="s">
        <v>4384</v>
      </c>
      <c r="C5441" s="7" t="s">
        <v>577</v>
      </c>
      <c r="D5441" s="7" t="s">
        <v>48</v>
      </c>
      <c r="E5441" s="7" t="s">
        <v>80</v>
      </c>
      <c r="F5441" s="7">
        <v>1.0</v>
      </c>
      <c r="G5441" s="7" t="s">
        <v>105</v>
      </c>
      <c r="H5441" s="7" t="s">
        <v>1020</v>
      </c>
      <c r="I5441" s="7" t="s">
        <v>1030</v>
      </c>
      <c r="J5441" s="7" t="s">
        <v>1021</v>
      </c>
      <c r="K5441" s="7" t="s">
        <v>99</v>
      </c>
      <c r="L5441" s="7" t="s">
        <v>85</v>
      </c>
      <c r="M5441" s="7">
        <v>1.0</v>
      </c>
      <c r="N5441" s="7">
        <v>1.0</v>
      </c>
      <c r="O5441" s="7">
        <v>0.0</v>
      </c>
      <c r="P5441" s="7">
        <v>633.0</v>
      </c>
    </row>
    <row r="5442" ht="15.75" customHeight="1">
      <c r="A5442" s="7">
        <v>5441.0</v>
      </c>
      <c r="B5442" s="7" t="s">
        <v>4384</v>
      </c>
      <c r="C5442" s="7" t="s">
        <v>577</v>
      </c>
      <c r="D5442" s="7" t="s">
        <v>102</v>
      </c>
      <c r="E5442" s="7" t="s">
        <v>80</v>
      </c>
      <c r="F5442" s="7">
        <v>1.0</v>
      </c>
      <c r="G5442" s="7" t="s">
        <v>49</v>
      </c>
      <c r="H5442" s="7" t="s">
        <v>4138</v>
      </c>
      <c r="L5442" s="7" t="s">
        <v>85</v>
      </c>
      <c r="M5442" s="7">
        <v>0.0</v>
      </c>
      <c r="N5442" s="7">
        <v>0.0</v>
      </c>
      <c r="O5442" s="7">
        <v>1.0</v>
      </c>
      <c r="P5442" s="7">
        <v>633.0</v>
      </c>
    </row>
    <row r="5443" ht="15.75" customHeight="1">
      <c r="A5443" s="7">
        <v>5442.0</v>
      </c>
      <c r="B5443" s="7" t="s">
        <v>4384</v>
      </c>
      <c r="C5443" s="7" t="s">
        <v>577</v>
      </c>
      <c r="D5443" s="7" t="s">
        <v>102</v>
      </c>
      <c r="E5443" s="7" t="s">
        <v>80</v>
      </c>
      <c r="F5443" s="7">
        <v>1.0</v>
      </c>
      <c r="G5443" s="7" t="s">
        <v>95</v>
      </c>
      <c r="H5443" s="7" t="s">
        <v>996</v>
      </c>
      <c r="I5443" s="7" t="s">
        <v>3890</v>
      </c>
      <c r="L5443" s="7" t="s">
        <v>85</v>
      </c>
      <c r="M5443" s="7">
        <v>0.0</v>
      </c>
      <c r="N5443" s="7">
        <v>1.0</v>
      </c>
      <c r="O5443" s="7">
        <v>1.0</v>
      </c>
      <c r="P5443" s="7">
        <v>633.0</v>
      </c>
    </row>
    <row r="5444" ht="15.75" customHeight="1">
      <c r="A5444" s="7">
        <v>5443.0</v>
      </c>
      <c r="B5444" s="7" t="s">
        <v>4384</v>
      </c>
      <c r="C5444" s="7" t="s">
        <v>577</v>
      </c>
      <c r="D5444" s="7" t="s">
        <v>102</v>
      </c>
      <c r="E5444" s="7" t="s">
        <v>80</v>
      </c>
      <c r="F5444" s="7">
        <v>1.0</v>
      </c>
      <c r="G5444" s="7" t="s">
        <v>90</v>
      </c>
      <c r="H5444" s="7" t="s">
        <v>93</v>
      </c>
      <c r="I5444" s="7" t="s">
        <v>124</v>
      </c>
      <c r="J5444" s="7" t="s">
        <v>197</v>
      </c>
      <c r="K5444" s="7" t="s">
        <v>126</v>
      </c>
      <c r="L5444" s="7" t="s">
        <v>100</v>
      </c>
      <c r="M5444" s="7">
        <v>1.0</v>
      </c>
      <c r="N5444" s="7">
        <v>0.0</v>
      </c>
      <c r="O5444" s="7">
        <v>0.0</v>
      </c>
      <c r="P5444" s="7">
        <v>633.0</v>
      </c>
    </row>
    <row r="5445" ht="15.75" customHeight="1">
      <c r="A5445" s="7">
        <v>5444.0</v>
      </c>
      <c r="B5445" s="7" t="s">
        <v>4384</v>
      </c>
      <c r="C5445" s="7" t="s">
        <v>577</v>
      </c>
      <c r="D5445" s="7" t="s">
        <v>102</v>
      </c>
      <c r="E5445" s="7" t="s">
        <v>80</v>
      </c>
      <c r="F5445" s="7">
        <v>1.0</v>
      </c>
      <c r="G5445" s="7" t="s">
        <v>105</v>
      </c>
      <c r="H5445" s="7" t="s">
        <v>1020</v>
      </c>
      <c r="I5445" s="7" t="s">
        <v>1020</v>
      </c>
      <c r="J5445" s="7" t="s">
        <v>1021</v>
      </c>
      <c r="K5445" s="7" t="s">
        <v>99</v>
      </c>
      <c r="L5445" s="7" t="s">
        <v>100</v>
      </c>
      <c r="M5445" s="7">
        <v>1.0</v>
      </c>
      <c r="N5445" s="7">
        <v>0.0</v>
      </c>
      <c r="O5445" s="7">
        <v>0.0</v>
      </c>
      <c r="P5445" s="7">
        <v>633.0</v>
      </c>
    </row>
    <row r="5446" ht="15.75" customHeight="1">
      <c r="A5446" s="7">
        <v>5445.0</v>
      </c>
      <c r="B5446" s="7" t="s">
        <v>4384</v>
      </c>
      <c r="C5446" s="7" t="s">
        <v>577</v>
      </c>
      <c r="D5446" s="7" t="s">
        <v>115</v>
      </c>
      <c r="E5446" s="7" t="s">
        <v>80</v>
      </c>
      <c r="F5446" s="7">
        <v>1.0</v>
      </c>
      <c r="G5446" s="7" t="s">
        <v>49</v>
      </c>
      <c r="H5446" s="7" t="s">
        <v>4138</v>
      </c>
      <c r="L5446" s="7" t="s">
        <v>85</v>
      </c>
      <c r="M5446" s="7">
        <v>0.0</v>
      </c>
      <c r="N5446" s="7">
        <v>0.0</v>
      </c>
      <c r="O5446" s="7">
        <v>1.0</v>
      </c>
      <c r="P5446" s="7">
        <v>633.0</v>
      </c>
    </row>
    <row r="5447" ht="15.75" customHeight="1">
      <c r="A5447" s="7">
        <v>5446.0</v>
      </c>
      <c r="B5447" s="7" t="s">
        <v>4384</v>
      </c>
      <c r="C5447" s="7" t="s">
        <v>577</v>
      </c>
      <c r="D5447" s="7" t="s">
        <v>115</v>
      </c>
      <c r="E5447" s="7" t="s">
        <v>80</v>
      </c>
      <c r="F5447" s="7">
        <v>1.0</v>
      </c>
      <c r="G5447" s="7" t="s">
        <v>95</v>
      </c>
      <c r="H5447" s="7" t="s">
        <v>996</v>
      </c>
      <c r="L5447" s="7" t="s">
        <v>85</v>
      </c>
      <c r="M5447" s="7">
        <v>0.0</v>
      </c>
      <c r="N5447" s="7">
        <v>0.0</v>
      </c>
      <c r="O5447" s="7">
        <v>1.0</v>
      </c>
      <c r="P5447" s="7">
        <v>633.0</v>
      </c>
    </row>
    <row r="5448" ht="15.75" customHeight="1">
      <c r="A5448" s="7">
        <v>5447.0</v>
      </c>
      <c r="B5448" s="7" t="s">
        <v>4384</v>
      </c>
      <c r="C5448" s="7" t="s">
        <v>577</v>
      </c>
      <c r="D5448" s="7" t="s">
        <v>115</v>
      </c>
      <c r="E5448" s="7" t="s">
        <v>80</v>
      </c>
      <c r="F5448" s="7">
        <v>1.0</v>
      </c>
      <c r="G5448" s="7" t="s">
        <v>90</v>
      </c>
      <c r="H5448" s="7" t="s">
        <v>93</v>
      </c>
      <c r="I5448" s="7" t="s">
        <v>1025</v>
      </c>
      <c r="J5448" s="7" t="s">
        <v>197</v>
      </c>
      <c r="K5448" s="7" t="s">
        <v>126</v>
      </c>
      <c r="L5448" s="7" t="s">
        <v>85</v>
      </c>
      <c r="M5448" s="7">
        <v>1.0</v>
      </c>
      <c r="N5448" s="7">
        <v>1.0</v>
      </c>
      <c r="O5448" s="7">
        <v>0.0</v>
      </c>
      <c r="P5448" s="7">
        <v>633.0</v>
      </c>
    </row>
    <row r="5449" ht="15.75" customHeight="1">
      <c r="A5449" s="7">
        <v>5448.0</v>
      </c>
      <c r="B5449" s="7" t="s">
        <v>4384</v>
      </c>
      <c r="C5449" s="7" t="s">
        <v>577</v>
      </c>
      <c r="D5449" s="7" t="s">
        <v>115</v>
      </c>
      <c r="E5449" s="7" t="s">
        <v>80</v>
      </c>
      <c r="F5449" s="7">
        <v>1.0</v>
      </c>
      <c r="G5449" s="7" t="s">
        <v>105</v>
      </c>
      <c r="H5449" s="7" t="s">
        <v>1020</v>
      </c>
      <c r="I5449" s="7" t="s">
        <v>1030</v>
      </c>
      <c r="J5449" s="7" t="s">
        <v>1021</v>
      </c>
      <c r="K5449" s="7" t="s">
        <v>99</v>
      </c>
      <c r="L5449" s="7" t="s">
        <v>85</v>
      </c>
      <c r="M5449" s="7">
        <v>1.0</v>
      </c>
      <c r="N5449" s="7">
        <v>1.0</v>
      </c>
      <c r="O5449" s="7">
        <v>0.0</v>
      </c>
      <c r="P5449" s="7">
        <v>633.0</v>
      </c>
    </row>
    <row r="5450" ht="15.75" customHeight="1">
      <c r="A5450" s="7">
        <v>5449.0</v>
      </c>
      <c r="B5450" s="7" t="s">
        <v>4395</v>
      </c>
      <c r="C5450" s="7" t="s">
        <v>577</v>
      </c>
      <c r="D5450" s="7" t="s">
        <v>48</v>
      </c>
      <c r="E5450" s="7" t="s">
        <v>80</v>
      </c>
      <c r="F5450" s="7">
        <v>1.0</v>
      </c>
      <c r="G5450" s="7" t="s">
        <v>49</v>
      </c>
      <c r="H5450" s="7" t="s">
        <v>4138</v>
      </c>
      <c r="I5450" s="7" t="s">
        <v>4138</v>
      </c>
      <c r="J5450" s="7" t="s">
        <v>4418</v>
      </c>
      <c r="K5450" s="7" t="s">
        <v>99</v>
      </c>
      <c r="L5450" s="7" t="s">
        <v>100</v>
      </c>
      <c r="M5450" s="7">
        <v>1.0</v>
      </c>
      <c r="N5450" s="7">
        <v>0.0</v>
      </c>
      <c r="O5450" s="7">
        <v>0.0</v>
      </c>
      <c r="P5450" s="7">
        <v>634.0</v>
      </c>
    </row>
    <row r="5451" ht="15.75" customHeight="1">
      <c r="A5451" s="7">
        <v>5450.0</v>
      </c>
      <c r="B5451" s="7" t="s">
        <v>4395</v>
      </c>
      <c r="C5451" s="7" t="s">
        <v>577</v>
      </c>
      <c r="D5451" s="7" t="s">
        <v>48</v>
      </c>
      <c r="E5451" s="7" t="s">
        <v>80</v>
      </c>
      <c r="F5451" s="7">
        <v>1.0</v>
      </c>
      <c r="G5451" s="7" t="s">
        <v>95</v>
      </c>
      <c r="H5451" s="7" t="s">
        <v>996</v>
      </c>
      <c r="I5451" s="7" t="s">
        <v>996</v>
      </c>
      <c r="J5451" s="7" t="s">
        <v>1028</v>
      </c>
      <c r="K5451" s="7" t="s">
        <v>99</v>
      </c>
      <c r="L5451" s="7" t="s">
        <v>100</v>
      </c>
      <c r="M5451" s="7">
        <v>1.0</v>
      </c>
      <c r="N5451" s="7">
        <v>0.0</v>
      </c>
      <c r="O5451" s="7">
        <v>0.0</v>
      </c>
      <c r="P5451" s="7">
        <v>634.0</v>
      </c>
    </row>
    <row r="5452" ht="15.75" customHeight="1">
      <c r="A5452" s="7">
        <v>5451.0</v>
      </c>
      <c r="B5452" s="7" t="s">
        <v>4395</v>
      </c>
      <c r="C5452" s="7" t="s">
        <v>577</v>
      </c>
      <c r="D5452" s="7" t="s">
        <v>48</v>
      </c>
      <c r="E5452" s="7" t="s">
        <v>80</v>
      </c>
      <c r="F5452" s="7">
        <v>1.0</v>
      </c>
      <c r="G5452" s="7" t="s">
        <v>90</v>
      </c>
      <c r="H5452" s="7" t="s">
        <v>93</v>
      </c>
      <c r="I5452" s="7" t="s">
        <v>124</v>
      </c>
      <c r="J5452" s="7" t="s">
        <v>197</v>
      </c>
      <c r="K5452" s="7" t="s">
        <v>126</v>
      </c>
      <c r="L5452" s="7" t="s">
        <v>100</v>
      </c>
      <c r="M5452" s="7">
        <v>1.0</v>
      </c>
      <c r="N5452" s="7">
        <v>0.0</v>
      </c>
      <c r="O5452" s="7">
        <v>0.0</v>
      </c>
      <c r="P5452" s="7">
        <v>634.0</v>
      </c>
    </row>
    <row r="5453" ht="15.75" customHeight="1">
      <c r="A5453" s="7">
        <v>5452.0</v>
      </c>
      <c r="B5453" s="7" t="s">
        <v>4395</v>
      </c>
      <c r="C5453" s="7" t="s">
        <v>577</v>
      </c>
      <c r="D5453" s="7" t="s">
        <v>48</v>
      </c>
      <c r="E5453" s="7" t="s">
        <v>80</v>
      </c>
      <c r="F5453" s="7">
        <v>1.0</v>
      </c>
      <c r="G5453" s="7" t="s">
        <v>105</v>
      </c>
      <c r="H5453" s="7" t="s">
        <v>1020</v>
      </c>
      <c r="I5453" s="7" t="s">
        <v>4613</v>
      </c>
      <c r="J5453" s="7" t="s">
        <v>4614</v>
      </c>
      <c r="K5453" s="7" t="s">
        <v>109</v>
      </c>
      <c r="L5453" s="7" t="s">
        <v>100</v>
      </c>
      <c r="M5453" s="7">
        <v>1.0</v>
      </c>
      <c r="N5453" s="7">
        <v>0.0</v>
      </c>
      <c r="O5453" s="7">
        <v>0.0</v>
      </c>
      <c r="P5453" s="7">
        <v>634.0</v>
      </c>
    </row>
    <row r="5454" ht="15.75" customHeight="1">
      <c r="A5454" s="7">
        <v>5453.0</v>
      </c>
      <c r="B5454" s="7" t="s">
        <v>4395</v>
      </c>
      <c r="C5454" s="7" t="s">
        <v>577</v>
      </c>
      <c r="D5454" s="7" t="s">
        <v>102</v>
      </c>
      <c r="E5454" s="7" t="s">
        <v>80</v>
      </c>
      <c r="F5454" s="7">
        <v>1.0</v>
      </c>
      <c r="G5454" s="7" t="s">
        <v>49</v>
      </c>
      <c r="H5454" s="7" t="s">
        <v>4138</v>
      </c>
      <c r="L5454" s="7" t="s">
        <v>85</v>
      </c>
      <c r="M5454" s="7">
        <v>0.0</v>
      </c>
      <c r="N5454" s="7">
        <v>0.0</v>
      </c>
      <c r="O5454" s="7">
        <v>1.0</v>
      </c>
      <c r="P5454" s="7">
        <v>634.0</v>
      </c>
    </row>
    <row r="5455" ht="15.75" customHeight="1">
      <c r="A5455" s="7">
        <v>5454.0</v>
      </c>
      <c r="B5455" s="7" t="s">
        <v>4395</v>
      </c>
      <c r="C5455" s="7" t="s">
        <v>577</v>
      </c>
      <c r="D5455" s="7" t="s">
        <v>102</v>
      </c>
      <c r="E5455" s="7" t="s">
        <v>80</v>
      </c>
      <c r="F5455" s="7">
        <v>1.0</v>
      </c>
      <c r="G5455" s="7" t="s">
        <v>95</v>
      </c>
      <c r="H5455" s="7" t="s">
        <v>996</v>
      </c>
      <c r="L5455" s="7" t="s">
        <v>85</v>
      </c>
      <c r="M5455" s="7">
        <v>0.0</v>
      </c>
      <c r="N5455" s="7">
        <v>0.0</v>
      </c>
      <c r="O5455" s="7">
        <v>1.0</v>
      </c>
      <c r="P5455" s="7">
        <v>634.0</v>
      </c>
    </row>
    <row r="5456" ht="15.75" customHeight="1">
      <c r="A5456" s="7">
        <v>5455.0</v>
      </c>
      <c r="B5456" s="7" t="s">
        <v>4395</v>
      </c>
      <c r="C5456" s="7" t="s">
        <v>577</v>
      </c>
      <c r="D5456" s="7" t="s">
        <v>102</v>
      </c>
      <c r="E5456" s="7" t="s">
        <v>80</v>
      </c>
      <c r="F5456" s="7">
        <v>1.0</v>
      </c>
      <c r="G5456" s="7" t="s">
        <v>90</v>
      </c>
      <c r="H5456" s="7" t="s">
        <v>93</v>
      </c>
      <c r="I5456" s="7" t="s">
        <v>93</v>
      </c>
      <c r="J5456" s="7" t="s">
        <v>1036</v>
      </c>
      <c r="K5456" s="7" t="s">
        <v>99</v>
      </c>
      <c r="L5456" s="7" t="s">
        <v>100</v>
      </c>
      <c r="M5456" s="7">
        <v>1.0</v>
      </c>
      <c r="N5456" s="7">
        <v>0.0</v>
      </c>
      <c r="O5456" s="7">
        <v>0.0</v>
      </c>
      <c r="P5456" s="7">
        <v>634.0</v>
      </c>
    </row>
    <row r="5457" ht="15.75" customHeight="1">
      <c r="A5457" s="7">
        <v>5456.0</v>
      </c>
      <c r="B5457" s="7" t="s">
        <v>4395</v>
      </c>
      <c r="C5457" s="7" t="s">
        <v>577</v>
      </c>
      <c r="D5457" s="7" t="s">
        <v>102</v>
      </c>
      <c r="E5457" s="7" t="s">
        <v>80</v>
      </c>
      <c r="F5457" s="7">
        <v>1.0</v>
      </c>
      <c r="G5457" s="7" t="s">
        <v>105</v>
      </c>
      <c r="H5457" s="7" t="s">
        <v>1020</v>
      </c>
      <c r="I5457" s="7" t="s">
        <v>1020</v>
      </c>
      <c r="J5457" s="7" t="s">
        <v>1021</v>
      </c>
      <c r="K5457" s="7" t="s">
        <v>99</v>
      </c>
      <c r="L5457" s="7" t="s">
        <v>100</v>
      </c>
      <c r="M5457" s="7">
        <v>1.0</v>
      </c>
      <c r="N5457" s="7">
        <v>0.0</v>
      </c>
      <c r="O5457" s="7">
        <v>0.0</v>
      </c>
      <c r="P5457" s="7">
        <v>634.0</v>
      </c>
    </row>
    <row r="5458" ht="15.75" customHeight="1">
      <c r="A5458" s="7">
        <v>5457.0</v>
      </c>
      <c r="B5458" s="7" t="s">
        <v>4395</v>
      </c>
      <c r="C5458" s="7" t="s">
        <v>577</v>
      </c>
      <c r="D5458" s="7" t="s">
        <v>115</v>
      </c>
      <c r="E5458" s="7" t="s">
        <v>80</v>
      </c>
      <c r="F5458" s="7">
        <v>1.0</v>
      </c>
      <c r="G5458" s="7" t="s">
        <v>49</v>
      </c>
      <c r="H5458" s="7" t="s">
        <v>4138</v>
      </c>
      <c r="L5458" s="7" t="s">
        <v>85</v>
      </c>
      <c r="M5458" s="7">
        <v>0.0</v>
      </c>
      <c r="N5458" s="7">
        <v>0.0</v>
      </c>
      <c r="O5458" s="7">
        <v>1.0</v>
      </c>
      <c r="P5458" s="7">
        <v>634.0</v>
      </c>
    </row>
    <row r="5459" ht="15.75" customHeight="1">
      <c r="A5459" s="7">
        <v>5458.0</v>
      </c>
      <c r="B5459" s="7" t="s">
        <v>4395</v>
      </c>
      <c r="C5459" s="7" t="s">
        <v>577</v>
      </c>
      <c r="D5459" s="7" t="s">
        <v>115</v>
      </c>
      <c r="E5459" s="7" t="s">
        <v>80</v>
      </c>
      <c r="F5459" s="7">
        <v>1.0</v>
      </c>
      <c r="G5459" s="7" t="s">
        <v>95</v>
      </c>
      <c r="H5459" s="7" t="s">
        <v>996</v>
      </c>
      <c r="L5459" s="7" t="s">
        <v>85</v>
      </c>
      <c r="M5459" s="7">
        <v>0.0</v>
      </c>
      <c r="N5459" s="7">
        <v>0.0</v>
      </c>
      <c r="O5459" s="7">
        <v>1.0</v>
      </c>
      <c r="P5459" s="7">
        <v>634.0</v>
      </c>
    </row>
    <row r="5460" ht="15.75" customHeight="1">
      <c r="A5460" s="7">
        <v>5459.0</v>
      </c>
      <c r="B5460" s="7" t="s">
        <v>4395</v>
      </c>
      <c r="C5460" s="7" t="s">
        <v>577</v>
      </c>
      <c r="D5460" s="7" t="s">
        <v>115</v>
      </c>
      <c r="E5460" s="7" t="s">
        <v>80</v>
      </c>
      <c r="F5460" s="7">
        <v>1.0</v>
      </c>
      <c r="G5460" s="7" t="s">
        <v>90</v>
      </c>
      <c r="H5460" s="7" t="s">
        <v>93</v>
      </c>
      <c r="I5460" s="7" t="s">
        <v>124</v>
      </c>
      <c r="J5460" s="7" t="s">
        <v>197</v>
      </c>
      <c r="K5460" s="7" t="s">
        <v>126</v>
      </c>
      <c r="L5460" s="7" t="s">
        <v>100</v>
      </c>
      <c r="M5460" s="7">
        <v>1.0</v>
      </c>
      <c r="N5460" s="7">
        <v>0.0</v>
      </c>
      <c r="O5460" s="7">
        <v>0.0</v>
      </c>
      <c r="P5460" s="7">
        <v>634.0</v>
      </c>
    </row>
    <row r="5461" ht="15.75" customHeight="1">
      <c r="A5461" s="7">
        <v>5460.0</v>
      </c>
      <c r="B5461" s="7" t="s">
        <v>4395</v>
      </c>
      <c r="C5461" s="7" t="s">
        <v>577</v>
      </c>
      <c r="D5461" s="7" t="s">
        <v>115</v>
      </c>
      <c r="E5461" s="7" t="s">
        <v>80</v>
      </c>
      <c r="F5461" s="7">
        <v>1.0</v>
      </c>
      <c r="G5461" s="7" t="s">
        <v>105</v>
      </c>
      <c r="H5461" s="7" t="s">
        <v>1020</v>
      </c>
      <c r="I5461" s="7" t="s">
        <v>1020</v>
      </c>
      <c r="J5461" s="7" t="s">
        <v>1021</v>
      </c>
      <c r="K5461" s="7" t="s">
        <v>99</v>
      </c>
      <c r="L5461" s="7" t="s">
        <v>100</v>
      </c>
      <c r="M5461" s="7">
        <v>1.0</v>
      </c>
      <c r="N5461" s="7">
        <v>0.0</v>
      </c>
      <c r="O5461" s="7">
        <v>0.0</v>
      </c>
      <c r="P5461" s="7">
        <v>634.0</v>
      </c>
    </row>
    <row r="5462" ht="15.75" customHeight="1">
      <c r="A5462" s="7">
        <v>5461.0</v>
      </c>
      <c r="B5462" s="7" t="s">
        <v>4398</v>
      </c>
      <c r="C5462" s="7" t="s">
        <v>577</v>
      </c>
      <c r="D5462" s="7" t="s">
        <v>48</v>
      </c>
      <c r="E5462" s="7" t="s">
        <v>80</v>
      </c>
      <c r="F5462" s="7">
        <v>1.0</v>
      </c>
      <c r="G5462" s="7" t="s">
        <v>49</v>
      </c>
      <c r="H5462" s="7" t="s">
        <v>1018</v>
      </c>
      <c r="I5462" s="7" t="s">
        <v>1018</v>
      </c>
      <c r="J5462" s="7" t="s">
        <v>1052</v>
      </c>
      <c r="K5462" s="7" t="s">
        <v>99</v>
      </c>
      <c r="L5462" s="7" t="s">
        <v>100</v>
      </c>
      <c r="M5462" s="7">
        <v>1.0</v>
      </c>
      <c r="N5462" s="7">
        <v>0.0</v>
      </c>
      <c r="O5462" s="7">
        <v>0.0</v>
      </c>
      <c r="P5462" s="7">
        <v>635.0</v>
      </c>
    </row>
    <row r="5463" ht="15.75" customHeight="1">
      <c r="A5463" s="7">
        <v>5462.0</v>
      </c>
      <c r="B5463" s="7" t="s">
        <v>4398</v>
      </c>
      <c r="C5463" s="7" t="s">
        <v>577</v>
      </c>
      <c r="D5463" s="7" t="s">
        <v>48</v>
      </c>
      <c r="E5463" s="7" t="s">
        <v>80</v>
      </c>
      <c r="F5463" s="7">
        <v>1.0</v>
      </c>
      <c r="G5463" s="7" t="s">
        <v>95</v>
      </c>
      <c r="H5463" s="7" t="s">
        <v>996</v>
      </c>
      <c r="I5463" s="7" t="s">
        <v>996</v>
      </c>
      <c r="J5463" s="7" t="s">
        <v>1028</v>
      </c>
      <c r="K5463" s="7" t="s">
        <v>99</v>
      </c>
      <c r="L5463" s="7" t="s">
        <v>100</v>
      </c>
      <c r="M5463" s="7">
        <v>1.0</v>
      </c>
      <c r="N5463" s="7">
        <v>0.0</v>
      </c>
      <c r="O5463" s="7">
        <v>0.0</v>
      </c>
      <c r="P5463" s="7">
        <v>635.0</v>
      </c>
    </row>
    <row r="5464" ht="15.75" customHeight="1">
      <c r="A5464" s="7">
        <v>5463.0</v>
      </c>
      <c r="B5464" s="7" t="s">
        <v>4398</v>
      </c>
      <c r="C5464" s="7" t="s">
        <v>577</v>
      </c>
      <c r="D5464" s="7" t="s">
        <v>48</v>
      </c>
      <c r="E5464" s="7" t="s">
        <v>80</v>
      </c>
      <c r="F5464" s="7">
        <v>1.0</v>
      </c>
      <c r="G5464" s="7" t="s">
        <v>90</v>
      </c>
      <c r="H5464" s="7" t="s">
        <v>93</v>
      </c>
      <c r="I5464" s="7" t="s">
        <v>124</v>
      </c>
      <c r="J5464" s="7" t="s">
        <v>197</v>
      </c>
      <c r="K5464" s="7" t="s">
        <v>126</v>
      </c>
      <c r="L5464" s="7" t="s">
        <v>100</v>
      </c>
      <c r="M5464" s="7">
        <v>1.0</v>
      </c>
      <c r="N5464" s="7">
        <v>0.0</v>
      </c>
      <c r="O5464" s="7">
        <v>0.0</v>
      </c>
      <c r="P5464" s="7">
        <v>635.0</v>
      </c>
    </row>
    <row r="5465" ht="15.75" customHeight="1">
      <c r="A5465" s="7">
        <v>5464.0</v>
      </c>
      <c r="B5465" s="7" t="s">
        <v>4398</v>
      </c>
      <c r="C5465" s="7" t="s">
        <v>577</v>
      </c>
      <c r="D5465" s="7" t="s">
        <v>48</v>
      </c>
      <c r="E5465" s="7" t="s">
        <v>80</v>
      </c>
      <c r="F5465" s="7">
        <v>1.0</v>
      </c>
      <c r="G5465" s="7" t="s">
        <v>105</v>
      </c>
      <c r="H5465" s="7" t="s">
        <v>1020</v>
      </c>
      <c r="I5465" s="7" t="s">
        <v>1020</v>
      </c>
      <c r="J5465" s="7" t="s">
        <v>1021</v>
      </c>
      <c r="K5465" s="7" t="s">
        <v>99</v>
      </c>
      <c r="L5465" s="7" t="s">
        <v>100</v>
      </c>
      <c r="M5465" s="7">
        <v>1.0</v>
      </c>
      <c r="N5465" s="7">
        <v>0.0</v>
      </c>
      <c r="O5465" s="7">
        <v>0.0</v>
      </c>
      <c r="P5465" s="7">
        <v>635.0</v>
      </c>
    </row>
    <row r="5466" ht="15.75" customHeight="1">
      <c r="A5466" s="7">
        <v>5465.0</v>
      </c>
      <c r="B5466" s="7" t="s">
        <v>4398</v>
      </c>
      <c r="C5466" s="7" t="s">
        <v>577</v>
      </c>
      <c r="D5466" s="7" t="s">
        <v>102</v>
      </c>
      <c r="E5466" s="7" t="s">
        <v>80</v>
      </c>
      <c r="F5466" s="7">
        <v>1.0</v>
      </c>
      <c r="G5466" s="7" t="s">
        <v>49</v>
      </c>
      <c r="H5466" s="7" t="s">
        <v>1018</v>
      </c>
      <c r="L5466" s="7" t="s">
        <v>85</v>
      </c>
      <c r="M5466" s="7">
        <v>0.0</v>
      </c>
      <c r="N5466" s="7">
        <v>0.0</v>
      </c>
      <c r="O5466" s="7">
        <v>1.0</v>
      </c>
      <c r="P5466" s="7">
        <v>635.0</v>
      </c>
    </row>
    <row r="5467" ht="15.75" customHeight="1">
      <c r="A5467" s="7">
        <v>5466.0</v>
      </c>
      <c r="B5467" s="7" t="s">
        <v>4398</v>
      </c>
      <c r="C5467" s="7" t="s">
        <v>577</v>
      </c>
      <c r="D5467" s="7" t="s">
        <v>102</v>
      </c>
      <c r="E5467" s="7" t="s">
        <v>80</v>
      </c>
      <c r="F5467" s="7">
        <v>1.0</v>
      </c>
      <c r="G5467" s="7" t="s">
        <v>95</v>
      </c>
      <c r="H5467" s="7" t="s">
        <v>996</v>
      </c>
      <c r="L5467" s="7" t="s">
        <v>85</v>
      </c>
      <c r="M5467" s="7">
        <v>0.0</v>
      </c>
      <c r="N5467" s="7">
        <v>0.0</v>
      </c>
      <c r="O5467" s="7">
        <v>1.0</v>
      </c>
      <c r="P5467" s="7">
        <v>635.0</v>
      </c>
    </row>
    <row r="5468" ht="15.75" customHeight="1">
      <c r="A5468" s="7">
        <v>5467.0</v>
      </c>
      <c r="B5468" s="7" t="s">
        <v>4398</v>
      </c>
      <c r="C5468" s="7" t="s">
        <v>577</v>
      </c>
      <c r="D5468" s="7" t="s">
        <v>102</v>
      </c>
      <c r="E5468" s="7" t="s">
        <v>80</v>
      </c>
      <c r="F5468" s="7">
        <v>1.0</v>
      </c>
      <c r="G5468" s="7" t="s">
        <v>90</v>
      </c>
      <c r="H5468" s="7" t="s">
        <v>93</v>
      </c>
      <c r="I5468" s="7" t="s">
        <v>93</v>
      </c>
      <c r="J5468" s="7" t="s">
        <v>1036</v>
      </c>
      <c r="K5468" s="7" t="s">
        <v>99</v>
      </c>
      <c r="L5468" s="7" t="s">
        <v>100</v>
      </c>
      <c r="M5468" s="7">
        <v>1.0</v>
      </c>
      <c r="N5468" s="7">
        <v>0.0</v>
      </c>
      <c r="O5468" s="7">
        <v>0.0</v>
      </c>
      <c r="P5468" s="7">
        <v>635.0</v>
      </c>
    </row>
    <row r="5469" ht="15.75" customHeight="1">
      <c r="A5469" s="7">
        <v>5468.0</v>
      </c>
      <c r="B5469" s="7" t="s">
        <v>4398</v>
      </c>
      <c r="C5469" s="7" t="s">
        <v>577</v>
      </c>
      <c r="D5469" s="7" t="s">
        <v>102</v>
      </c>
      <c r="E5469" s="7" t="s">
        <v>80</v>
      </c>
      <c r="F5469" s="7">
        <v>1.0</v>
      </c>
      <c r="G5469" s="7" t="s">
        <v>105</v>
      </c>
      <c r="H5469" s="7" t="s">
        <v>1020</v>
      </c>
      <c r="I5469" s="7" t="s">
        <v>1020</v>
      </c>
      <c r="J5469" s="7" t="s">
        <v>1021</v>
      </c>
      <c r="K5469" s="7" t="s">
        <v>99</v>
      </c>
      <c r="L5469" s="7" t="s">
        <v>100</v>
      </c>
      <c r="M5469" s="7">
        <v>1.0</v>
      </c>
      <c r="N5469" s="7">
        <v>0.0</v>
      </c>
      <c r="O5469" s="7">
        <v>0.0</v>
      </c>
      <c r="P5469" s="7">
        <v>635.0</v>
      </c>
    </row>
    <row r="5470" ht="15.75" customHeight="1">
      <c r="A5470" s="7">
        <v>5469.0</v>
      </c>
      <c r="B5470" s="7" t="s">
        <v>4398</v>
      </c>
      <c r="C5470" s="7" t="s">
        <v>577</v>
      </c>
      <c r="D5470" s="7" t="s">
        <v>115</v>
      </c>
      <c r="E5470" s="7" t="s">
        <v>80</v>
      </c>
      <c r="F5470" s="7">
        <v>1.0</v>
      </c>
      <c r="G5470" s="7" t="s">
        <v>49</v>
      </c>
      <c r="H5470" s="7" t="s">
        <v>1018</v>
      </c>
      <c r="L5470" s="7" t="s">
        <v>85</v>
      </c>
      <c r="M5470" s="7">
        <v>0.0</v>
      </c>
      <c r="N5470" s="7">
        <v>0.0</v>
      </c>
      <c r="O5470" s="7">
        <v>1.0</v>
      </c>
      <c r="P5470" s="7">
        <v>635.0</v>
      </c>
    </row>
    <row r="5471" ht="15.75" customHeight="1">
      <c r="A5471" s="7">
        <v>5470.0</v>
      </c>
      <c r="B5471" s="7" t="s">
        <v>4398</v>
      </c>
      <c r="C5471" s="7" t="s">
        <v>577</v>
      </c>
      <c r="D5471" s="7" t="s">
        <v>115</v>
      </c>
      <c r="E5471" s="7" t="s">
        <v>80</v>
      </c>
      <c r="F5471" s="7">
        <v>1.0</v>
      </c>
      <c r="G5471" s="7" t="s">
        <v>95</v>
      </c>
      <c r="H5471" s="7" t="s">
        <v>996</v>
      </c>
      <c r="L5471" s="7" t="s">
        <v>85</v>
      </c>
      <c r="M5471" s="7">
        <v>0.0</v>
      </c>
      <c r="N5471" s="7">
        <v>0.0</v>
      </c>
      <c r="O5471" s="7">
        <v>1.0</v>
      </c>
      <c r="P5471" s="7">
        <v>635.0</v>
      </c>
    </row>
    <row r="5472" ht="15.75" customHeight="1">
      <c r="A5472" s="7">
        <v>5471.0</v>
      </c>
      <c r="B5472" s="7" t="s">
        <v>4398</v>
      </c>
      <c r="C5472" s="7" t="s">
        <v>577</v>
      </c>
      <c r="D5472" s="7" t="s">
        <v>115</v>
      </c>
      <c r="E5472" s="7" t="s">
        <v>80</v>
      </c>
      <c r="F5472" s="7">
        <v>1.0</v>
      </c>
      <c r="G5472" s="7" t="s">
        <v>90</v>
      </c>
      <c r="H5472" s="7" t="s">
        <v>93</v>
      </c>
      <c r="I5472" s="7" t="s">
        <v>124</v>
      </c>
      <c r="J5472" s="7" t="s">
        <v>197</v>
      </c>
      <c r="K5472" s="7" t="s">
        <v>126</v>
      </c>
      <c r="L5472" s="7" t="s">
        <v>100</v>
      </c>
      <c r="M5472" s="7">
        <v>1.0</v>
      </c>
      <c r="N5472" s="7">
        <v>0.0</v>
      </c>
      <c r="O5472" s="7">
        <v>0.0</v>
      </c>
      <c r="P5472" s="7">
        <v>635.0</v>
      </c>
    </row>
    <row r="5473" ht="15.75" customHeight="1">
      <c r="A5473" s="7">
        <v>5472.0</v>
      </c>
      <c r="B5473" s="7" t="s">
        <v>4398</v>
      </c>
      <c r="C5473" s="7" t="s">
        <v>577</v>
      </c>
      <c r="D5473" s="7" t="s">
        <v>115</v>
      </c>
      <c r="E5473" s="7" t="s">
        <v>80</v>
      </c>
      <c r="F5473" s="7">
        <v>1.0</v>
      </c>
      <c r="G5473" s="7" t="s">
        <v>105</v>
      </c>
      <c r="H5473" s="7" t="s">
        <v>1020</v>
      </c>
      <c r="I5473" s="7" t="s">
        <v>1020</v>
      </c>
      <c r="J5473" s="7" t="s">
        <v>1021</v>
      </c>
      <c r="K5473" s="7" t="s">
        <v>99</v>
      </c>
      <c r="L5473" s="7" t="s">
        <v>100</v>
      </c>
      <c r="M5473" s="7">
        <v>1.0</v>
      </c>
      <c r="N5473" s="7">
        <v>0.0</v>
      </c>
      <c r="O5473" s="7">
        <v>0.0</v>
      </c>
      <c r="P5473" s="7">
        <v>635.0</v>
      </c>
    </row>
    <row r="5474" ht="15.75" customHeight="1">
      <c r="A5474" s="7">
        <v>5473.0</v>
      </c>
      <c r="B5474" s="7" t="s">
        <v>4400</v>
      </c>
      <c r="C5474" s="7" t="s">
        <v>577</v>
      </c>
      <c r="D5474" s="7" t="s">
        <v>48</v>
      </c>
      <c r="E5474" s="7" t="s">
        <v>80</v>
      </c>
      <c r="F5474" s="7">
        <v>1.0</v>
      </c>
      <c r="G5474" s="7" t="s">
        <v>49</v>
      </c>
      <c r="H5474" s="7" t="s">
        <v>4401</v>
      </c>
      <c r="I5474" s="7" t="s">
        <v>4401</v>
      </c>
      <c r="J5474" s="7" t="s">
        <v>4634</v>
      </c>
      <c r="K5474" s="7" t="s">
        <v>99</v>
      </c>
      <c r="L5474" s="7" t="s">
        <v>100</v>
      </c>
      <c r="M5474" s="7">
        <v>1.0</v>
      </c>
      <c r="N5474" s="7">
        <v>0.0</v>
      </c>
      <c r="O5474" s="7">
        <v>0.0</v>
      </c>
      <c r="P5474" s="7">
        <v>636.0</v>
      </c>
    </row>
    <row r="5475" ht="15.75" customHeight="1">
      <c r="A5475" s="7">
        <v>5474.0</v>
      </c>
      <c r="B5475" s="7" t="s">
        <v>4400</v>
      </c>
      <c r="C5475" s="7" t="s">
        <v>577</v>
      </c>
      <c r="D5475" s="7" t="s">
        <v>48</v>
      </c>
      <c r="E5475" s="7" t="s">
        <v>80</v>
      </c>
      <c r="F5475" s="7">
        <v>1.0</v>
      </c>
      <c r="G5475" s="7" t="s">
        <v>95</v>
      </c>
      <c r="H5475" s="7" t="s">
        <v>996</v>
      </c>
      <c r="I5475" s="7" t="s">
        <v>996</v>
      </c>
      <c r="J5475" s="7" t="s">
        <v>1028</v>
      </c>
      <c r="K5475" s="7" t="s">
        <v>99</v>
      </c>
      <c r="L5475" s="7" t="s">
        <v>100</v>
      </c>
      <c r="M5475" s="7">
        <v>1.0</v>
      </c>
      <c r="N5475" s="7">
        <v>0.0</v>
      </c>
      <c r="O5475" s="7">
        <v>0.0</v>
      </c>
      <c r="P5475" s="7">
        <v>636.0</v>
      </c>
    </row>
    <row r="5476" ht="15.75" customHeight="1">
      <c r="A5476" s="7">
        <v>5475.0</v>
      </c>
      <c r="B5476" s="7" t="s">
        <v>4400</v>
      </c>
      <c r="C5476" s="7" t="s">
        <v>577</v>
      </c>
      <c r="D5476" s="7" t="s">
        <v>48</v>
      </c>
      <c r="E5476" s="7" t="s">
        <v>80</v>
      </c>
      <c r="F5476" s="7">
        <v>1.0</v>
      </c>
      <c r="G5476" s="7" t="s">
        <v>90</v>
      </c>
      <c r="H5476" s="7" t="s">
        <v>1039</v>
      </c>
      <c r="I5476" s="7" t="s">
        <v>1027</v>
      </c>
      <c r="J5476" s="7" t="s">
        <v>1426</v>
      </c>
      <c r="K5476" s="7" t="s">
        <v>126</v>
      </c>
      <c r="L5476" s="7" t="s">
        <v>100</v>
      </c>
      <c r="M5476" s="7">
        <v>1.0</v>
      </c>
      <c r="N5476" s="7">
        <v>0.0</v>
      </c>
      <c r="O5476" s="7">
        <v>0.0</v>
      </c>
      <c r="P5476" s="7">
        <v>636.0</v>
      </c>
    </row>
    <row r="5477" ht="15.75" customHeight="1">
      <c r="A5477" s="7">
        <v>5476.0</v>
      </c>
      <c r="B5477" s="7" t="s">
        <v>4400</v>
      </c>
      <c r="C5477" s="7" t="s">
        <v>577</v>
      </c>
      <c r="D5477" s="7" t="s">
        <v>48</v>
      </c>
      <c r="E5477" s="7" t="s">
        <v>80</v>
      </c>
      <c r="F5477" s="7">
        <v>1.0</v>
      </c>
      <c r="G5477" s="7" t="s">
        <v>105</v>
      </c>
      <c r="H5477" s="7" t="s">
        <v>1020</v>
      </c>
      <c r="I5477" s="7" t="s">
        <v>4636</v>
      </c>
      <c r="J5477" s="7" t="s">
        <v>4637</v>
      </c>
      <c r="K5477" s="7" t="s">
        <v>109</v>
      </c>
      <c r="L5477" s="7" t="s">
        <v>100</v>
      </c>
      <c r="M5477" s="7">
        <v>1.0</v>
      </c>
      <c r="N5477" s="7">
        <v>0.0</v>
      </c>
      <c r="O5477" s="7">
        <v>0.0</v>
      </c>
      <c r="P5477" s="7">
        <v>636.0</v>
      </c>
    </row>
    <row r="5478" ht="15.75" customHeight="1">
      <c r="A5478" s="7">
        <v>5477.0</v>
      </c>
      <c r="B5478" s="7" t="s">
        <v>4400</v>
      </c>
      <c r="C5478" s="7" t="s">
        <v>577</v>
      </c>
      <c r="D5478" s="7" t="s">
        <v>102</v>
      </c>
      <c r="E5478" s="7" t="s">
        <v>80</v>
      </c>
      <c r="F5478" s="7">
        <v>1.0</v>
      </c>
      <c r="G5478" s="7" t="s">
        <v>49</v>
      </c>
      <c r="H5478" s="7" t="s">
        <v>4401</v>
      </c>
      <c r="I5478" s="7" t="s">
        <v>1046</v>
      </c>
      <c r="L5478" s="7" t="s">
        <v>85</v>
      </c>
      <c r="M5478" s="7">
        <v>0.0</v>
      </c>
      <c r="N5478" s="7">
        <v>1.0</v>
      </c>
      <c r="O5478" s="7">
        <v>1.0</v>
      </c>
      <c r="P5478" s="7">
        <v>636.0</v>
      </c>
    </row>
    <row r="5479" ht="15.75" customHeight="1">
      <c r="A5479" s="7">
        <v>5478.0</v>
      </c>
      <c r="B5479" s="7" t="s">
        <v>4400</v>
      </c>
      <c r="C5479" s="7" t="s">
        <v>577</v>
      </c>
      <c r="D5479" s="7" t="s">
        <v>102</v>
      </c>
      <c r="E5479" s="7" t="s">
        <v>80</v>
      </c>
      <c r="F5479" s="7">
        <v>1.0</v>
      </c>
      <c r="G5479" s="7" t="s">
        <v>95</v>
      </c>
      <c r="H5479" s="7" t="s">
        <v>996</v>
      </c>
      <c r="L5479" s="7" t="s">
        <v>85</v>
      </c>
      <c r="M5479" s="7">
        <v>0.0</v>
      </c>
      <c r="N5479" s="7">
        <v>0.0</v>
      </c>
      <c r="O5479" s="7">
        <v>1.0</v>
      </c>
      <c r="P5479" s="7">
        <v>636.0</v>
      </c>
    </row>
    <row r="5480" ht="15.75" customHeight="1">
      <c r="A5480" s="7">
        <v>5479.0</v>
      </c>
      <c r="B5480" s="7" t="s">
        <v>4400</v>
      </c>
      <c r="C5480" s="7" t="s">
        <v>577</v>
      </c>
      <c r="D5480" s="7" t="s">
        <v>102</v>
      </c>
      <c r="E5480" s="7" t="s">
        <v>80</v>
      </c>
      <c r="F5480" s="7">
        <v>1.0</v>
      </c>
      <c r="G5480" s="7" t="s">
        <v>90</v>
      </c>
      <c r="H5480" s="7" t="s">
        <v>1039</v>
      </c>
      <c r="I5480" s="7" t="s">
        <v>1027</v>
      </c>
      <c r="J5480" s="7" t="s">
        <v>1426</v>
      </c>
      <c r="K5480" s="7" t="s">
        <v>126</v>
      </c>
      <c r="L5480" s="7" t="s">
        <v>100</v>
      </c>
      <c r="M5480" s="7">
        <v>1.0</v>
      </c>
      <c r="N5480" s="7">
        <v>0.0</v>
      </c>
      <c r="O5480" s="7">
        <v>0.0</v>
      </c>
      <c r="P5480" s="7">
        <v>636.0</v>
      </c>
    </row>
    <row r="5481" ht="15.75" customHeight="1">
      <c r="A5481" s="7">
        <v>5480.0</v>
      </c>
      <c r="B5481" s="7" t="s">
        <v>4400</v>
      </c>
      <c r="C5481" s="7" t="s">
        <v>577</v>
      </c>
      <c r="D5481" s="7" t="s">
        <v>102</v>
      </c>
      <c r="E5481" s="7" t="s">
        <v>80</v>
      </c>
      <c r="F5481" s="7">
        <v>1.0</v>
      </c>
      <c r="G5481" s="7" t="s">
        <v>105</v>
      </c>
      <c r="H5481" s="7" t="s">
        <v>1020</v>
      </c>
      <c r="I5481" s="7" t="s">
        <v>4641</v>
      </c>
      <c r="J5481" s="7" t="s">
        <v>4643</v>
      </c>
      <c r="K5481" s="7" t="s">
        <v>109</v>
      </c>
      <c r="L5481" s="7" t="s">
        <v>100</v>
      </c>
      <c r="M5481" s="7">
        <v>1.0</v>
      </c>
      <c r="N5481" s="7">
        <v>0.0</v>
      </c>
      <c r="O5481" s="7">
        <v>0.0</v>
      </c>
      <c r="P5481" s="7">
        <v>636.0</v>
      </c>
    </row>
    <row r="5482" ht="15.75" customHeight="1">
      <c r="A5482" s="7">
        <v>5481.0</v>
      </c>
      <c r="B5482" s="7" t="s">
        <v>4400</v>
      </c>
      <c r="C5482" s="7" t="s">
        <v>577</v>
      </c>
      <c r="D5482" s="7" t="s">
        <v>115</v>
      </c>
      <c r="E5482" s="7" t="s">
        <v>80</v>
      </c>
      <c r="F5482" s="7">
        <v>1.0</v>
      </c>
      <c r="G5482" s="7" t="s">
        <v>49</v>
      </c>
      <c r="H5482" s="7" t="s">
        <v>4401</v>
      </c>
      <c r="L5482" s="7" t="s">
        <v>85</v>
      </c>
      <c r="M5482" s="7">
        <v>0.0</v>
      </c>
      <c r="N5482" s="7">
        <v>0.0</v>
      </c>
      <c r="O5482" s="7">
        <v>1.0</v>
      </c>
      <c r="P5482" s="7">
        <v>636.0</v>
      </c>
    </row>
    <row r="5483" ht="15.75" customHeight="1">
      <c r="A5483" s="7">
        <v>5482.0</v>
      </c>
      <c r="B5483" s="7" t="s">
        <v>4400</v>
      </c>
      <c r="C5483" s="7" t="s">
        <v>577</v>
      </c>
      <c r="D5483" s="7" t="s">
        <v>115</v>
      </c>
      <c r="E5483" s="7" t="s">
        <v>80</v>
      </c>
      <c r="F5483" s="7">
        <v>1.0</v>
      </c>
      <c r="G5483" s="7" t="s">
        <v>95</v>
      </c>
      <c r="H5483" s="7" t="s">
        <v>996</v>
      </c>
      <c r="I5483" s="7" t="s">
        <v>4407</v>
      </c>
      <c r="L5483" s="7" t="s">
        <v>85</v>
      </c>
      <c r="M5483" s="7">
        <v>0.0</v>
      </c>
      <c r="N5483" s="7">
        <v>1.0</v>
      </c>
      <c r="O5483" s="7">
        <v>1.0</v>
      </c>
      <c r="P5483" s="7">
        <v>636.0</v>
      </c>
    </row>
    <row r="5484" ht="15.75" customHeight="1">
      <c r="A5484" s="7">
        <v>5483.0</v>
      </c>
      <c r="B5484" s="7" t="s">
        <v>4400</v>
      </c>
      <c r="C5484" s="7" t="s">
        <v>577</v>
      </c>
      <c r="D5484" s="7" t="s">
        <v>115</v>
      </c>
      <c r="E5484" s="7" t="s">
        <v>80</v>
      </c>
      <c r="F5484" s="7">
        <v>1.0</v>
      </c>
      <c r="G5484" s="7" t="s">
        <v>90</v>
      </c>
      <c r="H5484" s="7" t="s">
        <v>1039</v>
      </c>
      <c r="I5484" s="7" t="s">
        <v>124</v>
      </c>
      <c r="L5484" s="7" t="s">
        <v>85</v>
      </c>
      <c r="M5484" s="7">
        <v>0.0</v>
      </c>
      <c r="N5484" s="7">
        <v>1.0</v>
      </c>
      <c r="O5484" s="7">
        <v>1.0</v>
      </c>
      <c r="P5484" s="7">
        <v>636.0</v>
      </c>
    </row>
    <row r="5485" ht="15.75" customHeight="1">
      <c r="A5485" s="7">
        <v>5484.0</v>
      </c>
      <c r="B5485" s="7" t="s">
        <v>4400</v>
      </c>
      <c r="C5485" s="7" t="s">
        <v>577</v>
      </c>
      <c r="D5485" s="7" t="s">
        <v>115</v>
      </c>
      <c r="E5485" s="7" t="s">
        <v>80</v>
      </c>
      <c r="F5485" s="7">
        <v>1.0</v>
      </c>
      <c r="G5485" s="7" t="s">
        <v>105</v>
      </c>
      <c r="H5485" s="7" t="s">
        <v>1020</v>
      </c>
      <c r="I5485" s="7" t="s">
        <v>4648</v>
      </c>
      <c r="J5485" s="7" t="s">
        <v>4649</v>
      </c>
      <c r="K5485" s="7" t="s">
        <v>109</v>
      </c>
      <c r="L5485" s="7" t="s">
        <v>100</v>
      </c>
      <c r="M5485" s="7">
        <v>1.0</v>
      </c>
      <c r="N5485" s="7">
        <v>0.0</v>
      </c>
      <c r="O5485" s="7">
        <v>0.0</v>
      </c>
      <c r="P5485" s="7">
        <v>636.0</v>
      </c>
    </row>
    <row r="5486" ht="15.75" customHeight="1">
      <c r="A5486" s="7">
        <v>5485.0</v>
      </c>
      <c r="B5486" s="7" t="s">
        <v>4410</v>
      </c>
      <c r="C5486" s="7" t="s">
        <v>577</v>
      </c>
      <c r="D5486" s="7" t="s">
        <v>48</v>
      </c>
      <c r="E5486" s="7" t="s">
        <v>80</v>
      </c>
      <c r="F5486" s="7">
        <v>1.0</v>
      </c>
      <c r="G5486" s="7" t="s">
        <v>49</v>
      </c>
      <c r="H5486" s="7" t="s">
        <v>3905</v>
      </c>
      <c r="I5486" s="7" t="s">
        <v>3905</v>
      </c>
      <c r="J5486" s="7" t="s">
        <v>4249</v>
      </c>
      <c r="K5486" s="7" t="s">
        <v>99</v>
      </c>
      <c r="L5486" s="7" t="s">
        <v>100</v>
      </c>
      <c r="M5486" s="7">
        <v>1.0</v>
      </c>
      <c r="N5486" s="7">
        <v>0.0</v>
      </c>
      <c r="O5486" s="7">
        <v>0.0</v>
      </c>
      <c r="P5486" s="7">
        <v>637.0</v>
      </c>
    </row>
    <row r="5487" ht="15.75" customHeight="1">
      <c r="A5487" s="7">
        <v>5486.0</v>
      </c>
      <c r="B5487" s="7" t="s">
        <v>4410</v>
      </c>
      <c r="C5487" s="7" t="s">
        <v>577</v>
      </c>
      <c r="D5487" s="7" t="s">
        <v>48</v>
      </c>
      <c r="E5487" s="7" t="s">
        <v>80</v>
      </c>
      <c r="F5487" s="7">
        <v>1.0</v>
      </c>
      <c r="G5487" s="7" t="s">
        <v>95</v>
      </c>
      <c r="H5487" s="7" t="s">
        <v>996</v>
      </c>
      <c r="I5487" s="7" t="s">
        <v>996</v>
      </c>
      <c r="J5487" s="7" t="s">
        <v>1028</v>
      </c>
      <c r="K5487" s="7" t="s">
        <v>99</v>
      </c>
      <c r="L5487" s="7" t="s">
        <v>100</v>
      </c>
      <c r="M5487" s="7">
        <v>1.0</v>
      </c>
      <c r="N5487" s="7">
        <v>0.0</v>
      </c>
      <c r="O5487" s="7">
        <v>0.0</v>
      </c>
      <c r="P5487" s="7">
        <v>637.0</v>
      </c>
    </row>
    <row r="5488" ht="15.75" customHeight="1">
      <c r="A5488" s="7">
        <v>5487.0</v>
      </c>
      <c r="B5488" s="7" t="s">
        <v>4410</v>
      </c>
      <c r="C5488" s="7" t="s">
        <v>577</v>
      </c>
      <c r="D5488" s="7" t="s">
        <v>48</v>
      </c>
      <c r="E5488" s="7" t="s">
        <v>80</v>
      </c>
      <c r="F5488" s="7">
        <v>1.0</v>
      </c>
      <c r="G5488" s="7" t="s">
        <v>90</v>
      </c>
      <c r="H5488" s="7" t="s">
        <v>93</v>
      </c>
      <c r="I5488" s="7" t="s">
        <v>1025</v>
      </c>
      <c r="J5488" s="7" t="s">
        <v>197</v>
      </c>
      <c r="K5488" s="7" t="s">
        <v>126</v>
      </c>
      <c r="L5488" s="7" t="s">
        <v>85</v>
      </c>
      <c r="M5488" s="7">
        <v>1.0</v>
      </c>
      <c r="N5488" s="7">
        <v>1.0</v>
      </c>
      <c r="O5488" s="7">
        <v>0.0</v>
      </c>
      <c r="P5488" s="7">
        <v>637.0</v>
      </c>
    </row>
    <row r="5489" ht="15.75" customHeight="1">
      <c r="A5489" s="7">
        <v>5488.0</v>
      </c>
      <c r="B5489" s="7" t="s">
        <v>4410</v>
      </c>
      <c r="C5489" s="7" t="s">
        <v>577</v>
      </c>
      <c r="D5489" s="7" t="s">
        <v>48</v>
      </c>
      <c r="E5489" s="7" t="s">
        <v>80</v>
      </c>
      <c r="F5489" s="7">
        <v>1.0</v>
      </c>
      <c r="G5489" s="7" t="s">
        <v>105</v>
      </c>
      <c r="H5489" s="7" t="s">
        <v>1020</v>
      </c>
      <c r="I5489" s="7" t="s">
        <v>4412</v>
      </c>
      <c r="J5489" s="7" t="s">
        <v>4414</v>
      </c>
      <c r="K5489" s="7" t="s">
        <v>109</v>
      </c>
      <c r="L5489" s="7" t="s">
        <v>85</v>
      </c>
      <c r="M5489" s="7">
        <v>1.0</v>
      </c>
      <c r="N5489" s="7">
        <v>1.0</v>
      </c>
      <c r="O5489" s="7">
        <v>0.0</v>
      </c>
      <c r="P5489" s="7">
        <v>637.0</v>
      </c>
    </row>
    <row r="5490" ht="15.75" customHeight="1">
      <c r="A5490" s="7">
        <v>5489.0</v>
      </c>
      <c r="B5490" s="7" t="s">
        <v>4410</v>
      </c>
      <c r="C5490" s="7" t="s">
        <v>577</v>
      </c>
      <c r="D5490" s="7" t="s">
        <v>102</v>
      </c>
      <c r="E5490" s="7" t="s">
        <v>80</v>
      </c>
      <c r="F5490" s="7">
        <v>1.0</v>
      </c>
      <c r="G5490" s="7" t="s">
        <v>49</v>
      </c>
      <c r="H5490" s="7" t="s">
        <v>3905</v>
      </c>
      <c r="L5490" s="7" t="s">
        <v>85</v>
      </c>
      <c r="M5490" s="7">
        <v>0.0</v>
      </c>
      <c r="N5490" s="7">
        <v>0.0</v>
      </c>
      <c r="O5490" s="7">
        <v>1.0</v>
      </c>
      <c r="P5490" s="7">
        <v>637.0</v>
      </c>
    </row>
    <row r="5491" ht="15.75" customHeight="1">
      <c r="A5491" s="7">
        <v>5490.0</v>
      </c>
      <c r="B5491" s="7" t="s">
        <v>4410</v>
      </c>
      <c r="C5491" s="7" t="s">
        <v>577</v>
      </c>
      <c r="D5491" s="7" t="s">
        <v>102</v>
      </c>
      <c r="E5491" s="7" t="s">
        <v>80</v>
      </c>
      <c r="F5491" s="7">
        <v>1.0</v>
      </c>
      <c r="G5491" s="7" t="s">
        <v>95</v>
      </c>
      <c r="H5491" s="7" t="s">
        <v>996</v>
      </c>
      <c r="L5491" s="7" t="s">
        <v>85</v>
      </c>
      <c r="M5491" s="7">
        <v>0.0</v>
      </c>
      <c r="N5491" s="7">
        <v>0.0</v>
      </c>
      <c r="O5491" s="7">
        <v>1.0</v>
      </c>
      <c r="P5491" s="7">
        <v>637.0</v>
      </c>
    </row>
    <row r="5492" ht="15.75" customHeight="1">
      <c r="A5492" s="7">
        <v>5491.0</v>
      </c>
      <c r="B5492" s="7" t="s">
        <v>4410</v>
      </c>
      <c r="C5492" s="7" t="s">
        <v>577</v>
      </c>
      <c r="D5492" s="7" t="s">
        <v>102</v>
      </c>
      <c r="E5492" s="7" t="s">
        <v>80</v>
      </c>
      <c r="F5492" s="7">
        <v>1.0</v>
      </c>
      <c r="G5492" s="7" t="s">
        <v>90</v>
      </c>
      <c r="H5492" s="7" t="s">
        <v>93</v>
      </c>
      <c r="I5492" s="7" t="s">
        <v>124</v>
      </c>
      <c r="J5492" s="7" t="s">
        <v>197</v>
      </c>
      <c r="K5492" s="7" t="s">
        <v>126</v>
      </c>
      <c r="L5492" s="7" t="s">
        <v>100</v>
      </c>
      <c r="M5492" s="7">
        <v>1.0</v>
      </c>
      <c r="N5492" s="7">
        <v>0.0</v>
      </c>
      <c r="O5492" s="7">
        <v>0.0</v>
      </c>
      <c r="P5492" s="7">
        <v>637.0</v>
      </c>
    </row>
    <row r="5493" ht="15.75" customHeight="1">
      <c r="A5493" s="7">
        <v>5492.0</v>
      </c>
      <c r="B5493" s="7" t="s">
        <v>4410</v>
      </c>
      <c r="C5493" s="7" t="s">
        <v>577</v>
      </c>
      <c r="D5493" s="7" t="s">
        <v>102</v>
      </c>
      <c r="E5493" s="7" t="s">
        <v>80</v>
      </c>
      <c r="F5493" s="7">
        <v>1.0</v>
      </c>
      <c r="G5493" s="7" t="s">
        <v>105</v>
      </c>
      <c r="H5493" s="7" t="s">
        <v>1020</v>
      </c>
      <c r="I5493" s="7" t="s">
        <v>1020</v>
      </c>
      <c r="J5493" s="7" t="s">
        <v>1021</v>
      </c>
      <c r="K5493" s="7" t="s">
        <v>99</v>
      </c>
      <c r="L5493" s="7" t="s">
        <v>100</v>
      </c>
      <c r="M5493" s="7">
        <v>1.0</v>
      </c>
      <c r="N5493" s="7">
        <v>0.0</v>
      </c>
      <c r="O5493" s="7">
        <v>0.0</v>
      </c>
      <c r="P5493" s="7">
        <v>637.0</v>
      </c>
    </row>
    <row r="5494" ht="15.75" customHeight="1">
      <c r="A5494" s="7">
        <v>5493.0</v>
      </c>
      <c r="B5494" s="7" t="s">
        <v>4410</v>
      </c>
      <c r="C5494" s="7" t="s">
        <v>577</v>
      </c>
      <c r="D5494" s="7" t="s">
        <v>115</v>
      </c>
      <c r="E5494" s="7" t="s">
        <v>80</v>
      </c>
      <c r="F5494" s="7">
        <v>1.0</v>
      </c>
      <c r="G5494" s="7" t="s">
        <v>49</v>
      </c>
      <c r="H5494" s="7" t="s">
        <v>3905</v>
      </c>
      <c r="I5494" s="7" t="s">
        <v>4419</v>
      </c>
      <c r="L5494" s="7" t="s">
        <v>85</v>
      </c>
      <c r="M5494" s="7">
        <v>0.0</v>
      </c>
      <c r="N5494" s="7">
        <v>1.0</v>
      </c>
      <c r="O5494" s="7">
        <v>1.0</v>
      </c>
      <c r="P5494" s="7">
        <v>637.0</v>
      </c>
    </row>
    <row r="5495" ht="15.75" customHeight="1">
      <c r="A5495" s="7">
        <v>5494.0</v>
      </c>
      <c r="B5495" s="7" t="s">
        <v>4410</v>
      </c>
      <c r="C5495" s="7" t="s">
        <v>577</v>
      </c>
      <c r="D5495" s="7" t="s">
        <v>115</v>
      </c>
      <c r="E5495" s="7" t="s">
        <v>80</v>
      </c>
      <c r="F5495" s="7">
        <v>1.0</v>
      </c>
      <c r="G5495" s="7" t="s">
        <v>95</v>
      </c>
      <c r="H5495" s="7" t="s">
        <v>996</v>
      </c>
      <c r="L5495" s="7" t="s">
        <v>85</v>
      </c>
      <c r="M5495" s="7">
        <v>0.0</v>
      </c>
      <c r="N5495" s="7">
        <v>0.0</v>
      </c>
      <c r="O5495" s="7">
        <v>1.0</v>
      </c>
      <c r="P5495" s="7">
        <v>637.0</v>
      </c>
    </row>
    <row r="5496" ht="15.75" customHeight="1">
      <c r="A5496" s="7">
        <v>5495.0</v>
      </c>
      <c r="B5496" s="7" t="s">
        <v>4410</v>
      </c>
      <c r="C5496" s="7" t="s">
        <v>577</v>
      </c>
      <c r="D5496" s="7" t="s">
        <v>115</v>
      </c>
      <c r="E5496" s="7" t="s">
        <v>80</v>
      </c>
      <c r="F5496" s="7">
        <v>1.0</v>
      </c>
      <c r="G5496" s="7" t="s">
        <v>90</v>
      </c>
      <c r="H5496" s="7" t="s">
        <v>93</v>
      </c>
      <c r="I5496" s="7" t="s">
        <v>1025</v>
      </c>
      <c r="J5496" s="7" t="s">
        <v>197</v>
      </c>
      <c r="K5496" s="7" t="s">
        <v>126</v>
      </c>
      <c r="L5496" s="7" t="s">
        <v>85</v>
      </c>
      <c r="M5496" s="7">
        <v>1.0</v>
      </c>
      <c r="N5496" s="7">
        <v>1.0</v>
      </c>
      <c r="O5496" s="7">
        <v>0.0</v>
      </c>
      <c r="P5496" s="7">
        <v>637.0</v>
      </c>
    </row>
    <row r="5497" ht="15.75" customHeight="1">
      <c r="A5497" s="7">
        <v>5496.0</v>
      </c>
      <c r="B5497" s="7" t="s">
        <v>4410</v>
      </c>
      <c r="C5497" s="7" t="s">
        <v>577</v>
      </c>
      <c r="D5497" s="7" t="s">
        <v>115</v>
      </c>
      <c r="E5497" s="7" t="s">
        <v>80</v>
      </c>
      <c r="F5497" s="7">
        <v>1.0</v>
      </c>
      <c r="G5497" s="7" t="s">
        <v>105</v>
      </c>
      <c r="H5497" s="7" t="s">
        <v>1020</v>
      </c>
      <c r="I5497" s="7" t="s">
        <v>1030</v>
      </c>
      <c r="J5497" s="7" t="s">
        <v>1021</v>
      </c>
      <c r="K5497" s="7" t="s">
        <v>99</v>
      </c>
      <c r="L5497" s="7" t="s">
        <v>85</v>
      </c>
      <c r="M5497" s="7">
        <v>1.0</v>
      </c>
      <c r="N5497" s="7">
        <v>1.0</v>
      </c>
      <c r="O5497" s="7">
        <v>0.0</v>
      </c>
      <c r="P5497" s="7">
        <v>637.0</v>
      </c>
    </row>
    <row r="5498" ht="15.75" customHeight="1">
      <c r="A5498" s="7">
        <v>5497.0</v>
      </c>
      <c r="B5498" s="7" t="s">
        <v>4421</v>
      </c>
      <c r="C5498" s="7" t="s">
        <v>577</v>
      </c>
      <c r="D5498" s="7" t="s">
        <v>48</v>
      </c>
      <c r="E5498" s="7" t="s">
        <v>80</v>
      </c>
      <c r="F5498" s="7">
        <v>1.0</v>
      </c>
      <c r="G5498" s="7" t="s">
        <v>49</v>
      </c>
      <c r="H5498" s="7" t="s">
        <v>3905</v>
      </c>
      <c r="I5498" s="7" t="s">
        <v>3905</v>
      </c>
      <c r="J5498" s="7" t="s">
        <v>4249</v>
      </c>
      <c r="K5498" s="7" t="s">
        <v>99</v>
      </c>
      <c r="L5498" s="7" t="s">
        <v>100</v>
      </c>
      <c r="M5498" s="7">
        <v>1.0</v>
      </c>
      <c r="N5498" s="7">
        <v>0.0</v>
      </c>
      <c r="O5498" s="7">
        <v>0.0</v>
      </c>
      <c r="P5498" s="7">
        <v>638.0</v>
      </c>
    </row>
    <row r="5499" ht="15.75" customHeight="1">
      <c r="A5499" s="7">
        <v>5498.0</v>
      </c>
      <c r="B5499" s="7" t="s">
        <v>4421</v>
      </c>
      <c r="C5499" s="7" t="s">
        <v>577</v>
      </c>
      <c r="D5499" s="7" t="s">
        <v>48</v>
      </c>
      <c r="E5499" s="7" t="s">
        <v>80</v>
      </c>
      <c r="F5499" s="7">
        <v>1.0</v>
      </c>
      <c r="G5499" s="7" t="s">
        <v>95</v>
      </c>
      <c r="H5499" s="7" t="s">
        <v>996</v>
      </c>
      <c r="I5499" s="7" t="s">
        <v>996</v>
      </c>
      <c r="J5499" s="7" t="s">
        <v>1028</v>
      </c>
      <c r="K5499" s="7" t="s">
        <v>99</v>
      </c>
      <c r="L5499" s="7" t="s">
        <v>100</v>
      </c>
      <c r="M5499" s="7">
        <v>1.0</v>
      </c>
      <c r="N5499" s="7">
        <v>0.0</v>
      </c>
      <c r="O5499" s="7">
        <v>0.0</v>
      </c>
      <c r="P5499" s="7">
        <v>638.0</v>
      </c>
    </row>
    <row r="5500" ht="15.75" customHeight="1">
      <c r="A5500" s="7">
        <v>5499.0</v>
      </c>
      <c r="B5500" s="7" t="s">
        <v>4421</v>
      </c>
      <c r="C5500" s="7" t="s">
        <v>577</v>
      </c>
      <c r="D5500" s="7" t="s">
        <v>48</v>
      </c>
      <c r="E5500" s="7" t="s">
        <v>80</v>
      </c>
      <c r="F5500" s="7">
        <v>1.0</v>
      </c>
      <c r="G5500" s="7" t="s">
        <v>90</v>
      </c>
      <c r="H5500" s="7" t="s">
        <v>93</v>
      </c>
      <c r="I5500" s="7" t="s">
        <v>1025</v>
      </c>
      <c r="J5500" s="7" t="s">
        <v>197</v>
      </c>
      <c r="K5500" s="7" t="s">
        <v>126</v>
      </c>
      <c r="L5500" s="7" t="s">
        <v>85</v>
      </c>
      <c r="M5500" s="7">
        <v>1.0</v>
      </c>
      <c r="N5500" s="7">
        <v>1.0</v>
      </c>
      <c r="O5500" s="7">
        <v>0.0</v>
      </c>
      <c r="P5500" s="7">
        <v>638.0</v>
      </c>
    </row>
    <row r="5501" ht="15.75" customHeight="1">
      <c r="A5501" s="7">
        <v>5500.0</v>
      </c>
      <c r="B5501" s="7" t="s">
        <v>4421</v>
      </c>
      <c r="C5501" s="7" t="s">
        <v>577</v>
      </c>
      <c r="D5501" s="7" t="s">
        <v>48</v>
      </c>
      <c r="E5501" s="7" t="s">
        <v>80</v>
      </c>
      <c r="F5501" s="7">
        <v>1.0</v>
      </c>
      <c r="G5501" s="7" t="s">
        <v>105</v>
      </c>
      <c r="H5501" s="7" t="s">
        <v>1020</v>
      </c>
      <c r="I5501" s="7" t="s">
        <v>1030</v>
      </c>
      <c r="J5501" s="7" t="s">
        <v>1021</v>
      </c>
      <c r="K5501" s="7" t="s">
        <v>99</v>
      </c>
      <c r="L5501" s="7" t="s">
        <v>85</v>
      </c>
      <c r="M5501" s="7">
        <v>1.0</v>
      </c>
      <c r="N5501" s="7">
        <v>1.0</v>
      </c>
      <c r="O5501" s="7">
        <v>0.0</v>
      </c>
      <c r="P5501" s="7">
        <v>638.0</v>
      </c>
    </row>
    <row r="5502" ht="15.75" customHeight="1">
      <c r="A5502" s="7">
        <v>5501.0</v>
      </c>
      <c r="B5502" s="7" t="s">
        <v>4421</v>
      </c>
      <c r="C5502" s="7" t="s">
        <v>577</v>
      </c>
      <c r="D5502" s="7" t="s">
        <v>102</v>
      </c>
      <c r="E5502" s="7" t="s">
        <v>80</v>
      </c>
      <c r="F5502" s="7">
        <v>1.0</v>
      </c>
      <c r="G5502" s="7" t="s">
        <v>49</v>
      </c>
      <c r="H5502" s="7" t="s">
        <v>3905</v>
      </c>
      <c r="L5502" s="7" t="s">
        <v>85</v>
      </c>
      <c r="M5502" s="7">
        <v>0.0</v>
      </c>
      <c r="N5502" s="7">
        <v>0.0</v>
      </c>
      <c r="O5502" s="7">
        <v>1.0</v>
      </c>
      <c r="P5502" s="7">
        <v>638.0</v>
      </c>
    </row>
    <row r="5503" ht="15.75" customHeight="1">
      <c r="A5503" s="7">
        <v>5502.0</v>
      </c>
      <c r="B5503" s="7" t="s">
        <v>4421</v>
      </c>
      <c r="C5503" s="7" t="s">
        <v>577</v>
      </c>
      <c r="D5503" s="7" t="s">
        <v>102</v>
      </c>
      <c r="E5503" s="7" t="s">
        <v>80</v>
      </c>
      <c r="F5503" s="7">
        <v>1.0</v>
      </c>
      <c r="G5503" s="7" t="s">
        <v>95</v>
      </c>
      <c r="H5503" s="7" t="s">
        <v>996</v>
      </c>
      <c r="L5503" s="7" t="s">
        <v>85</v>
      </c>
      <c r="M5503" s="7">
        <v>0.0</v>
      </c>
      <c r="N5503" s="7">
        <v>0.0</v>
      </c>
      <c r="O5503" s="7">
        <v>1.0</v>
      </c>
      <c r="P5503" s="7">
        <v>638.0</v>
      </c>
    </row>
    <row r="5504" ht="15.75" customHeight="1">
      <c r="A5504" s="7">
        <v>5503.0</v>
      </c>
      <c r="B5504" s="7" t="s">
        <v>4421</v>
      </c>
      <c r="C5504" s="7" t="s">
        <v>577</v>
      </c>
      <c r="D5504" s="7" t="s">
        <v>102</v>
      </c>
      <c r="E5504" s="7" t="s">
        <v>80</v>
      </c>
      <c r="F5504" s="7">
        <v>1.0</v>
      </c>
      <c r="G5504" s="7" t="s">
        <v>90</v>
      </c>
      <c r="H5504" s="7" t="s">
        <v>93</v>
      </c>
      <c r="I5504" s="7" t="s">
        <v>124</v>
      </c>
      <c r="J5504" s="7" t="s">
        <v>197</v>
      </c>
      <c r="K5504" s="7" t="s">
        <v>126</v>
      </c>
      <c r="L5504" s="7" t="s">
        <v>100</v>
      </c>
      <c r="M5504" s="7">
        <v>1.0</v>
      </c>
      <c r="N5504" s="7">
        <v>0.0</v>
      </c>
      <c r="O5504" s="7">
        <v>0.0</v>
      </c>
      <c r="P5504" s="7">
        <v>638.0</v>
      </c>
    </row>
    <row r="5505" ht="15.75" customHeight="1">
      <c r="A5505" s="7">
        <v>5504.0</v>
      </c>
      <c r="B5505" s="7" t="s">
        <v>4421</v>
      </c>
      <c r="C5505" s="7" t="s">
        <v>577</v>
      </c>
      <c r="D5505" s="7" t="s">
        <v>102</v>
      </c>
      <c r="E5505" s="7" t="s">
        <v>80</v>
      </c>
      <c r="F5505" s="7">
        <v>1.0</v>
      </c>
      <c r="G5505" s="7" t="s">
        <v>105</v>
      </c>
      <c r="H5505" s="7" t="s">
        <v>1020</v>
      </c>
      <c r="I5505" s="7" t="s">
        <v>4676</v>
      </c>
      <c r="J5505" s="7" t="s">
        <v>4677</v>
      </c>
      <c r="K5505" s="7" t="s">
        <v>109</v>
      </c>
      <c r="L5505" s="7" t="s">
        <v>100</v>
      </c>
      <c r="M5505" s="7">
        <v>1.0</v>
      </c>
      <c r="N5505" s="7">
        <v>0.0</v>
      </c>
      <c r="O5505" s="7">
        <v>0.0</v>
      </c>
      <c r="P5505" s="7">
        <v>638.0</v>
      </c>
    </row>
    <row r="5506" ht="15.75" customHeight="1">
      <c r="A5506" s="7">
        <v>5505.0</v>
      </c>
      <c r="B5506" s="7" t="s">
        <v>4421</v>
      </c>
      <c r="C5506" s="7" t="s">
        <v>577</v>
      </c>
      <c r="D5506" s="7" t="s">
        <v>115</v>
      </c>
      <c r="E5506" s="7" t="s">
        <v>80</v>
      </c>
      <c r="F5506" s="7">
        <v>1.0</v>
      </c>
      <c r="G5506" s="7" t="s">
        <v>49</v>
      </c>
      <c r="H5506" s="7" t="s">
        <v>3905</v>
      </c>
      <c r="L5506" s="7" t="s">
        <v>85</v>
      </c>
      <c r="M5506" s="7">
        <v>0.0</v>
      </c>
      <c r="N5506" s="7">
        <v>0.0</v>
      </c>
      <c r="O5506" s="7">
        <v>1.0</v>
      </c>
      <c r="P5506" s="7">
        <v>638.0</v>
      </c>
    </row>
    <row r="5507" ht="15.75" customHeight="1">
      <c r="A5507" s="7">
        <v>5506.0</v>
      </c>
      <c r="B5507" s="7" t="s">
        <v>4421</v>
      </c>
      <c r="C5507" s="7" t="s">
        <v>577</v>
      </c>
      <c r="D5507" s="7" t="s">
        <v>115</v>
      </c>
      <c r="E5507" s="7" t="s">
        <v>80</v>
      </c>
      <c r="F5507" s="7">
        <v>1.0</v>
      </c>
      <c r="G5507" s="7" t="s">
        <v>95</v>
      </c>
      <c r="H5507" s="7" t="s">
        <v>996</v>
      </c>
      <c r="L5507" s="7" t="s">
        <v>85</v>
      </c>
      <c r="M5507" s="7">
        <v>0.0</v>
      </c>
      <c r="N5507" s="7">
        <v>0.0</v>
      </c>
      <c r="O5507" s="7">
        <v>1.0</v>
      </c>
      <c r="P5507" s="7">
        <v>638.0</v>
      </c>
    </row>
    <row r="5508" ht="15.75" customHeight="1">
      <c r="A5508" s="7">
        <v>5507.0</v>
      </c>
      <c r="B5508" s="7" t="s">
        <v>4421</v>
      </c>
      <c r="C5508" s="7" t="s">
        <v>577</v>
      </c>
      <c r="D5508" s="7" t="s">
        <v>115</v>
      </c>
      <c r="E5508" s="7" t="s">
        <v>80</v>
      </c>
      <c r="F5508" s="7">
        <v>1.0</v>
      </c>
      <c r="G5508" s="7" t="s">
        <v>90</v>
      </c>
      <c r="H5508" s="7" t="s">
        <v>93</v>
      </c>
      <c r="I5508" s="7" t="s">
        <v>1025</v>
      </c>
      <c r="J5508" s="7" t="s">
        <v>197</v>
      </c>
      <c r="K5508" s="7" t="s">
        <v>126</v>
      </c>
      <c r="L5508" s="7" t="s">
        <v>85</v>
      </c>
      <c r="M5508" s="7">
        <v>1.0</v>
      </c>
      <c r="N5508" s="7">
        <v>1.0</v>
      </c>
      <c r="O5508" s="7">
        <v>0.0</v>
      </c>
      <c r="P5508" s="7">
        <v>638.0</v>
      </c>
    </row>
    <row r="5509" ht="15.75" customHeight="1">
      <c r="A5509" s="7">
        <v>5508.0</v>
      </c>
      <c r="B5509" s="7" t="s">
        <v>4421</v>
      </c>
      <c r="C5509" s="7" t="s">
        <v>577</v>
      </c>
      <c r="D5509" s="7" t="s">
        <v>115</v>
      </c>
      <c r="E5509" s="7" t="s">
        <v>80</v>
      </c>
      <c r="F5509" s="7">
        <v>1.0</v>
      </c>
      <c r="G5509" s="7" t="s">
        <v>105</v>
      </c>
      <c r="H5509" s="7" t="s">
        <v>1020</v>
      </c>
      <c r="I5509" s="7" t="s">
        <v>1030</v>
      </c>
      <c r="J5509" s="7" t="s">
        <v>1021</v>
      </c>
      <c r="K5509" s="7" t="s">
        <v>99</v>
      </c>
      <c r="L5509" s="7" t="s">
        <v>85</v>
      </c>
      <c r="M5509" s="7">
        <v>1.0</v>
      </c>
      <c r="N5509" s="7">
        <v>1.0</v>
      </c>
      <c r="O5509" s="7">
        <v>0.0</v>
      </c>
      <c r="P5509" s="7">
        <v>638.0</v>
      </c>
    </row>
    <row r="5510" ht="15.75" customHeight="1">
      <c r="A5510" s="7">
        <v>5509.0</v>
      </c>
      <c r="B5510" s="7" t="s">
        <v>4425</v>
      </c>
      <c r="C5510" s="7" t="s">
        <v>577</v>
      </c>
      <c r="D5510" s="7" t="s">
        <v>48</v>
      </c>
      <c r="E5510" s="7" t="s">
        <v>80</v>
      </c>
      <c r="F5510" s="7">
        <v>1.0</v>
      </c>
      <c r="G5510" s="7" t="s">
        <v>49</v>
      </c>
      <c r="H5510" s="7" t="s">
        <v>4434</v>
      </c>
      <c r="I5510" s="7" t="s">
        <v>4434</v>
      </c>
      <c r="J5510" s="7" t="s">
        <v>4682</v>
      </c>
      <c r="K5510" s="7" t="s">
        <v>99</v>
      </c>
      <c r="L5510" s="7" t="s">
        <v>100</v>
      </c>
      <c r="M5510" s="7">
        <v>1.0</v>
      </c>
      <c r="N5510" s="7">
        <v>0.0</v>
      </c>
      <c r="O5510" s="7">
        <v>0.0</v>
      </c>
      <c r="P5510" s="7">
        <v>639.0</v>
      </c>
    </row>
    <row r="5511" ht="15.75" customHeight="1">
      <c r="A5511" s="7">
        <v>5510.0</v>
      </c>
      <c r="B5511" s="7" t="s">
        <v>4425</v>
      </c>
      <c r="C5511" s="7" t="s">
        <v>577</v>
      </c>
      <c r="D5511" s="7" t="s">
        <v>48</v>
      </c>
      <c r="E5511" s="7" t="s">
        <v>80</v>
      </c>
      <c r="F5511" s="7">
        <v>1.0</v>
      </c>
      <c r="G5511" s="7" t="s">
        <v>95</v>
      </c>
      <c r="H5511" s="7" t="s">
        <v>996</v>
      </c>
      <c r="I5511" s="7" t="s">
        <v>996</v>
      </c>
      <c r="J5511" s="7" t="s">
        <v>1028</v>
      </c>
      <c r="K5511" s="7" t="s">
        <v>99</v>
      </c>
      <c r="L5511" s="7" t="s">
        <v>100</v>
      </c>
      <c r="M5511" s="7">
        <v>1.0</v>
      </c>
      <c r="N5511" s="7">
        <v>0.0</v>
      </c>
      <c r="O5511" s="7">
        <v>0.0</v>
      </c>
      <c r="P5511" s="7">
        <v>639.0</v>
      </c>
    </row>
    <row r="5512" ht="15.75" customHeight="1">
      <c r="A5512" s="7">
        <v>5511.0</v>
      </c>
      <c r="B5512" s="7" t="s">
        <v>4425</v>
      </c>
      <c r="C5512" s="7" t="s">
        <v>577</v>
      </c>
      <c r="D5512" s="7" t="s">
        <v>48</v>
      </c>
      <c r="E5512" s="7" t="s">
        <v>80</v>
      </c>
      <c r="F5512" s="7">
        <v>1.0</v>
      </c>
      <c r="G5512" s="7" t="s">
        <v>90</v>
      </c>
      <c r="H5512" s="7" t="s">
        <v>93</v>
      </c>
      <c r="I5512" s="7" t="s">
        <v>1025</v>
      </c>
      <c r="J5512" s="7" t="s">
        <v>197</v>
      </c>
      <c r="K5512" s="7" t="s">
        <v>126</v>
      </c>
      <c r="L5512" s="7" t="s">
        <v>85</v>
      </c>
      <c r="M5512" s="7">
        <v>1.0</v>
      </c>
      <c r="N5512" s="7">
        <v>1.0</v>
      </c>
      <c r="O5512" s="7">
        <v>0.0</v>
      </c>
      <c r="P5512" s="7">
        <v>639.0</v>
      </c>
    </row>
    <row r="5513" ht="15.75" customHeight="1">
      <c r="A5513" s="7">
        <v>5512.0</v>
      </c>
      <c r="B5513" s="7" t="s">
        <v>4425</v>
      </c>
      <c r="C5513" s="7" t="s">
        <v>577</v>
      </c>
      <c r="D5513" s="7" t="s">
        <v>48</v>
      </c>
      <c r="E5513" s="7" t="s">
        <v>80</v>
      </c>
      <c r="F5513" s="7">
        <v>1.0</v>
      </c>
      <c r="G5513" s="7" t="s">
        <v>105</v>
      </c>
      <c r="H5513" s="7" t="s">
        <v>1020</v>
      </c>
      <c r="I5513" s="7" t="s">
        <v>4427</v>
      </c>
      <c r="J5513" s="7" t="s">
        <v>4429</v>
      </c>
      <c r="K5513" s="7" t="s">
        <v>109</v>
      </c>
      <c r="L5513" s="7" t="s">
        <v>85</v>
      </c>
      <c r="M5513" s="7">
        <v>1.0</v>
      </c>
      <c r="N5513" s="7">
        <v>1.0</v>
      </c>
      <c r="O5513" s="7">
        <v>0.0</v>
      </c>
      <c r="P5513" s="7">
        <v>639.0</v>
      </c>
    </row>
    <row r="5514" ht="15.75" customHeight="1">
      <c r="A5514" s="7">
        <v>5513.0</v>
      </c>
      <c r="B5514" s="7" t="s">
        <v>4425</v>
      </c>
      <c r="C5514" s="7" t="s">
        <v>577</v>
      </c>
      <c r="D5514" s="7" t="s">
        <v>102</v>
      </c>
      <c r="E5514" s="7" t="s">
        <v>80</v>
      </c>
      <c r="F5514" s="7">
        <v>1.0</v>
      </c>
      <c r="G5514" s="7" t="s">
        <v>49</v>
      </c>
      <c r="H5514" s="7" t="s">
        <v>4434</v>
      </c>
      <c r="I5514" s="7" t="s">
        <v>4683</v>
      </c>
      <c r="J5514" s="7" t="s">
        <v>4684</v>
      </c>
      <c r="K5514" s="7" t="s">
        <v>112</v>
      </c>
      <c r="L5514" s="7" t="s">
        <v>100</v>
      </c>
      <c r="M5514" s="7">
        <v>1.0</v>
      </c>
      <c r="N5514" s="7">
        <v>0.0</v>
      </c>
      <c r="O5514" s="7">
        <v>0.0</v>
      </c>
      <c r="P5514" s="7">
        <v>639.0</v>
      </c>
    </row>
    <row r="5515" ht="15.75" customHeight="1">
      <c r="A5515" s="7">
        <v>5514.0</v>
      </c>
      <c r="B5515" s="7" t="s">
        <v>4425</v>
      </c>
      <c r="C5515" s="7" t="s">
        <v>577</v>
      </c>
      <c r="D5515" s="7" t="s">
        <v>102</v>
      </c>
      <c r="E5515" s="7" t="s">
        <v>80</v>
      </c>
      <c r="F5515" s="7">
        <v>1.0</v>
      </c>
      <c r="G5515" s="7" t="s">
        <v>95</v>
      </c>
      <c r="H5515" s="7" t="s">
        <v>996</v>
      </c>
      <c r="I5515" s="7" t="s">
        <v>3890</v>
      </c>
      <c r="L5515" s="7" t="s">
        <v>85</v>
      </c>
      <c r="M5515" s="7">
        <v>0.0</v>
      </c>
      <c r="N5515" s="7">
        <v>1.0</v>
      </c>
      <c r="O5515" s="7">
        <v>1.0</v>
      </c>
      <c r="P5515" s="7">
        <v>639.0</v>
      </c>
    </row>
    <row r="5516" ht="15.75" customHeight="1">
      <c r="A5516" s="7">
        <v>5515.0</v>
      </c>
      <c r="B5516" s="7" t="s">
        <v>4425</v>
      </c>
      <c r="C5516" s="7" t="s">
        <v>577</v>
      </c>
      <c r="D5516" s="7" t="s">
        <v>102</v>
      </c>
      <c r="E5516" s="7" t="s">
        <v>80</v>
      </c>
      <c r="F5516" s="7">
        <v>1.0</v>
      </c>
      <c r="G5516" s="7" t="s">
        <v>90</v>
      </c>
      <c r="H5516" s="7" t="s">
        <v>93</v>
      </c>
      <c r="I5516" s="7" t="s">
        <v>124</v>
      </c>
      <c r="J5516" s="7" t="s">
        <v>197</v>
      </c>
      <c r="K5516" s="7" t="s">
        <v>126</v>
      </c>
      <c r="L5516" s="7" t="s">
        <v>100</v>
      </c>
      <c r="M5516" s="7">
        <v>1.0</v>
      </c>
      <c r="N5516" s="7">
        <v>0.0</v>
      </c>
      <c r="O5516" s="7">
        <v>0.0</v>
      </c>
      <c r="P5516" s="7">
        <v>639.0</v>
      </c>
    </row>
    <row r="5517" ht="15.75" customHeight="1">
      <c r="A5517" s="7">
        <v>5516.0</v>
      </c>
      <c r="B5517" s="7" t="s">
        <v>4425</v>
      </c>
      <c r="C5517" s="7" t="s">
        <v>577</v>
      </c>
      <c r="D5517" s="7" t="s">
        <v>102</v>
      </c>
      <c r="E5517" s="7" t="s">
        <v>80</v>
      </c>
      <c r="F5517" s="7">
        <v>1.0</v>
      </c>
      <c r="G5517" s="7" t="s">
        <v>105</v>
      </c>
      <c r="H5517" s="7" t="s">
        <v>1020</v>
      </c>
      <c r="I5517" s="7" t="s">
        <v>4686</v>
      </c>
      <c r="J5517" s="7" t="s">
        <v>4429</v>
      </c>
      <c r="K5517" s="7" t="s">
        <v>109</v>
      </c>
      <c r="L5517" s="7" t="s">
        <v>100</v>
      </c>
      <c r="M5517" s="7">
        <v>1.0</v>
      </c>
      <c r="N5517" s="7">
        <v>0.0</v>
      </c>
      <c r="O5517" s="7">
        <v>0.0</v>
      </c>
      <c r="P5517" s="7">
        <v>639.0</v>
      </c>
    </row>
    <row r="5518" ht="15.75" customHeight="1">
      <c r="A5518" s="7">
        <v>5517.0</v>
      </c>
      <c r="B5518" s="7" t="s">
        <v>4425</v>
      </c>
      <c r="C5518" s="7" t="s">
        <v>577</v>
      </c>
      <c r="D5518" s="7" t="s">
        <v>115</v>
      </c>
      <c r="E5518" s="7" t="s">
        <v>80</v>
      </c>
      <c r="F5518" s="7">
        <v>1.0</v>
      </c>
      <c r="G5518" s="7" t="s">
        <v>49</v>
      </c>
      <c r="H5518" s="7" t="s">
        <v>4434</v>
      </c>
      <c r="L5518" s="7" t="s">
        <v>85</v>
      </c>
      <c r="M5518" s="7">
        <v>0.0</v>
      </c>
      <c r="N5518" s="7">
        <v>0.0</v>
      </c>
      <c r="O5518" s="7">
        <v>1.0</v>
      </c>
      <c r="P5518" s="7">
        <v>639.0</v>
      </c>
    </row>
    <row r="5519" ht="15.75" customHeight="1">
      <c r="A5519" s="7">
        <v>5518.0</v>
      </c>
      <c r="B5519" s="7" t="s">
        <v>4425</v>
      </c>
      <c r="C5519" s="7" t="s">
        <v>577</v>
      </c>
      <c r="D5519" s="7" t="s">
        <v>115</v>
      </c>
      <c r="E5519" s="7" t="s">
        <v>80</v>
      </c>
      <c r="F5519" s="7">
        <v>1.0</v>
      </c>
      <c r="G5519" s="7" t="s">
        <v>95</v>
      </c>
      <c r="H5519" s="7" t="s">
        <v>996</v>
      </c>
      <c r="L5519" s="7" t="s">
        <v>85</v>
      </c>
      <c r="M5519" s="7">
        <v>0.0</v>
      </c>
      <c r="N5519" s="7">
        <v>0.0</v>
      </c>
      <c r="O5519" s="7">
        <v>1.0</v>
      </c>
      <c r="P5519" s="7">
        <v>639.0</v>
      </c>
    </row>
    <row r="5520" ht="15.75" customHeight="1">
      <c r="A5520" s="7">
        <v>5519.0</v>
      </c>
      <c r="B5520" s="7" t="s">
        <v>4425</v>
      </c>
      <c r="C5520" s="7" t="s">
        <v>577</v>
      </c>
      <c r="D5520" s="7" t="s">
        <v>115</v>
      </c>
      <c r="E5520" s="7" t="s">
        <v>80</v>
      </c>
      <c r="F5520" s="7">
        <v>1.0</v>
      </c>
      <c r="G5520" s="7" t="s">
        <v>90</v>
      </c>
      <c r="H5520" s="7" t="s">
        <v>93</v>
      </c>
      <c r="I5520" s="7" t="s">
        <v>1026</v>
      </c>
      <c r="J5520" s="7" t="s">
        <v>1036</v>
      </c>
      <c r="K5520" s="7" t="s">
        <v>99</v>
      </c>
      <c r="L5520" s="7" t="s">
        <v>85</v>
      </c>
      <c r="M5520" s="7">
        <v>1.0</v>
      </c>
      <c r="N5520" s="7">
        <v>1.0</v>
      </c>
      <c r="O5520" s="7">
        <v>0.0</v>
      </c>
      <c r="P5520" s="7">
        <v>639.0</v>
      </c>
    </row>
    <row r="5521" ht="15.75" customHeight="1">
      <c r="A5521" s="7">
        <v>5520.0</v>
      </c>
      <c r="B5521" s="7" t="s">
        <v>4425</v>
      </c>
      <c r="C5521" s="7" t="s">
        <v>577</v>
      </c>
      <c r="D5521" s="7" t="s">
        <v>115</v>
      </c>
      <c r="E5521" s="7" t="s">
        <v>80</v>
      </c>
      <c r="F5521" s="7">
        <v>1.0</v>
      </c>
      <c r="G5521" s="7" t="s">
        <v>105</v>
      </c>
      <c r="H5521" s="7" t="s">
        <v>1020</v>
      </c>
      <c r="I5521" s="7" t="s">
        <v>1030</v>
      </c>
      <c r="J5521" s="7" t="s">
        <v>1021</v>
      </c>
      <c r="K5521" s="7" t="s">
        <v>99</v>
      </c>
      <c r="L5521" s="7" t="s">
        <v>85</v>
      </c>
      <c r="M5521" s="7">
        <v>1.0</v>
      </c>
      <c r="N5521" s="7">
        <v>1.0</v>
      </c>
      <c r="O5521" s="7">
        <v>0.0</v>
      </c>
      <c r="P5521" s="7">
        <v>639.0</v>
      </c>
    </row>
    <row r="5522" ht="15.75" customHeight="1">
      <c r="A5522" s="7">
        <v>5521.0</v>
      </c>
      <c r="B5522" s="7" t="s">
        <v>4438</v>
      </c>
      <c r="C5522" s="7" t="s">
        <v>577</v>
      </c>
      <c r="D5522" s="7" t="s">
        <v>48</v>
      </c>
      <c r="E5522" s="7" t="s">
        <v>80</v>
      </c>
      <c r="F5522" s="7">
        <v>1.0</v>
      </c>
      <c r="G5522" s="7" t="s">
        <v>49</v>
      </c>
      <c r="H5522" s="7" t="s">
        <v>1165</v>
      </c>
      <c r="I5522" s="7" t="s">
        <v>1165</v>
      </c>
      <c r="J5522" s="7" t="s">
        <v>1170</v>
      </c>
      <c r="K5522" s="7" t="s">
        <v>99</v>
      </c>
      <c r="L5522" s="7" t="s">
        <v>100</v>
      </c>
      <c r="M5522" s="7">
        <v>1.0</v>
      </c>
      <c r="N5522" s="7">
        <v>0.0</v>
      </c>
      <c r="O5522" s="7">
        <v>0.0</v>
      </c>
      <c r="P5522" s="7">
        <v>640.0</v>
      </c>
    </row>
    <row r="5523" ht="15.75" customHeight="1">
      <c r="A5523" s="7">
        <v>5522.0</v>
      </c>
      <c r="B5523" s="7" t="s">
        <v>4438</v>
      </c>
      <c r="C5523" s="7" t="s">
        <v>577</v>
      </c>
      <c r="D5523" s="7" t="s">
        <v>48</v>
      </c>
      <c r="E5523" s="7" t="s">
        <v>80</v>
      </c>
      <c r="F5523" s="7">
        <v>1.0</v>
      </c>
      <c r="G5523" s="7" t="s">
        <v>95</v>
      </c>
      <c r="H5523" s="7" t="s">
        <v>996</v>
      </c>
      <c r="I5523" s="7" t="s">
        <v>996</v>
      </c>
      <c r="J5523" s="7" t="s">
        <v>1028</v>
      </c>
      <c r="K5523" s="7" t="s">
        <v>99</v>
      </c>
      <c r="L5523" s="7" t="s">
        <v>100</v>
      </c>
      <c r="M5523" s="7">
        <v>1.0</v>
      </c>
      <c r="N5523" s="7">
        <v>0.0</v>
      </c>
      <c r="O5523" s="7">
        <v>0.0</v>
      </c>
      <c r="P5523" s="7">
        <v>640.0</v>
      </c>
    </row>
    <row r="5524" ht="15.75" customHeight="1">
      <c r="A5524" s="7">
        <v>5523.0</v>
      </c>
      <c r="B5524" s="7" t="s">
        <v>4438</v>
      </c>
      <c r="C5524" s="7" t="s">
        <v>577</v>
      </c>
      <c r="D5524" s="7" t="s">
        <v>48</v>
      </c>
      <c r="E5524" s="7" t="s">
        <v>80</v>
      </c>
      <c r="F5524" s="7">
        <v>1.0</v>
      </c>
      <c r="G5524" s="7" t="s">
        <v>90</v>
      </c>
      <c r="H5524" s="7" t="s">
        <v>93</v>
      </c>
      <c r="I5524" s="7" t="s">
        <v>1025</v>
      </c>
      <c r="J5524" s="7" t="s">
        <v>197</v>
      </c>
      <c r="K5524" s="7" t="s">
        <v>126</v>
      </c>
      <c r="L5524" s="7" t="s">
        <v>85</v>
      </c>
      <c r="M5524" s="7">
        <v>1.0</v>
      </c>
      <c r="N5524" s="7">
        <v>1.0</v>
      </c>
      <c r="O5524" s="7">
        <v>0.0</v>
      </c>
      <c r="P5524" s="7">
        <v>640.0</v>
      </c>
    </row>
    <row r="5525" ht="15.75" customHeight="1">
      <c r="A5525" s="7">
        <v>5524.0</v>
      </c>
      <c r="B5525" s="7" t="s">
        <v>4438</v>
      </c>
      <c r="C5525" s="7" t="s">
        <v>577</v>
      </c>
      <c r="D5525" s="7" t="s">
        <v>48</v>
      </c>
      <c r="E5525" s="7" t="s">
        <v>80</v>
      </c>
      <c r="F5525" s="7">
        <v>1.0</v>
      </c>
      <c r="G5525" s="7" t="s">
        <v>105</v>
      </c>
      <c r="H5525" s="7" t="s">
        <v>1020</v>
      </c>
      <c r="I5525" s="7" t="s">
        <v>4440</v>
      </c>
      <c r="J5525" s="7" t="s">
        <v>4442</v>
      </c>
      <c r="K5525" s="7" t="s">
        <v>109</v>
      </c>
      <c r="L5525" s="7" t="s">
        <v>85</v>
      </c>
      <c r="M5525" s="7">
        <v>1.0</v>
      </c>
      <c r="N5525" s="7">
        <v>1.0</v>
      </c>
      <c r="O5525" s="7">
        <v>0.0</v>
      </c>
      <c r="P5525" s="7">
        <v>640.0</v>
      </c>
    </row>
    <row r="5526" ht="15.75" customHeight="1">
      <c r="A5526" s="7">
        <v>5525.0</v>
      </c>
      <c r="B5526" s="7" t="s">
        <v>4438</v>
      </c>
      <c r="C5526" s="7" t="s">
        <v>577</v>
      </c>
      <c r="D5526" s="7" t="s">
        <v>102</v>
      </c>
      <c r="E5526" s="7" t="s">
        <v>80</v>
      </c>
      <c r="F5526" s="7">
        <v>1.0</v>
      </c>
      <c r="G5526" s="7" t="s">
        <v>49</v>
      </c>
      <c r="H5526" s="7" t="s">
        <v>1165</v>
      </c>
      <c r="L5526" s="7" t="s">
        <v>85</v>
      </c>
      <c r="M5526" s="7">
        <v>0.0</v>
      </c>
      <c r="N5526" s="7">
        <v>0.0</v>
      </c>
      <c r="O5526" s="7">
        <v>1.0</v>
      </c>
      <c r="P5526" s="7">
        <v>640.0</v>
      </c>
    </row>
    <row r="5527" ht="15.75" customHeight="1">
      <c r="A5527" s="7">
        <v>5526.0</v>
      </c>
      <c r="B5527" s="7" t="s">
        <v>4438</v>
      </c>
      <c r="C5527" s="7" t="s">
        <v>577</v>
      </c>
      <c r="D5527" s="7" t="s">
        <v>102</v>
      </c>
      <c r="E5527" s="7" t="s">
        <v>80</v>
      </c>
      <c r="F5527" s="7">
        <v>1.0</v>
      </c>
      <c r="G5527" s="7" t="s">
        <v>95</v>
      </c>
      <c r="H5527" s="7" t="s">
        <v>996</v>
      </c>
      <c r="L5527" s="7" t="s">
        <v>85</v>
      </c>
      <c r="M5527" s="7">
        <v>0.0</v>
      </c>
      <c r="N5527" s="7">
        <v>0.0</v>
      </c>
      <c r="O5527" s="7">
        <v>1.0</v>
      </c>
      <c r="P5527" s="7">
        <v>640.0</v>
      </c>
    </row>
    <row r="5528" ht="15.75" customHeight="1">
      <c r="A5528" s="7">
        <v>5527.0</v>
      </c>
      <c r="B5528" s="7" t="s">
        <v>4438</v>
      </c>
      <c r="C5528" s="7" t="s">
        <v>577</v>
      </c>
      <c r="D5528" s="7" t="s">
        <v>102</v>
      </c>
      <c r="E5528" s="7" t="s">
        <v>80</v>
      </c>
      <c r="F5528" s="7">
        <v>1.0</v>
      </c>
      <c r="G5528" s="7" t="s">
        <v>90</v>
      </c>
      <c r="H5528" s="7" t="s">
        <v>93</v>
      </c>
      <c r="I5528" s="7" t="s">
        <v>124</v>
      </c>
      <c r="J5528" s="7" t="s">
        <v>197</v>
      </c>
      <c r="K5528" s="7" t="s">
        <v>126</v>
      </c>
      <c r="L5528" s="7" t="s">
        <v>100</v>
      </c>
      <c r="M5528" s="7">
        <v>1.0</v>
      </c>
      <c r="N5528" s="7">
        <v>0.0</v>
      </c>
      <c r="O5528" s="7">
        <v>0.0</v>
      </c>
      <c r="P5528" s="7">
        <v>640.0</v>
      </c>
    </row>
    <row r="5529" ht="15.75" customHeight="1">
      <c r="A5529" s="7">
        <v>5528.0</v>
      </c>
      <c r="B5529" s="7" t="s">
        <v>4438</v>
      </c>
      <c r="C5529" s="7" t="s">
        <v>577</v>
      </c>
      <c r="D5529" s="7" t="s">
        <v>102</v>
      </c>
      <c r="E5529" s="7" t="s">
        <v>80</v>
      </c>
      <c r="F5529" s="7">
        <v>1.0</v>
      </c>
      <c r="G5529" s="7" t="s">
        <v>105</v>
      </c>
      <c r="H5529" s="7" t="s">
        <v>1020</v>
      </c>
      <c r="I5529" s="7" t="s">
        <v>1020</v>
      </c>
      <c r="J5529" s="7" t="s">
        <v>1021</v>
      </c>
      <c r="K5529" s="7" t="s">
        <v>99</v>
      </c>
      <c r="L5529" s="7" t="s">
        <v>100</v>
      </c>
      <c r="M5529" s="7">
        <v>1.0</v>
      </c>
      <c r="N5529" s="7">
        <v>0.0</v>
      </c>
      <c r="O5529" s="7">
        <v>0.0</v>
      </c>
      <c r="P5529" s="7">
        <v>640.0</v>
      </c>
    </row>
    <row r="5530" ht="15.75" customHeight="1">
      <c r="A5530" s="7">
        <v>5529.0</v>
      </c>
      <c r="B5530" s="7" t="s">
        <v>4438</v>
      </c>
      <c r="C5530" s="7" t="s">
        <v>577</v>
      </c>
      <c r="D5530" s="7" t="s">
        <v>115</v>
      </c>
      <c r="E5530" s="7" t="s">
        <v>80</v>
      </c>
      <c r="F5530" s="7">
        <v>1.0</v>
      </c>
      <c r="G5530" s="7" t="s">
        <v>49</v>
      </c>
      <c r="H5530" s="7" t="s">
        <v>1165</v>
      </c>
      <c r="L5530" s="7" t="s">
        <v>85</v>
      </c>
      <c r="M5530" s="7">
        <v>0.0</v>
      </c>
      <c r="N5530" s="7">
        <v>0.0</v>
      </c>
      <c r="O5530" s="7">
        <v>1.0</v>
      </c>
      <c r="P5530" s="7">
        <v>640.0</v>
      </c>
    </row>
    <row r="5531" ht="15.75" customHeight="1">
      <c r="A5531" s="7">
        <v>5530.0</v>
      </c>
      <c r="B5531" s="7" t="s">
        <v>4438</v>
      </c>
      <c r="C5531" s="7" t="s">
        <v>577</v>
      </c>
      <c r="D5531" s="7" t="s">
        <v>115</v>
      </c>
      <c r="E5531" s="7" t="s">
        <v>80</v>
      </c>
      <c r="F5531" s="7">
        <v>1.0</v>
      </c>
      <c r="G5531" s="7" t="s">
        <v>95</v>
      </c>
      <c r="H5531" s="7" t="s">
        <v>996</v>
      </c>
      <c r="L5531" s="7" t="s">
        <v>85</v>
      </c>
      <c r="M5531" s="7">
        <v>0.0</v>
      </c>
      <c r="N5531" s="7">
        <v>0.0</v>
      </c>
      <c r="O5531" s="7">
        <v>1.0</v>
      </c>
      <c r="P5531" s="7">
        <v>640.0</v>
      </c>
    </row>
    <row r="5532" ht="15.75" customHeight="1">
      <c r="A5532" s="7">
        <v>5531.0</v>
      </c>
      <c r="B5532" s="7" t="s">
        <v>4438</v>
      </c>
      <c r="C5532" s="7" t="s">
        <v>577</v>
      </c>
      <c r="D5532" s="7" t="s">
        <v>115</v>
      </c>
      <c r="E5532" s="7" t="s">
        <v>80</v>
      </c>
      <c r="F5532" s="7">
        <v>1.0</v>
      </c>
      <c r="G5532" s="7" t="s">
        <v>90</v>
      </c>
      <c r="H5532" s="7" t="s">
        <v>93</v>
      </c>
      <c r="I5532" s="7" t="s">
        <v>1025</v>
      </c>
      <c r="J5532" s="7" t="s">
        <v>197</v>
      </c>
      <c r="K5532" s="7" t="s">
        <v>126</v>
      </c>
      <c r="L5532" s="7" t="s">
        <v>85</v>
      </c>
      <c r="M5532" s="7">
        <v>1.0</v>
      </c>
      <c r="N5532" s="7">
        <v>1.0</v>
      </c>
      <c r="O5532" s="7">
        <v>0.0</v>
      </c>
      <c r="P5532" s="7">
        <v>640.0</v>
      </c>
    </row>
    <row r="5533" ht="15.75" customHeight="1">
      <c r="A5533" s="7">
        <v>5532.0</v>
      </c>
      <c r="B5533" s="7" t="s">
        <v>4438</v>
      </c>
      <c r="C5533" s="7" t="s">
        <v>577</v>
      </c>
      <c r="D5533" s="7" t="s">
        <v>115</v>
      </c>
      <c r="E5533" s="7" t="s">
        <v>80</v>
      </c>
      <c r="F5533" s="7">
        <v>1.0</v>
      </c>
      <c r="G5533" s="7" t="s">
        <v>105</v>
      </c>
      <c r="H5533" s="7" t="s">
        <v>1020</v>
      </c>
      <c r="I5533" s="7" t="s">
        <v>1030</v>
      </c>
      <c r="J5533" s="7" t="s">
        <v>1021</v>
      </c>
      <c r="K5533" s="7" t="s">
        <v>99</v>
      </c>
      <c r="L5533" s="7" t="s">
        <v>85</v>
      </c>
      <c r="M5533" s="7">
        <v>1.0</v>
      </c>
      <c r="N5533" s="7">
        <v>1.0</v>
      </c>
      <c r="O5533" s="7">
        <v>0.0</v>
      </c>
      <c r="P5533" s="7">
        <v>640.0</v>
      </c>
    </row>
    <row r="5534" ht="15.75" customHeight="1">
      <c r="A5534" s="7">
        <v>5533.0</v>
      </c>
      <c r="B5534" s="7" t="s">
        <v>4449</v>
      </c>
      <c r="C5534" s="7" t="s">
        <v>577</v>
      </c>
      <c r="D5534" s="7" t="s">
        <v>48</v>
      </c>
      <c r="E5534" s="7" t="s">
        <v>80</v>
      </c>
      <c r="F5534" s="7">
        <v>1.0</v>
      </c>
      <c r="G5534" s="7" t="s">
        <v>49</v>
      </c>
      <c r="H5534" s="7" t="s">
        <v>1045</v>
      </c>
      <c r="I5534" s="7" t="s">
        <v>1045</v>
      </c>
      <c r="J5534" s="7" t="s">
        <v>1070</v>
      </c>
      <c r="K5534" s="7" t="s">
        <v>99</v>
      </c>
      <c r="L5534" s="7" t="s">
        <v>100</v>
      </c>
      <c r="M5534" s="7">
        <v>1.0</v>
      </c>
      <c r="N5534" s="7">
        <v>0.0</v>
      </c>
      <c r="O5534" s="7">
        <v>0.0</v>
      </c>
      <c r="P5534" s="7">
        <v>641.0</v>
      </c>
    </row>
    <row r="5535" ht="15.75" customHeight="1">
      <c r="A5535" s="7">
        <v>5534.0</v>
      </c>
      <c r="B5535" s="7" t="s">
        <v>4449</v>
      </c>
      <c r="C5535" s="7" t="s">
        <v>577</v>
      </c>
      <c r="D5535" s="7" t="s">
        <v>48</v>
      </c>
      <c r="E5535" s="7" t="s">
        <v>80</v>
      </c>
      <c r="F5535" s="7">
        <v>1.0</v>
      </c>
      <c r="G5535" s="7" t="s">
        <v>95</v>
      </c>
      <c r="H5535" s="7" t="s">
        <v>996</v>
      </c>
      <c r="I5535" s="7" t="s">
        <v>996</v>
      </c>
      <c r="J5535" s="7" t="s">
        <v>1028</v>
      </c>
      <c r="K5535" s="7" t="s">
        <v>99</v>
      </c>
      <c r="L5535" s="7" t="s">
        <v>100</v>
      </c>
      <c r="M5535" s="7">
        <v>1.0</v>
      </c>
      <c r="N5535" s="7">
        <v>0.0</v>
      </c>
      <c r="O5535" s="7">
        <v>0.0</v>
      </c>
      <c r="P5535" s="7">
        <v>641.0</v>
      </c>
    </row>
    <row r="5536" ht="15.75" customHeight="1">
      <c r="A5536" s="7">
        <v>5535.0</v>
      </c>
      <c r="B5536" s="7" t="s">
        <v>4449</v>
      </c>
      <c r="C5536" s="7" t="s">
        <v>577</v>
      </c>
      <c r="D5536" s="7" t="s">
        <v>48</v>
      </c>
      <c r="E5536" s="7" t="s">
        <v>80</v>
      </c>
      <c r="F5536" s="7">
        <v>1.0</v>
      </c>
      <c r="G5536" s="7" t="s">
        <v>90</v>
      </c>
      <c r="H5536" s="7" t="s">
        <v>93</v>
      </c>
      <c r="I5536" s="7" t="s">
        <v>1025</v>
      </c>
      <c r="J5536" s="7" t="s">
        <v>197</v>
      </c>
      <c r="K5536" s="7" t="s">
        <v>126</v>
      </c>
      <c r="L5536" s="7" t="s">
        <v>85</v>
      </c>
      <c r="M5536" s="7">
        <v>1.0</v>
      </c>
      <c r="N5536" s="7">
        <v>1.0</v>
      </c>
      <c r="O5536" s="7">
        <v>0.0</v>
      </c>
      <c r="P5536" s="7">
        <v>641.0</v>
      </c>
    </row>
    <row r="5537" ht="15.75" customHeight="1">
      <c r="A5537" s="7">
        <v>5536.0</v>
      </c>
      <c r="B5537" s="7" t="s">
        <v>4449</v>
      </c>
      <c r="C5537" s="7" t="s">
        <v>577</v>
      </c>
      <c r="D5537" s="7" t="s">
        <v>48</v>
      </c>
      <c r="E5537" s="7" t="s">
        <v>80</v>
      </c>
      <c r="F5537" s="7">
        <v>1.0</v>
      </c>
      <c r="G5537" s="7" t="s">
        <v>105</v>
      </c>
      <c r="H5537" s="7" t="s">
        <v>1020</v>
      </c>
      <c r="I5537" s="7" t="s">
        <v>4451</v>
      </c>
      <c r="J5537" s="7" t="s">
        <v>4453</v>
      </c>
      <c r="K5537" s="7" t="s">
        <v>109</v>
      </c>
      <c r="L5537" s="7" t="s">
        <v>85</v>
      </c>
      <c r="M5537" s="7">
        <v>1.0</v>
      </c>
      <c r="N5537" s="7">
        <v>1.0</v>
      </c>
      <c r="O5537" s="7">
        <v>0.0</v>
      </c>
      <c r="P5537" s="7">
        <v>641.0</v>
      </c>
    </row>
    <row r="5538" ht="15.75" customHeight="1">
      <c r="A5538" s="7">
        <v>5537.0</v>
      </c>
      <c r="B5538" s="7" t="s">
        <v>4449</v>
      </c>
      <c r="C5538" s="7" t="s">
        <v>577</v>
      </c>
      <c r="D5538" s="7" t="s">
        <v>102</v>
      </c>
      <c r="E5538" s="7" t="s">
        <v>80</v>
      </c>
      <c r="F5538" s="7">
        <v>1.0</v>
      </c>
      <c r="G5538" s="7" t="s">
        <v>49</v>
      </c>
      <c r="H5538" s="7" t="s">
        <v>1045</v>
      </c>
      <c r="I5538" s="7" t="s">
        <v>1046</v>
      </c>
      <c r="L5538" s="7" t="s">
        <v>85</v>
      </c>
      <c r="M5538" s="7">
        <v>0.0</v>
      </c>
      <c r="N5538" s="7">
        <v>1.0</v>
      </c>
      <c r="O5538" s="7">
        <v>1.0</v>
      </c>
      <c r="P5538" s="7">
        <v>641.0</v>
      </c>
    </row>
    <row r="5539" ht="15.75" customHeight="1">
      <c r="A5539" s="7">
        <v>5538.0</v>
      </c>
      <c r="B5539" s="7" t="s">
        <v>4449</v>
      </c>
      <c r="C5539" s="7" t="s">
        <v>577</v>
      </c>
      <c r="D5539" s="7" t="s">
        <v>102</v>
      </c>
      <c r="E5539" s="7" t="s">
        <v>80</v>
      </c>
      <c r="F5539" s="7">
        <v>1.0</v>
      </c>
      <c r="G5539" s="7" t="s">
        <v>95</v>
      </c>
      <c r="H5539" s="7" t="s">
        <v>996</v>
      </c>
      <c r="I5539" s="7" t="s">
        <v>3890</v>
      </c>
      <c r="L5539" s="7" t="s">
        <v>85</v>
      </c>
      <c r="M5539" s="7">
        <v>0.0</v>
      </c>
      <c r="N5539" s="7">
        <v>1.0</v>
      </c>
      <c r="O5539" s="7">
        <v>1.0</v>
      </c>
      <c r="P5539" s="7">
        <v>641.0</v>
      </c>
    </row>
    <row r="5540" ht="15.75" customHeight="1">
      <c r="A5540" s="7">
        <v>5539.0</v>
      </c>
      <c r="B5540" s="7" t="s">
        <v>4449</v>
      </c>
      <c r="C5540" s="7" t="s">
        <v>577</v>
      </c>
      <c r="D5540" s="7" t="s">
        <v>102</v>
      </c>
      <c r="E5540" s="7" t="s">
        <v>80</v>
      </c>
      <c r="F5540" s="7">
        <v>1.0</v>
      </c>
      <c r="G5540" s="7" t="s">
        <v>90</v>
      </c>
      <c r="H5540" s="7" t="s">
        <v>93</v>
      </c>
      <c r="I5540" s="7" t="s">
        <v>124</v>
      </c>
      <c r="J5540" s="7" t="s">
        <v>197</v>
      </c>
      <c r="K5540" s="7" t="s">
        <v>126</v>
      </c>
      <c r="L5540" s="7" t="s">
        <v>100</v>
      </c>
      <c r="M5540" s="7">
        <v>1.0</v>
      </c>
      <c r="N5540" s="7">
        <v>0.0</v>
      </c>
      <c r="O5540" s="7">
        <v>0.0</v>
      </c>
      <c r="P5540" s="7">
        <v>641.0</v>
      </c>
    </row>
    <row r="5541" ht="15.75" customHeight="1">
      <c r="A5541" s="7">
        <v>5540.0</v>
      </c>
      <c r="B5541" s="7" t="s">
        <v>4449</v>
      </c>
      <c r="C5541" s="7" t="s">
        <v>577</v>
      </c>
      <c r="D5541" s="7" t="s">
        <v>102</v>
      </c>
      <c r="E5541" s="7" t="s">
        <v>80</v>
      </c>
      <c r="F5541" s="7">
        <v>1.0</v>
      </c>
      <c r="G5541" s="7" t="s">
        <v>105</v>
      </c>
      <c r="H5541" s="7" t="s">
        <v>1020</v>
      </c>
      <c r="I5541" s="7" t="s">
        <v>4715</v>
      </c>
      <c r="J5541" s="7" t="s">
        <v>4716</v>
      </c>
      <c r="K5541" s="7" t="s">
        <v>109</v>
      </c>
      <c r="L5541" s="7" t="s">
        <v>100</v>
      </c>
      <c r="M5541" s="7">
        <v>1.0</v>
      </c>
      <c r="N5541" s="7">
        <v>0.0</v>
      </c>
      <c r="O5541" s="7">
        <v>0.0</v>
      </c>
      <c r="P5541" s="7">
        <v>641.0</v>
      </c>
    </row>
    <row r="5542" ht="15.75" customHeight="1">
      <c r="A5542" s="7">
        <v>5541.0</v>
      </c>
      <c r="B5542" s="7" t="s">
        <v>4449</v>
      </c>
      <c r="C5542" s="7" t="s">
        <v>577</v>
      </c>
      <c r="D5542" s="7" t="s">
        <v>115</v>
      </c>
      <c r="E5542" s="7" t="s">
        <v>80</v>
      </c>
      <c r="F5542" s="7">
        <v>1.0</v>
      </c>
      <c r="G5542" s="7" t="s">
        <v>49</v>
      </c>
      <c r="H5542" s="7" t="s">
        <v>1045</v>
      </c>
      <c r="L5542" s="7" t="s">
        <v>85</v>
      </c>
      <c r="M5542" s="7">
        <v>0.0</v>
      </c>
      <c r="N5542" s="7">
        <v>0.0</v>
      </c>
      <c r="O5542" s="7">
        <v>1.0</v>
      </c>
      <c r="P5542" s="7">
        <v>641.0</v>
      </c>
    </row>
    <row r="5543" ht="15.75" customHeight="1">
      <c r="A5543" s="7">
        <v>5542.0</v>
      </c>
      <c r="B5543" s="7" t="s">
        <v>4449</v>
      </c>
      <c r="C5543" s="7" t="s">
        <v>577</v>
      </c>
      <c r="D5543" s="7" t="s">
        <v>115</v>
      </c>
      <c r="E5543" s="7" t="s">
        <v>80</v>
      </c>
      <c r="F5543" s="7">
        <v>1.0</v>
      </c>
      <c r="G5543" s="7" t="s">
        <v>95</v>
      </c>
      <c r="H5543" s="7" t="s">
        <v>996</v>
      </c>
      <c r="L5543" s="7" t="s">
        <v>85</v>
      </c>
      <c r="M5543" s="7">
        <v>0.0</v>
      </c>
      <c r="N5543" s="7">
        <v>0.0</v>
      </c>
      <c r="O5543" s="7">
        <v>1.0</v>
      </c>
      <c r="P5543" s="7">
        <v>641.0</v>
      </c>
    </row>
    <row r="5544" ht="15.75" customHeight="1">
      <c r="A5544" s="7">
        <v>5543.0</v>
      </c>
      <c r="B5544" s="7" t="s">
        <v>4449</v>
      </c>
      <c r="C5544" s="7" t="s">
        <v>577</v>
      </c>
      <c r="D5544" s="7" t="s">
        <v>115</v>
      </c>
      <c r="E5544" s="7" t="s">
        <v>80</v>
      </c>
      <c r="F5544" s="7">
        <v>1.0</v>
      </c>
      <c r="G5544" s="7" t="s">
        <v>90</v>
      </c>
      <c r="H5544" s="7" t="s">
        <v>93</v>
      </c>
      <c r="I5544" s="7" t="s">
        <v>1025</v>
      </c>
      <c r="J5544" s="7" t="s">
        <v>197</v>
      </c>
      <c r="K5544" s="7" t="s">
        <v>126</v>
      </c>
      <c r="L5544" s="7" t="s">
        <v>85</v>
      </c>
      <c r="M5544" s="7">
        <v>1.0</v>
      </c>
      <c r="N5544" s="7">
        <v>1.0</v>
      </c>
      <c r="O5544" s="7">
        <v>0.0</v>
      </c>
      <c r="P5544" s="7">
        <v>641.0</v>
      </c>
    </row>
    <row r="5545" ht="15.75" customHeight="1">
      <c r="A5545" s="7">
        <v>5544.0</v>
      </c>
      <c r="B5545" s="7" t="s">
        <v>4449</v>
      </c>
      <c r="C5545" s="7" t="s">
        <v>577</v>
      </c>
      <c r="D5545" s="7" t="s">
        <v>115</v>
      </c>
      <c r="E5545" s="7" t="s">
        <v>80</v>
      </c>
      <c r="F5545" s="7">
        <v>1.0</v>
      </c>
      <c r="G5545" s="7" t="s">
        <v>105</v>
      </c>
      <c r="H5545" s="7" t="s">
        <v>1020</v>
      </c>
      <c r="I5545" s="7" t="s">
        <v>1030</v>
      </c>
      <c r="J5545" s="7" t="s">
        <v>1021</v>
      </c>
      <c r="K5545" s="7" t="s">
        <v>99</v>
      </c>
      <c r="L5545" s="7" t="s">
        <v>85</v>
      </c>
      <c r="M5545" s="7">
        <v>1.0</v>
      </c>
      <c r="N5545" s="7">
        <v>1.0</v>
      </c>
      <c r="O5545" s="7">
        <v>0.0</v>
      </c>
      <c r="P5545" s="7">
        <v>641.0</v>
      </c>
    </row>
    <row r="5546" ht="15.75" customHeight="1">
      <c r="A5546" s="7">
        <v>5545.0</v>
      </c>
      <c r="B5546" s="7" t="s">
        <v>4459</v>
      </c>
      <c r="C5546" s="7" t="s">
        <v>577</v>
      </c>
      <c r="D5546" s="7" t="s">
        <v>48</v>
      </c>
      <c r="E5546" s="7" t="s">
        <v>80</v>
      </c>
      <c r="F5546" s="7">
        <v>1.0</v>
      </c>
      <c r="G5546" s="7" t="s">
        <v>49</v>
      </c>
      <c r="H5546" s="7" t="s">
        <v>3954</v>
      </c>
      <c r="I5546" s="7" t="s">
        <v>3954</v>
      </c>
      <c r="J5546" s="7" t="s">
        <v>4722</v>
      </c>
      <c r="K5546" s="7" t="s">
        <v>99</v>
      </c>
      <c r="L5546" s="7" t="s">
        <v>100</v>
      </c>
      <c r="M5546" s="7">
        <v>1.0</v>
      </c>
      <c r="N5546" s="7">
        <v>0.0</v>
      </c>
      <c r="O5546" s="7">
        <v>0.0</v>
      </c>
      <c r="P5546" s="7">
        <v>642.0</v>
      </c>
    </row>
    <row r="5547" ht="15.75" customHeight="1">
      <c r="A5547" s="7">
        <v>5546.0</v>
      </c>
      <c r="B5547" s="7" t="s">
        <v>4459</v>
      </c>
      <c r="C5547" s="7" t="s">
        <v>577</v>
      </c>
      <c r="D5547" s="7" t="s">
        <v>48</v>
      </c>
      <c r="E5547" s="7" t="s">
        <v>80</v>
      </c>
      <c r="F5547" s="7">
        <v>1.0</v>
      </c>
      <c r="G5547" s="7" t="s">
        <v>95</v>
      </c>
      <c r="H5547" s="7" t="s">
        <v>996</v>
      </c>
      <c r="I5547" s="7" t="s">
        <v>996</v>
      </c>
      <c r="J5547" s="7" t="s">
        <v>1028</v>
      </c>
      <c r="K5547" s="7" t="s">
        <v>99</v>
      </c>
      <c r="L5547" s="7" t="s">
        <v>100</v>
      </c>
      <c r="M5547" s="7">
        <v>1.0</v>
      </c>
      <c r="N5547" s="7">
        <v>0.0</v>
      </c>
      <c r="O5547" s="7">
        <v>0.0</v>
      </c>
      <c r="P5547" s="7">
        <v>642.0</v>
      </c>
    </row>
    <row r="5548" ht="15.75" customHeight="1">
      <c r="A5548" s="7">
        <v>5547.0</v>
      </c>
      <c r="B5548" s="7" t="s">
        <v>4459</v>
      </c>
      <c r="C5548" s="7" t="s">
        <v>577</v>
      </c>
      <c r="D5548" s="7" t="s">
        <v>48</v>
      </c>
      <c r="E5548" s="7" t="s">
        <v>80</v>
      </c>
      <c r="F5548" s="7">
        <v>1.0</v>
      </c>
      <c r="G5548" s="7" t="s">
        <v>90</v>
      </c>
      <c r="H5548" s="7" t="s">
        <v>1562</v>
      </c>
      <c r="I5548" s="7" t="s">
        <v>1025</v>
      </c>
      <c r="L5548" s="7" t="s">
        <v>85</v>
      </c>
      <c r="M5548" s="7">
        <v>0.0</v>
      </c>
      <c r="N5548" s="7">
        <v>2.0</v>
      </c>
      <c r="O5548" s="7">
        <v>1.0</v>
      </c>
      <c r="P5548" s="7">
        <v>642.0</v>
      </c>
    </row>
    <row r="5549" ht="15.75" customHeight="1">
      <c r="A5549" s="7">
        <v>5548.0</v>
      </c>
      <c r="B5549" s="7" t="s">
        <v>4459</v>
      </c>
      <c r="C5549" s="7" t="s">
        <v>577</v>
      </c>
      <c r="D5549" s="7" t="s">
        <v>48</v>
      </c>
      <c r="E5549" s="7" t="s">
        <v>80</v>
      </c>
      <c r="F5549" s="7">
        <v>1.0</v>
      </c>
      <c r="G5549" s="7" t="s">
        <v>105</v>
      </c>
      <c r="H5549" s="7" t="s">
        <v>1020</v>
      </c>
      <c r="I5549" s="7" t="s">
        <v>1030</v>
      </c>
      <c r="J5549" s="7" t="s">
        <v>1021</v>
      </c>
      <c r="K5549" s="7" t="s">
        <v>99</v>
      </c>
      <c r="L5549" s="7" t="s">
        <v>85</v>
      </c>
      <c r="M5549" s="7">
        <v>1.0</v>
      </c>
      <c r="N5549" s="7">
        <v>1.0</v>
      </c>
      <c r="O5549" s="7">
        <v>0.0</v>
      </c>
      <c r="P5549" s="7">
        <v>642.0</v>
      </c>
    </row>
    <row r="5550" ht="15.75" customHeight="1">
      <c r="A5550" s="7">
        <v>5549.0</v>
      </c>
      <c r="B5550" s="7" t="s">
        <v>4459</v>
      </c>
      <c r="C5550" s="7" t="s">
        <v>577</v>
      </c>
      <c r="D5550" s="7" t="s">
        <v>102</v>
      </c>
      <c r="E5550" s="7" t="s">
        <v>80</v>
      </c>
      <c r="F5550" s="7">
        <v>1.0</v>
      </c>
      <c r="G5550" s="7" t="s">
        <v>49</v>
      </c>
      <c r="H5550" s="7" t="s">
        <v>3954</v>
      </c>
      <c r="I5550" s="7" t="s">
        <v>4462</v>
      </c>
      <c r="L5550" s="7" t="s">
        <v>85</v>
      </c>
      <c r="M5550" s="7">
        <v>0.0</v>
      </c>
      <c r="N5550" s="7">
        <v>1.0</v>
      </c>
      <c r="O5550" s="7">
        <v>1.0</v>
      </c>
      <c r="P5550" s="7">
        <v>642.0</v>
      </c>
    </row>
    <row r="5551" ht="15.75" customHeight="1">
      <c r="A5551" s="7">
        <v>5550.0</v>
      </c>
      <c r="B5551" s="7" t="s">
        <v>4459</v>
      </c>
      <c r="C5551" s="7" t="s">
        <v>577</v>
      </c>
      <c r="D5551" s="7" t="s">
        <v>102</v>
      </c>
      <c r="E5551" s="7" t="s">
        <v>80</v>
      </c>
      <c r="F5551" s="7">
        <v>1.0</v>
      </c>
      <c r="G5551" s="7" t="s">
        <v>95</v>
      </c>
      <c r="H5551" s="7" t="s">
        <v>996</v>
      </c>
      <c r="L5551" s="7" t="s">
        <v>85</v>
      </c>
      <c r="M5551" s="7">
        <v>0.0</v>
      </c>
      <c r="N5551" s="7">
        <v>0.0</v>
      </c>
      <c r="O5551" s="7">
        <v>1.0</v>
      </c>
      <c r="P5551" s="7">
        <v>642.0</v>
      </c>
    </row>
    <row r="5552" ht="15.75" customHeight="1">
      <c r="A5552" s="7">
        <v>5551.0</v>
      </c>
      <c r="B5552" s="7" t="s">
        <v>4459</v>
      </c>
      <c r="C5552" s="7" t="s">
        <v>577</v>
      </c>
      <c r="D5552" s="7" t="s">
        <v>102</v>
      </c>
      <c r="E5552" s="7" t="s">
        <v>80</v>
      </c>
      <c r="F5552" s="7">
        <v>1.0</v>
      </c>
      <c r="G5552" s="7" t="s">
        <v>90</v>
      </c>
      <c r="H5552" s="7" t="s">
        <v>1562</v>
      </c>
      <c r="I5552" s="7" t="s">
        <v>1575</v>
      </c>
      <c r="L5552" s="7" t="s">
        <v>85</v>
      </c>
      <c r="M5552" s="7">
        <v>0.0</v>
      </c>
      <c r="N5552" s="7">
        <v>1.0</v>
      </c>
      <c r="O5552" s="7">
        <v>1.0</v>
      </c>
      <c r="P5552" s="7">
        <v>642.0</v>
      </c>
    </row>
    <row r="5553" ht="15.75" customHeight="1">
      <c r="A5553" s="7">
        <v>5552.0</v>
      </c>
      <c r="B5553" s="7" t="s">
        <v>4459</v>
      </c>
      <c r="C5553" s="7" t="s">
        <v>577</v>
      </c>
      <c r="D5553" s="7" t="s">
        <v>102</v>
      </c>
      <c r="E5553" s="7" t="s">
        <v>80</v>
      </c>
      <c r="F5553" s="7">
        <v>1.0</v>
      </c>
      <c r="G5553" s="7" t="s">
        <v>105</v>
      </c>
      <c r="H5553" s="7" t="s">
        <v>1020</v>
      </c>
      <c r="I5553" s="7" t="s">
        <v>1020</v>
      </c>
      <c r="J5553" s="7" t="s">
        <v>1021</v>
      </c>
      <c r="K5553" s="7" t="s">
        <v>99</v>
      </c>
      <c r="L5553" s="7" t="s">
        <v>100</v>
      </c>
      <c r="M5553" s="7">
        <v>1.0</v>
      </c>
      <c r="N5553" s="7">
        <v>0.0</v>
      </c>
      <c r="O5553" s="7">
        <v>0.0</v>
      </c>
      <c r="P5553" s="7">
        <v>642.0</v>
      </c>
    </row>
    <row r="5554" ht="15.75" customHeight="1">
      <c r="A5554" s="7">
        <v>5553.0</v>
      </c>
      <c r="B5554" s="7" t="s">
        <v>4459</v>
      </c>
      <c r="C5554" s="7" t="s">
        <v>577</v>
      </c>
      <c r="D5554" s="7" t="s">
        <v>115</v>
      </c>
      <c r="E5554" s="7" t="s">
        <v>80</v>
      </c>
      <c r="F5554" s="7">
        <v>1.0</v>
      </c>
      <c r="G5554" s="7" t="s">
        <v>49</v>
      </c>
      <c r="H5554" s="7" t="s">
        <v>3954</v>
      </c>
      <c r="L5554" s="7" t="s">
        <v>85</v>
      </c>
      <c r="M5554" s="7">
        <v>0.0</v>
      </c>
      <c r="N5554" s="7">
        <v>0.0</v>
      </c>
      <c r="O5554" s="7">
        <v>1.0</v>
      </c>
      <c r="P5554" s="7">
        <v>642.0</v>
      </c>
    </row>
    <row r="5555" ht="15.75" customHeight="1">
      <c r="A5555" s="7">
        <v>5554.0</v>
      </c>
      <c r="B5555" s="7" t="s">
        <v>4459</v>
      </c>
      <c r="C5555" s="7" t="s">
        <v>577</v>
      </c>
      <c r="D5555" s="7" t="s">
        <v>115</v>
      </c>
      <c r="E5555" s="7" t="s">
        <v>80</v>
      </c>
      <c r="F5555" s="7">
        <v>1.0</v>
      </c>
      <c r="G5555" s="7" t="s">
        <v>95</v>
      </c>
      <c r="H5555" s="7" t="s">
        <v>996</v>
      </c>
      <c r="L5555" s="7" t="s">
        <v>85</v>
      </c>
      <c r="M5555" s="7">
        <v>0.0</v>
      </c>
      <c r="N5555" s="7">
        <v>0.0</v>
      </c>
      <c r="O5555" s="7">
        <v>1.0</v>
      </c>
      <c r="P5555" s="7">
        <v>642.0</v>
      </c>
    </row>
    <row r="5556" ht="15.75" customHeight="1">
      <c r="A5556" s="7">
        <v>5555.0</v>
      </c>
      <c r="B5556" s="7" t="s">
        <v>4459</v>
      </c>
      <c r="C5556" s="7" t="s">
        <v>577</v>
      </c>
      <c r="D5556" s="7" t="s">
        <v>115</v>
      </c>
      <c r="E5556" s="7" t="s">
        <v>80</v>
      </c>
      <c r="F5556" s="7">
        <v>1.0</v>
      </c>
      <c r="G5556" s="7" t="s">
        <v>90</v>
      </c>
      <c r="H5556" s="7" t="s">
        <v>1562</v>
      </c>
      <c r="I5556" s="7" t="s">
        <v>4469</v>
      </c>
      <c r="L5556" s="7" t="s">
        <v>85</v>
      </c>
      <c r="M5556" s="7">
        <v>0.0</v>
      </c>
      <c r="N5556" s="7">
        <v>2.0</v>
      </c>
      <c r="O5556" s="7">
        <v>1.0</v>
      </c>
      <c r="P5556" s="7">
        <v>642.0</v>
      </c>
    </row>
    <row r="5557" ht="15.75" customHeight="1">
      <c r="A5557" s="7">
        <v>5556.0</v>
      </c>
      <c r="B5557" s="7" t="s">
        <v>4459</v>
      </c>
      <c r="C5557" s="7" t="s">
        <v>577</v>
      </c>
      <c r="D5557" s="7" t="s">
        <v>115</v>
      </c>
      <c r="E5557" s="7" t="s">
        <v>80</v>
      </c>
      <c r="F5557" s="7">
        <v>1.0</v>
      </c>
      <c r="G5557" s="7" t="s">
        <v>105</v>
      </c>
      <c r="H5557" s="7" t="s">
        <v>1020</v>
      </c>
      <c r="I5557" s="7" t="s">
        <v>1030</v>
      </c>
      <c r="J5557" s="7" t="s">
        <v>1021</v>
      </c>
      <c r="K5557" s="7" t="s">
        <v>99</v>
      </c>
      <c r="L5557" s="7" t="s">
        <v>85</v>
      </c>
      <c r="M5557" s="7">
        <v>1.0</v>
      </c>
      <c r="N5557" s="7">
        <v>1.0</v>
      </c>
      <c r="O5557" s="7">
        <v>0.0</v>
      </c>
      <c r="P5557" s="7">
        <v>642.0</v>
      </c>
    </row>
    <row r="5558" ht="15.75" customHeight="1">
      <c r="A5558" s="7">
        <v>5557.0</v>
      </c>
      <c r="B5558" s="7" t="s">
        <v>4471</v>
      </c>
      <c r="C5558" s="7" t="s">
        <v>577</v>
      </c>
      <c r="D5558" s="7" t="s">
        <v>48</v>
      </c>
      <c r="E5558" s="7" t="s">
        <v>80</v>
      </c>
      <c r="F5558" s="7">
        <v>1.0</v>
      </c>
      <c r="G5558" s="7" t="s">
        <v>49</v>
      </c>
      <c r="H5558" s="7" t="s">
        <v>4478</v>
      </c>
      <c r="I5558" s="7" t="s">
        <v>4478</v>
      </c>
      <c r="J5558" s="7" t="s">
        <v>4734</v>
      </c>
      <c r="K5558" s="7" t="s">
        <v>99</v>
      </c>
      <c r="L5558" s="7" t="s">
        <v>100</v>
      </c>
      <c r="M5558" s="7">
        <v>1.0</v>
      </c>
      <c r="N5558" s="7">
        <v>0.0</v>
      </c>
      <c r="O5558" s="7">
        <v>0.0</v>
      </c>
      <c r="P5558" s="7">
        <v>643.0</v>
      </c>
    </row>
    <row r="5559" ht="15.75" customHeight="1">
      <c r="A5559" s="7">
        <v>5558.0</v>
      </c>
      <c r="B5559" s="7" t="s">
        <v>4471</v>
      </c>
      <c r="C5559" s="7" t="s">
        <v>577</v>
      </c>
      <c r="D5559" s="7" t="s">
        <v>48</v>
      </c>
      <c r="E5559" s="7" t="s">
        <v>80</v>
      </c>
      <c r="F5559" s="7">
        <v>1.0</v>
      </c>
      <c r="G5559" s="7" t="s">
        <v>95</v>
      </c>
      <c r="H5559" s="7" t="s">
        <v>996</v>
      </c>
      <c r="I5559" s="7" t="s">
        <v>996</v>
      </c>
      <c r="J5559" s="7" t="s">
        <v>1028</v>
      </c>
      <c r="K5559" s="7" t="s">
        <v>99</v>
      </c>
      <c r="L5559" s="7" t="s">
        <v>100</v>
      </c>
      <c r="M5559" s="7">
        <v>1.0</v>
      </c>
      <c r="N5559" s="7">
        <v>0.0</v>
      </c>
      <c r="O5559" s="7">
        <v>0.0</v>
      </c>
      <c r="P5559" s="7">
        <v>643.0</v>
      </c>
    </row>
    <row r="5560" ht="15.75" customHeight="1">
      <c r="A5560" s="7">
        <v>5559.0</v>
      </c>
      <c r="B5560" s="7" t="s">
        <v>4471</v>
      </c>
      <c r="C5560" s="7" t="s">
        <v>577</v>
      </c>
      <c r="D5560" s="7" t="s">
        <v>48</v>
      </c>
      <c r="E5560" s="7" t="s">
        <v>80</v>
      </c>
      <c r="F5560" s="7">
        <v>1.0</v>
      </c>
      <c r="G5560" s="7" t="s">
        <v>90</v>
      </c>
      <c r="H5560" s="7" t="s">
        <v>93</v>
      </c>
      <c r="I5560" s="7" t="s">
        <v>1025</v>
      </c>
      <c r="J5560" s="7" t="s">
        <v>197</v>
      </c>
      <c r="K5560" s="7" t="s">
        <v>126</v>
      </c>
      <c r="L5560" s="7" t="s">
        <v>85</v>
      </c>
      <c r="M5560" s="7">
        <v>1.0</v>
      </c>
      <c r="N5560" s="7">
        <v>1.0</v>
      </c>
      <c r="O5560" s="7">
        <v>0.0</v>
      </c>
      <c r="P5560" s="7">
        <v>643.0</v>
      </c>
    </row>
    <row r="5561" ht="15.75" customHeight="1">
      <c r="A5561" s="7">
        <v>5560.0</v>
      </c>
      <c r="B5561" s="7" t="s">
        <v>4471</v>
      </c>
      <c r="C5561" s="7" t="s">
        <v>577</v>
      </c>
      <c r="D5561" s="7" t="s">
        <v>48</v>
      </c>
      <c r="E5561" s="7" t="s">
        <v>80</v>
      </c>
      <c r="F5561" s="7">
        <v>1.0</v>
      </c>
      <c r="G5561" s="7" t="s">
        <v>105</v>
      </c>
      <c r="H5561" s="7" t="s">
        <v>1020</v>
      </c>
      <c r="I5561" s="7" t="s">
        <v>4473</v>
      </c>
      <c r="J5561" s="7" t="s">
        <v>4475</v>
      </c>
      <c r="K5561" s="7" t="s">
        <v>109</v>
      </c>
      <c r="L5561" s="7" t="s">
        <v>85</v>
      </c>
      <c r="M5561" s="7">
        <v>1.0</v>
      </c>
      <c r="N5561" s="7">
        <v>1.0</v>
      </c>
      <c r="O5561" s="7">
        <v>0.0</v>
      </c>
      <c r="P5561" s="7">
        <v>643.0</v>
      </c>
    </row>
    <row r="5562" ht="15.75" customHeight="1">
      <c r="A5562" s="7">
        <v>5561.0</v>
      </c>
      <c r="B5562" s="7" t="s">
        <v>4471</v>
      </c>
      <c r="C5562" s="7" t="s">
        <v>577</v>
      </c>
      <c r="D5562" s="7" t="s">
        <v>102</v>
      </c>
      <c r="E5562" s="7" t="s">
        <v>80</v>
      </c>
      <c r="F5562" s="7">
        <v>1.0</v>
      </c>
      <c r="G5562" s="7" t="s">
        <v>49</v>
      </c>
      <c r="H5562" s="7" t="s">
        <v>4478</v>
      </c>
      <c r="L5562" s="7" t="s">
        <v>85</v>
      </c>
      <c r="M5562" s="7">
        <v>0.0</v>
      </c>
      <c r="N5562" s="7">
        <v>0.0</v>
      </c>
      <c r="O5562" s="7">
        <v>1.0</v>
      </c>
      <c r="P5562" s="7">
        <v>643.0</v>
      </c>
    </row>
    <row r="5563" ht="15.75" customHeight="1">
      <c r="A5563" s="7">
        <v>5562.0</v>
      </c>
      <c r="B5563" s="7" t="s">
        <v>4471</v>
      </c>
      <c r="C5563" s="7" t="s">
        <v>577</v>
      </c>
      <c r="D5563" s="7" t="s">
        <v>102</v>
      </c>
      <c r="E5563" s="7" t="s">
        <v>80</v>
      </c>
      <c r="F5563" s="7">
        <v>1.0</v>
      </c>
      <c r="G5563" s="7" t="s">
        <v>95</v>
      </c>
      <c r="H5563" s="7" t="s">
        <v>996</v>
      </c>
      <c r="L5563" s="7" t="s">
        <v>85</v>
      </c>
      <c r="M5563" s="7">
        <v>0.0</v>
      </c>
      <c r="N5563" s="7">
        <v>0.0</v>
      </c>
      <c r="O5563" s="7">
        <v>1.0</v>
      </c>
      <c r="P5563" s="7">
        <v>643.0</v>
      </c>
    </row>
    <row r="5564" ht="15.75" customHeight="1">
      <c r="A5564" s="7">
        <v>5563.0</v>
      </c>
      <c r="B5564" s="7" t="s">
        <v>4471</v>
      </c>
      <c r="C5564" s="7" t="s">
        <v>577</v>
      </c>
      <c r="D5564" s="7" t="s">
        <v>102</v>
      </c>
      <c r="E5564" s="7" t="s">
        <v>80</v>
      </c>
      <c r="F5564" s="7">
        <v>1.0</v>
      </c>
      <c r="G5564" s="7" t="s">
        <v>90</v>
      </c>
      <c r="H5564" s="7" t="s">
        <v>93</v>
      </c>
      <c r="I5564" s="7" t="s">
        <v>124</v>
      </c>
      <c r="J5564" s="7" t="s">
        <v>197</v>
      </c>
      <c r="K5564" s="7" t="s">
        <v>126</v>
      </c>
      <c r="L5564" s="7" t="s">
        <v>100</v>
      </c>
      <c r="M5564" s="7">
        <v>1.0</v>
      </c>
      <c r="N5564" s="7">
        <v>0.0</v>
      </c>
      <c r="O5564" s="7">
        <v>0.0</v>
      </c>
      <c r="P5564" s="7">
        <v>643.0</v>
      </c>
    </row>
    <row r="5565" ht="15.75" customHeight="1">
      <c r="A5565" s="7">
        <v>5564.0</v>
      </c>
      <c r="B5565" s="7" t="s">
        <v>4471</v>
      </c>
      <c r="C5565" s="7" t="s">
        <v>577</v>
      </c>
      <c r="D5565" s="7" t="s">
        <v>102</v>
      </c>
      <c r="E5565" s="7" t="s">
        <v>80</v>
      </c>
      <c r="F5565" s="7">
        <v>1.0</v>
      </c>
      <c r="G5565" s="7" t="s">
        <v>105</v>
      </c>
      <c r="H5565" s="7" t="s">
        <v>1020</v>
      </c>
      <c r="I5565" s="7" t="s">
        <v>1020</v>
      </c>
      <c r="J5565" s="7" t="s">
        <v>1021</v>
      </c>
      <c r="K5565" s="7" t="s">
        <v>99</v>
      </c>
      <c r="L5565" s="7" t="s">
        <v>100</v>
      </c>
      <c r="M5565" s="7">
        <v>1.0</v>
      </c>
      <c r="N5565" s="7">
        <v>0.0</v>
      </c>
      <c r="O5565" s="7">
        <v>0.0</v>
      </c>
      <c r="P5565" s="7">
        <v>643.0</v>
      </c>
    </row>
    <row r="5566" ht="15.75" customHeight="1">
      <c r="A5566" s="7">
        <v>5565.0</v>
      </c>
      <c r="B5566" s="7" t="s">
        <v>4471</v>
      </c>
      <c r="C5566" s="7" t="s">
        <v>577</v>
      </c>
      <c r="D5566" s="7" t="s">
        <v>115</v>
      </c>
      <c r="E5566" s="7" t="s">
        <v>80</v>
      </c>
      <c r="F5566" s="7">
        <v>1.0</v>
      </c>
      <c r="G5566" s="7" t="s">
        <v>49</v>
      </c>
      <c r="H5566" s="7" t="s">
        <v>4478</v>
      </c>
      <c r="L5566" s="7" t="s">
        <v>85</v>
      </c>
      <c r="M5566" s="7">
        <v>0.0</v>
      </c>
      <c r="N5566" s="7">
        <v>0.0</v>
      </c>
      <c r="O5566" s="7">
        <v>1.0</v>
      </c>
      <c r="P5566" s="7">
        <v>643.0</v>
      </c>
    </row>
    <row r="5567" ht="15.75" customHeight="1">
      <c r="A5567" s="7">
        <v>5566.0</v>
      </c>
      <c r="B5567" s="7" t="s">
        <v>4471</v>
      </c>
      <c r="C5567" s="7" t="s">
        <v>577</v>
      </c>
      <c r="D5567" s="7" t="s">
        <v>115</v>
      </c>
      <c r="E5567" s="7" t="s">
        <v>80</v>
      </c>
      <c r="F5567" s="7">
        <v>1.0</v>
      </c>
      <c r="G5567" s="7" t="s">
        <v>95</v>
      </c>
      <c r="H5567" s="7" t="s">
        <v>996</v>
      </c>
      <c r="L5567" s="7" t="s">
        <v>85</v>
      </c>
      <c r="M5567" s="7">
        <v>0.0</v>
      </c>
      <c r="N5567" s="7">
        <v>0.0</v>
      </c>
      <c r="O5567" s="7">
        <v>1.0</v>
      </c>
      <c r="P5567" s="7">
        <v>643.0</v>
      </c>
    </row>
    <row r="5568" ht="15.75" customHeight="1">
      <c r="A5568" s="7">
        <v>5567.0</v>
      </c>
      <c r="B5568" s="7" t="s">
        <v>4471</v>
      </c>
      <c r="C5568" s="7" t="s">
        <v>577</v>
      </c>
      <c r="D5568" s="7" t="s">
        <v>115</v>
      </c>
      <c r="E5568" s="7" t="s">
        <v>80</v>
      </c>
      <c r="F5568" s="7">
        <v>1.0</v>
      </c>
      <c r="G5568" s="7" t="s">
        <v>90</v>
      </c>
      <c r="H5568" s="7" t="s">
        <v>93</v>
      </c>
      <c r="I5568" s="7" t="s">
        <v>1026</v>
      </c>
      <c r="J5568" s="7" t="s">
        <v>1036</v>
      </c>
      <c r="K5568" s="7" t="s">
        <v>99</v>
      </c>
      <c r="L5568" s="7" t="s">
        <v>85</v>
      </c>
      <c r="M5568" s="7">
        <v>1.0</v>
      </c>
      <c r="N5568" s="7">
        <v>1.0</v>
      </c>
      <c r="O5568" s="7">
        <v>0.0</v>
      </c>
      <c r="P5568" s="7">
        <v>643.0</v>
      </c>
    </row>
    <row r="5569" ht="15.75" customHeight="1">
      <c r="A5569" s="7">
        <v>5568.0</v>
      </c>
      <c r="B5569" s="7" t="s">
        <v>4471</v>
      </c>
      <c r="C5569" s="7" t="s">
        <v>577</v>
      </c>
      <c r="D5569" s="7" t="s">
        <v>115</v>
      </c>
      <c r="E5569" s="7" t="s">
        <v>80</v>
      </c>
      <c r="F5569" s="7">
        <v>1.0</v>
      </c>
      <c r="G5569" s="7" t="s">
        <v>105</v>
      </c>
      <c r="H5569" s="7" t="s">
        <v>1020</v>
      </c>
      <c r="I5569" s="7" t="s">
        <v>1030</v>
      </c>
      <c r="J5569" s="7" t="s">
        <v>1021</v>
      </c>
      <c r="K5569" s="7" t="s">
        <v>99</v>
      </c>
      <c r="L5569" s="7" t="s">
        <v>85</v>
      </c>
      <c r="M5569" s="7">
        <v>1.0</v>
      </c>
      <c r="N5569" s="7">
        <v>1.0</v>
      </c>
      <c r="O5569" s="7">
        <v>0.0</v>
      </c>
      <c r="P5569" s="7">
        <v>643.0</v>
      </c>
    </row>
    <row r="5570" ht="15.75" customHeight="1">
      <c r="A5570" s="7">
        <v>5569.0</v>
      </c>
      <c r="B5570" s="7" t="s">
        <v>4484</v>
      </c>
      <c r="C5570" s="7" t="s">
        <v>577</v>
      </c>
      <c r="D5570" s="7" t="s">
        <v>48</v>
      </c>
      <c r="E5570" s="7" t="s">
        <v>80</v>
      </c>
      <c r="F5570" s="7">
        <v>1.0</v>
      </c>
      <c r="G5570" s="7" t="s">
        <v>49</v>
      </c>
      <c r="H5570" s="7" t="s">
        <v>4493</v>
      </c>
      <c r="I5570" s="7" t="s">
        <v>4493</v>
      </c>
      <c r="J5570" s="7" t="s">
        <v>4735</v>
      </c>
      <c r="K5570" s="7" t="s">
        <v>99</v>
      </c>
      <c r="L5570" s="7" t="s">
        <v>100</v>
      </c>
      <c r="M5570" s="7">
        <v>1.0</v>
      </c>
      <c r="N5570" s="7">
        <v>0.0</v>
      </c>
      <c r="O5570" s="7">
        <v>0.0</v>
      </c>
      <c r="P5570" s="7">
        <v>644.0</v>
      </c>
    </row>
    <row r="5571" ht="15.75" customHeight="1">
      <c r="A5571" s="7">
        <v>5570.0</v>
      </c>
      <c r="B5571" s="7" t="s">
        <v>4484</v>
      </c>
      <c r="C5571" s="7" t="s">
        <v>577</v>
      </c>
      <c r="D5571" s="7" t="s">
        <v>48</v>
      </c>
      <c r="E5571" s="7" t="s">
        <v>80</v>
      </c>
      <c r="F5571" s="7">
        <v>1.0</v>
      </c>
      <c r="G5571" s="7" t="s">
        <v>95</v>
      </c>
      <c r="H5571" s="7" t="s">
        <v>996</v>
      </c>
      <c r="I5571" s="7" t="s">
        <v>996</v>
      </c>
      <c r="J5571" s="7" t="s">
        <v>1028</v>
      </c>
      <c r="K5571" s="7" t="s">
        <v>99</v>
      </c>
      <c r="L5571" s="7" t="s">
        <v>100</v>
      </c>
      <c r="M5571" s="7">
        <v>1.0</v>
      </c>
      <c r="N5571" s="7">
        <v>0.0</v>
      </c>
      <c r="O5571" s="7">
        <v>0.0</v>
      </c>
      <c r="P5571" s="7">
        <v>644.0</v>
      </c>
    </row>
    <row r="5572" ht="15.75" customHeight="1">
      <c r="A5572" s="7">
        <v>5571.0</v>
      </c>
      <c r="B5572" s="7" t="s">
        <v>4484</v>
      </c>
      <c r="C5572" s="7" t="s">
        <v>577</v>
      </c>
      <c r="D5572" s="7" t="s">
        <v>48</v>
      </c>
      <c r="E5572" s="7" t="s">
        <v>80</v>
      </c>
      <c r="F5572" s="7">
        <v>1.0</v>
      </c>
      <c r="G5572" s="7" t="s">
        <v>90</v>
      </c>
      <c r="H5572" s="7" t="s">
        <v>93</v>
      </c>
      <c r="I5572" s="7" t="s">
        <v>1025</v>
      </c>
      <c r="J5572" s="7" t="s">
        <v>197</v>
      </c>
      <c r="K5572" s="7" t="s">
        <v>126</v>
      </c>
      <c r="L5572" s="7" t="s">
        <v>85</v>
      </c>
      <c r="M5572" s="7">
        <v>1.0</v>
      </c>
      <c r="N5572" s="7">
        <v>1.0</v>
      </c>
      <c r="O5572" s="7">
        <v>0.0</v>
      </c>
      <c r="P5572" s="7">
        <v>644.0</v>
      </c>
    </row>
    <row r="5573" ht="15.75" customHeight="1">
      <c r="A5573" s="7">
        <v>5572.0</v>
      </c>
      <c r="B5573" s="7" t="s">
        <v>4484</v>
      </c>
      <c r="C5573" s="7" t="s">
        <v>577</v>
      </c>
      <c r="D5573" s="7" t="s">
        <v>48</v>
      </c>
      <c r="E5573" s="7" t="s">
        <v>80</v>
      </c>
      <c r="F5573" s="7">
        <v>1.0</v>
      </c>
      <c r="G5573" s="7" t="s">
        <v>105</v>
      </c>
      <c r="H5573" s="7" t="s">
        <v>1020</v>
      </c>
      <c r="I5573" s="7" t="s">
        <v>4488</v>
      </c>
      <c r="J5573" s="7" t="s">
        <v>4490</v>
      </c>
      <c r="K5573" s="7" t="s">
        <v>109</v>
      </c>
      <c r="L5573" s="7" t="s">
        <v>85</v>
      </c>
      <c r="M5573" s="7">
        <v>1.0</v>
      </c>
      <c r="N5573" s="7">
        <v>1.0</v>
      </c>
      <c r="O5573" s="7">
        <v>0.0</v>
      </c>
      <c r="P5573" s="7">
        <v>644.0</v>
      </c>
    </row>
    <row r="5574" ht="15.75" customHeight="1">
      <c r="A5574" s="7">
        <v>5573.0</v>
      </c>
      <c r="B5574" s="7" t="s">
        <v>4484</v>
      </c>
      <c r="C5574" s="7" t="s">
        <v>577</v>
      </c>
      <c r="D5574" s="7" t="s">
        <v>102</v>
      </c>
      <c r="E5574" s="7" t="s">
        <v>80</v>
      </c>
      <c r="F5574" s="7">
        <v>1.0</v>
      </c>
      <c r="G5574" s="7" t="s">
        <v>49</v>
      </c>
      <c r="H5574" s="7" t="s">
        <v>4493</v>
      </c>
      <c r="L5574" s="7" t="s">
        <v>85</v>
      </c>
      <c r="M5574" s="7">
        <v>0.0</v>
      </c>
      <c r="N5574" s="7">
        <v>0.0</v>
      </c>
      <c r="O5574" s="7">
        <v>1.0</v>
      </c>
      <c r="P5574" s="7">
        <v>644.0</v>
      </c>
    </row>
    <row r="5575" ht="15.75" customHeight="1">
      <c r="A5575" s="7">
        <v>5574.0</v>
      </c>
      <c r="B5575" s="7" t="s">
        <v>4484</v>
      </c>
      <c r="C5575" s="7" t="s">
        <v>577</v>
      </c>
      <c r="D5575" s="7" t="s">
        <v>102</v>
      </c>
      <c r="E5575" s="7" t="s">
        <v>80</v>
      </c>
      <c r="F5575" s="7">
        <v>1.0</v>
      </c>
      <c r="G5575" s="7" t="s">
        <v>95</v>
      </c>
      <c r="H5575" s="7" t="s">
        <v>996</v>
      </c>
      <c r="L5575" s="7" t="s">
        <v>85</v>
      </c>
      <c r="M5575" s="7">
        <v>0.0</v>
      </c>
      <c r="N5575" s="7">
        <v>0.0</v>
      </c>
      <c r="O5575" s="7">
        <v>1.0</v>
      </c>
      <c r="P5575" s="7">
        <v>644.0</v>
      </c>
    </row>
    <row r="5576" ht="15.75" customHeight="1">
      <c r="A5576" s="7">
        <v>5575.0</v>
      </c>
      <c r="B5576" s="7" t="s">
        <v>4484</v>
      </c>
      <c r="C5576" s="7" t="s">
        <v>577</v>
      </c>
      <c r="D5576" s="7" t="s">
        <v>102</v>
      </c>
      <c r="E5576" s="7" t="s">
        <v>80</v>
      </c>
      <c r="F5576" s="7">
        <v>1.0</v>
      </c>
      <c r="G5576" s="7" t="s">
        <v>90</v>
      </c>
      <c r="H5576" s="7" t="s">
        <v>93</v>
      </c>
      <c r="I5576" s="7" t="s">
        <v>124</v>
      </c>
      <c r="J5576" s="7" t="s">
        <v>197</v>
      </c>
      <c r="K5576" s="7" t="s">
        <v>126</v>
      </c>
      <c r="L5576" s="7" t="s">
        <v>100</v>
      </c>
      <c r="M5576" s="7">
        <v>1.0</v>
      </c>
      <c r="N5576" s="7">
        <v>0.0</v>
      </c>
      <c r="O5576" s="7">
        <v>0.0</v>
      </c>
      <c r="P5576" s="7">
        <v>644.0</v>
      </c>
    </row>
    <row r="5577" ht="15.75" customHeight="1">
      <c r="A5577" s="7">
        <v>5576.0</v>
      </c>
      <c r="B5577" s="7" t="s">
        <v>4484</v>
      </c>
      <c r="C5577" s="7" t="s">
        <v>577</v>
      </c>
      <c r="D5577" s="7" t="s">
        <v>102</v>
      </c>
      <c r="E5577" s="7" t="s">
        <v>80</v>
      </c>
      <c r="F5577" s="7">
        <v>1.0</v>
      </c>
      <c r="G5577" s="7" t="s">
        <v>105</v>
      </c>
      <c r="H5577" s="7" t="s">
        <v>1020</v>
      </c>
      <c r="I5577" s="7" t="s">
        <v>1020</v>
      </c>
      <c r="J5577" s="7" t="s">
        <v>1021</v>
      </c>
      <c r="K5577" s="7" t="s">
        <v>99</v>
      </c>
      <c r="L5577" s="7" t="s">
        <v>100</v>
      </c>
      <c r="M5577" s="7">
        <v>1.0</v>
      </c>
      <c r="N5577" s="7">
        <v>0.0</v>
      </c>
      <c r="O5577" s="7">
        <v>0.0</v>
      </c>
      <c r="P5577" s="7">
        <v>644.0</v>
      </c>
    </row>
    <row r="5578" ht="15.75" customHeight="1">
      <c r="A5578" s="7">
        <v>5577.0</v>
      </c>
      <c r="B5578" s="7" t="s">
        <v>4484</v>
      </c>
      <c r="C5578" s="7" t="s">
        <v>577</v>
      </c>
      <c r="D5578" s="7" t="s">
        <v>115</v>
      </c>
      <c r="E5578" s="7" t="s">
        <v>80</v>
      </c>
      <c r="F5578" s="7">
        <v>1.0</v>
      </c>
      <c r="G5578" s="7" t="s">
        <v>49</v>
      </c>
      <c r="H5578" s="7" t="s">
        <v>4493</v>
      </c>
      <c r="L5578" s="7" t="s">
        <v>85</v>
      </c>
      <c r="M5578" s="7">
        <v>0.0</v>
      </c>
      <c r="N5578" s="7">
        <v>0.0</v>
      </c>
      <c r="O5578" s="7">
        <v>1.0</v>
      </c>
      <c r="P5578" s="7">
        <v>644.0</v>
      </c>
    </row>
    <row r="5579" ht="15.75" customHeight="1">
      <c r="A5579" s="7">
        <v>5578.0</v>
      </c>
      <c r="B5579" s="7" t="s">
        <v>4484</v>
      </c>
      <c r="C5579" s="7" t="s">
        <v>577</v>
      </c>
      <c r="D5579" s="7" t="s">
        <v>115</v>
      </c>
      <c r="E5579" s="7" t="s">
        <v>80</v>
      </c>
      <c r="F5579" s="7">
        <v>1.0</v>
      </c>
      <c r="G5579" s="7" t="s">
        <v>95</v>
      </c>
      <c r="H5579" s="7" t="s">
        <v>996</v>
      </c>
      <c r="L5579" s="7" t="s">
        <v>85</v>
      </c>
      <c r="M5579" s="7">
        <v>0.0</v>
      </c>
      <c r="N5579" s="7">
        <v>0.0</v>
      </c>
      <c r="O5579" s="7">
        <v>1.0</v>
      </c>
      <c r="P5579" s="7">
        <v>644.0</v>
      </c>
    </row>
    <row r="5580" ht="15.75" customHeight="1">
      <c r="A5580" s="7">
        <v>5579.0</v>
      </c>
      <c r="B5580" s="7" t="s">
        <v>4484</v>
      </c>
      <c r="C5580" s="7" t="s">
        <v>577</v>
      </c>
      <c r="D5580" s="7" t="s">
        <v>115</v>
      </c>
      <c r="E5580" s="7" t="s">
        <v>80</v>
      </c>
      <c r="F5580" s="7">
        <v>1.0</v>
      </c>
      <c r="G5580" s="7" t="s">
        <v>90</v>
      </c>
      <c r="H5580" s="7" t="s">
        <v>93</v>
      </c>
      <c r="I5580" s="7" t="s">
        <v>1025</v>
      </c>
      <c r="J5580" s="7" t="s">
        <v>197</v>
      </c>
      <c r="K5580" s="7" t="s">
        <v>126</v>
      </c>
      <c r="L5580" s="7" t="s">
        <v>85</v>
      </c>
      <c r="M5580" s="7">
        <v>1.0</v>
      </c>
      <c r="N5580" s="7">
        <v>1.0</v>
      </c>
      <c r="O5580" s="7">
        <v>0.0</v>
      </c>
      <c r="P5580" s="7">
        <v>644.0</v>
      </c>
    </row>
    <row r="5581" ht="15.75" customHeight="1">
      <c r="A5581" s="7">
        <v>5580.0</v>
      </c>
      <c r="B5581" s="7" t="s">
        <v>4484</v>
      </c>
      <c r="C5581" s="7" t="s">
        <v>577</v>
      </c>
      <c r="D5581" s="7" t="s">
        <v>115</v>
      </c>
      <c r="E5581" s="7" t="s">
        <v>80</v>
      </c>
      <c r="F5581" s="7">
        <v>1.0</v>
      </c>
      <c r="G5581" s="7" t="s">
        <v>105</v>
      </c>
      <c r="H5581" s="7" t="s">
        <v>1020</v>
      </c>
      <c r="I5581" s="7" t="s">
        <v>1030</v>
      </c>
      <c r="J5581" s="7" t="s">
        <v>1021</v>
      </c>
      <c r="K5581" s="7" t="s">
        <v>99</v>
      </c>
      <c r="L5581" s="7" t="s">
        <v>85</v>
      </c>
      <c r="M5581" s="7">
        <v>1.0</v>
      </c>
      <c r="N5581" s="7">
        <v>1.0</v>
      </c>
      <c r="O5581" s="7">
        <v>0.0</v>
      </c>
      <c r="P5581" s="7">
        <v>644.0</v>
      </c>
    </row>
    <row r="5582" ht="15.75" customHeight="1">
      <c r="A5582" s="7">
        <v>5581.0</v>
      </c>
      <c r="B5582" s="7" t="s">
        <v>4500</v>
      </c>
      <c r="C5582" s="7" t="s">
        <v>577</v>
      </c>
      <c r="D5582" s="7" t="s">
        <v>48</v>
      </c>
      <c r="E5582" s="7" t="s">
        <v>80</v>
      </c>
      <c r="F5582" s="7">
        <v>1.0</v>
      </c>
      <c r="G5582" s="7" t="s">
        <v>49</v>
      </c>
      <c r="H5582" s="7" t="s">
        <v>4298</v>
      </c>
      <c r="I5582" s="7" t="s">
        <v>4298</v>
      </c>
      <c r="J5582" s="7" t="s">
        <v>4528</v>
      </c>
      <c r="K5582" s="7" t="s">
        <v>99</v>
      </c>
      <c r="L5582" s="7" t="s">
        <v>100</v>
      </c>
      <c r="M5582" s="7">
        <v>1.0</v>
      </c>
      <c r="N5582" s="7">
        <v>0.0</v>
      </c>
      <c r="O5582" s="7">
        <v>0.0</v>
      </c>
      <c r="P5582" s="7">
        <v>645.0</v>
      </c>
    </row>
    <row r="5583" ht="15.75" customHeight="1">
      <c r="A5583" s="7">
        <v>5582.0</v>
      </c>
      <c r="B5583" s="7" t="s">
        <v>4500</v>
      </c>
      <c r="C5583" s="7" t="s">
        <v>577</v>
      </c>
      <c r="D5583" s="7" t="s">
        <v>48</v>
      </c>
      <c r="E5583" s="7" t="s">
        <v>80</v>
      </c>
      <c r="F5583" s="7">
        <v>1.0</v>
      </c>
      <c r="G5583" s="7" t="s">
        <v>95</v>
      </c>
      <c r="H5583" s="7" t="s">
        <v>996</v>
      </c>
      <c r="I5583" s="7" t="s">
        <v>996</v>
      </c>
      <c r="J5583" s="7" t="s">
        <v>1028</v>
      </c>
      <c r="K5583" s="7" t="s">
        <v>99</v>
      </c>
      <c r="L5583" s="7" t="s">
        <v>100</v>
      </c>
      <c r="M5583" s="7">
        <v>1.0</v>
      </c>
      <c r="N5583" s="7">
        <v>0.0</v>
      </c>
      <c r="O5583" s="7">
        <v>0.0</v>
      </c>
      <c r="P5583" s="7">
        <v>645.0</v>
      </c>
    </row>
    <row r="5584" ht="15.75" customHeight="1">
      <c r="A5584" s="7">
        <v>5583.0</v>
      </c>
      <c r="B5584" s="7" t="s">
        <v>4500</v>
      </c>
      <c r="C5584" s="7" t="s">
        <v>577</v>
      </c>
      <c r="D5584" s="7" t="s">
        <v>48</v>
      </c>
      <c r="E5584" s="7" t="s">
        <v>80</v>
      </c>
      <c r="F5584" s="7">
        <v>1.0</v>
      </c>
      <c r="G5584" s="7" t="s">
        <v>90</v>
      </c>
      <c r="H5584" s="7" t="s">
        <v>93</v>
      </c>
      <c r="I5584" s="7" t="s">
        <v>124</v>
      </c>
      <c r="J5584" s="7" t="s">
        <v>197</v>
      </c>
      <c r="K5584" s="7" t="s">
        <v>126</v>
      </c>
      <c r="L5584" s="7" t="s">
        <v>100</v>
      </c>
      <c r="M5584" s="7">
        <v>1.0</v>
      </c>
      <c r="N5584" s="7">
        <v>0.0</v>
      </c>
      <c r="O5584" s="7">
        <v>0.0</v>
      </c>
      <c r="P5584" s="7">
        <v>645.0</v>
      </c>
    </row>
    <row r="5585" ht="15.75" customHeight="1">
      <c r="A5585" s="7">
        <v>5584.0</v>
      </c>
      <c r="B5585" s="7" t="s">
        <v>4500</v>
      </c>
      <c r="C5585" s="7" t="s">
        <v>577</v>
      </c>
      <c r="D5585" s="7" t="s">
        <v>48</v>
      </c>
      <c r="E5585" s="7" t="s">
        <v>80</v>
      </c>
      <c r="F5585" s="7">
        <v>1.0</v>
      </c>
      <c r="G5585" s="7" t="s">
        <v>105</v>
      </c>
      <c r="H5585" s="7" t="s">
        <v>1020</v>
      </c>
      <c r="I5585" s="7" t="s">
        <v>4744</v>
      </c>
      <c r="J5585" s="7" t="s">
        <v>4745</v>
      </c>
      <c r="K5585" s="7" t="s">
        <v>109</v>
      </c>
      <c r="L5585" s="7" t="s">
        <v>100</v>
      </c>
      <c r="M5585" s="7">
        <v>1.0</v>
      </c>
      <c r="N5585" s="7">
        <v>0.0</v>
      </c>
      <c r="O5585" s="7">
        <v>0.0</v>
      </c>
      <c r="P5585" s="7">
        <v>645.0</v>
      </c>
    </row>
    <row r="5586" ht="15.75" customHeight="1">
      <c r="A5586" s="7">
        <v>5585.0</v>
      </c>
      <c r="B5586" s="7" t="s">
        <v>4500</v>
      </c>
      <c r="C5586" s="7" t="s">
        <v>577</v>
      </c>
      <c r="D5586" s="7" t="s">
        <v>102</v>
      </c>
      <c r="E5586" s="7" t="s">
        <v>80</v>
      </c>
      <c r="F5586" s="7">
        <v>1.0</v>
      </c>
      <c r="G5586" s="7" t="s">
        <v>49</v>
      </c>
      <c r="H5586" s="7" t="s">
        <v>4298</v>
      </c>
      <c r="L5586" s="7" t="s">
        <v>85</v>
      </c>
      <c r="M5586" s="7">
        <v>0.0</v>
      </c>
      <c r="N5586" s="7">
        <v>0.0</v>
      </c>
      <c r="O5586" s="7">
        <v>1.0</v>
      </c>
      <c r="P5586" s="7">
        <v>645.0</v>
      </c>
    </row>
    <row r="5587" ht="15.75" customHeight="1">
      <c r="A5587" s="7">
        <v>5586.0</v>
      </c>
      <c r="B5587" s="7" t="s">
        <v>4500</v>
      </c>
      <c r="C5587" s="7" t="s">
        <v>577</v>
      </c>
      <c r="D5587" s="7" t="s">
        <v>102</v>
      </c>
      <c r="E5587" s="7" t="s">
        <v>80</v>
      </c>
      <c r="F5587" s="7">
        <v>1.0</v>
      </c>
      <c r="G5587" s="7" t="s">
        <v>95</v>
      </c>
      <c r="H5587" s="7" t="s">
        <v>996</v>
      </c>
      <c r="L5587" s="7" t="s">
        <v>85</v>
      </c>
      <c r="M5587" s="7">
        <v>0.0</v>
      </c>
      <c r="N5587" s="7">
        <v>0.0</v>
      </c>
      <c r="O5587" s="7">
        <v>1.0</v>
      </c>
      <c r="P5587" s="7">
        <v>645.0</v>
      </c>
    </row>
    <row r="5588" ht="15.75" customHeight="1">
      <c r="A5588" s="7">
        <v>5587.0</v>
      </c>
      <c r="B5588" s="7" t="s">
        <v>4500</v>
      </c>
      <c r="C5588" s="7" t="s">
        <v>577</v>
      </c>
      <c r="D5588" s="7" t="s">
        <v>102</v>
      </c>
      <c r="E5588" s="7" t="s">
        <v>80</v>
      </c>
      <c r="F5588" s="7">
        <v>1.0</v>
      </c>
      <c r="G5588" s="7" t="s">
        <v>90</v>
      </c>
      <c r="H5588" s="7" t="s">
        <v>93</v>
      </c>
      <c r="I5588" s="7" t="s">
        <v>124</v>
      </c>
      <c r="J5588" s="7" t="s">
        <v>197</v>
      </c>
      <c r="K5588" s="7" t="s">
        <v>126</v>
      </c>
      <c r="L5588" s="7" t="s">
        <v>100</v>
      </c>
      <c r="M5588" s="7">
        <v>1.0</v>
      </c>
      <c r="N5588" s="7">
        <v>0.0</v>
      </c>
      <c r="O5588" s="7">
        <v>0.0</v>
      </c>
      <c r="P5588" s="7">
        <v>645.0</v>
      </c>
    </row>
    <row r="5589" ht="15.75" customHeight="1">
      <c r="A5589" s="7">
        <v>5588.0</v>
      </c>
      <c r="B5589" s="7" t="s">
        <v>4500</v>
      </c>
      <c r="C5589" s="7" t="s">
        <v>577</v>
      </c>
      <c r="D5589" s="7" t="s">
        <v>102</v>
      </c>
      <c r="E5589" s="7" t="s">
        <v>80</v>
      </c>
      <c r="F5589" s="7">
        <v>1.0</v>
      </c>
      <c r="G5589" s="7" t="s">
        <v>105</v>
      </c>
      <c r="H5589" s="7" t="s">
        <v>1020</v>
      </c>
      <c r="I5589" s="7" t="s">
        <v>1020</v>
      </c>
      <c r="J5589" s="7" t="s">
        <v>1021</v>
      </c>
      <c r="K5589" s="7" t="s">
        <v>99</v>
      </c>
      <c r="L5589" s="7" t="s">
        <v>100</v>
      </c>
      <c r="M5589" s="7">
        <v>1.0</v>
      </c>
      <c r="N5589" s="7">
        <v>0.0</v>
      </c>
      <c r="O5589" s="7">
        <v>0.0</v>
      </c>
      <c r="P5589" s="7">
        <v>645.0</v>
      </c>
    </row>
    <row r="5590" ht="15.75" customHeight="1">
      <c r="A5590" s="7">
        <v>5589.0</v>
      </c>
      <c r="B5590" s="7" t="s">
        <v>4500</v>
      </c>
      <c r="C5590" s="7" t="s">
        <v>577</v>
      </c>
      <c r="D5590" s="7" t="s">
        <v>115</v>
      </c>
      <c r="E5590" s="7" t="s">
        <v>80</v>
      </c>
      <c r="F5590" s="7">
        <v>1.0</v>
      </c>
      <c r="G5590" s="7" t="s">
        <v>49</v>
      </c>
      <c r="H5590" s="7" t="s">
        <v>4298</v>
      </c>
      <c r="L5590" s="7" t="s">
        <v>85</v>
      </c>
      <c r="M5590" s="7">
        <v>0.0</v>
      </c>
      <c r="N5590" s="7">
        <v>0.0</v>
      </c>
      <c r="O5590" s="7">
        <v>1.0</v>
      </c>
      <c r="P5590" s="7">
        <v>645.0</v>
      </c>
    </row>
    <row r="5591" ht="15.75" customHeight="1">
      <c r="A5591" s="7">
        <v>5590.0</v>
      </c>
      <c r="B5591" s="7" t="s">
        <v>4500</v>
      </c>
      <c r="C5591" s="7" t="s">
        <v>577</v>
      </c>
      <c r="D5591" s="7" t="s">
        <v>115</v>
      </c>
      <c r="E5591" s="7" t="s">
        <v>80</v>
      </c>
      <c r="F5591" s="7">
        <v>1.0</v>
      </c>
      <c r="G5591" s="7" t="s">
        <v>95</v>
      </c>
      <c r="H5591" s="7" t="s">
        <v>996</v>
      </c>
      <c r="L5591" s="7" t="s">
        <v>85</v>
      </c>
      <c r="M5591" s="7">
        <v>0.0</v>
      </c>
      <c r="N5591" s="7">
        <v>0.0</v>
      </c>
      <c r="O5591" s="7">
        <v>1.0</v>
      </c>
      <c r="P5591" s="7">
        <v>645.0</v>
      </c>
    </row>
    <row r="5592" ht="15.75" customHeight="1">
      <c r="A5592" s="7">
        <v>5591.0</v>
      </c>
      <c r="B5592" s="7" t="s">
        <v>4500</v>
      </c>
      <c r="C5592" s="7" t="s">
        <v>577</v>
      </c>
      <c r="D5592" s="7" t="s">
        <v>115</v>
      </c>
      <c r="E5592" s="7" t="s">
        <v>80</v>
      </c>
      <c r="F5592" s="7">
        <v>1.0</v>
      </c>
      <c r="G5592" s="7" t="s">
        <v>90</v>
      </c>
      <c r="H5592" s="7" t="s">
        <v>93</v>
      </c>
      <c r="I5592" s="7" t="s">
        <v>93</v>
      </c>
      <c r="J5592" s="7" t="s">
        <v>1036</v>
      </c>
      <c r="K5592" s="7" t="s">
        <v>99</v>
      </c>
      <c r="L5592" s="7" t="s">
        <v>100</v>
      </c>
      <c r="M5592" s="7">
        <v>1.0</v>
      </c>
      <c r="N5592" s="7">
        <v>0.0</v>
      </c>
      <c r="O5592" s="7">
        <v>0.0</v>
      </c>
      <c r="P5592" s="7">
        <v>645.0</v>
      </c>
    </row>
    <row r="5593" ht="15.75" customHeight="1">
      <c r="A5593" s="7">
        <v>5592.0</v>
      </c>
      <c r="B5593" s="7" t="s">
        <v>4500</v>
      </c>
      <c r="C5593" s="7" t="s">
        <v>577</v>
      </c>
      <c r="D5593" s="7" t="s">
        <v>115</v>
      </c>
      <c r="E5593" s="7" t="s">
        <v>80</v>
      </c>
      <c r="F5593" s="7">
        <v>1.0</v>
      </c>
      <c r="G5593" s="7" t="s">
        <v>105</v>
      </c>
      <c r="H5593" s="7" t="s">
        <v>1020</v>
      </c>
      <c r="I5593" s="7" t="s">
        <v>1020</v>
      </c>
      <c r="J5593" s="7" t="s">
        <v>1021</v>
      </c>
      <c r="K5593" s="7" t="s">
        <v>99</v>
      </c>
      <c r="L5593" s="7" t="s">
        <v>100</v>
      </c>
      <c r="M5593" s="7">
        <v>1.0</v>
      </c>
      <c r="N5593" s="7">
        <v>0.0</v>
      </c>
      <c r="O5593" s="7">
        <v>0.0</v>
      </c>
      <c r="P5593" s="7">
        <v>645.0</v>
      </c>
    </row>
    <row r="5594" ht="15.75" customHeight="1">
      <c r="A5594" s="7">
        <v>5593.0</v>
      </c>
      <c r="B5594" s="7" t="s">
        <v>4505</v>
      </c>
      <c r="C5594" s="7" t="s">
        <v>577</v>
      </c>
      <c r="D5594" s="7" t="s">
        <v>48</v>
      </c>
      <c r="E5594" s="7" t="s">
        <v>80</v>
      </c>
      <c r="F5594" s="7">
        <v>1.0</v>
      </c>
      <c r="G5594" s="7" t="s">
        <v>49</v>
      </c>
      <c r="H5594" s="7" t="s">
        <v>1033</v>
      </c>
      <c r="I5594" s="7" t="s">
        <v>1033</v>
      </c>
      <c r="J5594" s="7" t="s">
        <v>1058</v>
      </c>
      <c r="K5594" s="7" t="s">
        <v>99</v>
      </c>
      <c r="L5594" s="7" t="s">
        <v>100</v>
      </c>
      <c r="M5594" s="7">
        <v>1.0</v>
      </c>
      <c r="N5594" s="7">
        <v>0.0</v>
      </c>
      <c r="O5594" s="7">
        <v>0.0</v>
      </c>
      <c r="P5594" s="7">
        <v>646.0</v>
      </c>
    </row>
    <row r="5595" ht="15.75" customHeight="1">
      <c r="A5595" s="7">
        <v>5594.0</v>
      </c>
      <c r="B5595" s="7" t="s">
        <v>4505</v>
      </c>
      <c r="C5595" s="7" t="s">
        <v>577</v>
      </c>
      <c r="D5595" s="7" t="s">
        <v>48</v>
      </c>
      <c r="E5595" s="7" t="s">
        <v>80</v>
      </c>
      <c r="F5595" s="7">
        <v>1.0</v>
      </c>
      <c r="G5595" s="7" t="s">
        <v>95</v>
      </c>
      <c r="H5595" s="7" t="s">
        <v>996</v>
      </c>
      <c r="I5595" s="7" t="s">
        <v>996</v>
      </c>
      <c r="J5595" s="7" t="s">
        <v>1028</v>
      </c>
      <c r="K5595" s="7" t="s">
        <v>99</v>
      </c>
      <c r="L5595" s="7" t="s">
        <v>100</v>
      </c>
      <c r="M5595" s="7">
        <v>1.0</v>
      </c>
      <c r="N5595" s="7">
        <v>0.0</v>
      </c>
      <c r="O5595" s="7">
        <v>0.0</v>
      </c>
      <c r="P5595" s="7">
        <v>646.0</v>
      </c>
    </row>
    <row r="5596" ht="15.75" customHeight="1">
      <c r="A5596" s="7">
        <v>5595.0</v>
      </c>
      <c r="B5596" s="7" t="s">
        <v>4505</v>
      </c>
      <c r="C5596" s="7" t="s">
        <v>577</v>
      </c>
      <c r="D5596" s="7" t="s">
        <v>48</v>
      </c>
      <c r="E5596" s="7" t="s">
        <v>80</v>
      </c>
      <c r="F5596" s="7">
        <v>1.0</v>
      </c>
      <c r="G5596" s="7" t="s">
        <v>90</v>
      </c>
      <c r="H5596" s="7" t="s">
        <v>93</v>
      </c>
      <c r="I5596" s="7" t="s">
        <v>4506</v>
      </c>
      <c r="J5596" s="7" t="s">
        <v>197</v>
      </c>
      <c r="K5596" s="7" t="s">
        <v>126</v>
      </c>
      <c r="L5596" s="7" t="s">
        <v>85</v>
      </c>
      <c r="M5596" s="7">
        <v>1.0</v>
      </c>
      <c r="N5596" s="7">
        <v>2.0</v>
      </c>
      <c r="O5596" s="7">
        <v>0.0</v>
      </c>
      <c r="P5596" s="7">
        <v>646.0</v>
      </c>
    </row>
    <row r="5597" ht="15.75" customHeight="1">
      <c r="A5597" s="7">
        <v>5596.0</v>
      </c>
      <c r="B5597" s="7" t="s">
        <v>4505</v>
      </c>
      <c r="C5597" s="7" t="s">
        <v>577</v>
      </c>
      <c r="D5597" s="7" t="s">
        <v>48</v>
      </c>
      <c r="E5597" s="7" t="s">
        <v>80</v>
      </c>
      <c r="F5597" s="7">
        <v>1.0</v>
      </c>
      <c r="G5597" s="7" t="s">
        <v>105</v>
      </c>
      <c r="H5597" s="7" t="s">
        <v>1020</v>
      </c>
      <c r="I5597" s="7" t="s">
        <v>4510</v>
      </c>
      <c r="J5597" s="7" t="s">
        <v>1021</v>
      </c>
      <c r="K5597" s="7" t="s">
        <v>99</v>
      </c>
      <c r="L5597" s="7" t="s">
        <v>85</v>
      </c>
      <c r="M5597" s="7">
        <v>1.0</v>
      </c>
      <c r="N5597" s="7">
        <v>2.0</v>
      </c>
      <c r="O5597" s="7">
        <v>0.0</v>
      </c>
      <c r="P5597" s="7">
        <v>646.0</v>
      </c>
    </row>
    <row r="5598" ht="15.75" customHeight="1">
      <c r="A5598" s="7">
        <v>5597.0</v>
      </c>
      <c r="B5598" s="7" t="s">
        <v>4505</v>
      </c>
      <c r="C5598" s="7" t="s">
        <v>577</v>
      </c>
      <c r="D5598" s="7" t="s">
        <v>102</v>
      </c>
      <c r="E5598" s="7" t="s">
        <v>80</v>
      </c>
      <c r="F5598" s="7">
        <v>1.0</v>
      </c>
      <c r="G5598" s="7" t="s">
        <v>49</v>
      </c>
      <c r="H5598" s="7" t="s">
        <v>1033</v>
      </c>
      <c r="L5598" s="7" t="s">
        <v>85</v>
      </c>
      <c r="M5598" s="7">
        <v>0.0</v>
      </c>
      <c r="N5598" s="7">
        <v>0.0</v>
      </c>
      <c r="O5598" s="7">
        <v>1.0</v>
      </c>
      <c r="P5598" s="7">
        <v>646.0</v>
      </c>
    </row>
    <row r="5599" ht="15.75" customHeight="1">
      <c r="A5599" s="7">
        <v>5598.0</v>
      </c>
      <c r="B5599" s="7" t="s">
        <v>4505</v>
      </c>
      <c r="C5599" s="7" t="s">
        <v>577</v>
      </c>
      <c r="D5599" s="7" t="s">
        <v>102</v>
      </c>
      <c r="E5599" s="7" t="s">
        <v>80</v>
      </c>
      <c r="F5599" s="7">
        <v>1.0</v>
      </c>
      <c r="G5599" s="7" t="s">
        <v>95</v>
      </c>
      <c r="H5599" s="7" t="s">
        <v>996</v>
      </c>
      <c r="L5599" s="7" t="s">
        <v>85</v>
      </c>
      <c r="M5599" s="7">
        <v>0.0</v>
      </c>
      <c r="N5599" s="7">
        <v>0.0</v>
      </c>
      <c r="O5599" s="7">
        <v>1.0</v>
      </c>
      <c r="P5599" s="7">
        <v>646.0</v>
      </c>
    </row>
    <row r="5600" ht="15.75" customHeight="1">
      <c r="A5600" s="7">
        <v>5599.0</v>
      </c>
      <c r="B5600" s="7" t="s">
        <v>4505</v>
      </c>
      <c r="C5600" s="7" t="s">
        <v>577</v>
      </c>
      <c r="D5600" s="7" t="s">
        <v>102</v>
      </c>
      <c r="E5600" s="7" t="s">
        <v>80</v>
      </c>
      <c r="F5600" s="7">
        <v>1.0</v>
      </c>
      <c r="G5600" s="7" t="s">
        <v>90</v>
      </c>
      <c r="H5600" s="7" t="s">
        <v>93</v>
      </c>
      <c r="I5600" s="7" t="s">
        <v>93</v>
      </c>
      <c r="J5600" s="7" t="s">
        <v>1036</v>
      </c>
      <c r="K5600" s="7" t="s">
        <v>99</v>
      </c>
      <c r="L5600" s="7" t="s">
        <v>100</v>
      </c>
      <c r="M5600" s="7">
        <v>1.0</v>
      </c>
      <c r="N5600" s="7">
        <v>0.0</v>
      </c>
      <c r="O5600" s="7">
        <v>0.0</v>
      </c>
      <c r="P5600" s="7">
        <v>646.0</v>
      </c>
    </row>
    <row r="5601" ht="15.75" customHeight="1">
      <c r="A5601" s="7">
        <v>5600.0</v>
      </c>
      <c r="B5601" s="7" t="s">
        <v>4505</v>
      </c>
      <c r="C5601" s="7" t="s">
        <v>577</v>
      </c>
      <c r="D5601" s="7" t="s">
        <v>102</v>
      </c>
      <c r="E5601" s="7" t="s">
        <v>80</v>
      </c>
      <c r="F5601" s="7">
        <v>1.0</v>
      </c>
      <c r="G5601" s="7" t="s">
        <v>105</v>
      </c>
      <c r="H5601" s="7" t="s">
        <v>1020</v>
      </c>
      <c r="I5601" s="7" t="s">
        <v>1020</v>
      </c>
      <c r="J5601" s="7" t="s">
        <v>1021</v>
      </c>
      <c r="K5601" s="7" t="s">
        <v>99</v>
      </c>
      <c r="L5601" s="7" t="s">
        <v>100</v>
      </c>
      <c r="M5601" s="7">
        <v>1.0</v>
      </c>
      <c r="N5601" s="7">
        <v>0.0</v>
      </c>
      <c r="O5601" s="7">
        <v>0.0</v>
      </c>
      <c r="P5601" s="7">
        <v>646.0</v>
      </c>
    </row>
    <row r="5602" ht="15.75" customHeight="1">
      <c r="A5602" s="7">
        <v>5601.0</v>
      </c>
      <c r="B5602" s="7" t="s">
        <v>4505</v>
      </c>
      <c r="C5602" s="7" t="s">
        <v>577</v>
      </c>
      <c r="D5602" s="7" t="s">
        <v>115</v>
      </c>
      <c r="E5602" s="7" t="s">
        <v>80</v>
      </c>
      <c r="F5602" s="7">
        <v>1.0</v>
      </c>
      <c r="G5602" s="7" t="s">
        <v>49</v>
      </c>
      <c r="H5602" s="7" t="s">
        <v>1033</v>
      </c>
      <c r="L5602" s="7" t="s">
        <v>85</v>
      </c>
      <c r="M5602" s="7">
        <v>0.0</v>
      </c>
      <c r="N5602" s="7">
        <v>0.0</v>
      </c>
      <c r="O5602" s="7">
        <v>1.0</v>
      </c>
      <c r="P5602" s="7">
        <v>646.0</v>
      </c>
    </row>
    <row r="5603" ht="15.75" customHeight="1">
      <c r="A5603" s="7">
        <v>5602.0</v>
      </c>
      <c r="B5603" s="7" t="s">
        <v>4505</v>
      </c>
      <c r="C5603" s="7" t="s">
        <v>577</v>
      </c>
      <c r="D5603" s="7" t="s">
        <v>115</v>
      </c>
      <c r="E5603" s="7" t="s">
        <v>80</v>
      </c>
      <c r="F5603" s="7">
        <v>1.0</v>
      </c>
      <c r="G5603" s="7" t="s">
        <v>95</v>
      </c>
      <c r="H5603" s="7" t="s">
        <v>996</v>
      </c>
      <c r="I5603" s="7" t="s">
        <v>3890</v>
      </c>
      <c r="L5603" s="7" t="s">
        <v>85</v>
      </c>
      <c r="M5603" s="7">
        <v>0.0</v>
      </c>
      <c r="N5603" s="7">
        <v>1.0</v>
      </c>
      <c r="O5603" s="7">
        <v>1.0</v>
      </c>
      <c r="P5603" s="7">
        <v>646.0</v>
      </c>
    </row>
    <row r="5604" ht="15.75" customHeight="1">
      <c r="A5604" s="7">
        <v>5603.0</v>
      </c>
      <c r="B5604" s="7" t="s">
        <v>4505</v>
      </c>
      <c r="C5604" s="7" t="s">
        <v>577</v>
      </c>
      <c r="D5604" s="7" t="s">
        <v>115</v>
      </c>
      <c r="E5604" s="7" t="s">
        <v>80</v>
      </c>
      <c r="F5604" s="7">
        <v>1.0</v>
      </c>
      <c r="G5604" s="7" t="s">
        <v>90</v>
      </c>
      <c r="H5604" s="7" t="s">
        <v>93</v>
      </c>
      <c r="I5604" s="7" t="s">
        <v>124</v>
      </c>
      <c r="J5604" s="7" t="s">
        <v>197</v>
      </c>
      <c r="K5604" s="7" t="s">
        <v>126</v>
      </c>
      <c r="L5604" s="7" t="s">
        <v>100</v>
      </c>
      <c r="M5604" s="7">
        <v>1.0</v>
      </c>
      <c r="N5604" s="7">
        <v>0.0</v>
      </c>
      <c r="O5604" s="7">
        <v>0.0</v>
      </c>
      <c r="P5604" s="7">
        <v>646.0</v>
      </c>
    </row>
    <row r="5605" ht="15.75" customHeight="1">
      <c r="A5605" s="7">
        <v>5604.0</v>
      </c>
      <c r="B5605" s="7" t="s">
        <v>4505</v>
      </c>
      <c r="C5605" s="7" t="s">
        <v>577</v>
      </c>
      <c r="D5605" s="7" t="s">
        <v>115</v>
      </c>
      <c r="E5605" s="7" t="s">
        <v>80</v>
      </c>
      <c r="F5605" s="7">
        <v>1.0</v>
      </c>
      <c r="G5605" s="7" t="s">
        <v>105</v>
      </c>
      <c r="H5605" s="7" t="s">
        <v>1020</v>
      </c>
      <c r="I5605" s="7" t="s">
        <v>1020</v>
      </c>
      <c r="J5605" s="7" t="s">
        <v>1021</v>
      </c>
      <c r="K5605" s="7" t="s">
        <v>99</v>
      </c>
      <c r="L5605" s="7" t="s">
        <v>100</v>
      </c>
      <c r="M5605" s="7">
        <v>1.0</v>
      </c>
      <c r="N5605" s="7">
        <v>0.0</v>
      </c>
      <c r="O5605" s="7">
        <v>0.0</v>
      </c>
      <c r="P5605" s="7">
        <v>646.0</v>
      </c>
    </row>
    <row r="5606" ht="15.75" customHeight="1">
      <c r="A5606" s="7">
        <v>5605.0</v>
      </c>
      <c r="B5606" s="7" t="s">
        <v>4515</v>
      </c>
      <c r="C5606" s="7" t="s">
        <v>577</v>
      </c>
      <c r="D5606" s="7" t="s">
        <v>48</v>
      </c>
      <c r="E5606" s="7" t="s">
        <v>80</v>
      </c>
      <c r="F5606" s="7">
        <v>1.0</v>
      </c>
      <c r="G5606" s="7" t="s">
        <v>49</v>
      </c>
      <c r="H5606" s="7" t="s">
        <v>3905</v>
      </c>
      <c r="I5606" s="7" t="s">
        <v>3905</v>
      </c>
      <c r="J5606" s="7" t="s">
        <v>4249</v>
      </c>
      <c r="K5606" s="7" t="s">
        <v>99</v>
      </c>
      <c r="L5606" s="7" t="s">
        <v>100</v>
      </c>
      <c r="M5606" s="7">
        <v>1.0</v>
      </c>
      <c r="N5606" s="7">
        <v>0.0</v>
      </c>
      <c r="O5606" s="7">
        <v>0.0</v>
      </c>
      <c r="P5606" s="7">
        <v>647.0</v>
      </c>
    </row>
    <row r="5607" ht="15.75" customHeight="1">
      <c r="A5607" s="7">
        <v>5606.0</v>
      </c>
      <c r="B5607" s="7" t="s">
        <v>4515</v>
      </c>
      <c r="C5607" s="7" t="s">
        <v>577</v>
      </c>
      <c r="D5607" s="7" t="s">
        <v>48</v>
      </c>
      <c r="E5607" s="7" t="s">
        <v>80</v>
      </c>
      <c r="F5607" s="7">
        <v>1.0</v>
      </c>
      <c r="G5607" s="7" t="s">
        <v>95</v>
      </c>
      <c r="H5607" s="7" t="s">
        <v>996</v>
      </c>
      <c r="I5607" s="7" t="s">
        <v>996</v>
      </c>
      <c r="J5607" s="7" t="s">
        <v>1028</v>
      </c>
      <c r="K5607" s="7" t="s">
        <v>99</v>
      </c>
      <c r="L5607" s="7" t="s">
        <v>100</v>
      </c>
      <c r="M5607" s="7">
        <v>1.0</v>
      </c>
      <c r="N5607" s="7">
        <v>0.0</v>
      </c>
      <c r="O5607" s="7">
        <v>0.0</v>
      </c>
      <c r="P5607" s="7">
        <v>647.0</v>
      </c>
    </row>
    <row r="5608" ht="15.75" customHeight="1">
      <c r="A5608" s="7">
        <v>5607.0</v>
      </c>
      <c r="B5608" s="7" t="s">
        <v>4515</v>
      </c>
      <c r="C5608" s="7" t="s">
        <v>577</v>
      </c>
      <c r="D5608" s="7" t="s">
        <v>48</v>
      </c>
      <c r="E5608" s="7" t="s">
        <v>80</v>
      </c>
      <c r="F5608" s="7">
        <v>1.0</v>
      </c>
      <c r="G5608" s="7" t="s">
        <v>90</v>
      </c>
      <c r="H5608" s="7" t="s">
        <v>93</v>
      </c>
      <c r="I5608" s="7" t="s">
        <v>124</v>
      </c>
      <c r="J5608" s="7" t="s">
        <v>197</v>
      </c>
      <c r="K5608" s="7" t="s">
        <v>126</v>
      </c>
      <c r="L5608" s="7" t="s">
        <v>100</v>
      </c>
      <c r="M5608" s="7">
        <v>1.0</v>
      </c>
      <c r="N5608" s="7">
        <v>0.0</v>
      </c>
      <c r="O5608" s="7">
        <v>0.0</v>
      </c>
      <c r="P5608" s="7">
        <v>647.0</v>
      </c>
    </row>
    <row r="5609" ht="15.75" customHeight="1">
      <c r="A5609" s="7">
        <v>5608.0</v>
      </c>
      <c r="B5609" s="7" t="s">
        <v>4515</v>
      </c>
      <c r="C5609" s="7" t="s">
        <v>577</v>
      </c>
      <c r="D5609" s="7" t="s">
        <v>48</v>
      </c>
      <c r="E5609" s="7" t="s">
        <v>80</v>
      </c>
      <c r="F5609" s="7">
        <v>1.0</v>
      </c>
      <c r="G5609" s="7" t="s">
        <v>105</v>
      </c>
      <c r="H5609" s="7" t="s">
        <v>1020</v>
      </c>
      <c r="I5609" s="7" t="s">
        <v>4779</v>
      </c>
      <c r="J5609" s="7" t="s">
        <v>4780</v>
      </c>
      <c r="K5609" s="7" t="s">
        <v>109</v>
      </c>
      <c r="L5609" s="7" t="s">
        <v>100</v>
      </c>
      <c r="M5609" s="7">
        <v>1.0</v>
      </c>
      <c r="N5609" s="7">
        <v>0.0</v>
      </c>
      <c r="O5609" s="7">
        <v>0.0</v>
      </c>
      <c r="P5609" s="7">
        <v>647.0</v>
      </c>
    </row>
    <row r="5610" ht="15.75" customHeight="1">
      <c r="A5610" s="7">
        <v>5609.0</v>
      </c>
      <c r="B5610" s="7" t="s">
        <v>4515</v>
      </c>
      <c r="C5610" s="7" t="s">
        <v>577</v>
      </c>
      <c r="D5610" s="7" t="s">
        <v>102</v>
      </c>
      <c r="E5610" s="7" t="s">
        <v>80</v>
      </c>
      <c r="F5610" s="7">
        <v>1.0</v>
      </c>
      <c r="G5610" s="7" t="s">
        <v>49</v>
      </c>
      <c r="H5610" s="7" t="s">
        <v>3905</v>
      </c>
      <c r="L5610" s="7" t="s">
        <v>85</v>
      </c>
      <c r="M5610" s="7">
        <v>0.0</v>
      </c>
      <c r="N5610" s="7">
        <v>0.0</v>
      </c>
      <c r="O5610" s="7">
        <v>1.0</v>
      </c>
      <c r="P5610" s="7">
        <v>647.0</v>
      </c>
    </row>
    <row r="5611" ht="15.75" customHeight="1">
      <c r="A5611" s="7">
        <v>5610.0</v>
      </c>
      <c r="B5611" s="7" t="s">
        <v>4515</v>
      </c>
      <c r="C5611" s="7" t="s">
        <v>577</v>
      </c>
      <c r="D5611" s="7" t="s">
        <v>102</v>
      </c>
      <c r="E5611" s="7" t="s">
        <v>80</v>
      </c>
      <c r="F5611" s="7">
        <v>1.0</v>
      </c>
      <c r="G5611" s="7" t="s">
        <v>95</v>
      </c>
      <c r="H5611" s="7" t="s">
        <v>996</v>
      </c>
      <c r="L5611" s="7" t="s">
        <v>85</v>
      </c>
      <c r="M5611" s="7">
        <v>0.0</v>
      </c>
      <c r="N5611" s="7">
        <v>0.0</v>
      </c>
      <c r="O5611" s="7">
        <v>1.0</v>
      </c>
      <c r="P5611" s="7">
        <v>647.0</v>
      </c>
    </row>
    <row r="5612" ht="15.75" customHeight="1">
      <c r="A5612" s="7">
        <v>5611.0</v>
      </c>
      <c r="B5612" s="7" t="s">
        <v>4515</v>
      </c>
      <c r="C5612" s="7" t="s">
        <v>577</v>
      </c>
      <c r="D5612" s="7" t="s">
        <v>102</v>
      </c>
      <c r="E5612" s="7" t="s">
        <v>80</v>
      </c>
      <c r="F5612" s="7">
        <v>1.0</v>
      </c>
      <c r="G5612" s="7" t="s">
        <v>90</v>
      </c>
      <c r="H5612" s="7" t="s">
        <v>93</v>
      </c>
      <c r="I5612" s="7" t="s">
        <v>93</v>
      </c>
      <c r="J5612" s="7" t="s">
        <v>1036</v>
      </c>
      <c r="K5612" s="7" t="s">
        <v>99</v>
      </c>
      <c r="L5612" s="7" t="s">
        <v>100</v>
      </c>
      <c r="M5612" s="7">
        <v>1.0</v>
      </c>
      <c r="N5612" s="7">
        <v>0.0</v>
      </c>
      <c r="O5612" s="7">
        <v>0.0</v>
      </c>
      <c r="P5612" s="7">
        <v>647.0</v>
      </c>
    </row>
    <row r="5613" ht="15.75" customHeight="1">
      <c r="A5613" s="7">
        <v>5612.0</v>
      </c>
      <c r="B5613" s="7" t="s">
        <v>4515</v>
      </c>
      <c r="C5613" s="7" t="s">
        <v>577</v>
      </c>
      <c r="D5613" s="7" t="s">
        <v>102</v>
      </c>
      <c r="E5613" s="7" t="s">
        <v>80</v>
      </c>
      <c r="F5613" s="7">
        <v>1.0</v>
      </c>
      <c r="G5613" s="7" t="s">
        <v>105</v>
      </c>
      <c r="H5613" s="7" t="s">
        <v>1020</v>
      </c>
      <c r="I5613" s="7" t="s">
        <v>1020</v>
      </c>
      <c r="J5613" s="7" t="s">
        <v>1021</v>
      </c>
      <c r="K5613" s="7" t="s">
        <v>99</v>
      </c>
      <c r="L5613" s="7" t="s">
        <v>100</v>
      </c>
      <c r="M5613" s="7">
        <v>1.0</v>
      </c>
      <c r="N5613" s="7">
        <v>0.0</v>
      </c>
      <c r="O5613" s="7">
        <v>0.0</v>
      </c>
      <c r="P5613" s="7">
        <v>647.0</v>
      </c>
    </row>
    <row r="5614" ht="15.75" customHeight="1">
      <c r="A5614" s="7">
        <v>5613.0</v>
      </c>
      <c r="B5614" s="7" t="s">
        <v>4515</v>
      </c>
      <c r="C5614" s="7" t="s">
        <v>577</v>
      </c>
      <c r="D5614" s="7" t="s">
        <v>115</v>
      </c>
      <c r="E5614" s="7" t="s">
        <v>80</v>
      </c>
      <c r="F5614" s="7">
        <v>1.0</v>
      </c>
      <c r="G5614" s="7" t="s">
        <v>49</v>
      </c>
      <c r="H5614" s="7" t="s">
        <v>3905</v>
      </c>
      <c r="L5614" s="7" t="s">
        <v>85</v>
      </c>
      <c r="M5614" s="7">
        <v>0.0</v>
      </c>
      <c r="N5614" s="7">
        <v>0.0</v>
      </c>
      <c r="O5614" s="7">
        <v>1.0</v>
      </c>
      <c r="P5614" s="7">
        <v>647.0</v>
      </c>
    </row>
    <row r="5615" ht="15.75" customHeight="1">
      <c r="A5615" s="7">
        <v>5614.0</v>
      </c>
      <c r="B5615" s="7" t="s">
        <v>4515</v>
      </c>
      <c r="C5615" s="7" t="s">
        <v>577</v>
      </c>
      <c r="D5615" s="7" t="s">
        <v>115</v>
      </c>
      <c r="E5615" s="7" t="s">
        <v>80</v>
      </c>
      <c r="F5615" s="7">
        <v>1.0</v>
      </c>
      <c r="G5615" s="7" t="s">
        <v>95</v>
      </c>
      <c r="H5615" s="7" t="s">
        <v>996</v>
      </c>
      <c r="L5615" s="7" t="s">
        <v>85</v>
      </c>
      <c r="M5615" s="7">
        <v>0.0</v>
      </c>
      <c r="N5615" s="7">
        <v>0.0</v>
      </c>
      <c r="O5615" s="7">
        <v>1.0</v>
      </c>
      <c r="P5615" s="7">
        <v>647.0</v>
      </c>
    </row>
    <row r="5616" ht="15.75" customHeight="1">
      <c r="A5616" s="7">
        <v>5615.0</v>
      </c>
      <c r="B5616" s="7" t="s">
        <v>4515</v>
      </c>
      <c r="C5616" s="7" t="s">
        <v>577</v>
      </c>
      <c r="D5616" s="7" t="s">
        <v>115</v>
      </c>
      <c r="E5616" s="7" t="s">
        <v>80</v>
      </c>
      <c r="F5616" s="7">
        <v>1.0</v>
      </c>
      <c r="G5616" s="7" t="s">
        <v>90</v>
      </c>
      <c r="H5616" s="7" t="s">
        <v>93</v>
      </c>
      <c r="I5616" s="7" t="s">
        <v>124</v>
      </c>
      <c r="J5616" s="7" t="s">
        <v>197</v>
      </c>
      <c r="K5616" s="7" t="s">
        <v>126</v>
      </c>
      <c r="L5616" s="7" t="s">
        <v>100</v>
      </c>
      <c r="M5616" s="7">
        <v>1.0</v>
      </c>
      <c r="N5616" s="7">
        <v>0.0</v>
      </c>
      <c r="O5616" s="7">
        <v>0.0</v>
      </c>
      <c r="P5616" s="7">
        <v>647.0</v>
      </c>
    </row>
    <row r="5617" ht="15.75" customHeight="1">
      <c r="A5617" s="7">
        <v>5616.0</v>
      </c>
      <c r="B5617" s="7" t="s">
        <v>4515</v>
      </c>
      <c r="C5617" s="7" t="s">
        <v>577</v>
      </c>
      <c r="D5617" s="7" t="s">
        <v>115</v>
      </c>
      <c r="E5617" s="7" t="s">
        <v>80</v>
      </c>
      <c r="F5617" s="7">
        <v>1.0</v>
      </c>
      <c r="G5617" s="7" t="s">
        <v>105</v>
      </c>
      <c r="H5617" s="7" t="s">
        <v>1020</v>
      </c>
      <c r="I5617" s="7" t="s">
        <v>1020</v>
      </c>
      <c r="J5617" s="7" t="s">
        <v>1021</v>
      </c>
      <c r="K5617" s="7" t="s">
        <v>99</v>
      </c>
      <c r="L5617" s="7" t="s">
        <v>100</v>
      </c>
      <c r="M5617" s="7">
        <v>1.0</v>
      </c>
      <c r="N5617" s="7">
        <v>0.0</v>
      </c>
      <c r="O5617" s="7">
        <v>0.0</v>
      </c>
      <c r="P5617" s="7">
        <v>647.0</v>
      </c>
    </row>
    <row r="5618" ht="15.75" customHeight="1">
      <c r="A5618" s="7">
        <v>5617.0</v>
      </c>
      <c r="B5618" s="7" t="s">
        <v>4521</v>
      </c>
      <c r="C5618" s="7" t="s">
        <v>577</v>
      </c>
      <c r="D5618" s="7" t="s">
        <v>48</v>
      </c>
      <c r="E5618" s="7" t="s">
        <v>80</v>
      </c>
      <c r="F5618" s="7">
        <v>1.0</v>
      </c>
      <c r="G5618" s="7" t="s">
        <v>49</v>
      </c>
      <c r="H5618" s="7" t="s">
        <v>4298</v>
      </c>
      <c r="I5618" s="7" t="s">
        <v>4298</v>
      </c>
      <c r="J5618" s="7" t="s">
        <v>4528</v>
      </c>
      <c r="K5618" s="7" t="s">
        <v>99</v>
      </c>
      <c r="L5618" s="7" t="s">
        <v>100</v>
      </c>
      <c r="M5618" s="7">
        <v>1.0</v>
      </c>
      <c r="N5618" s="7">
        <v>0.0</v>
      </c>
      <c r="O5618" s="7">
        <v>0.0</v>
      </c>
      <c r="P5618" s="7">
        <v>648.0</v>
      </c>
    </row>
    <row r="5619" ht="15.75" customHeight="1">
      <c r="A5619" s="7">
        <v>5618.0</v>
      </c>
      <c r="B5619" s="7" t="s">
        <v>4521</v>
      </c>
      <c r="C5619" s="7" t="s">
        <v>577</v>
      </c>
      <c r="D5619" s="7" t="s">
        <v>48</v>
      </c>
      <c r="E5619" s="7" t="s">
        <v>80</v>
      </c>
      <c r="F5619" s="7">
        <v>1.0</v>
      </c>
      <c r="G5619" s="7" t="s">
        <v>95</v>
      </c>
      <c r="H5619" s="7" t="s">
        <v>996</v>
      </c>
      <c r="I5619" s="7" t="s">
        <v>996</v>
      </c>
      <c r="J5619" s="7" t="s">
        <v>1028</v>
      </c>
      <c r="K5619" s="7" t="s">
        <v>99</v>
      </c>
      <c r="L5619" s="7" t="s">
        <v>100</v>
      </c>
      <c r="M5619" s="7">
        <v>1.0</v>
      </c>
      <c r="N5619" s="7">
        <v>0.0</v>
      </c>
      <c r="O5619" s="7">
        <v>0.0</v>
      </c>
      <c r="P5619" s="7">
        <v>648.0</v>
      </c>
    </row>
    <row r="5620" ht="15.75" customHeight="1">
      <c r="A5620" s="7">
        <v>5619.0</v>
      </c>
      <c r="B5620" s="7" t="s">
        <v>4521</v>
      </c>
      <c r="C5620" s="7" t="s">
        <v>577</v>
      </c>
      <c r="D5620" s="7" t="s">
        <v>48</v>
      </c>
      <c r="E5620" s="7" t="s">
        <v>80</v>
      </c>
      <c r="F5620" s="7">
        <v>1.0</v>
      </c>
      <c r="G5620" s="7" t="s">
        <v>90</v>
      </c>
      <c r="H5620" s="7" t="s">
        <v>93</v>
      </c>
      <c r="I5620" s="7" t="s">
        <v>1025</v>
      </c>
      <c r="J5620" s="7" t="s">
        <v>197</v>
      </c>
      <c r="K5620" s="7" t="s">
        <v>126</v>
      </c>
      <c r="L5620" s="7" t="s">
        <v>85</v>
      </c>
      <c r="M5620" s="7">
        <v>1.0</v>
      </c>
      <c r="N5620" s="7">
        <v>1.0</v>
      </c>
      <c r="O5620" s="7">
        <v>0.0</v>
      </c>
      <c r="P5620" s="7">
        <v>648.0</v>
      </c>
    </row>
    <row r="5621" ht="15.75" customHeight="1">
      <c r="A5621" s="7">
        <v>5620.0</v>
      </c>
      <c r="B5621" s="7" t="s">
        <v>4521</v>
      </c>
      <c r="C5621" s="7" t="s">
        <v>577</v>
      </c>
      <c r="D5621" s="7" t="s">
        <v>48</v>
      </c>
      <c r="E5621" s="7" t="s">
        <v>80</v>
      </c>
      <c r="F5621" s="7">
        <v>1.0</v>
      </c>
      <c r="G5621" s="7" t="s">
        <v>105</v>
      </c>
      <c r="H5621" s="7" t="s">
        <v>1020</v>
      </c>
      <c r="I5621" s="7" t="s">
        <v>1030</v>
      </c>
      <c r="J5621" s="7" t="s">
        <v>1021</v>
      </c>
      <c r="K5621" s="7" t="s">
        <v>99</v>
      </c>
      <c r="L5621" s="7" t="s">
        <v>85</v>
      </c>
      <c r="M5621" s="7">
        <v>1.0</v>
      </c>
      <c r="N5621" s="7">
        <v>1.0</v>
      </c>
      <c r="O5621" s="7">
        <v>0.0</v>
      </c>
      <c r="P5621" s="7">
        <v>648.0</v>
      </c>
    </row>
    <row r="5622" ht="15.75" customHeight="1">
      <c r="A5622" s="7">
        <v>5621.0</v>
      </c>
      <c r="B5622" s="7" t="s">
        <v>4521</v>
      </c>
      <c r="C5622" s="7" t="s">
        <v>577</v>
      </c>
      <c r="D5622" s="7" t="s">
        <v>102</v>
      </c>
      <c r="E5622" s="7" t="s">
        <v>80</v>
      </c>
      <c r="F5622" s="7">
        <v>1.0</v>
      </c>
      <c r="G5622" s="7" t="s">
        <v>49</v>
      </c>
      <c r="H5622" s="7" t="s">
        <v>4298</v>
      </c>
      <c r="L5622" s="7" t="s">
        <v>85</v>
      </c>
      <c r="M5622" s="7">
        <v>0.0</v>
      </c>
      <c r="N5622" s="7">
        <v>0.0</v>
      </c>
      <c r="O5622" s="7">
        <v>1.0</v>
      </c>
      <c r="P5622" s="7">
        <v>648.0</v>
      </c>
    </row>
    <row r="5623" ht="15.75" customHeight="1">
      <c r="A5623" s="7">
        <v>5622.0</v>
      </c>
      <c r="B5623" s="7" t="s">
        <v>4521</v>
      </c>
      <c r="C5623" s="7" t="s">
        <v>577</v>
      </c>
      <c r="D5623" s="7" t="s">
        <v>102</v>
      </c>
      <c r="E5623" s="7" t="s">
        <v>80</v>
      </c>
      <c r="F5623" s="7">
        <v>1.0</v>
      </c>
      <c r="G5623" s="7" t="s">
        <v>95</v>
      </c>
      <c r="H5623" s="7" t="s">
        <v>996</v>
      </c>
      <c r="L5623" s="7" t="s">
        <v>85</v>
      </c>
      <c r="M5623" s="7">
        <v>0.0</v>
      </c>
      <c r="N5623" s="7">
        <v>0.0</v>
      </c>
      <c r="O5623" s="7">
        <v>1.0</v>
      </c>
      <c r="P5623" s="7">
        <v>648.0</v>
      </c>
    </row>
    <row r="5624" ht="15.75" customHeight="1">
      <c r="A5624" s="7">
        <v>5623.0</v>
      </c>
      <c r="B5624" s="7" t="s">
        <v>4521</v>
      </c>
      <c r="C5624" s="7" t="s">
        <v>577</v>
      </c>
      <c r="D5624" s="7" t="s">
        <v>102</v>
      </c>
      <c r="E5624" s="7" t="s">
        <v>80</v>
      </c>
      <c r="F5624" s="7">
        <v>1.0</v>
      </c>
      <c r="G5624" s="7" t="s">
        <v>90</v>
      </c>
      <c r="H5624" s="7" t="s">
        <v>93</v>
      </c>
      <c r="I5624" s="7" t="s">
        <v>93</v>
      </c>
      <c r="J5624" s="7" t="s">
        <v>1036</v>
      </c>
      <c r="K5624" s="7" t="s">
        <v>99</v>
      </c>
      <c r="L5624" s="7" t="s">
        <v>100</v>
      </c>
      <c r="M5624" s="7">
        <v>1.0</v>
      </c>
      <c r="N5624" s="7">
        <v>0.0</v>
      </c>
      <c r="O5624" s="7">
        <v>0.0</v>
      </c>
      <c r="P5624" s="7">
        <v>648.0</v>
      </c>
    </row>
    <row r="5625" ht="15.75" customHeight="1">
      <c r="A5625" s="7">
        <v>5624.0</v>
      </c>
      <c r="B5625" s="7" t="s">
        <v>4521</v>
      </c>
      <c r="C5625" s="7" t="s">
        <v>577</v>
      </c>
      <c r="D5625" s="7" t="s">
        <v>102</v>
      </c>
      <c r="E5625" s="7" t="s">
        <v>80</v>
      </c>
      <c r="F5625" s="7">
        <v>1.0</v>
      </c>
      <c r="G5625" s="7" t="s">
        <v>105</v>
      </c>
      <c r="H5625" s="7" t="s">
        <v>1020</v>
      </c>
      <c r="I5625" s="7" t="s">
        <v>4791</v>
      </c>
      <c r="J5625" s="7" t="s">
        <v>4792</v>
      </c>
      <c r="K5625" s="7" t="s">
        <v>109</v>
      </c>
      <c r="L5625" s="7" t="s">
        <v>100</v>
      </c>
      <c r="M5625" s="7">
        <v>1.0</v>
      </c>
      <c r="N5625" s="7">
        <v>0.0</v>
      </c>
      <c r="O5625" s="7">
        <v>0.0</v>
      </c>
      <c r="P5625" s="7">
        <v>648.0</v>
      </c>
    </row>
    <row r="5626" ht="15.75" customHeight="1">
      <c r="A5626" s="7">
        <v>5625.0</v>
      </c>
      <c r="B5626" s="7" t="s">
        <v>4521</v>
      </c>
      <c r="C5626" s="7" t="s">
        <v>577</v>
      </c>
      <c r="D5626" s="7" t="s">
        <v>115</v>
      </c>
      <c r="E5626" s="7" t="s">
        <v>80</v>
      </c>
      <c r="F5626" s="7">
        <v>1.0</v>
      </c>
      <c r="G5626" s="7" t="s">
        <v>49</v>
      </c>
      <c r="H5626" s="7" t="s">
        <v>4298</v>
      </c>
      <c r="L5626" s="7" t="s">
        <v>85</v>
      </c>
      <c r="M5626" s="7">
        <v>0.0</v>
      </c>
      <c r="N5626" s="7">
        <v>0.0</v>
      </c>
      <c r="O5626" s="7">
        <v>1.0</v>
      </c>
      <c r="P5626" s="7">
        <v>648.0</v>
      </c>
    </row>
    <row r="5627" ht="15.75" customHeight="1">
      <c r="A5627" s="7">
        <v>5626.0</v>
      </c>
      <c r="B5627" s="7" t="s">
        <v>4521</v>
      </c>
      <c r="C5627" s="7" t="s">
        <v>577</v>
      </c>
      <c r="D5627" s="7" t="s">
        <v>115</v>
      </c>
      <c r="E5627" s="7" t="s">
        <v>80</v>
      </c>
      <c r="F5627" s="7">
        <v>1.0</v>
      </c>
      <c r="G5627" s="7" t="s">
        <v>95</v>
      </c>
      <c r="H5627" s="7" t="s">
        <v>996</v>
      </c>
      <c r="L5627" s="7" t="s">
        <v>85</v>
      </c>
      <c r="M5627" s="7">
        <v>0.0</v>
      </c>
      <c r="N5627" s="7">
        <v>0.0</v>
      </c>
      <c r="O5627" s="7">
        <v>1.0</v>
      </c>
      <c r="P5627" s="7">
        <v>648.0</v>
      </c>
    </row>
    <row r="5628" ht="15.75" customHeight="1">
      <c r="A5628" s="7">
        <v>5627.0</v>
      </c>
      <c r="B5628" s="7" t="s">
        <v>4521</v>
      </c>
      <c r="C5628" s="7" t="s">
        <v>577</v>
      </c>
      <c r="D5628" s="7" t="s">
        <v>115</v>
      </c>
      <c r="E5628" s="7" t="s">
        <v>80</v>
      </c>
      <c r="F5628" s="7">
        <v>1.0</v>
      </c>
      <c r="G5628" s="7" t="s">
        <v>90</v>
      </c>
      <c r="H5628" s="7" t="s">
        <v>93</v>
      </c>
      <c r="I5628" s="7" t="s">
        <v>1025</v>
      </c>
      <c r="J5628" s="7" t="s">
        <v>197</v>
      </c>
      <c r="K5628" s="7" t="s">
        <v>126</v>
      </c>
      <c r="L5628" s="7" t="s">
        <v>85</v>
      </c>
      <c r="M5628" s="7">
        <v>1.0</v>
      </c>
      <c r="N5628" s="7">
        <v>1.0</v>
      </c>
      <c r="O5628" s="7">
        <v>0.0</v>
      </c>
      <c r="P5628" s="7">
        <v>648.0</v>
      </c>
    </row>
    <row r="5629" ht="15.75" customHeight="1">
      <c r="A5629" s="7">
        <v>5628.0</v>
      </c>
      <c r="B5629" s="7" t="s">
        <v>4521</v>
      </c>
      <c r="C5629" s="7" t="s">
        <v>577</v>
      </c>
      <c r="D5629" s="7" t="s">
        <v>115</v>
      </c>
      <c r="E5629" s="7" t="s">
        <v>80</v>
      </c>
      <c r="F5629" s="7">
        <v>1.0</v>
      </c>
      <c r="G5629" s="7" t="s">
        <v>105</v>
      </c>
      <c r="H5629" s="7" t="s">
        <v>1020</v>
      </c>
      <c r="I5629" s="7" t="s">
        <v>1030</v>
      </c>
      <c r="J5629" s="7" t="s">
        <v>1021</v>
      </c>
      <c r="K5629" s="7" t="s">
        <v>99</v>
      </c>
      <c r="L5629" s="7" t="s">
        <v>85</v>
      </c>
      <c r="M5629" s="7">
        <v>1.0</v>
      </c>
      <c r="N5629" s="7">
        <v>1.0</v>
      </c>
      <c r="O5629" s="7">
        <v>0.0</v>
      </c>
      <c r="P5629" s="7">
        <v>648.0</v>
      </c>
    </row>
    <row r="5630" ht="15.75" customHeight="1">
      <c r="A5630" s="7">
        <v>5629.0</v>
      </c>
      <c r="B5630" s="7" t="s">
        <v>4529</v>
      </c>
      <c r="C5630" s="7" t="s">
        <v>577</v>
      </c>
      <c r="D5630" s="7" t="s">
        <v>48</v>
      </c>
      <c r="E5630" s="7" t="s">
        <v>80</v>
      </c>
      <c r="F5630" s="7">
        <v>1.0</v>
      </c>
      <c r="G5630" s="7" t="s">
        <v>49</v>
      </c>
      <c r="H5630" s="7" t="s">
        <v>3915</v>
      </c>
      <c r="I5630" s="7" t="s">
        <v>3916</v>
      </c>
      <c r="L5630" s="7" t="s">
        <v>85</v>
      </c>
      <c r="M5630" s="7">
        <v>0.0</v>
      </c>
      <c r="N5630" s="7">
        <v>1.0</v>
      </c>
      <c r="O5630" s="7">
        <v>1.0</v>
      </c>
      <c r="P5630" s="7">
        <v>649.0</v>
      </c>
    </row>
    <row r="5631" ht="15.75" customHeight="1">
      <c r="A5631" s="7">
        <v>5630.0</v>
      </c>
      <c r="B5631" s="7" t="s">
        <v>4529</v>
      </c>
      <c r="C5631" s="7" t="s">
        <v>577</v>
      </c>
      <c r="D5631" s="7" t="s">
        <v>48</v>
      </c>
      <c r="E5631" s="7" t="s">
        <v>80</v>
      </c>
      <c r="F5631" s="7">
        <v>1.0</v>
      </c>
      <c r="G5631" s="7" t="s">
        <v>95</v>
      </c>
      <c r="H5631" s="7" t="s">
        <v>996</v>
      </c>
      <c r="I5631" s="7" t="s">
        <v>996</v>
      </c>
      <c r="J5631" s="7" t="s">
        <v>1028</v>
      </c>
      <c r="K5631" s="7" t="s">
        <v>99</v>
      </c>
      <c r="L5631" s="7" t="s">
        <v>100</v>
      </c>
      <c r="M5631" s="7">
        <v>1.0</v>
      </c>
      <c r="N5631" s="7">
        <v>0.0</v>
      </c>
      <c r="O5631" s="7">
        <v>0.0</v>
      </c>
      <c r="P5631" s="7">
        <v>649.0</v>
      </c>
    </row>
    <row r="5632" ht="15.75" customHeight="1">
      <c r="A5632" s="7">
        <v>5631.0</v>
      </c>
      <c r="B5632" s="7" t="s">
        <v>4529</v>
      </c>
      <c r="C5632" s="7" t="s">
        <v>577</v>
      </c>
      <c r="D5632" s="7" t="s">
        <v>48</v>
      </c>
      <c r="E5632" s="7" t="s">
        <v>80</v>
      </c>
      <c r="F5632" s="7">
        <v>1.0</v>
      </c>
      <c r="G5632" s="7" t="s">
        <v>90</v>
      </c>
      <c r="H5632" s="7" t="s">
        <v>93</v>
      </c>
      <c r="I5632" s="7" t="s">
        <v>124</v>
      </c>
      <c r="J5632" s="7" t="s">
        <v>197</v>
      </c>
      <c r="K5632" s="7" t="s">
        <v>126</v>
      </c>
      <c r="L5632" s="7" t="s">
        <v>100</v>
      </c>
      <c r="M5632" s="7">
        <v>1.0</v>
      </c>
      <c r="N5632" s="7">
        <v>0.0</v>
      </c>
      <c r="O5632" s="7">
        <v>0.0</v>
      </c>
      <c r="P5632" s="7">
        <v>649.0</v>
      </c>
    </row>
    <row r="5633" ht="15.75" customHeight="1">
      <c r="A5633" s="7">
        <v>5632.0</v>
      </c>
      <c r="B5633" s="7" t="s">
        <v>4529</v>
      </c>
      <c r="C5633" s="7" t="s">
        <v>577</v>
      </c>
      <c r="D5633" s="7" t="s">
        <v>48</v>
      </c>
      <c r="E5633" s="7" t="s">
        <v>80</v>
      </c>
      <c r="F5633" s="7">
        <v>1.0</v>
      </c>
      <c r="G5633" s="7" t="s">
        <v>105</v>
      </c>
      <c r="H5633" s="7" t="s">
        <v>1020</v>
      </c>
      <c r="I5633" s="7" t="s">
        <v>1020</v>
      </c>
      <c r="J5633" s="7" t="s">
        <v>1021</v>
      </c>
      <c r="K5633" s="7" t="s">
        <v>99</v>
      </c>
      <c r="L5633" s="7" t="s">
        <v>100</v>
      </c>
      <c r="M5633" s="7">
        <v>1.0</v>
      </c>
      <c r="N5633" s="7">
        <v>0.0</v>
      </c>
      <c r="O5633" s="7">
        <v>0.0</v>
      </c>
      <c r="P5633" s="7">
        <v>649.0</v>
      </c>
    </row>
    <row r="5634" ht="15.75" customHeight="1">
      <c r="A5634" s="7">
        <v>5633.0</v>
      </c>
      <c r="B5634" s="7" t="s">
        <v>4529</v>
      </c>
      <c r="C5634" s="7" t="s">
        <v>577</v>
      </c>
      <c r="D5634" s="7" t="s">
        <v>102</v>
      </c>
      <c r="E5634" s="7" t="s">
        <v>80</v>
      </c>
      <c r="F5634" s="7">
        <v>1.0</v>
      </c>
      <c r="G5634" s="7" t="s">
        <v>49</v>
      </c>
      <c r="H5634" s="7" t="s">
        <v>3915</v>
      </c>
      <c r="L5634" s="7" t="s">
        <v>85</v>
      </c>
      <c r="M5634" s="7">
        <v>0.0</v>
      </c>
      <c r="N5634" s="7">
        <v>0.0</v>
      </c>
      <c r="O5634" s="7">
        <v>1.0</v>
      </c>
      <c r="P5634" s="7">
        <v>649.0</v>
      </c>
    </row>
    <row r="5635" ht="15.75" customHeight="1">
      <c r="A5635" s="7">
        <v>5634.0</v>
      </c>
      <c r="B5635" s="7" t="s">
        <v>4529</v>
      </c>
      <c r="C5635" s="7" t="s">
        <v>577</v>
      </c>
      <c r="D5635" s="7" t="s">
        <v>102</v>
      </c>
      <c r="E5635" s="7" t="s">
        <v>80</v>
      </c>
      <c r="F5635" s="7">
        <v>1.0</v>
      </c>
      <c r="G5635" s="7" t="s">
        <v>95</v>
      </c>
      <c r="H5635" s="7" t="s">
        <v>996</v>
      </c>
      <c r="L5635" s="7" t="s">
        <v>85</v>
      </c>
      <c r="M5635" s="7">
        <v>0.0</v>
      </c>
      <c r="N5635" s="7">
        <v>0.0</v>
      </c>
      <c r="O5635" s="7">
        <v>1.0</v>
      </c>
      <c r="P5635" s="7">
        <v>649.0</v>
      </c>
    </row>
    <row r="5636" ht="15.75" customHeight="1">
      <c r="A5636" s="7">
        <v>5635.0</v>
      </c>
      <c r="B5636" s="7" t="s">
        <v>4529</v>
      </c>
      <c r="C5636" s="7" t="s">
        <v>577</v>
      </c>
      <c r="D5636" s="7" t="s">
        <v>102</v>
      </c>
      <c r="E5636" s="7" t="s">
        <v>80</v>
      </c>
      <c r="F5636" s="7">
        <v>1.0</v>
      </c>
      <c r="G5636" s="7" t="s">
        <v>90</v>
      </c>
      <c r="H5636" s="7" t="s">
        <v>93</v>
      </c>
      <c r="I5636" s="7" t="s">
        <v>93</v>
      </c>
      <c r="J5636" s="7" t="s">
        <v>1036</v>
      </c>
      <c r="K5636" s="7" t="s">
        <v>99</v>
      </c>
      <c r="L5636" s="7" t="s">
        <v>100</v>
      </c>
      <c r="M5636" s="7">
        <v>1.0</v>
      </c>
      <c r="N5636" s="7">
        <v>0.0</v>
      </c>
      <c r="O5636" s="7">
        <v>0.0</v>
      </c>
      <c r="P5636" s="7">
        <v>649.0</v>
      </c>
    </row>
    <row r="5637" ht="15.75" customHeight="1">
      <c r="A5637" s="7">
        <v>5636.0</v>
      </c>
      <c r="B5637" s="7" t="s">
        <v>4529</v>
      </c>
      <c r="C5637" s="7" t="s">
        <v>577</v>
      </c>
      <c r="D5637" s="7" t="s">
        <v>102</v>
      </c>
      <c r="E5637" s="7" t="s">
        <v>80</v>
      </c>
      <c r="F5637" s="7">
        <v>1.0</v>
      </c>
      <c r="G5637" s="7" t="s">
        <v>105</v>
      </c>
      <c r="H5637" s="7" t="s">
        <v>1020</v>
      </c>
      <c r="I5637" s="7" t="s">
        <v>1020</v>
      </c>
      <c r="J5637" s="7" t="s">
        <v>1021</v>
      </c>
      <c r="K5637" s="7" t="s">
        <v>99</v>
      </c>
      <c r="L5637" s="7" t="s">
        <v>100</v>
      </c>
      <c r="M5637" s="7">
        <v>1.0</v>
      </c>
      <c r="N5637" s="7">
        <v>0.0</v>
      </c>
      <c r="O5637" s="7">
        <v>0.0</v>
      </c>
      <c r="P5637" s="7">
        <v>649.0</v>
      </c>
    </row>
    <row r="5638" ht="15.75" customHeight="1">
      <c r="A5638" s="7">
        <v>5637.0</v>
      </c>
      <c r="B5638" s="7" t="s">
        <v>4529</v>
      </c>
      <c r="C5638" s="7" t="s">
        <v>577</v>
      </c>
      <c r="D5638" s="7" t="s">
        <v>115</v>
      </c>
      <c r="E5638" s="7" t="s">
        <v>80</v>
      </c>
      <c r="F5638" s="7">
        <v>1.0</v>
      </c>
      <c r="G5638" s="7" t="s">
        <v>49</v>
      </c>
      <c r="H5638" s="7" t="s">
        <v>3915</v>
      </c>
      <c r="I5638" s="7" t="s">
        <v>3915</v>
      </c>
      <c r="J5638" s="7" t="s">
        <v>4811</v>
      </c>
      <c r="K5638" s="7" t="s">
        <v>99</v>
      </c>
      <c r="L5638" s="7" t="s">
        <v>100</v>
      </c>
      <c r="M5638" s="7">
        <v>1.0</v>
      </c>
      <c r="N5638" s="7">
        <v>0.0</v>
      </c>
      <c r="O5638" s="7">
        <v>0.0</v>
      </c>
      <c r="P5638" s="7">
        <v>649.0</v>
      </c>
    </row>
    <row r="5639" ht="15.75" customHeight="1">
      <c r="A5639" s="7">
        <v>5638.0</v>
      </c>
      <c r="B5639" s="7" t="s">
        <v>4529</v>
      </c>
      <c r="C5639" s="7" t="s">
        <v>577</v>
      </c>
      <c r="D5639" s="7" t="s">
        <v>115</v>
      </c>
      <c r="E5639" s="7" t="s">
        <v>80</v>
      </c>
      <c r="F5639" s="7">
        <v>1.0</v>
      </c>
      <c r="G5639" s="7" t="s">
        <v>95</v>
      </c>
      <c r="H5639" s="7" t="s">
        <v>996</v>
      </c>
      <c r="L5639" s="7" t="s">
        <v>85</v>
      </c>
      <c r="M5639" s="7">
        <v>0.0</v>
      </c>
      <c r="N5639" s="7">
        <v>0.0</v>
      </c>
      <c r="O5639" s="7">
        <v>1.0</v>
      </c>
      <c r="P5639" s="7">
        <v>649.0</v>
      </c>
    </row>
    <row r="5640" ht="15.75" customHeight="1">
      <c r="A5640" s="7">
        <v>5639.0</v>
      </c>
      <c r="B5640" s="7" t="s">
        <v>4529</v>
      </c>
      <c r="C5640" s="7" t="s">
        <v>577</v>
      </c>
      <c r="D5640" s="7" t="s">
        <v>115</v>
      </c>
      <c r="E5640" s="7" t="s">
        <v>80</v>
      </c>
      <c r="F5640" s="7">
        <v>1.0</v>
      </c>
      <c r="G5640" s="7" t="s">
        <v>90</v>
      </c>
      <c r="H5640" s="7" t="s">
        <v>93</v>
      </c>
      <c r="I5640" s="7" t="s">
        <v>124</v>
      </c>
      <c r="J5640" s="7" t="s">
        <v>197</v>
      </c>
      <c r="K5640" s="7" t="s">
        <v>126</v>
      </c>
      <c r="L5640" s="7" t="s">
        <v>100</v>
      </c>
      <c r="M5640" s="7">
        <v>1.0</v>
      </c>
      <c r="N5640" s="7">
        <v>0.0</v>
      </c>
      <c r="O5640" s="7">
        <v>0.0</v>
      </c>
      <c r="P5640" s="7">
        <v>649.0</v>
      </c>
    </row>
    <row r="5641" ht="15.75" customHeight="1">
      <c r="A5641" s="7">
        <v>5640.0</v>
      </c>
      <c r="B5641" s="7" t="s">
        <v>4529</v>
      </c>
      <c r="C5641" s="7" t="s">
        <v>577</v>
      </c>
      <c r="D5641" s="7" t="s">
        <v>115</v>
      </c>
      <c r="E5641" s="7" t="s">
        <v>80</v>
      </c>
      <c r="F5641" s="7">
        <v>1.0</v>
      </c>
      <c r="G5641" s="7" t="s">
        <v>105</v>
      </c>
      <c r="H5641" s="7" t="s">
        <v>1020</v>
      </c>
      <c r="I5641" s="7" t="s">
        <v>1020</v>
      </c>
      <c r="J5641" s="7" t="s">
        <v>1021</v>
      </c>
      <c r="K5641" s="7" t="s">
        <v>99</v>
      </c>
      <c r="L5641" s="7" t="s">
        <v>100</v>
      </c>
      <c r="M5641" s="7">
        <v>1.0</v>
      </c>
      <c r="N5641" s="7">
        <v>0.0</v>
      </c>
      <c r="O5641" s="7">
        <v>0.0</v>
      </c>
      <c r="P5641" s="7">
        <v>649.0</v>
      </c>
    </row>
    <row r="5642" ht="15.75" customHeight="1">
      <c r="A5642" s="7">
        <v>5641.0</v>
      </c>
      <c r="B5642" s="7" t="s">
        <v>4535</v>
      </c>
      <c r="C5642" s="7" t="s">
        <v>577</v>
      </c>
      <c r="D5642" s="7" t="s">
        <v>48</v>
      </c>
      <c r="E5642" s="7" t="s">
        <v>80</v>
      </c>
      <c r="F5642" s="7">
        <v>1.0</v>
      </c>
      <c r="G5642" s="7" t="s">
        <v>49</v>
      </c>
      <c r="H5642" s="7" t="s">
        <v>1000</v>
      </c>
      <c r="I5642" s="7" t="s">
        <v>1000</v>
      </c>
      <c r="J5642" s="7" t="s">
        <v>1038</v>
      </c>
      <c r="K5642" s="7" t="s">
        <v>99</v>
      </c>
      <c r="L5642" s="7" t="s">
        <v>100</v>
      </c>
      <c r="M5642" s="7">
        <v>1.0</v>
      </c>
      <c r="N5642" s="7">
        <v>0.0</v>
      </c>
      <c r="O5642" s="7">
        <v>0.0</v>
      </c>
      <c r="P5642" s="7">
        <v>650.0</v>
      </c>
    </row>
    <row r="5643" ht="15.75" customHeight="1">
      <c r="A5643" s="7">
        <v>5642.0</v>
      </c>
      <c r="B5643" s="7" t="s">
        <v>4535</v>
      </c>
      <c r="C5643" s="7" t="s">
        <v>577</v>
      </c>
      <c r="D5643" s="7" t="s">
        <v>48</v>
      </c>
      <c r="E5643" s="7" t="s">
        <v>80</v>
      </c>
      <c r="F5643" s="7">
        <v>1.0</v>
      </c>
      <c r="G5643" s="7" t="s">
        <v>95</v>
      </c>
      <c r="I5643" s="7" t="s">
        <v>996</v>
      </c>
      <c r="L5643" s="7" t="s">
        <v>85</v>
      </c>
      <c r="M5643" s="7">
        <v>0.0</v>
      </c>
      <c r="N5643" s="7">
        <v>1.0</v>
      </c>
      <c r="O5643" s="7">
        <v>0.0</v>
      </c>
      <c r="P5643" s="7">
        <v>650.0</v>
      </c>
    </row>
    <row r="5644" ht="15.75" customHeight="1">
      <c r="A5644" s="7">
        <v>5643.0</v>
      </c>
      <c r="B5644" s="7" t="s">
        <v>4535</v>
      </c>
      <c r="C5644" s="7" t="s">
        <v>577</v>
      </c>
      <c r="D5644" s="7" t="s">
        <v>48</v>
      </c>
      <c r="E5644" s="7" t="s">
        <v>80</v>
      </c>
      <c r="F5644" s="7">
        <v>1.0</v>
      </c>
      <c r="G5644" s="7" t="s">
        <v>90</v>
      </c>
      <c r="H5644" s="7" t="s">
        <v>4538</v>
      </c>
      <c r="I5644" s="7" t="s">
        <v>1025</v>
      </c>
      <c r="J5644" s="7" t="s">
        <v>197</v>
      </c>
      <c r="K5644" s="7" t="s">
        <v>126</v>
      </c>
      <c r="L5644" s="7" t="s">
        <v>85</v>
      </c>
      <c r="M5644" s="7">
        <v>1.0</v>
      </c>
      <c r="N5644" s="7">
        <v>1.0</v>
      </c>
      <c r="O5644" s="7">
        <v>1.0</v>
      </c>
      <c r="P5644" s="7">
        <v>650.0</v>
      </c>
    </row>
    <row r="5645" ht="15.75" customHeight="1">
      <c r="A5645" s="7">
        <v>5644.0</v>
      </c>
      <c r="B5645" s="7" t="s">
        <v>4535</v>
      </c>
      <c r="C5645" s="7" t="s">
        <v>577</v>
      </c>
      <c r="D5645" s="7" t="s">
        <v>48</v>
      </c>
      <c r="E5645" s="7" t="s">
        <v>80</v>
      </c>
      <c r="F5645" s="7">
        <v>1.0</v>
      </c>
      <c r="G5645" s="7" t="s">
        <v>105</v>
      </c>
      <c r="H5645" s="7" t="s">
        <v>1020</v>
      </c>
      <c r="I5645" s="7" t="s">
        <v>4541</v>
      </c>
      <c r="J5645" s="7" t="s">
        <v>4543</v>
      </c>
      <c r="K5645" s="7" t="s">
        <v>109</v>
      </c>
      <c r="L5645" s="7" t="s">
        <v>85</v>
      </c>
      <c r="M5645" s="7">
        <v>1.0</v>
      </c>
      <c r="N5645" s="7">
        <v>1.0</v>
      </c>
      <c r="O5645" s="7">
        <v>0.0</v>
      </c>
      <c r="P5645" s="7">
        <v>650.0</v>
      </c>
    </row>
    <row r="5646" ht="15.75" customHeight="1">
      <c r="A5646" s="7">
        <v>5645.0</v>
      </c>
      <c r="B5646" s="7" t="s">
        <v>4535</v>
      </c>
      <c r="C5646" s="7" t="s">
        <v>577</v>
      </c>
      <c r="D5646" s="7" t="s">
        <v>102</v>
      </c>
      <c r="E5646" s="7" t="s">
        <v>80</v>
      </c>
      <c r="F5646" s="7">
        <v>1.0</v>
      </c>
      <c r="G5646" s="7" t="s">
        <v>49</v>
      </c>
      <c r="H5646" s="7" t="s">
        <v>1000</v>
      </c>
      <c r="L5646" s="7" t="s">
        <v>85</v>
      </c>
      <c r="M5646" s="7">
        <v>0.0</v>
      </c>
      <c r="N5646" s="7">
        <v>0.0</v>
      </c>
      <c r="O5646" s="7">
        <v>1.0</v>
      </c>
      <c r="P5646" s="7">
        <v>650.0</v>
      </c>
    </row>
    <row r="5647" ht="15.75" customHeight="1">
      <c r="A5647" s="7">
        <v>5646.0</v>
      </c>
      <c r="B5647" s="7" t="s">
        <v>4535</v>
      </c>
      <c r="C5647" s="7" t="s">
        <v>577</v>
      </c>
      <c r="D5647" s="7" t="s">
        <v>102</v>
      </c>
      <c r="E5647" s="7" t="s">
        <v>80</v>
      </c>
      <c r="F5647" s="7">
        <v>1.0</v>
      </c>
      <c r="G5647" s="7" t="s">
        <v>95</v>
      </c>
      <c r="I5647" s="7" t="s">
        <v>1049</v>
      </c>
      <c r="L5647" s="7" t="s">
        <v>85</v>
      </c>
      <c r="M5647" s="7">
        <v>0.0</v>
      </c>
      <c r="N5647" s="7">
        <v>1.0</v>
      </c>
      <c r="O5647" s="7">
        <v>0.0</v>
      </c>
      <c r="P5647" s="7">
        <v>650.0</v>
      </c>
    </row>
    <row r="5648" ht="15.75" customHeight="1">
      <c r="A5648" s="7">
        <v>5647.0</v>
      </c>
      <c r="B5648" s="7" t="s">
        <v>4535</v>
      </c>
      <c r="C5648" s="7" t="s">
        <v>577</v>
      </c>
      <c r="D5648" s="7" t="s">
        <v>102</v>
      </c>
      <c r="E5648" s="7" t="s">
        <v>80</v>
      </c>
      <c r="F5648" s="7">
        <v>1.0</v>
      </c>
      <c r="G5648" s="7" t="s">
        <v>90</v>
      </c>
      <c r="H5648" s="7" t="s">
        <v>4538</v>
      </c>
      <c r="I5648" s="7" t="s">
        <v>93</v>
      </c>
      <c r="J5648" s="7" t="s">
        <v>1036</v>
      </c>
      <c r="K5648" s="7" t="s">
        <v>99</v>
      </c>
      <c r="L5648" s="7" t="s">
        <v>85</v>
      </c>
      <c r="M5648" s="7">
        <v>1.0</v>
      </c>
      <c r="N5648" s="7">
        <v>0.0</v>
      </c>
      <c r="O5648" s="7">
        <v>1.0</v>
      </c>
      <c r="P5648" s="7">
        <v>650.0</v>
      </c>
    </row>
    <row r="5649" ht="15.75" customHeight="1">
      <c r="A5649" s="7">
        <v>5648.0</v>
      </c>
      <c r="B5649" s="7" t="s">
        <v>4535</v>
      </c>
      <c r="C5649" s="7" t="s">
        <v>577</v>
      </c>
      <c r="D5649" s="7" t="s">
        <v>102</v>
      </c>
      <c r="E5649" s="7" t="s">
        <v>80</v>
      </c>
      <c r="F5649" s="7">
        <v>1.0</v>
      </c>
      <c r="G5649" s="7" t="s">
        <v>105</v>
      </c>
      <c r="H5649" s="7" t="s">
        <v>1020</v>
      </c>
      <c r="I5649" s="7" t="s">
        <v>1020</v>
      </c>
      <c r="J5649" s="7" t="s">
        <v>1021</v>
      </c>
      <c r="K5649" s="7" t="s">
        <v>99</v>
      </c>
      <c r="L5649" s="7" t="s">
        <v>100</v>
      </c>
      <c r="M5649" s="7">
        <v>1.0</v>
      </c>
      <c r="N5649" s="7">
        <v>0.0</v>
      </c>
      <c r="O5649" s="7">
        <v>0.0</v>
      </c>
      <c r="P5649" s="7">
        <v>650.0</v>
      </c>
    </row>
    <row r="5650" ht="15.75" customHeight="1">
      <c r="A5650" s="7">
        <v>5649.0</v>
      </c>
      <c r="B5650" s="7" t="s">
        <v>4535</v>
      </c>
      <c r="C5650" s="7" t="s">
        <v>577</v>
      </c>
      <c r="D5650" s="7" t="s">
        <v>115</v>
      </c>
      <c r="E5650" s="7" t="s">
        <v>80</v>
      </c>
      <c r="F5650" s="7">
        <v>1.0</v>
      </c>
      <c r="G5650" s="7" t="s">
        <v>49</v>
      </c>
      <c r="H5650" s="7" t="s">
        <v>1000</v>
      </c>
      <c r="L5650" s="7" t="s">
        <v>85</v>
      </c>
      <c r="M5650" s="7">
        <v>0.0</v>
      </c>
      <c r="N5650" s="7">
        <v>0.0</v>
      </c>
      <c r="O5650" s="7">
        <v>1.0</v>
      </c>
      <c r="P5650" s="7">
        <v>650.0</v>
      </c>
    </row>
    <row r="5651" ht="15.75" customHeight="1">
      <c r="A5651" s="7">
        <v>5650.0</v>
      </c>
      <c r="B5651" s="7" t="s">
        <v>4535</v>
      </c>
      <c r="C5651" s="7" t="s">
        <v>577</v>
      </c>
      <c r="D5651" s="7" t="s">
        <v>115</v>
      </c>
      <c r="E5651" s="7" t="s">
        <v>80</v>
      </c>
      <c r="F5651" s="7">
        <v>1.0</v>
      </c>
      <c r="G5651" s="7" t="s">
        <v>95</v>
      </c>
      <c r="L5651" s="7" t="s">
        <v>100</v>
      </c>
      <c r="M5651" s="7">
        <v>0.0</v>
      </c>
      <c r="N5651" s="7">
        <v>0.0</v>
      </c>
      <c r="O5651" s="7">
        <v>0.0</v>
      </c>
      <c r="P5651" s="7">
        <v>650.0</v>
      </c>
    </row>
    <row r="5652" ht="15.75" customHeight="1">
      <c r="A5652" s="7">
        <v>5651.0</v>
      </c>
      <c r="B5652" s="7" t="s">
        <v>4535</v>
      </c>
      <c r="C5652" s="7" t="s">
        <v>577</v>
      </c>
      <c r="D5652" s="7" t="s">
        <v>115</v>
      </c>
      <c r="E5652" s="7" t="s">
        <v>80</v>
      </c>
      <c r="F5652" s="7">
        <v>1.0</v>
      </c>
      <c r="G5652" s="7" t="s">
        <v>90</v>
      </c>
      <c r="H5652" s="7" t="s">
        <v>4538</v>
      </c>
      <c r="I5652" s="7" t="s">
        <v>1025</v>
      </c>
      <c r="J5652" s="7" t="s">
        <v>197</v>
      </c>
      <c r="K5652" s="7" t="s">
        <v>126</v>
      </c>
      <c r="L5652" s="7" t="s">
        <v>85</v>
      </c>
      <c r="M5652" s="7">
        <v>1.0</v>
      </c>
      <c r="N5652" s="7">
        <v>1.0</v>
      </c>
      <c r="O5652" s="7">
        <v>1.0</v>
      </c>
      <c r="P5652" s="7">
        <v>650.0</v>
      </c>
    </row>
    <row r="5653" ht="15.75" customHeight="1">
      <c r="A5653" s="7">
        <v>5652.0</v>
      </c>
      <c r="B5653" s="7" t="s">
        <v>4535</v>
      </c>
      <c r="C5653" s="7" t="s">
        <v>577</v>
      </c>
      <c r="D5653" s="7" t="s">
        <v>115</v>
      </c>
      <c r="E5653" s="7" t="s">
        <v>80</v>
      </c>
      <c r="F5653" s="7">
        <v>1.0</v>
      </c>
      <c r="G5653" s="7" t="s">
        <v>105</v>
      </c>
      <c r="H5653" s="7" t="s">
        <v>1020</v>
      </c>
      <c r="I5653" s="7" t="s">
        <v>1030</v>
      </c>
      <c r="J5653" s="7" t="s">
        <v>1021</v>
      </c>
      <c r="K5653" s="7" t="s">
        <v>99</v>
      </c>
      <c r="L5653" s="7" t="s">
        <v>85</v>
      </c>
      <c r="M5653" s="7">
        <v>1.0</v>
      </c>
      <c r="N5653" s="7">
        <v>1.0</v>
      </c>
      <c r="O5653" s="7">
        <v>0.0</v>
      </c>
      <c r="P5653" s="7">
        <v>650.0</v>
      </c>
    </row>
    <row r="5654" ht="15.75" customHeight="1">
      <c r="A5654" s="7">
        <v>5653.0</v>
      </c>
      <c r="B5654" s="7" t="s">
        <v>4547</v>
      </c>
      <c r="C5654" s="7" t="s">
        <v>577</v>
      </c>
      <c r="D5654" s="7" t="s">
        <v>48</v>
      </c>
      <c r="E5654" s="7" t="s">
        <v>80</v>
      </c>
      <c r="F5654" s="7">
        <v>1.0</v>
      </c>
      <c r="G5654" s="7" t="s">
        <v>49</v>
      </c>
      <c r="H5654" s="7" t="s">
        <v>1000</v>
      </c>
      <c r="I5654" s="7" t="s">
        <v>1000</v>
      </c>
      <c r="J5654" s="7" t="s">
        <v>1038</v>
      </c>
      <c r="K5654" s="7" t="s">
        <v>99</v>
      </c>
      <c r="L5654" s="7" t="s">
        <v>100</v>
      </c>
      <c r="M5654" s="7">
        <v>1.0</v>
      </c>
      <c r="N5654" s="7">
        <v>0.0</v>
      </c>
      <c r="O5654" s="7">
        <v>0.0</v>
      </c>
      <c r="P5654" s="7">
        <v>651.0</v>
      </c>
    </row>
    <row r="5655" ht="15.75" customHeight="1">
      <c r="A5655" s="7">
        <v>5654.0</v>
      </c>
      <c r="B5655" s="7" t="s">
        <v>4547</v>
      </c>
      <c r="C5655" s="7" t="s">
        <v>577</v>
      </c>
      <c r="D5655" s="7" t="s">
        <v>48</v>
      </c>
      <c r="E5655" s="7" t="s">
        <v>80</v>
      </c>
      <c r="F5655" s="7">
        <v>1.0</v>
      </c>
      <c r="G5655" s="7" t="s">
        <v>95</v>
      </c>
      <c r="H5655" s="7" t="s">
        <v>996</v>
      </c>
      <c r="I5655" s="7" t="s">
        <v>996</v>
      </c>
      <c r="J5655" s="7" t="s">
        <v>1028</v>
      </c>
      <c r="K5655" s="7" t="s">
        <v>99</v>
      </c>
      <c r="L5655" s="7" t="s">
        <v>100</v>
      </c>
      <c r="M5655" s="7">
        <v>1.0</v>
      </c>
      <c r="N5655" s="7">
        <v>0.0</v>
      </c>
      <c r="O5655" s="7">
        <v>0.0</v>
      </c>
      <c r="P5655" s="7">
        <v>651.0</v>
      </c>
    </row>
    <row r="5656" ht="15.75" customHeight="1">
      <c r="A5656" s="7">
        <v>5655.0</v>
      </c>
      <c r="B5656" s="7" t="s">
        <v>4547</v>
      </c>
      <c r="C5656" s="7" t="s">
        <v>577</v>
      </c>
      <c r="D5656" s="7" t="s">
        <v>48</v>
      </c>
      <c r="E5656" s="7" t="s">
        <v>80</v>
      </c>
      <c r="F5656" s="7">
        <v>1.0</v>
      </c>
      <c r="G5656" s="7" t="s">
        <v>90</v>
      </c>
      <c r="H5656" s="7" t="s">
        <v>1562</v>
      </c>
      <c r="I5656" s="7" t="s">
        <v>1025</v>
      </c>
      <c r="L5656" s="7" t="s">
        <v>85</v>
      </c>
      <c r="M5656" s="7">
        <v>0.0</v>
      </c>
      <c r="N5656" s="7">
        <v>2.0</v>
      </c>
      <c r="O5656" s="7">
        <v>1.0</v>
      </c>
      <c r="P5656" s="7">
        <v>651.0</v>
      </c>
    </row>
    <row r="5657" ht="15.75" customHeight="1">
      <c r="A5657" s="7">
        <v>5656.0</v>
      </c>
      <c r="B5657" s="7" t="s">
        <v>4547</v>
      </c>
      <c r="C5657" s="7" t="s">
        <v>577</v>
      </c>
      <c r="D5657" s="7" t="s">
        <v>48</v>
      </c>
      <c r="E5657" s="7" t="s">
        <v>80</v>
      </c>
      <c r="F5657" s="7">
        <v>1.0</v>
      </c>
      <c r="G5657" s="7" t="s">
        <v>105</v>
      </c>
      <c r="H5657" s="7" t="s">
        <v>4106</v>
      </c>
      <c r="I5657" s="7" t="s">
        <v>4550</v>
      </c>
      <c r="L5657" s="7" t="s">
        <v>85</v>
      </c>
      <c r="M5657" s="7">
        <v>0.0</v>
      </c>
      <c r="N5657" s="7">
        <v>2.0</v>
      </c>
      <c r="O5657" s="7">
        <v>1.0</v>
      </c>
      <c r="P5657" s="7">
        <v>651.0</v>
      </c>
    </row>
    <row r="5658" ht="15.75" customHeight="1">
      <c r="A5658" s="7">
        <v>5657.0</v>
      </c>
      <c r="B5658" s="7" t="s">
        <v>4547</v>
      </c>
      <c r="C5658" s="7" t="s">
        <v>577</v>
      </c>
      <c r="D5658" s="7" t="s">
        <v>102</v>
      </c>
      <c r="E5658" s="7" t="s">
        <v>80</v>
      </c>
      <c r="F5658" s="7">
        <v>1.0</v>
      </c>
      <c r="G5658" s="7" t="s">
        <v>49</v>
      </c>
      <c r="H5658" s="7" t="s">
        <v>1000</v>
      </c>
      <c r="L5658" s="7" t="s">
        <v>85</v>
      </c>
      <c r="M5658" s="7">
        <v>0.0</v>
      </c>
      <c r="N5658" s="7">
        <v>0.0</v>
      </c>
      <c r="O5658" s="7">
        <v>1.0</v>
      </c>
      <c r="P5658" s="7">
        <v>651.0</v>
      </c>
    </row>
    <row r="5659" ht="15.75" customHeight="1">
      <c r="A5659" s="7">
        <v>5658.0</v>
      </c>
      <c r="B5659" s="7" t="s">
        <v>4547</v>
      </c>
      <c r="C5659" s="7" t="s">
        <v>577</v>
      </c>
      <c r="D5659" s="7" t="s">
        <v>102</v>
      </c>
      <c r="E5659" s="7" t="s">
        <v>80</v>
      </c>
      <c r="F5659" s="7">
        <v>1.0</v>
      </c>
      <c r="G5659" s="7" t="s">
        <v>95</v>
      </c>
      <c r="H5659" s="7" t="s">
        <v>996</v>
      </c>
      <c r="L5659" s="7" t="s">
        <v>85</v>
      </c>
      <c r="M5659" s="7">
        <v>0.0</v>
      </c>
      <c r="N5659" s="7">
        <v>0.0</v>
      </c>
      <c r="O5659" s="7">
        <v>1.0</v>
      </c>
      <c r="P5659" s="7">
        <v>651.0</v>
      </c>
    </row>
    <row r="5660" ht="15.75" customHeight="1">
      <c r="A5660" s="7">
        <v>5659.0</v>
      </c>
      <c r="B5660" s="7" t="s">
        <v>4547</v>
      </c>
      <c r="C5660" s="7" t="s">
        <v>577</v>
      </c>
      <c r="D5660" s="7" t="s">
        <v>102</v>
      </c>
      <c r="E5660" s="7" t="s">
        <v>80</v>
      </c>
      <c r="F5660" s="7">
        <v>1.0</v>
      </c>
      <c r="G5660" s="7" t="s">
        <v>90</v>
      </c>
      <c r="H5660" s="7" t="s">
        <v>1562</v>
      </c>
      <c r="I5660" s="7" t="s">
        <v>1575</v>
      </c>
      <c r="L5660" s="7" t="s">
        <v>85</v>
      </c>
      <c r="M5660" s="7">
        <v>0.0</v>
      </c>
      <c r="N5660" s="7">
        <v>1.0</v>
      </c>
      <c r="O5660" s="7">
        <v>1.0</v>
      </c>
      <c r="P5660" s="7">
        <v>651.0</v>
      </c>
    </row>
    <row r="5661" ht="15.75" customHeight="1">
      <c r="A5661" s="7">
        <v>5660.0</v>
      </c>
      <c r="B5661" s="7" t="s">
        <v>4547</v>
      </c>
      <c r="C5661" s="7" t="s">
        <v>577</v>
      </c>
      <c r="D5661" s="7" t="s">
        <v>102</v>
      </c>
      <c r="E5661" s="7" t="s">
        <v>80</v>
      </c>
      <c r="F5661" s="7">
        <v>1.0</v>
      </c>
      <c r="G5661" s="7" t="s">
        <v>105</v>
      </c>
      <c r="H5661" s="7" t="s">
        <v>4106</v>
      </c>
      <c r="I5661" s="7" t="s">
        <v>4106</v>
      </c>
      <c r="J5661" s="7" t="s">
        <v>4828</v>
      </c>
      <c r="K5661" s="7" t="s">
        <v>99</v>
      </c>
      <c r="L5661" s="7" t="s">
        <v>100</v>
      </c>
      <c r="M5661" s="7">
        <v>1.0</v>
      </c>
      <c r="N5661" s="7">
        <v>0.0</v>
      </c>
      <c r="O5661" s="7">
        <v>0.0</v>
      </c>
      <c r="P5661" s="7">
        <v>651.0</v>
      </c>
    </row>
    <row r="5662" ht="15.75" customHeight="1">
      <c r="A5662" s="7">
        <v>5661.0</v>
      </c>
      <c r="B5662" s="7" t="s">
        <v>4547</v>
      </c>
      <c r="C5662" s="7" t="s">
        <v>577</v>
      </c>
      <c r="D5662" s="7" t="s">
        <v>115</v>
      </c>
      <c r="E5662" s="7" t="s">
        <v>80</v>
      </c>
      <c r="F5662" s="7">
        <v>1.0</v>
      </c>
      <c r="G5662" s="7" t="s">
        <v>49</v>
      </c>
      <c r="H5662" s="7" t="s">
        <v>1000</v>
      </c>
      <c r="L5662" s="7" t="s">
        <v>85</v>
      </c>
      <c r="M5662" s="7">
        <v>0.0</v>
      </c>
      <c r="N5662" s="7">
        <v>0.0</v>
      </c>
      <c r="O5662" s="7">
        <v>1.0</v>
      </c>
      <c r="P5662" s="7">
        <v>651.0</v>
      </c>
    </row>
    <row r="5663" ht="15.75" customHeight="1">
      <c r="A5663" s="7">
        <v>5662.0</v>
      </c>
      <c r="B5663" s="7" t="s">
        <v>4547</v>
      </c>
      <c r="C5663" s="7" t="s">
        <v>577</v>
      </c>
      <c r="D5663" s="7" t="s">
        <v>115</v>
      </c>
      <c r="E5663" s="7" t="s">
        <v>80</v>
      </c>
      <c r="F5663" s="7">
        <v>1.0</v>
      </c>
      <c r="G5663" s="7" t="s">
        <v>95</v>
      </c>
      <c r="H5663" s="7" t="s">
        <v>996</v>
      </c>
      <c r="L5663" s="7" t="s">
        <v>85</v>
      </c>
      <c r="M5663" s="7">
        <v>0.0</v>
      </c>
      <c r="N5663" s="7">
        <v>0.0</v>
      </c>
      <c r="O5663" s="7">
        <v>1.0</v>
      </c>
      <c r="P5663" s="7">
        <v>651.0</v>
      </c>
    </row>
    <row r="5664" ht="15.75" customHeight="1">
      <c r="A5664" s="7">
        <v>5663.0</v>
      </c>
      <c r="B5664" s="7" t="s">
        <v>4547</v>
      </c>
      <c r="C5664" s="7" t="s">
        <v>577</v>
      </c>
      <c r="D5664" s="7" t="s">
        <v>115</v>
      </c>
      <c r="E5664" s="7" t="s">
        <v>80</v>
      </c>
      <c r="F5664" s="7">
        <v>1.0</v>
      </c>
      <c r="G5664" s="7" t="s">
        <v>90</v>
      </c>
      <c r="H5664" s="7" t="s">
        <v>1562</v>
      </c>
      <c r="I5664" s="7" t="s">
        <v>124</v>
      </c>
      <c r="L5664" s="7" t="s">
        <v>85</v>
      </c>
      <c r="M5664" s="7">
        <v>0.0</v>
      </c>
      <c r="N5664" s="7">
        <v>1.0</v>
      </c>
      <c r="O5664" s="7">
        <v>1.0</v>
      </c>
      <c r="P5664" s="7">
        <v>651.0</v>
      </c>
    </row>
    <row r="5665" ht="15.75" customHeight="1">
      <c r="A5665" s="7">
        <v>5664.0</v>
      </c>
      <c r="B5665" s="7" t="s">
        <v>4547</v>
      </c>
      <c r="C5665" s="7" t="s">
        <v>577</v>
      </c>
      <c r="D5665" s="7" t="s">
        <v>115</v>
      </c>
      <c r="E5665" s="7" t="s">
        <v>80</v>
      </c>
      <c r="F5665" s="7">
        <v>1.0</v>
      </c>
      <c r="G5665" s="7" t="s">
        <v>105</v>
      </c>
      <c r="H5665" s="7" t="s">
        <v>4106</v>
      </c>
      <c r="I5665" s="7" t="s">
        <v>1020</v>
      </c>
      <c r="L5665" s="7" t="s">
        <v>85</v>
      </c>
      <c r="M5665" s="7">
        <v>0.0</v>
      </c>
      <c r="N5665" s="7">
        <v>1.0</v>
      </c>
      <c r="O5665" s="7">
        <v>1.0</v>
      </c>
      <c r="P5665" s="7">
        <v>651.0</v>
      </c>
    </row>
    <row r="5666" ht="15.75" customHeight="1">
      <c r="A5666" s="7">
        <v>5665.0</v>
      </c>
      <c r="B5666" s="7" t="s">
        <v>4555</v>
      </c>
      <c r="C5666" s="7" t="s">
        <v>577</v>
      </c>
      <c r="D5666" s="7" t="s">
        <v>48</v>
      </c>
      <c r="E5666" s="7" t="s">
        <v>80</v>
      </c>
      <c r="F5666" s="7">
        <v>1.0</v>
      </c>
      <c r="G5666" s="7" t="s">
        <v>49</v>
      </c>
      <c r="H5666" s="7" t="s">
        <v>4558</v>
      </c>
      <c r="I5666" s="7" t="s">
        <v>4558</v>
      </c>
      <c r="J5666" s="7" t="s">
        <v>4830</v>
      </c>
      <c r="K5666" s="7" t="s">
        <v>99</v>
      </c>
      <c r="L5666" s="7" t="s">
        <v>100</v>
      </c>
      <c r="M5666" s="7">
        <v>1.0</v>
      </c>
      <c r="N5666" s="7">
        <v>0.0</v>
      </c>
      <c r="O5666" s="7">
        <v>0.0</v>
      </c>
      <c r="P5666" s="7">
        <v>652.0</v>
      </c>
    </row>
    <row r="5667" ht="15.75" customHeight="1">
      <c r="A5667" s="7">
        <v>5666.0</v>
      </c>
      <c r="B5667" s="7" t="s">
        <v>4555</v>
      </c>
      <c r="C5667" s="7" t="s">
        <v>577</v>
      </c>
      <c r="D5667" s="7" t="s">
        <v>48</v>
      </c>
      <c r="E5667" s="7" t="s">
        <v>80</v>
      </c>
      <c r="F5667" s="7">
        <v>1.0</v>
      </c>
      <c r="G5667" s="7" t="s">
        <v>95</v>
      </c>
      <c r="H5667" s="7" t="s">
        <v>996</v>
      </c>
      <c r="I5667" s="7" t="s">
        <v>996</v>
      </c>
      <c r="J5667" s="7" t="s">
        <v>1028</v>
      </c>
      <c r="K5667" s="7" t="s">
        <v>99</v>
      </c>
      <c r="L5667" s="7" t="s">
        <v>100</v>
      </c>
      <c r="M5667" s="7">
        <v>1.0</v>
      </c>
      <c r="N5667" s="7">
        <v>0.0</v>
      </c>
      <c r="O5667" s="7">
        <v>0.0</v>
      </c>
      <c r="P5667" s="7">
        <v>652.0</v>
      </c>
    </row>
    <row r="5668" ht="15.75" customHeight="1">
      <c r="A5668" s="7">
        <v>5667.0</v>
      </c>
      <c r="B5668" s="7" t="s">
        <v>4555</v>
      </c>
      <c r="C5668" s="7" t="s">
        <v>577</v>
      </c>
      <c r="D5668" s="7" t="s">
        <v>48</v>
      </c>
      <c r="E5668" s="7" t="s">
        <v>80</v>
      </c>
      <c r="F5668" s="7">
        <v>1.0</v>
      </c>
      <c r="G5668" s="7" t="s">
        <v>90</v>
      </c>
      <c r="H5668" s="7" t="s">
        <v>93</v>
      </c>
      <c r="I5668" s="7" t="s">
        <v>1025</v>
      </c>
      <c r="J5668" s="7" t="s">
        <v>197</v>
      </c>
      <c r="K5668" s="7" t="s">
        <v>126</v>
      </c>
      <c r="L5668" s="7" t="s">
        <v>85</v>
      </c>
      <c r="M5668" s="7">
        <v>1.0</v>
      </c>
      <c r="N5668" s="7">
        <v>1.0</v>
      </c>
      <c r="O5668" s="7">
        <v>0.0</v>
      </c>
      <c r="P5668" s="7">
        <v>652.0</v>
      </c>
    </row>
    <row r="5669" ht="15.75" customHeight="1">
      <c r="A5669" s="7">
        <v>5668.0</v>
      </c>
      <c r="B5669" s="7" t="s">
        <v>4555</v>
      </c>
      <c r="C5669" s="7" t="s">
        <v>577</v>
      </c>
      <c r="D5669" s="7" t="s">
        <v>48</v>
      </c>
      <c r="E5669" s="7" t="s">
        <v>80</v>
      </c>
      <c r="F5669" s="7">
        <v>1.0</v>
      </c>
      <c r="G5669" s="7" t="s">
        <v>105</v>
      </c>
      <c r="H5669" s="7" t="s">
        <v>1020</v>
      </c>
      <c r="I5669" s="7" t="s">
        <v>1082</v>
      </c>
      <c r="J5669" s="7" t="s">
        <v>1083</v>
      </c>
      <c r="K5669" s="7" t="s">
        <v>109</v>
      </c>
      <c r="L5669" s="7" t="s">
        <v>85</v>
      </c>
      <c r="M5669" s="7">
        <v>1.0</v>
      </c>
      <c r="N5669" s="7">
        <v>1.0</v>
      </c>
      <c r="O5669" s="7">
        <v>0.0</v>
      </c>
      <c r="P5669" s="7">
        <v>652.0</v>
      </c>
    </row>
    <row r="5670" ht="15.75" customHeight="1">
      <c r="A5670" s="7">
        <v>5669.0</v>
      </c>
      <c r="B5670" s="7" t="s">
        <v>4555</v>
      </c>
      <c r="C5670" s="7" t="s">
        <v>577</v>
      </c>
      <c r="D5670" s="7" t="s">
        <v>102</v>
      </c>
      <c r="E5670" s="7" t="s">
        <v>80</v>
      </c>
      <c r="F5670" s="7">
        <v>1.0</v>
      </c>
      <c r="G5670" s="7" t="s">
        <v>49</v>
      </c>
      <c r="H5670" s="7" t="s">
        <v>4558</v>
      </c>
      <c r="L5670" s="7" t="s">
        <v>85</v>
      </c>
      <c r="M5670" s="7">
        <v>0.0</v>
      </c>
      <c r="N5670" s="7">
        <v>0.0</v>
      </c>
      <c r="O5670" s="7">
        <v>1.0</v>
      </c>
      <c r="P5670" s="7">
        <v>652.0</v>
      </c>
    </row>
    <row r="5671" ht="15.75" customHeight="1">
      <c r="A5671" s="7">
        <v>5670.0</v>
      </c>
      <c r="B5671" s="7" t="s">
        <v>4555</v>
      </c>
      <c r="C5671" s="7" t="s">
        <v>577</v>
      </c>
      <c r="D5671" s="7" t="s">
        <v>102</v>
      </c>
      <c r="E5671" s="7" t="s">
        <v>80</v>
      </c>
      <c r="F5671" s="7">
        <v>1.0</v>
      </c>
      <c r="G5671" s="7" t="s">
        <v>95</v>
      </c>
      <c r="H5671" s="7" t="s">
        <v>996</v>
      </c>
      <c r="L5671" s="7" t="s">
        <v>85</v>
      </c>
      <c r="M5671" s="7">
        <v>0.0</v>
      </c>
      <c r="N5671" s="7">
        <v>0.0</v>
      </c>
      <c r="O5671" s="7">
        <v>1.0</v>
      </c>
      <c r="P5671" s="7">
        <v>652.0</v>
      </c>
    </row>
    <row r="5672" ht="15.75" customHeight="1">
      <c r="A5672" s="7">
        <v>5671.0</v>
      </c>
      <c r="B5672" s="7" t="s">
        <v>4555</v>
      </c>
      <c r="C5672" s="7" t="s">
        <v>577</v>
      </c>
      <c r="D5672" s="7" t="s">
        <v>102</v>
      </c>
      <c r="E5672" s="7" t="s">
        <v>80</v>
      </c>
      <c r="F5672" s="7">
        <v>1.0</v>
      </c>
      <c r="G5672" s="7" t="s">
        <v>90</v>
      </c>
      <c r="H5672" s="7" t="s">
        <v>93</v>
      </c>
      <c r="I5672" s="7" t="s">
        <v>124</v>
      </c>
      <c r="J5672" s="7" t="s">
        <v>197</v>
      </c>
      <c r="K5672" s="7" t="s">
        <v>126</v>
      </c>
      <c r="L5672" s="7" t="s">
        <v>100</v>
      </c>
      <c r="M5672" s="7">
        <v>1.0</v>
      </c>
      <c r="N5672" s="7">
        <v>0.0</v>
      </c>
      <c r="O5672" s="7">
        <v>0.0</v>
      </c>
      <c r="P5672" s="7">
        <v>652.0</v>
      </c>
    </row>
    <row r="5673" ht="15.75" customHeight="1">
      <c r="A5673" s="7">
        <v>5672.0</v>
      </c>
      <c r="B5673" s="7" t="s">
        <v>4555</v>
      </c>
      <c r="C5673" s="7" t="s">
        <v>577</v>
      </c>
      <c r="D5673" s="7" t="s">
        <v>102</v>
      </c>
      <c r="E5673" s="7" t="s">
        <v>80</v>
      </c>
      <c r="F5673" s="7">
        <v>1.0</v>
      </c>
      <c r="G5673" s="7" t="s">
        <v>105</v>
      </c>
      <c r="H5673" s="7" t="s">
        <v>1020</v>
      </c>
      <c r="I5673" s="7" t="s">
        <v>4832</v>
      </c>
      <c r="J5673" s="7" t="s">
        <v>4833</v>
      </c>
      <c r="K5673" s="7" t="s">
        <v>109</v>
      </c>
      <c r="L5673" s="7" t="s">
        <v>100</v>
      </c>
      <c r="M5673" s="7">
        <v>1.0</v>
      </c>
      <c r="N5673" s="7">
        <v>0.0</v>
      </c>
      <c r="O5673" s="7">
        <v>0.0</v>
      </c>
      <c r="P5673" s="7">
        <v>652.0</v>
      </c>
    </row>
    <row r="5674" ht="15.75" customHeight="1">
      <c r="A5674" s="7">
        <v>5673.0</v>
      </c>
      <c r="B5674" s="7" t="s">
        <v>4555</v>
      </c>
      <c r="C5674" s="7" t="s">
        <v>577</v>
      </c>
      <c r="D5674" s="7" t="s">
        <v>115</v>
      </c>
      <c r="E5674" s="7" t="s">
        <v>80</v>
      </c>
      <c r="F5674" s="7">
        <v>1.0</v>
      </c>
      <c r="G5674" s="7" t="s">
        <v>49</v>
      </c>
      <c r="H5674" s="7" t="s">
        <v>4558</v>
      </c>
      <c r="L5674" s="7" t="s">
        <v>85</v>
      </c>
      <c r="M5674" s="7">
        <v>0.0</v>
      </c>
      <c r="N5674" s="7">
        <v>0.0</v>
      </c>
      <c r="O5674" s="7">
        <v>1.0</v>
      </c>
      <c r="P5674" s="7">
        <v>652.0</v>
      </c>
    </row>
    <row r="5675" ht="15.75" customHeight="1">
      <c r="A5675" s="7">
        <v>5674.0</v>
      </c>
      <c r="B5675" s="7" t="s">
        <v>4555</v>
      </c>
      <c r="C5675" s="7" t="s">
        <v>577</v>
      </c>
      <c r="D5675" s="7" t="s">
        <v>115</v>
      </c>
      <c r="E5675" s="7" t="s">
        <v>80</v>
      </c>
      <c r="F5675" s="7">
        <v>1.0</v>
      </c>
      <c r="G5675" s="7" t="s">
        <v>95</v>
      </c>
      <c r="H5675" s="7" t="s">
        <v>996</v>
      </c>
      <c r="L5675" s="7" t="s">
        <v>85</v>
      </c>
      <c r="M5675" s="7">
        <v>0.0</v>
      </c>
      <c r="N5675" s="7">
        <v>0.0</v>
      </c>
      <c r="O5675" s="7">
        <v>1.0</v>
      </c>
      <c r="P5675" s="7">
        <v>652.0</v>
      </c>
    </row>
    <row r="5676" ht="15.75" customHeight="1">
      <c r="A5676" s="7">
        <v>5675.0</v>
      </c>
      <c r="B5676" s="7" t="s">
        <v>4555</v>
      </c>
      <c r="C5676" s="7" t="s">
        <v>577</v>
      </c>
      <c r="D5676" s="7" t="s">
        <v>115</v>
      </c>
      <c r="E5676" s="7" t="s">
        <v>80</v>
      </c>
      <c r="F5676" s="7">
        <v>1.0</v>
      </c>
      <c r="G5676" s="7" t="s">
        <v>90</v>
      </c>
      <c r="H5676" s="7" t="s">
        <v>93</v>
      </c>
      <c r="I5676" s="7" t="s">
        <v>1026</v>
      </c>
      <c r="J5676" s="7" t="s">
        <v>1036</v>
      </c>
      <c r="K5676" s="7" t="s">
        <v>99</v>
      </c>
      <c r="L5676" s="7" t="s">
        <v>85</v>
      </c>
      <c r="M5676" s="7">
        <v>1.0</v>
      </c>
      <c r="N5676" s="7">
        <v>1.0</v>
      </c>
      <c r="O5676" s="7">
        <v>0.0</v>
      </c>
      <c r="P5676" s="7">
        <v>652.0</v>
      </c>
    </row>
    <row r="5677" ht="15.75" customHeight="1">
      <c r="A5677" s="7">
        <v>5676.0</v>
      </c>
      <c r="B5677" s="7" t="s">
        <v>4555</v>
      </c>
      <c r="C5677" s="7" t="s">
        <v>577</v>
      </c>
      <c r="D5677" s="7" t="s">
        <v>115</v>
      </c>
      <c r="E5677" s="7" t="s">
        <v>80</v>
      </c>
      <c r="F5677" s="7">
        <v>1.0</v>
      </c>
      <c r="G5677" s="7" t="s">
        <v>105</v>
      </c>
      <c r="H5677" s="7" t="s">
        <v>1020</v>
      </c>
      <c r="I5677" s="7" t="s">
        <v>1082</v>
      </c>
      <c r="J5677" s="7" t="s">
        <v>1083</v>
      </c>
      <c r="K5677" s="7" t="s">
        <v>109</v>
      </c>
      <c r="L5677" s="7" t="s">
        <v>85</v>
      </c>
      <c r="M5677" s="7">
        <v>1.0</v>
      </c>
      <c r="N5677" s="7">
        <v>1.0</v>
      </c>
      <c r="O5677" s="7">
        <v>0.0</v>
      </c>
      <c r="P5677" s="7">
        <v>652.0</v>
      </c>
    </row>
    <row r="5678" ht="15.75" customHeight="1">
      <c r="A5678" s="7">
        <v>5677.0</v>
      </c>
      <c r="B5678" s="7" t="s">
        <v>4562</v>
      </c>
      <c r="C5678" s="7" t="s">
        <v>577</v>
      </c>
      <c r="D5678" s="7" t="s">
        <v>48</v>
      </c>
      <c r="E5678" s="7" t="s">
        <v>80</v>
      </c>
      <c r="F5678" s="7">
        <v>1.0</v>
      </c>
      <c r="G5678" s="7" t="s">
        <v>49</v>
      </c>
      <c r="H5678" s="7" t="s">
        <v>4020</v>
      </c>
      <c r="I5678" s="7" t="s">
        <v>4020</v>
      </c>
      <c r="J5678" s="7" t="s">
        <v>4343</v>
      </c>
      <c r="K5678" s="7" t="s">
        <v>99</v>
      </c>
      <c r="L5678" s="7" t="s">
        <v>100</v>
      </c>
      <c r="M5678" s="7">
        <v>1.0</v>
      </c>
      <c r="N5678" s="7">
        <v>0.0</v>
      </c>
      <c r="O5678" s="7">
        <v>0.0</v>
      </c>
      <c r="P5678" s="7">
        <v>653.0</v>
      </c>
    </row>
    <row r="5679" ht="15.75" customHeight="1">
      <c r="A5679" s="7">
        <v>5678.0</v>
      </c>
      <c r="B5679" s="7" t="s">
        <v>4562</v>
      </c>
      <c r="C5679" s="7" t="s">
        <v>577</v>
      </c>
      <c r="D5679" s="7" t="s">
        <v>48</v>
      </c>
      <c r="E5679" s="7" t="s">
        <v>80</v>
      </c>
      <c r="F5679" s="7">
        <v>1.0</v>
      </c>
      <c r="G5679" s="7" t="s">
        <v>95</v>
      </c>
      <c r="H5679" s="7" t="s">
        <v>996</v>
      </c>
      <c r="I5679" s="7" t="s">
        <v>996</v>
      </c>
      <c r="J5679" s="7" t="s">
        <v>1028</v>
      </c>
      <c r="K5679" s="7" t="s">
        <v>99</v>
      </c>
      <c r="L5679" s="7" t="s">
        <v>100</v>
      </c>
      <c r="M5679" s="7">
        <v>1.0</v>
      </c>
      <c r="N5679" s="7">
        <v>0.0</v>
      </c>
      <c r="O5679" s="7">
        <v>0.0</v>
      </c>
      <c r="P5679" s="7">
        <v>653.0</v>
      </c>
    </row>
    <row r="5680" ht="15.75" customHeight="1">
      <c r="A5680" s="7">
        <v>5679.0</v>
      </c>
      <c r="B5680" s="7" t="s">
        <v>4562</v>
      </c>
      <c r="C5680" s="7" t="s">
        <v>577</v>
      </c>
      <c r="D5680" s="7" t="s">
        <v>48</v>
      </c>
      <c r="E5680" s="7" t="s">
        <v>80</v>
      </c>
      <c r="F5680" s="7">
        <v>1.0</v>
      </c>
      <c r="G5680" s="7" t="s">
        <v>90</v>
      </c>
      <c r="H5680" s="7" t="s">
        <v>93</v>
      </c>
      <c r="I5680" s="7" t="s">
        <v>93</v>
      </c>
      <c r="J5680" s="7" t="s">
        <v>1036</v>
      </c>
      <c r="K5680" s="7" t="s">
        <v>99</v>
      </c>
      <c r="L5680" s="7" t="s">
        <v>100</v>
      </c>
      <c r="M5680" s="7">
        <v>1.0</v>
      </c>
      <c r="N5680" s="7">
        <v>0.0</v>
      </c>
      <c r="O5680" s="7">
        <v>0.0</v>
      </c>
      <c r="P5680" s="7">
        <v>653.0</v>
      </c>
    </row>
    <row r="5681" ht="15.75" customHeight="1">
      <c r="A5681" s="7">
        <v>5680.0</v>
      </c>
      <c r="B5681" s="7" t="s">
        <v>4562</v>
      </c>
      <c r="C5681" s="7" t="s">
        <v>577</v>
      </c>
      <c r="D5681" s="7" t="s">
        <v>48</v>
      </c>
      <c r="E5681" s="7" t="s">
        <v>80</v>
      </c>
      <c r="F5681" s="7">
        <v>1.0</v>
      </c>
      <c r="G5681" s="7" t="s">
        <v>105</v>
      </c>
      <c r="H5681" s="7" t="s">
        <v>1020</v>
      </c>
      <c r="I5681" s="7" t="s">
        <v>4841</v>
      </c>
      <c r="J5681" s="7" t="s">
        <v>4843</v>
      </c>
      <c r="K5681" s="7" t="s">
        <v>109</v>
      </c>
      <c r="L5681" s="7" t="s">
        <v>100</v>
      </c>
      <c r="M5681" s="7">
        <v>1.0</v>
      </c>
      <c r="N5681" s="7">
        <v>0.0</v>
      </c>
      <c r="O5681" s="7">
        <v>0.0</v>
      </c>
      <c r="P5681" s="7">
        <v>653.0</v>
      </c>
    </row>
    <row r="5682" ht="15.75" customHeight="1">
      <c r="A5682" s="7">
        <v>5681.0</v>
      </c>
      <c r="B5682" s="7" t="s">
        <v>4562</v>
      </c>
      <c r="C5682" s="7" t="s">
        <v>577</v>
      </c>
      <c r="D5682" s="7" t="s">
        <v>102</v>
      </c>
      <c r="E5682" s="7" t="s">
        <v>80</v>
      </c>
      <c r="F5682" s="7">
        <v>1.0</v>
      </c>
      <c r="G5682" s="7" t="s">
        <v>49</v>
      </c>
      <c r="H5682" s="7" t="s">
        <v>4020</v>
      </c>
      <c r="L5682" s="7" t="s">
        <v>85</v>
      </c>
      <c r="M5682" s="7">
        <v>0.0</v>
      </c>
      <c r="N5682" s="7">
        <v>0.0</v>
      </c>
      <c r="O5682" s="7">
        <v>1.0</v>
      </c>
      <c r="P5682" s="7">
        <v>653.0</v>
      </c>
    </row>
    <row r="5683" ht="15.75" customHeight="1">
      <c r="A5683" s="7">
        <v>5682.0</v>
      </c>
      <c r="B5683" s="7" t="s">
        <v>4562</v>
      </c>
      <c r="C5683" s="7" t="s">
        <v>577</v>
      </c>
      <c r="D5683" s="7" t="s">
        <v>102</v>
      </c>
      <c r="E5683" s="7" t="s">
        <v>80</v>
      </c>
      <c r="F5683" s="7">
        <v>1.0</v>
      </c>
      <c r="G5683" s="7" t="s">
        <v>95</v>
      </c>
      <c r="H5683" s="7" t="s">
        <v>996</v>
      </c>
      <c r="L5683" s="7" t="s">
        <v>85</v>
      </c>
      <c r="M5683" s="7">
        <v>0.0</v>
      </c>
      <c r="N5683" s="7">
        <v>0.0</v>
      </c>
      <c r="O5683" s="7">
        <v>1.0</v>
      </c>
      <c r="P5683" s="7">
        <v>653.0</v>
      </c>
    </row>
    <row r="5684" ht="15.75" customHeight="1">
      <c r="A5684" s="7">
        <v>5683.0</v>
      </c>
      <c r="B5684" s="7" t="s">
        <v>4562</v>
      </c>
      <c r="C5684" s="7" t="s">
        <v>577</v>
      </c>
      <c r="D5684" s="7" t="s">
        <v>102</v>
      </c>
      <c r="E5684" s="7" t="s">
        <v>80</v>
      </c>
      <c r="F5684" s="7">
        <v>1.0</v>
      </c>
      <c r="G5684" s="7" t="s">
        <v>90</v>
      </c>
      <c r="H5684" s="7" t="s">
        <v>93</v>
      </c>
      <c r="I5684" s="7" t="s">
        <v>124</v>
      </c>
      <c r="J5684" s="7" t="s">
        <v>197</v>
      </c>
      <c r="K5684" s="7" t="s">
        <v>126</v>
      </c>
      <c r="L5684" s="7" t="s">
        <v>100</v>
      </c>
      <c r="M5684" s="7">
        <v>1.0</v>
      </c>
      <c r="N5684" s="7">
        <v>0.0</v>
      </c>
      <c r="O5684" s="7">
        <v>0.0</v>
      </c>
      <c r="P5684" s="7">
        <v>653.0</v>
      </c>
    </row>
    <row r="5685" ht="15.75" customHeight="1">
      <c r="A5685" s="7">
        <v>5684.0</v>
      </c>
      <c r="B5685" s="7" t="s">
        <v>4562</v>
      </c>
      <c r="C5685" s="7" t="s">
        <v>577</v>
      </c>
      <c r="D5685" s="7" t="s">
        <v>102</v>
      </c>
      <c r="E5685" s="7" t="s">
        <v>80</v>
      </c>
      <c r="F5685" s="7">
        <v>1.0</v>
      </c>
      <c r="G5685" s="7" t="s">
        <v>105</v>
      </c>
      <c r="H5685" s="7" t="s">
        <v>1020</v>
      </c>
      <c r="I5685" s="7" t="s">
        <v>1020</v>
      </c>
      <c r="J5685" s="7" t="s">
        <v>1021</v>
      </c>
      <c r="K5685" s="7" t="s">
        <v>99</v>
      </c>
      <c r="L5685" s="7" t="s">
        <v>100</v>
      </c>
      <c r="M5685" s="7">
        <v>1.0</v>
      </c>
      <c r="N5685" s="7">
        <v>0.0</v>
      </c>
      <c r="O5685" s="7">
        <v>0.0</v>
      </c>
      <c r="P5685" s="7">
        <v>653.0</v>
      </c>
    </row>
    <row r="5686" ht="15.75" customHeight="1">
      <c r="A5686" s="7">
        <v>5685.0</v>
      </c>
      <c r="B5686" s="7" t="s">
        <v>4562</v>
      </c>
      <c r="C5686" s="7" t="s">
        <v>577</v>
      </c>
      <c r="D5686" s="7" t="s">
        <v>115</v>
      </c>
      <c r="E5686" s="7" t="s">
        <v>80</v>
      </c>
      <c r="F5686" s="7">
        <v>1.0</v>
      </c>
      <c r="G5686" s="7" t="s">
        <v>49</v>
      </c>
      <c r="H5686" s="7" t="s">
        <v>4020</v>
      </c>
      <c r="L5686" s="7" t="s">
        <v>85</v>
      </c>
      <c r="M5686" s="7">
        <v>0.0</v>
      </c>
      <c r="N5686" s="7">
        <v>0.0</v>
      </c>
      <c r="O5686" s="7">
        <v>1.0</v>
      </c>
      <c r="P5686" s="7">
        <v>653.0</v>
      </c>
    </row>
    <row r="5687" ht="15.75" customHeight="1">
      <c r="A5687" s="7">
        <v>5686.0</v>
      </c>
      <c r="B5687" s="7" t="s">
        <v>4562</v>
      </c>
      <c r="C5687" s="7" t="s">
        <v>577</v>
      </c>
      <c r="D5687" s="7" t="s">
        <v>115</v>
      </c>
      <c r="E5687" s="7" t="s">
        <v>80</v>
      </c>
      <c r="F5687" s="7">
        <v>1.0</v>
      </c>
      <c r="G5687" s="7" t="s">
        <v>95</v>
      </c>
      <c r="H5687" s="7" t="s">
        <v>996</v>
      </c>
      <c r="L5687" s="7" t="s">
        <v>85</v>
      </c>
      <c r="M5687" s="7">
        <v>0.0</v>
      </c>
      <c r="N5687" s="7">
        <v>0.0</v>
      </c>
      <c r="O5687" s="7">
        <v>1.0</v>
      </c>
      <c r="P5687" s="7">
        <v>653.0</v>
      </c>
    </row>
    <row r="5688" ht="15.75" customHeight="1">
      <c r="A5688" s="7">
        <v>5687.0</v>
      </c>
      <c r="B5688" s="7" t="s">
        <v>4562</v>
      </c>
      <c r="C5688" s="7" t="s">
        <v>577</v>
      </c>
      <c r="D5688" s="7" t="s">
        <v>115</v>
      </c>
      <c r="E5688" s="7" t="s">
        <v>80</v>
      </c>
      <c r="F5688" s="7">
        <v>1.0</v>
      </c>
      <c r="G5688" s="7" t="s">
        <v>90</v>
      </c>
      <c r="H5688" s="7" t="s">
        <v>93</v>
      </c>
      <c r="I5688" s="7" t="s">
        <v>93</v>
      </c>
      <c r="J5688" s="7" t="s">
        <v>1036</v>
      </c>
      <c r="K5688" s="7" t="s">
        <v>99</v>
      </c>
      <c r="L5688" s="7" t="s">
        <v>100</v>
      </c>
      <c r="M5688" s="7">
        <v>1.0</v>
      </c>
      <c r="N5688" s="7">
        <v>0.0</v>
      </c>
      <c r="O5688" s="7">
        <v>0.0</v>
      </c>
      <c r="P5688" s="7">
        <v>653.0</v>
      </c>
    </row>
    <row r="5689" ht="15.75" customHeight="1">
      <c r="A5689" s="7">
        <v>5688.0</v>
      </c>
      <c r="B5689" s="7" t="s">
        <v>4562</v>
      </c>
      <c r="C5689" s="7" t="s">
        <v>577</v>
      </c>
      <c r="D5689" s="7" t="s">
        <v>115</v>
      </c>
      <c r="E5689" s="7" t="s">
        <v>80</v>
      </c>
      <c r="F5689" s="7">
        <v>1.0</v>
      </c>
      <c r="G5689" s="7" t="s">
        <v>105</v>
      </c>
      <c r="H5689" s="7" t="s">
        <v>1020</v>
      </c>
      <c r="I5689" s="7" t="s">
        <v>1020</v>
      </c>
      <c r="J5689" s="7" t="s">
        <v>1021</v>
      </c>
      <c r="K5689" s="7" t="s">
        <v>99</v>
      </c>
      <c r="L5689" s="7" t="s">
        <v>100</v>
      </c>
      <c r="M5689" s="7">
        <v>1.0</v>
      </c>
      <c r="N5689" s="7">
        <v>0.0</v>
      </c>
      <c r="O5689" s="7">
        <v>0.0</v>
      </c>
      <c r="P5689" s="7">
        <v>653.0</v>
      </c>
    </row>
    <row r="5690" ht="15.75" customHeight="1">
      <c r="A5690" s="7">
        <v>5689.0</v>
      </c>
      <c r="B5690" s="7" t="s">
        <v>4565</v>
      </c>
      <c r="C5690" s="7" t="s">
        <v>577</v>
      </c>
      <c r="D5690" s="7" t="s">
        <v>48</v>
      </c>
      <c r="E5690" s="7" t="s">
        <v>80</v>
      </c>
      <c r="F5690" s="7">
        <v>1.0</v>
      </c>
      <c r="G5690" s="7" t="s">
        <v>49</v>
      </c>
      <c r="H5690" s="7" t="s">
        <v>4327</v>
      </c>
      <c r="I5690" s="7" t="s">
        <v>4327</v>
      </c>
      <c r="J5690" s="7" t="s">
        <v>4548</v>
      </c>
      <c r="K5690" s="7" t="s">
        <v>99</v>
      </c>
      <c r="L5690" s="7" t="s">
        <v>100</v>
      </c>
      <c r="M5690" s="7">
        <v>1.0</v>
      </c>
      <c r="N5690" s="7">
        <v>0.0</v>
      </c>
      <c r="O5690" s="7">
        <v>0.0</v>
      </c>
      <c r="P5690" s="7">
        <v>654.0</v>
      </c>
    </row>
    <row r="5691" ht="15.75" customHeight="1">
      <c r="A5691" s="7">
        <v>5690.0</v>
      </c>
      <c r="B5691" s="7" t="s">
        <v>4565</v>
      </c>
      <c r="C5691" s="7" t="s">
        <v>577</v>
      </c>
      <c r="D5691" s="7" t="s">
        <v>48</v>
      </c>
      <c r="E5691" s="7" t="s">
        <v>80</v>
      </c>
      <c r="F5691" s="7">
        <v>1.0</v>
      </c>
      <c r="G5691" s="7" t="s">
        <v>95</v>
      </c>
      <c r="H5691" s="7" t="s">
        <v>996</v>
      </c>
      <c r="I5691" s="7" t="s">
        <v>996</v>
      </c>
      <c r="J5691" s="7" t="s">
        <v>1028</v>
      </c>
      <c r="K5691" s="7" t="s">
        <v>99</v>
      </c>
      <c r="L5691" s="7" t="s">
        <v>100</v>
      </c>
      <c r="M5691" s="7">
        <v>1.0</v>
      </c>
      <c r="N5691" s="7">
        <v>0.0</v>
      </c>
      <c r="O5691" s="7">
        <v>0.0</v>
      </c>
      <c r="P5691" s="7">
        <v>654.0</v>
      </c>
    </row>
    <row r="5692" ht="15.75" customHeight="1">
      <c r="A5692" s="7">
        <v>5691.0</v>
      </c>
      <c r="B5692" s="7" t="s">
        <v>4565</v>
      </c>
      <c r="C5692" s="7" t="s">
        <v>577</v>
      </c>
      <c r="D5692" s="7" t="s">
        <v>48</v>
      </c>
      <c r="E5692" s="7" t="s">
        <v>80</v>
      </c>
      <c r="F5692" s="7">
        <v>1.0</v>
      </c>
      <c r="G5692" s="7" t="s">
        <v>90</v>
      </c>
      <c r="H5692" s="7" t="s">
        <v>4856</v>
      </c>
      <c r="I5692" s="7" t="s">
        <v>124</v>
      </c>
      <c r="J5692" s="7" t="s">
        <v>4857</v>
      </c>
      <c r="K5692" s="7" t="s">
        <v>126</v>
      </c>
      <c r="L5692" s="7" t="s">
        <v>100</v>
      </c>
      <c r="M5692" s="7">
        <v>1.0</v>
      </c>
      <c r="N5692" s="7">
        <v>0.0</v>
      </c>
      <c r="O5692" s="7">
        <v>0.0</v>
      </c>
      <c r="P5692" s="7">
        <v>654.0</v>
      </c>
    </row>
    <row r="5693" ht="15.75" customHeight="1">
      <c r="A5693" s="7">
        <v>5692.0</v>
      </c>
      <c r="B5693" s="7" t="s">
        <v>4565</v>
      </c>
      <c r="C5693" s="7" t="s">
        <v>577</v>
      </c>
      <c r="D5693" s="7" t="s">
        <v>48</v>
      </c>
      <c r="E5693" s="7" t="s">
        <v>80</v>
      </c>
      <c r="F5693" s="7">
        <v>1.0</v>
      </c>
      <c r="G5693" s="7" t="s">
        <v>105</v>
      </c>
      <c r="H5693" s="7" t="s">
        <v>1020</v>
      </c>
      <c r="I5693" s="7" t="s">
        <v>1172</v>
      </c>
      <c r="J5693" s="7" t="s">
        <v>1173</v>
      </c>
      <c r="K5693" s="7" t="s">
        <v>109</v>
      </c>
      <c r="L5693" s="7" t="s">
        <v>100</v>
      </c>
      <c r="M5693" s="7">
        <v>1.0</v>
      </c>
      <c r="N5693" s="7">
        <v>0.0</v>
      </c>
      <c r="O5693" s="7">
        <v>0.0</v>
      </c>
      <c r="P5693" s="7">
        <v>654.0</v>
      </c>
    </row>
    <row r="5694" ht="15.75" customHeight="1">
      <c r="A5694" s="7">
        <v>5693.0</v>
      </c>
      <c r="B5694" s="7" t="s">
        <v>4565</v>
      </c>
      <c r="C5694" s="7" t="s">
        <v>577</v>
      </c>
      <c r="D5694" s="7" t="s">
        <v>102</v>
      </c>
      <c r="E5694" s="7" t="s">
        <v>80</v>
      </c>
      <c r="F5694" s="7">
        <v>1.0</v>
      </c>
      <c r="G5694" s="7" t="s">
        <v>49</v>
      </c>
      <c r="H5694" s="7" t="s">
        <v>4327</v>
      </c>
      <c r="I5694" s="7" t="s">
        <v>4858</v>
      </c>
      <c r="J5694" s="7" t="s">
        <v>4859</v>
      </c>
      <c r="K5694" s="7" t="s">
        <v>99</v>
      </c>
      <c r="L5694" s="7" t="s">
        <v>100</v>
      </c>
      <c r="M5694" s="7">
        <v>1.0</v>
      </c>
      <c r="N5694" s="7">
        <v>0.0</v>
      </c>
      <c r="O5694" s="7">
        <v>0.0</v>
      </c>
      <c r="P5694" s="7">
        <v>654.0</v>
      </c>
    </row>
    <row r="5695" ht="15.75" customHeight="1">
      <c r="A5695" s="7">
        <v>5694.0</v>
      </c>
      <c r="B5695" s="7" t="s">
        <v>4565</v>
      </c>
      <c r="C5695" s="7" t="s">
        <v>577</v>
      </c>
      <c r="D5695" s="7" t="s">
        <v>102</v>
      </c>
      <c r="E5695" s="7" t="s">
        <v>80</v>
      </c>
      <c r="F5695" s="7">
        <v>1.0</v>
      </c>
      <c r="G5695" s="7" t="s">
        <v>95</v>
      </c>
      <c r="H5695" s="7" t="s">
        <v>996</v>
      </c>
      <c r="L5695" s="7" t="s">
        <v>85</v>
      </c>
      <c r="M5695" s="7">
        <v>0.0</v>
      </c>
      <c r="N5695" s="7">
        <v>0.0</v>
      </c>
      <c r="O5695" s="7">
        <v>1.0</v>
      </c>
      <c r="P5695" s="7">
        <v>654.0</v>
      </c>
    </row>
    <row r="5696" ht="15.75" customHeight="1">
      <c r="A5696" s="7">
        <v>5695.0</v>
      </c>
      <c r="B5696" s="7" t="s">
        <v>4565</v>
      </c>
      <c r="C5696" s="7" t="s">
        <v>577</v>
      </c>
      <c r="D5696" s="7" t="s">
        <v>102</v>
      </c>
      <c r="E5696" s="7" t="s">
        <v>80</v>
      </c>
      <c r="F5696" s="7">
        <v>1.0</v>
      </c>
      <c r="G5696" s="7" t="s">
        <v>90</v>
      </c>
      <c r="H5696" s="7" t="s">
        <v>4856</v>
      </c>
      <c r="I5696" s="7" t="s">
        <v>124</v>
      </c>
      <c r="J5696" s="7" t="s">
        <v>4857</v>
      </c>
      <c r="K5696" s="7" t="s">
        <v>126</v>
      </c>
      <c r="L5696" s="7" t="s">
        <v>100</v>
      </c>
      <c r="M5696" s="7">
        <v>1.0</v>
      </c>
      <c r="N5696" s="7">
        <v>0.0</v>
      </c>
      <c r="O5696" s="7">
        <v>0.0</v>
      </c>
      <c r="P5696" s="7">
        <v>654.0</v>
      </c>
    </row>
    <row r="5697" ht="15.75" customHeight="1">
      <c r="A5697" s="7">
        <v>5696.0</v>
      </c>
      <c r="B5697" s="7" t="s">
        <v>4565</v>
      </c>
      <c r="C5697" s="7" t="s">
        <v>577</v>
      </c>
      <c r="D5697" s="7" t="s">
        <v>102</v>
      </c>
      <c r="E5697" s="7" t="s">
        <v>80</v>
      </c>
      <c r="F5697" s="7">
        <v>1.0</v>
      </c>
      <c r="G5697" s="7" t="s">
        <v>105</v>
      </c>
      <c r="H5697" s="7" t="s">
        <v>1020</v>
      </c>
      <c r="I5697" s="7" t="s">
        <v>1020</v>
      </c>
      <c r="J5697" s="7" t="s">
        <v>1021</v>
      </c>
      <c r="K5697" s="7" t="s">
        <v>99</v>
      </c>
      <c r="L5697" s="7" t="s">
        <v>100</v>
      </c>
      <c r="M5697" s="7">
        <v>1.0</v>
      </c>
      <c r="N5697" s="7">
        <v>0.0</v>
      </c>
      <c r="O5697" s="7">
        <v>0.0</v>
      </c>
      <c r="P5697" s="7">
        <v>654.0</v>
      </c>
    </row>
    <row r="5698" ht="15.75" customHeight="1">
      <c r="A5698" s="7">
        <v>5697.0</v>
      </c>
      <c r="B5698" s="7" t="s">
        <v>4565</v>
      </c>
      <c r="C5698" s="7" t="s">
        <v>577</v>
      </c>
      <c r="D5698" s="7" t="s">
        <v>115</v>
      </c>
      <c r="E5698" s="7" t="s">
        <v>80</v>
      </c>
      <c r="F5698" s="7">
        <v>1.0</v>
      </c>
      <c r="G5698" s="7" t="s">
        <v>49</v>
      </c>
      <c r="H5698" s="7" t="s">
        <v>4327</v>
      </c>
      <c r="I5698" s="7" t="s">
        <v>4569</v>
      </c>
      <c r="L5698" s="7" t="s">
        <v>85</v>
      </c>
      <c r="M5698" s="7">
        <v>0.0</v>
      </c>
      <c r="N5698" s="7">
        <v>1.0</v>
      </c>
      <c r="O5698" s="7">
        <v>1.0</v>
      </c>
      <c r="P5698" s="7">
        <v>654.0</v>
      </c>
    </row>
    <row r="5699" ht="15.75" customHeight="1">
      <c r="A5699" s="7">
        <v>5698.0</v>
      </c>
      <c r="B5699" s="7" t="s">
        <v>4565</v>
      </c>
      <c r="C5699" s="7" t="s">
        <v>577</v>
      </c>
      <c r="D5699" s="7" t="s">
        <v>115</v>
      </c>
      <c r="E5699" s="7" t="s">
        <v>80</v>
      </c>
      <c r="F5699" s="7">
        <v>1.0</v>
      </c>
      <c r="G5699" s="7" t="s">
        <v>95</v>
      </c>
      <c r="H5699" s="7" t="s">
        <v>996</v>
      </c>
      <c r="L5699" s="7" t="s">
        <v>85</v>
      </c>
      <c r="M5699" s="7">
        <v>0.0</v>
      </c>
      <c r="N5699" s="7">
        <v>0.0</v>
      </c>
      <c r="O5699" s="7">
        <v>1.0</v>
      </c>
      <c r="P5699" s="7">
        <v>654.0</v>
      </c>
    </row>
    <row r="5700" ht="15.75" customHeight="1">
      <c r="A5700" s="7">
        <v>5699.0</v>
      </c>
      <c r="B5700" s="7" t="s">
        <v>4565</v>
      </c>
      <c r="C5700" s="7" t="s">
        <v>577</v>
      </c>
      <c r="D5700" s="7" t="s">
        <v>115</v>
      </c>
      <c r="E5700" s="7" t="s">
        <v>80</v>
      </c>
      <c r="F5700" s="7">
        <v>1.0</v>
      </c>
      <c r="G5700" s="7" t="s">
        <v>90</v>
      </c>
      <c r="H5700" s="7" t="s">
        <v>4856</v>
      </c>
      <c r="I5700" s="7" t="s">
        <v>124</v>
      </c>
      <c r="J5700" s="7" t="s">
        <v>4857</v>
      </c>
      <c r="K5700" s="7" t="s">
        <v>126</v>
      </c>
      <c r="L5700" s="7" t="s">
        <v>100</v>
      </c>
      <c r="M5700" s="7">
        <v>1.0</v>
      </c>
      <c r="N5700" s="7">
        <v>0.0</v>
      </c>
      <c r="O5700" s="7">
        <v>0.0</v>
      </c>
      <c r="P5700" s="7">
        <v>654.0</v>
      </c>
    </row>
    <row r="5701" ht="15.75" customHeight="1">
      <c r="A5701" s="7">
        <v>5700.0</v>
      </c>
      <c r="B5701" s="7" t="s">
        <v>4565</v>
      </c>
      <c r="C5701" s="7" t="s">
        <v>577</v>
      </c>
      <c r="D5701" s="7" t="s">
        <v>115</v>
      </c>
      <c r="E5701" s="7" t="s">
        <v>80</v>
      </c>
      <c r="F5701" s="7">
        <v>1.0</v>
      </c>
      <c r="G5701" s="7" t="s">
        <v>105</v>
      </c>
      <c r="H5701" s="7" t="s">
        <v>1020</v>
      </c>
      <c r="I5701" s="7" t="s">
        <v>1020</v>
      </c>
      <c r="J5701" s="7" t="s">
        <v>1021</v>
      </c>
      <c r="K5701" s="7" t="s">
        <v>99</v>
      </c>
      <c r="L5701" s="7" t="s">
        <v>100</v>
      </c>
      <c r="M5701" s="7">
        <v>1.0</v>
      </c>
      <c r="N5701" s="7">
        <v>0.0</v>
      </c>
      <c r="O5701" s="7">
        <v>0.0</v>
      </c>
      <c r="P5701" s="7">
        <v>654.0</v>
      </c>
    </row>
    <row r="5702" ht="15.75" customHeight="1">
      <c r="A5702" s="7">
        <v>5701.0</v>
      </c>
      <c r="B5702" s="7" t="s">
        <v>4571</v>
      </c>
      <c r="C5702" s="7" t="s">
        <v>577</v>
      </c>
      <c r="D5702" s="7" t="s">
        <v>48</v>
      </c>
      <c r="E5702" s="7" t="s">
        <v>80</v>
      </c>
      <c r="F5702" s="7">
        <v>1.0</v>
      </c>
      <c r="G5702" s="7" t="s">
        <v>49</v>
      </c>
      <c r="H5702" s="7" t="s">
        <v>4572</v>
      </c>
      <c r="I5702" s="7" t="s">
        <v>4572</v>
      </c>
      <c r="J5702" s="7" t="s">
        <v>4861</v>
      </c>
      <c r="K5702" s="7" t="s">
        <v>99</v>
      </c>
      <c r="L5702" s="7" t="s">
        <v>100</v>
      </c>
      <c r="M5702" s="7">
        <v>1.0</v>
      </c>
      <c r="N5702" s="7">
        <v>0.0</v>
      </c>
      <c r="O5702" s="7">
        <v>0.0</v>
      </c>
      <c r="P5702" s="7">
        <v>655.0</v>
      </c>
    </row>
    <row r="5703" ht="15.75" customHeight="1">
      <c r="A5703" s="7">
        <v>5702.0</v>
      </c>
      <c r="B5703" s="7" t="s">
        <v>4571</v>
      </c>
      <c r="C5703" s="7" t="s">
        <v>577</v>
      </c>
      <c r="D5703" s="7" t="s">
        <v>48</v>
      </c>
      <c r="E5703" s="7" t="s">
        <v>80</v>
      </c>
      <c r="F5703" s="7">
        <v>1.0</v>
      </c>
      <c r="G5703" s="7" t="s">
        <v>95</v>
      </c>
      <c r="H5703" s="7" t="s">
        <v>996</v>
      </c>
      <c r="I5703" s="7" t="s">
        <v>996</v>
      </c>
      <c r="J5703" s="7" t="s">
        <v>1028</v>
      </c>
      <c r="K5703" s="7" t="s">
        <v>99</v>
      </c>
      <c r="L5703" s="7" t="s">
        <v>100</v>
      </c>
      <c r="M5703" s="7">
        <v>1.0</v>
      </c>
      <c r="N5703" s="7">
        <v>0.0</v>
      </c>
      <c r="O5703" s="7">
        <v>0.0</v>
      </c>
      <c r="P5703" s="7">
        <v>655.0</v>
      </c>
    </row>
    <row r="5704" ht="15.75" customHeight="1">
      <c r="A5704" s="7">
        <v>5703.0</v>
      </c>
      <c r="B5704" s="7" t="s">
        <v>4571</v>
      </c>
      <c r="C5704" s="7" t="s">
        <v>577</v>
      </c>
      <c r="D5704" s="7" t="s">
        <v>48</v>
      </c>
      <c r="E5704" s="7" t="s">
        <v>80</v>
      </c>
      <c r="F5704" s="7">
        <v>1.0</v>
      </c>
      <c r="G5704" s="7" t="s">
        <v>90</v>
      </c>
      <c r="H5704" s="7" t="s">
        <v>93</v>
      </c>
      <c r="I5704" s="7" t="s">
        <v>124</v>
      </c>
      <c r="J5704" s="7" t="s">
        <v>197</v>
      </c>
      <c r="K5704" s="7" t="s">
        <v>126</v>
      </c>
      <c r="L5704" s="7" t="s">
        <v>100</v>
      </c>
      <c r="M5704" s="7">
        <v>1.0</v>
      </c>
      <c r="N5704" s="7">
        <v>0.0</v>
      </c>
      <c r="O5704" s="7">
        <v>0.0</v>
      </c>
      <c r="P5704" s="7">
        <v>655.0</v>
      </c>
    </row>
    <row r="5705" ht="15.75" customHeight="1">
      <c r="A5705" s="7">
        <v>5704.0</v>
      </c>
      <c r="B5705" s="7" t="s">
        <v>4571</v>
      </c>
      <c r="C5705" s="7" t="s">
        <v>577</v>
      </c>
      <c r="D5705" s="7" t="s">
        <v>48</v>
      </c>
      <c r="E5705" s="7" t="s">
        <v>80</v>
      </c>
      <c r="F5705" s="7">
        <v>1.0</v>
      </c>
      <c r="G5705" s="7" t="s">
        <v>105</v>
      </c>
      <c r="H5705" s="7" t="s">
        <v>1020</v>
      </c>
      <c r="I5705" s="7" t="s">
        <v>1020</v>
      </c>
      <c r="J5705" s="7" t="s">
        <v>1021</v>
      </c>
      <c r="K5705" s="7" t="s">
        <v>99</v>
      </c>
      <c r="L5705" s="7" t="s">
        <v>100</v>
      </c>
      <c r="M5705" s="7">
        <v>1.0</v>
      </c>
      <c r="N5705" s="7">
        <v>0.0</v>
      </c>
      <c r="O5705" s="7">
        <v>0.0</v>
      </c>
      <c r="P5705" s="7">
        <v>655.0</v>
      </c>
    </row>
    <row r="5706" ht="15.75" customHeight="1">
      <c r="A5706" s="7">
        <v>5705.0</v>
      </c>
      <c r="B5706" s="7" t="s">
        <v>4571</v>
      </c>
      <c r="C5706" s="7" t="s">
        <v>577</v>
      </c>
      <c r="D5706" s="7" t="s">
        <v>102</v>
      </c>
      <c r="E5706" s="7" t="s">
        <v>80</v>
      </c>
      <c r="F5706" s="7">
        <v>1.0</v>
      </c>
      <c r="G5706" s="7" t="s">
        <v>49</v>
      </c>
      <c r="H5706" s="7" t="s">
        <v>4572</v>
      </c>
      <c r="L5706" s="7" t="s">
        <v>85</v>
      </c>
      <c r="M5706" s="7">
        <v>0.0</v>
      </c>
      <c r="N5706" s="7">
        <v>0.0</v>
      </c>
      <c r="O5706" s="7">
        <v>1.0</v>
      </c>
      <c r="P5706" s="7">
        <v>655.0</v>
      </c>
    </row>
    <row r="5707" ht="15.75" customHeight="1">
      <c r="A5707" s="7">
        <v>5706.0</v>
      </c>
      <c r="B5707" s="7" t="s">
        <v>4571</v>
      </c>
      <c r="C5707" s="7" t="s">
        <v>577</v>
      </c>
      <c r="D5707" s="7" t="s">
        <v>102</v>
      </c>
      <c r="E5707" s="7" t="s">
        <v>80</v>
      </c>
      <c r="F5707" s="7">
        <v>1.0</v>
      </c>
      <c r="G5707" s="7" t="s">
        <v>95</v>
      </c>
      <c r="H5707" s="7" t="s">
        <v>996</v>
      </c>
      <c r="L5707" s="7" t="s">
        <v>85</v>
      </c>
      <c r="M5707" s="7">
        <v>0.0</v>
      </c>
      <c r="N5707" s="7">
        <v>0.0</v>
      </c>
      <c r="O5707" s="7">
        <v>1.0</v>
      </c>
      <c r="P5707" s="7">
        <v>655.0</v>
      </c>
    </row>
    <row r="5708" ht="15.75" customHeight="1">
      <c r="A5708" s="7">
        <v>5707.0</v>
      </c>
      <c r="B5708" s="7" t="s">
        <v>4571</v>
      </c>
      <c r="C5708" s="7" t="s">
        <v>577</v>
      </c>
      <c r="D5708" s="7" t="s">
        <v>102</v>
      </c>
      <c r="E5708" s="7" t="s">
        <v>80</v>
      </c>
      <c r="F5708" s="7">
        <v>1.0</v>
      </c>
      <c r="G5708" s="7" t="s">
        <v>90</v>
      </c>
      <c r="H5708" s="7" t="s">
        <v>93</v>
      </c>
      <c r="I5708" s="7" t="s">
        <v>93</v>
      </c>
      <c r="J5708" s="7" t="s">
        <v>1036</v>
      </c>
      <c r="K5708" s="7" t="s">
        <v>99</v>
      </c>
      <c r="L5708" s="7" t="s">
        <v>100</v>
      </c>
      <c r="M5708" s="7">
        <v>1.0</v>
      </c>
      <c r="N5708" s="7">
        <v>0.0</v>
      </c>
      <c r="O5708" s="7">
        <v>0.0</v>
      </c>
      <c r="P5708" s="7">
        <v>655.0</v>
      </c>
    </row>
    <row r="5709" ht="15.75" customHeight="1">
      <c r="A5709" s="7">
        <v>5708.0</v>
      </c>
      <c r="B5709" s="7" t="s">
        <v>4571</v>
      </c>
      <c r="C5709" s="7" t="s">
        <v>577</v>
      </c>
      <c r="D5709" s="7" t="s">
        <v>102</v>
      </c>
      <c r="E5709" s="7" t="s">
        <v>80</v>
      </c>
      <c r="F5709" s="7">
        <v>1.0</v>
      </c>
      <c r="G5709" s="7" t="s">
        <v>105</v>
      </c>
      <c r="H5709" s="7" t="s">
        <v>1020</v>
      </c>
      <c r="I5709" s="7" t="s">
        <v>1020</v>
      </c>
      <c r="J5709" s="7" t="s">
        <v>1021</v>
      </c>
      <c r="K5709" s="7" t="s">
        <v>99</v>
      </c>
      <c r="L5709" s="7" t="s">
        <v>100</v>
      </c>
      <c r="M5709" s="7">
        <v>1.0</v>
      </c>
      <c r="N5709" s="7">
        <v>0.0</v>
      </c>
      <c r="O5709" s="7">
        <v>0.0</v>
      </c>
      <c r="P5709" s="7">
        <v>655.0</v>
      </c>
    </row>
    <row r="5710" ht="15.75" customHeight="1">
      <c r="A5710" s="7">
        <v>5709.0</v>
      </c>
      <c r="B5710" s="7" t="s">
        <v>4571</v>
      </c>
      <c r="C5710" s="7" t="s">
        <v>577</v>
      </c>
      <c r="D5710" s="7" t="s">
        <v>115</v>
      </c>
      <c r="E5710" s="7" t="s">
        <v>80</v>
      </c>
      <c r="F5710" s="7">
        <v>1.0</v>
      </c>
      <c r="G5710" s="7" t="s">
        <v>49</v>
      </c>
      <c r="H5710" s="7" t="s">
        <v>4572</v>
      </c>
      <c r="L5710" s="7" t="s">
        <v>85</v>
      </c>
      <c r="M5710" s="7">
        <v>0.0</v>
      </c>
      <c r="N5710" s="7">
        <v>0.0</v>
      </c>
      <c r="O5710" s="7">
        <v>1.0</v>
      </c>
      <c r="P5710" s="7">
        <v>655.0</v>
      </c>
    </row>
    <row r="5711" ht="15.75" customHeight="1">
      <c r="A5711" s="7">
        <v>5710.0</v>
      </c>
      <c r="B5711" s="7" t="s">
        <v>4571</v>
      </c>
      <c r="C5711" s="7" t="s">
        <v>577</v>
      </c>
      <c r="D5711" s="7" t="s">
        <v>115</v>
      </c>
      <c r="E5711" s="7" t="s">
        <v>80</v>
      </c>
      <c r="F5711" s="7">
        <v>1.0</v>
      </c>
      <c r="G5711" s="7" t="s">
        <v>95</v>
      </c>
      <c r="H5711" s="7" t="s">
        <v>996</v>
      </c>
      <c r="L5711" s="7" t="s">
        <v>85</v>
      </c>
      <c r="M5711" s="7">
        <v>0.0</v>
      </c>
      <c r="N5711" s="7">
        <v>0.0</v>
      </c>
      <c r="O5711" s="7">
        <v>1.0</v>
      </c>
      <c r="P5711" s="7">
        <v>655.0</v>
      </c>
    </row>
    <row r="5712" ht="15.75" customHeight="1">
      <c r="A5712" s="7">
        <v>5711.0</v>
      </c>
      <c r="B5712" s="7" t="s">
        <v>4571</v>
      </c>
      <c r="C5712" s="7" t="s">
        <v>577</v>
      </c>
      <c r="D5712" s="7" t="s">
        <v>115</v>
      </c>
      <c r="E5712" s="7" t="s">
        <v>80</v>
      </c>
      <c r="F5712" s="7">
        <v>1.0</v>
      </c>
      <c r="G5712" s="7" t="s">
        <v>90</v>
      </c>
      <c r="H5712" s="7" t="s">
        <v>93</v>
      </c>
      <c r="I5712" s="7" t="s">
        <v>124</v>
      </c>
      <c r="J5712" s="7" t="s">
        <v>197</v>
      </c>
      <c r="K5712" s="7" t="s">
        <v>126</v>
      </c>
      <c r="L5712" s="7" t="s">
        <v>100</v>
      </c>
      <c r="M5712" s="7">
        <v>1.0</v>
      </c>
      <c r="N5712" s="7">
        <v>0.0</v>
      </c>
      <c r="O5712" s="7">
        <v>0.0</v>
      </c>
      <c r="P5712" s="7">
        <v>655.0</v>
      </c>
    </row>
    <row r="5713" ht="15.75" customHeight="1">
      <c r="A5713" s="7">
        <v>5712.0</v>
      </c>
      <c r="B5713" s="7" t="s">
        <v>4571</v>
      </c>
      <c r="C5713" s="7" t="s">
        <v>577</v>
      </c>
      <c r="D5713" s="7" t="s">
        <v>115</v>
      </c>
      <c r="E5713" s="7" t="s">
        <v>80</v>
      </c>
      <c r="F5713" s="7">
        <v>1.0</v>
      </c>
      <c r="G5713" s="7" t="s">
        <v>105</v>
      </c>
      <c r="H5713" s="7" t="s">
        <v>1020</v>
      </c>
      <c r="I5713" s="7" t="s">
        <v>1020</v>
      </c>
      <c r="J5713" s="7" t="s">
        <v>1021</v>
      </c>
      <c r="K5713" s="7" t="s">
        <v>99</v>
      </c>
      <c r="L5713" s="7" t="s">
        <v>100</v>
      </c>
      <c r="M5713" s="7">
        <v>1.0</v>
      </c>
      <c r="N5713" s="7">
        <v>0.0</v>
      </c>
      <c r="O5713" s="7">
        <v>0.0</v>
      </c>
      <c r="P5713" s="7">
        <v>655.0</v>
      </c>
    </row>
    <row r="5714" ht="15.75" customHeight="1">
      <c r="A5714" s="7">
        <v>5713.0</v>
      </c>
      <c r="B5714" s="7" t="s">
        <v>4579</v>
      </c>
      <c r="C5714" s="7" t="s">
        <v>577</v>
      </c>
      <c r="D5714" s="7" t="s">
        <v>48</v>
      </c>
      <c r="E5714" s="7" t="s">
        <v>80</v>
      </c>
      <c r="F5714" s="7">
        <v>1.0</v>
      </c>
      <c r="G5714" s="7" t="s">
        <v>49</v>
      </c>
      <c r="H5714" s="7" t="s">
        <v>4580</v>
      </c>
      <c r="I5714" s="7" t="s">
        <v>4580</v>
      </c>
      <c r="J5714" s="7" t="s">
        <v>4880</v>
      </c>
      <c r="K5714" s="7" t="s">
        <v>99</v>
      </c>
      <c r="L5714" s="7" t="s">
        <v>100</v>
      </c>
      <c r="M5714" s="7">
        <v>1.0</v>
      </c>
      <c r="N5714" s="7">
        <v>0.0</v>
      </c>
      <c r="O5714" s="7">
        <v>0.0</v>
      </c>
      <c r="P5714" s="7">
        <v>656.0</v>
      </c>
    </row>
    <row r="5715" ht="15.75" customHeight="1">
      <c r="A5715" s="7">
        <v>5714.0</v>
      </c>
      <c r="B5715" s="7" t="s">
        <v>4579</v>
      </c>
      <c r="C5715" s="7" t="s">
        <v>577</v>
      </c>
      <c r="D5715" s="7" t="s">
        <v>48</v>
      </c>
      <c r="E5715" s="7" t="s">
        <v>80</v>
      </c>
      <c r="F5715" s="7">
        <v>1.0</v>
      </c>
      <c r="G5715" s="7" t="s">
        <v>95</v>
      </c>
      <c r="H5715" s="7" t="s">
        <v>996</v>
      </c>
      <c r="I5715" s="7" t="s">
        <v>996</v>
      </c>
      <c r="J5715" s="7" t="s">
        <v>1028</v>
      </c>
      <c r="K5715" s="7" t="s">
        <v>99</v>
      </c>
      <c r="L5715" s="7" t="s">
        <v>100</v>
      </c>
      <c r="M5715" s="7">
        <v>1.0</v>
      </c>
      <c r="N5715" s="7">
        <v>0.0</v>
      </c>
      <c r="O5715" s="7">
        <v>0.0</v>
      </c>
      <c r="P5715" s="7">
        <v>656.0</v>
      </c>
    </row>
    <row r="5716" ht="15.75" customHeight="1">
      <c r="A5716" s="7">
        <v>5715.0</v>
      </c>
      <c r="B5716" s="7" t="s">
        <v>4579</v>
      </c>
      <c r="C5716" s="7" t="s">
        <v>577</v>
      </c>
      <c r="D5716" s="7" t="s">
        <v>48</v>
      </c>
      <c r="E5716" s="7" t="s">
        <v>80</v>
      </c>
      <c r="F5716" s="7">
        <v>1.0</v>
      </c>
      <c r="G5716" s="7" t="s">
        <v>90</v>
      </c>
      <c r="H5716" s="7" t="s">
        <v>93</v>
      </c>
      <c r="I5716" s="7" t="s">
        <v>124</v>
      </c>
      <c r="J5716" s="7" t="s">
        <v>197</v>
      </c>
      <c r="K5716" s="7" t="s">
        <v>126</v>
      </c>
      <c r="L5716" s="7" t="s">
        <v>100</v>
      </c>
      <c r="M5716" s="7">
        <v>1.0</v>
      </c>
      <c r="N5716" s="7">
        <v>0.0</v>
      </c>
      <c r="O5716" s="7">
        <v>0.0</v>
      </c>
      <c r="P5716" s="7">
        <v>656.0</v>
      </c>
    </row>
    <row r="5717" ht="15.75" customHeight="1">
      <c r="A5717" s="7">
        <v>5716.0</v>
      </c>
      <c r="B5717" s="7" t="s">
        <v>4579</v>
      </c>
      <c r="C5717" s="7" t="s">
        <v>577</v>
      </c>
      <c r="D5717" s="7" t="s">
        <v>48</v>
      </c>
      <c r="E5717" s="7" t="s">
        <v>80</v>
      </c>
      <c r="F5717" s="7">
        <v>1.0</v>
      </c>
      <c r="G5717" s="7" t="s">
        <v>105</v>
      </c>
      <c r="H5717" s="7" t="s">
        <v>1020</v>
      </c>
      <c r="I5717" s="7" t="s">
        <v>1020</v>
      </c>
      <c r="J5717" s="7" t="s">
        <v>1021</v>
      </c>
      <c r="K5717" s="7" t="s">
        <v>99</v>
      </c>
      <c r="L5717" s="7" t="s">
        <v>100</v>
      </c>
      <c r="M5717" s="7">
        <v>1.0</v>
      </c>
      <c r="N5717" s="7">
        <v>0.0</v>
      </c>
      <c r="O5717" s="7">
        <v>0.0</v>
      </c>
      <c r="P5717" s="7">
        <v>656.0</v>
      </c>
    </row>
    <row r="5718" ht="15.75" customHeight="1">
      <c r="A5718" s="7">
        <v>5717.0</v>
      </c>
      <c r="B5718" s="7" t="s">
        <v>4579</v>
      </c>
      <c r="C5718" s="7" t="s">
        <v>577</v>
      </c>
      <c r="D5718" s="7" t="s">
        <v>102</v>
      </c>
      <c r="E5718" s="7" t="s">
        <v>80</v>
      </c>
      <c r="F5718" s="7">
        <v>1.0</v>
      </c>
      <c r="G5718" s="7" t="s">
        <v>49</v>
      </c>
      <c r="H5718" s="7" t="s">
        <v>4580</v>
      </c>
      <c r="L5718" s="7" t="s">
        <v>85</v>
      </c>
      <c r="M5718" s="7">
        <v>0.0</v>
      </c>
      <c r="N5718" s="7">
        <v>0.0</v>
      </c>
      <c r="O5718" s="7">
        <v>1.0</v>
      </c>
      <c r="P5718" s="7">
        <v>656.0</v>
      </c>
    </row>
    <row r="5719" ht="15.75" customHeight="1">
      <c r="A5719" s="7">
        <v>5718.0</v>
      </c>
      <c r="B5719" s="7" t="s">
        <v>4579</v>
      </c>
      <c r="C5719" s="7" t="s">
        <v>577</v>
      </c>
      <c r="D5719" s="7" t="s">
        <v>102</v>
      </c>
      <c r="E5719" s="7" t="s">
        <v>80</v>
      </c>
      <c r="F5719" s="7">
        <v>1.0</v>
      </c>
      <c r="G5719" s="7" t="s">
        <v>95</v>
      </c>
      <c r="H5719" s="7" t="s">
        <v>996</v>
      </c>
      <c r="L5719" s="7" t="s">
        <v>85</v>
      </c>
      <c r="M5719" s="7">
        <v>0.0</v>
      </c>
      <c r="N5719" s="7">
        <v>0.0</v>
      </c>
      <c r="O5719" s="7">
        <v>1.0</v>
      </c>
      <c r="P5719" s="7">
        <v>656.0</v>
      </c>
    </row>
    <row r="5720" ht="15.75" customHeight="1">
      <c r="A5720" s="7">
        <v>5719.0</v>
      </c>
      <c r="B5720" s="7" t="s">
        <v>4579</v>
      </c>
      <c r="C5720" s="7" t="s">
        <v>577</v>
      </c>
      <c r="D5720" s="7" t="s">
        <v>102</v>
      </c>
      <c r="E5720" s="7" t="s">
        <v>80</v>
      </c>
      <c r="F5720" s="7">
        <v>1.0</v>
      </c>
      <c r="G5720" s="7" t="s">
        <v>90</v>
      </c>
      <c r="H5720" s="7" t="s">
        <v>93</v>
      </c>
      <c r="I5720" s="7" t="s">
        <v>93</v>
      </c>
      <c r="J5720" s="7" t="s">
        <v>1036</v>
      </c>
      <c r="K5720" s="7" t="s">
        <v>99</v>
      </c>
      <c r="L5720" s="7" t="s">
        <v>100</v>
      </c>
      <c r="M5720" s="7">
        <v>1.0</v>
      </c>
      <c r="N5720" s="7">
        <v>0.0</v>
      </c>
      <c r="O5720" s="7">
        <v>0.0</v>
      </c>
      <c r="P5720" s="7">
        <v>656.0</v>
      </c>
    </row>
    <row r="5721" ht="15.75" customHeight="1">
      <c r="A5721" s="7">
        <v>5720.0</v>
      </c>
      <c r="B5721" s="7" t="s">
        <v>4579</v>
      </c>
      <c r="C5721" s="7" t="s">
        <v>577</v>
      </c>
      <c r="D5721" s="7" t="s">
        <v>102</v>
      </c>
      <c r="E5721" s="7" t="s">
        <v>80</v>
      </c>
      <c r="F5721" s="7">
        <v>1.0</v>
      </c>
      <c r="G5721" s="7" t="s">
        <v>105</v>
      </c>
      <c r="H5721" s="7" t="s">
        <v>1020</v>
      </c>
      <c r="I5721" s="7" t="s">
        <v>1020</v>
      </c>
      <c r="J5721" s="7" t="s">
        <v>1021</v>
      </c>
      <c r="K5721" s="7" t="s">
        <v>99</v>
      </c>
      <c r="L5721" s="7" t="s">
        <v>100</v>
      </c>
      <c r="M5721" s="7">
        <v>1.0</v>
      </c>
      <c r="N5721" s="7">
        <v>0.0</v>
      </c>
      <c r="O5721" s="7">
        <v>0.0</v>
      </c>
      <c r="P5721" s="7">
        <v>656.0</v>
      </c>
    </row>
    <row r="5722" ht="15.75" customHeight="1">
      <c r="A5722" s="7">
        <v>5721.0</v>
      </c>
      <c r="B5722" s="7" t="s">
        <v>4579</v>
      </c>
      <c r="C5722" s="7" t="s">
        <v>577</v>
      </c>
      <c r="D5722" s="7" t="s">
        <v>115</v>
      </c>
      <c r="E5722" s="7" t="s">
        <v>80</v>
      </c>
      <c r="F5722" s="7">
        <v>1.0</v>
      </c>
      <c r="G5722" s="7" t="s">
        <v>49</v>
      </c>
      <c r="H5722" s="7" t="s">
        <v>4580</v>
      </c>
      <c r="L5722" s="7" t="s">
        <v>85</v>
      </c>
      <c r="M5722" s="7">
        <v>0.0</v>
      </c>
      <c r="N5722" s="7">
        <v>0.0</v>
      </c>
      <c r="O5722" s="7">
        <v>1.0</v>
      </c>
      <c r="P5722" s="7">
        <v>656.0</v>
      </c>
    </row>
    <row r="5723" ht="15.75" customHeight="1">
      <c r="A5723" s="7">
        <v>5722.0</v>
      </c>
      <c r="B5723" s="7" t="s">
        <v>4579</v>
      </c>
      <c r="C5723" s="7" t="s">
        <v>577</v>
      </c>
      <c r="D5723" s="7" t="s">
        <v>115</v>
      </c>
      <c r="E5723" s="7" t="s">
        <v>80</v>
      </c>
      <c r="F5723" s="7">
        <v>1.0</v>
      </c>
      <c r="G5723" s="7" t="s">
        <v>95</v>
      </c>
      <c r="H5723" s="7" t="s">
        <v>996</v>
      </c>
      <c r="L5723" s="7" t="s">
        <v>85</v>
      </c>
      <c r="M5723" s="7">
        <v>0.0</v>
      </c>
      <c r="N5723" s="7">
        <v>0.0</v>
      </c>
      <c r="O5723" s="7">
        <v>1.0</v>
      </c>
      <c r="P5723" s="7">
        <v>656.0</v>
      </c>
    </row>
    <row r="5724" ht="15.75" customHeight="1">
      <c r="A5724" s="7">
        <v>5723.0</v>
      </c>
      <c r="B5724" s="7" t="s">
        <v>4579</v>
      </c>
      <c r="C5724" s="7" t="s">
        <v>577</v>
      </c>
      <c r="D5724" s="7" t="s">
        <v>115</v>
      </c>
      <c r="E5724" s="7" t="s">
        <v>80</v>
      </c>
      <c r="F5724" s="7">
        <v>1.0</v>
      </c>
      <c r="G5724" s="7" t="s">
        <v>90</v>
      </c>
      <c r="H5724" s="7" t="s">
        <v>93</v>
      </c>
      <c r="I5724" s="7" t="s">
        <v>93</v>
      </c>
      <c r="J5724" s="7" t="s">
        <v>1036</v>
      </c>
      <c r="K5724" s="7" t="s">
        <v>99</v>
      </c>
      <c r="L5724" s="7" t="s">
        <v>100</v>
      </c>
      <c r="M5724" s="7">
        <v>1.0</v>
      </c>
      <c r="N5724" s="7">
        <v>0.0</v>
      </c>
      <c r="O5724" s="7">
        <v>0.0</v>
      </c>
      <c r="P5724" s="7">
        <v>656.0</v>
      </c>
    </row>
    <row r="5725" ht="15.75" customHeight="1">
      <c r="A5725" s="7">
        <v>5724.0</v>
      </c>
      <c r="B5725" s="7" t="s">
        <v>4579</v>
      </c>
      <c r="C5725" s="7" t="s">
        <v>577</v>
      </c>
      <c r="D5725" s="7" t="s">
        <v>115</v>
      </c>
      <c r="E5725" s="7" t="s">
        <v>80</v>
      </c>
      <c r="F5725" s="7">
        <v>1.0</v>
      </c>
      <c r="G5725" s="7" t="s">
        <v>105</v>
      </c>
      <c r="H5725" s="7" t="s">
        <v>1020</v>
      </c>
      <c r="I5725" s="7" t="s">
        <v>1020</v>
      </c>
      <c r="J5725" s="7" t="s">
        <v>1021</v>
      </c>
      <c r="K5725" s="7" t="s">
        <v>99</v>
      </c>
      <c r="L5725" s="7" t="s">
        <v>100</v>
      </c>
      <c r="M5725" s="7">
        <v>1.0</v>
      </c>
      <c r="N5725" s="7">
        <v>0.0</v>
      </c>
      <c r="O5725" s="7">
        <v>0.0</v>
      </c>
      <c r="P5725" s="7">
        <v>656.0</v>
      </c>
    </row>
    <row r="5726" ht="15.75" customHeight="1">
      <c r="A5726" s="7">
        <v>5725.0</v>
      </c>
      <c r="B5726" s="7" t="s">
        <v>4584</v>
      </c>
      <c r="C5726" s="7" t="s">
        <v>577</v>
      </c>
      <c r="D5726" s="7" t="s">
        <v>48</v>
      </c>
      <c r="E5726" s="7" t="s">
        <v>80</v>
      </c>
      <c r="F5726" s="7">
        <v>1.0</v>
      </c>
      <c r="G5726" s="7" t="s">
        <v>49</v>
      </c>
      <c r="H5726" s="7" t="s">
        <v>1018</v>
      </c>
      <c r="I5726" s="7" t="s">
        <v>1018</v>
      </c>
      <c r="J5726" s="7" t="s">
        <v>1052</v>
      </c>
      <c r="K5726" s="7" t="s">
        <v>99</v>
      </c>
      <c r="L5726" s="7" t="s">
        <v>100</v>
      </c>
      <c r="M5726" s="7">
        <v>1.0</v>
      </c>
      <c r="N5726" s="7">
        <v>0.0</v>
      </c>
      <c r="O5726" s="7">
        <v>0.0</v>
      </c>
      <c r="P5726" s="7">
        <v>657.0</v>
      </c>
    </row>
    <row r="5727" ht="15.75" customHeight="1">
      <c r="A5727" s="7">
        <v>5726.0</v>
      </c>
      <c r="B5727" s="7" t="s">
        <v>4584</v>
      </c>
      <c r="C5727" s="7" t="s">
        <v>577</v>
      </c>
      <c r="D5727" s="7" t="s">
        <v>48</v>
      </c>
      <c r="E5727" s="7" t="s">
        <v>80</v>
      </c>
      <c r="F5727" s="7">
        <v>1.0</v>
      </c>
      <c r="G5727" s="7" t="s">
        <v>95</v>
      </c>
      <c r="H5727" s="7" t="s">
        <v>996</v>
      </c>
      <c r="I5727" s="7" t="s">
        <v>996</v>
      </c>
      <c r="J5727" s="7" t="s">
        <v>1028</v>
      </c>
      <c r="K5727" s="7" t="s">
        <v>99</v>
      </c>
      <c r="L5727" s="7" t="s">
        <v>100</v>
      </c>
      <c r="M5727" s="7">
        <v>1.0</v>
      </c>
      <c r="N5727" s="7">
        <v>0.0</v>
      </c>
      <c r="O5727" s="7">
        <v>0.0</v>
      </c>
      <c r="P5727" s="7">
        <v>657.0</v>
      </c>
    </row>
    <row r="5728" ht="15.75" customHeight="1">
      <c r="A5728" s="7">
        <v>5727.0</v>
      </c>
      <c r="B5728" s="7" t="s">
        <v>4584</v>
      </c>
      <c r="C5728" s="7" t="s">
        <v>577</v>
      </c>
      <c r="D5728" s="7" t="s">
        <v>48</v>
      </c>
      <c r="E5728" s="7" t="s">
        <v>80</v>
      </c>
      <c r="F5728" s="7">
        <v>1.0</v>
      </c>
      <c r="G5728" s="7" t="s">
        <v>90</v>
      </c>
      <c r="H5728" s="7" t="s">
        <v>4585</v>
      </c>
      <c r="I5728" s="7" t="s">
        <v>4586</v>
      </c>
      <c r="J5728" s="7" t="s">
        <v>4588</v>
      </c>
      <c r="K5728" s="7" t="s">
        <v>126</v>
      </c>
      <c r="L5728" s="7" t="s">
        <v>85</v>
      </c>
      <c r="M5728" s="7">
        <v>1.0</v>
      </c>
      <c r="N5728" s="7">
        <v>1.0</v>
      </c>
      <c r="O5728" s="7">
        <v>0.0</v>
      </c>
      <c r="P5728" s="7">
        <v>657.0</v>
      </c>
    </row>
    <row r="5729" ht="15.75" customHeight="1">
      <c r="A5729" s="7">
        <v>5728.0</v>
      </c>
      <c r="B5729" s="7" t="s">
        <v>4584</v>
      </c>
      <c r="C5729" s="7" t="s">
        <v>577</v>
      </c>
      <c r="D5729" s="7" t="s">
        <v>48</v>
      </c>
      <c r="E5729" s="7" t="s">
        <v>80</v>
      </c>
      <c r="F5729" s="7">
        <v>1.0</v>
      </c>
      <c r="G5729" s="7" t="s">
        <v>105</v>
      </c>
      <c r="H5729" s="7" t="s">
        <v>4590</v>
      </c>
      <c r="I5729" s="7" t="s">
        <v>4591</v>
      </c>
      <c r="J5729" s="7" t="s">
        <v>4592</v>
      </c>
      <c r="K5729" s="7" t="s">
        <v>109</v>
      </c>
      <c r="L5729" s="7" t="s">
        <v>85</v>
      </c>
      <c r="M5729" s="7">
        <v>1.0</v>
      </c>
      <c r="N5729" s="7">
        <v>1.0</v>
      </c>
      <c r="O5729" s="7">
        <v>0.0</v>
      </c>
      <c r="P5729" s="7">
        <v>657.0</v>
      </c>
    </row>
    <row r="5730" ht="15.75" customHeight="1">
      <c r="A5730" s="7">
        <v>5729.0</v>
      </c>
      <c r="B5730" s="7" t="s">
        <v>4584</v>
      </c>
      <c r="C5730" s="7" t="s">
        <v>577</v>
      </c>
      <c r="D5730" s="7" t="s">
        <v>102</v>
      </c>
      <c r="E5730" s="7" t="s">
        <v>80</v>
      </c>
      <c r="F5730" s="7">
        <v>1.0</v>
      </c>
      <c r="G5730" s="7" t="s">
        <v>49</v>
      </c>
      <c r="H5730" s="7" t="s">
        <v>1018</v>
      </c>
      <c r="L5730" s="7" t="s">
        <v>85</v>
      </c>
      <c r="M5730" s="7">
        <v>0.0</v>
      </c>
      <c r="N5730" s="7">
        <v>0.0</v>
      </c>
      <c r="O5730" s="7">
        <v>1.0</v>
      </c>
      <c r="P5730" s="7">
        <v>657.0</v>
      </c>
    </row>
    <row r="5731" ht="15.75" customHeight="1">
      <c r="A5731" s="7">
        <v>5730.0</v>
      </c>
      <c r="B5731" s="7" t="s">
        <v>4584</v>
      </c>
      <c r="C5731" s="7" t="s">
        <v>577</v>
      </c>
      <c r="D5731" s="7" t="s">
        <v>102</v>
      </c>
      <c r="E5731" s="7" t="s">
        <v>80</v>
      </c>
      <c r="F5731" s="7">
        <v>1.0</v>
      </c>
      <c r="G5731" s="7" t="s">
        <v>95</v>
      </c>
      <c r="H5731" s="7" t="s">
        <v>996</v>
      </c>
      <c r="L5731" s="7" t="s">
        <v>85</v>
      </c>
      <c r="M5731" s="7">
        <v>0.0</v>
      </c>
      <c r="N5731" s="7">
        <v>0.0</v>
      </c>
      <c r="O5731" s="7">
        <v>1.0</v>
      </c>
      <c r="P5731" s="7">
        <v>657.0</v>
      </c>
    </row>
    <row r="5732" ht="15.75" customHeight="1">
      <c r="A5732" s="7">
        <v>5731.0</v>
      </c>
      <c r="B5732" s="7" t="s">
        <v>4584</v>
      </c>
      <c r="C5732" s="7" t="s">
        <v>577</v>
      </c>
      <c r="D5732" s="7" t="s">
        <v>102</v>
      </c>
      <c r="E5732" s="7" t="s">
        <v>80</v>
      </c>
      <c r="F5732" s="7">
        <v>1.0</v>
      </c>
      <c r="G5732" s="7" t="s">
        <v>90</v>
      </c>
      <c r="H5732" s="7" t="s">
        <v>4585</v>
      </c>
      <c r="I5732" s="7" t="s">
        <v>4893</v>
      </c>
      <c r="J5732" s="7" t="s">
        <v>4588</v>
      </c>
      <c r="K5732" s="7" t="s">
        <v>126</v>
      </c>
      <c r="L5732" s="7" t="s">
        <v>100</v>
      </c>
      <c r="M5732" s="7">
        <v>1.0</v>
      </c>
      <c r="N5732" s="7">
        <v>0.0</v>
      </c>
      <c r="O5732" s="7">
        <v>0.0</v>
      </c>
      <c r="P5732" s="7">
        <v>657.0</v>
      </c>
    </row>
    <row r="5733" ht="15.75" customHeight="1">
      <c r="A5733" s="7">
        <v>5732.0</v>
      </c>
      <c r="B5733" s="7" t="s">
        <v>4584</v>
      </c>
      <c r="C5733" s="7" t="s">
        <v>577</v>
      </c>
      <c r="D5733" s="7" t="s">
        <v>102</v>
      </c>
      <c r="E5733" s="7" t="s">
        <v>80</v>
      </c>
      <c r="F5733" s="7">
        <v>1.0</v>
      </c>
      <c r="G5733" s="7" t="s">
        <v>105</v>
      </c>
      <c r="H5733" s="7" t="s">
        <v>4590</v>
      </c>
      <c r="I5733" s="7" t="s">
        <v>4894</v>
      </c>
      <c r="J5733" s="7" t="s">
        <v>4895</v>
      </c>
      <c r="K5733" s="7" t="s">
        <v>109</v>
      </c>
      <c r="L5733" s="7" t="s">
        <v>100</v>
      </c>
      <c r="M5733" s="7">
        <v>1.0</v>
      </c>
      <c r="N5733" s="7">
        <v>0.0</v>
      </c>
      <c r="O5733" s="7">
        <v>0.0</v>
      </c>
      <c r="P5733" s="7">
        <v>657.0</v>
      </c>
    </row>
    <row r="5734" ht="15.75" customHeight="1">
      <c r="A5734" s="7">
        <v>5733.0</v>
      </c>
      <c r="B5734" s="7" t="s">
        <v>4584</v>
      </c>
      <c r="C5734" s="7" t="s">
        <v>577</v>
      </c>
      <c r="D5734" s="7" t="s">
        <v>115</v>
      </c>
      <c r="E5734" s="7" t="s">
        <v>1961</v>
      </c>
      <c r="F5734" s="7">
        <v>0.0</v>
      </c>
      <c r="G5734" s="7" t="s">
        <v>49</v>
      </c>
      <c r="H5734" s="7" t="s">
        <v>1018</v>
      </c>
      <c r="L5734" s="7" t="s">
        <v>134</v>
      </c>
      <c r="M5734" s="7">
        <v>0.0</v>
      </c>
      <c r="N5734" s="7">
        <v>0.0</v>
      </c>
      <c r="O5734" s="7">
        <v>1.0</v>
      </c>
      <c r="P5734" s="7">
        <v>657.0</v>
      </c>
    </row>
    <row r="5735" ht="15.75" customHeight="1">
      <c r="A5735" s="7">
        <v>5734.0</v>
      </c>
      <c r="B5735" s="7" t="s">
        <v>4584</v>
      </c>
      <c r="C5735" s="7" t="s">
        <v>577</v>
      </c>
      <c r="D5735" s="7" t="s">
        <v>115</v>
      </c>
      <c r="E5735" s="7" t="s">
        <v>1961</v>
      </c>
      <c r="F5735" s="7">
        <v>0.0</v>
      </c>
      <c r="G5735" s="7" t="s">
        <v>95</v>
      </c>
      <c r="H5735" s="7" t="s">
        <v>996</v>
      </c>
      <c r="L5735" s="7" t="s">
        <v>134</v>
      </c>
      <c r="M5735" s="7">
        <v>0.0</v>
      </c>
      <c r="N5735" s="7">
        <v>0.0</v>
      </c>
      <c r="O5735" s="7">
        <v>1.0</v>
      </c>
      <c r="P5735" s="7">
        <v>657.0</v>
      </c>
    </row>
    <row r="5736" ht="15.75" customHeight="1">
      <c r="A5736" s="7">
        <v>5735.0</v>
      </c>
      <c r="B5736" s="7" t="s">
        <v>4584</v>
      </c>
      <c r="C5736" s="7" t="s">
        <v>577</v>
      </c>
      <c r="D5736" s="7" t="s">
        <v>115</v>
      </c>
      <c r="E5736" s="7" t="s">
        <v>1961</v>
      </c>
      <c r="F5736" s="7">
        <v>0.0</v>
      </c>
      <c r="G5736" s="7" t="s">
        <v>90</v>
      </c>
      <c r="H5736" s="7" t="s">
        <v>4585</v>
      </c>
      <c r="L5736" s="7" t="s">
        <v>134</v>
      </c>
      <c r="M5736" s="7">
        <v>0.0</v>
      </c>
      <c r="N5736" s="7">
        <v>0.0</v>
      </c>
      <c r="O5736" s="7">
        <v>1.0</v>
      </c>
      <c r="P5736" s="7">
        <v>657.0</v>
      </c>
    </row>
    <row r="5737" ht="15.75" customHeight="1">
      <c r="A5737" s="7">
        <v>5736.0</v>
      </c>
      <c r="B5737" s="7" t="s">
        <v>4584</v>
      </c>
      <c r="C5737" s="7" t="s">
        <v>577</v>
      </c>
      <c r="D5737" s="7" t="s">
        <v>115</v>
      </c>
      <c r="E5737" s="7" t="s">
        <v>1961</v>
      </c>
      <c r="F5737" s="7">
        <v>0.0</v>
      </c>
      <c r="G5737" s="7" t="s">
        <v>105</v>
      </c>
      <c r="H5737" s="7" t="s">
        <v>4590</v>
      </c>
      <c r="L5737" s="7" t="s">
        <v>134</v>
      </c>
      <c r="M5737" s="7">
        <v>0.0</v>
      </c>
      <c r="N5737" s="7">
        <v>0.0</v>
      </c>
      <c r="O5737" s="7">
        <v>1.0</v>
      </c>
      <c r="P5737" s="7">
        <v>657.0</v>
      </c>
    </row>
    <row r="5738" ht="15.75" customHeight="1">
      <c r="A5738" s="7">
        <v>5737.0</v>
      </c>
      <c r="B5738" s="7" t="s">
        <v>4597</v>
      </c>
      <c r="C5738" s="7" t="s">
        <v>577</v>
      </c>
      <c r="D5738" s="7" t="s">
        <v>48</v>
      </c>
      <c r="E5738" s="7" t="s">
        <v>80</v>
      </c>
      <c r="F5738" s="7">
        <v>1.0</v>
      </c>
      <c r="G5738" s="7" t="s">
        <v>49</v>
      </c>
      <c r="H5738" s="7" t="s">
        <v>4598</v>
      </c>
      <c r="I5738" s="7" t="s">
        <v>4599</v>
      </c>
      <c r="L5738" s="7" t="s">
        <v>85</v>
      </c>
      <c r="M5738" s="7">
        <v>0.0</v>
      </c>
      <c r="N5738" s="7">
        <v>1.0</v>
      </c>
      <c r="O5738" s="7">
        <v>1.0</v>
      </c>
      <c r="P5738" s="7">
        <v>658.0</v>
      </c>
    </row>
    <row r="5739" ht="15.75" customHeight="1">
      <c r="A5739" s="7">
        <v>5738.0</v>
      </c>
      <c r="B5739" s="7" t="s">
        <v>4597</v>
      </c>
      <c r="C5739" s="7" t="s">
        <v>577</v>
      </c>
      <c r="D5739" s="7" t="s">
        <v>48</v>
      </c>
      <c r="E5739" s="7" t="s">
        <v>80</v>
      </c>
      <c r="F5739" s="7">
        <v>1.0</v>
      </c>
      <c r="G5739" s="7" t="s">
        <v>95</v>
      </c>
      <c r="H5739" s="7" t="s">
        <v>996</v>
      </c>
      <c r="I5739" s="7" t="s">
        <v>996</v>
      </c>
      <c r="J5739" s="7" t="s">
        <v>1028</v>
      </c>
      <c r="K5739" s="7" t="s">
        <v>99</v>
      </c>
      <c r="L5739" s="7" t="s">
        <v>100</v>
      </c>
      <c r="M5739" s="7">
        <v>1.0</v>
      </c>
      <c r="N5739" s="7">
        <v>0.0</v>
      </c>
      <c r="O5739" s="7">
        <v>0.0</v>
      </c>
      <c r="P5739" s="7">
        <v>658.0</v>
      </c>
    </row>
    <row r="5740" ht="15.75" customHeight="1">
      <c r="A5740" s="7">
        <v>5739.0</v>
      </c>
      <c r="B5740" s="7" t="s">
        <v>4597</v>
      </c>
      <c r="C5740" s="7" t="s">
        <v>577</v>
      </c>
      <c r="D5740" s="7" t="s">
        <v>48</v>
      </c>
      <c r="E5740" s="7" t="s">
        <v>80</v>
      </c>
      <c r="F5740" s="7">
        <v>1.0</v>
      </c>
      <c r="G5740" s="7" t="s">
        <v>90</v>
      </c>
      <c r="H5740" s="7" t="s">
        <v>249</v>
      </c>
      <c r="I5740" s="7" t="s">
        <v>4603</v>
      </c>
      <c r="J5740" s="7" t="s">
        <v>1991</v>
      </c>
      <c r="K5740" s="7" t="s">
        <v>99</v>
      </c>
      <c r="L5740" s="7" t="s">
        <v>85</v>
      </c>
      <c r="M5740" s="7">
        <v>1.0</v>
      </c>
      <c r="N5740" s="7">
        <v>2.0</v>
      </c>
      <c r="O5740" s="7">
        <v>0.0</v>
      </c>
      <c r="P5740" s="7">
        <v>658.0</v>
      </c>
    </row>
    <row r="5741" ht="15.75" customHeight="1">
      <c r="A5741" s="7">
        <v>5740.0</v>
      </c>
      <c r="B5741" s="7" t="s">
        <v>4597</v>
      </c>
      <c r="C5741" s="7" t="s">
        <v>577</v>
      </c>
      <c r="D5741" s="7" t="s">
        <v>48</v>
      </c>
      <c r="E5741" s="7" t="s">
        <v>80</v>
      </c>
      <c r="F5741" s="7">
        <v>1.0</v>
      </c>
      <c r="G5741" s="7" t="s">
        <v>105</v>
      </c>
      <c r="H5741" s="7" t="s">
        <v>4607</v>
      </c>
      <c r="I5741" s="7" t="s">
        <v>4608</v>
      </c>
      <c r="J5741" s="7" t="s">
        <v>4609</v>
      </c>
      <c r="K5741" s="7" t="s">
        <v>109</v>
      </c>
      <c r="L5741" s="7" t="s">
        <v>85</v>
      </c>
      <c r="M5741" s="7">
        <v>1.0</v>
      </c>
      <c r="N5741" s="7">
        <v>2.0</v>
      </c>
      <c r="O5741" s="7">
        <v>0.0</v>
      </c>
      <c r="P5741" s="7">
        <v>658.0</v>
      </c>
    </row>
    <row r="5742" ht="15.75" customHeight="1">
      <c r="A5742" s="7">
        <v>5741.0</v>
      </c>
      <c r="B5742" s="7" t="s">
        <v>4597</v>
      </c>
      <c r="C5742" s="7" t="s">
        <v>577</v>
      </c>
      <c r="D5742" s="7" t="s">
        <v>102</v>
      </c>
      <c r="E5742" s="7" t="s">
        <v>80</v>
      </c>
      <c r="F5742" s="7">
        <v>1.0</v>
      </c>
      <c r="G5742" s="7" t="s">
        <v>49</v>
      </c>
      <c r="H5742" s="7" t="s">
        <v>4598</v>
      </c>
      <c r="L5742" s="7" t="s">
        <v>85</v>
      </c>
      <c r="M5742" s="7">
        <v>0.0</v>
      </c>
      <c r="N5742" s="7">
        <v>0.0</v>
      </c>
      <c r="O5742" s="7">
        <v>1.0</v>
      </c>
      <c r="P5742" s="7">
        <v>658.0</v>
      </c>
    </row>
    <row r="5743" ht="15.75" customHeight="1">
      <c r="A5743" s="7">
        <v>5742.0</v>
      </c>
      <c r="B5743" s="7" t="s">
        <v>4597</v>
      </c>
      <c r="C5743" s="7" t="s">
        <v>577</v>
      </c>
      <c r="D5743" s="7" t="s">
        <v>102</v>
      </c>
      <c r="E5743" s="7" t="s">
        <v>80</v>
      </c>
      <c r="F5743" s="7">
        <v>1.0</v>
      </c>
      <c r="G5743" s="7" t="s">
        <v>95</v>
      </c>
      <c r="H5743" s="7" t="s">
        <v>996</v>
      </c>
      <c r="L5743" s="7" t="s">
        <v>85</v>
      </c>
      <c r="M5743" s="7">
        <v>0.0</v>
      </c>
      <c r="N5743" s="7">
        <v>0.0</v>
      </c>
      <c r="O5743" s="7">
        <v>1.0</v>
      </c>
      <c r="P5743" s="7">
        <v>658.0</v>
      </c>
    </row>
    <row r="5744" ht="15.75" customHeight="1">
      <c r="A5744" s="7">
        <v>5743.0</v>
      </c>
      <c r="B5744" s="7" t="s">
        <v>4597</v>
      </c>
      <c r="C5744" s="7" t="s">
        <v>577</v>
      </c>
      <c r="D5744" s="7" t="s">
        <v>102</v>
      </c>
      <c r="E5744" s="7" t="s">
        <v>80</v>
      </c>
      <c r="F5744" s="7">
        <v>1.0</v>
      </c>
      <c r="G5744" s="7" t="s">
        <v>90</v>
      </c>
      <c r="H5744" s="7" t="s">
        <v>249</v>
      </c>
      <c r="I5744" s="7" t="s">
        <v>249</v>
      </c>
      <c r="J5744" s="7" t="s">
        <v>1991</v>
      </c>
      <c r="K5744" s="7" t="s">
        <v>99</v>
      </c>
      <c r="L5744" s="7" t="s">
        <v>100</v>
      </c>
      <c r="M5744" s="7">
        <v>1.0</v>
      </c>
      <c r="N5744" s="7">
        <v>0.0</v>
      </c>
      <c r="O5744" s="7">
        <v>0.0</v>
      </c>
      <c r="P5744" s="7">
        <v>658.0</v>
      </c>
    </row>
    <row r="5745" ht="15.75" customHeight="1">
      <c r="A5745" s="7">
        <v>5744.0</v>
      </c>
      <c r="B5745" s="7" t="s">
        <v>4597</v>
      </c>
      <c r="C5745" s="7" t="s">
        <v>577</v>
      </c>
      <c r="D5745" s="7" t="s">
        <v>102</v>
      </c>
      <c r="E5745" s="7" t="s">
        <v>80</v>
      </c>
      <c r="F5745" s="7">
        <v>1.0</v>
      </c>
      <c r="G5745" s="7" t="s">
        <v>105</v>
      </c>
      <c r="H5745" s="7" t="s">
        <v>4607</v>
      </c>
      <c r="I5745" s="7" t="s">
        <v>4907</v>
      </c>
      <c r="J5745" s="7" t="s">
        <v>4908</v>
      </c>
      <c r="K5745" s="7" t="s">
        <v>109</v>
      </c>
      <c r="L5745" s="7" t="s">
        <v>100</v>
      </c>
      <c r="M5745" s="7">
        <v>1.0</v>
      </c>
      <c r="N5745" s="7">
        <v>0.0</v>
      </c>
      <c r="O5745" s="7">
        <v>0.0</v>
      </c>
      <c r="P5745" s="7">
        <v>658.0</v>
      </c>
    </row>
    <row r="5746" ht="15.75" customHeight="1">
      <c r="A5746" s="7">
        <v>5745.0</v>
      </c>
      <c r="B5746" s="7" t="s">
        <v>4597</v>
      </c>
      <c r="C5746" s="7" t="s">
        <v>577</v>
      </c>
      <c r="D5746" s="7" t="s">
        <v>115</v>
      </c>
      <c r="E5746" s="7" t="s">
        <v>80</v>
      </c>
      <c r="F5746" s="7">
        <v>1.0</v>
      </c>
      <c r="G5746" s="7" t="s">
        <v>49</v>
      </c>
      <c r="H5746" s="7" t="s">
        <v>4598</v>
      </c>
      <c r="L5746" s="7" t="s">
        <v>85</v>
      </c>
      <c r="M5746" s="7">
        <v>0.0</v>
      </c>
      <c r="N5746" s="7">
        <v>0.0</v>
      </c>
      <c r="O5746" s="7">
        <v>1.0</v>
      </c>
      <c r="P5746" s="7">
        <v>658.0</v>
      </c>
    </row>
    <row r="5747" ht="15.75" customHeight="1">
      <c r="A5747" s="7">
        <v>5746.0</v>
      </c>
      <c r="B5747" s="7" t="s">
        <v>4597</v>
      </c>
      <c r="C5747" s="7" t="s">
        <v>577</v>
      </c>
      <c r="D5747" s="7" t="s">
        <v>115</v>
      </c>
      <c r="E5747" s="7" t="s">
        <v>80</v>
      </c>
      <c r="F5747" s="7">
        <v>1.0</v>
      </c>
      <c r="G5747" s="7" t="s">
        <v>95</v>
      </c>
      <c r="H5747" s="7" t="s">
        <v>996</v>
      </c>
      <c r="L5747" s="7" t="s">
        <v>85</v>
      </c>
      <c r="M5747" s="7">
        <v>0.0</v>
      </c>
      <c r="N5747" s="7">
        <v>0.0</v>
      </c>
      <c r="O5747" s="7">
        <v>1.0</v>
      </c>
      <c r="P5747" s="7">
        <v>658.0</v>
      </c>
    </row>
    <row r="5748" ht="15.75" customHeight="1">
      <c r="A5748" s="7">
        <v>5747.0</v>
      </c>
      <c r="B5748" s="7" t="s">
        <v>4597</v>
      </c>
      <c r="C5748" s="7" t="s">
        <v>577</v>
      </c>
      <c r="D5748" s="7" t="s">
        <v>115</v>
      </c>
      <c r="E5748" s="7" t="s">
        <v>80</v>
      </c>
      <c r="F5748" s="7">
        <v>1.0</v>
      </c>
      <c r="G5748" s="7" t="s">
        <v>90</v>
      </c>
      <c r="H5748" s="7" t="s">
        <v>249</v>
      </c>
      <c r="I5748" s="7" t="s">
        <v>249</v>
      </c>
      <c r="J5748" s="7" t="s">
        <v>1991</v>
      </c>
      <c r="K5748" s="7" t="s">
        <v>99</v>
      </c>
      <c r="L5748" s="7" t="s">
        <v>100</v>
      </c>
      <c r="M5748" s="7">
        <v>1.0</v>
      </c>
      <c r="N5748" s="7">
        <v>0.0</v>
      </c>
      <c r="O5748" s="7">
        <v>0.0</v>
      </c>
      <c r="P5748" s="7">
        <v>658.0</v>
      </c>
    </row>
    <row r="5749" ht="15.75" customHeight="1">
      <c r="A5749" s="7">
        <v>5748.0</v>
      </c>
      <c r="B5749" s="7" t="s">
        <v>4597</v>
      </c>
      <c r="C5749" s="7" t="s">
        <v>577</v>
      </c>
      <c r="D5749" s="7" t="s">
        <v>115</v>
      </c>
      <c r="E5749" s="7" t="s">
        <v>80</v>
      </c>
      <c r="F5749" s="7">
        <v>1.0</v>
      </c>
      <c r="G5749" s="7" t="s">
        <v>105</v>
      </c>
      <c r="H5749" s="7" t="s">
        <v>4607</v>
      </c>
      <c r="I5749" s="7" t="s">
        <v>4607</v>
      </c>
      <c r="J5749" s="7" t="s">
        <v>4909</v>
      </c>
      <c r="K5749" s="7" t="s">
        <v>99</v>
      </c>
      <c r="L5749" s="7" t="s">
        <v>100</v>
      </c>
      <c r="M5749" s="7">
        <v>1.0</v>
      </c>
      <c r="N5749" s="7">
        <v>0.0</v>
      </c>
      <c r="O5749" s="7">
        <v>0.0</v>
      </c>
      <c r="P5749" s="7">
        <v>658.0</v>
      </c>
    </row>
    <row r="5750" ht="15.75" customHeight="1">
      <c r="A5750" s="7">
        <v>5749.0</v>
      </c>
      <c r="B5750" s="7" t="s">
        <v>4615</v>
      </c>
      <c r="C5750" s="7" t="s">
        <v>577</v>
      </c>
      <c r="D5750" s="7" t="s">
        <v>48</v>
      </c>
      <c r="E5750" s="7" t="s">
        <v>80</v>
      </c>
      <c r="F5750" s="7">
        <v>1.0</v>
      </c>
      <c r="G5750" s="7" t="s">
        <v>49</v>
      </c>
      <c r="H5750" s="7" t="s">
        <v>4011</v>
      </c>
      <c r="I5750" s="7" t="s">
        <v>4011</v>
      </c>
      <c r="J5750" s="7" t="s">
        <v>4340</v>
      </c>
      <c r="K5750" s="7" t="s">
        <v>99</v>
      </c>
      <c r="L5750" s="7" t="s">
        <v>100</v>
      </c>
      <c r="M5750" s="7">
        <v>1.0</v>
      </c>
      <c r="N5750" s="7">
        <v>0.0</v>
      </c>
      <c r="O5750" s="7">
        <v>0.0</v>
      </c>
      <c r="P5750" s="7">
        <v>659.0</v>
      </c>
    </row>
    <row r="5751" ht="15.75" customHeight="1">
      <c r="A5751" s="7">
        <v>5750.0</v>
      </c>
      <c r="B5751" s="7" t="s">
        <v>4615</v>
      </c>
      <c r="C5751" s="7" t="s">
        <v>577</v>
      </c>
      <c r="D5751" s="7" t="s">
        <v>48</v>
      </c>
      <c r="E5751" s="7" t="s">
        <v>80</v>
      </c>
      <c r="F5751" s="7">
        <v>1.0</v>
      </c>
      <c r="G5751" s="7" t="s">
        <v>95</v>
      </c>
      <c r="H5751" s="7" t="s">
        <v>996</v>
      </c>
      <c r="I5751" s="7" t="s">
        <v>996</v>
      </c>
      <c r="J5751" s="7" t="s">
        <v>1028</v>
      </c>
      <c r="K5751" s="7" t="s">
        <v>99</v>
      </c>
      <c r="L5751" s="7" t="s">
        <v>100</v>
      </c>
      <c r="M5751" s="7">
        <v>1.0</v>
      </c>
      <c r="N5751" s="7">
        <v>0.0</v>
      </c>
      <c r="O5751" s="7">
        <v>0.0</v>
      </c>
      <c r="P5751" s="7">
        <v>659.0</v>
      </c>
    </row>
    <row r="5752" ht="15.75" customHeight="1">
      <c r="A5752" s="7">
        <v>5751.0</v>
      </c>
      <c r="B5752" s="7" t="s">
        <v>4615</v>
      </c>
      <c r="C5752" s="7" t="s">
        <v>577</v>
      </c>
      <c r="D5752" s="7" t="s">
        <v>48</v>
      </c>
      <c r="E5752" s="7" t="s">
        <v>80</v>
      </c>
      <c r="F5752" s="7">
        <v>1.0</v>
      </c>
      <c r="G5752" s="7" t="s">
        <v>90</v>
      </c>
      <c r="H5752" s="7" t="s">
        <v>4616</v>
      </c>
      <c r="I5752" s="7" t="s">
        <v>4617</v>
      </c>
      <c r="L5752" s="7" t="s">
        <v>85</v>
      </c>
      <c r="M5752" s="7">
        <v>0.0</v>
      </c>
      <c r="N5752" s="7">
        <v>2.0</v>
      </c>
      <c r="O5752" s="7">
        <v>1.0</v>
      </c>
      <c r="P5752" s="7">
        <v>659.0</v>
      </c>
    </row>
    <row r="5753" ht="15.75" customHeight="1">
      <c r="A5753" s="7">
        <v>5752.0</v>
      </c>
      <c r="B5753" s="7" t="s">
        <v>4615</v>
      </c>
      <c r="C5753" s="7" t="s">
        <v>577</v>
      </c>
      <c r="D5753" s="7" t="s">
        <v>48</v>
      </c>
      <c r="E5753" s="7" t="s">
        <v>80</v>
      </c>
      <c r="F5753" s="7">
        <v>1.0</v>
      </c>
      <c r="G5753" s="7" t="s">
        <v>105</v>
      </c>
      <c r="H5753" s="7" t="s">
        <v>4620</v>
      </c>
      <c r="I5753" s="7" t="s">
        <v>4621</v>
      </c>
      <c r="J5753" s="7" t="s">
        <v>4622</v>
      </c>
      <c r="K5753" s="7" t="s">
        <v>99</v>
      </c>
      <c r="L5753" s="7" t="s">
        <v>85</v>
      </c>
      <c r="M5753" s="7">
        <v>1.0</v>
      </c>
      <c r="N5753" s="7">
        <v>1.0</v>
      </c>
      <c r="O5753" s="7">
        <v>0.0</v>
      </c>
      <c r="P5753" s="7">
        <v>659.0</v>
      </c>
    </row>
    <row r="5754" ht="15.75" customHeight="1">
      <c r="A5754" s="7">
        <v>5753.0</v>
      </c>
      <c r="B5754" s="7" t="s">
        <v>4615</v>
      </c>
      <c r="C5754" s="7" t="s">
        <v>577</v>
      </c>
      <c r="D5754" s="7" t="s">
        <v>102</v>
      </c>
      <c r="E5754" s="7" t="s">
        <v>132</v>
      </c>
      <c r="F5754" s="7">
        <v>0.0</v>
      </c>
      <c r="G5754" s="7" t="s">
        <v>49</v>
      </c>
      <c r="H5754" s="7" t="s">
        <v>4011</v>
      </c>
      <c r="L5754" s="7" t="s">
        <v>134</v>
      </c>
      <c r="M5754" s="7">
        <v>0.0</v>
      </c>
      <c r="N5754" s="7">
        <v>0.0</v>
      </c>
      <c r="O5754" s="7">
        <v>1.0</v>
      </c>
      <c r="P5754" s="7">
        <v>659.0</v>
      </c>
    </row>
    <row r="5755" ht="15.75" customHeight="1">
      <c r="A5755" s="7">
        <v>5754.0</v>
      </c>
      <c r="B5755" s="7" t="s">
        <v>4615</v>
      </c>
      <c r="C5755" s="7" t="s">
        <v>577</v>
      </c>
      <c r="D5755" s="7" t="s">
        <v>102</v>
      </c>
      <c r="E5755" s="7" t="s">
        <v>132</v>
      </c>
      <c r="F5755" s="7">
        <v>0.0</v>
      </c>
      <c r="G5755" s="7" t="s">
        <v>95</v>
      </c>
      <c r="H5755" s="7" t="s">
        <v>996</v>
      </c>
      <c r="L5755" s="7" t="s">
        <v>134</v>
      </c>
      <c r="M5755" s="7">
        <v>0.0</v>
      </c>
      <c r="N5755" s="7">
        <v>0.0</v>
      </c>
      <c r="O5755" s="7">
        <v>1.0</v>
      </c>
      <c r="P5755" s="7">
        <v>659.0</v>
      </c>
    </row>
    <row r="5756" ht="15.75" customHeight="1">
      <c r="A5756" s="7">
        <v>5755.0</v>
      </c>
      <c r="B5756" s="7" t="s">
        <v>4615</v>
      </c>
      <c r="C5756" s="7" t="s">
        <v>577</v>
      </c>
      <c r="D5756" s="7" t="s">
        <v>102</v>
      </c>
      <c r="E5756" s="7" t="s">
        <v>132</v>
      </c>
      <c r="F5756" s="7">
        <v>0.0</v>
      </c>
      <c r="G5756" s="7" t="s">
        <v>90</v>
      </c>
      <c r="H5756" s="7" t="s">
        <v>4616</v>
      </c>
      <c r="L5756" s="7" t="s">
        <v>134</v>
      </c>
      <c r="M5756" s="7">
        <v>0.0</v>
      </c>
      <c r="N5756" s="7">
        <v>0.0</v>
      </c>
      <c r="O5756" s="7">
        <v>1.0</v>
      </c>
      <c r="P5756" s="7">
        <v>659.0</v>
      </c>
    </row>
    <row r="5757" ht="15.75" customHeight="1">
      <c r="A5757" s="7">
        <v>5756.0</v>
      </c>
      <c r="B5757" s="7" t="s">
        <v>4615</v>
      </c>
      <c r="C5757" s="7" t="s">
        <v>577</v>
      </c>
      <c r="D5757" s="7" t="s">
        <v>102</v>
      </c>
      <c r="E5757" s="7" t="s">
        <v>132</v>
      </c>
      <c r="F5757" s="7">
        <v>0.0</v>
      </c>
      <c r="G5757" s="7" t="s">
        <v>105</v>
      </c>
      <c r="H5757" s="7" t="s">
        <v>4620</v>
      </c>
      <c r="L5757" s="7" t="s">
        <v>134</v>
      </c>
      <c r="M5757" s="7">
        <v>0.0</v>
      </c>
      <c r="N5757" s="7">
        <v>0.0</v>
      </c>
      <c r="O5757" s="7">
        <v>1.0</v>
      </c>
      <c r="P5757" s="7">
        <v>659.0</v>
      </c>
    </row>
    <row r="5758" ht="15.75" customHeight="1">
      <c r="A5758" s="7">
        <v>5757.0</v>
      </c>
      <c r="B5758" s="7" t="s">
        <v>4615</v>
      </c>
      <c r="C5758" s="7" t="s">
        <v>577</v>
      </c>
      <c r="D5758" s="7" t="s">
        <v>115</v>
      </c>
      <c r="E5758" s="7" t="s">
        <v>80</v>
      </c>
      <c r="F5758" s="7">
        <v>1.0</v>
      </c>
      <c r="G5758" s="7" t="s">
        <v>49</v>
      </c>
      <c r="H5758" s="7" t="s">
        <v>4011</v>
      </c>
      <c r="L5758" s="7" t="s">
        <v>85</v>
      </c>
      <c r="M5758" s="7">
        <v>0.0</v>
      </c>
      <c r="N5758" s="7">
        <v>0.0</v>
      </c>
      <c r="O5758" s="7">
        <v>1.0</v>
      </c>
      <c r="P5758" s="7">
        <v>659.0</v>
      </c>
    </row>
    <row r="5759" ht="15.75" customHeight="1">
      <c r="A5759" s="7">
        <v>5758.0</v>
      </c>
      <c r="B5759" s="7" t="s">
        <v>4615</v>
      </c>
      <c r="C5759" s="7" t="s">
        <v>577</v>
      </c>
      <c r="D5759" s="7" t="s">
        <v>115</v>
      </c>
      <c r="E5759" s="7" t="s">
        <v>80</v>
      </c>
      <c r="F5759" s="7">
        <v>1.0</v>
      </c>
      <c r="G5759" s="7" t="s">
        <v>95</v>
      </c>
      <c r="H5759" s="7" t="s">
        <v>996</v>
      </c>
      <c r="L5759" s="7" t="s">
        <v>85</v>
      </c>
      <c r="M5759" s="7">
        <v>0.0</v>
      </c>
      <c r="N5759" s="7">
        <v>0.0</v>
      </c>
      <c r="O5759" s="7">
        <v>1.0</v>
      </c>
      <c r="P5759" s="7">
        <v>659.0</v>
      </c>
    </row>
    <row r="5760" ht="15.75" customHeight="1">
      <c r="A5760" s="7">
        <v>5759.0</v>
      </c>
      <c r="B5760" s="7" t="s">
        <v>4615</v>
      </c>
      <c r="C5760" s="7" t="s">
        <v>577</v>
      </c>
      <c r="D5760" s="7" t="s">
        <v>115</v>
      </c>
      <c r="E5760" s="7" t="s">
        <v>80</v>
      </c>
      <c r="F5760" s="7">
        <v>1.0</v>
      </c>
      <c r="G5760" s="7" t="s">
        <v>90</v>
      </c>
      <c r="H5760" s="7" t="s">
        <v>4616</v>
      </c>
      <c r="I5760" s="7" t="s">
        <v>4616</v>
      </c>
      <c r="J5760" s="7" t="s">
        <v>4918</v>
      </c>
      <c r="K5760" s="7" t="s">
        <v>99</v>
      </c>
      <c r="L5760" s="7" t="s">
        <v>100</v>
      </c>
      <c r="M5760" s="7">
        <v>1.0</v>
      </c>
      <c r="N5760" s="7">
        <v>0.0</v>
      </c>
      <c r="O5760" s="7">
        <v>0.0</v>
      </c>
      <c r="P5760" s="7">
        <v>659.0</v>
      </c>
    </row>
    <row r="5761" ht="15.75" customHeight="1">
      <c r="A5761" s="7">
        <v>5760.0</v>
      </c>
      <c r="B5761" s="7" t="s">
        <v>4615</v>
      </c>
      <c r="C5761" s="7" t="s">
        <v>577</v>
      </c>
      <c r="D5761" s="7" t="s">
        <v>115</v>
      </c>
      <c r="E5761" s="7" t="s">
        <v>80</v>
      </c>
      <c r="F5761" s="7">
        <v>1.0</v>
      </c>
      <c r="G5761" s="7" t="s">
        <v>105</v>
      </c>
      <c r="H5761" s="7" t="s">
        <v>4620</v>
      </c>
      <c r="I5761" s="7" t="s">
        <v>4620</v>
      </c>
      <c r="J5761" s="7" t="s">
        <v>4622</v>
      </c>
      <c r="K5761" s="7" t="s">
        <v>99</v>
      </c>
      <c r="L5761" s="7" t="s">
        <v>100</v>
      </c>
      <c r="M5761" s="7">
        <v>1.0</v>
      </c>
      <c r="N5761" s="7">
        <v>0.0</v>
      </c>
      <c r="O5761" s="7">
        <v>0.0</v>
      </c>
      <c r="P5761" s="7">
        <v>659.0</v>
      </c>
    </row>
    <row r="5762" ht="15.75" customHeight="1">
      <c r="A5762" s="7">
        <v>5761.0</v>
      </c>
      <c r="B5762" s="7" t="s">
        <v>4627</v>
      </c>
      <c r="C5762" s="7" t="s">
        <v>272</v>
      </c>
      <c r="D5762" s="7" t="s">
        <v>48</v>
      </c>
      <c r="E5762" s="7" t="s">
        <v>80</v>
      </c>
      <c r="F5762" s="7">
        <v>1.0</v>
      </c>
      <c r="G5762" s="7" t="s">
        <v>49</v>
      </c>
      <c r="H5762" s="7" t="s">
        <v>4919</v>
      </c>
      <c r="I5762" s="7" t="s">
        <v>4919</v>
      </c>
      <c r="J5762" s="7" t="s">
        <v>4920</v>
      </c>
      <c r="K5762" s="7" t="s">
        <v>99</v>
      </c>
      <c r="L5762" s="7" t="s">
        <v>100</v>
      </c>
      <c r="M5762" s="7">
        <v>1.0</v>
      </c>
      <c r="N5762" s="7">
        <v>0.0</v>
      </c>
      <c r="O5762" s="7">
        <v>0.0</v>
      </c>
      <c r="P5762" s="7">
        <v>660.0</v>
      </c>
    </row>
    <row r="5763" ht="15.75" customHeight="1">
      <c r="A5763" s="7">
        <v>5762.0</v>
      </c>
      <c r="B5763" s="7" t="s">
        <v>4627</v>
      </c>
      <c r="C5763" s="7" t="s">
        <v>272</v>
      </c>
      <c r="D5763" s="7" t="s">
        <v>48</v>
      </c>
      <c r="E5763" s="7" t="s">
        <v>80</v>
      </c>
      <c r="F5763" s="7">
        <v>1.0</v>
      </c>
      <c r="G5763" s="7" t="s">
        <v>95</v>
      </c>
      <c r="H5763" s="7" t="s">
        <v>316</v>
      </c>
      <c r="I5763" s="7" t="s">
        <v>274</v>
      </c>
      <c r="J5763" s="7" t="s">
        <v>317</v>
      </c>
      <c r="K5763" s="7" t="s">
        <v>99</v>
      </c>
      <c r="L5763" s="7" t="s">
        <v>100</v>
      </c>
      <c r="M5763" s="7">
        <v>1.0</v>
      </c>
      <c r="N5763" s="7">
        <v>0.0</v>
      </c>
      <c r="O5763" s="7">
        <v>0.0</v>
      </c>
      <c r="P5763" s="7">
        <v>660.0</v>
      </c>
    </row>
    <row r="5764" ht="15.75" customHeight="1">
      <c r="A5764" s="7">
        <v>5763.0</v>
      </c>
      <c r="B5764" s="7" t="s">
        <v>4627</v>
      </c>
      <c r="C5764" s="7" t="s">
        <v>272</v>
      </c>
      <c r="D5764" s="7" t="s">
        <v>48</v>
      </c>
      <c r="E5764" s="7" t="s">
        <v>80</v>
      </c>
      <c r="F5764" s="7">
        <v>1.0</v>
      </c>
      <c r="G5764" s="7" t="s">
        <v>90</v>
      </c>
      <c r="H5764" s="7" t="s">
        <v>265</v>
      </c>
      <c r="I5764" s="7" t="s">
        <v>266</v>
      </c>
      <c r="J5764" s="7" t="s">
        <v>267</v>
      </c>
      <c r="K5764" s="7" t="s">
        <v>126</v>
      </c>
      <c r="L5764" s="7" t="s">
        <v>100</v>
      </c>
      <c r="M5764" s="7">
        <v>1.0</v>
      </c>
      <c r="N5764" s="7">
        <v>0.0</v>
      </c>
      <c r="O5764" s="7">
        <v>0.0</v>
      </c>
      <c r="P5764" s="7">
        <v>660.0</v>
      </c>
    </row>
    <row r="5765" ht="15.75" customHeight="1">
      <c r="A5765" s="7">
        <v>5764.0</v>
      </c>
      <c r="B5765" s="7" t="s">
        <v>4627</v>
      </c>
      <c r="C5765" s="7" t="s">
        <v>272</v>
      </c>
      <c r="D5765" s="7" t="s">
        <v>48</v>
      </c>
      <c r="E5765" s="7" t="s">
        <v>80</v>
      </c>
      <c r="F5765" s="7">
        <v>1.0</v>
      </c>
      <c r="G5765" s="7" t="s">
        <v>105</v>
      </c>
      <c r="H5765" s="7" t="s">
        <v>4921</v>
      </c>
      <c r="I5765" s="7" t="s">
        <v>4921</v>
      </c>
      <c r="J5765" s="7" t="s">
        <v>4922</v>
      </c>
      <c r="K5765" s="7" t="s">
        <v>99</v>
      </c>
      <c r="L5765" s="7" t="s">
        <v>100</v>
      </c>
      <c r="M5765" s="7">
        <v>1.0</v>
      </c>
      <c r="N5765" s="7">
        <v>0.0</v>
      </c>
      <c r="O5765" s="7">
        <v>0.0</v>
      </c>
      <c r="P5765" s="7">
        <v>660.0</v>
      </c>
    </row>
    <row r="5766" ht="15.75" customHeight="1">
      <c r="A5766" s="7">
        <v>5765.0</v>
      </c>
      <c r="B5766" s="7" t="s">
        <v>4627</v>
      </c>
      <c r="C5766" s="7" t="s">
        <v>272</v>
      </c>
      <c r="D5766" s="7" t="s">
        <v>102</v>
      </c>
      <c r="E5766" s="7" t="s">
        <v>80</v>
      </c>
      <c r="F5766" s="7">
        <v>1.0</v>
      </c>
      <c r="G5766" s="7" t="s">
        <v>49</v>
      </c>
      <c r="H5766" s="7" t="s">
        <v>4919</v>
      </c>
      <c r="I5766" s="7" t="s">
        <v>4919</v>
      </c>
      <c r="J5766" s="7" t="s">
        <v>4920</v>
      </c>
      <c r="K5766" s="7" t="s">
        <v>99</v>
      </c>
      <c r="L5766" s="7" t="s">
        <v>100</v>
      </c>
      <c r="M5766" s="7">
        <v>1.0</v>
      </c>
      <c r="N5766" s="7">
        <v>0.0</v>
      </c>
      <c r="O5766" s="7">
        <v>0.0</v>
      </c>
      <c r="P5766" s="7">
        <v>660.0</v>
      </c>
    </row>
    <row r="5767" ht="15.75" customHeight="1">
      <c r="A5767" s="7">
        <v>5766.0</v>
      </c>
      <c r="B5767" s="7" t="s">
        <v>4627</v>
      </c>
      <c r="C5767" s="7" t="s">
        <v>272</v>
      </c>
      <c r="D5767" s="7" t="s">
        <v>102</v>
      </c>
      <c r="E5767" s="7" t="s">
        <v>80</v>
      </c>
      <c r="F5767" s="7">
        <v>1.0</v>
      </c>
      <c r="G5767" s="7" t="s">
        <v>95</v>
      </c>
      <c r="H5767" s="7" t="s">
        <v>316</v>
      </c>
      <c r="I5767" s="7" t="s">
        <v>274</v>
      </c>
      <c r="J5767" s="7" t="s">
        <v>317</v>
      </c>
      <c r="K5767" s="7" t="s">
        <v>99</v>
      </c>
      <c r="L5767" s="7" t="s">
        <v>100</v>
      </c>
      <c r="M5767" s="7">
        <v>1.0</v>
      </c>
      <c r="N5767" s="7">
        <v>0.0</v>
      </c>
      <c r="O5767" s="7">
        <v>0.0</v>
      </c>
      <c r="P5767" s="7">
        <v>660.0</v>
      </c>
    </row>
    <row r="5768" ht="15.75" customHeight="1">
      <c r="A5768" s="7">
        <v>5767.0</v>
      </c>
      <c r="B5768" s="7" t="s">
        <v>4627</v>
      </c>
      <c r="C5768" s="7" t="s">
        <v>272</v>
      </c>
      <c r="D5768" s="7" t="s">
        <v>102</v>
      </c>
      <c r="E5768" s="7" t="s">
        <v>80</v>
      </c>
      <c r="F5768" s="7">
        <v>1.0</v>
      </c>
      <c r="G5768" s="7" t="s">
        <v>90</v>
      </c>
      <c r="H5768" s="7" t="s">
        <v>265</v>
      </c>
      <c r="I5768" s="7" t="s">
        <v>266</v>
      </c>
      <c r="J5768" s="7" t="s">
        <v>267</v>
      </c>
      <c r="K5768" s="7" t="s">
        <v>126</v>
      </c>
      <c r="L5768" s="7" t="s">
        <v>100</v>
      </c>
      <c r="M5768" s="7">
        <v>1.0</v>
      </c>
      <c r="N5768" s="7">
        <v>0.0</v>
      </c>
      <c r="O5768" s="7">
        <v>0.0</v>
      </c>
      <c r="P5768" s="7">
        <v>660.0</v>
      </c>
    </row>
    <row r="5769" ht="15.75" customHeight="1">
      <c r="A5769" s="7">
        <v>5768.0</v>
      </c>
      <c r="B5769" s="7" t="s">
        <v>4627</v>
      </c>
      <c r="C5769" s="7" t="s">
        <v>272</v>
      </c>
      <c r="D5769" s="7" t="s">
        <v>102</v>
      </c>
      <c r="E5769" s="7" t="s">
        <v>80</v>
      </c>
      <c r="F5769" s="7">
        <v>1.0</v>
      </c>
      <c r="G5769" s="7" t="s">
        <v>105</v>
      </c>
      <c r="H5769" s="7" t="s">
        <v>4921</v>
      </c>
      <c r="I5769" s="7" t="s">
        <v>4921</v>
      </c>
      <c r="J5769" s="7" t="s">
        <v>4922</v>
      </c>
      <c r="K5769" s="7" t="s">
        <v>99</v>
      </c>
      <c r="L5769" s="7" t="s">
        <v>100</v>
      </c>
      <c r="M5769" s="7">
        <v>1.0</v>
      </c>
      <c r="N5769" s="7">
        <v>0.0</v>
      </c>
      <c r="O5769" s="7">
        <v>0.0</v>
      </c>
      <c r="P5769" s="7">
        <v>660.0</v>
      </c>
    </row>
    <row r="5770" ht="15.75" customHeight="1">
      <c r="A5770" s="7">
        <v>5769.0</v>
      </c>
      <c r="B5770" s="7" t="s">
        <v>4627</v>
      </c>
      <c r="C5770" s="7" t="s">
        <v>272</v>
      </c>
      <c r="D5770" s="7" t="s">
        <v>115</v>
      </c>
      <c r="E5770" s="7" t="s">
        <v>80</v>
      </c>
      <c r="F5770" s="7">
        <v>1.0</v>
      </c>
      <c r="G5770" s="7" t="s">
        <v>49</v>
      </c>
      <c r="H5770" s="7" t="s">
        <v>4919</v>
      </c>
      <c r="I5770" s="7" t="s">
        <v>4919</v>
      </c>
      <c r="J5770" s="7" t="s">
        <v>4920</v>
      </c>
      <c r="K5770" s="7" t="s">
        <v>99</v>
      </c>
      <c r="L5770" s="7" t="s">
        <v>100</v>
      </c>
      <c r="M5770" s="7">
        <v>1.0</v>
      </c>
      <c r="N5770" s="7">
        <v>0.0</v>
      </c>
      <c r="O5770" s="7">
        <v>0.0</v>
      </c>
      <c r="P5770" s="7">
        <v>660.0</v>
      </c>
    </row>
    <row r="5771" ht="15.75" customHeight="1">
      <c r="A5771" s="7">
        <v>5770.0</v>
      </c>
      <c r="B5771" s="7" t="s">
        <v>4627</v>
      </c>
      <c r="C5771" s="7" t="s">
        <v>272</v>
      </c>
      <c r="D5771" s="7" t="s">
        <v>115</v>
      </c>
      <c r="E5771" s="7" t="s">
        <v>80</v>
      </c>
      <c r="F5771" s="7">
        <v>1.0</v>
      </c>
      <c r="G5771" s="7" t="s">
        <v>95</v>
      </c>
      <c r="H5771" s="7" t="s">
        <v>316</v>
      </c>
      <c r="I5771" s="7" t="s">
        <v>4628</v>
      </c>
      <c r="L5771" s="7" t="s">
        <v>85</v>
      </c>
      <c r="M5771" s="7">
        <v>0.0</v>
      </c>
      <c r="N5771" s="7">
        <v>1.0</v>
      </c>
      <c r="O5771" s="7">
        <v>1.0</v>
      </c>
      <c r="P5771" s="7">
        <v>660.0</v>
      </c>
    </row>
    <row r="5772" ht="15.75" customHeight="1">
      <c r="A5772" s="7">
        <v>5771.0</v>
      </c>
      <c r="B5772" s="7" t="s">
        <v>4627</v>
      </c>
      <c r="C5772" s="7" t="s">
        <v>272</v>
      </c>
      <c r="D5772" s="7" t="s">
        <v>115</v>
      </c>
      <c r="E5772" s="7" t="s">
        <v>80</v>
      </c>
      <c r="F5772" s="7">
        <v>1.0</v>
      </c>
      <c r="G5772" s="7" t="s">
        <v>90</v>
      </c>
      <c r="H5772" s="7" t="s">
        <v>265</v>
      </c>
      <c r="I5772" s="7" t="s">
        <v>266</v>
      </c>
      <c r="J5772" s="7" t="s">
        <v>267</v>
      </c>
      <c r="K5772" s="7" t="s">
        <v>126</v>
      </c>
      <c r="L5772" s="7" t="s">
        <v>100</v>
      </c>
      <c r="M5772" s="7">
        <v>1.0</v>
      </c>
      <c r="N5772" s="7">
        <v>0.0</v>
      </c>
      <c r="O5772" s="7">
        <v>0.0</v>
      </c>
      <c r="P5772" s="7">
        <v>660.0</v>
      </c>
    </row>
    <row r="5773" ht="15.75" customHeight="1">
      <c r="A5773" s="7">
        <v>5772.0</v>
      </c>
      <c r="B5773" s="7" t="s">
        <v>4627</v>
      </c>
      <c r="C5773" s="7" t="s">
        <v>272</v>
      </c>
      <c r="D5773" s="7" t="s">
        <v>115</v>
      </c>
      <c r="E5773" s="7" t="s">
        <v>80</v>
      </c>
      <c r="F5773" s="7">
        <v>1.0</v>
      </c>
      <c r="G5773" s="7" t="s">
        <v>105</v>
      </c>
      <c r="H5773" s="7" t="s">
        <v>4921</v>
      </c>
      <c r="I5773" s="7" t="s">
        <v>4921</v>
      </c>
      <c r="J5773" s="7" t="s">
        <v>4922</v>
      </c>
      <c r="K5773" s="7" t="s">
        <v>99</v>
      </c>
      <c r="L5773" s="7" t="s">
        <v>100</v>
      </c>
      <c r="M5773" s="7">
        <v>1.0</v>
      </c>
      <c r="N5773" s="7">
        <v>0.0</v>
      </c>
      <c r="O5773" s="7">
        <v>0.0</v>
      </c>
      <c r="P5773" s="7">
        <v>660.0</v>
      </c>
    </row>
    <row r="5774" ht="15.75" customHeight="1">
      <c r="A5774" s="7">
        <v>5773.0</v>
      </c>
      <c r="B5774" s="7" t="s">
        <v>4931</v>
      </c>
      <c r="C5774" s="7" t="s">
        <v>272</v>
      </c>
      <c r="D5774" s="7" t="s">
        <v>48</v>
      </c>
      <c r="E5774" s="7" t="s">
        <v>80</v>
      </c>
      <c r="F5774" s="7">
        <v>1.0</v>
      </c>
      <c r="G5774" s="7" t="s">
        <v>49</v>
      </c>
      <c r="H5774" s="7" t="s">
        <v>4933</v>
      </c>
      <c r="I5774" s="7" t="s">
        <v>4933</v>
      </c>
      <c r="J5774" s="7" t="s">
        <v>4934</v>
      </c>
      <c r="K5774" s="7" t="s">
        <v>99</v>
      </c>
      <c r="L5774" s="7" t="s">
        <v>100</v>
      </c>
      <c r="M5774" s="7">
        <v>1.0</v>
      </c>
      <c r="N5774" s="7">
        <v>0.0</v>
      </c>
      <c r="O5774" s="7">
        <v>0.0</v>
      </c>
      <c r="P5774" s="7">
        <v>661.0</v>
      </c>
    </row>
    <row r="5775" ht="15.75" customHeight="1">
      <c r="A5775" s="7">
        <v>5774.0</v>
      </c>
      <c r="B5775" s="7" t="s">
        <v>4931</v>
      </c>
      <c r="C5775" s="7" t="s">
        <v>272</v>
      </c>
      <c r="D5775" s="7" t="s">
        <v>48</v>
      </c>
      <c r="E5775" s="7" t="s">
        <v>80</v>
      </c>
      <c r="F5775" s="7">
        <v>1.0</v>
      </c>
      <c r="G5775" s="7" t="s">
        <v>95</v>
      </c>
      <c r="H5775" s="7" t="s">
        <v>316</v>
      </c>
      <c r="I5775" s="7" t="s">
        <v>274</v>
      </c>
      <c r="J5775" s="7" t="s">
        <v>317</v>
      </c>
      <c r="K5775" s="7" t="s">
        <v>99</v>
      </c>
      <c r="L5775" s="7" t="s">
        <v>100</v>
      </c>
      <c r="M5775" s="7">
        <v>1.0</v>
      </c>
      <c r="N5775" s="7">
        <v>0.0</v>
      </c>
      <c r="O5775" s="7">
        <v>0.0</v>
      </c>
      <c r="P5775" s="7">
        <v>661.0</v>
      </c>
    </row>
    <row r="5776" ht="15.75" customHeight="1">
      <c r="A5776" s="7">
        <v>5775.0</v>
      </c>
      <c r="B5776" s="7" t="s">
        <v>4931</v>
      </c>
      <c r="C5776" s="7" t="s">
        <v>272</v>
      </c>
      <c r="D5776" s="7" t="s">
        <v>48</v>
      </c>
      <c r="E5776" s="7" t="s">
        <v>80</v>
      </c>
      <c r="F5776" s="7">
        <v>1.0</v>
      </c>
      <c r="G5776" s="7" t="s">
        <v>90</v>
      </c>
      <c r="H5776" s="7" t="s">
        <v>265</v>
      </c>
      <c r="I5776" s="7" t="s">
        <v>266</v>
      </c>
      <c r="J5776" s="7" t="s">
        <v>267</v>
      </c>
      <c r="K5776" s="7" t="s">
        <v>126</v>
      </c>
      <c r="L5776" s="7" t="s">
        <v>100</v>
      </c>
      <c r="M5776" s="7">
        <v>1.0</v>
      </c>
      <c r="N5776" s="7">
        <v>0.0</v>
      </c>
      <c r="O5776" s="7">
        <v>0.0</v>
      </c>
      <c r="P5776" s="7">
        <v>661.0</v>
      </c>
    </row>
    <row r="5777" ht="15.75" customHeight="1">
      <c r="A5777" s="7">
        <v>5776.0</v>
      </c>
      <c r="B5777" s="7" t="s">
        <v>4931</v>
      </c>
      <c r="C5777" s="7" t="s">
        <v>272</v>
      </c>
      <c r="D5777" s="7" t="s">
        <v>48</v>
      </c>
      <c r="E5777" s="7" t="s">
        <v>80</v>
      </c>
      <c r="F5777" s="7">
        <v>1.0</v>
      </c>
      <c r="G5777" s="7" t="s">
        <v>105</v>
      </c>
      <c r="H5777" s="7" t="s">
        <v>4921</v>
      </c>
      <c r="I5777" s="7" t="s">
        <v>4921</v>
      </c>
      <c r="J5777" s="7" t="s">
        <v>4922</v>
      </c>
      <c r="K5777" s="7" t="s">
        <v>99</v>
      </c>
      <c r="L5777" s="7" t="s">
        <v>100</v>
      </c>
      <c r="M5777" s="7">
        <v>1.0</v>
      </c>
      <c r="N5777" s="7">
        <v>0.0</v>
      </c>
      <c r="O5777" s="7">
        <v>0.0</v>
      </c>
      <c r="P5777" s="7">
        <v>661.0</v>
      </c>
    </row>
    <row r="5778" ht="15.75" customHeight="1">
      <c r="A5778" s="7">
        <v>5777.0</v>
      </c>
      <c r="B5778" s="7" t="s">
        <v>4931</v>
      </c>
      <c r="C5778" s="7" t="s">
        <v>272</v>
      </c>
      <c r="D5778" s="7" t="s">
        <v>102</v>
      </c>
      <c r="E5778" s="7" t="s">
        <v>80</v>
      </c>
      <c r="F5778" s="7">
        <v>1.0</v>
      </c>
      <c r="G5778" s="7" t="s">
        <v>49</v>
      </c>
      <c r="H5778" s="7" t="s">
        <v>4933</v>
      </c>
      <c r="I5778" s="7" t="s">
        <v>4933</v>
      </c>
      <c r="J5778" s="7" t="s">
        <v>4934</v>
      </c>
      <c r="K5778" s="7" t="s">
        <v>99</v>
      </c>
      <c r="L5778" s="7" t="s">
        <v>100</v>
      </c>
      <c r="M5778" s="7">
        <v>1.0</v>
      </c>
      <c r="N5778" s="7">
        <v>0.0</v>
      </c>
      <c r="O5778" s="7">
        <v>0.0</v>
      </c>
      <c r="P5778" s="7">
        <v>661.0</v>
      </c>
    </row>
    <row r="5779" ht="15.75" customHeight="1">
      <c r="A5779" s="7">
        <v>5778.0</v>
      </c>
      <c r="B5779" s="7" t="s">
        <v>4931</v>
      </c>
      <c r="C5779" s="7" t="s">
        <v>272</v>
      </c>
      <c r="D5779" s="7" t="s">
        <v>102</v>
      </c>
      <c r="E5779" s="7" t="s">
        <v>80</v>
      </c>
      <c r="F5779" s="7">
        <v>1.0</v>
      </c>
      <c r="G5779" s="7" t="s">
        <v>95</v>
      </c>
      <c r="H5779" s="7" t="s">
        <v>316</v>
      </c>
      <c r="I5779" s="7" t="s">
        <v>274</v>
      </c>
      <c r="J5779" s="7" t="s">
        <v>317</v>
      </c>
      <c r="K5779" s="7" t="s">
        <v>99</v>
      </c>
      <c r="L5779" s="7" t="s">
        <v>100</v>
      </c>
      <c r="M5779" s="7">
        <v>1.0</v>
      </c>
      <c r="N5779" s="7">
        <v>0.0</v>
      </c>
      <c r="O5779" s="7">
        <v>0.0</v>
      </c>
      <c r="P5779" s="7">
        <v>661.0</v>
      </c>
    </row>
    <row r="5780" ht="15.75" customHeight="1">
      <c r="A5780" s="7">
        <v>5779.0</v>
      </c>
      <c r="B5780" s="7" t="s">
        <v>4931</v>
      </c>
      <c r="C5780" s="7" t="s">
        <v>272</v>
      </c>
      <c r="D5780" s="7" t="s">
        <v>102</v>
      </c>
      <c r="E5780" s="7" t="s">
        <v>80</v>
      </c>
      <c r="F5780" s="7">
        <v>1.0</v>
      </c>
      <c r="G5780" s="7" t="s">
        <v>90</v>
      </c>
      <c r="H5780" s="7" t="s">
        <v>265</v>
      </c>
      <c r="I5780" s="7" t="s">
        <v>266</v>
      </c>
      <c r="J5780" s="7" t="s">
        <v>267</v>
      </c>
      <c r="K5780" s="7" t="s">
        <v>126</v>
      </c>
      <c r="L5780" s="7" t="s">
        <v>100</v>
      </c>
      <c r="M5780" s="7">
        <v>1.0</v>
      </c>
      <c r="N5780" s="7">
        <v>0.0</v>
      </c>
      <c r="O5780" s="7">
        <v>0.0</v>
      </c>
      <c r="P5780" s="7">
        <v>661.0</v>
      </c>
    </row>
    <row r="5781" ht="15.75" customHeight="1">
      <c r="A5781" s="7">
        <v>5780.0</v>
      </c>
      <c r="B5781" s="7" t="s">
        <v>4931</v>
      </c>
      <c r="C5781" s="7" t="s">
        <v>272</v>
      </c>
      <c r="D5781" s="7" t="s">
        <v>102</v>
      </c>
      <c r="E5781" s="7" t="s">
        <v>80</v>
      </c>
      <c r="F5781" s="7">
        <v>1.0</v>
      </c>
      <c r="G5781" s="7" t="s">
        <v>105</v>
      </c>
      <c r="H5781" s="7" t="s">
        <v>4921</v>
      </c>
      <c r="I5781" s="7" t="s">
        <v>4921</v>
      </c>
      <c r="J5781" s="7" t="s">
        <v>4922</v>
      </c>
      <c r="K5781" s="7" t="s">
        <v>99</v>
      </c>
      <c r="L5781" s="7" t="s">
        <v>100</v>
      </c>
      <c r="M5781" s="7">
        <v>1.0</v>
      </c>
      <c r="N5781" s="7">
        <v>0.0</v>
      </c>
      <c r="O5781" s="7">
        <v>0.0</v>
      </c>
      <c r="P5781" s="7">
        <v>661.0</v>
      </c>
    </row>
    <row r="5782" ht="15.75" customHeight="1">
      <c r="A5782" s="7">
        <v>5781.0</v>
      </c>
      <c r="B5782" s="7" t="s">
        <v>4931</v>
      </c>
      <c r="C5782" s="7" t="s">
        <v>272</v>
      </c>
      <c r="D5782" s="7" t="s">
        <v>115</v>
      </c>
      <c r="E5782" s="7" t="s">
        <v>80</v>
      </c>
      <c r="F5782" s="7">
        <v>1.0</v>
      </c>
      <c r="G5782" s="7" t="s">
        <v>49</v>
      </c>
      <c r="H5782" s="7" t="s">
        <v>4933</v>
      </c>
      <c r="I5782" s="7" t="s">
        <v>4933</v>
      </c>
      <c r="J5782" s="7" t="s">
        <v>4934</v>
      </c>
      <c r="K5782" s="7" t="s">
        <v>99</v>
      </c>
      <c r="L5782" s="7" t="s">
        <v>100</v>
      </c>
      <c r="M5782" s="7">
        <v>1.0</v>
      </c>
      <c r="N5782" s="7">
        <v>0.0</v>
      </c>
      <c r="O5782" s="7">
        <v>0.0</v>
      </c>
      <c r="P5782" s="7">
        <v>661.0</v>
      </c>
    </row>
    <row r="5783" ht="15.75" customHeight="1">
      <c r="A5783" s="7">
        <v>5782.0</v>
      </c>
      <c r="B5783" s="7" t="s">
        <v>4931</v>
      </c>
      <c r="C5783" s="7" t="s">
        <v>272</v>
      </c>
      <c r="D5783" s="7" t="s">
        <v>115</v>
      </c>
      <c r="E5783" s="7" t="s">
        <v>80</v>
      </c>
      <c r="F5783" s="7">
        <v>1.0</v>
      </c>
      <c r="G5783" s="7" t="s">
        <v>95</v>
      </c>
      <c r="H5783" s="7" t="s">
        <v>316</v>
      </c>
      <c r="I5783" s="7" t="s">
        <v>274</v>
      </c>
      <c r="J5783" s="7" t="s">
        <v>317</v>
      </c>
      <c r="K5783" s="7" t="s">
        <v>99</v>
      </c>
      <c r="L5783" s="7" t="s">
        <v>100</v>
      </c>
      <c r="M5783" s="7">
        <v>1.0</v>
      </c>
      <c r="N5783" s="7">
        <v>0.0</v>
      </c>
      <c r="O5783" s="7">
        <v>0.0</v>
      </c>
      <c r="P5783" s="7">
        <v>661.0</v>
      </c>
    </row>
    <row r="5784" ht="15.75" customHeight="1">
      <c r="A5784" s="7">
        <v>5783.0</v>
      </c>
      <c r="B5784" s="7" t="s">
        <v>4931</v>
      </c>
      <c r="C5784" s="7" t="s">
        <v>272</v>
      </c>
      <c r="D5784" s="7" t="s">
        <v>115</v>
      </c>
      <c r="E5784" s="7" t="s">
        <v>80</v>
      </c>
      <c r="F5784" s="7">
        <v>1.0</v>
      </c>
      <c r="G5784" s="7" t="s">
        <v>90</v>
      </c>
      <c r="H5784" s="7" t="s">
        <v>265</v>
      </c>
      <c r="I5784" s="7" t="s">
        <v>266</v>
      </c>
      <c r="J5784" s="7" t="s">
        <v>267</v>
      </c>
      <c r="K5784" s="7" t="s">
        <v>126</v>
      </c>
      <c r="L5784" s="7" t="s">
        <v>100</v>
      </c>
      <c r="M5784" s="7">
        <v>1.0</v>
      </c>
      <c r="N5784" s="7">
        <v>0.0</v>
      </c>
      <c r="O5784" s="7">
        <v>0.0</v>
      </c>
      <c r="P5784" s="7">
        <v>661.0</v>
      </c>
    </row>
    <row r="5785" ht="15.75" customHeight="1">
      <c r="A5785" s="7">
        <v>5784.0</v>
      </c>
      <c r="B5785" s="7" t="s">
        <v>4931</v>
      </c>
      <c r="C5785" s="7" t="s">
        <v>272</v>
      </c>
      <c r="D5785" s="7" t="s">
        <v>115</v>
      </c>
      <c r="E5785" s="7" t="s">
        <v>80</v>
      </c>
      <c r="F5785" s="7">
        <v>1.0</v>
      </c>
      <c r="G5785" s="7" t="s">
        <v>105</v>
      </c>
      <c r="H5785" s="7" t="s">
        <v>4921</v>
      </c>
      <c r="I5785" s="7" t="s">
        <v>4921</v>
      </c>
      <c r="J5785" s="7" t="s">
        <v>4922</v>
      </c>
      <c r="K5785" s="7" t="s">
        <v>99</v>
      </c>
      <c r="L5785" s="7" t="s">
        <v>100</v>
      </c>
      <c r="M5785" s="7">
        <v>1.0</v>
      </c>
      <c r="N5785" s="7">
        <v>0.0</v>
      </c>
      <c r="O5785" s="7">
        <v>0.0</v>
      </c>
      <c r="P5785" s="7">
        <v>661.0</v>
      </c>
    </row>
    <row r="5786" ht="15.75" customHeight="1">
      <c r="A5786" s="7">
        <v>5785.0</v>
      </c>
      <c r="B5786" s="7" t="s">
        <v>4630</v>
      </c>
      <c r="C5786" s="7" t="s">
        <v>272</v>
      </c>
      <c r="D5786" s="7" t="s">
        <v>48</v>
      </c>
      <c r="E5786" s="7" t="s">
        <v>80</v>
      </c>
      <c r="F5786" s="7">
        <v>1.0</v>
      </c>
      <c r="G5786" s="7" t="s">
        <v>49</v>
      </c>
      <c r="H5786" s="7" t="s">
        <v>3521</v>
      </c>
      <c r="I5786" s="7" t="s">
        <v>3521</v>
      </c>
      <c r="J5786" s="7" t="s">
        <v>3784</v>
      </c>
      <c r="K5786" s="7" t="s">
        <v>99</v>
      </c>
      <c r="L5786" s="7" t="s">
        <v>100</v>
      </c>
      <c r="M5786" s="7">
        <v>1.0</v>
      </c>
      <c r="N5786" s="7">
        <v>0.0</v>
      </c>
      <c r="O5786" s="7">
        <v>0.0</v>
      </c>
      <c r="P5786" s="7">
        <v>662.0</v>
      </c>
    </row>
    <row r="5787" ht="15.75" customHeight="1">
      <c r="A5787" s="7">
        <v>5786.0</v>
      </c>
      <c r="B5787" s="7" t="s">
        <v>4630</v>
      </c>
      <c r="C5787" s="7" t="s">
        <v>272</v>
      </c>
      <c r="D5787" s="7" t="s">
        <v>48</v>
      </c>
      <c r="E5787" s="7" t="s">
        <v>80</v>
      </c>
      <c r="F5787" s="7">
        <v>1.0</v>
      </c>
      <c r="G5787" s="7" t="s">
        <v>95</v>
      </c>
      <c r="H5787" s="7" t="s">
        <v>316</v>
      </c>
      <c r="I5787" s="7" t="s">
        <v>274</v>
      </c>
      <c r="J5787" s="7" t="s">
        <v>317</v>
      </c>
      <c r="K5787" s="7" t="s">
        <v>99</v>
      </c>
      <c r="L5787" s="7" t="s">
        <v>100</v>
      </c>
      <c r="M5787" s="7">
        <v>1.0</v>
      </c>
      <c r="N5787" s="7">
        <v>0.0</v>
      </c>
      <c r="O5787" s="7">
        <v>0.0</v>
      </c>
      <c r="P5787" s="7">
        <v>662.0</v>
      </c>
    </row>
    <row r="5788" ht="15.75" customHeight="1">
      <c r="A5788" s="7">
        <v>5787.0</v>
      </c>
      <c r="B5788" s="7" t="s">
        <v>4630</v>
      </c>
      <c r="C5788" s="7" t="s">
        <v>272</v>
      </c>
      <c r="D5788" s="7" t="s">
        <v>48</v>
      </c>
      <c r="E5788" s="7" t="s">
        <v>80</v>
      </c>
      <c r="F5788" s="7">
        <v>1.0</v>
      </c>
      <c r="G5788" s="7" t="s">
        <v>90</v>
      </c>
      <c r="H5788" s="7" t="s">
        <v>265</v>
      </c>
      <c r="I5788" s="7" t="s">
        <v>266</v>
      </c>
      <c r="J5788" s="7" t="s">
        <v>267</v>
      </c>
      <c r="K5788" s="7" t="s">
        <v>126</v>
      </c>
      <c r="L5788" s="7" t="s">
        <v>100</v>
      </c>
      <c r="M5788" s="7">
        <v>1.0</v>
      </c>
      <c r="N5788" s="7">
        <v>0.0</v>
      </c>
      <c r="O5788" s="7">
        <v>0.0</v>
      </c>
      <c r="P5788" s="7">
        <v>662.0</v>
      </c>
    </row>
    <row r="5789" ht="15.75" customHeight="1">
      <c r="A5789" s="7">
        <v>5788.0</v>
      </c>
      <c r="B5789" s="7" t="s">
        <v>4630</v>
      </c>
      <c r="C5789" s="7" t="s">
        <v>272</v>
      </c>
      <c r="D5789" s="7" t="s">
        <v>48</v>
      </c>
      <c r="E5789" s="7" t="s">
        <v>80</v>
      </c>
      <c r="F5789" s="7">
        <v>1.0</v>
      </c>
      <c r="G5789" s="7" t="s">
        <v>105</v>
      </c>
      <c r="H5789" s="7" t="s">
        <v>4921</v>
      </c>
      <c r="I5789" s="7" t="s">
        <v>4921</v>
      </c>
      <c r="J5789" s="7" t="s">
        <v>4922</v>
      </c>
      <c r="K5789" s="7" t="s">
        <v>99</v>
      </c>
      <c r="L5789" s="7" t="s">
        <v>100</v>
      </c>
      <c r="M5789" s="7">
        <v>1.0</v>
      </c>
      <c r="N5789" s="7">
        <v>0.0</v>
      </c>
      <c r="O5789" s="7">
        <v>0.0</v>
      </c>
      <c r="P5789" s="7">
        <v>662.0</v>
      </c>
    </row>
    <row r="5790" ht="15.75" customHeight="1">
      <c r="A5790" s="7">
        <v>5789.0</v>
      </c>
      <c r="B5790" s="7" t="s">
        <v>4630</v>
      </c>
      <c r="C5790" s="7" t="s">
        <v>272</v>
      </c>
      <c r="D5790" s="7" t="s">
        <v>102</v>
      </c>
      <c r="E5790" s="7" t="s">
        <v>80</v>
      </c>
      <c r="F5790" s="7">
        <v>1.0</v>
      </c>
      <c r="G5790" s="7" t="s">
        <v>49</v>
      </c>
      <c r="H5790" s="7" t="s">
        <v>3521</v>
      </c>
      <c r="I5790" s="7" t="s">
        <v>3521</v>
      </c>
      <c r="J5790" s="7" t="s">
        <v>3784</v>
      </c>
      <c r="K5790" s="7" t="s">
        <v>99</v>
      </c>
      <c r="L5790" s="7" t="s">
        <v>100</v>
      </c>
      <c r="M5790" s="7">
        <v>1.0</v>
      </c>
      <c r="N5790" s="7">
        <v>0.0</v>
      </c>
      <c r="O5790" s="7">
        <v>0.0</v>
      </c>
      <c r="P5790" s="7">
        <v>662.0</v>
      </c>
    </row>
    <row r="5791" ht="15.75" customHeight="1">
      <c r="A5791" s="7">
        <v>5790.0</v>
      </c>
      <c r="B5791" s="7" t="s">
        <v>4630</v>
      </c>
      <c r="C5791" s="7" t="s">
        <v>272</v>
      </c>
      <c r="D5791" s="7" t="s">
        <v>102</v>
      </c>
      <c r="E5791" s="7" t="s">
        <v>80</v>
      </c>
      <c r="F5791" s="7">
        <v>1.0</v>
      </c>
      <c r="G5791" s="7" t="s">
        <v>95</v>
      </c>
      <c r="H5791" s="7" t="s">
        <v>316</v>
      </c>
      <c r="I5791" s="7" t="s">
        <v>274</v>
      </c>
      <c r="J5791" s="7" t="s">
        <v>317</v>
      </c>
      <c r="K5791" s="7" t="s">
        <v>99</v>
      </c>
      <c r="L5791" s="7" t="s">
        <v>100</v>
      </c>
      <c r="M5791" s="7">
        <v>1.0</v>
      </c>
      <c r="N5791" s="7">
        <v>0.0</v>
      </c>
      <c r="O5791" s="7">
        <v>0.0</v>
      </c>
      <c r="P5791" s="7">
        <v>662.0</v>
      </c>
    </row>
    <row r="5792" ht="15.75" customHeight="1">
      <c r="A5792" s="7">
        <v>5791.0</v>
      </c>
      <c r="B5792" s="7" t="s">
        <v>4630</v>
      </c>
      <c r="C5792" s="7" t="s">
        <v>272</v>
      </c>
      <c r="D5792" s="7" t="s">
        <v>102</v>
      </c>
      <c r="E5792" s="7" t="s">
        <v>80</v>
      </c>
      <c r="F5792" s="7">
        <v>1.0</v>
      </c>
      <c r="G5792" s="7" t="s">
        <v>90</v>
      </c>
      <c r="H5792" s="7" t="s">
        <v>265</v>
      </c>
      <c r="I5792" s="7" t="s">
        <v>266</v>
      </c>
      <c r="J5792" s="7" t="s">
        <v>267</v>
      </c>
      <c r="K5792" s="7" t="s">
        <v>126</v>
      </c>
      <c r="L5792" s="7" t="s">
        <v>100</v>
      </c>
      <c r="M5792" s="7">
        <v>1.0</v>
      </c>
      <c r="N5792" s="7">
        <v>0.0</v>
      </c>
      <c r="O5792" s="7">
        <v>0.0</v>
      </c>
      <c r="P5792" s="7">
        <v>662.0</v>
      </c>
    </row>
    <row r="5793" ht="15.75" customHeight="1">
      <c r="A5793" s="7">
        <v>5792.0</v>
      </c>
      <c r="B5793" s="7" t="s">
        <v>4630</v>
      </c>
      <c r="C5793" s="7" t="s">
        <v>272</v>
      </c>
      <c r="D5793" s="7" t="s">
        <v>102</v>
      </c>
      <c r="E5793" s="7" t="s">
        <v>80</v>
      </c>
      <c r="F5793" s="7">
        <v>1.0</v>
      </c>
      <c r="G5793" s="7" t="s">
        <v>105</v>
      </c>
      <c r="H5793" s="7" t="s">
        <v>4921</v>
      </c>
      <c r="I5793" s="7" t="s">
        <v>4921</v>
      </c>
      <c r="J5793" s="7" t="s">
        <v>4922</v>
      </c>
      <c r="K5793" s="7" t="s">
        <v>99</v>
      </c>
      <c r="L5793" s="7" t="s">
        <v>100</v>
      </c>
      <c r="M5793" s="7">
        <v>1.0</v>
      </c>
      <c r="N5793" s="7">
        <v>0.0</v>
      </c>
      <c r="O5793" s="7">
        <v>0.0</v>
      </c>
      <c r="P5793" s="7">
        <v>662.0</v>
      </c>
    </row>
    <row r="5794" ht="15.75" customHeight="1">
      <c r="A5794" s="7">
        <v>5793.0</v>
      </c>
      <c r="B5794" s="7" t="s">
        <v>4630</v>
      </c>
      <c r="C5794" s="7" t="s">
        <v>272</v>
      </c>
      <c r="D5794" s="7" t="s">
        <v>115</v>
      </c>
      <c r="E5794" s="7" t="s">
        <v>80</v>
      </c>
      <c r="F5794" s="7">
        <v>1.0</v>
      </c>
      <c r="G5794" s="7" t="s">
        <v>49</v>
      </c>
      <c r="H5794" s="7" t="s">
        <v>3521</v>
      </c>
      <c r="I5794" s="7" t="s">
        <v>3521</v>
      </c>
      <c r="J5794" s="7" t="s">
        <v>3784</v>
      </c>
      <c r="K5794" s="7" t="s">
        <v>99</v>
      </c>
      <c r="L5794" s="7" t="s">
        <v>100</v>
      </c>
      <c r="M5794" s="7">
        <v>1.0</v>
      </c>
      <c r="N5794" s="7">
        <v>0.0</v>
      </c>
      <c r="O5794" s="7">
        <v>0.0</v>
      </c>
      <c r="P5794" s="7">
        <v>662.0</v>
      </c>
    </row>
    <row r="5795" ht="15.75" customHeight="1">
      <c r="A5795" s="7">
        <v>5794.0</v>
      </c>
      <c r="B5795" s="7" t="s">
        <v>4630</v>
      </c>
      <c r="C5795" s="7" t="s">
        <v>272</v>
      </c>
      <c r="D5795" s="7" t="s">
        <v>115</v>
      </c>
      <c r="E5795" s="7" t="s">
        <v>80</v>
      </c>
      <c r="F5795" s="7">
        <v>1.0</v>
      </c>
      <c r="G5795" s="7" t="s">
        <v>95</v>
      </c>
      <c r="H5795" s="7" t="s">
        <v>316</v>
      </c>
      <c r="I5795" s="7" t="s">
        <v>1216</v>
      </c>
      <c r="L5795" s="7" t="s">
        <v>85</v>
      </c>
      <c r="M5795" s="7">
        <v>0.0</v>
      </c>
      <c r="N5795" s="7">
        <v>1.0</v>
      </c>
      <c r="O5795" s="7">
        <v>1.0</v>
      </c>
      <c r="P5795" s="7">
        <v>662.0</v>
      </c>
    </row>
    <row r="5796" ht="15.75" customHeight="1">
      <c r="A5796" s="7">
        <v>5795.0</v>
      </c>
      <c r="B5796" s="7" t="s">
        <v>4630</v>
      </c>
      <c r="C5796" s="7" t="s">
        <v>272</v>
      </c>
      <c r="D5796" s="7" t="s">
        <v>115</v>
      </c>
      <c r="E5796" s="7" t="s">
        <v>80</v>
      </c>
      <c r="F5796" s="7">
        <v>1.0</v>
      </c>
      <c r="G5796" s="7" t="s">
        <v>90</v>
      </c>
      <c r="H5796" s="7" t="s">
        <v>265</v>
      </c>
      <c r="I5796" s="7" t="s">
        <v>266</v>
      </c>
      <c r="J5796" s="7" t="s">
        <v>267</v>
      </c>
      <c r="K5796" s="7" t="s">
        <v>126</v>
      </c>
      <c r="L5796" s="7" t="s">
        <v>100</v>
      </c>
      <c r="M5796" s="7">
        <v>1.0</v>
      </c>
      <c r="N5796" s="7">
        <v>0.0</v>
      </c>
      <c r="O5796" s="7">
        <v>0.0</v>
      </c>
      <c r="P5796" s="7">
        <v>662.0</v>
      </c>
    </row>
    <row r="5797" ht="15.75" customHeight="1">
      <c r="A5797" s="7">
        <v>5796.0</v>
      </c>
      <c r="B5797" s="7" t="s">
        <v>4630</v>
      </c>
      <c r="C5797" s="7" t="s">
        <v>272</v>
      </c>
      <c r="D5797" s="7" t="s">
        <v>115</v>
      </c>
      <c r="E5797" s="7" t="s">
        <v>80</v>
      </c>
      <c r="F5797" s="7">
        <v>1.0</v>
      </c>
      <c r="G5797" s="7" t="s">
        <v>105</v>
      </c>
      <c r="H5797" s="7" t="s">
        <v>4921</v>
      </c>
      <c r="I5797" s="7" t="s">
        <v>4921</v>
      </c>
      <c r="J5797" s="7" t="s">
        <v>4922</v>
      </c>
      <c r="K5797" s="7" t="s">
        <v>99</v>
      </c>
      <c r="L5797" s="7" t="s">
        <v>100</v>
      </c>
      <c r="M5797" s="7">
        <v>1.0</v>
      </c>
      <c r="N5797" s="7">
        <v>0.0</v>
      </c>
      <c r="O5797" s="7">
        <v>0.0</v>
      </c>
      <c r="P5797" s="7">
        <v>662.0</v>
      </c>
    </row>
    <row r="5798" ht="15.75" customHeight="1">
      <c r="A5798" s="7">
        <v>5797.0</v>
      </c>
      <c r="B5798" s="7" t="s">
        <v>4954</v>
      </c>
      <c r="C5798" s="7" t="s">
        <v>272</v>
      </c>
      <c r="D5798" s="7" t="s">
        <v>48</v>
      </c>
      <c r="E5798" s="7" t="s">
        <v>80</v>
      </c>
      <c r="F5798" s="7">
        <v>1.0</v>
      </c>
      <c r="G5798" s="7" t="s">
        <v>49</v>
      </c>
      <c r="H5798" s="7" t="s">
        <v>1293</v>
      </c>
      <c r="I5798" s="7" t="s">
        <v>1293</v>
      </c>
      <c r="J5798" s="7" t="s">
        <v>4955</v>
      </c>
      <c r="K5798" s="7" t="s">
        <v>99</v>
      </c>
      <c r="L5798" s="7" t="s">
        <v>100</v>
      </c>
      <c r="M5798" s="7">
        <v>1.0</v>
      </c>
      <c r="N5798" s="7">
        <v>0.0</v>
      </c>
      <c r="O5798" s="7">
        <v>0.0</v>
      </c>
      <c r="P5798" s="7">
        <v>663.0</v>
      </c>
    </row>
    <row r="5799" ht="15.75" customHeight="1">
      <c r="A5799" s="7">
        <v>5798.0</v>
      </c>
      <c r="B5799" s="7" t="s">
        <v>4954</v>
      </c>
      <c r="C5799" s="7" t="s">
        <v>272</v>
      </c>
      <c r="D5799" s="7" t="s">
        <v>48</v>
      </c>
      <c r="E5799" s="7" t="s">
        <v>80</v>
      </c>
      <c r="F5799" s="7">
        <v>1.0</v>
      </c>
      <c r="G5799" s="7" t="s">
        <v>95</v>
      </c>
      <c r="H5799" s="7" t="s">
        <v>316</v>
      </c>
      <c r="I5799" s="7" t="s">
        <v>274</v>
      </c>
      <c r="J5799" s="7" t="s">
        <v>317</v>
      </c>
      <c r="K5799" s="7" t="s">
        <v>99</v>
      </c>
      <c r="L5799" s="7" t="s">
        <v>100</v>
      </c>
      <c r="M5799" s="7">
        <v>1.0</v>
      </c>
      <c r="N5799" s="7">
        <v>0.0</v>
      </c>
      <c r="O5799" s="7">
        <v>0.0</v>
      </c>
      <c r="P5799" s="7">
        <v>663.0</v>
      </c>
    </row>
    <row r="5800" ht="15.75" customHeight="1">
      <c r="A5800" s="7">
        <v>5799.0</v>
      </c>
      <c r="B5800" s="7" t="s">
        <v>4954</v>
      </c>
      <c r="C5800" s="7" t="s">
        <v>272</v>
      </c>
      <c r="D5800" s="7" t="s">
        <v>48</v>
      </c>
      <c r="E5800" s="7" t="s">
        <v>80</v>
      </c>
      <c r="F5800" s="7">
        <v>1.0</v>
      </c>
      <c r="G5800" s="7" t="s">
        <v>90</v>
      </c>
      <c r="H5800" s="7" t="s">
        <v>265</v>
      </c>
      <c r="I5800" s="7" t="s">
        <v>266</v>
      </c>
      <c r="J5800" s="7" t="s">
        <v>267</v>
      </c>
      <c r="K5800" s="7" t="s">
        <v>126</v>
      </c>
      <c r="L5800" s="7" t="s">
        <v>100</v>
      </c>
      <c r="M5800" s="7">
        <v>1.0</v>
      </c>
      <c r="N5800" s="7">
        <v>0.0</v>
      </c>
      <c r="O5800" s="7">
        <v>0.0</v>
      </c>
      <c r="P5800" s="7">
        <v>663.0</v>
      </c>
    </row>
    <row r="5801" ht="15.75" customHeight="1">
      <c r="A5801" s="7">
        <v>5800.0</v>
      </c>
      <c r="B5801" s="7" t="s">
        <v>4954</v>
      </c>
      <c r="C5801" s="7" t="s">
        <v>272</v>
      </c>
      <c r="D5801" s="7" t="s">
        <v>48</v>
      </c>
      <c r="E5801" s="7" t="s">
        <v>80</v>
      </c>
      <c r="F5801" s="7">
        <v>1.0</v>
      </c>
      <c r="G5801" s="7" t="s">
        <v>105</v>
      </c>
      <c r="H5801" s="7" t="s">
        <v>980</v>
      </c>
      <c r="I5801" s="7" t="s">
        <v>980</v>
      </c>
      <c r="J5801" s="7" t="s">
        <v>981</v>
      </c>
      <c r="K5801" s="7" t="s">
        <v>99</v>
      </c>
      <c r="L5801" s="7" t="s">
        <v>100</v>
      </c>
      <c r="M5801" s="7">
        <v>1.0</v>
      </c>
      <c r="N5801" s="7">
        <v>0.0</v>
      </c>
      <c r="O5801" s="7">
        <v>0.0</v>
      </c>
      <c r="P5801" s="7">
        <v>663.0</v>
      </c>
    </row>
    <row r="5802" ht="15.75" customHeight="1">
      <c r="A5802" s="7">
        <v>5801.0</v>
      </c>
      <c r="B5802" s="7" t="s">
        <v>4954</v>
      </c>
      <c r="C5802" s="7" t="s">
        <v>272</v>
      </c>
      <c r="D5802" s="7" t="s">
        <v>102</v>
      </c>
      <c r="E5802" s="7" t="s">
        <v>80</v>
      </c>
      <c r="F5802" s="7">
        <v>1.0</v>
      </c>
      <c r="G5802" s="7" t="s">
        <v>49</v>
      </c>
      <c r="H5802" s="7" t="s">
        <v>1293</v>
      </c>
      <c r="I5802" s="7" t="s">
        <v>1293</v>
      </c>
      <c r="J5802" s="7" t="s">
        <v>4955</v>
      </c>
      <c r="K5802" s="7" t="s">
        <v>99</v>
      </c>
      <c r="L5802" s="7" t="s">
        <v>100</v>
      </c>
      <c r="M5802" s="7">
        <v>1.0</v>
      </c>
      <c r="N5802" s="7">
        <v>0.0</v>
      </c>
      <c r="O5802" s="7">
        <v>0.0</v>
      </c>
      <c r="P5802" s="7">
        <v>663.0</v>
      </c>
    </row>
    <row r="5803" ht="15.75" customHeight="1">
      <c r="A5803" s="7">
        <v>5802.0</v>
      </c>
      <c r="B5803" s="7" t="s">
        <v>4954</v>
      </c>
      <c r="C5803" s="7" t="s">
        <v>272</v>
      </c>
      <c r="D5803" s="7" t="s">
        <v>102</v>
      </c>
      <c r="E5803" s="7" t="s">
        <v>80</v>
      </c>
      <c r="F5803" s="7">
        <v>1.0</v>
      </c>
      <c r="G5803" s="7" t="s">
        <v>95</v>
      </c>
      <c r="H5803" s="7" t="s">
        <v>316</v>
      </c>
      <c r="I5803" s="7" t="s">
        <v>274</v>
      </c>
      <c r="J5803" s="7" t="s">
        <v>317</v>
      </c>
      <c r="K5803" s="7" t="s">
        <v>99</v>
      </c>
      <c r="L5803" s="7" t="s">
        <v>100</v>
      </c>
      <c r="M5803" s="7">
        <v>1.0</v>
      </c>
      <c r="N5803" s="7">
        <v>0.0</v>
      </c>
      <c r="O5803" s="7">
        <v>0.0</v>
      </c>
      <c r="P5803" s="7">
        <v>663.0</v>
      </c>
    </row>
    <row r="5804" ht="15.75" customHeight="1">
      <c r="A5804" s="7">
        <v>5803.0</v>
      </c>
      <c r="B5804" s="7" t="s">
        <v>4954</v>
      </c>
      <c r="C5804" s="7" t="s">
        <v>272</v>
      </c>
      <c r="D5804" s="7" t="s">
        <v>102</v>
      </c>
      <c r="E5804" s="7" t="s">
        <v>80</v>
      </c>
      <c r="F5804" s="7">
        <v>1.0</v>
      </c>
      <c r="G5804" s="7" t="s">
        <v>90</v>
      </c>
      <c r="H5804" s="7" t="s">
        <v>265</v>
      </c>
      <c r="I5804" s="7" t="s">
        <v>266</v>
      </c>
      <c r="J5804" s="7" t="s">
        <v>267</v>
      </c>
      <c r="K5804" s="7" t="s">
        <v>126</v>
      </c>
      <c r="L5804" s="7" t="s">
        <v>100</v>
      </c>
      <c r="M5804" s="7">
        <v>1.0</v>
      </c>
      <c r="N5804" s="7">
        <v>0.0</v>
      </c>
      <c r="O5804" s="7">
        <v>0.0</v>
      </c>
      <c r="P5804" s="7">
        <v>663.0</v>
      </c>
    </row>
    <row r="5805" ht="15.75" customHeight="1">
      <c r="A5805" s="7">
        <v>5804.0</v>
      </c>
      <c r="B5805" s="7" t="s">
        <v>4954</v>
      </c>
      <c r="C5805" s="7" t="s">
        <v>272</v>
      </c>
      <c r="D5805" s="7" t="s">
        <v>102</v>
      </c>
      <c r="E5805" s="7" t="s">
        <v>80</v>
      </c>
      <c r="F5805" s="7">
        <v>1.0</v>
      </c>
      <c r="G5805" s="7" t="s">
        <v>105</v>
      </c>
      <c r="H5805" s="7" t="s">
        <v>980</v>
      </c>
      <c r="I5805" s="7" t="s">
        <v>980</v>
      </c>
      <c r="J5805" s="7" t="s">
        <v>981</v>
      </c>
      <c r="K5805" s="7" t="s">
        <v>99</v>
      </c>
      <c r="L5805" s="7" t="s">
        <v>100</v>
      </c>
      <c r="M5805" s="7">
        <v>1.0</v>
      </c>
      <c r="N5805" s="7">
        <v>0.0</v>
      </c>
      <c r="O5805" s="7">
        <v>0.0</v>
      </c>
      <c r="P5805" s="7">
        <v>663.0</v>
      </c>
    </row>
    <row r="5806" ht="15.75" customHeight="1">
      <c r="A5806" s="7">
        <v>5805.0</v>
      </c>
      <c r="B5806" s="7" t="s">
        <v>4954</v>
      </c>
      <c r="C5806" s="7" t="s">
        <v>272</v>
      </c>
      <c r="D5806" s="7" t="s">
        <v>115</v>
      </c>
      <c r="E5806" s="7" t="s">
        <v>80</v>
      </c>
      <c r="F5806" s="7">
        <v>1.0</v>
      </c>
      <c r="G5806" s="7" t="s">
        <v>49</v>
      </c>
      <c r="H5806" s="7" t="s">
        <v>1293</v>
      </c>
      <c r="I5806" s="7" t="s">
        <v>1293</v>
      </c>
      <c r="J5806" s="7" t="s">
        <v>4955</v>
      </c>
      <c r="K5806" s="7" t="s">
        <v>99</v>
      </c>
      <c r="L5806" s="7" t="s">
        <v>100</v>
      </c>
      <c r="M5806" s="7">
        <v>1.0</v>
      </c>
      <c r="N5806" s="7">
        <v>0.0</v>
      </c>
      <c r="O5806" s="7">
        <v>0.0</v>
      </c>
      <c r="P5806" s="7">
        <v>663.0</v>
      </c>
    </row>
    <row r="5807" ht="15.75" customHeight="1">
      <c r="A5807" s="7">
        <v>5806.0</v>
      </c>
      <c r="B5807" s="7" t="s">
        <v>4954</v>
      </c>
      <c r="C5807" s="7" t="s">
        <v>272</v>
      </c>
      <c r="D5807" s="7" t="s">
        <v>115</v>
      </c>
      <c r="E5807" s="7" t="s">
        <v>80</v>
      </c>
      <c r="F5807" s="7">
        <v>1.0</v>
      </c>
      <c r="G5807" s="7" t="s">
        <v>95</v>
      </c>
      <c r="H5807" s="7" t="s">
        <v>316</v>
      </c>
      <c r="I5807" s="7" t="s">
        <v>274</v>
      </c>
      <c r="J5807" s="7" t="s">
        <v>317</v>
      </c>
      <c r="K5807" s="7" t="s">
        <v>99</v>
      </c>
      <c r="L5807" s="7" t="s">
        <v>100</v>
      </c>
      <c r="M5807" s="7">
        <v>1.0</v>
      </c>
      <c r="N5807" s="7">
        <v>0.0</v>
      </c>
      <c r="O5807" s="7">
        <v>0.0</v>
      </c>
      <c r="P5807" s="7">
        <v>663.0</v>
      </c>
    </row>
    <row r="5808" ht="15.75" customHeight="1">
      <c r="A5808" s="7">
        <v>5807.0</v>
      </c>
      <c r="B5808" s="7" t="s">
        <v>4954</v>
      </c>
      <c r="C5808" s="7" t="s">
        <v>272</v>
      </c>
      <c r="D5808" s="7" t="s">
        <v>115</v>
      </c>
      <c r="E5808" s="7" t="s">
        <v>80</v>
      </c>
      <c r="F5808" s="7">
        <v>1.0</v>
      </c>
      <c r="G5808" s="7" t="s">
        <v>90</v>
      </c>
      <c r="H5808" s="7" t="s">
        <v>265</v>
      </c>
      <c r="I5808" s="7" t="s">
        <v>266</v>
      </c>
      <c r="J5808" s="7" t="s">
        <v>267</v>
      </c>
      <c r="K5808" s="7" t="s">
        <v>126</v>
      </c>
      <c r="L5808" s="7" t="s">
        <v>100</v>
      </c>
      <c r="M5808" s="7">
        <v>1.0</v>
      </c>
      <c r="N5808" s="7">
        <v>0.0</v>
      </c>
      <c r="O5808" s="7">
        <v>0.0</v>
      </c>
      <c r="P5808" s="7">
        <v>663.0</v>
      </c>
    </row>
    <row r="5809" ht="15.75" customHeight="1">
      <c r="A5809" s="7">
        <v>5808.0</v>
      </c>
      <c r="B5809" s="7" t="s">
        <v>4954</v>
      </c>
      <c r="C5809" s="7" t="s">
        <v>272</v>
      </c>
      <c r="D5809" s="7" t="s">
        <v>115</v>
      </c>
      <c r="E5809" s="7" t="s">
        <v>80</v>
      </c>
      <c r="F5809" s="7">
        <v>1.0</v>
      </c>
      <c r="G5809" s="7" t="s">
        <v>105</v>
      </c>
      <c r="H5809" s="7" t="s">
        <v>980</v>
      </c>
      <c r="I5809" s="7" t="s">
        <v>980</v>
      </c>
      <c r="J5809" s="7" t="s">
        <v>981</v>
      </c>
      <c r="K5809" s="7" t="s">
        <v>99</v>
      </c>
      <c r="L5809" s="7" t="s">
        <v>100</v>
      </c>
      <c r="M5809" s="7">
        <v>1.0</v>
      </c>
      <c r="N5809" s="7">
        <v>0.0</v>
      </c>
      <c r="O5809" s="7">
        <v>0.0</v>
      </c>
      <c r="P5809" s="7">
        <v>663.0</v>
      </c>
    </row>
    <row r="5810" ht="15.75" customHeight="1">
      <c r="A5810" s="7">
        <v>5809.0</v>
      </c>
      <c r="B5810" s="7" t="s">
        <v>4632</v>
      </c>
      <c r="C5810" s="7" t="s">
        <v>272</v>
      </c>
      <c r="D5810" s="7" t="s">
        <v>48</v>
      </c>
      <c r="E5810" s="7" t="s">
        <v>80</v>
      </c>
      <c r="F5810" s="7">
        <v>1.0</v>
      </c>
      <c r="G5810" s="7" t="s">
        <v>49</v>
      </c>
      <c r="H5810" s="7" t="s">
        <v>1293</v>
      </c>
      <c r="I5810" s="7" t="s">
        <v>1293</v>
      </c>
      <c r="J5810" s="7" t="s">
        <v>4955</v>
      </c>
      <c r="K5810" s="7" t="s">
        <v>99</v>
      </c>
      <c r="L5810" s="7" t="s">
        <v>100</v>
      </c>
      <c r="M5810" s="7">
        <v>1.0</v>
      </c>
      <c r="N5810" s="7">
        <v>0.0</v>
      </c>
      <c r="O5810" s="7">
        <v>0.0</v>
      </c>
      <c r="P5810" s="7">
        <v>664.0</v>
      </c>
    </row>
    <row r="5811" ht="15.75" customHeight="1">
      <c r="A5811" s="7">
        <v>5810.0</v>
      </c>
      <c r="B5811" s="7" t="s">
        <v>4632</v>
      </c>
      <c r="C5811" s="7" t="s">
        <v>272</v>
      </c>
      <c r="D5811" s="7" t="s">
        <v>48</v>
      </c>
      <c r="E5811" s="7" t="s">
        <v>80</v>
      </c>
      <c r="F5811" s="7">
        <v>1.0</v>
      </c>
      <c r="G5811" s="7" t="s">
        <v>95</v>
      </c>
      <c r="H5811" s="7" t="s">
        <v>316</v>
      </c>
      <c r="I5811" s="7" t="s">
        <v>274</v>
      </c>
      <c r="J5811" s="7" t="s">
        <v>317</v>
      </c>
      <c r="K5811" s="7" t="s">
        <v>99</v>
      </c>
      <c r="L5811" s="7" t="s">
        <v>100</v>
      </c>
      <c r="M5811" s="7">
        <v>1.0</v>
      </c>
      <c r="N5811" s="7">
        <v>0.0</v>
      </c>
      <c r="O5811" s="7">
        <v>0.0</v>
      </c>
      <c r="P5811" s="7">
        <v>664.0</v>
      </c>
    </row>
    <row r="5812" ht="15.75" customHeight="1">
      <c r="A5812" s="7">
        <v>5811.0</v>
      </c>
      <c r="B5812" s="7" t="s">
        <v>4632</v>
      </c>
      <c r="C5812" s="7" t="s">
        <v>272</v>
      </c>
      <c r="D5812" s="7" t="s">
        <v>48</v>
      </c>
      <c r="E5812" s="7" t="s">
        <v>80</v>
      </c>
      <c r="F5812" s="7">
        <v>1.0</v>
      </c>
      <c r="G5812" s="7" t="s">
        <v>90</v>
      </c>
      <c r="H5812" s="7" t="s">
        <v>169</v>
      </c>
      <c r="I5812" s="7" t="s">
        <v>169</v>
      </c>
      <c r="J5812" s="7" t="s">
        <v>1893</v>
      </c>
      <c r="K5812" s="7" t="s">
        <v>99</v>
      </c>
      <c r="L5812" s="7" t="s">
        <v>85</v>
      </c>
      <c r="M5812" s="7">
        <v>1.0</v>
      </c>
      <c r="N5812" s="7">
        <v>0.0</v>
      </c>
      <c r="O5812" s="7">
        <v>0.0</v>
      </c>
      <c r="P5812" s="7">
        <v>664.0</v>
      </c>
    </row>
    <row r="5813" ht="15.75" customHeight="1">
      <c r="A5813" s="7">
        <v>5812.0</v>
      </c>
      <c r="B5813" s="7" t="s">
        <v>4632</v>
      </c>
      <c r="C5813" s="7" t="s">
        <v>272</v>
      </c>
      <c r="D5813" s="7" t="s">
        <v>48</v>
      </c>
      <c r="E5813" s="7" t="s">
        <v>80</v>
      </c>
      <c r="F5813" s="7">
        <v>1.0</v>
      </c>
      <c r="G5813" s="7" t="s">
        <v>105</v>
      </c>
      <c r="H5813" s="7" t="s">
        <v>3636</v>
      </c>
      <c r="I5813" s="7" t="s">
        <v>4983</v>
      </c>
      <c r="J5813" s="7" t="s">
        <v>4984</v>
      </c>
      <c r="K5813" s="7" t="s">
        <v>109</v>
      </c>
      <c r="L5813" s="7" t="s">
        <v>100</v>
      </c>
      <c r="M5813" s="7">
        <v>1.0</v>
      </c>
      <c r="N5813" s="7">
        <v>0.0</v>
      </c>
      <c r="O5813" s="7">
        <v>0.0</v>
      </c>
      <c r="P5813" s="7">
        <v>664.0</v>
      </c>
    </row>
    <row r="5814" ht="15.75" customHeight="1">
      <c r="A5814" s="7">
        <v>5813.0</v>
      </c>
      <c r="B5814" s="7" t="s">
        <v>4632</v>
      </c>
      <c r="C5814" s="7" t="s">
        <v>272</v>
      </c>
      <c r="D5814" s="7" t="s">
        <v>102</v>
      </c>
      <c r="E5814" s="7" t="s">
        <v>80</v>
      </c>
      <c r="F5814" s="7">
        <v>1.0</v>
      </c>
      <c r="G5814" s="7" t="s">
        <v>49</v>
      </c>
      <c r="H5814" s="7" t="s">
        <v>1293</v>
      </c>
      <c r="I5814" s="7" t="s">
        <v>1293</v>
      </c>
      <c r="J5814" s="7" t="s">
        <v>4955</v>
      </c>
      <c r="K5814" s="7" t="s">
        <v>99</v>
      </c>
      <c r="L5814" s="7" t="s">
        <v>100</v>
      </c>
      <c r="M5814" s="7">
        <v>1.0</v>
      </c>
      <c r="N5814" s="7">
        <v>0.0</v>
      </c>
      <c r="O5814" s="7">
        <v>0.0</v>
      </c>
      <c r="P5814" s="7">
        <v>664.0</v>
      </c>
    </row>
    <row r="5815" ht="15.75" customHeight="1">
      <c r="A5815" s="7">
        <v>5814.0</v>
      </c>
      <c r="B5815" s="7" t="s">
        <v>4632</v>
      </c>
      <c r="C5815" s="7" t="s">
        <v>272</v>
      </c>
      <c r="D5815" s="7" t="s">
        <v>102</v>
      </c>
      <c r="E5815" s="7" t="s">
        <v>80</v>
      </c>
      <c r="F5815" s="7">
        <v>1.0</v>
      </c>
      <c r="G5815" s="7" t="s">
        <v>95</v>
      </c>
      <c r="H5815" s="7" t="s">
        <v>316</v>
      </c>
      <c r="I5815" s="7" t="s">
        <v>274</v>
      </c>
      <c r="J5815" s="7" t="s">
        <v>317</v>
      </c>
      <c r="K5815" s="7" t="s">
        <v>99</v>
      </c>
      <c r="L5815" s="7" t="s">
        <v>100</v>
      </c>
      <c r="M5815" s="7">
        <v>1.0</v>
      </c>
      <c r="N5815" s="7">
        <v>0.0</v>
      </c>
      <c r="O5815" s="7">
        <v>0.0</v>
      </c>
      <c r="P5815" s="7">
        <v>664.0</v>
      </c>
    </row>
    <row r="5816" ht="15.75" customHeight="1">
      <c r="A5816" s="7">
        <v>5815.0</v>
      </c>
      <c r="B5816" s="7" t="s">
        <v>4632</v>
      </c>
      <c r="C5816" s="7" t="s">
        <v>272</v>
      </c>
      <c r="D5816" s="7" t="s">
        <v>102</v>
      </c>
      <c r="E5816" s="7" t="s">
        <v>80</v>
      </c>
      <c r="F5816" s="7">
        <v>1.0</v>
      </c>
      <c r="G5816" s="7" t="s">
        <v>90</v>
      </c>
      <c r="H5816" s="7" t="s">
        <v>169</v>
      </c>
      <c r="I5816" s="7" t="s">
        <v>169</v>
      </c>
      <c r="J5816" s="7" t="s">
        <v>1893</v>
      </c>
      <c r="K5816" s="7" t="s">
        <v>99</v>
      </c>
      <c r="L5816" s="7" t="s">
        <v>85</v>
      </c>
      <c r="M5816" s="7">
        <v>1.0</v>
      </c>
      <c r="N5816" s="7">
        <v>0.0</v>
      </c>
      <c r="O5816" s="7">
        <v>0.0</v>
      </c>
      <c r="P5816" s="7">
        <v>664.0</v>
      </c>
    </row>
    <row r="5817" ht="15.75" customHeight="1">
      <c r="A5817" s="7">
        <v>5816.0</v>
      </c>
      <c r="B5817" s="7" t="s">
        <v>4632</v>
      </c>
      <c r="C5817" s="7" t="s">
        <v>272</v>
      </c>
      <c r="D5817" s="7" t="s">
        <v>102</v>
      </c>
      <c r="E5817" s="7" t="s">
        <v>80</v>
      </c>
      <c r="F5817" s="7">
        <v>1.0</v>
      </c>
      <c r="G5817" s="7" t="s">
        <v>105</v>
      </c>
      <c r="H5817" s="7" t="s">
        <v>3636</v>
      </c>
      <c r="I5817" s="7" t="s">
        <v>4983</v>
      </c>
      <c r="J5817" s="7" t="s">
        <v>4984</v>
      </c>
      <c r="K5817" s="7" t="s">
        <v>109</v>
      </c>
      <c r="L5817" s="7" t="s">
        <v>100</v>
      </c>
      <c r="M5817" s="7">
        <v>1.0</v>
      </c>
      <c r="N5817" s="7">
        <v>0.0</v>
      </c>
      <c r="O5817" s="7">
        <v>0.0</v>
      </c>
      <c r="P5817" s="7">
        <v>664.0</v>
      </c>
    </row>
    <row r="5818" ht="15.75" customHeight="1">
      <c r="A5818" s="7">
        <v>5817.0</v>
      </c>
      <c r="B5818" s="7" t="s">
        <v>4632</v>
      </c>
      <c r="C5818" s="7" t="s">
        <v>272</v>
      </c>
      <c r="D5818" s="7" t="s">
        <v>115</v>
      </c>
      <c r="E5818" s="7" t="s">
        <v>80</v>
      </c>
      <c r="F5818" s="7">
        <v>1.0</v>
      </c>
      <c r="G5818" s="7" t="s">
        <v>49</v>
      </c>
      <c r="H5818" s="7" t="s">
        <v>1293</v>
      </c>
      <c r="I5818" s="7" t="s">
        <v>1293</v>
      </c>
      <c r="J5818" s="7" t="s">
        <v>4955</v>
      </c>
      <c r="K5818" s="7" t="s">
        <v>99</v>
      </c>
      <c r="L5818" s="7" t="s">
        <v>100</v>
      </c>
      <c r="M5818" s="7">
        <v>1.0</v>
      </c>
      <c r="N5818" s="7">
        <v>0.0</v>
      </c>
      <c r="O5818" s="7">
        <v>0.0</v>
      </c>
      <c r="P5818" s="7">
        <v>664.0</v>
      </c>
    </row>
    <row r="5819" ht="15.75" customHeight="1">
      <c r="A5819" s="7">
        <v>5818.0</v>
      </c>
      <c r="B5819" s="7" t="s">
        <v>4632</v>
      </c>
      <c r="C5819" s="7" t="s">
        <v>272</v>
      </c>
      <c r="D5819" s="7" t="s">
        <v>115</v>
      </c>
      <c r="E5819" s="7" t="s">
        <v>80</v>
      </c>
      <c r="F5819" s="7">
        <v>1.0</v>
      </c>
      <c r="G5819" s="7" t="s">
        <v>95</v>
      </c>
      <c r="H5819" s="7" t="s">
        <v>316</v>
      </c>
      <c r="I5819" s="7" t="s">
        <v>1215</v>
      </c>
      <c r="L5819" s="7" t="s">
        <v>85</v>
      </c>
      <c r="M5819" s="7">
        <v>0.0</v>
      </c>
      <c r="N5819" s="7">
        <v>1.0</v>
      </c>
      <c r="O5819" s="7">
        <v>1.0</v>
      </c>
      <c r="P5819" s="7">
        <v>664.0</v>
      </c>
    </row>
    <row r="5820" ht="15.75" customHeight="1">
      <c r="A5820" s="7">
        <v>5819.0</v>
      </c>
      <c r="B5820" s="7" t="s">
        <v>4632</v>
      </c>
      <c r="C5820" s="7" t="s">
        <v>272</v>
      </c>
      <c r="D5820" s="7" t="s">
        <v>115</v>
      </c>
      <c r="E5820" s="7" t="s">
        <v>80</v>
      </c>
      <c r="F5820" s="7">
        <v>1.0</v>
      </c>
      <c r="G5820" s="7" t="s">
        <v>90</v>
      </c>
      <c r="H5820" s="7" t="s">
        <v>169</v>
      </c>
      <c r="L5820" s="7" t="s">
        <v>85</v>
      </c>
      <c r="M5820" s="7">
        <v>0.0</v>
      </c>
      <c r="N5820" s="7">
        <v>0.0</v>
      </c>
      <c r="O5820" s="7">
        <v>1.0</v>
      </c>
      <c r="P5820" s="7">
        <v>664.0</v>
      </c>
    </row>
    <row r="5821" ht="15.75" customHeight="1">
      <c r="A5821" s="7">
        <v>5820.0</v>
      </c>
      <c r="B5821" s="7" t="s">
        <v>4632</v>
      </c>
      <c r="C5821" s="7" t="s">
        <v>272</v>
      </c>
      <c r="D5821" s="7" t="s">
        <v>115</v>
      </c>
      <c r="E5821" s="7" t="s">
        <v>80</v>
      </c>
      <c r="F5821" s="7">
        <v>1.0</v>
      </c>
      <c r="G5821" s="7" t="s">
        <v>105</v>
      </c>
      <c r="H5821" s="7" t="s">
        <v>3636</v>
      </c>
      <c r="L5821" s="7" t="s">
        <v>85</v>
      </c>
      <c r="M5821" s="7">
        <v>0.0</v>
      </c>
      <c r="N5821" s="7">
        <v>0.0</v>
      </c>
      <c r="O5821" s="7">
        <v>1.0</v>
      </c>
      <c r="P5821" s="7">
        <v>664.0</v>
      </c>
    </row>
    <row r="5822" ht="15.75" customHeight="1">
      <c r="A5822" s="7">
        <v>5821.0</v>
      </c>
      <c r="B5822" s="7" t="s">
        <v>4639</v>
      </c>
      <c r="C5822" s="7" t="s">
        <v>272</v>
      </c>
      <c r="D5822" s="7" t="s">
        <v>48</v>
      </c>
      <c r="E5822" s="7" t="s">
        <v>80</v>
      </c>
      <c r="F5822" s="7">
        <v>1.0</v>
      </c>
      <c r="G5822" s="7" t="s">
        <v>49</v>
      </c>
      <c r="H5822" s="7" t="s">
        <v>4993</v>
      </c>
      <c r="I5822" s="7" t="s">
        <v>4993</v>
      </c>
      <c r="J5822" s="7" t="s">
        <v>4994</v>
      </c>
      <c r="K5822" s="7" t="s">
        <v>99</v>
      </c>
      <c r="L5822" s="7" t="s">
        <v>100</v>
      </c>
      <c r="M5822" s="7">
        <v>2.0</v>
      </c>
      <c r="N5822" s="7">
        <v>0.0</v>
      </c>
      <c r="O5822" s="7">
        <v>0.0</v>
      </c>
      <c r="P5822" s="7">
        <v>665.0</v>
      </c>
    </row>
    <row r="5823" ht="15.75" customHeight="1">
      <c r="A5823" s="7">
        <v>5822.0</v>
      </c>
      <c r="B5823" s="7" t="s">
        <v>4639</v>
      </c>
      <c r="C5823" s="7" t="s">
        <v>272</v>
      </c>
      <c r="D5823" s="7" t="s">
        <v>48</v>
      </c>
      <c r="E5823" s="7" t="s">
        <v>80</v>
      </c>
      <c r="F5823" s="7">
        <v>1.0</v>
      </c>
      <c r="G5823" s="7" t="s">
        <v>95</v>
      </c>
      <c r="H5823" s="7" t="s">
        <v>316</v>
      </c>
      <c r="I5823" s="7" t="s">
        <v>274</v>
      </c>
      <c r="J5823" s="7" t="s">
        <v>317</v>
      </c>
      <c r="K5823" s="7" t="s">
        <v>99</v>
      </c>
      <c r="L5823" s="7" t="s">
        <v>100</v>
      </c>
      <c r="M5823" s="7">
        <v>1.0</v>
      </c>
      <c r="N5823" s="7">
        <v>0.0</v>
      </c>
      <c r="O5823" s="7">
        <v>0.0</v>
      </c>
      <c r="P5823" s="7">
        <v>665.0</v>
      </c>
    </row>
    <row r="5824" ht="15.75" customHeight="1">
      <c r="A5824" s="7">
        <v>5823.0</v>
      </c>
      <c r="B5824" s="7" t="s">
        <v>4639</v>
      </c>
      <c r="C5824" s="7" t="s">
        <v>272</v>
      </c>
      <c r="D5824" s="7" t="s">
        <v>48</v>
      </c>
      <c r="E5824" s="7" t="s">
        <v>80</v>
      </c>
      <c r="F5824" s="7">
        <v>1.0</v>
      </c>
      <c r="G5824" s="7" t="s">
        <v>90</v>
      </c>
      <c r="H5824" s="7" t="s">
        <v>265</v>
      </c>
      <c r="I5824" s="7" t="s">
        <v>266</v>
      </c>
      <c r="J5824" s="7" t="s">
        <v>267</v>
      </c>
      <c r="K5824" s="7" t="s">
        <v>126</v>
      </c>
      <c r="L5824" s="7" t="s">
        <v>100</v>
      </c>
      <c r="M5824" s="7">
        <v>1.0</v>
      </c>
      <c r="N5824" s="7">
        <v>0.0</v>
      </c>
      <c r="O5824" s="7">
        <v>0.0</v>
      </c>
      <c r="P5824" s="7">
        <v>665.0</v>
      </c>
    </row>
    <row r="5825" ht="15.75" customHeight="1">
      <c r="A5825" s="7">
        <v>5824.0</v>
      </c>
      <c r="B5825" s="7" t="s">
        <v>4639</v>
      </c>
      <c r="C5825" s="7" t="s">
        <v>272</v>
      </c>
      <c r="D5825" s="7" t="s">
        <v>48</v>
      </c>
      <c r="E5825" s="7" t="s">
        <v>80</v>
      </c>
      <c r="F5825" s="7">
        <v>1.0</v>
      </c>
      <c r="G5825" s="7" t="s">
        <v>105</v>
      </c>
      <c r="H5825" s="7" t="s">
        <v>328</v>
      </c>
      <c r="I5825" s="7" t="s">
        <v>4640</v>
      </c>
      <c r="J5825" s="7" t="s">
        <v>4644</v>
      </c>
      <c r="K5825" s="7" t="s">
        <v>109</v>
      </c>
      <c r="L5825" s="7" t="s">
        <v>85</v>
      </c>
      <c r="M5825" s="7">
        <v>1.0</v>
      </c>
      <c r="N5825" s="7">
        <v>1.0</v>
      </c>
      <c r="O5825" s="7">
        <v>0.0</v>
      </c>
      <c r="P5825" s="7">
        <v>665.0</v>
      </c>
    </row>
    <row r="5826" ht="15.75" customHeight="1">
      <c r="A5826" s="7">
        <v>5825.0</v>
      </c>
      <c r="B5826" s="7" t="s">
        <v>4639</v>
      </c>
      <c r="C5826" s="7" t="s">
        <v>272</v>
      </c>
      <c r="D5826" s="7" t="s">
        <v>102</v>
      </c>
      <c r="E5826" s="7" t="s">
        <v>80</v>
      </c>
      <c r="F5826" s="7">
        <v>1.0</v>
      </c>
      <c r="G5826" s="7" t="s">
        <v>49</v>
      </c>
      <c r="H5826" s="7" t="s">
        <v>4993</v>
      </c>
      <c r="I5826" s="7" t="s">
        <v>4993</v>
      </c>
      <c r="J5826" s="7" t="s">
        <v>4994</v>
      </c>
      <c r="K5826" s="7" t="s">
        <v>99</v>
      </c>
      <c r="L5826" s="7" t="s">
        <v>100</v>
      </c>
      <c r="M5826" s="7">
        <v>2.0</v>
      </c>
      <c r="N5826" s="7">
        <v>0.0</v>
      </c>
      <c r="O5826" s="7">
        <v>0.0</v>
      </c>
      <c r="P5826" s="7">
        <v>665.0</v>
      </c>
    </row>
    <row r="5827" ht="15.75" customHeight="1">
      <c r="A5827" s="7">
        <v>5826.0</v>
      </c>
      <c r="B5827" s="7" t="s">
        <v>4639</v>
      </c>
      <c r="C5827" s="7" t="s">
        <v>272</v>
      </c>
      <c r="D5827" s="7" t="s">
        <v>102</v>
      </c>
      <c r="E5827" s="7" t="s">
        <v>80</v>
      </c>
      <c r="F5827" s="7">
        <v>1.0</v>
      </c>
      <c r="G5827" s="7" t="s">
        <v>95</v>
      </c>
      <c r="H5827" s="7" t="s">
        <v>316</v>
      </c>
      <c r="I5827" s="7" t="s">
        <v>274</v>
      </c>
      <c r="J5827" s="7" t="s">
        <v>317</v>
      </c>
      <c r="K5827" s="7" t="s">
        <v>99</v>
      </c>
      <c r="L5827" s="7" t="s">
        <v>100</v>
      </c>
      <c r="M5827" s="7">
        <v>1.0</v>
      </c>
      <c r="N5827" s="7">
        <v>0.0</v>
      </c>
      <c r="O5827" s="7">
        <v>0.0</v>
      </c>
      <c r="P5827" s="7">
        <v>665.0</v>
      </c>
    </row>
    <row r="5828" ht="15.75" customHeight="1">
      <c r="A5828" s="7">
        <v>5827.0</v>
      </c>
      <c r="B5828" s="7" t="s">
        <v>4639</v>
      </c>
      <c r="C5828" s="7" t="s">
        <v>272</v>
      </c>
      <c r="D5828" s="7" t="s">
        <v>102</v>
      </c>
      <c r="E5828" s="7" t="s">
        <v>80</v>
      </c>
      <c r="F5828" s="7">
        <v>1.0</v>
      </c>
      <c r="G5828" s="7" t="s">
        <v>90</v>
      </c>
      <c r="H5828" s="7" t="s">
        <v>265</v>
      </c>
      <c r="I5828" s="7" t="s">
        <v>323</v>
      </c>
      <c r="J5828" s="7" t="s">
        <v>267</v>
      </c>
      <c r="K5828" s="7" t="s">
        <v>126</v>
      </c>
      <c r="L5828" s="7" t="s">
        <v>85</v>
      </c>
      <c r="M5828" s="7">
        <v>1.0</v>
      </c>
      <c r="N5828" s="7">
        <v>1.0</v>
      </c>
      <c r="O5828" s="7">
        <v>0.0</v>
      </c>
      <c r="P5828" s="7">
        <v>665.0</v>
      </c>
    </row>
    <row r="5829" ht="15.75" customHeight="1">
      <c r="A5829" s="7">
        <v>5828.0</v>
      </c>
      <c r="B5829" s="7" t="s">
        <v>4639</v>
      </c>
      <c r="C5829" s="7" t="s">
        <v>272</v>
      </c>
      <c r="D5829" s="7" t="s">
        <v>102</v>
      </c>
      <c r="E5829" s="7" t="s">
        <v>80</v>
      </c>
      <c r="F5829" s="7">
        <v>1.0</v>
      </c>
      <c r="G5829" s="7" t="s">
        <v>105</v>
      </c>
      <c r="H5829" s="7" t="s">
        <v>328</v>
      </c>
      <c r="I5829" s="7" t="s">
        <v>4651</v>
      </c>
      <c r="J5829" s="7" t="s">
        <v>4653</v>
      </c>
      <c r="K5829" s="7" t="s">
        <v>109</v>
      </c>
      <c r="L5829" s="7" t="s">
        <v>85</v>
      </c>
      <c r="M5829" s="7">
        <v>1.0</v>
      </c>
      <c r="N5829" s="7">
        <v>2.0</v>
      </c>
      <c r="O5829" s="7">
        <v>0.0</v>
      </c>
      <c r="P5829" s="7">
        <v>665.0</v>
      </c>
    </row>
    <row r="5830" ht="15.75" customHeight="1">
      <c r="A5830" s="7">
        <v>5829.0</v>
      </c>
      <c r="B5830" s="7" t="s">
        <v>4639</v>
      </c>
      <c r="C5830" s="7" t="s">
        <v>272</v>
      </c>
      <c r="D5830" s="7" t="s">
        <v>115</v>
      </c>
      <c r="E5830" s="7" t="s">
        <v>80</v>
      </c>
      <c r="F5830" s="7">
        <v>1.0</v>
      </c>
      <c r="G5830" s="7" t="s">
        <v>49</v>
      </c>
      <c r="H5830" s="7" t="s">
        <v>4993</v>
      </c>
      <c r="I5830" s="7" t="s">
        <v>4993</v>
      </c>
      <c r="J5830" s="7" t="s">
        <v>4994</v>
      </c>
      <c r="K5830" s="7" t="s">
        <v>99</v>
      </c>
      <c r="L5830" s="7" t="s">
        <v>100</v>
      </c>
      <c r="M5830" s="7">
        <v>2.0</v>
      </c>
      <c r="N5830" s="7">
        <v>0.0</v>
      </c>
      <c r="O5830" s="7">
        <v>0.0</v>
      </c>
      <c r="P5830" s="7">
        <v>665.0</v>
      </c>
    </row>
    <row r="5831" ht="15.75" customHeight="1">
      <c r="A5831" s="7">
        <v>5830.0</v>
      </c>
      <c r="B5831" s="7" t="s">
        <v>4639</v>
      </c>
      <c r="C5831" s="7" t="s">
        <v>272</v>
      </c>
      <c r="D5831" s="7" t="s">
        <v>115</v>
      </c>
      <c r="E5831" s="7" t="s">
        <v>80</v>
      </c>
      <c r="F5831" s="7">
        <v>1.0</v>
      </c>
      <c r="G5831" s="7" t="s">
        <v>95</v>
      </c>
      <c r="H5831" s="7" t="s">
        <v>316</v>
      </c>
      <c r="I5831" s="7" t="s">
        <v>1397</v>
      </c>
      <c r="J5831" s="7" t="s">
        <v>5001</v>
      </c>
      <c r="K5831" s="7" t="s">
        <v>112</v>
      </c>
      <c r="L5831" s="7" t="s">
        <v>100</v>
      </c>
      <c r="M5831" s="7">
        <v>1.0</v>
      </c>
      <c r="N5831" s="7">
        <v>0.0</v>
      </c>
      <c r="O5831" s="7">
        <v>0.0</v>
      </c>
      <c r="P5831" s="7">
        <v>665.0</v>
      </c>
    </row>
    <row r="5832" ht="15.75" customHeight="1">
      <c r="A5832" s="7">
        <v>5831.0</v>
      </c>
      <c r="B5832" s="7" t="s">
        <v>4639</v>
      </c>
      <c r="C5832" s="7" t="s">
        <v>272</v>
      </c>
      <c r="D5832" s="7" t="s">
        <v>115</v>
      </c>
      <c r="E5832" s="7" t="s">
        <v>80</v>
      </c>
      <c r="F5832" s="7">
        <v>1.0</v>
      </c>
      <c r="G5832" s="7" t="s">
        <v>90</v>
      </c>
      <c r="H5832" s="7" t="s">
        <v>265</v>
      </c>
      <c r="I5832" s="7" t="s">
        <v>266</v>
      </c>
      <c r="J5832" s="7" t="s">
        <v>267</v>
      </c>
      <c r="K5832" s="7" t="s">
        <v>126</v>
      </c>
      <c r="L5832" s="7" t="s">
        <v>100</v>
      </c>
      <c r="M5832" s="7">
        <v>1.0</v>
      </c>
      <c r="N5832" s="7">
        <v>0.0</v>
      </c>
      <c r="O5832" s="7">
        <v>0.0</v>
      </c>
      <c r="P5832" s="7">
        <v>665.0</v>
      </c>
    </row>
    <row r="5833" ht="15.75" customHeight="1">
      <c r="A5833" s="7">
        <v>5832.0</v>
      </c>
      <c r="B5833" s="7" t="s">
        <v>4639</v>
      </c>
      <c r="C5833" s="7" t="s">
        <v>272</v>
      </c>
      <c r="D5833" s="7" t="s">
        <v>115</v>
      </c>
      <c r="E5833" s="7" t="s">
        <v>80</v>
      </c>
      <c r="F5833" s="7">
        <v>1.0</v>
      </c>
      <c r="G5833" s="7" t="s">
        <v>105</v>
      </c>
      <c r="H5833" s="7" t="s">
        <v>328</v>
      </c>
      <c r="I5833" s="7" t="s">
        <v>5006</v>
      </c>
      <c r="J5833" s="7" t="s">
        <v>4916</v>
      </c>
      <c r="K5833" s="7" t="s">
        <v>109</v>
      </c>
      <c r="L5833" s="7" t="s">
        <v>100</v>
      </c>
      <c r="M5833" s="7">
        <v>1.0</v>
      </c>
      <c r="N5833" s="7">
        <v>0.0</v>
      </c>
      <c r="O5833" s="7">
        <v>0.0</v>
      </c>
      <c r="P5833" s="7">
        <v>665.0</v>
      </c>
    </row>
    <row r="5834" ht="15.75" customHeight="1">
      <c r="A5834" s="7">
        <v>5833.0</v>
      </c>
      <c r="B5834" s="7" t="s">
        <v>4655</v>
      </c>
      <c r="C5834" s="7" t="s">
        <v>272</v>
      </c>
      <c r="D5834" s="7" t="s">
        <v>48</v>
      </c>
      <c r="E5834" s="7" t="s">
        <v>80</v>
      </c>
      <c r="F5834" s="7">
        <v>1.0</v>
      </c>
      <c r="G5834" s="7" t="s">
        <v>49</v>
      </c>
      <c r="H5834" s="7" t="s">
        <v>5008</v>
      </c>
      <c r="I5834" s="7" t="s">
        <v>5008</v>
      </c>
      <c r="J5834" s="7" t="s">
        <v>5009</v>
      </c>
      <c r="K5834" s="7" t="s">
        <v>99</v>
      </c>
      <c r="L5834" s="7" t="s">
        <v>100</v>
      </c>
      <c r="M5834" s="7">
        <v>1.0</v>
      </c>
      <c r="N5834" s="7">
        <v>0.0</v>
      </c>
      <c r="O5834" s="7">
        <v>0.0</v>
      </c>
      <c r="P5834" s="7">
        <v>667.0</v>
      </c>
    </row>
    <row r="5835" ht="15.75" customHeight="1">
      <c r="A5835" s="7">
        <v>5834.0</v>
      </c>
      <c r="B5835" s="7" t="s">
        <v>4655</v>
      </c>
      <c r="C5835" s="7" t="s">
        <v>272</v>
      </c>
      <c r="D5835" s="7" t="s">
        <v>48</v>
      </c>
      <c r="E5835" s="7" t="s">
        <v>80</v>
      </c>
      <c r="F5835" s="7">
        <v>1.0</v>
      </c>
      <c r="G5835" s="7" t="s">
        <v>95</v>
      </c>
      <c r="H5835" s="7" t="s">
        <v>316</v>
      </c>
      <c r="I5835" s="7" t="s">
        <v>274</v>
      </c>
      <c r="J5835" s="7" t="s">
        <v>317</v>
      </c>
      <c r="K5835" s="7" t="s">
        <v>99</v>
      </c>
      <c r="L5835" s="7" t="s">
        <v>100</v>
      </c>
      <c r="M5835" s="7">
        <v>1.0</v>
      </c>
      <c r="N5835" s="7">
        <v>0.0</v>
      </c>
      <c r="O5835" s="7">
        <v>0.0</v>
      </c>
      <c r="P5835" s="7">
        <v>667.0</v>
      </c>
    </row>
    <row r="5836" ht="15.75" customHeight="1">
      <c r="A5836" s="7">
        <v>5835.0</v>
      </c>
      <c r="B5836" s="7" t="s">
        <v>4655</v>
      </c>
      <c r="C5836" s="7" t="s">
        <v>272</v>
      </c>
      <c r="D5836" s="7" t="s">
        <v>48</v>
      </c>
      <c r="E5836" s="7" t="s">
        <v>80</v>
      </c>
      <c r="F5836" s="7">
        <v>1.0</v>
      </c>
      <c r="G5836" s="7" t="s">
        <v>90</v>
      </c>
      <c r="H5836" s="7" t="s">
        <v>265</v>
      </c>
      <c r="I5836" s="7" t="s">
        <v>323</v>
      </c>
      <c r="J5836" s="7" t="s">
        <v>267</v>
      </c>
      <c r="K5836" s="7" t="s">
        <v>126</v>
      </c>
      <c r="L5836" s="7" t="s">
        <v>85</v>
      </c>
      <c r="M5836" s="7">
        <v>1.0</v>
      </c>
      <c r="N5836" s="7">
        <v>1.0</v>
      </c>
      <c r="O5836" s="7">
        <v>0.0</v>
      </c>
      <c r="P5836" s="7">
        <v>667.0</v>
      </c>
    </row>
    <row r="5837" ht="15.75" customHeight="1">
      <c r="A5837" s="7">
        <v>5836.0</v>
      </c>
      <c r="B5837" s="7" t="s">
        <v>4655</v>
      </c>
      <c r="C5837" s="7" t="s">
        <v>272</v>
      </c>
      <c r="D5837" s="7" t="s">
        <v>48</v>
      </c>
      <c r="E5837" s="7" t="s">
        <v>80</v>
      </c>
      <c r="F5837" s="7">
        <v>1.0</v>
      </c>
      <c r="G5837" s="7" t="s">
        <v>105</v>
      </c>
      <c r="H5837" s="7" t="s">
        <v>328</v>
      </c>
      <c r="I5837" s="7" t="s">
        <v>4657</v>
      </c>
      <c r="J5837" s="7" t="s">
        <v>4659</v>
      </c>
      <c r="K5837" s="7" t="s">
        <v>109</v>
      </c>
      <c r="L5837" s="7" t="s">
        <v>85</v>
      </c>
      <c r="M5837" s="7">
        <v>1.0</v>
      </c>
      <c r="N5837" s="7">
        <v>1.0</v>
      </c>
      <c r="O5837" s="7">
        <v>0.0</v>
      </c>
      <c r="P5837" s="7">
        <v>667.0</v>
      </c>
    </row>
    <row r="5838" ht="15.75" customHeight="1">
      <c r="A5838" s="7">
        <v>5837.0</v>
      </c>
      <c r="B5838" s="7" t="s">
        <v>4655</v>
      </c>
      <c r="C5838" s="7" t="s">
        <v>272</v>
      </c>
      <c r="D5838" s="7" t="s">
        <v>102</v>
      </c>
      <c r="E5838" s="7" t="s">
        <v>80</v>
      </c>
      <c r="F5838" s="7">
        <v>1.0</v>
      </c>
      <c r="G5838" s="7" t="s">
        <v>49</v>
      </c>
      <c r="H5838" s="7" t="s">
        <v>5008</v>
      </c>
      <c r="I5838" s="7" t="s">
        <v>5008</v>
      </c>
      <c r="J5838" s="7" t="s">
        <v>5009</v>
      </c>
      <c r="K5838" s="7" t="s">
        <v>99</v>
      </c>
      <c r="L5838" s="7" t="s">
        <v>100</v>
      </c>
      <c r="M5838" s="7">
        <v>1.0</v>
      </c>
      <c r="N5838" s="7">
        <v>0.0</v>
      </c>
      <c r="O5838" s="7">
        <v>0.0</v>
      </c>
      <c r="P5838" s="7">
        <v>667.0</v>
      </c>
    </row>
    <row r="5839" ht="15.75" customHeight="1">
      <c r="A5839" s="7">
        <v>5838.0</v>
      </c>
      <c r="B5839" s="7" t="s">
        <v>4655</v>
      </c>
      <c r="C5839" s="7" t="s">
        <v>272</v>
      </c>
      <c r="D5839" s="7" t="s">
        <v>102</v>
      </c>
      <c r="E5839" s="7" t="s">
        <v>80</v>
      </c>
      <c r="F5839" s="7">
        <v>1.0</v>
      </c>
      <c r="G5839" s="7" t="s">
        <v>95</v>
      </c>
      <c r="H5839" s="7" t="s">
        <v>316</v>
      </c>
      <c r="I5839" s="7" t="s">
        <v>274</v>
      </c>
      <c r="J5839" s="7" t="s">
        <v>317</v>
      </c>
      <c r="K5839" s="7" t="s">
        <v>99</v>
      </c>
      <c r="L5839" s="7" t="s">
        <v>100</v>
      </c>
      <c r="M5839" s="7">
        <v>1.0</v>
      </c>
      <c r="N5839" s="7">
        <v>0.0</v>
      </c>
      <c r="O5839" s="7">
        <v>0.0</v>
      </c>
      <c r="P5839" s="7">
        <v>667.0</v>
      </c>
    </row>
    <row r="5840" ht="15.75" customHeight="1">
      <c r="A5840" s="7">
        <v>5839.0</v>
      </c>
      <c r="B5840" s="7" t="s">
        <v>4655</v>
      </c>
      <c r="C5840" s="7" t="s">
        <v>272</v>
      </c>
      <c r="D5840" s="7" t="s">
        <v>102</v>
      </c>
      <c r="E5840" s="7" t="s">
        <v>80</v>
      </c>
      <c r="F5840" s="7">
        <v>1.0</v>
      </c>
      <c r="G5840" s="7" t="s">
        <v>90</v>
      </c>
      <c r="H5840" s="7" t="s">
        <v>265</v>
      </c>
      <c r="I5840" s="7" t="s">
        <v>323</v>
      </c>
      <c r="J5840" s="7" t="s">
        <v>267</v>
      </c>
      <c r="K5840" s="7" t="s">
        <v>126</v>
      </c>
      <c r="L5840" s="7" t="s">
        <v>85</v>
      </c>
      <c r="M5840" s="7">
        <v>1.0</v>
      </c>
      <c r="N5840" s="7">
        <v>1.0</v>
      </c>
      <c r="O5840" s="7">
        <v>0.0</v>
      </c>
      <c r="P5840" s="7">
        <v>667.0</v>
      </c>
    </row>
    <row r="5841" ht="15.75" customHeight="1">
      <c r="A5841" s="7">
        <v>5840.0</v>
      </c>
      <c r="B5841" s="7" t="s">
        <v>4655</v>
      </c>
      <c r="C5841" s="7" t="s">
        <v>272</v>
      </c>
      <c r="D5841" s="7" t="s">
        <v>102</v>
      </c>
      <c r="E5841" s="7" t="s">
        <v>80</v>
      </c>
      <c r="F5841" s="7">
        <v>1.0</v>
      </c>
      <c r="G5841" s="7" t="s">
        <v>105</v>
      </c>
      <c r="H5841" s="7" t="s">
        <v>328</v>
      </c>
      <c r="I5841" s="7" t="s">
        <v>4662</v>
      </c>
      <c r="J5841" s="7" t="s">
        <v>4664</v>
      </c>
      <c r="K5841" s="7" t="s">
        <v>109</v>
      </c>
      <c r="L5841" s="7" t="s">
        <v>85</v>
      </c>
      <c r="M5841" s="7">
        <v>1.0</v>
      </c>
      <c r="N5841" s="7">
        <v>1.0</v>
      </c>
      <c r="O5841" s="7">
        <v>0.0</v>
      </c>
      <c r="P5841" s="7">
        <v>667.0</v>
      </c>
    </row>
    <row r="5842" ht="15.75" customHeight="1">
      <c r="A5842" s="7">
        <v>5841.0</v>
      </c>
      <c r="B5842" s="7" t="s">
        <v>4655</v>
      </c>
      <c r="C5842" s="7" t="s">
        <v>272</v>
      </c>
      <c r="D5842" s="7" t="s">
        <v>115</v>
      </c>
      <c r="E5842" s="7" t="s">
        <v>80</v>
      </c>
      <c r="F5842" s="7">
        <v>1.0</v>
      </c>
      <c r="G5842" s="7" t="s">
        <v>49</v>
      </c>
      <c r="H5842" s="7" t="s">
        <v>5008</v>
      </c>
      <c r="I5842" s="7" t="s">
        <v>5008</v>
      </c>
      <c r="J5842" s="7" t="s">
        <v>5009</v>
      </c>
      <c r="K5842" s="7" t="s">
        <v>99</v>
      </c>
      <c r="L5842" s="7" t="s">
        <v>100</v>
      </c>
      <c r="M5842" s="7">
        <v>1.0</v>
      </c>
      <c r="N5842" s="7">
        <v>0.0</v>
      </c>
      <c r="O5842" s="7">
        <v>0.0</v>
      </c>
      <c r="P5842" s="7">
        <v>667.0</v>
      </c>
    </row>
    <row r="5843" ht="15.75" customHeight="1">
      <c r="A5843" s="7">
        <v>5842.0</v>
      </c>
      <c r="B5843" s="7" t="s">
        <v>4655</v>
      </c>
      <c r="C5843" s="7" t="s">
        <v>272</v>
      </c>
      <c r="D5843" s="7" t="s">
        <v>115</v>
      </c>
      <c r="E5843" s="7" t="s">
        <v>80</v>
      </c>
      <c r="F5843" s="7">
        <v>1.0</v>
      </c>
      <c r="G5843" s="7" t="s">
        <v>95</v>
      </c>
      <c r="H5843" s="7" t="s">
        <v>316</v>
      </c>
      <c r="I5843" s="7" t="s">
        <v>1397</v>
      </c>
      <c r="J5843" s="7" t="s">
        <v>5001</v>
      </c>
      <c r="K5843" s="7" t="s">
        <v>112</v>
      </c>
      <c r="L5843" s="7" t="s">
        <v>100</v>
      </c>
      <c r="M5843" s="7">
        <v>1.0</v>
      </c>
      <c r="N5843" s="7">
        <v>0.0</v>
      </c>
      <c r="O5843" s="7">
        <v>0.0</v>
      </c>
      <c r="P5843" s="7">
        <v>667.0</v>
      </c>
    </row>
    <row r="5844" ht="15.75" customHeight="1">
      <c r="A5844" s="7">
        <v>5843.0</v>
      </c>
      <c r="B5844" s="7" t="s">
        <v>4655</v>
      </c>
      <c r="C5844" s="7" t="s">
        <v>272</v>
      </c>
      <c r="D5844" s="7" t="s">
        <v>115</v>
      </c>
      <c r="E5844" s="7" t="s">
        <v>80</v>
      </c>
      <c r="F5844" s="7">
        <v>1.0</v>
      </c>
      <c r="G5844" s="7" t="s">
        <v>90</v>
      </c>
      <c r="H5844" s="7" t="s">
        <v>265</v>
      </c>
      <c r="I5844" s="7" t="s">
        <v>266</v>
      </c>
      <c r="J5844" s="7" t="s">
        <v>267</v>
      </c>
      <c r="K5844" s="7" t="s">
        <v>126</v>
      </c>
      <c r="L5844" s="7" t="s">
        <v>100</v>
      </c>
      <c r="M5844" s="7">
        <v>1.0</v>
      </c>
      <c r="N5844" s="7">
        <v>0.0</v>
      </c>
      <c r="O5844" s="7">
        <v>0.0</v>
      </c>
      <c r="P5844" s="7">
        <v>667.0</v>
      </c>
    </row>
    <row r="5845" ht="15.75" customHeight="1">
      <c r="A5845" s="7">
        <v>5844.0</v>
      </c>
      <c r="B5845" s="7" t="s">
        <v>4655</v>
      </c>
      <c r="C5845" s="7" t="s">
        <v>272</v>
      </c>
      <c r="D5845" s="7" t="s">
        <v>115</v>
      </c>
      <c r="E5845" s="7" t="s">
        <v>80</v>
      </c>
      <c r="F5845" s="7">
        <v>1.0</v>
      </c>
      <c r="G5845" s="7" t="s">
        <v>105</v>
      </c>
      <c r="H5845" s="7" t="s">
        <v>328</v>
      </c>
      <c r="I5845" s="7" t="s">
        <v>328</v>
      </c>
      <c r="J5845" s="7" t="s">
        <v>1218</v>
      </c>
      <c r="K5845" s="7" t="s">
        <v>99</v>
      </c>
      <c r="L5845" s="7" t="s">
        <v>100</v>
      </c>
      <c r="M5845" s="7">
        <v>1.0</v>
      </c>
      <c r="N5845" s="7">
        <v>0.0</v>
      </c>
      <c r="O5845" s="7">
        <v>0.0</v>
      </c>
      <c r="P5845" s="7">
        <v>667.0</v>
      </c>
    </row>
    <row r="5846" ht="15.75" customHeight="1">
      <c r="A5846" s="7">
        <v>5845.0</v>
      </c>
      <c r="B5846" s="7" t="s">
        <v>4666</v>
      </c>
      <c r="C5846" s="7" t="s">
        <v>272</v>
      </c>
      <c r="D5846" s="7" t="s">
        <v>48</v>
      </c>
      <c r="E5846" s="7" t="s">
        <v>80</v>
      </c>
      <c r="F5846" s="7">
        <v>1.0</v>
      </c>
      <c r="G5846" s="7" t="s">
        <v>49</v>
      </c>
      <c r="H5846" s="7" t="s">
        <v>5013</v>
      </c>
      <c r="I5846" s="7" t="s">
        <v>5013</v>
      </c>
      <c r="J5846" s="7" t="s">
        <v>5014</v>
      </c>
      <c r="K5846" s="7" t="s">
        <v>99</v>
      </c>
      <c r="L5846" s="7" t="s">
        <v>100</v>
      </c>
      <c r="M5846" s="7">
        <v>1.0</v>
      </c>
      <c r="N5846" s="7">
        <v>0.0</v>
      </c>
      <c r="O5846" s="7">
        <v>0.0</v>
      </c>
      <c r="P5846" s="7">
        <v>668.0</v>
      </c>
    </row>
    <row r="5847" ht="15.75" customHeight="1">
      <c r="A5847" s="7">
        <v>5846.0</v>
      </c>
      <c r="B5847" s="7" t="s">
        <v>4666</v>
      </c>
      <c r="C5847" s="7" t="s">
        <v>272</v>
      </c>
      <c r="D5847" s="7" t="s">
        <v>48</v>
      </c>
      <c r="E5847" s="7" t="s">
        <v>80</v>
      </c>
      <c r="F5847" s="7">
        <v>1.0</v>
      </c>
      <c r="G5847" s="7" t="s">
        <v>95</v>
      </c>
      <c r="H5847" s="7" t="s">
        <v>316</v>
      </c>
      <c r="I5847" s="7" t="s">
        <v>274</v>
      </c>
      <c r="J5847" s="7" t="s">
        <v>317</v>
      </c>
      <c r="K5847" s="7" t="s">
        <v>99</v>
      </c>
      <c r="L5847" s="7" t="s">
        <v>100</v>
      </c>
      <c r="M5847" s="7">
        <v>1.0</v>
      </c>
      <c r="N5847" s="7">
        <v>0.0</v>
      </c>
      <c r="O5847" s="7">
        <v>0.0</v>
      </c>
      <c r="P5847" s="7">
        <v>668.0</v>
      </c>
    </row>
    <row r="5848" ht="15.75" customHeight="1">
      <c r="A5848" s="7">
        <v>5847.0</v>
      </c>
      <c r="B5848" s="7" t="s">
        <v>4666</v>
      </c>
      <c r="C5848" s="7" t="s">
        <v>272</v>
      </c>
      <c r="D5848" s="7" t="s">
        <v>48</v>
      </c>
      <c r="E5848" s="7" t="s">
        <v>80</v>
      </c>
      <c r="F5848" s="7">
        <v>1.0</v>
      </c>
      <c r="G5848" s="7" t="s">
        <v>90</v>
      </c>
      <c r="H5848" s="7" t="s">
        <v>265</v>
      </c>
      <c r="I5848" s="7" t="s">
        <v>266</v>
      </c>
      <c r="J5848" s="7" t="s">
        <v>267</v>
      </c>
      <c r="K5848" s="7" t="s">
        <v>126</v>
      </c>
      <c r="L5848" s="7" t="s">
        <v>100</v>
      </c>
      <c r="M5848" s="7">
        <v>1.0</v>
      </c>
      <c r="N5848" s="7">
        <v>0.0</v>
      </c>
      <c r="O5848" s="7">
        <v>0.0</v>
      </c>
      <c r="P5848" s="7">
        <v>668.0</v>
      </c>
    </row>
    <row r="5849" ht="15.75" customHeight="1">
      <c r="A5849" s="7">
        <v>5848.0</v>
      </c>
      <c r="B5849" s="7" t="s">
        <v>4666</v>
      </c>
      <c r="C5849" s="7" t="s">
        <v>272</v>
      </c>
      <c r="D5849" s="7" t="s">
        <v>48</v>
      </c>
      <c r="E5849" s="7" t="s">
        <v>80</v>
      </c>
      <c r="F5849" s="7">
        <v>1.0</v>
      </c>
      <c r="G5849" s="7" t="s">
        <v>105</v>
      </c>
      <c r="H5849" s="7" t="s">
        <v>328</v>
      </c>
      <c r="I5849" s="7" t="s">
        <v>5016</v>
      </c>
      <c r="J5849" s="7" t="s">
        <v>5017</v>
      </c>
      <c r="K5849" s="7" t="s">
        <v>109</v>
      </c>
      <c r="L5849" s="7" t="s">
        <v>100</v>
      </c>
      <c r="M5849" s="7">
        <v>1.0</v>
      </c>
      <c r="N5849" s="7">
        <v>0.0</v>
      </c>
      <c r="O5849" s="7">
        <v>0.0</v>
      </c>
      <c r="P5849" s="7">
        <v>668.0</v>
      </c>
    </row>
    <row r="5850" ht="15.75" customHeight="1">
      <c r="A5850" s="7">
        <v>5849.0</v>
      </c>
      <c r="B5850" s="7" t="s">
        <v>4666</v>
      </c>
      <c r="C5850" s="7" t="s">
        <v>272</v>
      </c>
      <c r="D5850" s="7" t="s">
        <v>102</v>
      </c>
      <c r="E5850" s="7" t="s">
        <v>80</v>
      </c>
      <c r="F5850" s="7">
        <v>1.0</v>
      </c>
      <c r="G5850" s="7" t="s">
        <v>49</v>
      </c>
      <c r="H5850" s="7" t="s">
        <v>5013</v>
      </c>
      <c r="I5850" s="7" t="s">
        <v>5013</v>
      </c>
      <c r="J5850" s="7" t="s">
        <v>5014</v>
      </c>
      <c r="K5850" s="7" t="s">
        <v>99</v>
      </c>
      <c r="L5850" s="7" t="s">
        <v>100</v>
      </c>
      <c r="M5850" s="7">
        <v>1.0</v>
      </c>
      <c r="N5850" s="7">
        <v>0.0</v>
      </c>
      <c r="O5850" s="7">
        <v>0.0</v>
      </c>
      <c r="P5850" s="7">
        <v>668.0</v>
      </c>
    </row>
    <row r="5851" ht="15.75" customHeight="1">
      <c r="A5851" s="7">
        <v>5850.0</v>
      </c>
      <c r="B5851" s="7" t="s">
        <v>4666</v>
      </c>
      <c r="C5851" s="7" t="s">
        <v>272</v>
      </c>
      <c r="D5851" s="7" t="s">
        <v>102</v>
      </c>
      <c r="E5851" s="7" t="s">
        <v>80</v>
      </c>
      <c r="F5851" s="7">
        <v>1.0</v>
      </c>
      <c r="G5851" s="7" t="s">
        <v>95</v>
      </c>
      <c r="H5851" s="7" t="s">
        <v>316</v>
      </c>
      <c r="I5851" s="7" t="s">
        <v>274</v>
      </c>
      <c r="J5851" s="7" t="s">
        <v>317</v>
      </c>
      <c r="K5851" s="7" t="s">
        <v>99</v>
      </c>
      <c r="L5851" s="7" t="s">
        <v>100</v>
      </c>
      <c r="M5851" s="7">
        <v>1.0</v>
      </c>
      <c r="N5851" s="7">
        <v>0.0</v>
      </c>
      <c r="O5851" s="7">
        <v>0.0</v>
      </c>
      <c r="P5851" s="7">
        <v>668.0</v>
      </c>
    </row>
    <row r="5852" ht="15.75" customHeight="1">
      <c r="A5852" s="7">
        <v>5851.0</v>
      </c>
      <c r="B5852" s="7" t="s">
        <v>4666</v>
      </c>
      <c r="C5852" s="7" t="s">
        <v>272</v>
      </c>
      <c r="D5852" s="7" t="s">
        <v>102</v>
      </c>
      <c r="E5852" s="7" t="s">
        <v>80</v>
      </c>
      <c r="F5852" s="7">
        <v>1.0</v>
      </c>
      <c r="G5852" s="7" t="s">
        <v>90</v>
      </c>
      <c r="H5852" s="7" t="s">
        <v>265</v>
      </c>
      <c r="I5852" s="7" t="s">
        <v>323</v>
      </c>
      <c r="J5852" s="7" t="s">
        <v>267</v>
      </c>
      <c r="K5852" s="7" t="s">
        <v>126</v>
      </c>
      <c r="L5852" s="7" t="s">
        <v>85</v>
      </c>
      <c r="M5852" s="7">
        <v>1.0</v>
      </c>
      <c r="N5852" s="7">
        <v>1.0</v>
      </c>
      <c r="O5852" s="7">
        <v>0.0</v>
      </c>
      <c r="P5852" s="7">
        <v>668.0</v>
      </c>
    </row>
    <row r="5853" ht="15.75" customHeight="1">
      <c r="A5853" s="7">
        <v>5852.0</v>
      </c>
      <c r="B5853" s="7" t="s">
        <v>4666</v>
      </c>
      <c r="C5853" s="7" t="s">
        <v>272</v>
      </c>
      <c r="D5853" s="7" t="s">
        <v>102</v>
      </c>
      <c r="E5853" s="7" t="s">
        <v>80</v>
      </c>
      <c r="F5853" s="7">
        <v>1.0</v>
      </c>
      <c r="G5853" s="7" t="s">
        <v>105</v>
      </c>
      <c r="H5853" s="7" t="s">
        <v>328</v>
      </c>
      <c r="I5853" s="7" t="s">
        <v>4668</v>
      </c>
      <c r="J5853" s="7" t="s">
        <v>4670</v>
      </c>
      <c r="K5853" s="7" t="s">
        <v>109</v>
      </c>
      <c r="L5853" s="7" t="s">
        <v>85</v>
      </c>
      <c r="M5853" s="7">
        <v>1.0</v>
      </c>
      <c r="N5853" s="7">
        <v>1.0</v>
      </c>
      <c r="O5853" s="7">
        <v>0.0</v>
      </c>
      <c r="P5853" s="7">
        <v>668.0</v>
      </c>
    </row>
    <row r="5854" ht="15.75" customHeight="1">
      <c r="A5854" s="7">
        <v>5853.0</v>
      </c>
      <c r="B5854" s="7" t="s">
        <v>4666</v>
      </c>
      <c r="C5854" s="7" t="s">
        <v>272</v>
      </c>
      <c r="D5854" s="7" t="s">
        <v>115</v>
      </c>
      <c r="E5854" s="7" t="s">
        <v>80</v>
      </c>
      <c r="F5854" s="7">
        <v>1.0</v>
      </c>
      <c r="G5854" s="7" t="s">
        <v>49</v>
      </c>
      <c r="H5854" s="7" t="s">
        <v>5013</v>
      </c>
      <c r="I5854" s="7" t="s">
        <v>5013</v>
      </c>
      <c r="J5854" s="7" t="s">
        <v>5014</v>
      </c>
      <c r="K5854" s="7" t="s">
        <v>99</v>
      </c>
      <c r="L5854" s="7" t="s">
        <v>100</v>
      </c>
      <c r="M5854" s="7">
        <v>1.0</v>
      </c>
      <c r="N5854" s="7">
        <v>0.0</v>
      </c>
      <c r="O5854" s="7">
        <v>0.0</v>
      </c>
      <c r="P5854" s="7">
        <v>668.0</v>
      </c>
    </row>
    <row r="5855" ht="15.75" customHeight="1">
      <c r="A5855" s="7">
        <v>5854.0</v>
      </c>
      <c r="B5855" s="7" t="s">
        <v>4666</v>
      </c>
      <c r="C5855" s="7" t="s">
        <v>272</v>
      </c>
      <c r="D5855" s="7" t="s">
        <v>115</v>
      </c>
      <c r="E5855" s="7" t="s">
        <v>80</v>
      </c>
      <c r="F5855" s="7">
        <v>1.0</v>
      </c>
      <c r="G5855" s="7" t="s">
        <v>95</v>
      </c>
      <c r="H5855" s="7" t="s">
        <v>316</v>
      </c>
      <c r="I5855" s="7" t="s">
        <v>274</v>
      </c>
      <c r="J5855" s="7" t="s">
        <v>317</v>
      </c>
      <c r="K5855" s="7" t="s">
        <v>99</v>
      </c>
      <c r="L5855" s="7" t="s">
        <v>100</v>
      </c>
      <c r="M5855" s="7">
        <v>1.0</v>
      </c>
      <c r="N5855" s="7">
        <v>0.0</v>
      </c>
      <c r="O5855" s="7">
        <v>0.0</v>
      </c>
      <c r="P5855" s="7">
        <v>668.0</v>
      </c>
    </row>
    <row r="5856" ht="15.75" customHeight="1">
      <c r="A5856" s="7">
        <v>5855.0</v>
      </c>
      <c r="B5856" s="7" t="s">
        <v>4666</v>
      </c>
      <c r="C5856" s="7" t="s">
        <v>272</v>
      </c>
      <c r="D5856" s="7" t="s">
        <v>115</v>
      </c>
      <c r="E5856" s="7" t="s">
        <v>80</v>
      </c>
      <c r="F5856" s="7">
        <v>1.0</v>
      </c>
      <c r="G5856" s="7" t="s">
        <v>90</v>
      </c>
      <c r="H5856" s="7" t="s">
        <v>265</v>
      </c>
      <c r="I5856" s="7" t="s">
        <v>266</v>
      </c>
      <c r="J5856" s="7" t="s">
        <v>267</v>
      </c>
      <c r="K5856" s="7" t="s">
        <v>126</v>
      </c>
      <c r="L5856" s="7" t="s">
        <v>100</v>
      </c>
      <c r="M5856" s="7">
        <v>1.0</v>
      </c>
      <c r="N5856" s="7">
        <v>0.0</v>
      </c>
      <c r="O5856" s="7">
        <v>0.0</v>
      </c>
      <c r="P5856" s="7">
        <v>668.0</v>
      </c>
    </row>
    <row r="5857" ht="15.75" customHeight="1">
      <c r="A5857" s="7">
        <v>5856.0</v>
      </c>
      <c r="B5857" s="7" t="s">
        <v>4666</v>
      </c>
      <c r="C5857" s="7" t="s">
        <v>272</v>
      </c>
      <c r="D5857" s="7" t="s">
        <v>115</v>
      </c>
      <c r="E5857" s="7" t="s">
        <v>80</v>
      </c>
      <c r="F5857" s="7">
        <v>1.0</v>
      </c>
      <c r="G5857" s="7" t="s">
        <v>105</v>
      </c>
      <c r="H5857" s="7" t="s">
        <v>328</v>
      </c>
      <c r="I5857" s="7" t="s">
        <v>328</v>
      </c>
      <c r="J5857" s="7" t="s">
        <v>1218</v>
      </c>
      <c r="K5857" s="7" t="s">
        <v>99</v>
      </c>
      <c r="L5857" s="7" t="s">
        <v>100</v>
      </c>
      <c r="M5857" s="7">
        <v>1.0</v>
      </c>
      <c r="N5857" s="7">
        <v>0.0</v>
      </c>
      <c r="O5857" s="7">
        <v>0.0</v>
      </c>
      <c r="P5857" s="7">
        <v>668.0</v>
      </c>
    </row>
    <row r="5858" ht="15.75" customHeight="1">
      <c r="A5858" s="7">
        <v>5857.0</v>
      </c>
      <c r="B5858" s="7" t="s">
        <v>4673</v>
      </c>
      <c r="C5858" s="7" t="s">
        <v>272</v>
      </c>
      <c r="D5858" s="7" t="s">
        <v>48</v>
      </c>
      <c r="E5858" s="7" t="s">
        <v>80</v>
      </c>
      <c r="F5858" s="7">
        <v>1.0</v>
      </c>
      <c r="G5858" s="7" t="s">
        <v>49</v>
      </c>
      <c r="H5858" s="7" t="s">
        <v>4674</v>
      </c>
      <c r="I5858" s="7" t="s">
        <v>4675</v>
      </c>
      <c r="L5858" s="7" t="s">
        <v>85</v>
      </c>
      <c r="M5858" s="7">
        <v>0.0</v>
      </c>
      <c r="N5858" s="7">
        <v>1.0</v>
      </c>
      <c r="O5858" s="7">
        <v>1.0</v>
      </c>
      <c r="P5858" s="7">
        <v>670.0</v>
      </c>
    </row>
    <row r="5859" ht="15.75" customHeight="1">
      <c r="A5859" s="7">
        <v>5858.0</v>
      </c>
      <c r="B5859" s="7" t="s">
        <v>4673</v>
      </c>
      <c r="C5859" s="7" t="s">
        <v>272</v>
      </c>
      <c r="D5859" s="7" t="s">
        <v>48</v>
      </c>
      <c r="E5859" s="7" t="s">
        <v>80</v>
      </c>
      <c r="F5859" s="7">
        <v>1.0</v>
      </c>
      <c r="G5859" s="7" t="s">
        <v>95</v>
      </c>
      <c r="H5859" s="7" t="s">
        <v>316</v>
      </c>
      <c r="I5859" s="7" t="s">
        <v>274</v>
      </c>
      <c r="J5859" s="7" t="s">
        <v>317</v>
      </c>
      <c r="K5859" s="7" t="s">
        <v>99</v>
      </c>
      <c r="L5859" s="7" t="s">
        <v>100</v>
      </c>
      <c r="M5859" s="7">
        <v>1.0</v>
      </c>
      <c r="N5859" s="7">
        <v>0.0</v>
      </c>
      <c r="O5859" s="7">
        <v>0.0</v>
      </c>
      <c r="P5859" s="7">
        <v>670.0</v>
      </c>
    </row>
    <row r="5860" ht="15.75" customHeight="1">
      <c r="A5860" s="7">
        <v>5859.0</v>
      </c>
      <c r="B5860" s="7" t="s">
        <v>4673</v>
      </c>
      <c r="C5860" s="7" t="s">
        <v>272</v>
      </c>
      <c r="D5860" s="7" t="s">
        <v>48</v>
      </c>
      <c r="E5860" s="7" t="s">
        <v>80</v>
      </c>
      <c r="F5860" s="7">
        <v>1.0</v>
      </c>
      <c r="G5860" s="7" t="s">
        <v>90</v>
      </c>
      <c r="H5860" s="7" t="s">
        <v>278</v>
      </c>
      <c r="I5860" s="7" t="s">
        <v>279</v>
      </c>
      <c r="L5860" s="7" t="s">
        <v>85</v>
      </c>
      <c r="M5860" s="7">
        <v>0.0</v>
      </c>
      <c r="N5860" s="7">
        <v>1.0</v>
      </c>
      <c r="O5860" s="7">
        <v>1.0</v>
      </c>
      <c r="P5860" s="7">
        <v>670.0</v>
      </c>
    </row>
    <row r="5861" ht="15.75" customHeight="1">
      <c r="A5861" s="7">
        <v>5860.0</v>
      </c>
      <c r="B5861" s="7" t="s">
        <v>4673</v>
      </c>
      <c r="C5861" s="7" t="s">
        <v>272</v>
      </c>
      <c r="D5861" s="7" t="s">
        <v>48</v>
      </c>
      <c r="E5861" s="7" t="s">
        <v>80</v>
      </c>
      <c r="F5861" s="7">
        <v>1.0</v>
      </c>
      <c r="G5861" s="7" t="s">
        <v>105</v>
      </c>
      <c r="H5861" s="7" t="s">
        <v>1440</v>
      </c>
      <c r="I5861" s="7" t="s">
        <v>1448</v>
      </c>
      <c r="J5861" s="7" t="s">
        <v>1449</v>
      </c>
      <c r="K5861" s="7" t="s">
        <v>109</v>
      </c>
      <c r="L5861" s="7" t="s">
        <v>100</v>
      </c>
      <c r="M5861" s="7">
        <v>1.0</v>
      </c>
      <c r="N5861" s="7">
        <v>0.0</v>
      </c>
      <c r="O5861" s="7">
        <v>0.0</v>
      </c>
      <c r="P5861" s="7">
        <v>670.0</v>
      </c>
    </row>
    <row r="5862" ht="15.75" customHeight="1">
      <c r="A5862" s="7">
        <v>5861.0</v>
      </c>
      <c r="B5862" s="7" t="s">
        <v>4673</v>
      </c>
      <c r="C5862" s="7" t="s">
        <v>272</v>
      </c>
      <c r="D5862" s="7" t="s">
        <v>102</v>
      </c>
      <c r="E5862" s="7" t="s">
        <v>80</v>
      </c>
      <c r="F5862" s="7">
        <v>1.0</v>
      </c>
      <c r="G5862" s="7" t="s">
        <v>49</v>
      </c>
      <c r="H5862" s="7" t="s">
        <v>4674</v>
      </c>
      <c r="I5862" s="7" t="s">
        <v>4675</v>
      </c>
      <c r="L5862" s="7" t="s">
        <v>85</v>
      </c>
      <c r="M5862" s="7">
        <v>0.0</v>
      </c>
      <c r="N5862" s="7">
        <v>1.0</v>
      </c>
      <c r="O5862" s="7">
        <v>1.0</v>
      </c>
      <c r="P5862" s="7">
        <v>670.0</v>
      </c>
    </row>
    <row r="5863" ht="15.75" customHeight="1">
      <c r="A5863" s="7">
        <v>5862.0</v>
      </c>
      <c r="B5863" s="7" t="s">
        <v>4673</v>
      </c>
      <c r="C5863" s="7" t="s">
        <v>272</v>
      </c>
      <c r="D5863" s="7" t="s">
        <v>102</v>
      </c>
      <c r="E5863" s="7" t="s">
        <v>80</v>
      </c>
      <c r="F5863" s="7">
        <v>1.0</v>
      </c>
      <c r="G5863" s="7" t="s">
        <v>95</v>
      </c>
      <c r="H5863" s="7" t="s">
        <v>316</v>
      </c>
      <c r="I5863" s="7" t="s">
        <v>1175</v>
      </c>
      <c r="L5863" s="7" t="s">
        <v>85</v>
      </c>
      <c r="M5863" s="7">
        <v>0.0</v>
      </c>
      <c r="N5863" s="7">
        <v>1.0</v>
      </c>
      <c r="O5863" s="7">
        <v>1.0</v>
      </c>
      <c r="P5863" s="7">
        <v>670.0</v>
      </c>
    </row>
    <row r="5864" ht="15.75" customHeight="1">
      <c r="A5864" s="7">
        <v>5863.0</v>
      </c>
      <c r="B5864" s="7" t="s">
        <v>4673</v>
      </c>
      <c r="C5864" s="7" t="s">
        <v>272</v>
      </c>
      <c r="D5864" s="7" t="s">
        <v>102</v>
      </c>
      <c r="E5864" s="7" t="s">
        <v>80</v>
      </c>
      <c r="F5864" s="7">
        <v>1.0</v>
      </c>
      <c r="G5864" s="7" t="s">
        <v>90</v>
      </c>
      <c r="H5864" s="7" t="s">
        <v>278</v>
      </c>
      <c r="L5864" s="7" t="s">
        <v>85</v>
      </c>
      <c r="M5864" s="7">
        <v>0.0</v>
      </c>
      <c r="N5864" s="7">
        <v>0.0</v>
      </c>
      <c r="O5864" s="7">
        <v>1.0</v>
      </c>
      <c r="P5864" s="7">
        <v>670.0</v>
      </c>
    </row>
    <row r="5865" ht="15.75" customHeight="1">
      <c r="A5865" s="7">
        <v>5864.0</v>
      </c>
      <c r="B5865" s="7" t="s">
        <v>4673</v>
      </c>
      <c r="C5865" s="7" t="s">
        <v>272</v>
      </c>
      <c r="D5865" s="7" t="s">
        <v>102</v>
      </c>
      <c r="E5865" s="7" t="s">
        <v>80</v>
      </c>
      <c r="F5865" s="7">
        <v>1.0</v>
      </c>
      <c r="G5865" s="7" t="s">
        <v>105</v>
      </c>
      <c r="H5865" s="7" t="s">
        <v>1440</v>
      </c>
      <c r="L5865" s="7" t="s">
        <v>85</v>
      </c>
      <c r="M5865" s="7">
        <v>0.0</v>
      </c>
      <c r="N5865" s="7">
        <v>0.0</v>
      </c>
      <c r="O5865" s="7">
        <v>1.0</v>
      </c>
      <c r="P5865" s="7">
        <v>670.0</v>
      </c>
    </row>
    <row r="5866" ht="15.75" customHeight="1">
      <c r="A5866" s="7">
        <v>5865.0</v>
      </c>
      <c r="B5866" s="7" t="s">
        <v>4673</v>
      </c>
      <c r="C5866" s="7" t="s">
        <v>272</v>
      </c>
      <c r="D5866" s="7" t="s">
        <v>115</v>
      </c>
      <c r="E5866" s="7" t="s">
        <v>80</v>
      </c>
      <c r="F5866" s="7">
        <v>1.0</v>
      </c>
      <c r="G5866" s="7" t="s">
        <v>49</v>
      </c>
      <c r="H5866" s="7" t="s">
        <v>4674</v>
      </c>
      <c r="I5866" s="7" t="s">
        <v>4675</v>
      </c>
      <c r="L5866" s="7" t="s">
        <v>85</v>
      </c>
      <c r="M5866" s="7">
        <v>0.0</v>
      </c>
      <c r="N5866" s="7">
        <v>1.0</v>
      </c>
      <c r="O5866" s="7">
        <v>1.0</v>
      </c>
      <c r="P5866" s="7">
        <v>670.0</v>
      </c>
    </row>
    <row r="5867" ht="15.75" customHeight="1">
      <c r="A5867" s="7">
        <v>5866.0</v>
      </c>
      <c r="B5867" s="7" t="s">
        <v>4673</v>
      </c>
      <c r="C5867" s="7" t="s">
        <v>272</v>
      </c>
      <c r="D5867" s="7" t="s">
        <v>115</v>
      </c>
      <c r="E5867" s="7" t="s">
        <v>80</v>
      </c>
      <c r="F5867" s="7">
        <v>1.0</v>
      </c>
      <c r="G5867" s="7" t="s">
        <v>95</v>
      </c>
      <c r="H5867" s="7" t="s">
        <v>316</v>
      </c>
      <c r="I5867" s="7" t="s">
        <v>1397</v>
      </c>
      <c r="J5867" s="7" t="s">
        <v>5001</v>
      </c>
      <c r="K5867" s="7" t="s">
        <v>112</v>
      </c>
      <c r="L5867" s="7" t="s">
        <v>100</v>
      </c>
      <c r="M5867" s="7">
        <v>1.0</v>
      </c>
      <c r="N5867" s="7">
        <v>0.0</v>
      </c>
      <c r="O5867" s="7">
        <v>0.0</v>
      </c>
      <c r="P5867" s="7">
        <v>670.0</v>
      </c>
    </row>
    <row r="5868" ht="15.75" customHeight="1">
      <c r="A5868" s="7">
        <v>5867.0</v>
      </c>
      <c r="B5868" s="7" t="s">
        <v>4673</v>
      </c>
      <c r="C5868" s="7" t="s">
        <v>272</v>
      </c>
      <c r="D5868" s="7" t="s">
        <v>115</v>
      </c>
      <c r="E5868" s="7" t="s">
        <v>80</v>
      </c>
      <c r="F5868" s="7">
        <v>1.0</v>
      </c>
      <c r="G5868" s="7" t="s">
        <v>90</v>
      </c>
      <c r="H5868" s="7" t="s">
        <v>278</v>
      </c>
      <c r="I5868" s="7" t="s">
        <v>279</v>
      </c>
      <c r="L5868" s="7" t="s">
        <v>85</v>
      </c>
      <c r="M5868" s="7">
        <v>0.0</v>
      </c>
      <c r="N5868" s="7">
        <v>1.0</v>
      </c>
      <c r="O5868" s="7">
        <v>1.0</v>
      </c>
      <c r="P5868" s="7">
        <v>670.0</v>
      </c>
    </row>
    <row r="5869" ht="15.75" customHeight="1">
      <c r="A5869" s="7">
        <v>5868.0</v>
      </c>
      <c r="B5869" s="7" t="s">
        <v>4673</v>
      </c>
      <c r="C5869" s="7" t="s">
        <v>272</v>
      </c>
      <c r="D5869" s="7" t="s">
        <v>115</v>
      </c>
      <c r="E5869" s="7" t="s">
        <v>80</v>
      </c>
      <c r="F5869" s="7">
        <v>1.0</v>
      </c>
      <c r="G5869" s="7" t="s">
        <v>105</v>
      </c>
      <c r="H5869" s="7" t="s">
        <v>1440</v>
      </c>
      <c r="I5869" s="7" t="s">
        <v>1448</v>
      </c>
      <c r="J5869" s="7" t="s">
        <v>1449</v>
      </c>
      <c r="K5869" s="7" t="s">
        <v>109</v>
      </c>
      <c r="L5869" s="7" t="s">
        <v>100</v>
      </c>
      <c r="M5869" s="7">
        <v>1.0</v>
      </c>
      <c r="N5869" s="7">
        <v>0.0</v>
      </c>
      <c r="O5869" s="7">
        <v>0.0</v>
      </c>
      <c r="P5869" s="7">
        <v>670.0</v>
      </c>
    </row>
    <row r="5870" ht="15.75" customHeight="1">
      <c r="A5870" s="7">
        <v>5869.0</v>
      </c>
      <c r="B5870" s="7" t="s">
        <v>4688</v>
      </c>
      <c r="C5870" s="7" t="s">
        <v>272</v>
      </c>
      <c r="D5870" s="7" t="s">
        <v>48</v>
      </c>
      <c r="E5870" s="7" t="s">
        <v>80</v>
      </c>
      <c r="F5870" s="7">
        <v>1.0</v>
      </c>
      <c r="G5870" s="7" t="s">
        <v>49</v>
      </c>
      <c r="H5870" s="7" t="s">
        <v>5033</v>
      </c>
      <c r="I5870" s="7" t="s">
        <v>5033</v>
      </c>
      <c r="J5870" s="7" t="s">
        <v>5034</v>
      </c>
      <c r="K5870" s="7" t="s">
        <v>99</v>
      </c>
      <c r="L5870" s="7" t="s">
        <v>100</v>
      </c>
      <c r="M5870" s="7">
        <v>1.0</v>
      </c>
      <c r="N5870" s="7">
        <v>0.0</v>
      </c>
      <c r="O5870" s="7">
        <v>0.0</v>
      </c>
      <c r="P5870" s="7">
        <v>671.0</v>
      </c>
    </row>
    <row r="5871" ht="15.75" customHeight="1">
      <c r="A5871" s="7">
        <v>5870.0</v>
      </c>
      <c r="B5871" s="7" t="s">
        <v>4688</v>
      </c>
      <c r="C5871" s="7" t="s">
        <v>272</v>
      </c>
      <c r="D5871" s="7" t="s">
        <v>48</v>
      </c>
      <c r="E5871" s="7" t="s">
        <v>80</v>
      </c>
      <c r="F5871" s="7">
        <v>1.0</v>
      </c>
      <c r="G5871" s="7" t="s">
        <v>95</v>
      </c>
      <c r="H5871" s="7" t="s">
        <v>316</v>
      </c>
      <c r="I5871" s="7" t="s">
        <v>274</v>
      </c>
      <c r="J5871" s="7" t="s">
        <v>317</v>
      </c>
      <c r="K5871" s="7" t="s">
        <v>99</v>
      </c>
      <c r="L5871" s="7" t="s">
        <v>100</v>
      </c>
      <c r="M5871" s="7">
        <v>1.0</v>
      </c>
      <c r="N5871" s="7">
        <v>0.0</v>
      </c>
      <c r="O5871" s="7">
        <v>0.0</v>
      </c>
      <c r="P5871" s="7">
        <v>671.0</v>
      </c>
    </row>
    <row r="5872" ht="15.75" customHeight="1">
      <c r="A5872" s="7">
        <v>5871.0</v>
      </c>
      <c r="B5872" s="7" t="s">
        <v>4688</v>
      </c>
      <c r="C5872" s="7" t="s">
        <v>272</v>
      </c>
      <c r="D5872" s="7" t="s">
        <v>48</v>
      </c>
      <c r="E5872" s="7" t="s">
        <v>80</v>
      </c>
      <c r="F5872" s="7">
        <v>1.0</v>
      </c>
      <c r="G5872" s="7" t="s">
        <v>90</v>
      </c>
      <c r="H5872" s="7" t="s">
        <v>278</v>
      </c>
      <c r="I5872" s="7" t="s">
        <v>1455</v>
      </c>
      <c r="J5872" s="7" t="s">
        <v>1456</v>
      </c>
      <c r="K5872" s="7" t="s">
        <v>126</v>
      </c>
      <c r="L5872" s="7" t="s">
        <v>100</v>
      </c>
      <c r="M5872" s="7">
        <v>1.0</v>
      </c>
      <c r="N5872" s="7">
        <v>0.0</v>
      </c>
      <c r="O5872" s="7">
        <v>0.0</v>
      </c>
      <c r="P5872" s="7">
        <v>671.0</v>
      </c>
    </row>
    <row r="5873" ht="15.75" customHeight="1">
      <c r="A5873" s="7">
        <v>5872.0</v>
      </c>
      <c r="B5873" s="7" t="s">
        <v>4688</v>
      </c>
      <c r="C5873" s="7" t="s">
        <v>272</v>
      </c>
      <c r="D5873" s="7" t="s">
        <v>48</v>
      </c>
      <c r="E5873" s="7" t="s">
        <v>80</v>
      </c>
      <c r="F5873" s="7">
        <v>1.0</v>
      </c>
      <c r="G5873" s="7" t="s">
        <v>105</v>
      </c>
      <c r="H5873" s="7" t="s">
        <v>1440</v>
      </c>
      <c r="I5873" s="7" t="s">
        <v>5038</v>
      </c>
      <c r="J5873" s="7" t="s">
        <v>5039</v>
      </c>
      <c r="K5873" s="7" t="s">
        <v>109</v>
      </c>
      <c r="L5873" s="7" t="s">
        <v>100</v>
      </c>
      <c r="M5873" s="7">
        <v>1.0</v>
      </c>
      <c r="N5873" s="7">
        <v>0.0</v>
      </c>
      <c r="O5873" s="7">
        <v>0.0</v>
      </c>
      <c r="P5873" s="7">
        <v>671.0</v>
      </c>
    </row>
    <row r="5874" ht="15.75" customHeight="1">
      <c r="A5874" s="7">
        <v>5873.0</v>
      </c>
      <c r="B5874" s="7" t="s">
        <v>4688</v>
      </c>
      <c r="C5874" s="7" t="s">
        <v>272</v>
      </c>
      <c r="D5874" s="7" t="s">
        <v>102</v>
      </c>
      <c r="E5874" s="7" t="s">
        <v>80</v>
      </c>
      <c r="F5874" s="7">
        <v>1.0</v>
      </c>
      <c r="G5874" s="7" t="s">
        <v>49</v>
      </c>
      <c r="H5874" s="7" t="s">
        <v>5033</v>
      </c>
      <c r="I5874" s="7" t="s">
        <v>5033</v>
      </c>
      <c r="J5874" s="7" t="s">
        <v>5034</v>
      </c>
      <c r="K5874" s="7" t="s">
        <v>99</v>
      </c>
      <c r="L5874" s="7" t="s">
        <v>100</v>
      </c>
      <c r="M5874" s="7">
        <v>1.0</v>
      </c>
      <c r="N5874" s="7">
        <v>0.0</v>
      </c>
      <c r="O5874" s="7">
        <v>0.0</v>
      </c>
      <c r="P5874" s="7">
        <v>671.0</v>
      </c>
    </row>
    <row r="5875" ht="15.75" customHeight="1">
      <c r="A5875" s="7">
        <v>5874.0</v>
      </c>
      <c r="B5875" s="7" t="s">
        <v>4688</v>
      </c>
      <c r="C5875" s="7" t="s">
        <v>272</v>
      </c>
      <c r="D5875" s="7" t="s">
        <v>102</v>
      </c>
      <c r="E5875" s="7" t="s">
        <v>80</v>
      </c>
      <c r="F5875" s="7">
        <v>1.0</v>
      </c>
      <c r="G5875" s="7" t="s">
        <v>95</v>
      </c>
      <c r="H5875" s="7" t="s">
        <v>316</v>
      </c>
      <c r="I5875" s="7" t="s">
        <v>1175</v>
      </c>
      <c r="L5875" s="7" t="s">
        <v>85</v>
      </c>
      <c r="M5875" s="7">
        <v>0.0</v>
      </c>
      <c r="N5875" s="7">
        <v>1.0</v>
      </c>
      <c r="O5875" s="7">
        <v>1.0</v>
      </c>
      <c r="P5875" s="7">
        <v>671.0</v>
      </c>
    </row>
    <row r="5876" ht="15.75" customHeight="1">
      <c r="A5876" s="7">
        <v>5875.0</v>
      </c>
      <c r="B5876" s="7" t="s">
        <v>4688</v>
      </c>
      <c r="C5876" s="7" t="s">
        <v>272</v>
      </c>
      <c r="D5876" s="7" t="s">
        <v>102</v>
      </c>
      <c r="E5876" s="7" t="s">
        <v>80</v>
      </c>
      <c r="F5876" s="7">
        <v>1.0</v>
      </c>
      <c r="G5876" s="7" t="s">
        <v>90</v>
      </c>
      <c r="H5876" s="7" t="s">
        <v>278</v>
      </c>
      <c r="I5876" s="7" t="s">
        <v>293</v>
      </c>
      <c r="J5876" s="7" t="s">
        <v>294</v>
      </c>
      <c r="K5876" s="7" t="s">
        <v>126</v>
      </c>
      <c r="L5876" s="7" t="s">
        <v>100</v>
      </c>
      <c r="M5876" s="7">
        <v>1.0</v>
      </c>
      <c r="N5876" s="7">
        <v>0.0</v>
      </c>
      <c r="O5876" s="7">
        <v>0.0</v>
      </c>
      <c r="P5876" s="7">
        <v>671.0</v>
      </c>
    </row>
    <row r="5877" ht="15.75" customHeight="1">
      <c r="A5877" s="7">
        <v>5876.0</v>
      </c>
      <c r="B5877" s="7" t="s">
        <v>4688</v>
      </c>
      <c r="C5877" s="7" t="s">
        <v>272</v>
      </c>
      <c r="D5877" s="7" t="s">
        <v>102</v>
      </c>
      <c r="E5877" s="7" t="s">
        <v>80</v>
      </c>
      <c r="F5877" s="7">
        <v>1.0</v>
      </c>
      <c r="G5877" s="7" t="s">
        <v>105</v>
      </c>
      <c r="H5877" s="7" t="s">
        <v>1440</v>
      </c>
      <c r="I5877" s="7" t="s">
        <v>5044</v>
      </c>
      <c r="J5877" s="7" t="s">
        <v>5046</v>
      </c>
      <c r="K5877" s="7" t="s">
        <v>109</v>
      </c>
      <c r="L5877" s="7" t="s">
        <v>100</v>
      </c>
      <c r="M5877" s="7">
        <v>1.0</v>
      </c>
      <c r="N5877" s="7">
        <v>0.0</v>
      </c>
      <c r="O5877" s="7">
        <v>0.0</v>
      </c>
      <c r="P5877" s="7">
        <v>671.0</v>
      </c>
    </row>
    <row r="5878" ht="15.75" customHeight="1">
      <c r="A5878" s="7">
        <v>5877.0</v>
      </c>
      <c r="B5878" s="7" t="s">
        <v>4688</v>
      </c>
      <c r="C5878" s="7" t="s">
        <v>272</v>
      </c>
      <c r="D5878" s="7" t="s">
        <v>115</v>
      </c>
      <c r="E5878" s="7" t="s">
        <v>80</v>
      </c>
      <c r="F5878" s="7">
        <v>1.0</v>
      </c>
      <c r="G5878" s="7" t="s">
        <v>49</v>
      </c>
      <c r="H5878" s="7" t="s">
        <v>5033</v>
      </c>
      <c r="I5878" s="7" t="s">
        <v>5033</v>
      </c>
      <c r="J5878" s="7" t="s">
        <v>5034</v>
      </c>
      <c r="K5878" s="7" t="s">
        <v>99</v>
      </c>
      <c r="L5878" s="7" t="s">
        <v>100</v>
      </c>
      <c r="M5878" s="7">
        <v>1.0</v>
      </c>
      <c r="N5878" s="7">
        <v>0.0</v>
      </c>
      <c r="O5878" s="7">
        <v>0.0</v>
      </c>
      <c r="P5878" s="7">
        <v>671.0</v>
      </c>
    </row>
    <row r="5879" ht="15.75" customHeight="1">
      <c r="A5879" s="7">
        <v>5878.0</v>
      </c>
      <c r="B5879" s="7" t="s">
        <v>4688</v>
      </c>
      <c r="C5879" s="7" t="s">
        <v>272</v>
      </c>
      <c r="D5879" s="7" t="s">
        <v>115</v>
      </c>
      <c r="E5879" s="7" t="s">
        <v>80</v>
      </c>
      <c r="F5879" s="7">
        <v>1.0</v>
      </c>
      <c r="G5879" s="7" t="s">
        <v>95</v>
      </c>
      <c r="H5879" s="7" t="s">
        <v>316</v>
      </c>
      <c r="I5879" s="7" t="s">
        <v>274</v>
      </c>
      <c r="J5879" s="7" t="s">
        <v>317</v>
      </c>
      <c r="K5879" s="7" t="s">
        <v>99</v>
      </c>
      <c r="L5879" s="7" t="s">
        <v>100</v>
      </c>
      <c r="M5879" s="7">
        <v>1.0</v>
      </c>
      <c r="N5879" s="7">
        <v>0.0</v>
      </c>
      <c r="O5879" s="7">
        <v>0.0</v>
      </c>
      <c r="P5879" s="7">
        <v>671.0</v>
      </c>
    </row>
    <row r="5880" ht="15.75" customHeight="1">
      <c r="A5880" s="7">
        <v>5879.0</v>
      </c>
      <c r="B5880" s="7" t="s">
        <v>4688</v>
      </c>
      <c r="C5880" s="7" t="s">
        <v>272</v>
      </c>
      <c r="D5880" s="7" t="s">
        <v>115</v>
      </c>
      <c r="E5880" s="7" t="s">
        <v>80</v>
      </c>
      <c r="F5880" s="7">
        <v>1.0</v>
      </c>
      <c r="G5880" s="7" t="s">
        <v>90</v>
      </c>
      <c r="H5880" s="7" t="s">
        <v>278</v>
      </c>
      <c r="I5880" s="7" t="s">
        <v>1455</v>
      </c>
      <c r="J5880" s="7" t="s">
        <v>1456</v>
      </c>
      <c r="K5880" s="7" t="s">
        <v>126</v>
      </c>
      <c r="L5880" s="7" t="s">
        <v>100</v>
      </c>
      <c r="M5880" s="7">
        <v>1.0</v>
      </c>
      <c r="N5880" s="7">
        <v>0.0</v>
      </c>
      <c r="O5880" s="7">
        <v>0.0</v>
      </c>
      <c r="P5880" s="7">
        <v>671.0</v>
      </c>
    </row>
    <row r="5881" ht="15.75" customHeight="1">
      <c r="A5881" s="7">
        <v>5880.0</v>
      </c>
      <c r="B5881" s="7" t="s">
        <v>4688</v>
      </c>
      <c r="C5881" s="7" t="s">
        <v>272</v>
      </c>
      <c r="D5881" s="7" t="s">
        <v>115</v>
      </c>
      <c r="E5881" s="7" t="s">
        <v>80</v>
      </c>
      <c r="F5881" s="7">
        <v>1.0</v>
      </c>
      <c r="G5881" s="7" t="s">
        <v>105</v>
      </c>
      <c r="H5881" s="7" t="s">
        <v>1440</v>
      </c>
      <c r="I5881" s="7" t="s">
        <v>1448</v>
      </c>
      <c r="J5881" s="7" t="s">
        <v>1449</v>
      </c>
      <c r="K5881" s="7" t="s">
        <v>109</v>
      </c>
      <c r="L5881" s="7" t="s">
        <v>100</v>
      </c>
      <c r="M5881" s="7">
        <v>1.0</v>
      </c>
      <c r="N5881" s="7">
        <v>0.0</v>
      </c>
      <c r="O5881" s="7">
        <v>0.0</v>
      </c>
      <c r="P5881" s="7">
        <v>671.0</v>
      </c>
    </row>
    <row r="5882" ht="15.75" customHeight="1">
      <c r="A5882" s="7">
        <v>5881.0</v>
      </c>
      <c r="B5882" s="7" t="s">
        <v>4690</v>
      </c>
      <c r="C5882" s="7" t="s">
        <v>272</v>
      </c>
      <c r="D5882" s="7" t="s">
        <v>48</v>
      </c>
      <c r="E5882" s="7" t="s">
        <v>80</v>
      </c>
      <c r="F5882" s="7">
        <v>1.0</v>
      </c>
      <c r="G5882" s="7" t="s">
        <v>49</v>
      </c>
      <c r="H5882" s="7" t="s">
        <v>4691</v>
      </c>
      <c r="I5882" s="7" t="s">
        <v>4692</v>
      </c>
      <c r="J5882" s="7" t="s">
        <v>4695</v>
      </c>
      <c r="K5882" s="7" t="s">
        <v>99</v>
      </c>
      <c r="L5882" s="7" t="s">
        <v>85</v>
      </c>
      <c r="M5882" s="7">
        <v>1.0</v>
      </c>
      <c r="N5882" s="7">
        <v>16.0</v>
      </c>
      <c r="O5882" s="7">
        <v>0.0</v>
      </c>
      <c r="P5882" s="7">
        <v>672.0</v>
      </c>
    </row>
    <row r="5883" ht="15.75" customHeight="1">
      <c r="A5883" s="7">
        <v>5882.0</v>
      </c>
      <c r="B5883" s="7" t="s">
        <v>4690</v>
      </c>
      <c r="C5883" s="7" t="s">
        <v>272</v>
      </c>
      <c r="D5883" s="7" t="s">
        <v>48</v>
      </c>
      <c r="E5883" s="7" t="s">
        <v>80</v>
      </c>
      <c r="F5883" s="7">
        <v>1.0</v>
      </c>
      <c r="G5883" s="7" t="s">
        <v>95</v>
      </c>
      <c r="H5883" s="7" t="s">
        <v>316</v>
      </c>
      <c r="I5883" s="7" t="s">
        <v>1397</v>
      </c>
      <c r="J5883" s="7" t="s">
        <v>5001</v>
      </c>
      <c r="K5883" s="7" t="s">
        <v>112</v>
      </c>
      <c r="L5883" s="7" t="s">
        <v>100</v>
      </c>
      <c r="M5883" s="7">
        <v>1.0</v>
      </c>
      <c r="N5883" s="7">
        <v>0.0</v>
      </c>
      <c r="O5883" s="7">
        <v>0.0</v>
      </c>
      <c r="P5883" s="7">
        <v>672.0</v>
      </c>
    </row>
    <row r="5884" ht="15.75" customHeight="1">
      <c r="A5884" s="7">
        <v>5883.0</v>
      </c>
      <c r="B5884" s="7" t="s">
        <v>4690</v>
      </c>
      <c r="C5884" s="7" t="s">
        <v>272</v>
      </c>
      <c r="D5884" s="7" t="s">
        <v>48</v>
      </c>
      <c r="E5884" s="7" t="s">
        <v>80</v>
      </c>
      <c r="F5884" s="7">
        <v>1.0</v>
      </c>
      <c r="G5884" s="7" t="s">
        <v>90</v>
      </c>
      <c r="H5884" s="7" t="s">
        <v>265</v>
      </c>
      <c r="I5884" s="7" t="s">
        <v>4698</v>
      </c>
      <c r="J5884" s="7" t="s">
        <v>267</v>
      </c>
      <c r="K5884" s="7" t="s">
        <v>126</v>
      </c>
      <c r="L5884" s="7" t="s">
        <v>85</v>
      </c>
      <c r="M5884" s="7">
        <v>1.0</v>
      </c>
      <c r="N5884" s="7">
        <v>3.0</v>
      </c>
      <c r="O5884" s="7">
        <v>0.0</v>
      </c>
      <c r="P5884" s="7">
        <v>672.0</v>
      </c>
    </row>
    <row r="5885" ht="15.75" customHeight="1">
      <c r="A5885" s="7">
        <v>5884.0</v>
      </c>
      <c r="B5885" s="7" t="s">
        <v>4690</v>
      </c>
      <c r="C5885" s="7" t="s">
        <v>272</v>
      </c>
      <c r="D5885" s="7" t="s">
        <v>48</v>
      </c>
      <c r="E5885" s="7" t="s">
        <v>80</v>
      </c>
      <c r="F5885" s="7">
        <v>1.0</v>
      </c>
      <c r="G5885" s="7" t="s">
        <v>105</v>
      </c>
      <c r="H5885" s="7" t="s">
        <v>328</v>
      </c>
      <c r="I5885" s="7" t="s">
        <v>4703</v>
      </c>
      <c r="J5885" s="7" t="s">
        <v>1218</v>
      </c>
      <c r="K5885" s="7" t="s">
        <v>99</v>
      </c>
      <c r="L5885" s="7" t="s">
        <v>85</v>
      </c>
      <c r="M5885" s="7">
        <v>1.0</v>
      </c>
      <c r="N5885" s="7">
        <v>2.0</v>
      </c>
      <c r="O5885" s="7">
        <v>0.0</v>
      </c>
      <c r="P5885" s="7">
        <v>672.0</v>
      </c>
    </row>
    <row r="5886" ht="15.75" customHeight="1">
      <c r="A5886" s="7">
        <v>5885.0</v>
      </c>
      <c r="B5886" s="7" t="s">
        <v>4690</v>
      </c>
      <c r="C5886" s="7" t="s">
        <v>272</v>
      </c>
      <c r="D5886" s="7" t="s">
        <v>102</v>
      </c>
      <c r="E5886" s="7" t="s">
        <v>80</v>
      </c>
      <c r="F5886" s="7">
        <v>1.0</v>
      </c>
      <c r="G5886" s="7" t="s">
        <v>49</v>
      </c>
      <c r="H5886" s="7" t="s">
        <v>4691</v>
      </c>
      <c r="I5886" s="7" t="s">
        <v>4707</v>
      </c>
      <c r="J5886" s="7" t="s">
        <v>4695</v>
      </c>
      <c r="K5886" s="7" t="s">
        <v>99</v>
      </c>
      <c r="L5886" s="7" t="s">
        <v>85</v>
      </c>
      <c r="M5886" s="7">
        <v>1.0</v>
      </c>
      <c r="N5886" s="7">
        <v>16.0</v>
      </c>
      <c r="O5886" s="7">
        <v>0.0</v>
      </c>
      <c r="P5886" s="7">
        <v>672.0</v>
      </c>
    </row>
    <row r="5887" ht="15.75" customHeight="1">
      <c r="A5887" s="7">
        <v>5886.0</v>
      </c>
      <c r="B5887" s="7" t="s">
        <v>4690</v>
      </c>
      <c r="C5887" s="7" t="s">
        <v>272</v>
      </c>
      <c r="D5887" s="7" t="s">
        <v>102</v>
      </c>
      <c r="E5887" s="7" t="s">
        <v>80</v>
      </c>
      <c r="F5887" s="7">
        <v>1.0</v>
      </c>
      <c r="G5887" s="7" t="s">
        <v>95</v>
      </c>
      <c r="H5887" s="7" t="s">
        <v>316</v>
      </c>
      <c r="I5887" s="7" t="s">
        <v>274</v>
      </c>
      <c r="J5887" s="7" t="s">
        <v>317</v>
      </c>
      <c r="K5887" s="7" t="s">
        <v>99</v>
      </c>
      <c r="L5887" s="7" t="s">
        <v>100</v>
      </c>
      <c r="M5887" s="7">
        <v>1.0</v>
      </c>
      <c r="N5887" s="7">
        <v>0.0</v>
      </c>
      <c r="O5887" s="7">
        <v>0.0</v>
      </c>
      <c r="P5887" s="7">
        <v>672.0</v>
      </c>
    </row>
    <row r="5888" ht="15.75" customHeight="1">
      <c r="A5888" s="7">
        <v>5887.0</v>
      </c>
      <c r="B5888" s="7" t="s">
        <v>4690</v>
      </c>
      <c r="C5888" s="7" t="s">
        <v>272</v>
      </c>
      <c r="D5888" s="7" t="s">
        <v>102</v>
      </c>
      <c r="E5888" s="7" t="s">
        <v>80</v>
      </c>
      <c r="F5888" s="7">
        <v>1.0</v>
      </c>
      <c r="G5888" s="7" t="s">
        <v>90</v>
      </c>
      <c r="H5888" s="7" t="s">
        <v>265</v>
      </c>
      <c r="I5888" s="7" t="s">
        <v>4711</v>
      </c>
      <c r="J5888" s="7" t="s">
        <v>267</v>
      </c>
      <c r="K5888" s="7" t="s">
        <v>126</v>
      </c>
      <c r="L5888" s="7" t="s">
        <v>85</v>
      </c>
      <c r="M5888" s="7">
        <v>1.0</v>
      </c>
      <c r="N5888" s="7">
        <v>4.0</v>
      </c>
      <c r="O5888" s="7">
        <v>0.0</v>
      </c>
      <c r="P5888" s="7">
        <v>672.0</v>
      </c>
    </row>
    <row r="5889" ht="15.75" customHeight="1">
      <c r="A5889" s="7">
        <v>5888.0</v>
      </c>
      <c r="B5889" s="7" t="s">
        <v>4690</v>
      </c>
      <c r="C5889" s="7" t="s">
        <v>272</v>
      </c>
      <c r="D5889" s="7" t="s">
        <v>102</v>
      </c>
      <c r="E5889" s="7" t="s">
        <v>80</v>
      </c>
      <c r="F5889" s="7">
        <v>1.0</v>
      </c>
      <c r="G5889" s="7" t="s">
        <v>105</v>
      </c>
      <c r="H5889" s="7" t="s">
        <v>328</v>
      </c>
      <c r="I5889" s="7" t="s">
        <v>4717</v>
      </c>
      <c r="J5889" s="7" t="s">
        <v>4719</v>
      </c>
      <c r="K5889" s="7" t="s">
        <v>109</v>
      </c>
      <c r="L5889" s="7" t="s">
        <v>85</v>
      </c>
      <c r="M5889" s="7">
        <v>1.0</v>
      </c>
      <c r="N5889" s="7">
        <v>4.0</v>
      </c>
      <c r="O5889" s="7">
        <v>0.0</v>
      </c>
      <c r="P5889" s="7">
        <v>672.0</v>
      </c>
    </row>
    <row r="5890" ht="15.75" customHeight="1">
      <c r="A5890" s="7">
        <v>5889.0</v>
      </c>
      <c r="B5890" s="7" t="s">
        <v>4690</v>
      </c>
      <c r="C5890" s="7" t="s">
        <v>272</v>
      </c>
      <c r="D5890" s="7" t="s">
        <v>115</v>
      </c>
      <c r="E5890" s="7" t="s">
        <v>80</v>
      </c>
      <c r="F5890" s="7">
        <v>1.0</v>
      </c>
      <c r="G5890" s="7" t="s">
        <v>49</v>
      </c>
      <c r="H5890" s="7" t="s">
        <v>4691</v>
      </c>
      <c r="I5890" s="7" t="s">
        <v>4691</v>
      </c>
      <c r="J5890" s="7" t="s">
        <v>4695</v>
      </c>
      <c r="K5890" s="7" t="s">
        <v>99</v>
      </c>
      <c r="L5890" s="7" t="s">
        <v>100</v>
      </c>
      <c r="M5890" s="7">
        <v>1.0</v>
      </c>
      <c r="N5890" s="7">
        <v>0.0</v>
      </c>
      <c r="O5890" s="7">
        <v>0.0</v>
      </c>
      <c r="P5890" s="7">
        <v>672.0</v>
      </c>
    </row>
    <row r="5891" ht="15.75" customHeight="1">
      <c r="A5891" s="7">
        <v>5890.0</v>
      </c>
      <c r="B5891" s="7" t="s">
        <v>4690</v>
      </c>
      <c r="C5891" s="7" t="s">
        <v>272</v>
      </c>
      <c r="D5891" s="7" t="s">
        <v>115</v>
      </c>
      <c r="E5891" s="7" t="s">
        <v>80</v>
      </c>
      <c r="F5891" s="7">
        <v>1.0</v>
      </c>
      <c r="G5891" s="7" t="s">
        <v>95</v>
      </c>
      <c r="H5891" s="7" t="s">
        <v>316</v>
      </c>
      <c r="I5891" s="7" t="s">
        <v>316</v>
      </c>
      <c r="J5891" s="7" t="s">
        <v>345</v>
      </c>
      <c r="K5891" s="7" t="s">
        <v>99</v>
      </c>
      <c r="L5891" s="7" t="s">
        <v>100</v>
      </c>
      <c r="M5891" s="7">
        <v>1.0</v>
      </c>
      <c r="N5891" s="7">
        <v>0.0</v>
      </c>
      <c r="O5891" s="7">
        <v>0.0</v>
      </c>
      <c r="P5891" s="7">
        <v>672.0</v>
      </c>
    </row>
    <row r="5892" ht="15.75" customHeight="1">
      <c r="A5892" s="7">
        <v>5891.0</v>
      </c>
      <c r="B5892" s="7" t="s">
        <v>4690</v>
      </c>
      <c r="C5892" s="7" t="s">
        <v>272</v>
      </c>
      <c r="D5892" s="7" t="s">
        <v>115</v>
      </c>
      <c r="E5892" s="7" t="s">
        <v>80</v>
      </c>
      <c r="F5892" s="7">
        <v>1.0</v>
      </c>
      <c r="G5892" s="7" t="s">
        <v>90</v>
      </c>
      <c r="H5892" s="7" t="s">
        <v>265</v>
      </c>
      <c r="I5892" s="7" t="s">
        <v>326</v>
      </c>
      <c r="L5892" s="7" t="s">
        <v>85</v>
      </c>
      <c r="M5892" s="7">
        <v>0.0</v>
      </c>
      <c r="N5892" s="7">
        <v>1.0</v>
      </c>
      <c r="O5892" s="7">
        <v>1.0</v>
      </c>
      <c r="P5892" s="7">
        <v>672.0</v>
      </c>
    </row>
    <row r="5893" ht="15.75" customHeight="1">
      <c r="A5893" s="7">
        <v>5892.0</v>
      </c>
      <c r="B5893" s="7" t="s">
        <v>4690</v>
      </c>
      <c r="C5893" s="7" t="s">
        <v>272</v>
      </c>
      <c r="D5893" s="7" t="s">
        <v>115</v>
      </c>
      <c r="E5893" s="7" t="s">
        <v>80</v>
      </c>
      <c r="F5893" s="7">
        <v>1.0</v>
      </c>
      <c r="G5893" s="7" t="s">
        <v>105</v>
      </c>
      <c r="H5893" s="7" t="s">
        <v>328</v>
      </c>
      <c r="I5893" s="7" t="s">
        <v>332</v>
      </c>
      <c r="L5893" s="7" t="s">
        <v>85</v>
      </c>
      <c r="M5893" s="7">
        <v>0.0</v>
      </c>
      <c r="N5893" s="7">
        <v>1.0</v>
      </c>
      <c r="O5893" s="7">
        <v>1.0</v>
      </c>
      <c r="P5893" s="7">
        <v>672.0</v>
      </c>
    </row>
    <row r="5894" ht="15.75" customHeight="1">
      <c r="A5894" s="7">
        <v>5893.0</v>
      </c>
      <c r="B5894" s="7" t="s">
        <v>4724</v>
      </c>
      <c r="C5894" s="7" t="s">
        <v>272</v>
      </c>
      <c r="D5894" s="7" t="s">
        <v>48</v>
      </c>
      <c r="E5894" s="7" t="s">
        <v>80</v>
      </c>
      <c r="F5894" s="7">
        <v>1.0</v>
      </c>
      <c r="G5894" s="7" t="s">
        <v>49</v>
      </c>
      <c r="H5894" s="7" t="s">
        <v>4725</v>
      </c>
      <c r="I5894" s="7" t="s">
        <v>4726</v>
      </c>
      <c r="L5894" s="7" t="s">
        <v>85</v>
      </c>
      <c r="M5894" s="7">
        <v>0.0</v>
      </c>
      <c r="N5894" s="7">
        <v>2.0</v>
      </c>
      <c r="O5894" s="7">
        <v>1.0</v>
      </c>
      <c r="P5894" s="7">
        <v>674.0</v>
      </c>
    </row>
    <row r="5895" ht="15.75" customHeight="1">
      <c r="A5895" s="7">
        <v>5894.0</v>
      </c>
      <c r="B5895" s="7" t="s">
        <v>4724</v>
      </c>
      <c r="C5895" s="7" t="s">
        <v>272</v>
      </c>
      <c r="D5895" s="7" t="s">
        <v>48</v>
      </c>
      <c r="E5895" s="7" t="s">
        <v>80</v>
      </c>
      <c r="F5895" s="7">
        <v>1.0</v>
      </c>
      <c r="G5895" s="7" t="s">
        <v>95</v>
      </c>
      <c r="H5895" s="7" t="s">
        <v>1209</v>
      </c>
      <c r="I5895" s="7" t="s">
        <v>334</v>
      </c>
      <c r="J5895" s="7" t="s">
        <v>5052</v>
      </c>
      <c r="K5895" s="7" t="s">
        <v>112</v>
      </c>
      <c r="L5895" s="7" t="s">
        <v>100</v>
      </c>
      <c r="M5895" s="7">
        <v>1.0</v>
      </c>
      <c r="N5895" s="7">
        <v>0.0</v>
      </c>
      <c r="O5895" s="7">
        <v>0.0</v>
      </c>
      <c r="P5895" s="7">
        <v>674.0</v>
      </c>
    </row>
    <row r="5896" ht="15.75" customHeight="1">
      <c r="A5896" s="7">
        <v>5895.0</v>
      </c>
      <c r="B5896" s="7" t="s">
        <v>4724</v>
      </c>
      <c r="C5896" s="7" t="s">
        <v>272</v>
      </c>
      <c r="D5896" s="7" t="s">
        <v>48</v>
      </c>
      <c r="E5896" s="7" t="s">
        <v>80</v>
      </c>
      <c r="F5896" s="7">
        <v>1.0</v>
      </c>
      <c r="G5896" s="7" t="s">
        <v>90</v>
      </c>
      <c r="H5896" s="7" t="s">
        <v>169</v>
      </c>
      <c r="I5896" s="7" t="s">
        <v>1256</v>
      </c>
      <c r="J5896" s="7" t="s">
        <v>1893</v>
      </c>
      <c r="K5896" s="7" t="s">
        <v>99</v>
      </c>
      <c r="L5896" s="7" t="s">
        <v>85</v>
      </c>
      <c r="M5896" s="7">
        <v>1.0</v>
      </c>
      <c r="N5896" s="7">
        <v>1.0</v>
      </c>
      <c r="O5896" s="7">
        <v>0.0</v>
      </c>
      <c r="P5896" s="7">
        <v>674.0</v>
      </c>
    </row>
    <row r="5897" ht="15.75" customHeight="1">
      <c r="A5897" s="7">
        <v>5896.0</v>
      </c>
      <c r="B5897" s="7" t="s">
        <v>4724</v>
      </c>
      <c r="C5897" s="7" t="s">
        <v>272</v>
      </c>
      <c r="D5897" s="7" t="s">
        <v>48</v>
      </c>
      <c r="E5897" s="7" t="s">
        <v>80</v>
      </c>
      <c r="F5897" s="7">
        <v>1.0</v>
      </c>
      <c r="G5897" s="7" t="s">
        <v>105</v>
      </c>
      <c r="H5897" s="7" t="s">
        <v>175</v>
      </c>
      <c r="I5897" s="7" t="s">
        <v>4731</v>
      </c>
      <c r="J5897" s="7" t="s">
        <v>176</v>
      </c>
      <c r="K5897" s="7" t="s">
        <v>99</v>
      </c>
      <c r="L5897" s="7" t="s">
        <v>85</v>
      </c>
      <c r="M5897" s="7">
        <v>1.0</v>
      </c>
      <c r="N5897" s="7">
        <v>1.0</v>
      </c>
      <c r="O5897" s="7">
        <v>0.0</v>
      </c>
      <c r="P5897" s="7">
        <v>674.0</v>
      </c>
    </row>
    <row r="5898" ht="15.75" customHeight="1">
      <c r="A5898" s="7">
        <v>5897.0</v>
      </c>
      <c r="B5898" s="7" t="s">
        <v>4724</v>
      </c>
      <c r="C5898" s="7" t="s">
        <v>272</v>
      </c>
      <c r="D5898" s="7" t="s">
        <v>102</v>
      </c>
      <c r="E5898" s="7" t="s">
        <v>80</v>
      </c>
      <c r="F5898" s="7">
        <v>1.0</v>
      </c>
      <c r="G5898" s="7" t="s">
        <v>49</v>
      </c>
      <c r="H5898" s="7" t="s">
        <v>4725</v>
      </c>
      <c r="I5898" s="7" t="s">
        <v>4726</v>
      </c>
      <c r="L5898" s="7" t="s">
        <v>85</v>
      </c>
      <c r="M5898" s="7">
        <v>0.0</v>
      </c>
      <c r="N5898" s="7">
        <v>2.0</v>
      </c>
      <c r="O5898" s="7">
        <v>1.0</v>
      </c>
      <c r="P5898" s="7">
        <v>674.0</v>
      </c>
    </row>
    <row r="5899" ht="15.75" customHeight="1">
      <c r="A5899" s="7">
        <v>5898.0</v>
      </c>
      <c r="B5899" s="7" t="s">
        <v>4724</v>
      </c>
      <c r="C5899" s="7" t="s">
        <v>272</v>
      </c>
      <c r="D5899" s="7" t="s">
        <v>102</v>
      </c>
      <c r="E5899" s="7" t="s">
        <v>80</v>
      </c>
      <c r="F5899" s="7">
        <v>1.0</v>
      </c>
      <c r="G5899" s="7" t="s">
        <v>95</v>
      </c>
      <c r="H5899" s="7" t="s">
        <v>1209</v>
      </c>
      <c r="I5899" s="7" t="s">
        <v>1209</v>
      </c>
      <c r="J5899" s="7" t="s">
        <v>5057</v>
      </c>
      <c r="K5899" s="7" t="s">
        <v>99</v>
      </c>
      <c r="L5899" s="7" t="s">
        <v>100</v>
      </c>
      <c r="M5899" s="7">
        <v>1.0</v>
      </c>
      <c r="N5899" s="7">
        <v>0.0</v>
      </c>
      <c r="O5899" s="7">
        <v>0.0</v>
      </c>
      <c r="P5899" s="7">
        <v>674.0</v>
      </c>
    </row>
    <row r="5900" ht="15.75" customHeight="1">
      <c r="A5900" s="7">
        <v>5899.0</v>
      </c>
      <c r="B5900" s="7" t="s">
        <v>4724</v>
      </c>
      <c r="C5900" s="7" t="s">
        <v>272</v>
      </c>
      <c r="D5900" s="7" t="s">
        <v>102</v>
      </c>
      <c r="E5900" s="7" t="s">
        <v>80</v>
      </c>
      <c r="F5900" s="7">
        <v>1.0</v>
      </c>
      <c r="G5900" s="7" t="s">
        <v>90</v>
      </c>
      <c r="H5900" s="7" t="s">
        <v>169</v>
      </c>
      <c r="I5900" s="7" t="s">
        <v>1256</v>
      </c>
      <c r="J5900" s="7" t="s">
        <v>1893</v>
      </c>
      <c r="K5900" s="7" t="s">
        <v>99</v>
      </c>
      <c r="L5900" s="7" t="s">
        <v>85</v>
      </c>
      <c r="M5900" s="7">
        <v>1.0</v>
      </c>
      <c r="N5900" s="7">
        <v>1.0</v>
      </c>
      <c r="O5900" s="7">
        <v>0.0</v>
      </c>
      <c r="P5900" s="7">
        <v>674.0</v>
      </c>
    </row>
    <row r="5901" ht="15.75" customHeight="1">
      <c r="A5901" s="7">
        <v>5900.0</v>
      </c>
      <c r="B5901" s="7" t="s">
        <v>4724</v>
      </c>
      <c r="C5901" s="7" t="s">
        <v>272</v>
      </c>
      <c r="D5901" s="7" t="s">
        <v>102</v>
      </c>
      <c r="E5901" s="7" t="s">
        <v>80</v>
      </c>
      <c r="F5901" s="7">
        <v>1.0</v>
      </c>
      <c r="G5901" s="7" t="s">
        <v>105</v>
      </c>
      <c r="H5901" s="7" t="s">
        <v>175</v>
      </c>
      <c r="I5901" s="7" t="s">
        <v>1274</v>
      </c>
      <c r="J5901" s="7" t="s">
        <v>176</v>
      </c>
      <c r="K5901" s="7" t="s">
        <v>99</v>
      </c>
      <c r="L5901" s="7" t="s">
        <v>85</v>
      </c>
      <c r="M5901" s="7">
        <v>1.0</v>
      </c>
      <c r="N5901" s="7">
        <v>1.0</v>
      </c>
      <c r="O5901" s="7">
        <v>0.0</v>
      </c>
      <c r="P5901" s="7">
        <v>674.0</v>
      </c>
    </row>
    <row r="5902" ht="15.75" customHeight="1">
      <c r="A5902" s="7">
        <v>5901.0</v>
      </c>
      <c r="B5902" s="7" t="s">
        <v>4724</v>
      </c>
      <c r="C5902" s="7" t="s">
        <v>272</v>
      </c>
      <c r="D5902" s="7" t="s">
        <v>115</v>
      </c>
      <c r="E5902" s="7" t="s">
        <v>80</v>
      </c>
      <c r="F5902" s="7">
        <v>1.0</v>
      </c>
      <c r="G5902" s="7" t="s">
        <v>49</v>
      </c>
      <c r="H5902" s="7" t="s">
        <v>4725</v>
      </c>
      <c r="I5902" s="7" t="s">
        <v>4726</v>
      </c>
      <c r="L5902" s="7" t="s">
        <v>85</v>
      </c>
      <c r="M5902" s="7">
        <v>0.0</v>
      </c>
      <c r="N5902" s="7">
        <v>2.0</v>
      </c>
      <c r="O5902" s="7">
        <v>1.0</v>
      </c>
      <c r="P5902" s="7">
        <v>674.0</v>
      </c>
    </row>
    <row r="5903" ht="15.75" customHeight="1">
      <c r="A5903" s="7">
        <v>5902.0</v>
      </c>
      <c r="B5903" s="7" t="s">
        <v>4724</v>
      </c>
      <c r="C5903" s="7" t="s">
        <v>272</v>
      </c>
      <c r="D5903" s="7" t="s">
        <v>115</v>
      </c>
      <c r="E5903" s="7" t="s">
        <v>80</v>
      </c>
      <c r="F5903" s="7">
        <v>1.0</v>
      </c>
      <c r="G5903" s="7" t="s">
        <v>95</v>
      </c>
      <c r="H5903" s="7" t="s">
        <v>1209</v>
      </c>
      <c r="I5903" s="7" t="s">
        <v>334</v>
      </c>
      <c r="J5903" s="7" t="s">
        <v>5052</v>
      </c>
      <c r="K5903" s="7" t="s">
        <v>112</v>
      </c>
      <c r="L5903" s="7" t="s">
        <v>100</v>
      </c>
      <c r="M5903" s="7">
        <v>1.0</v>
      </c>
      <c r="N5903" s="7">
        <v>0.0</v>
      </c>
      <c r="O5903" s="7">
        <v>0.0</v>
      </c>
      <c r="P5903" s="7">
        <v>674.0</v>
      </c>
    </row>
    <row r="5904" ht="15.75" customHeight="1">
      <c r="A5904" s="7">
        <v>5903.0</v>
      </c>
      <c r="B5904" s="7" t="s">
        <v>4724</v>
      </c>
      <c r="C5904" s="7" t="s">
        <v>272</v>
      </c>
      <c r="D5904" s="7" t="s">
        <v>115</v>
      </c>
      <c r="E5904" s="7" t="s">
        <v>80</v>
      </c>
      <c r="F5904" s="7">
        <v>1.0</v>
      </c>
      <c r="G5904" s="7" t="s">
        <v>90</v>
      </c>
      <c r="H5904" s="7" t="s">
        <v>169</v>
      </c>
      <c r="I5904" s="7" t="s">
        <v>1256</v>
      </c>
      <c r="J5904" s="7" t="s">
        <v>1893</v>
      </c>
      <c r="K5904" s="7" t="s">
        <v>99</v>
      </c>
      <c r="L5904" s="7" t="s">
        <v>85</v>
      </c>
      <c r="M5904" s="7">
        <v>1.0</v>
      </c>
      <c r="N5904" s="7">
        <v>1.0</v>
      </c>
      <c r="O5904" s="7">
        <v>0.0</v>
      </c>
      <c r="P5904" s="7">
        <v>674.0</v>
      </c>
    </row>
    <row r="5905" ht="15.75" customHeight="1">
      <c r="A5905" s="7">
        <v>5904.0</v>
      </c>
      <c r="B5905" s="7" t="s">
        <v>4724</v>
      </c>
      <c r="C5905" s="7" t="s">
        <v>272</v>
      </c>
      <c r="D5905" s="7" t="s">
        <v>115</v>
      </c>
      <c r="E5905" s="7" t="s">
        <v>80</v>
      </c>
      <c r="F5905" s="7">
        <v>1.0</v>
      </c>
      <c r="G5905" s="7" t="s">
        <v>105</v>
      </c>
      <c r="H5905" s="7" t="s">
        <v>175</v>
      </c>
      <c r="I5905" s="7" t="s">
        <v>1274</v>
      </c>
      <c r="J5905" s="7" t="s">
        <v>176</v>
      </c>
      <c r="K5905" s="7" t="s">
        <v>99</v>
      </c>
      <c r="L5905" s="7" t="s">
        <v>85</v>
      </c>
      <c r="M5905" s="7">
        <v>1.0</v>
      </c>
      <c r="N5905" s="7">
        <v>1.0</v>
      </c>
      <c r="O5905" s="7">
        <v>0.0</v>
      </c>
      <c r="P5905" s="7">
        <v>674.0</v>
      </c>
    </row>
    <row r="5906" ht="15.75" customHeight="1">
      <c r="A5906" s="7">
        <v>5905.0</v>
      </c>
      <c r="B5906" s="7" t="s">
        <v>4736</v>
      </c>
      <c r="C5906" s="7" t="s">
        <v>272</v>
      </c>
      <c r="D5906" s="7" t="s">
        <v>48</v>
      </c>
      <c r="E5906" s="7" t="s">
        <v>80</v>
      </c>
      <c r="F5906" s="7">
        <v>1.0</v>
      </c>
      <c r="G5906" s="7" t="s">
        <v>49</v>
      </c>
      <c r="H5906" s="7" t="s">
        <v>4742</v>
      </c>
      <c r="I5906" s="7" t="s">
        <v>4742</v>
      </c>
      <c r="J5906" s="7" t="s">
        <v>5066</v>
      </c>
      <c r="K5906" s="7" t="s">
        <v>99</v>
      </c>
      <c r="L5906" s="7" t="s">
        <v>100</v>
      </c>
      <c r="M5906" s="7">
        <v>1.0</v>
      </c>
      <c r="N5906" s="7">
        <v>0.0</v>
      </c>
      <c r="O5906" s="7">
        <v>0.0</v>
      </c>
      <c r="P5906" s="7">
        <v>675.0</v>
      </c>
    </row>
    <row r="5907" ht="15.75" customHeight="1">
      <c r="A5907" s="7">
        <v>5906.0</v>
      </c>
      <c r="B5907" s="7" t="s">
        <v>4736</v>
      </c>
      <c r="C5907" s="7" t="s">
        <v>272</v>
      </c>
      <c r="D5907" s="7" t="s">
        <v>48</v>
      </c>
      <c r="E5907" s="7" t="s">
        <v>80</v>
      </c>
      <c r="F5907" s="7">
        <v>1.0</v>
      </c>
      <c r="G5907" s="7" t="s">
        <v>95</v>
      </c>
      <c r="H5907" s="7" t="s">
        <v>1209</v>
      </c>
      <c r="I5907" s="7" t="s">
        <v>1209</v>
      </c>
      <c r="J5907" s="7" t="s">
        <v>5057</v>
      </c>
      <c r="K5907" s="7" t="s">
        <v>99</v>
      </c>
      <c r="L5907" s="7" t="s">
        <v>100</v>
      </c>
      <c r="M5907" s="7">
        <v>1.0</v>
      </c>
      <c r="N5907" s="7">
        <v>0.0</v>
      </c>
      <c r="O5907" s="7">
        <v>0.0</v>
      </c>
      <c r="P5907" s="7">
        <v>675.0</v>
      </c>
    </row>
    <row r="5908" ht="15.75" customHeight="1">
      <c r="A5908" s="7">
        <v>5907.0</v>
      </c>
      <c r="B5908" s="7" t="s">
        <v>4736</v>
      </c>
      <c r="C5908" s="7" t="s">
        <v>272</v>
      </c>
      <c r="D5908" s="7" t="s">
        <v>48</v>
      </c>
      <c r="E5908" s="7" t="s">
        <v>80</v>
      </c>
      <c r="F5908" s="7">
        <v>1.0</v>
      </c>
      <c r="G5908" s="7" t="s">
        <v>90</v>
      </c>
      <c r="H5908" s="7" t="s">
        <v>265</v>
      </c>
      <c r="I5908" s="7" t="s">
        <v>323</v>
      </c>
      <c r="J5908" s="7" t="s">
        <v>267</v>
      </c>
      <c r="K5908" s="7" t="s">
        <v>126</v>
      </c>
      <c r="L5908" s="7" t="s">
        <v>85</v>
      </c>
      <c r="M5908" s="7">
        <v>1.0</v>
      </c>
      <c r="N5908" s="7">
        <v>1.0</v>
      </c>
      <c r="O5908" s="7">
        <v>0.0</v>
      </c>
      <c r="P5908" s="7">
        <v>675.0</v>
      </c>
    </row>
    <row r="5909" ht="15.75" customHeight="1">
      <c r="A5909" s="7">
        <v>5908.0</v>
      </c>
      <c r="B5909" s="7" t="s">
        <v>4736</v>
      </c>
      <c r="C5909" s="7" t="s">
        <v>272</v>
      </c>
      <c r="D5909" s="7" t="s">
        <v>48</v>
      </c>
      <c r="E5909" s="7" t="s">
        <v>80</v>
      </c>
      <c r="F5909" s="7">
        <v>1.0</v>
      </c>
      <c r="G5909" s="7" t="s">
        <v>105</v>
      </c>
      <c r="H5909" s="7" t="s">
        <v>328</v>
      </c>
      <c r="I5909" s="7" t="s">
        <v>4738</v>
      </c>
      <c r="J5909" s="7" t="s">
        <v>1193</v>
      </c>
      <c r="K5909" s="7" t="s">
        <v>109</v>
      </c>
      <c r="L5909" s="7" t="s">
        <v>85</v>
      </c>
      <c r="M5909" s="7">
        <v>1.0</v>
      </c>
      <c r="N5909" s="7">
        <v>1.0</v>
      </c>
      <c r="O5909" s="7">
        <v>0.0</v>
      </c>
      <c r="P5909" s="7">
        <v>675.0</v>
      </c>
    </row>
    <row r="5910" ht="15.75" customHeight="1">
      <c r="A5910" s="7">
        <v>5909.0</v>
      </c>
      <c r="B5910" s="7" t="s">
        <v>4736</v>
      </c>
      <c r="C5910" s="7" t="s">
        <v>272</v>
      </c>
      <c r="D5910" s="7" t="s">
        <v>102</v>
      </c>
      <c r="E5910" s="7" t="s">
        <v>80</v>
      </c>
      <c r="F5910" s="7">
        <v>1.0</v>
      </c>
      <c r="G5910" s="7" t="s">
        <v>49</v>
      </c>
      <c r="H5910" s="7" t="s">
        <v>4742</v>
      </c>
      <c r="I5910" s="7" t="s">
        <v>4742</v>
      </c>
      <c r="J5910" s="7" t="s">
        <v>5066</v>
      </c>
      <c r="K5910" s="7" t="s">
        <v>99</v>
      </c>
      <c r="L5910" s="7" t="s">
        <v>100</v>
      </c>
      <c r="M5910" s="7">
        <v>1.0</v>
      </c>
      <c r="N5910" s="7">
        <v>0.0</v>
      </c>
      <c r="O5910" s="7">
        <v>0.0</v>
      </c>
      <c r="P5910" s="7">
        <v>675.0</v>
      </c>
    </row>
    <row r="5911" ht="15.75" customHeight="1">
      <c r="A5911" s="7">
        <v>5910.0</v>
      </c>
      <c r="B5911" s="7" t="s">
        <v>4736</v>
      </c>
      <c r="C5911" s="7" t="s">
        <v>272</v>
      </c>
      <c r="D5911" s="7" t="s">
        <v>102</v>
      </c>
      <c r="E5911" s="7" t="s">
        <v>80</v>
      </c>
      <c r="F5911" s="7">
        <v>1.0</v>
      </c>
      <c r="G5911" s="7" t="s">
        <v>95</v>
      </c>
      <c r="H5911" s="7" t="s">
        <v>1209</v>
      </c>
      <c r="I5911" s="7" t="s">
        <v>1209</v>
      </c>
      <c r="J5911" s="7" t="s">
        <v>5057</v>
      </c>
      <c r="K5911" s="7" t="s">
        <v>99</v>
      </c>
      <c r="L5911" s="7" t="s">
        <v>100</v>
      </c>
      <c r="M5911" s="7">
        <v>1.0</v>
      </c>
      <c r="N5911" s="7">
        <v>0.0</v>
      </c>
      <c r="O5911" s="7">
        <v>0.0</v>
      </c>
      <c r="P5911" s="7">
        <v>675.0</v>
      </c>
    </row>
    <row r="5912" ht="15.75" customHeight="1">
      <c r="A5912" s="7">
        <v>5911.0</v>
      </c>
      <c r="B5912" s="7" t="s">
        <v>4736</v>
      </c>
      <c r="C5912" s="7" t="s">
        <v>272</v>
      </c>
      <c r="D5912" s="7" t="s">
        <v>102</v>
      </c>
      <c r="E5912" s="7" t="s">
        <v>80</v>
      </c>
      <c r="F5912" s="7">
        <v>1.0</v>
      </c>
      <c r="G5912" s="7" t="s">
        <v>90</v>
      </c>
      <c r="H5912" s="7" t="s">
        <v>265</v>
      </c>
      <c r="I5912" s="7" t="s">
        <v>323</v>
      </c>
      <c r="J5912" s="7" t="s">
        <v>267</v>
      </c>
      <c r="K5912" s="7" t="s">
        <v>126</v>
      </c>
      <c r="L5912" s="7" t="s">
        <v>85</v>
      </c>
      <c r="M5912" s="7">
        <v>1.0</v>
      </c>
      <c r="N5912" s="7">
        <v>1.0</v>
      </c>
      <c r="O5912" s="7">
        <v>0.0</v>
      </c>
      <c r="P5912" s="7">
        <v>675.0</v>
      </c>
    </row>
    <row r="5913" ht="15.75" customHeight="1">
      <c r="A5913" s="7">
        <v>5912.0</v>
      </c>
      <c r="B5913" s="7" t="s">
        <v>4736</v>
      </c>
      <c r="C5913" s="7" t="s">
        <v>272</v>
      </c>
      <c r="D5913" s="7" t="s">
        <v>102</v>
      </c>
      <c r="E5913" s="7" t="s">
        <v>80</v>
      </c>
      <c r="F5913" s="7">
        <v>1.0</v>
      </c>
      <c r="G5913" s="7" t="s">
        <v>105</v>
      </c>
      <c r="H5913" s="7" t="s">
        <v>328</v>
      </c>
      <c r="I5913" s="7" t="s">
        <v>1190</v>
      </c>
      <c r="J5913" s="7" t="s">
        <v>1193</v>
      </c>
      <c r="K5913" s="7" t="s">
        <v>109</v>
      </c>
      <c r="L5913" s="7" t="s">
        <v>85</v>
      </c>
      <c r="M5913" s="7">
        <v>1.0</v>
      </c>
      <c r="N5913" s="7">
        <v>1.0</v>
      </c>
      <c r="O5913" s="7">
        <v>0.0</v>
      </c>
      <c r="P5913" s="7">
        <v>675.0</v>
      </c>
    </row>
    <row r="5914" ht="15.75" customHeight="1">
      <c r="A5914" s="7">
        <v>5913.0</v>
      </c>
      <c r="B5914" s="7" t="s">
        <v>4736</v>
      </c>
      <c r="C5914" s="7" t="s">
        <v>272</v>
      </c>
      <c r="D5914" s="7" t="s">
        <v>115</v>
      </c>
      <c r="E5914" s="7" t="s">
        <v>80</v>
      </c>
      <c r="F5914" s="7">
        <v>1.0</v>
      </c>
      <c r="G5914" s="7" t="s">
        <v>49</v>
      </c>
      <c r="H5914" s="7" t="s">
        <v>4742</v>
      </c>
      <c r="I5914" s="7" t="s">
        <v>1196</v>
      </c>
      <c r="L5914" s="7" t="s">
        <v>85</v>
      </c>
      <c r="M5914" s="7">
        <v>0.0</v>
      </c>
      <c r="N5914" s="7">
        <v>1.0</v>
      </c>
      <c r="O5914" s="7">
        <v>1.0</v>
      </c>
      <c r="P5914" s="7">
        <v>675.0</v>
      </c>
    </row>
    <row r="5915" ht="15.75" customHeight="1">
      <c r="A5915" s="7">
        <v>5914.0</v>
      </c>
      <c r="B5915" s="7" t="s">
        <v>4736</v>
      </c>
      <c r="C5915" s="7" t="s">
        <v>272</v>
      </c>
      <c r="D5915" s="7" t="s">
        <v>115</v>
      </c>
      <c r="E5915" s="7" t="s">
        <v>80</v>
      </c>
      <c r="F5915" s="7">
        <v>1.0</v>
      </c>
      <c r="G5915" s="7" t="s">
        <v>95</v>
      </c>
      <c r="H5915" s="7" t="s">
        <v>1209</v>
      </c>
      <c r="I5915" s="7" t="s">
        <v>4747</v>
      </c>
      <c r="L5915" s="7" t="s">
        <v>85</v>
      </c>
      <c r="M5915" s="7">
        <v>0.0</v>
      </c>
      <c r="N5915" s="7">
        <v>1.0</v>
      </c>
      <c r="O5915" s="7">
        <v>1.0</v>
      </c>
      <c r="P5915" s="7">
        <v>675.0</v>
      </c>
    </row>
    <row r="5916" ht="15.75" customHeight="1">
      <c r="A5916" s="7">
        <v>5915.0</v>
      </c>
      <c r="B5916" s="7" t="s">
        <v>4736</v>
      </c>
      <c r="C5916" s="7" t="s">
        <v>272</v>
      </c>
      <c r="D5916" s="7" t="s">
        <v>115</v>
      </c>
      <c r="E5916" s="7" t="s">
        <v>80</v>
      </c>
      <c r="F5916" s="7">
        <v>1.0</v>
      </c>
      <c r="G5916" s="7" t="s">
        <v>90</v>
      </c>
      <c r="H5916" s="7" t="s">
        <v>265</v>
      </c>
      <c r="I5916" s="7" t="s">
        <v>266</v>
      </c>
      <c r="J5916" s="7" t="s">
        <v>267</v>
      </c>
      <c r="K5916" s="7" t="s">
        <v>126</v>
      </c>
      <c r="L5916" s="7" t="s">
        <v>100</v>
      </c>
      <c r="M5916" s="7">
        <v>1.0</v>
      </c>
      <c r="N5916" s="7">
        <v>0.0</v>
      </c>
      <c r="O5916" s="7">
        <v>0.0</v>
      </c>
      <c r="P5916" s="7">
        <v>675.0</v>
      </c>
    </row>
    <row r="5917" ht="15.75" customHeight="1">
      <c r="A5917" s="7">
        <v>5916.0</v>
      </c>
      <c r="B5917" s="7" t="s">
        <v>4736</v>
      </c>
      <c r="C5917" s="7" t="s">
        <v>272</v>
      </c>
      <c r="D5917" s="7" t="s">
        <v>115</v>
      </c>
      <c r="E5917" s="7" t="s">
        <v>80</v>
      </c>
      <c r="F5917" s="7">
        <v>1.0</v>
      </c>
      <c r="G5917" s="7" t="s">
        <v>105</v>
      </c>
      <c r="H5917" s="7" t="s">
        <v>328</v>
      </c>
      <c r="I5917" s="7" t="s">
        <v>2035</v>
      </c>
      <c r="J5917" s="7" t="s">
        <v>2036</v>
      </c>
      <c r="K5917" s="7" t="s">
        <v>112</v>
      </c>
      <c r="L5917" s="7" t="s">
        <v>100</v>
      </c>
      <c r="M5917" s="7">
        <v>1.0</v>
      </c>
      <c r="N5917" s="7">
        <v>0.0</v>
      </c>
      <c r="O5917" s="7">
        <v>0.0</v>
      </c>
      <c r="P5917" s="7">
        <v>675.0</v>
      </c>
    </row>
    <row r="5918" ht="15.75" customHeight="1">
      <c r="A5918" s="7">
        <v>5917.0</v>
      </c>
      <c r="B5918" s="7" t="s">
        <v>4749</v>
      </c>
      <c r="C5918" s="7" t="s">
        <v>272</v>
      </c>
      <c r="D5918" s="7" t="s">
        <v>48</v>
      </c>
      <c r="E5918" s="7" t="s">
        <v>80</v>
      </c>
      <c r="F5918" s="7">
        <v>1.0</v>
      </c>
      <c r="G5918" s="7" t="s">
        <v>49</v>
      </c>
      <c r="H5918" s="7" t="s">
        <v>4750</v>
      </c>
      <c r="I5918" s="7" t="s">
        <v>4751</v>
      </c>
      <c r="L5918" s="7" t="s">
        <v>85</v>
      </c>
      <c r="M5918" s="7">
        <v>0.0</v>
      </c>
      <c r="N5918" s="7">
        <v>2.0</v>
      </c>
      <c r="O5918" s="7">
        <v>1.0</v>
      </c>
      <c r="P5918" s="7">
        <v>676.0</v>
      </c>
    </row>
    <row r="5919" ht="15.75" customHeight="1">
      <c r="A5919" s="7">
        <v>5918.0</v>
      </c>
      <c r="B5919" s="7" t="s">
        <v>4749</v>
      </c>
      <c r="C5919" s="7" t="s">
        <v>272</v>
      </c>
      <c r="D5919" s="7" t="s">
        <v>48</v>
      </c>
      <c r="E5919" s="7" t="s">
        <v>80</v>
      </c>
      <c r="F5919" s="7">
        <v>1.0</v>
      </c>
      <c r="G5919" s="7" t="s">
        <v>95</v>
      </c>
      <c r="H5919" s="7" t="s">
        <v>1209</v>
      </c>
      <c r="I5919" s="7" t="s">
        <v>281</v>
      </c>
      <c r="J5919" s="7" t="s">
        <v>5074</v>
      </c>
      <c r="K5919" s="7" t="s">
        <v>99</v>
      </c>
      <c r="L5919" s="7" t="s">
        <v>100</v>
      </c>
      <c r="M5919" s="7">
        <v>1.0</v>
      </c>
      <c r="N5919" s="7">
        <v>0.0</v>
      </c>
      <c r="O5919" s="7">
        <v>0.0</v>
      </c>
      <c r="P5919" s="7">
        <v>676.0</v>
      </c>
    </row>
    <row r="5920" ht="15.75" customHeight="1">
      <c r="A5920" s="7">
        <v>5919.0</v>
      </c>
      <c r="B5920" s="7" t="s">
        <v>4749</v>
      </c>
      <c r="C5920" s="7" t="s">
        <v>272</v>
      </c>
      <c r="D5920" s="7" t="s">
        <v>48</v>
      </c>
      <c r="E5920" s="7" t="s">
        <v>80</v>
      </c>
      <c r="F5920" s="7">
        <v>1.0</v>
      </c>
      <c r="G5920" s="7" t="s">
        <v>90</v>
      </c>
      <c r="H5920" s="7" t="s">
        <v>1256</v>
      </c>
      <c r="I5920" s="7" t="s">
        <v>1256</v>
      </c>
      <c r="J5920" s="7" t="s">
        <v>4757</v>
      </c>
      <c r="K5920" s="7" t="s">
        <v>99</v>
      </c>
      <c r="L5920" s="7" t="s">
        <v>85</v>
      </c>
      <c r="M5920" s="7">
        <v>2.0</v>
      </c>
      <c r="N5920" s="7">
        <v>0.0</v>
      </c>
      <c r="O5920" s="7">
        <v>0.0</v>
      </c>
      <c r="P5920" s="7">
        <v>676.0</v>
      </c>
    </row>
    <row r="5921" ht="15.75" customHeight="1">
      <c r="A5921" s="7">
        <v>5920.0</v>
      </c>
      <c r="B5921" s="7" t="s">
        <v>4749</v>
      </c>
      <c r="C5921" s="7" t="s">
        <v>272</v>
      </c>
      <c r="D5921" s="7" t="s">
        <v>48</v>
      </c>
      <c r="E5921" s="7" t="s">
        <v>80</v>
      </c>
      <c r="F5921" s="7">
        <v>1.0</v>
      </c>
      <c r="G5921" s="7" t="s">
        <v>105</v>
      </c>
      <c r="H5921" s="7" t="s">
        <v>5075</v>
      </c>
      <c r="I5921" s="7" t="s">
        <v>5076</v>
      </c>
      <c r="J5921" s="7" t="s">
        <v>5077</v>
      </c>
      <c r="K5921" s="7" t="s">
        <v>2116</v>
      </c>
      <c r="L5921" s="7" t="s">
        <v>100</v>
      </c>
      <c r="M5921" s="7">
        <v>3.0</v>
      </c>
      <c r="N5921" s="7">
        <v>0.0</v>
      </c>
      <c r="O5921" s="7">
        <v>0.0</v>
      </c>
      <c r="P5921" s="7">
        <v>676.0</v>
      </c>
    </row>
    <row r="5922" ht="15.75" customHeight="1">
      <c r="A5922" s="7">
        <v>5921.0</v>
      </c>
      <c r="B5922" s="7" t="s">
        <v>4749</v>
      </c>
      <c r="C5922" s="7" t="s">
        <v>272</v>
      </c>
      <c r="D5922" s="7" t="s">
        <v>102</v>
      </c>
      <c r="E5922" s="7" t="s">
        <v>80</v>
      </c>
      <c r="F5922" s="7">
        <v>1.0</v>
      </c>
      <c r="G5922" s="7" t="s">
        <v>49</v>
      </c>
      <c r="H5922" s="7" t="s">
        <v>4750</v>
      </c>
      <c r="I5922" s="7" t="s">
        <v>4759</v>
      </c>
      <c r="L5922" s="7" t="s">
        <v>85</v>
      </c>
      <c r="M5922" s="7">
        <v>0.0</v>
      </c>
      <c r="N5922" s="7">
        <v>2.0</v>
      </c>
      <c r="O5922" s="7">
        <v>1.0</v>
      </c>
      <c r="P5922" s="7">
        <v>676.0</v>
      </c>
    </row>
    <row r="5923" ht="15.75" customHeight="1">
      <c r="A5923" s="7">
        <v>5922.0</v>
      </c>
      <c r="B5923" s="7" t="s">
        <v>4749</v>
      </c>
      <c r="C5923" s="7" t="s">
        <v>272</v>
      </c>
      <c r="D5923" s="7" t="s">
        <v>102</v>
      </c>
      <c r="E5923" s="7" t="s">
        <v>80</v>
      </c>
      <c r="F5923" s="7">
        <v>1.0</v>
      </c>
      <c r="G5923" s="7" t="s">
        <v>95</v>
      </c>
      <c r="H5923" s="7" t="s">
        <v>1209</v>
      </c>
      <c r="I5923" s="7" t="s">
        <v>1209</v>
      </c>
      <c r="J5923" s="7" t="s">
        <v>5057</v>
      </c>
      <c r="K5923" s="7" t="s">
        <v>99</v>
      </c>
      <c r="L5923" s="7" t="s">
        <v>100</v>
      </c>
      <c r="M5923" s="7">
        <v>1.0</v>
      </c>
      <c r="N5923" s="7">
        <v>0.0</v>
      </c>
      <c r="O5923" s="7">
        <v>0.0</v>
      </c>
      <c r="P5923" s="7">
        <v>676.0</v>
      </c>
    </row>
    <row r="5924" ht="15.75" customHeight="1">
      <c r="A5924" s="7">
        <v>5923.0</v>
      </c>
      <c r="B5924" s="7" t="s">
        <v>4749</v>
      </c>
      <c r="C5924" s="7" t="s">
        <v>272</v>
      </c>
      <c r="D5924" s="7" t="s">
        <v>102</v>
      </c>
      <c r="E5924" s="7" t="s">
        <v>80</v>
      </c>
      <c r="F5924" s="7">
        <v>1.0</v>
      </c>
      <c r="G5924" s="7" t="s">
        <v>90</v>
      </c>
      <c r="H5924" s="7" t="s">
        <v>1256</v>
      </c>
      <c r="I5924" s="7" t="s">
        <v>1256</v>
      </c>
      <c r="J5924" s="7" t="s">
        <v>4757</v>
      </c>
      <c r="K5924" s="7" t="s">
        <v>99</v>
      </c>
      <c r="L5924" s="7" t="s">
        <v>85</v>
      </c>
      <c r="M5924" s="7">
        <v>2.0</v>
      </c>
      <c r="N5924" s="7">
        <v>0.0</v>
      </c>
      <c r="O5924" s="7">
        <v>0.0</v>
      </c>
      <c r="P5924" s="7">
        <v>676.0</v>
      </c>
    </row>
    <row r="5925" ht="15.75" customHeight="1">
      <c r="A5925" s="7">
        <v>5924.0</v>
      </c>
      <c r="B5925" s="7" t="s">
        <v>4749</v>
      </c>
      <c r="C5925" s="7" t="s">
        <v>272</v>
      </c>
      <c r="D5925" s="7" t="s">
        <v>102</v>
      </c>
      <c r="E5925" s="7" t="s">
        <v>80</v>
      </c>
      <c r="F5925" s="7">
        <v>1.0</v>
      </c>
      <c r="G5925" s="7" t="s">
        <v>105</v>
      </c>
      <c r="H5925" s="7" t="s">
        <v>5075</v>
      </c>
      <c r="I5925" s="7" t="s">
        <v>5076</v>
      </c>
      <c r="J5925" s="7" t="s">
        <v>5077</v>
      </c>
      <c r="K5925" s="7" t="s">
        <v>2116</v>
      </c>
      <c r="L5925" s="7" t="s">
        <v>100</v>
      </c>
      <c r="M5925" s="7">
        <v>3.0</v>
      </c>
      <c r="N5925" s="7">
        <v>0.0</v>
      </c>
      <c r="O5925" s="7">
        <v>0.0</v>
      </c>
      <c r="P5925" s="7">
        <v>676.0</v>
      </c>
    </row>
    <row r="5926" ht="15.75" customHeight="1">
      <c r="A5926" s="7">
        <v>5925.0</v>
      </c>
      <c r="B5926" s="7" t="s">
        <v>4749</v>
      </c>
      <c r="C5926" s="7" t="s">
        <v>272</v>
      </c>
      <c r="D5926" s="7" t="s">
        <v>115</v>
      </c>
      <c r="E5926" s="7" t="s">
        <v>80</v>
      </c>
      <c r="F5926" s="7">
        <v>1.0</v>
      </c>
      <c r="G5926" s="7" t="s">
        <v>49</v>
      </c>
      <c r="H5926" s="7" t="s">
        <v>4750</v>
      </c>
      <c r="L5926" s="7" t="s">
        <v>85</v>
      </c>
      <c r="M5926" s="7">
        <v>0.0</v>
      </c>
      <c r="N5926" s="7">
        <v>0.0</v>
      </c>
      <c r="O5926" s="7">
        <v>1.0</v>
      </c>
      <c r="P5926" s="7">
        <v>676.0</v>
      </c>
    </row>
    <row r="5927" ht="15.75" customHeight="1">
      <c r="A5927" s="7">
        <v>5926.0</v>
      </c>
      <c r="B5927" s="7" t="s">
        <v>4749</v>
      </c>
      <c r="C5927" s="7" t="s">
        <v>272</v>
      </c>
      <c r="D5927" s="7" t="s">
        <v>115</v>
      </c>
      <c r="E5927" s="7" t="s">
        <v>80</v>
      </c>
      <c r="F5927" s="7">
        <v>1.0</v>
      </c>
      <c r="G5927" s="7" t="s">
        <v>95</v>
      </c>
      <c r="H5927" s="7" t="s">
        <v>1209</v>
      </c>
      <c r="I5927" s="7" t="s">
        <v>1209</v>
      </c>
      <c r="J5927" s="7" t="s">
        <v>5057</v>
      </c>
      <c r="K5927" s="7" t="s">
        <v>99</v>
      </c>
      <c r="L5927" s="7" t="s">
        <v>100</v>
      </c>
      <c r="M5927" s="7">
        <v>1.0</v>
      </c>
      <c r="N5927" s="7">
        <v>0.0</v>
      </c>
      <c r="O5927" s="7">
        <v>0.0</v>
      </c>
      <c r="P5927" s="7">
        <v>676.0</v>
      </c>
    </row>
    <row r="5928" ht="15.75" customHeight="1">
      <c r="A5928" s="7">
        <v>5927.0</v>
      </c>
      <c r="B5928" s="7" t="s">
        <v>4749</v>
      </c>
      <c r="C5928" s="7" t="s">
        <v>272</v>
      </c>
      <c r="D5928" s="7" t="s">
        <v>115</v>
      </c>
      <c r="E5928" s="7" t="s">
        <v>80</v>
      </c>
      <c r="F5928" s="7">
        <v>1.0</v>
      </c>
      <c r="G5928" s="7" t="s">
        <v>90</v>
      </c>
      <c r="H5928" s="7" t="s">
        <v>1256</v>
      </c>
      <c r="I5928" s="7" t="s">
        <v>1256</v>
      </c>
      <c r="J5928" s="7" t="s">
        <v>4757</v>
      </c>
      <c r="K5928" s="7" t="s">
        <v>99</v>
      </c>
      <c r="L5928" s="7" t="s">
        <v>85</v>
      </c>
      <c r="M5928" s="7">
        <v>2.0</v>
      </c>
      <c r="N5928" s="7">
        <v>0.0</v>
      </c>
      <c r="O5928" s="7">
        <v>0.0</v>
      </c>
      <c r="P5928" s="7">
        <v>676.0</v>
      </c>
    </row>
    <row r="5929" ht="15.75" customHeight="1">
      <c r="A5929" s="7">
        <v>5928.0</v>
      </c>
      <c r="B5929" s="7" t="s">
        <v>4749</v>
      </c>
      <c r="C5929" s="7" t="s">
        <v>272</v>
      </c>
      <c r="D5929" s="7" t="s">
        <v>115</v>
      </c>
      <c r="E5929" s="7" t="s">
        <v>80</v>
      </c>
      <c r="F5929" s="7">
        <v>1.0</v>
      </c>
      <c r="G5929" s="7" t="s">
        <v>105</v>
      </c>
      <c r="H5929" s="7" t="s">
        <v>5075</v>
      </c>
      <c r="I5929" s="7" t="s">
        <v>5076</v>
      </c>
      <c r="J5929" s="7" t="s">
        <v>5077</v>
      </c>
      <c r="K5929" s="7" t="s">
        <v>2116</v>
      </c>
      <c r="L5929" s="7" t="s">
        <v>100</v>
      </c>
      <c r="M5929" s="7">
        <v>3.0</v>
      </c>
      <c r="N5929" s="7">
        <v>0.0</v>
      </c>
      <c r="O5929" s="7">
        <v>0.0</v>
      </c>
      <c r="P5929" s="7">
        <v>676.0</v>
      </c>
    </row>
    <row r="5930" ht="15.75" customHeight="1">
      <c r="A5930" s="7">
        <v>5929.0</v>
      </c>
      <c r="B5930" s="7" t="s">
        <v>4761</v>
      </c>
      <c r="C5930" s="7" t="s">
        <v>272</v>
      </c>
      <c r="D5930" s="7" t="s">
        <v>48</v>
      </c>
      <c r="E5930" s="7" t="s">
        <v>80</v>
      </c>
      <c r="F5930" s="7">
        <v>1.0</v>
      </c>
      <c r="G5930" s="7" t="s">
        <v>49</v>
      </c>
      <c r="H5930" s="7" t="s">
        <v>4762</v>
      </c>
      <c r="I5930" s="7" t="s">
        <v>4764</v>
      </c>
      <c r="L5930" s="7" t="s">
        <v>85</v>
      </c>
      <c r="M5930" s="7">
        <v>0.0</v>
      </c>
      <c r="N5930" s="7">
        <v>1.0</v>
      </c>
      <c r="O5930" s="7">
        <v>1.0</v>
      </c>
      <c r="P5930" s="7">
        <v>678.0</v>
      </c>
    </row>
    <row r="5931" ht="15.75" customHeight="1">
      <c r="A5931" s="7">
        <v>5930.0</v>
      </c>
      <c r="B5931" s="7" t="s">
        <v>4761</v>
      </c>
      <c r="C5931" s="7" t="s">
        <v>272</v>
      </c>
      <c r="D5931" s="7" t="s">
        <v>48</v>
      </c>
      <c r="E5931" s="7" t="s">
        <v>80</v>
      </c>
      <c r="F5931" s="7">
        <v>1.0</v>
      </c>
      <c r="G5931" s="7" t="s">
        <v>95</v>
      </c>
      <c r="H5931" s="7" t="s">
        <v>316</v>
      </c>
      <c r="I5931" s="7" t="s">
        <v>274</v>
      </c>
      <c r="J5931" s="7" t="s">
        <v>317</v>
      </c>
      <c r="K5931" s="7" t="s">
        <v>99</v>
      </c>
      <c r="L5931" s="7" t="s">
        <v>100</v>
      </c>
      <c r="M5931" s="7">
        <v>1.0</v>
      </c>
      <c r="N5931" s="7">
        <v>0.0</v>
      </c>
      <c r="O5931" s="7">
        <v>0.0</v>
      </c>
      <c r="P5931" s="7">
        <v>678.0</v>
      </c>
    </row>
    <row r="5932" ht="15.75" customHeight="1">
      <c r="A5932" s="7">
        <v>5931.0</v>
      </c>
      <c r="B5932" s="7" t="s">
        <v>4761</v>
      </c>
      <c r="C5932" s="7" t="s">
        <v>272</v>
      </c>
      <c r="D5932" s="7" t="s">
        <v>48</v>
      </c>
      <c r="E5932" s="7" t="s">
        <v>80</v>
      </c>
      <c r="F5932" s="7">
        <v>1.0</v>
      </c>
      <c r="G5932" s="7" t="s">
        <v>90</v>
      </c>
      <c r="H5932" s="7" t="s">
        <v>4767</v>
      </c>
      <c r="I5932" s="7" t="s">
        <v>4768</v>
      </c>
      <c r="J5932" s="7" t="s">
        <v>4771</v>
      </c>
      <c r="K5932" s="7" t="s">
        <v>99</v>
      </c>
      <c r="L5932" s="7" t="s">
        <v>85</v>
      </c>
      <c r="M5932" s="7">
        <v>2.0</v>
      </c>
      <c r="N5932" s="7">
        <v>1.0</v>
      </c>
      <c r="O5932" s="7">
        <v>0.0</v>
      </c>
      <c r="P5932" s="7">
        <v>678.0</v>
      </c>
    </row>
    <row r="5933" ht="15.75" customHeight="1">
      <c r="A5933" s="7">
        <v>5932.0</v>
      </c>
      <c r="B5933" s="7" t="s">
        <v>4761</v>
      </c>
      <c r="C5933" s="7" t="s">
        <v>272</v>
      </c>
      <c r="D5933" s="7" t="s">
        <v>48</v>
      </c>
      <c r="E5933" s="7" t="s">
        <v>80</v>
      </c>
      <c r="F5933" s="7">
        <v>1.0</v>
      </c>
      <c r="G5933" s="7" t="s">
        <v>105</v>
      </c>
      <c r="H5933" s="7" t="s">
        <v>4774</v>
      </c>
      <c r="I5933" s="7" t="s">
        <v>4775</v>
      </c>
      <c r="J5933" s="7" t="s">
        <v>4777</v>
      </c>
      <c r="K5933" s="7" t="s">
        <v>109</v>
      </c>
      <c r="L5933" s="7" t="s">
        <v>85</v>
      </c>
      <c r="M5933" s="7">
        <v>1.0</v>
      </c>
      <c r="N5933" s="7">
        <v>2.0</v>
      </c>
      <c r="O5933" s="7">
        <v>1.0</v>
      </c>
      <c r="P5933" s="7">
        <v>678.0</v>
      </c>
    </row>
    <row r="5934" ht="15.75" customHeight="1">
      <c r="A5934" s="7">
        <v>5933.0</v>
      </c>
      <c r="B5934" s="7" t="s">
        <v>4761</v>
      </c>
      <c r="C5934" s="7" t="s">
        <v>272</v>
      </c>
      <c r="D5934" s="7" t="s">
        <v>102</v>
      </c>
      <c r="E5934" s="7" t="s">
        <v>80</v>
      </c>
      <c r="F5934" s="7">
        <v>1.0</v>
      </c>
      <c r="G5934" s="7" t="s">
        <v>49</v>
      </c>
      <c r="H5934" s="7" t="s">
        <v>4762</v>
      </c>
      <c r="I5934" s="7" t="s">
        <v>4764</v>
      </c>
      <c r="L5934" s="7" t="s">
        <v>85</v>
      </c>
      <c r="M5934" s="7">
        <v>0.0</v>
      </c>
      <c r="N5934" s="7">
        <v>1.0</v>
      </c>
      <c r="O5934" s="7">
        <v>1.0</v>
      </c>
      <c r="P5934" s="7">
        <v>678.0</v>
      </c>
    </row>
    <row r="5935" ht="15.75" customHeight="1">
      <c r="A5935" s="7">
        <v>5934.0</v>
      </c>
      <c r="B5935" s="7" t="s">
        <v>4761</v>
      </c>
      <c r="C5935" s="7" t="s">
        <v>272</v>
      </c>
      <c r="D5935" s="7" t="s">
        <v>102</v>
      </c>
      <c r="E5935" s="7" t="s">
        <v>80</v>
      </c>
      <c r="F5935" s="7">
        <v>1.0</v>
      </c>
      <c r="G5935" s="7" t="s">
        <v>95</v>
      </c>
      <c r="H5935" s="7" t="s">
        <v>316</v>
      </c>
      <c r="I5935" s="7" t="s">
        <v>274</v>
      </c>
      <c r="J5935" s="7" t="s">
        <v>317</v>
      </c>
      <c r="K5935" s="7" t="s">
        <v>99</v>
      </c>
      <c r="L5935" s="7" t="s">
        <v>100</v>
      </c>
      <c r="M5935" s="7">
        <v>1.0</v>
      </c>
      <c r="N5935" s="7">
        <v>0.0</v>
      </c>
      <c r="O5935" s="7">
        <v>0.0</v>
      </c>
      <c r="P5935" s="7">
        <v>678.0</v>
      </c>
    </row>
    <row r="5936" ht="15.75" customHeight="1">
      <c r="A5936" s="7">
        <v>5935.0</v>
      </c>
      <c r="B5936" s="7" t="s">
        <v>4761</v>
      </c>
      <c r="C5936" s="7" t="s">
        <v>272</v>
      </c>
      <c r="D5936" s="7" t="s">
        <v>102</v>
      </c>
      <c r="E5936" s="7" t="s">
        <v>80</v>
      </c>
      <c r="F5936" s="7">
        <v>1.0</v>
      </c>
      <c r="G5936" s="7" t="s">
        <v>90</v>
      </c>
      <c r="H5936" s="7" t="s">
        <v>4767</v>
      </c>
      <c r="I5936" s="7" t="s">
        <v>5087</v>
      </c>
      <c r="J5936" s="7" t="s">
        <v>4771</v>
      </c>
      <c r="K5936" s="7" t="s">
        <v>99</v>
      </c>
      <c r="L5936" s="7" t="s">
        <v>100</v>
      </c>
      <c r="M5936" s="7">
        <v>2.0</v>
      </c>
      <c r="N5936" s="7">
        <v>0.0</v>
      </c>
      <c r="O5936" s="7">
        <v>0.0</v>
      </c>
      <c r="P5936" s="7">
        <v>678.0</v>
      </c>
    </row>
    <row r="5937" ht="15.75" customHeight="1">
      <c r="A5937" s="7">
        <v>5936.0</v>
      </c>
      <c r="B5937" s="7" t="s">
        <v>4761</v>
      </c>
      <c r="C5937" s="7" t="s">
        <v>272</v>
      </c>
      <c r="D5937" s="7" t="s">
        <v>102</v>
      </c>
      <c r="E5937" s="7" t="s">
        <v>80</v>
      </c>
      <c r="F5937" s="7">
        <v>1.0</v>
      </c>
      <c r="G5937" s="7" t="s">
        <v>105</v>
      </c>
      <c r="H5937" s="7" t="s">
        <v>4774</v>
      </c>
      <c r="I5937" s="7" t="s">
        <v>4782</v>
      </c>
      <c r="J5937" s="7" t="s">
        <v>4784</v>
      </c>
      <c r="K5937" s="7" t="s">
        <v>109</v>
      </c>
      <c r="L5937" s="7" t="s">
        <v>85</v>
      </c>
      <c r="M5937" s="7">
        <v>1.0</v>
      </c>
      <c r="N5937" s="7">
        <v>1.0</v>
      </c>
      <c r="O5937" s="7">
        <v>1.0</v>
      </c>
      <c r="P5937" s="7">
        <v>678.0</v>
      </c>
    </row>
    <row r="5938" ht="15.75" customHeight="1">
      <c r="A5938" s="7">
        <v>5937.0</v>
      </c>
      <c r="B5938" s="7" t="s">
        <v>4761</v>
      </c>
      <c r="C5938" s="7" t="s">
        <v>272</v>
      </c>
      <c r="D5938" s="7" t="s">
        <v>115</v>
      </c>
      <c r="E5938" s="7" t="s">
        <v>80</v>
      </c>
      <c r="F5938" s="7">
        <v>1.0</v>
      </c>
      <c r="G5938" s="7" t="s">
        <v>49</v>
      </c>
      <c r="H5938" s="7" t="s">
        <v>4762</v>
      </c>
      <c r="I5938" s="7" t="s">
        <v>4764</v>
      </c>
      <c r="L5938" s="7" t="s">
        <v>85</v>
      </c>
      <c r="M5938" s="7">
        <v>0.0</v>
      </c>
      <c r="N5938" s="7">
        <v>1.0</v>
      </c>
      <c r="O5938" s="7">
        <v>1.0</v>
      </c>
      <c r="P5938" s="7">
        <v>678.0</v>
      </c>
    </row>
    <row r="5939" ht="15.75" customHeight="1">
      <c r="A5939" s="7">
        <v>5938.0</v>
      </c>
      <c r="B5939" s="7" t="s">
        <v>4761</v>
      </c>
      <c r="C5939" s="7" t="s">
        <v>272</v>
      </c>
      <c r="D5939" s="7" t="s">
        <v>115</v>
      </c>
      <c r="E5939" s="7" t="s">
        <v>80</v>
      </c>
      <c r="F5939" s="7">
        <v>1.0</v>
      </c>
      <c r="G5939" s="7" t="s">
        <v>95</v>
      </c>
      <c r="H5939" s="7" t="s">
        <v>316</v>
      </c>
      <c r="I5939" s="7" t="s">
        <v>1215</v>
      </c>
      <c r="L5939" s="7" t="s">
        <v>85</v>
      </c>
      <c r="M5939" s="7">
        <v>0.0</v>
      </c>
      <c r="N5939" s="7">
        <v>1.0</v>
      </c>
      <c r="O5939" s="7">
        <v>1.0</v>
      </c>
      <c r="P5939" s="7">
        <v>678.0</v>
      </c>
    </row>
    <row r="5940" ht="15.75" customHeight="1">
      <c r="A5940" s="7">
        <v>5939.0</v>
      </c>
      <c r="B5940" s="7" t="s">
        <v>4761</v>
      </c>
      <c r="C5940" s="7" t="s">
        <v>272</v>
      </c>
      <c r="D5940" s="7" t="s">
        <v>115</v>
      </c>
      <c r="E5940" s="7" t="s">
        <v>80</v>
      </c>
      <c r="F5940" s="7">
        <v>1.0</v>
      </c>
      <c r="G5940" s="7" t="s">
        <v>90</v>
      </c>
      <c r="H5940" s="7" t="s">
        <v>4767</v>
      </c>
      <c r="I5940" s="7" t="s">
        <v>4768</v>
      </c>
      <c r="J5940" s="7" t="s">
        <v>4771</v>
      </c>
      <c r="K5940" s="7" t="s">
        <v>99</v>
      </c>
      <c r="L5940" s="7" t="s">
        <v>85</v>
      </c>
      <c r="M5940" s="7">
        <v>2.0</v>
      </c>
      <c r="N5940" s="7">
        <v>1.0</v>
      </c>
      <c r="O5940" s="7">
        <v>0.0</v>
      </c>
      <c r="P5940" s="7">
        <v>678.0</v>
      </c>
    </row>
    <row r="5941" ht="15.75" customHeight="1">
      <c r="A5941" s="7">
        <v>5940.0</v>
      </c>
      <c r="B5941" s="7" t="s">
        <v>4761</v>
      </c>
      <c r="C5941" s="7" t="s">
        <v>272</v>
      </c>
      <c r="D5941" s="7" t="s">
        <v>115</v>
      </c>
      <c r="E5941" s="7" t="s">
        <v>80</v>
      </c>
      <c r="F5941" s="7">
        <v>1.0</v>
      </c>
      <c r="G5941" s="7" t="s">
        <v>105</v>
      </c>
      <c r="H5941" s="7" t="s">
        <v>4774</v>
      </c>
      <c r="I5941" s="7" t="s">
        <v>4787</v>
      </c>
      <c r="J5941" s="7" t="s">
        <v>4789</v>
      </c>
      <c r="K5941" s="7" t="s">
        <v>109</v>
      </c>
      <c r="L5941" s="7" t="s">
        <v>85</v>
      </c>
      <c r="M5941" s="7">
        <v>2.0</v>
      </c>
      <c r="N5941" s="7">
        <v>2.0</v>
      </c>
      <c r="O5941" s="7">
        <v>0.0</v>
      </c>
      <c r="P5941" s="7">
        <v>678.0</v>
      </c>
    </row>
    <row r="5942" ht="15.75" customHeight="1">
      <c r="A5942" s="7">
        <v>5941.0</v>
      </c>
      <c r="B5942" s="7" t="s">
        <v>4793</v>
      </c>
      <c r="C5942" s="7" t="s">
        <v>272</v>
      </c>
      <c r="D5942" s="7" t="s">
        <v>48</v>
      </c>
      <c r="E5942" s="7" t="s">
        <v>80</v>
      </c>
      <c r="F5942" s="7">
        <v>1.0</v>
      </c>
      <c r="G5942" s="7" t="s">
        <v>49</v>
      </c>
      <c r="H5942" s="7" t="s">
        <v>5095</v>
      </c>
      <c r="I5942" s="7" t="s">
        <v>5096</v>
      </c>
      <c r="J5942" s="7" t="s">
        <v>5097</v>
      </c>
      <c r="K5942" s="7" t="s">
        <v>99</v>
      </c>
      <c r="L5942" s="7" t="s">
        <v>100</v>
      </c>
      <c r="M5942" s="7">
        <v>2.0</v>
      </c>
      <c r="N5942" s="7">
        <v>0.0</v>
      </c>
      <c r="O5942" s="7">
        <v>0.0</v>
      </c>
      <c r="P5942" s="7">
        <v>679.0</v>
      </c>
    </row>
    <row r="5943" ht="15.75" customHeight="1">
      <c r="A5943" s="7">
        <v>5942.0</v>
      </c>
      <c r="B5943" s="7" t="s">
        <v>4793</v>
      </c>
      <c r="C5943" s="7" t="s">
        <v>272</v>
      </c>
      <c r="D5943" s="7" t="s">
        <v>48</v>
      </c>
      <c r="E5943" s="7" t="s">
        <v>80</v>
      </c>
      <c r="F5943" s="7">
        <v>1.0</v>
      </c>
      <c r="G5943" s="7" t="s">
        <v>95</v>
      </c>
      <c r="H5943" s="7" t="s">
        <v>316</v>
      </c>
      <c r="I5943" s="7" t="s">
        <v>274</v>
      </c>
      <c r="J5943" s="7" t="s">
        <v>317</v>
      </c>
      <c r="K5943" s="7" t="s">
        <v>99</v>
      </c>
      <c r="L5943" s="7" t="s">
        <v>100</v>
      </c>
      <c r="M5943" s="7">
        <v>1.0</v>
      </c>
      <c r="N5943" s="7">
        <v>0.0</v>
      </c>
      <c r="O5943" s="7">
        <v>0.0</v>
      </c>
      <c r="P5943" s="7">
        <v>679.0</v>
      </c>
    </row>
    <row r="5944" ht="15.75" customHeight="1">
      <c r="A5944" s="7">
        <v>5943.0</v>
      </c>
      <c r="B5944" s="7" t="s">
        <v>4793</v>
      </c>
      <c r="C5944" s="7" t="s">
        <v>272</v>
      </c>
      <c r="D5944" s="7" t="s">
        <v>48</v>
      </c>
      <c r="E5944" s="7" t="s">
        <v>80</v>
      </c>
      <c r="F5944" s="7">
        <v>1.0</v>
      </c>
      <c r="G5944" s="7" t="s">
        <v>90</v>
      </c>
      <c r="H5944" s="7" t="s">
        <v>4796</v>
      </c>
      <c r="I5944" s="7" t="s">
        <v>4797</v>
      </c>
      <c r="J5944" s="7" t="s">
        <v>4799</v>
      </c>
      <c r="K5944" s="7" t="s">
        <v>292</v>
      </c>
      <c r="L5944" s="7" t="s">
        <v>85</v>
      </c>
      <c r="M5944" s="7">
        <v>2.0</v>
      </c>
      <c r="N5944" s="7">
        <v>3.0</v>
      </c>
      <c r="O5944" s="7">
        <v>0.0</v>
      </c>
      <c r="P5944" s="7">
        <v>679.0</v>
      </c>
    </row>
    <row r="5945" ht="15.75" customHeight="1">
      <c r="A5945" s="7">
        <v>5944.0</v>
      </c>
      <c r="B5945" s="7" t="s">
        <v>4793</v>
      </c>
      <c r="C5945" s="7" t="s">
        <v>272</v>
      </c>
      <c r="D5945" s="7" t="s">
        <v>48</v>
      </c>
      <c r="E5945" s="7" t="s">
        <v>80</v>
      </c>
      <c r="F5945" s="7">
        <v>1.0</v>
      </c>
      <c r="G5945" s="7" t="s">
        <v>105</v>
      </c>
      <c r="H5945" s="7" t="s">
        <v>1311</v>
      </c>
      <c r="I5945" s="7" t="s">
        <v>4802</v>
      </c>
      <c r="J5945" s="7" t="s">
        <v>4804</v>
      </c>
      <c r="K5945" s="7" t="s">
        <v>109</v>
      </c>
      <c r="L5945" s="7" t="s">
        <v>85</v>
      </c>
      <c r="M5945" s="7">
        <v>2.0</v>
      </c>
      <c r="N5945" s="7">
        <v>4.0</v>
      </c>
      <c r="O5945" s="7">
        <v>0.0</v>
      </c>
      <c r="P5945" s="7">
        <v>679.0</v>
      </c>
    </row>
    <row r="5946" ht="15.75" customHeight="1">
      <c r="A5946" s="7">
        <v>5945.0</v>
      </c>
      <c r="B5946" s="7" t="s">
        <v>4793</v>
      </c>
      <c r="C5946" s="7" t="s">
        <v>272</v>
      </c>
      <c r="D5946" s="7" t="s">
        <v>102</v>
      </c>
      <c r="E5946" s="7" t="s">
        <v>80</v>
      </c>
      <c r="F5946" s="7">
        <v>1.0</v>
      </c>
      <c r="G5946" s="7" t="s">
        <v>49</v>
      </c>
      <c r="H5946" s="7" t="s">
        <v>5095</v>
      </c>
      <c r="I5946" s="7" t="s">
        <v>5096</v>
      </c>
      <c r="J5946" s="7" t="s">
        <v>5097</v>
      </c>
      <c r="K5946" s="7" t="s">
        <v>99</v>
      </c>
      <c r="L5946" s="7" t="s">
        <v>100</v>
      </c>
      <c r="M5946" s="7">
        <v>2.0</v>
      </c>
      <c r="N5946" s="7">
        <v>0.0</v>
      </c>
      <c r="O5946" s="7">
        <v>0.0</v>
      </c>
      <c r="P5946" s="7">
        <v>679.0</v>
      </c>
    </row>
    <row r="5947" ht="15.75" customHeight="1">
      <c r="A5947" s="7">
        <v>5946.0</v>
      </c>
      <c r="B5947" s="7" t="s">
        <v>4793</v>
      </c>
      <c r="C5947" s="7" t="s">
        <v>272</v>
      </c>
      <c r="D5947" s="7" t="s">
        <v>102</v>
      </c>
      <c r="E5947" s="7" t="s">
        <v>80</v>
      </c>
      <c r="F5947" s="7">
        <v>1.0</v>
      </c>
      <c r="G5947" s="7" t="s">
        <v>95</v>
      </c>
      <c r="H5947" s="7" t="s">
        <v>316</v>
      </c>
      <c r="I5947" s="7" t="s">
        <v>274</v>
      </c>
      <c r="J5947" s="7" t="s">
        <v>317</v>
      </c>
      <c r="K5947" s="7" t="s">
        <v>99</v>
      </c>
      <c r="L5947" s="7" t="s">
        <v>100</v>
      </c>
      <c r="M5947" s="7">
        <v>1.0</v>
      </c>
      <c r="N5947" s="7">
        <v>0.0</v>
      </c>
      <c r="O5947" s="7">
        <v>0.0</v>
      </c>
      <c r="P5947" s="7">
        <v>679.0</v>
      </c>
    </row>
    <row r="5948" ht="15.75" customHeight="1">
      <c r="A5948" s="7">
        <v>5947.0</v>
      </c>
      <c r="B5948" s="7" t="s">
        <v>4793</v>
      </c>
      <c r="C5948" s="7" t="s">
        <v>272</v>
      </c>
      <c r="D5948" s="7" t="s">
        <v>102</v>
      </c>
      <c r="E5948" s="7" t="s">
        <v>80</v>
      </c>
      <c r="F5948" s="7">
        <v>1.0</v>
      </c>
      <c r="G5948" s="7" t="s">
        <v>90</v>
      </c>
      <c r="H5948" s="7" t="s">
        <v>4796</v>
      </c>
      <c r="I5948" s="7" t="s">
        <v>4797</v>
      </c>
      <c r="J5948" s="7" t="s">
        <v>4799</v>
      </c>
      <c r="K5948" s="7" t="s">
        <v>292</v>
      </c>
      <c r="L5948" s="7" t="s">
        <v>85</v>
      </c>
      <c r="M5948" s="7">
        <v>2.0</v>
      </c>
      <c r="N5948" s="7">
        <v>3.0</v>
      </c>
      <c r="O5948" s="7">
        <v>0.0</v>
      </c>
      <c r="P5948" s="7">
        <v>679.0</v>
      </c>
    </row>
    <row r="5949" ht="15.75" customHeight="1">
      <c r="A5949" s="7">
        <v>5948.0</v>
      </c>
      <c r="B5949" s="7" t="s">
        <v>4793</v>
      </c>
      <c r="C5949" s="7" t="s">
        <v>272</v>
      </c>
      <c r="D5949" s="7" t="s">
        <v>102</v>
      </c>
      <c r="E5949" s="7" t="s">
        <v>80</v>
      </c>
      <c r="F5949" s="7">
        <v>1.0</v>
      </c>
      <c r="G5949" s="7" t="s">
        <v>105</v>
      </c>
      <c r="H5949" s="7" t="s">
        <v>1311</v>
      </c>
      <c r="I5949" s="7" t="s">
        <v>4807</v>
      </c>
      <c r="J5949" s="7" t="s">
        <v>4809</v>
      </c>
      <c r="K5949" s="7" t="s">
        <v>109</v>
      </c>
      <c r="L5949" s="7" t="s">
        <v>85</v>
      </c>
      <c r="M5949" s="7">
        <v>2.0</v>
      </c>
      <c r="N5949" s="7">
        <v>4.0</v>
      </c>
      <c r="O5949" s="7">
        <v>0.0</v>
      </c>
      <c r="P5949" s="7">
        <v>679.0</v>
      </c>
    </row>
    <row r="5950" ht="15.75" customHeight="1">
      <c r="A5950" s="7">
        <v>5949.0</v>
      </c>
      <c r="B5950" s="7" t="s">
        <v>4793</v>
      </c>
      <c r="C5950" s="7" t="s">
        <v>272</v>
      </c>
      <c r="D5950" s="7" t="s">
        <v>115</v>
      </c>
      <c r="E5950" s="7" t="s">
        <v>80</v>
      </c>
      <c r="F5950" s="7">
        <v>1.0</v>
      </c>
      <c r="G5950" s="7" t="s">
        <v>49</v>
      </c>
      <c r="H5950" s="7" t="s">
        <v>5095</v>
      </c>
      <c r="I5950" s="7" t="s">
        <v>5096</v>
      </c>
      <c r="J5950" s="7" t="s">
        <v>5097</v>
      </c>
      <c r="K5950" s="7" t="s">
        <v>99</v>
      </c>
      <c r="L5950" s="7" t="s">
        <v>100</v>
      </c>
      <c r="M5950" s="7">
        <v>2.0</v>
      </c>
      <c r="N5950" s="7">
        <v>0.0</v>
      </c>
      <c r="O5950" s="7">
        <v>0.0</v>
      </c>
      <c r="P5950" s="7">
        <v>679.0</v>
      </c>
    </row>
    <row r="5951" ht="15.75" customHeight="1">
      <c r="A5951" s="7">
        <v>5950.0</v>
      </c>
      <c r="B5951" s="7" t="s">
        <v>4793</v>
      </c>
      <c r="C5951" s="7" t="s">
        <v>272</v>
      </c>
      <c r="D5951" s="7" t="s">
        <v>115</v>
      </c>
      <c r="E5951" s="7" t="s">
        <v>80</v>
      </c>
      <c r="F5951" s="7">
        <v>1.0</v>
      </c>
      <c r="G5951" s="7" t="s">
        <v>95</v>
      </c>
      <c r="H5951" s="7" t="s">
        <v>316</v>
      </c>
      <c r="I5951" s="7" t="s">
        <v>274</v>
      </c>
      <c r="J5951" s="7" t="s">
        <v>317</v>
      </c>
      <c r="K5951" s="7" t="s">
        <v>99</v>
      </c>
      <c r="L5951" s="7" t="s">
        <v>100</v>
      </c>
      <c r="M5951" s="7">
        <v>1.0</v>
      </c>
      <c r="N5951" s="7">
        <v>0.0</v>
      </c>
      <c r="O5951" s="7">
        <v>0.0</v>
      </c>
      <c r="P5951" s="7">
        <v>679.0</v>
      </c>
    </row>
    <row r="5952" ht="15.75" customHeight="1">
      <c r="A5952" s="7">
        <v>5951.0</v>
      </c>
      <c r="B5952" s="7" t="s">
        <v>4793</v>
      </c>
      <c r="C5952" s="7" t="s">
        <v>272</v>
      </c>
      <c r="D5952" s="7" t="s">
        <v>115</v>
      </c>
      <c r="E5952" s="7" t="s">
        <v>80</v>
      </c>
      <c r="F5952" s="7">
        <v>1.0</v>
      </c>
      <c r="G5952" s="7" t="s">
        <v>90</v>
      </c>
      <c r="H5952" s="7" t="s">
        <v>4796</v>
      </c>
      <c r="I5952" s="7" t="s">
        <v>4797</v>
      </c>
      <c r="J5952" s="7" t="s">
        <v>4799</v>
      </c>
      <c r="K5952" s="7" t="s">
        <v>292</v>
      </c>
      <c r="L5952" s="7" t="s">
        <v>85</v>
      </c>
      <c r="M5952" s="7">
        <v>2.0</v>
      </c>
      <c r="N5952" s="7">
        <v>3.0</v>
      </c>
      <c r="O5952" s="7">
        <v>0.0</v>
      </c>
      <c r="P5952" s="7">
        <v>679.0</v>
      </c>
    </row>
    <row r="5953" ht="15.75" customHeight="1">
      <c r="A5953" s="7">
        <v>5952.0</v>
      </c>
      <c r="B5953" s="7" t="s">
        <v>4793</v>
      </c>
      <c r="C5953" s="7" t="s">
        <v>272</v>
      </c>
      <c r="D5953" s="7" t="s">
        <v>115</v>
      </c>
      <c r="E5953" s="7" t="s">
        <v>80</v>
      </c>
      <c r="F5953" s="7">
        <v>1.0</v>
      </c>
      <c r="G5953" s="7" t="s">
        <v>105</v>
      </c>
      <c r="H5953" s="7" t="s">
        <v>1311</v>
      </c>
      <c r="I5953" s="7" t="s">
        <v>4812</v>
      </c>
      <c r="J5953" s="7" t="s">
        <v>4809</v>
      </c>
      <c r="K5953" s="7" t="s">
        <v>109</v>
      </c>
      <c r="L5953" s="7" t="s">
        <v>85</v>
      </c>
      <c r="M5953" s="7">
        <v>2.0</v>
      </c>
      <c r="N5953" s="7">
        <v>4.0</v>
      </c>
      <c r="O5953" s="7">
        <v>0.0</v>
      </c>
      <c r="P5953" s="7">
        <v>679.0</v>
      </c>
    </row>
    <row r="5954" ht="15.75" customHeight="1">
      <c r="A5954" s="7">
        <v>5953.0</v>
      </c>
      <c r="B5954" s="7" t="s">
        <v>4815</v>
      </c>
      <c r="C5954" s="7" t="s">
        <v>272</v>
      </c>
      <c r="D5954" s="7" t="s">
        <v>48</v>
      </c>
      <c r="E5954" s="7" t="s">
        <v>80</v>
      </c>
      <c r="F5954" s="7">
        <v>1.0</v>
      </c>
      <c r="G5954" s="7" t="s">
        <v>49</v>
      </c>
      <c r="H5954" s="7" t="s">
        <v>5104</v>
      </c>
      <c r="I5954" s="7" t="s">
        <v>5104</v>
      </c>
      <c r="J5954" s="7" t="s">
        <v>5107</v>
      </c>
      <c r="K5954" s="7" t="s">
        <v>99</v>
      </c>
      <c r="L5954" s="7" t="s">
        <v>100</v>
      </c>
      <c r="M5954" s="7">
        <v>1.0</v>
      </c>
      <c r="N5954" s="7">
        <v>0.0</v>
      </c>
      <c r="O5954" s="7">
        <v>0.0</v>
      </c>
      <c r="P5954" s="7">
        <v>680.0</v>
      </c>
    </row>
    <row r="5955" ht="15.75" customHeight="1">
      <c r="A5955" s="7">
        <v>5954.0</v>
      </c>
      <c r="B5955" s="7" t="s">
        <v>4815</v>
      </c>
      <c r="C5955" s="7" t="s">
        <v>272</v>
      </c>
      <c r="D5955" s="7" t="s">
        <v>48</v>
      </c>
      <c r="E5955" s="7" t="s">
        <v>80</v>
      </c>
      <c r="F5955" s="7">
        <v>1.0</v>
      </c>
      <c r="G5955" s="7" t="s">
        <v>95</v>
      </c>
      <c r="H5955" s="7" t="s">
        <v>316</v>
      </c>
      <c r="I5955" s="7" t="s">
        <v>274</v>
      </c>
      <c r="J5955" s="7" t="s">
        <v>317</v>
      </c>
      <c r="K5955" s="7" t="s">
        <v>99</v>
      </c>
      <c r="L5955" s="7" t="s">
        <v>100</v>
      </c>
      <c r="M5955" s="7">
        <v>1.0</v>
      </c>
      <c r="N5955" s="7">
        <v>0.0</v>
      </c>
      <c r="O5955" s="7">
        <v>0.0</v>
      </c>
      <c r="P5955" s="7">
        <v>680.0</v>
      </c>
    </row>
    <row r="5956" ht="15.75" customHeight="1">
      <c r="A5956" s="7">
        <v>5955.0</v>
      </c>
      <c r="B5956" s="7" t="s">
        <v>4815</v>
      </c>
      <c r="C5956" s="7" t="s">
        <v>272</v>
      </c>
      <c r="D5956" s="7" t="s">
        <v>48</v>
      </c>
      <c r="E5956" s="7" t="s">
        <v>80</v>
      </c>
      <c r="F5956" s="7">
        <v>1.0</v>
      </c>
      <c r="G5956" s="7" t="s">
        <v>90</v>
      </c>
      <c r="H5956" s="7" t="s">
        <v>169</v>
      </c>
      <c r="I5956" s="7" t="s">
        <v>169</v>
      </c>
      <c r="J5956" s="7" t="s">
        <v>1893</v>
      </c>
      <c r="K5956" s="7" t="s">
        <v>99</v>
      </c>
      <c r="L5956" s="7" t="s">
        <v>85</v>
      </c>
      <c r="M5956" s="7">
        <v>1.0</v>
      </c>
      <c r="N5956" s="7">
        <v>0.0</v>
      </c>
      <c r="O5956" s="7">
        <v>0.0</v>
      </c>
      <c r="P5956" s="7">
        <v>680.0</v>
      </c>
    </row>
    <row r="5957" ht="15.75" customHeight="1">
      <c r="A5957" s="7">
        <v>5956.0</v>
      </c>
      <c r="B5957" s="7" t="s">
        <v>4815</v>
      </c>
      <c r="C5957" s="7" t="s">
        <v>272</v>
      </c>
      <c r="D5957" s="7" t="s">
        <v>48</v>
      </c>
      <c r="E5957" s="7" t="s">
        <v>80</v>
      </c>
      <c r="F5957" s="7">
        <v>1.0</v>
      </c>
      <c r="G5957" s="7" t="s">
        <v>105</v>
      </c>
      <c r="H5957" s="7" t="s">
        <v>175</v>
      </c>
      <c r="I5957" s="7" t="s">
        <v>1265</v>
      </c>
      <c r="J5957" s="7" t="s">
        <v>4821</v>
      </c>
      <c r="K5957" s="7" t="s">
        <v>112</v>
      </c>
      <c r="L5957" s="7" t="s">
        <v>100</v>
      </c>
      <c r="M5957" s="7">
        <v>1.0</v>
      </c>
      <c r="N5957" s="7">
        <v>0.0</v>
      </c>
      <c r="O5957" s="7">
        <v>0.0</v>
      </c>
      <c r="P5957" s="7">
        <v>680.0</v>
      </c>
    </row>
    <row r="5958" ht="15.75" customHeight="1">
      <c r="A5958" s="7">
        <v>5957.0</v>
      </c>
      <c r="B5958" s="7" t="s">
        <v>4815</v>
      </c>
      <c r="C5958" s="7" t="s">
        <v>272</v>
      </c>
      <c r="D5958" s="7" t="s">
        <v>102</v>
      </c>
      <c r="E5958" s="7" t="s">
        <v>80</v>
      </c>
      <c r="F5958" s="7">
        <v>1.0</v>
      </c>
      <c r="G5958" s="7" t="s">
        <v>49</v>
      </c>
      <c r="H5958" s="7" t="s">
        <v>5104</v>
      </c>
      <c r="I5958" s="7" t="s">
        <v>5109</v>
      </c>
      <c r="J5958" s="7" t="s">
        <v>5110</v>
      </c>
      <c r="K5958" s="7" t="s">
        <v>112</v>
      </c>
      <c r="L5958" s="7" t="s">
        <v>100</v>
      </c>
      <c r="M5958" s="7">
        <v>1.0</v>
      </c>
      <c r="N5958" s="7">
        <v>0.0</v>
      </c>
      <c r="O5958" s="7">
        <v>0.0</v>
      </c>
      <c r="P5958" s="7">
        <v>680.0</v>
      </c>
    </row>
    <row r="5959" ht="15.75" customHeight="1">
      <c r="A5959" s="7">
        <v>5958.0</v>
      </c>
      <c r="B5959" s="7" t="s">
        <v>4815</v>
      </c>
      <c r="C5959" s="7" t="s">
        <v>272</v>
      </c>
      <c r="D5959" s="7" t="s">
        <v>102</v>
      </c>
      <c r="E5959" s="7" t="s">
        <v>80</v>
      </c>
      <c r="F5959" s="7">
        <v>1.0</v>
      </c>
      <c r="G5959" s="7" t="s">
        <v>95</v>
      </c>
      <c r="H5959" s="7" t="s">
        <v>316</v>
      </c>
      <c r="I5959" s="7" t="s">
        <v>274</v>
      </c>
      <c r="J5959" s="7" t="s">
        <v>317</v>
      </c>
      <c r="K5959" s="7" t="s">
        <v>99</v>
      </c>
      <c r="L5959" s="7" t="s">
        <v>100</v>
      </c>
      <c r="M5959" s="7">
        <v>1.0</v>
      </c>
      <c r="N5959" s="7">
        <v>0.0</v>
      </c>
      <c r="O5959" s="7">
        <v>0.0</v>
      </c>
      <c r="P5959" s="7">
        <v>680.0</v>
      </c>
    </row>
    <row r="5960" ht="15.75" customHeight="1">
      <c r="A5960" s="7">
        <v>5959.0</v>
      </c>
      <c r="B5960" s="7" t="s">
        <v>4815</v>
      </c>
      <c r="C5960" s="7" t="s">
        <v>272</v>
      </c>
      <c r="D5960" s="7" t="s">
        <v>102</v>
      </c>
      <c r="E5960" s="7" t="s">
        <v>80</v>
      </c>
      <c r="F5960" s="7">
        <v>1.0</v>
      </c>
      <c r="G5960" s="7" t="s">
        <v>90</v>
      </c>
      <c r="H5960" s="7" t="s">
        <v>169</v>
      </c>
      <c r="I5960" s="7" t="s">
        <v>169</v>
      </c>
      <c r="J5960" s="7" t="s">
        <v>1893</v>
      </c>
      <c r="K5960" s="7" t="s">
        <v>99</v>
      </c>
      <c r="L5960" s="7" t="s">
        <v>85</v>
      </c>
      <c r="M5960" s="7">
        <v>1.0</v>
      </c>
      <c r="N5960" s="7">
        <v>0.0</v>
      </c>
      <c r="O5960" s="7">
        <v>0.0</v>
      </c>
      <c r="P5960" s="7">
        <v>680.0</v>
      </c>
    </row>
    <row r="5961" ht="15.75" customHeight="1">
      <c r="A5961" s="7">
        <v>5960.0</v>
      </c>
      <c r="B5961" s="7" t="s">
        <v>4815</v>
      </c>
      <c r="C5961" s="7" t="s">
        <v>272</v>
      </c>
      <c r="D5961" s="7" t="s">
        <v>102</v>
      </c>
      <c r="E5961" s="7" t="s">
        <v>80</v>
      </c>
      <c r="F5961" s="7">
        <v>1.0</v>
      </c>
      <c r="G5961" s="7" t="s">
        <v>105</v>
      </c>
      <c r="H5961" s="7" t="s">
        <v>175</v>
      </c>
      <c r="I5961" s="7" t="s">
        <v>1265</v>
      </c>
      <c r="J5961" s="7" t="s">
        <v>4821</v>
      </c>
      <c r="K5961" s="7" t="s">
        <v>112</v>
      </c>
      <c r="L5961" s="7" t="s">
        <v>100</v>
      </c>
      <c r="M5961" s="7">
        <v>1.0</v>
      </c>
      <c r="N5961" s="7">
        <v>0.0</v>
      </c>
      <c r="O5961" s="7">
        <v>0.0</v>
      </c>
      <c r="P5961" s="7">
        <v>680.0</v>
      </c>
    </row>
    <row r="5962" ht="15.75" customHeight="1">
      <c r="A5962" s="7">
        <v>5961.0</v>
      </c>
      <c r="B5962" s="7" t="s">
        <v>4815</v>
      </c>
      <c r="C5962" s="7" t="s">
        <v>272</v>
      </c>
      <c r="D5962" s="7" t="s">
        <v>115</v>
      </c>
      <c r="E5962" s="7" t="s">
        <v>80</v>
      </c>
      <c r="F5962" s="7">
        <v>1.0</v>
      </c>
      <c r="G5962" s="7" t="s">
        <v>49</v>
      </c>
      <c r="H5962" s="7" t="s">
        <v>5104</v>
      </c>
      <c r="I5962" s="7" t="s">
        <v>5109</v>
      </c>
      <c r="J5962" s="7" t="s">
        <v>5110</v>
      </c>
      <c r="K5962" s="7" t="s">
        <v>112</v>
      </c>
      <c r="L5962" s="7" t="s">
        <v>100</v>
      </c>
      <c r="M5962" s="7">
        <v>1.0</v>
      </c>
      <c r="N5962" s="7">
        <v>0.0</v>
      </c>
      <c r="O5962" s="7">
        <v>0.0</v>
      </c>
      <c r="P5962" s="7">
        <v>680.0</v>
      </c>
    </row>
    <row r="5963" ht="15.75" customHeight="1">
      <c r="A5963" s="7">
        <v>5962.0</v>
      </c>
      <c r="B5963" s="7" t="s">
        <v>4815</v>
      </c>
      <c r="C5963" s="7" t="s">
        <v>272</v>
      </c>
      <c r="D5963" s="7" t="s">
        <v>115</v>
      </c>
      <c r="E5963" s="7" t="s">
        <v>80</v>
      </c>
      <c r="F5963" s="7">
        <v>1.0</v>
      </c>
      <c r="G5963" s="7" t="s">
        <v>95</v>
      </c>
      <c r="H5963" s="7" t="s">
        <v>316</v>
      </c>
      <c r="I5963" s="7" t="s">
        <v>1215</v>
      </c>
      <c r="L5963" s="7" t="s">
        <v>85</v>
      </c>
      <c r="M5963" s="7">
        <v>0.0</v>
      </c>
      <c r="N5963" s="7">
        <v>1.0</v>
      </c>
      <c r="O5963" s="7">
        <v>1.0</v>
      </c>
      <c r="P5963" s="7">
        <v>680.0</v>
      </c>
    </row>
    <row r="5964" ht="15.75" customHeight="1">
      <c r="A5964" s="7">
        <v>5963.0</v>
      </c>
      <c r="B5964" s="7" t="s">
        <v>4815</v>
      </c>
      <c r="C5964" s="7" t="s">
        <v>272</v>
      </c>
      <c r="D5964" s="7" t="s">
        <v>115</v>
      </c>
      <c r="E5964" s="7" t="s">
        <v>80</v>
      </c>
      <c r="F5964" s="7">
        <v>1.0</v>
      </c>
      <c r="G5964" s="7" t="s">
        <v>90</v>
      </c>
      <c r="H5964" s="7" t="s">
        <v>169</v>
      </c>
      <c r="I5964" s="7" t="s">
        <v>169</v>
      </c>
      <c r="J5964" s="7" t="s">
        <v>1893</v>
      </c>
      <c r="K5964" s="7" t="s">
        <v>99</v>
      </c>
      <c r="L5964" s="7" t="s">
        <v>85</v>
      </c>
      <c r="M5964" s="7">
        <v>1.0</v>
      </c>
      <c r="N5964" s="7">
        <v>0.0</v>
      </c>
      <c r="O5964" s="7">
        <v>0.0</v>
      </c>
      <c r="P5964" s="7">
        <v>680.0</v>
      </c>
    </row>
    <row r="5965" ht="15.75" customHeight="1">
      <c r="A5965" s="7">
        <v>5964.0</v>
      </c>
      <c r="B5965" s="7" t="s">
        <v>4815</v>
      </c>
      <c r="C5965" s="7" t="s">
        <v>272</v>
      </c>
      <c r="D5965" s="7" t="s">
        <v>115</v>
      </c>
      <c r="E5965" s="7" t="s">
        <v>80</v>
      </c>
      <c r="F5965" s="7">
        <v>1.0</v>
      </c>
      <c r="G5965" s="7" t="s">
        <v>105</v>
      </c>
      <c r="H5965" s="7" t="s">
        <v>175</v>
      </c>
      <c r="I5965" s="7" t="s">
        <v>1265</v>
      </c>
      <c r="J5965" s="7" t="s">
        <v>4821</v>
      </c>
      <c r="K5965" s="7" t="s">
        <v>112</v>
      </c>
      <c r="L5965" s="7" t="s">
        <v>100</v>
      </c>
      <c r="M5965" s="7">
        <v>1.0</v>
      </c>
      <c r="N5965" s="7">
        <v>0.0</v>
      </c>
      <c r="O5965" s="7">
        <v>0.0</v>
      </c>
      <c r="P5965" s="7">
        <v>680.0</v>
      </c>
    </row>
    <row r="5966" ht="15.75" customHeight="1">
      <c r="A5966" s="7">
        <v>5965.0</v>
      </c>
      <c r="B5966" s="7" t="s">
        <v>4818</v>
      </c>
      <c r="C5966" s="7" t="s">
        <v>272</v>
      </c>
      <c r="D5966" s="7" t="s">
        <v>48</v>
      </c>
      <c r="E5966" s="7" t="s">
        <v>80</v>
      </c>
      <c r="F5966" s="7">
        <v>1.0</v>
      </c>
      <c r="G5966" s="7" t="s">
        <v>49</v>
      </c>
      <c r="H5966" s="7" t="s">
        <v>4824</v>
      </c>
      <c r="I5966" s="7" t="s">
        <v>4824</v>
      </c>
      <c r="J5966" s="7" t="s">
        <v>5118</v>
      </c>
      <c r="K5966" s="7" t="s">
        <v>99</v>
      </c>
      <c r="L5966" s="7" t="s">
        <v>100</v>
      </c>
      <c r="M5966" s="7">
        <v>1.0</v>
      </c>
      <c r="N5966" s="7">
        <v>0.0</v>
      </c>
      <c r="O5966" s="7">
        <v>0.0</v>
      </c>
      <c r="P5966" s="7">
        <v>681.0</v>
      </c>
    </row>
    <row r="5967" ht="15.75" customHeight="1">
      <c r="A5967" s="7">
        <v>5966.0</v>
      </c>
      <c r="B5967" s="7" t="s">
        <v>4818</v>
      </c>
      <c r="C5967" s="7" t="s">
        <v>272</v>
      </c>
      <c r="D5967" s="7" t="s">
        <v>48</v>
      </c>
      <c r="E5967" s="7" t="s">
        <v>80</v>
      </c>
      <c r="F5967" s="7">
        <v>1.0</v>
      </c>
      <c r="G5967" s="7" t="s">
        <v>95</v>
      </c>
      <c r="H5967" s="7" t="s">
        <v>316</v>
      </c>
      <c r="I5967" s="7" t="s">
        <v>274</v>
      </c>
      <c r="J5967" s="7" t="s">
        <v>317</v>
      </c>
      <c r="K5967" s="7" t="s">
        <v>99</v>
      </c>
      <c r="L5967" s="7" t="s">
        <v>100</v>
      </c>
      <c r="M5967" s="7">
        <v>1.0</v>
      </c>
      <c r="N5967" s="7">
        <v>0.0</v>
      </c>
      <c r="O5967" s="7">
        <v>0.0</v>
      </c>
      <c r="P5967" s="7">
        <v>681.0</v>
      </c>
    </row>
    <row r="5968" ht="15.75" customHeight="1">
      <c r="A5968" s="7">
        <v>5967.0</v>
      </c>
      <c r="B5968" s="7" t="s">
        <v>4818</v>
      </c>
      <c r="C5968" s="7" t="s">
        <v>272</v>
      </c>
      <c r="D5968" s="7" t="s">
        <v>48</v>
      </c>
      <c r="E5968" s="7" t="s">
        <v>80</v>
      </c>
      <c r="F5968" s="7">
        <v>1.0</v>
      </c>
      <c r="G5968" s="7" t="s">
        <v>90</v>
      </c>
      <c r="H5968" s="7" t="s">
        <v>169</v>
      </c>
      <c r="I5968" s="7" t="s">
        <v>1256</v>
      </c>
      <c r="J5968" s="7" t="s">
        <v>1893</v>
      </c>
      <c r="K5968" s="7" t="s">
        <v>99</v>
      </c>
      <c r="L5968" s="7" t="s">
        <v>85</v>
      </c>
      <c r="M5968" s="7">
        <v>1.0</v>
      </c>
      <c r="N5968" s="7">
        <v>1.0</v>
      </c>
      <c r="O5968" s="7">
        <v>0.0</v>
      </c>
      <c r="P5968" s="7">
        <v>681.0</v>
      </c>
    </row>
    <row r="5969" ht="15.75" customHeight="1">
      <c r="A5969" s="7">
        <v>5968.0</v>
      </c>
      <c r="B5969" s="7" t="s">
        <v>4818</v>
      </c>
      <c r="C5969" s="7" t="s">
        <v>272</v>
      </c>
      <c r="D5969" s="7" t="s">
        <v>48</v>
      </c>
      <c r="E5969" s="7" t="s">
        <v>80</v>
      </c>
      <c r="F5969" s="7">
        <v>1.0</v>
      </c>
      <c r="G5969" s="7" t="s">
        <v>105</v>
      </c>
      <c r="H5969" s="7" t="s">
        <v>175</v>
      </c>
      <c r="I5969" s="7" t="s">
        <v>4819</v>
      </c>
      <c r="J5969" s="7" t="s">
        <v>4821</v>
      </c>
      <c r="K5969" s="7" t="s">
        <v>112</v>
      </c>
      <c r="L5969" s="7" t="s">
        <v>85</v>
      </c>
      <c r="M5969" s="7">
        <v>1.0</v>
      </c>
      <c r="N5969" s="7">
        <v>1.0</v>
      </c>
      <c r="O5969" s="7">
        <v>0.0</v>
      </c>
      <c r="P5969" s="7">
        <v>681.0</v>
      </c>
    </row>
    <row r="5970" ht="15.75" customHeight="1">
      <c r="A5970" s="7">
        <v>5969.0</v>
      </c>
      <c r="B5970" s="7" t="s">
        <v>4818</v>
      </c>
      <c r="C5970" s="7" t="s">
        <v>272</v>
      </c>
      <c r="D5970" s="7" t="s">
        <v>102</v>
      </c>
      <c r="E5970" s="7" t="s">
        <v>80</v>
      </c>
      <c r="F5970" s="7">
        <v>1.0</v>
      </c>
      <c r="G5970" s="7" t="s">
        <v>49</v>
      </c>
      <c r="H5970" s="7" t="s">
        <v>4824</v>
      </c>
      <c r="I5970" s="7" t="s">
        <v>4825</v>
      </c>
      <c r="L5970" s="7" t="s">
        <v>85</v>
      </c>
      <c r="M5970" s="7">
        <v>0.0</v>
      </c>
      <c r="N5970" s="7">
        <v>1.0</v>
      </c>
      <c r="O5970" s="7">
        <v>1.0</v>
      </c>
      <c r="P5970" s="7">
        <v>681.0</v>
      </c>
    </row>
    <row r="5971" ht="15.75" customHeight="1">
      <c r="A5971" s="7">
        <v>5970.0</v>
      </c>
      <c r="B5971" s="7" t="s">
        <v>4818</v>
      </c>
      <c r="C5971" s="7" t="s">
        <v>272</v>
      </c>
      <c r="D5971" s="7" t="s">
        <v>102</v>
      </c>
      <c r="E5971" s="7" t="s">
        <v>80</v>
      </c>
      <c r="F5971" s="7">
        <v>1.0</v>
      </c>
      <c r="G5971" s="7" t="s">
        <v>95</v>
      </c>
      <c r="H5971" s="7" t="s">
        <v>316</v>
      </c>
      <c r="I5971" s="7" t="s">
        <v>274</v>
      </c>
      <c r="J5971" s="7" t="s">
        <v>317</v>
      </c>
      <c r="K5971" s="7" t="s">
        <v>99</v>
      </c>
      <c r="L5971" s="7" t="s">
        <v>100</v>
      </c>
      <c r="M5971" s="7">
        <v>1.0</v>
      </c>
      <c r="N5971" s="7">
        <v>0.0</v>
      </c>
      <c r="O5971" s="7">
        <v>0.0</v>
      </c>
      <c r="P5971" s="7">
        <v>681.0</v>
      </c>
    </row>
    <row r="5972" ht="15.75" customHeight="1">
      <c r="A5972" s="7">
        <v>5971.0</v>
      </c>
      <c r="B5972" s="7" t="s">
        <v>4818</v>
      </c>
      <c r="C5972" s="7" t="s">
        <v>272</v>
      </c>
      <c r="D5972" s="7" t="s">
        <v>102</v>
      </c>
      <c r="E5972" s="7" t="s">
        <v>80</v>
      </c>
      <c r="F5972" s="7">
        <v>1.0</v>
      </c>
      <c r="G5972" s="7" t="s">
        <v>90</v>
      </c>
      <c r="H5972" s="7" t="s">
        <v>169</v>
      </c>
      <c r="I5972" s="7" t="s">
        <v>169</v>
      </c>
      <c r="J5972" s="7" t="s">
        <v>1893</v>
      </c>
      <c r="K5972" s="7" t="s">
        <v>99</v>
      </c>
      <c r="L5972" s="7" t="s">
        <v>85</v>
      </c>
      <c r="M5972" s="7">
        <v>1.0</v>
      </c>
      <c r="N5972" s="7">
        <v>0.0</v>
      </c>
      <c r="O5972" s="7">
        <v>0.0</v>
      </c>
      <c r="P5972" s="7">
        <v>681.0</v>
      </c>
    </row>
    <row r="5973" ht="15.75" customHeight="1">
      <c r="A5973" s="7">
        <v>5972.0</v>
      </c>
      <c r="B5973" s="7" t="s">
        <v>4818</v>
      </c>
      <c r="C5973" s="7" t="s">
        <v>272</v>
      </c>
      <c r="D5973" s="7" t="s">
        <v>102</v>
      </c>
      <c r="E5973" s="7" t="s">
        <v>80</v>
      </c>
      <c r="F5973" s="7">
        <v>1.0</v>
      </c>
      <c r="G5973" s="7" t="s">
        <v>105</v>
      </c>
      <c r="H5973" s="7" t="s">
        <v>175</v>
      </c>
      <c r="I5973" s="7" t="s">
        <v>1265</v>
      </c>
      <c r="J5973" s="7" t="s">
        <v>4821</v>
      </c>
      <c r="K5973" s="7" t="s">
        <v>112</v>
      </c>
      <c r="L5973" s="7" t="s">
        <v>100</v>
      </c>
      <c r="M5973" s="7">
        <v>1.0</v>
      </c>
      <c r="N5973" s="7">
        <v>0.0</v>
      </c>
      <c r="O5973" s="7">
        <v>0.0</v>
      </c>
      <c r="P5973" s="7">
        <v>681.0</v>
      </c>
    </row>
    <row r="5974" ht="15.75" customHeight="1">
      <c r="A5974" s="7">
        <v>5973.0</v>
      </c>
      <c r="B5974" s="7" t="s">
        <v>4818</v>
      </c>
      <c r="C5974" s="7" t="s">
        <v>272</v>
      </c>
      <c r="D5974" s="7" t="s">
        <v>115</v>
      </c>
      <c r="E5974" s="7" t="s">
        <v>80</v>
      </c>
      <c r="F5974" s="7">
        <v>1.0</v>
      </c>
      <c r="G5974" s="7" t="s">
        <v>49</v>
      </c>
      <c r="H5974" s="7" t="s">
        <v>4824</v>
      </c>
      <c r="L5974" s="7" t="s">
        <v>85</v>
      </c>
      <c r="M5974" s="7">
        <v>0.0</v>
      </c>
      <c r="N5974" s="7">
        <v>0.0</v>
      </c>
      <c r="O5974" s="7">
        <v>1.0</v>
      </c>
      <c r="P5974" s="7">
        <v>681.0</v>
      </c>
    </row>
    <row r="5975" ht="15.75" customHeight="1">
      <c r="A5975" s="7">
        <v>5974.0</v>
      </c>
      <c r="B5975" s="7" t="s">
        <v>4818</v>
      </c>
      <c r="C5975" s="7" t="s">
        <v>272</v>
      </c>
      <c r="D5975" s="7" t="s">
        <v>115</v>
      </c>
      <c r="E5975" s="7" t="s">
        <v>80</v>
      </c>
      <c r="F5975" s="7">
        <v>1.0</v>
      </c>
      <c r="G5975" s="7" t="s">
        <v>95</v>
      </c>
      <c r="H5975" s="7" t="s">
        <v>316</v>
      </c>
      <c r="I5975" s="7" t="s">
        <v>1215</v>
      </c>
      <c r="L5975" s="7" t="s">
        <v>85</v>
      </c>
      <c r="M5975" s="7">
        <v>0.0</v>
      </c>
      <c r="N5975" s="7">
        <v>1.0</v>
      </c>
      <c r="O5975" s="7">
        <v>1.0</v>
      </c>
      <c r="P5975" s="7">
        <v>681.0</v>
      </c>
    </row>
    <row r="5976" ht="15.75" customHeight="1">
      <c r="A5976" s="7">
        <v>5975.0</v>
      </c>
      <c r="B5976" s="7" t="s">
        <v>4818</v>
      </c>
      <c r="C5976" s="7" t="s">
        <v>272</v>
      </c>
      <c r="D5976" s="7" t="s">
        <v>115</v>
      </c>
      <c r="E5976" s="7" t="s">
        <v>80</v>
      </c>
      <c r="F5976" s="7">
        <v>1.0</v>
      </c>
      <c r="G5976" s="7" t="s">
        <v>90</v>
      </c>
      <c r="H5976" s="7" t="s">
        <v>169</v>
      </c>
      <c r="I5976" s="7" t="s">
        <v>1256</v>
      </c>
      <c r="J5976" s="7" t="s">
        <v>1893</v>
      </c>
      <c r="K5976" s="7" t="s">
        <v>99</v>
      </c>
      <c r="L5976" s="7" t="s">
        <v>85</v>
      </c>
      <c r="M5976" s="7">
        <v>1.0</v>
      </c>
      <c r="N5976" s="7">
        <v>1.0</v>
      </c>
      <c r="O5976" s="7">
        <v>0.0</v>
      </c>
      <c r="P5976" s="7">
        <v>681.0</v>
      </c>
    </row>
    <row r="5977" ht="15.75" customHeight="1">
      <c r="A5977" s="7">
        <v>5976.0</v>
      </c>
      <c r="B5977" s="7" t="s">
        <v>4818</v>
      </c>
      <c r="C5977" s="7" t="s">
        <v>272</v>
      </c>
      <c r="D5977" s="7" t="s">
        <v>115</v>
      </c>
      <c r="E5977" s="7" t="s">
        <v>80</v>
      </c>
      <c r="F5977" s="7">
        <v>1.0</v>
      </c>
      <c r="G5977" s="7" t="s">
        <v>105</v>
      </c>
      <c r="H5977" s="7" t="s">
        <v>175</v>
      </c>
      <c r="I5977" s="7" t="s">
        <v>4819</v>
      </c>
      <c r="J5977" s="7" t="s">
        <v>4821</v>
      </c>
      <c r="K5977" s="7" t="s">
        <v>112</v>
      </c>
      <c r="L5977" s="7" t="s">
        <v>85</v>
      </c>
      <c r="M5977" s="7">
        <v>1.0</v>
      </c>
      <c r="N5977" s="7">
        <v>1.0</v>
      </c>
      <c r="O5977" s="7">
        <v>0.0</v>
      </c>
      <c r="P5977" s="7">
        <v>681.0</v>
      </c>
    </row>
    <row r="5978" ht="15.75" customHeight="1">
      <c r="A5978" s="7">
        <v>5977.0</v>
      </c>
      <c r="B5978" s="7" t="s">
        <v>4834</v>
      </c>
      <c r="C5978" s="7" t="s">
        <v>272</v>
      </c>
      <c r="D5978" s="7" t="s">
        <v>48</v>
      </c>
      <c r="E5978" s="7" t="s">
        <v>80</v>
      </c>
      <c r="F5978" s="7">
        <v>1.0</v>
      </c>
      <c r="G5978" s="7" t="s">
        <v>49</v>
      </c>
      <c r="H5978" s="7" t="s">
        <v>4835</v>
      </c>
      <c r="I5978" s="7" t="s">
        <v>4836</v>
      </c>
      <c r="L5978" s="7" t="s">
        <v>85</v>
      </c>
      <c r="M5978" s="7">
        <v>0.0</v>
      </c>
      <c r="N5978" s="7">
        <v>1.0</v>
      </c>
      <c r="O5978" s="7">
        <v>1.0</v>
      </c>
      <c r="P5978" s="7">
        <v>682.0</v>
      </c>
    </row>
    <row r="5979" ht="15.75" customHeight="1">
      <c r="A5979" s="7">
        <v>5978.0</v>
      </c>
      <c r="B5979" s="7" t="s">
        <v>4834</v>
      </c>
      <c r="C5979" s="7" t="s">
        <v>272</v>
      </c>
      <c r="D5979" s="7" t="s">
        <v>48</v>
      </c>
      <c r="E5979" s="7" t="s">
        <v>80</v>
      </c>
      <c r="F5979" s="7">
        <v>1.0</v>
      </c>
      <c r="G5979" s="7" t="s">
        <v>95</v>
      </c>
      <c r="H5979" s="7" t="s">
        <v>316</v>
      </c>
      <c r="I5979" s="7" t="s">
        <v>274</v>
      </c>
      <c r="J5979" s="7" t="s">
        <v>317</v>
      </c>
      <c r="K5979" s="7" t="s">
        <v>99</v>
      </c>
      <c r="L5979" s="7" t="s">
        <v>100</v>
      </c>
      <c r="M5979" s="7">
        <v>1.0</v>
      </c>
      <c r="N5979" s="7">
        <v>0.0</v>
      </c>
      <c r="O5979" s="7">
        <v>0.0</v>
      </c>
      <c r="P5979" s="7">
        <v>682.0</v>
      </c>
    </row>
    <row r="5980" ht="15.75" customHeight="1">
      <c r="A5980" s="7">
        <v>5979.0</v>
      </c>
      <c r="B5980" s="7" t="s">
        <v>4834</v>
      </c>
      <c r="C5980" s="7" t="s">
        <v>272</v>
      </c>
      <c r="D5980" s="7" t="s">
        <v>48</v>
      </c>
      <c r="E5980" s="7" t="s">
        <v>80</v>
      </c>
      <c r="F5980" s="7">
        <v>1.0</v>
      </c>
      <c r="G5980" s="7" t="s">
        <v>90</v>
      </c>
      <c r="H5980" s="7" t="s">
        <v>265</v>
      </c>
      <c r="I5980" s="7" t="s">
        <v>266</v>
      </c>
      <c r="J5980" s="7" t="s">
        <v>267</v>
      </c>
      <c r="K5980" s="7" t="s">
        <v>126</v>
      </c>
      <c r="L5980" s="7" t="s">
        <v>100</v>
      </c>
      <c r="M5980" s="7">
        <v>1.0</v>
      </c>
      <c r="N5980" s="7">
        <v>0.0</v>
      </c>
      <c r="O5980" s="7">
        <v>0.0</v>
      </c>
      <c r="P5980" s="7">
        <v>682.0</v>
      </c>
    </row>
    <row r="5981" ht="15.75" customHeight="1">
      <c r="A5981" s="7">
        <v>5980.0</v>
      </c>
      <c r="B5981" s="7" t="s">
        <v>4834</v>
      </c>
      <c r="C5981" s="7" t="s">
        <v>272</v>
      </c>
      <c r="D5981" s="7" t="s">
        <v>48</v>
      </c>
      <c r="E5981" s="7" t="s">
        <v>80</v>
      </c>
      <c r="F5981" s="7">
        <v>1.0</v>
      </c>
      <c r="G5981" s="7" t="s">
        <v>105</v>
      </c>
      <c r="H5981" s="7" t="s">
        <v>328</v>
      </c>
      <c r="I5981" s="7" t="s">
        <v>1239</v>
      </c>
      <c r="J5981" s="7" t="s">
        <v>1207</v>
      </c>
      <c r="K5981" s="7" t="s">
        <v>109</v>
      </c>
      <c r="L5981" s="7" t="s">
        <v>100</v>
      </c>
      <c r="M5981" s="7">
        <v>1.0</v>
      </c>
      <c r="N5981" s="7">
        <v>0.0</v>
      </c>
      <c r="O5981" s="7">
        <v>0.0</v>
      </c>
      <c r="P5981" s="7">
        <v>682.0</v>
      </c>
    </row>
    <row r="5982" ht="15.75" customHeight="1">
      <c r="A5982" s="7">
        <v>5981.0</v>
      </c>
      <c r="B5982" s="7" t="s">
        <v>4834</v>
      </c>
      <c r="C5982" s="7" t="s">
        <v>272</v>
      </c>
      <c r="D5982" s="7" t="s">
        <v>102</v>
      </c>
      <c r="E5982" s="7" t="s">
        <v>80</v>
      </c>
      <c r="F5982" s="7">
        <v>1.0</v>
      </c>
      <c r="G5982" s="7" t="s">
        <v>49</v>
      </c>
      <c r="H5982" s="7" t="s">
        <v>4835</v>
      </c>
      <c r="I5982" s="7" t="s">
        <v>4835</v>
      </c>
      <c r="J5982" s="7" t="s">
        <v>5131</v>
      </c>
      <c r="K5982" s="7" t="s">
        <v>99</v>
      </c>
      <c r="L5982" s="7" t="s">
        <v>100</v>
      </c>
      <c r="M5982" s="7">
        <v>1.0</v>
      </c>
      <c r="N5982" s="7">
        <v>0.0</v>
      </c>
      <c r="O5982" s="7">
        <v>0.0</v>
      </c>
      <c r="P5982" s="7">
        <v>682.0</v>
      </c>
    </row>
    <row r="5983" ht="15.75" customHeight="1">
      <c r="A5983" s="7">
        <v>5982.0</v>
      </c>
      <c r="B5983" s="7" t="s">
        <v>4834</v>
      </c>
      <c r="C5983" s="7" t="s">
        <v>272</v>
      </c>
      <c r="D5983" s="7" t="s">
        <v>102</v>
      </c>
      <c r="E5983" s="7" t="s">
        <v>80</v>
      </c>
      <c r="F5983" s="7">
        <v>1.0</v>
      </c>
      <c r="G5983" s="7" t="s">
        <v>95</v>
      </c>
      <c r="H5983" s="7" t="s">
        <v>316</v>
      </c>
      <c r="I5983" s="7" t="s">
        <v>274</v>
      </c>
      <c r="J5983" s="7" t="s">
        <v>317</v>
      </c>
      <c r="K5983" s="7" t="s">
        <v>99</v>
      </c>
      <c r="L5983" s="7" t="s">
        <v>100</v>
      </c>
      <c r="M5983" s="7">
        <v>1.0</v>
      </c>
      <c r="N5983" s="7">
        <v>0.0</v>
      </c>
      <c r="O5983" s="7">
        <v>0.0</v>
      </c>
      <c r="P5983" s="7">
        <v>682.0</v>
      </c>
    </row>
    <row r="5984" ht="15.75" customHeight="1">
      <c r="A5984" s="7">
        <v>5983.0</v>
      </c>
      <c r="B5984" s="7" t="s">
        <v>4834</v>
      </c>
      <c r="C5984" s="7" t="s">
        <v>272</v>
      </c>
      <c r="D5984" s="7" t="s">
        <v>102</v>
      </c>
      <c r="E5984" s="7" t="s">
        <v>80</v>
      </c>
      <c r="F5984" s="7">
        <v>1.0</v>
      </c>
      <c r="G5984" s="7" t="s">
        <v>90</v>
      </c>
      <c r="H5984" s="7" t="s">
        <v>265</v>
      </c>
      <c r="I5984" s="7" t="s">
        <v>323</v>
      </c>
      <c r="J5984" s="7" t="s">
        <v>267</v>
      </c>
      <c r="K5984" s="7" t="s">
        <v>126</v>
      </c>
      <c r="L5984" s="7" t="s">
        <v>85</v>
      </c>
      <c r="M5984" s="7">
        <v>1.0</v>
      </c>
      <c r="N5984" s="7">
        <v>1.0</v>
      </c>
      <c r="O5984" s="7">
        <v>0.0</v>
      </c>
      <c r="P5984" s="7">
        <v>682.0</v>
      </c>
    </row>
    <row r="5985" ht="15.75" customHeight="1">
      <c r="A5985" s="7">
        <v>5984.0</v>
      </c>
      <c r="B5985" s="7" t="s">
        <v>4834</v>
      </c>
      <c r="C5985" s="7" t="s">
        <v>272</v>
      </c>
      <c r="D5985" s="7" t="s">
        <v>102</v>
      </c>
      <c r="E5985" s="7" t="s">
        <v>80</v>
      </c>
      <c r="F5985" s="7">
        <v>1.0</v>
      </c>
      <c r="G5985" s="7" t="s">
        <v>105</v>
      </c>
      <c r="H5985" s="7" t="s">
        <v>328</v>
      </c>
      <c r="I5985" s="7" t="s">
        <v>4842</v>
      </c>
      <c r="J5985" s="7" t="s">
        <v>4844</v>
      </c>
      <c r="K5985" s="7" t="s">
        <v>109</v>
      </c>
      <c r="L5985" s="7" t="s">
        <v>85</v>
      </c>
      <c r="M5985" s="7">
        <v>1.0</v>
      </c>
      <c r="N5985" s="7">
        <v>1.0</v>
      </c>
      <c r="O5985" s="7">
        <v>0.0</v>
      </c>
      <c r="P5985" s="7">
        <v>682.0</v>
      </c>
    </row>
    <row r="5986" ht="15.75" customHeight="1">
      <c r="A5986" s="7">
        <v>5985.0</v>
      </c>
      <c r="B5986" s="7" t="s">
        <v>4834</v>
      </c>
      <c r="C5986" s="7" t="s">
        <v>272</v>
      </c>
      <c r="D5986" s="7" t="s">
        <v>115</v>
      </c>
      <c r="E5986" s="7" t="s">
        <v>80</v>
      </c>
      <c r="F5986" s="7">
        <v>1.0</v>
      </c>
      <c r="G5986" s="7" t="s">
        <v>49</v>
      </c>
      <c r="H5986" s="7" t="s">
        <v>4835</v>
      </c>
      <c r="I5986" s="7" t="s">
        <v>4836</v>
      </c>
      <c r="L5986" s="7" t="s">
        <v>85</v>
      </c>
      <c r="M5986" s="7">
        <v>0.0</v>
      </c>
      <c r="N5986" s="7">
        <v>1.0</v>
      </c>
      <c r="O5986" s="7">
        <v>1.0</v>
      </c>
      <c r="P5986" s="7">
        <v>682.0</v>
      </c>
    </row>
    <row r="5987" ht="15.75" customHeight="1">
      <c r="A5987" s="7">
        <v>5986.0</v>
      </c>
      <c r="B5987" s="7" t="s">
        <v>4834</v>
      </c>
      <c r="C5987" s="7" t="s">
        <v>272</v>
      </c>
      <c r="D5987" s="7" t="s">
        <v>115</v>
      </c>
      <c r="E5987" s="7" t="s">
        <v>80</v>
      </c>
      <c r="F5987" s="7">
        <v>1.0</v>
      </c>
      <c r="G5987" s="7" t="s">
        <v>95</v>
      </c>
      <c r="H5987" s="7" t="s">
        <v>316</v>
      </c>
      <c r="I5987" s="7" t="s">
        <v>274</v>
      </c>
      <c r="J5987" s="7" t="s">
        <v>317</v>
      </c>
      <c r="K5987" s="7" t="s">
        <v>99</v>
      </c>
      <c r="L5987" s="7" t="s">
        <v>100</v>
      </c>
      <c r="M5987" s="7">
        <v>1.0</v>
      </c>
      <c r="N5987" s="7">
        <v>0.0</v>
      </c>
      <c r="O5987" s="7">
        <v>0.0</v>
      </c>
      <c r="P5987" s="7">
        <v>682.0</v>
      </c>
    </row>
    <row r="5988" ht="15.75" customHeight="1">
      <c r="A5988" s="7">
        <v>5987.0</v>
      </c>
      <c r="B5988" s="7" t="s">
        <v>4834</v>
      </c>
      <c r="C5988" s="7" t="s">
        <v>272</v>
      </c>
      <c r="D5988" s="7" t="s">
        <v>115</v>
      </c>
      <c r="E5988" s="7" t="s">
        <v>80</v>
      </c>
      <c r="F5988" s="7">
        <v>1.0</v>
      </c>
      <c r="G5988" s="7" t="s">
        <v>90</v>
      </c>
      <c r="H5988" s="7" t="s">
        <v>265</v>
      </c>
      <c r="I5988" s="7" t="s">
        <v>266</v>
      </c>
      <c r="J5988" s="7" t="s">
        <v>267</v>
      </c>
      <c r="K5988" s="7" t="s">
        <v>126</v>
      </c>
      <c r="L5988" s="7" t="s">
        <v>100</v>
      </c>
      <c r="M5988" s="7">
        <v>1.0</v>
      </c>
      <c r="N5988" s="7">
        <v>0.0</v>
      </c>
      <c r="O5988" s="7">
        <v>0.0</v>
      </c>
      <c r="P5988" s="7">
        <v>682.0</v>
      </c>
    </row>
    <row r="5989" ht="15.75" customHeight="1">
      <c r="A5989" s="7">
        <v>5988.0</v>
      </c>
      <c r="B5989" s="7" t="s">
        <v>4834</v>
      </c>
      <c r="C5989" s="7" t="s">
        <v>272</v>
      </c>
      <c r="D5989" s="7" t="s">
        <v>115</v>
      </c>
      <c r="E5989" s="7" t="s">
        <v>80</v>
      </c>
      <c r="F5989" s="7">
        <v>1.0</v>
      </c>
      <c r="G5989" s="7" t="s">
        <v>105</v>
      </c>
      <c r="H5989" s="7" t="s">
        <v>328</v>
      </c>
      <c r="I5989" s="7" t="s">
        <v>5137</v>
      </c>
      <c r="J5989" s="7" t="s">
        <v>4844</v>
      </c>
      <c r="K5989" s="7" t="s">
        <v>109</v>
      </c>
      <c r="L5989" s="7" t="s">
        <v>100</v>
      </c>
      <c r="M5989" s="7">
        <v>1.0</v>
      </c>
      <c r="N5989" s="7">
        <v>0.0</v>
      </c>
      <c r="O5989" s="7">
        <v>0.0</v>
      </c>
      <c r="P5989" s="7">
        <v>682.0</v>
      </c>
    </row>
    <row r="5990" ht="15.75" customHeight="1">
      <c r="A5990" s="7">
        <v>5989.0</v>
      </c>
      <c r="B5990" s="7" t="s">
        <v>4846</v>
      </c>
      <c r="C5990" s="7" t="s">
        <v>272</v>
      </c>
      <c r="D5990" s="7" t="s">
        <v>48</v>
      </c>
      <c r="E5990" s="7" t="s">
        <v>80</v>
      </c>
      <c r="F5990" s="7">
        <v>1.0</v>
      </c>
      <c r="G5990" s="7" t="s">
        <v>49</v>
      </c>
      <c r="H5990" s="7" t="s">
        <v>4836</v>
      </c>
      <c r="I5990" s="7" t="s">
        <v>4836</v>
      </c>
      <c r="J5990" s="7" t="s">
        <v>5138</v>
      </c>
      <c r="K5990" s="7" t="s">
        <v>99</v>
      </c>
      <c r="L5990" s="7" t="s">
        <v>100</v>
      </c>
      <c r="M5990" s="7">
        <v>1.0</v>
      </c>
      <c r="N5990" s="7">
        <v>0.0</v>
      </c>
      <c r="O5990" s="7">
        <v>0.0</v>
      </c>
      <c r="P5990" s="7">
        <v>684.0</v>
      </c>
    </row>
    <row r="5991" ht="15.75" customHeight="1">
      <c r="A5991" s="7">
        <v>5990.0</v>
      </c>
      <c r="B5991" s="7" t="s">
        <v>4846</v>
      </c>
      <c r="C5991" s="7" t="s">
        <v>272</v>
      </c>
      <c r="D5991" s="7" t="s">
        <v>48</v>
      </c>
      <c r="E5991" s="7" t="s">
        <v>80</v>
      </c>
      <c r="F5991" s="7">
        <v>1.0</v>
      </c>
      <c r="G5991" s="7" t="s">
        <v>95</v>
      </c>
      <c r="H5991" s="7" t="s">
        <v>316</v>
      </c>
      <c r="I5991" s="7" t="s">
        <v>274</v>
      </c>
      <c r="J5991" s="7" t="s">
        <v>317</v>
      </c>
      <c r="K5991" s="7" t="s">
        <v>99</v>
      </c>
      <c r="L5991" s="7" t="s">
        <v>100</v>
      </c>
      <c r="M5991" s="7">
        <v>1.0</v>
      </c>
      <c r="N5991" s="7">
        <v>0.0</v>
      </c>
      <c r="O5991" s="7">
        <v>0.0</v>
      </c>
      <c r="P5991" s="7">
        <v>684.0</v>
      </c>
    </row>
    <row r="5992" ht="15.75" customHeight="1">
      <c r="A5992" s="7">
        <v>5991.0</v>
      </c>
      <c r="B5992" s="7" t="s">
        <v>4846</v>
      </c>
      <c r="C5992" s="7" t="s">
        <v>272</v>
      </c>
      <c r="D5992" s="7" t="s">
        <v>48</v>
      </c>
      <c r="E5992" s="7" t="s">
        <v>80</v>
      </c>
      <c r="F5992" s="7">
        <v>1.0</v>
      </c>
      <c r="G5992" s="7" t="s">
        <v>90</v>
      </c>
      <c r="H5992" s="7" t="s">
        <v>160</v>
      </c>
      <c r="I5992" s="7" t="s">
        <v>4848</v>
      </c>
      <c r="J5992" s="7" t="s">
        <v>1924</v>
      </c>
      <c r="K5992" s="7" t="s">
        <v>99</v>
      </c>
      <c r="L5992" s="7" t="s">
        <v>85</v>
      </c>
      <c r="M5992" s="7">
        <v>2.0</v>
      </c>
      <c r="N5992" s="7">
        <v>1.0</v>
      </c>
      <c r="O5992" s="7">
        <v>0.0</v>
      </c>
      <c r="P5992" s="7">
        <v>684.0</v>
      </c>
    </row>
    <row r="5993" ht="15.75" customHeight="1">
      <c r="A5993" s="7">
        <v>5992.0</v>
      </c>
      <c r="B5993" s="7" t="s">
        <v>4846</v>
      </c>
      <c r="C5993" s="7" t="s">
        <v>272</v>
      </c>
      <c r="D5993" s="7" t="s">
        <v>48</v>
      </c>
      <c r="E5993" s="7" t="s">
        <v>80</v>
      </c>
      <c r="F5993" s="7">
        <v>1.0</v>
      </c>
      <c r="G5993" s="7" t="s">
        <v>105</v>
      </c>
      <c r="H5993" s="7" t="s">
        <v>174</v>
      </c>
      <c r="I5993" s="7" t="s">
        <v>4851</v>
      </c>
      <c r="J5993" s="7" t="s">
        <v>4853</v>
      </c>
      <c r="K5993" s="7" t="s">
        <v>2116</v>
      </c>
      <c r="L5993" s="7" t="s">
        <v>85</v>
      </c>
      <c r="M5993" s="7">
        <v>2.0</v>
      </c>
      <c r="N5993" s="7">
        <v>1.0</v>
      </c>
      <c r="O5993" s="7">
        <v>0.0</v>
      </c>
      <c r="P5993" s="7">
        <v>684.0</v>
      </c>
    </row>
    <row r="5994" ht="15.75" customHeight="1">
      <c r="A5994" s="7">
        <v>5993.0</v>
      </c>
      <c r="B5994" s="7" t="s">
        <v>4846</v>
      </c>
      <c r="C5994" s="7" t="s">
        <v>272</v>
      </c>
      <c r="D5994" s="7" t="s">
        <v>102</v>
      </c>
      <c r="E5994" s="7" t="s">
        <v>80</v>
      </c>
      <c r="F5994" s="7">
        <v>1.0</v>
      </c>
      <c r="G5994" s="7" t="s">
        <v>49</v>
      </c>
      <c r="H5994" s="7" t="s">
        <v>4836</v>
      </c>
      <c r="I5994" s="7" t="s">
        <v>4835</v>
      </c>
      <c r="L5994" s="7" t="s">
        <v>85</v>
      </c>
      <c r="M5994" s="7">
        <v>0.0</v>
      </c>
      <c r="N5994" s="7">
        <v>1.0</v>
      </c>
      <c r="O5994" s="7">
        <v>1.0</v>
      </c>
      <c r="P5994" s="7">
        <v>684.0</v>
      </c>
    </row>
    <row r="5995" ht="15.75" customHeight="1">
      <c r="A5995" s="7">
        <v>5994.0</v>
      </c>
      <c r="B5995" s="7" t="s">
        <v>4846</v>
      </c>
      <c r="C5995" s="7" t="s">
        <v>272</v>
      </c>
      <c r="D5995" s="7" t="s">
        <v>102</v>
      </c>
      <c r="E5995" s="7" t="s">
        <v>80</v>
      </c>
      <c r="F5995" s="7">
        <v>1.0</v>
      </c>
      <c r="G5995" s="7" t="s">
        <v>95</v>
      </c>
      <c r="H5995" s="7" t="s">
        <v>316</v>
      </c>
      <c r="I5995" s="7" t="s">
        <v>274</v>
      </c>
      <c r="J5995" s="7" t="s">
        <v>317</v>
      </c>
      <c r="K5995" s="7" t="s">
        <v>99</v>
      </c>
      <c r="L5995" s="7" t="s">
        <v>100</v>
      </c>
      <c r="M5995" s="7">
        <v>1.0</v>
      </c>
      <c r="N5995" s="7">
        <v>0.0</v>
      </c>
      <c r="O5995" s="7">
        <v>0.0</v>
      </c>
      <c r="P5995" s="7">
        <v>684.0</v>
      </c>
    </row>
    <row r="5996" ht="15.75" customHeight="1">
      <c r="A5996" s="7">
        <v>5995.0</v>
      </c>
      <c r="B5996" s="7" t="s">
        <v>4846</v>
      </c>
      <c r="C5996" s="7" t="s">
        <v>272</v>
      </c>
      <c r="D5996" s="7" t="s">
        <v>102</v>
      </c>
      <c r="E5996" s="7" t="s">
        <v>80</v>
      </c>
      <c r="F5996" s="7">
        <v>1.0</v>
      </c>
      <c r="G5996" s="7" t="s">
        <v>90</v>
      </c>
      <c r="H5996" s="7" t="s">
        <v>160</v>
      </c>
      <c r="I5996" s="7" t="s">
        <v>160</v>
      </c>
      <c r="J5996" s="7" t="s">
        <v>1924</v>
      </c>
      <c r="K5996" s="7" t="s">
        <v>99</v>
      </c>
      <c r="L5996" s="7" t="s">
        <v>85</v>
      </c>
      <c r="M5996" s="7">
        <v>2.0</v>
      </c>
      <c r="N5996" s="7">
        <v>0.0</v>
      </c>
      <c r="O5996" s="7">
        <v>0.0</v>
      </c>
      <c r="P5996" s="7">
        <v>684.0</v>
      </c>
    </row>
    <row r="5997" ht="15.75" customHeight="1">
      <c r="A5997" s="7">
        <v>5996.0</v>
      </c>
      <c r="B5997" s="7" t="s">
        <v>4846</v>
      </c>
      <c r="C5997" s="7" t="s">
        <v>272</v>
      </c>
      <c r="D5997" s="7" t="s">
        <v>102</v>
      </c>
      <c r="E5997" s="7" t="s">
        <v>80</v>
      </c>
      <c r="F5997" s="7">
        <v>1.0</v>
      </c>
      <c r="G5997" s="7" t="s">
        <v>105</v>
      </c>
      <c r="H5997" s="7" t="s">
        <v>174</v>
      </c>
      <c r="I5997" s="7" t="s">
        <v>5139</v>
      </c>
      <c r="J5997" s="7" t="s">
        <v>4853</v>
      </c>
      <c r="K5997" s="7" t="s">
        <v>2116</v>
      </c>
      <c r="L5997" s="7" t="s">
        <v>100</v>
      </c>
      <c r="M5997" s="7">
        <v>2.0</v>
      </c>
      <c r="N5997" s="7">
        <v>0.0</v>
      </c>
      <c r="O5997" s="7">
        <v>0.0</v>
      </c>
      <c r="P5997" s="7">
        <v>684.0</v>
      </c>
    </row>
    <row r="5998" ht="15.75" customHeight="1">
      <c r="A5998" s="7">
        <v>5997.0</v>
      </c>
      <c r="B5998" s="7" t="s">
        <v>4846</v>
      </c>
      <c r="C5998" s="7" t="s">
        <v>272</v>
      </c>
      <c r="D5998" s="7" t="s">
        <v>115</v>
      </c>
      <c r="E5998" s="7" t="s">
        <v>80</v>
      </c>
      <c r="F5998" s="7">
        <v>1.0</v>
      </c>
      <c r="G5998" s="7" t="s">
        <v>49</v>
      </c>
      <c r="H5998" s="7" t="s">
        <v>4836</v>
      </c>
      <c r="I5998" s="7" t="s">
        <v>4836</v>
      </c>
      <c r="J5998" s="7" t="s">
        <v>5138</v>
      </c>
      <c r="K5998" s="7" t="s">
        <v>99</v>
      </c>
      <c r="L5998" s="7" t="s">
        <v>100</v>
      </c>
      <c r="M5998" s="7">
        <v>1.0</v>
      </c>
      <c r="N5998" s="7">
        <v>0.0</v>
      </c>
      <c r="O5998" s="7">
        <v>0.0</v>
      </c>
      <c r="P5998" s="7">
        <v>684.0</v>
      </c>
    </row>
    <row r="5999" ht="15.75" customHeight="1">
      <c r="A5999" s="7">
        <v>5998.0</v>
      </c>
      <c r="B5999" s="7" t="s">
        <v>4846</v>
      </c>
      <c r="C5999" s="7" t="s">
        <v>272</v>
      </c>
      <c r="D5999" s="7" t="s">
        <v>115</v>
      </c>
      <c r="E5999" s="7" t="s">
        <v>80</v>
      </c>
      <c r="F5999" s="7">
        <v>1.0</v>
      </c>
      <c r="G5999" s="7" t="s">
        <v>95</v>
      </c>
      <c r="H5999" s="7" t="s">
        <v>316</v>
      </c>
      <c r="I5999" s="7" t="s">
        <v>274</v>
      </c>
      <c r="J5999" s="7" t="s">
        <v>317</v>
      </c>
      <c r="K5999" s="7" t="s">
        <v>99</v>
      </c>
      <c r="L5999" s="7" t="s">
        <v>100</v>
      </c>
      <c r="M5999" s="7">
        <v>1.0</v>
      </c>
      <c r="N5999" s="7">
        <v>0.0</v>
      </c>
      <c r="O5999" s="7">
        <v>0.0</v>
      </c>
      <c r="P5999" s="7">
        <v>684.0</v>
      </c>
    </row>
    <row r="6000" ht="15.75" customHeight="1">
      <c r="A6000" s="7">
        <v>5999.0</v>
      </c>
      <c r="B6000" s="7" t="s">
        <v>4846</v>
      </c>
      <c r="C6000" s="7" t="s">
        <v>272</v>
      </c>
      <c r="D6000" s="7" t="s">
        <v>115</v>
      </c>
      <c r="E6000" s="7" t="s">
        <v>80</v>
      </c>
      <c r="F6000" s="7">
        <v>1.0</v>
      </c>
      <c r="G6000" s="7" t="s">
        <v>90</v>
      </c>
      <c r="H6000" s="7" t="s">
        <v>160</v>
      </c>
      <c r="I6000" s="7" t="s">
        <v>4848</v>
      </c>
      <c r="J6000" s="7" t="s">
        <v>1924</v>
      </c>
      <c r="K6000" s="7" t="s">
        <v>99</v>
      </c>
      <c r="L6000" s="7" t="s">
        <v>85</v>
      </c>
      <c r="M6000" s="7">
        <v>2.0</v>
      </c>
      <c r="N6000" s="7">
        <v>1.0</v>
      </c>
      <c r="O6000" s="7">
        <v>0.0</v>
      </c>
      <c r="P6000" s="7">
        <v>684.0</v>
      </c>
    </row>
    <row r="6001" ht="15.75" customHeight="1">
      <c r="A6001" s="7">
        <v>6000.0</v>
      </c>
      <c r="B6001" s="7" t="s">
        <v>4846</v>
      </c>
      <c r="C6001" s="7" t="s">
        <v>272</v>
      </c>
      <c r="D6001" s="7" t="s">
        <v>115</v>
      </c>
      <c r="E6001" s="7" t="s">
        <v>80</v>
      </c>
      <c r="F6001" s="7">
        <v>1.0</v>
      </c>
      <c r="G6001" s="7" t="s">
        <v>105</v>
      </c>
      <c r="H6001" s="7" t="s">
        <v>174</v>
      </c>
      <c r="I6001" s="7" t="s">
        <v>4851</v>
      </c>
      <c r="J6001" s="7" t="s">
        <v>4853</v>
      </c>
      <c r="K6001" s="7" t="s">
        <v>2116</v>
      </c>
      <c r="L6001" s="7" t="s">
        <v>85</v>
      </c>
      <c r="M6001" s="7">
        <v>2.0</v>
      </c>
      <c r="N6001" s="7">
        <v>1.0</v>
      </c>
      <c r="O6001" s="7">
        <v>0.0</v>
      </c>
      <c r="P6001" s="7">
        <v>684.0</v>
      </c>
    </row>
    <row r="6002" ht="15.75" customHeight="1">
      <c r="A6002" s="7">
        <v>6001.0</v>
      </c>
      <c r="B6002" s="7" t="s">
        <v>4862</v>
      </c>
      <c r="C6002" s="7" t="s">
        <v>272</v>
      </c>
      <c r="D6002" s="7" t="s">
        <v>48</v>
      </c>
      <c r="E6002" s="7" t="s">
        <v>80</v>
      </c>
      <c r="F6002" s="7">
        <v>1.0</v>
      </c>
      <c r="G6002" s="7" t="s">
        <v>49</v>
      </c>
      <c r="H6002" s="7" t="s">
        <v>337</v>
      </c>
      <c r="I6002" s="7" t="s">
        <v>337</v>
      </c>
      <c r="J6002" s="7" t="s">
        <v>338</v>
      </c>
      <c r="K6002" s="7" t="s">
        <v>99</v>
      </c>
      <c r="L6002" s="7" t="s">
        <v>100</v>
      </c>
      <c r="M6002" s="7">
        <v>1.0</v>
      </c>
      <c r="N6002" s="7">
        <v>0.0</v>
      </c>
      <c r="O6002" s="7">
        <v>0.0</v>
      </c>
      <c r="P6002" s="7">
        <v>685.0</v>
      </c>
    </row>
    <row r="6003" ht="15.75" customHeight="1">
      <c r="A6003" s="7">
        <v>6002.0</v>
      </c>
      <c r="B6003" s="7" t="s">
        <v>4862</v>
      </c>
      <c r="C6003" s="7" t="s">
        <v>272</v>
      </c>
      <c r="D6003" s="7" t="s">
        <v>48</v>
      </c>
      <c r="E6003" s="7" t="s">
        <v>80</v>
      </c>
      <c r="F6003" s="7">
        <v>1.0</v>
      </c>
      <c r="G6003" s="7" t="s">
        <v>95</v>
      </c>
      <c r="H6003" s="7" t="s">
        <v>316</v>
      </c>
      <c r="I6003" s="7" t="s">
        <v>274</v>
      </c>
      <c r="J6003" s="7" t="s">
        <v>317</v>
      </c>
      <c r="K6003" s="7" t="s">
        <v>99</v>
      </c>
      <c r="L6003" s="7" t="s">
        <v>100</v>
      </c>
      <c r="M6003" s="7">
        <v>1.0</v>
      </c>
      <c r="N6003" s="7">
        <v>0.0</v>
      </c>
      <c r="O6003" s="7">
        <v>0.0</v>
      </c>
      <c r="P6003" s="7">
        <v>685.0</v>
      </c>
    </row>
    <row r="6004" ht="15.75" customHeight="1">
      <c r="A6004" s="7">
        <v>6003.0</v>
      </c>
      <c r="B6004" s="7" t="s">
        <v>4862</v>
      </c>
      <c r="C6004" s="7" t="s">
        <v>272</v>
      </c>
      <c r="D6004" s="7" t="s">
        <v>48</v>
      </c>
      <c r="E6004" s="7" t="s">
        <v>80</v>
      </c>
      <c r="F6004" s="7">
        <v>1.0</v>
      </c>
      <c r="G6004" s="7" t="s">
        <v>90</v>
      </c>
      <c r="H6004" s="7" t="s">
        <v>4865</v>
      </c>
      <c r="I6004" s="7" t="s">
        <v>4864</v>
      </c>
      <c r="J6004" s="7" t="s">
        <v>4868</v>
      </c>
      <c r="K6004" s="7" t="s">
        <v>99</v>
      </c>
      <c r="L6004" s="7" t="s">
        <v>85</v>
      </c>
      <c r="M6004" s="7">
        <v>1.0</v>
      </c>
      <c r="N6004" s="7">
        <v>1.0</v>
      </c>
      <c r="O6004" s="7">
        <v>0.0</v>
      </c>
      <c r="P6004" s="7">
        <v>685.0</v>
      </c>
    </row>
    <row r="6005" ht="15.75" customHeight="1">
      <c r="A6005" s="7">
        <v>6004.0</v>
      </c>
      <c r="B6005" s="7" t="s">
        <v>4862</v>
      </c>
      <c r="C6005" s="7" t="s">
        <v>272</v>
      </c>
      <c r="D6005" s="7" t="s">
        <v>48</v>
      </c>
      <c r="E6005" s="7" t="s">
        <v>80</v>
      </c>
      <c r="F6005" s="7">
        <v>1.0</v>
      </c>
      <c r="G6005" s="7" t="s">
        <v>105</v>
      </c>
      <c r="H6005" s="7" t="s">
        <v>4870</v>
      </c>
      <c r="I6005" s="7" t="s">
        <v>4871</v>
      </c>
      <c r="J6005" s="7" t="s">
        <v>4873</v>
      </c>
      <c r="K6005" s="7" t="s">
        <v>109</v>
      </c>
      <c r="L6005" s="7" t="s">
        <v>85</v>
      </c>
      <c r="M6005" s="7">
        <v>1.0</v>
      </c>
      <c r="N6005" s="7">
        <v>1.0</v>
      </c>
      <c r="O6005" s="7">
        <v>0.0</v>
      </c>
      <c r="P6005" s="7">
        <v>685.0</v>
      </c>
    </row>
    <row r="6006" ht="15.75" customHeight="1">
      <c r="A6006" s="7">
        <v>6005.0</v>
      </c>
      <c r="B6006" s="7" t="s">
        <v>4862</v>
      </c>
      <c r="C6006" s="7" t="s">
        <v>272</v>
      </c>
      <c r="D6006" s="7" t="s">
        <v>102</v>
      </c>
      <c r="E6006" s="7" t="s">
        <v>80</v>
      </c>
      <c r="F6006" s="7">
        <v>1.0</v>
      </c>
      <c r="G6006" s="7" t="s">
        <v>49</v>
      </c>
      <c r="H6006" s="7" t="s">
        <v>337</v>
      </c>
      <c r="I6006" s="7" t="s">
        <v>4876</v>
      </c>
      <c r="L6006" s="7" t="s">
        <v>85</v>
      </c>
      <c r="M6006" s="7">
        <v>0.0</v>
      </c>
      <c r="N6006" s="7">
        <v>1.0</v>
      </c>
      <c r="O6006" s="7">
        <v>1.0</v>
      </c>
      <c r="P6006" s="7">
        <v>685.0</v>
      </c>
    </row>
    <row r="6007" ht="15.75" customHeight="1">
      <c r="A6007" s="7">
        <v>6006.0</v>
      </c>
      <c r="B6007" s="7" t="s">
        <v>4862</v>
      </c>
      <c r="C6007" s="7" t="s">
        <v>272</v>
      </c>
      <c r="D6007" s="7" t="s">
        <v>102</v>
      </c>
      <c r="E6007" s="7" t="s">
        <v>80</v>
      </c>
      <c r="F6007" s="7">
        <v>1.0</v>
      </c>
      <c r="G6007" s="7" t="s">
        <v>95</v>
      </c>
      <c r="H6007" s="7" t="s">
        <v>316</v>
      </c>
      <c r="I6007" s="7" t="s">
        <v>274</v>
      </c>
      <c r="J6007" s="7" t="s">
        <v>317</v>
      </c>
      <c r="K6007" s="7" t="s">
        <v>99</v>
      </c>
      <c r="L6007" s="7" t="s">
        <v>100</v>
      </c>
      <c r="M6007" s="7">
        <v>1.0</v>
      </c>
      <c r="N6007" s="7">
        <v>0.0</v>
      </c>
      <c r="O6007" s="7">
        <v>0.0</v>
      </c>
      <c r="P6007" s="7">
        <v>685.0</v>
      </c>
    </row>
    <row r="6008" ht="15.75" customHeight="1">
      <c r="A6008" s="7">
        <v>6007.0</v>
      </c>
      <c r="B6008" s="7" t="s">
        <v>4862</v>
      </c>
      <c r="C6008" s="7" t="s">
        <v>272</v>
      </c>
      <c r="D6008" s="7" t="s">
        <v>102</v>
      </c>
      <c r="E6008" s="7" t="s">
        <v>80</v>
      </c>
      <c r="F6008" s="7">
        <v>1.0</v>
      </c>
      <c r="G6008" s="7" t="s">
        <v>90</v>
      </c>
      <c r="H6008" s="7" t="s">
        <v>4865</v>
      </c>
      <c r="I6008" s="7" t="s">
        <v>4864</v>
      </c>
      <c r="J6008" s="7" t="s">
        <v>4868</v>
      </c>
      <c r="K6008" s="7" t="s">
        <v>99</v>
      </c>
      <c r="L6008" s="7" t="s">
        <v>85</v>
      </c>
      <c r="M6008" s="7">
        <v>1.0</v>
      </c>
      <c r="N6008" s="7">
        <v>1.0</v>
      </c>
      <c r="O6008" s="7">
        <v>0.0</v>
      </c>
      <c r="P6008" s="7">
        <v>685.0</v>
      </c>
    </row>
    <row r="6009" ht="15.75" customHeight="1">
      <c r="A6009" s="7">
        <v>6008.0</v>
      </c>
      <c r="B6009" s="7" t="s">
        <v>4862</v>
      </c>
      <c r="C6009" s="7" t="s">
        <v>272</v>
      </c>
      <c r="D6009" s="7" t="s">
        <v>102</v>
      </c>
      <c r="E6009" s="7" t="s">
        <v>80</v>
      </c>
      <c r="F6009" s="7">
        <v>1.0</v>
      </c>
      <c r="G6009" s="7" t="s">
        <v>105</v>
      </c>
      <c r="H6009" s="7" t="s">
        <v>4870</v>
      </c>
      <c r="I6009" s="7" t="s">
        <v>4871</v>
      </c>
      <c r="J6009" s="7" t="s">
        <v>4873</v>
      </c>
      <c r="K6009" s="7" t="s">
        <v>109</v>
      </c>
      <c r="L6009" s="7" t="s">
        <v>85</v>
      </c>
      <c r="M6009" s="7">
        <v>1.0</v>
      </c>
      <c r="N6009" s="7">
        <v>1.0</v>
      </c>
      <c r="O6009" s="7">
        <v>0.0</v>
      </c>
      <c r="P6009" s="7">
        <v>685.0</v>
      </c>
    </row>
    <row r="6010" ht="15.75" customHeight="1">
      <c r="A6010" s="7">
        <v>6009.0</v>
      </c>
      <c r="B6010" s="7" t="s">
        <v>4862</v>
      </c>
      <c r="C6010" s="7" t="s">
        <v>272</v>
      </c>
      <c r="D6010" s="7" t="s">
        <v>115</v>
      </c>
      <c r="E6010" s="7" t="s">
        <v>80</v>
      </c>
      <c r="F6010" s="7">
        <v>1.0</v>
      </c>
      <c r="G6010" s="7" t="s">
        <v>49</v>
      </c>
      <c r="H6010" s="7" t="s">
        <v>337</v>
      </c>
      <c r="I6010" s="7" t="s">
        <v>337</v>
      </c>
      <c r="J6010" s="7" t="s">
        <v>338</v>
      </c>
      <c r="K6010" s="7" t="s">
        <v>99</v>
      </c>
      <c r="L6010" s="7" t="s">
        <v>100</v>
      </c>
      <c r="M6010" s="7">
        <v>1.0</v>
      </c>
      <c r="N6010" s="7">
        <v>0.0</v>
      </c>
      <c r="O6010" s="7">
        <v>0.0</v>
      </c>
      <c r="P6010" s="7">
        <v>685.0</v>
      </c>
    </row>
    <row r="6011" ht="15.75" customHeight="1">
      <c r="A6011" s="7">
        <v>6010.0</v>
      </c>
      <c r="B6011" s="7" t="s">
        <v>4862</v>
      </c>
      <c r="C6011" s="7" t="s">
        <v>272</v>
      </c>
      <c r="D6011" s="7" t="s">
        <v>115</v>
      </c>
      <c r="E6011" s="7" t="s">
        <v>80</v>
      </c>
      <c r="F6011" s="7">
        <v>1.0</v>
      </c>
      <c r="G6011" s="7" t="s">
        <v>95</v>
      </c>
      <c r="H6011" s="7" t="s">
        <v>316</v>
      </c>
      <c r="I6011" s="7" t="s">
        <v>274</v>
      </c>
      <c r="J6011" s="7" t="s">
        <v>317</v>
      </c>
      <c r="K6011" s="7" t="s">
        <v>99</v>
      </c>
      <c r="L6011" s="7" t="s">
        <v>100</v>
      </c>
      <c r="M6011" s="7">
        <v>1.0</v>
      </c>
      <c r="N6011" s="7">
        <v>0.0</v>
      </c>
      <c r="O6011" s="7">
        <v>0.0</v>
      </c>
      <c r="P6011" s="7">
        <v>685.0</v>
      </c>
    </row>
    <row r="6012" ht="15.75" customHeight="1">
      <c r="A6012" s="7">
        <v>6011.0</v>
      </c>
      <c r="B6012" s="7" t="s">
        <v>4862</v>
      </c>
      <c r="C6012" s="7" t="s">
        <v>272</v>
      </c>
      <c r="D6012" s="7" t="s">
        <v>115</v>
      </c>
      <c r="E6012" s="7" t="s">
        <v>80</v>
      </c>
      <c r="F6012" s="7">
        <v>1.0</v>
      </c>
      <c r="G6012" s="7" t="s">
        <v>90</v>
      </c>
      <c r="H6012" s="7" t="s">
        <v>4865</v>
      </c>
      <c r="I6012" s="7" t="s">
        <v>4864</v>
      </c>
      <c r="J6012" s="7" t="s">
        <v>4868</v>
      </c>
      <c r="K6012" s="7" t="s">
        <v>99</v>
      </c>
      <c r="L6012" s="7" t="s">
        <v>85</v>
      </c>
      <c r="M6012" s="7">
        <v>1.0</v>
      </c>
      <c r="N6012" s="7">
        <v>1.0</v>
      </c>
      <c r="O6012" s="7">
        <v>0.0</v>
      </c>
      <c r="P6012" s="7">
        <v>685.0</v>
      </c>
    </row>
    <row r="6013" ht="15.75" customHeight="1">
      <c r="A6013" s="7">
        <v>6012.0</v>
      </c>
      <c r="B6013" s="7" t="s">
        <v>4862</v>
      </c>
      <c r="C6013" s="7" t="s">
        <v>272</v>
      </c>
      <c r="D6013" s="7" t="s">
        <v>115</v>
      </c>
      <c r="E6013" s="7" t="s">
        <v>80</v>
      </c>
      <c r="F6013" s="7">
        <v>1.0</v>
      </c>
      <c r="G6013" s="7" t="s">
        <v>105</v>
      </c>
      <c r="H6013" s="7" t="s">
        <v>4870</v>
      </c>
      <c r="I6013" s="7" t="s">
        <v>4871</v>
      </c>
      <c r="J6013" s="7" t="s">
        <v>4873</v>
      </c>
      <c r="K6013" s="7" t="s">
        <v>109</v>
      </c>
      <c r="L6013" s="7" t="s">
        <v>85</v>
      </c>
      <c r="M6013" s="7">
        <v>1.0</v>
      </c>
      <c r="N6013" s="7">
        <v>1.0</v>
      </c>
      <c r="O6013" s="7">
        <v>0.0</v>
      </c>
      <c r="P6013" s="7">
        <v>685.0</v>
      </c>
    </row>
    <row r="6014" ht="15.75" customHeight="1">
      <c r="A6014" s="7">
        <v>6013.0</v>
      </c>
      <c r="B6014" s="7" t="s">
        <v>4881</v>
      </c>
      <c r="C6014" s="7" t="s">
        <v>272</v>
      </c>
      <c r="D6014" s="7" t="s">
        <v>48</v>
      </c>
      <c r="E6014" s="7" t="s">
        <v>80</v>
      </c>
      <c r="F6014" s="7">
        <v>1.0</v>
      </c>
      <c r="G6014" s="7" t="s">
        <v>49</v>
      </c>
      <c r="H6014" s="7" t="s">
        <v>5155</v>
      </c>
      <c r="I6014" s="7" t="s">
        <v>5155</v>
      </c>
      <c r="J6014" s="7" t="s">
        <v>5156</v>
      </c>
      <c r="K6014" s="7" t="s">
        <v>99</v>
      </c>
      <c r="L6014" s="7" t="s">
        <v>100</v>
      </c>
      <c r="M6014" s="7">
        <v>1.0</v>
      </c>
      <c r="N6014" s="7">
        <v>0.0</v>
      </c>
      <c r="O6014" s="7">
        <v>0.0</v>
      </c>
      <c r="P6014" s="7">
        <v>686.0</v>
      </c>
    </row>
    <row r="6015" ht="15.75" customHeight="1">
      <c r="A6015" s="7">
        <v>6014.0</v>
      </c>
      <c r="B6015" s="7" t="s">
        <v>4881</v>
      </c>
      <c r="C6015" s="7" t="s">
        <v>272</v>
      </c>
      <c r="D6015" s="7" t="s">
        <v>48</v>
      </c>
      <c r="E6015" s="7" t="s">
        <v>80</v>
      </c>
      <c r="F6015" s="7">
        <v>1.0</v>
      </c>
      <c r="G6015" s="7" t="s">
        <v>95</v>
      </c>
      <c r="H6015" s="7" t="s">
        <v>316</v>
      </c>
      <c r="I6015" s="7" t="s">
        <v>274</v>
      </c>
      <c r="J6015" s="7" t="s">
        <v>317</v>
      </c>
      <c r="K6015" s="7" t="s">
        <v>99</v>
      </c>
      <c r="L6015" s="7" t="s">
        <v>100</v>
      </c>
      <c r="M6015" s="7">
        <v>1.0</v>
      </c>
      <c r="N6015" s="7">
        <v>0.0</v>
      </c>
      <c r="O6015" s="7">
        <v>0.0</v>
      </c>
      <c r="P6015" s="7">
        <v>686.0</v>
      </c>
    </row>
    <row r="6016" ht="15.75" customHeight="1">
      <c r="A6016" s="7">
        <v>6015.0</v>
      </c>
      <c r="B6016" s="7" t="s">
        <v>4881</v>
      </c>
      <c r="C6016" s="7" t="s">
        <v>272</v>
      </c>
      <c r="D6016" s="7" t="s">
        <v>48</v>
      </c>
      <c r="E6016" s="7" t="s">
        <v>80</v>
      </c>
      <c r="F6016" s="7">
        <v>1.0</v>
      </c>
      <c r="G6016" s="7" t="s">
        <v>90</v>
      </c>
      <c r="H6016" s="7" t="s">
        <v>169</v>
      </c>
      <c r="I6016" s="7" t="s">
        <v>1256</v>
      </c>
      <c r="J6016" s="7" t="s">
        <v>1893</v>
      </c>
      <c r="K6016" s="7" t="s">
        <v>99</v>
      </c>
      <c r="L6016" s="7" t="s">
        <v>85</v>
      </c>
      <c r="M6016" s="7">
        <v>1.0</v>
      </c>
      <c r="N6016" s="7">
        <v>1.0</v>
      </c>
      <c r="O6016" s="7">
        <v>0.0</v>
      </c>
      <c r="P6016" s="7">
        <v>686.0</v>
      </c>
    </row>
    <row r="6017" ht="15.75" customHeight="1">
      <c r="A6017" s="7">
        <v>6016.0</v>
      </c>
      <c r="B6017" s="7" t="s">
        <v>4881</v>
      </c>
      <c r="C6017" s="7" t="s">
        <v>272</v>
      </c>
      <c r="D6017" s="7" t="s">
        <v>48</v>
      </c>
      <c r="E6017" s="7" t="s">
        <v>80</v>
      </c>
      <c r="F6017" s="7">
        <v>1.0</v>
      </c>
      <c r="G6017" s="7" t="s">
        <v>105</v>
      </c>
      <c r="H6017" s="7" t="s">
        <v>175</v>
      </c>
      <c r="I6017" s="7" t="s">
        <v>4883</v>
      </c>
      <c r="J6017" s="7" t="s">
        <v>4885</v>
      </c>
      <c r="K6017" s="7" t="s">
        <v>109</v>
      </c>
      <c r="L6017" s="7" t="s">
        <v>85</v>
      </c>
      <c r="M6017" s="7">
        <v>1.0</v>
      </c>
      <c r="N6017" s="7">
        <v>1.0</v>
      </c>
      <c r="O6017" s="7">
        <v>0.0</v>
      </c>
      <c r="P6017" s="7">
        <v>686.0</v>
      </c>
    </row>
    <row r="6018" ht="15.75" customHeight="1">
      <c r="A6018" s="7">
        <v>6017.0</v>
      </c>
      <c r="B6018" s="7" t="s">
        <v>4881</v>
      </c>
      <c r="C6018" s="7" t="s">
        <v>272</v>
      </c>
      <c r="D6018" s="7" t="s">
        <v>102</v>
      </c>
      <c r="E6018" s="7" t="s">
        <v>80</v>
      </c>
      <c r="F6018" s="7">
        <v>1.0</v>
      </c>
      <c r="G6018" s="7" t="s">
        <v>49</v>
      </c>
      <c r="H6018" s="7" t="s">
        <v>5155</v>
      </c>
      <c r="I6018" s="7" t="s">
        <v>5155</v>
      </c>
      <c r="J6018" s="7" t="s">
        <v>5156</v>
      </c>
      <c r="K6018" s="7" t="s">
        <v>99</v>
      </c>
      <c r="L6018" s="7" t="s">
        <v>100</v>
      </c>
      <c r="M6018" s="7">
        <v>1.0</v>
      </c>
      <c r="N6018" s="7">
        <v>0.0</v>
      </c>
      <c r="O6018" s="7">
        <v>0.0</v>
      </c>
      <c r="P6018" s="7">
        <v>686.0</v>
      </c>
    </row>
    <row r="6019" ht="15.75" customHeight="1">
      <c r="A6019" s="7">
        <v>6018.0</v>
      </c>
      <c r="B6019" s="7" t="s">
        <v>4881</v>
      </c>
      <c r="C6019" s="7" t="s">
        <v>272</v>
      </c>
      <c r="D6019" s="7" t="s">
        <v>102</v>
      </c>
      <c r="E6019" s="7" t="s">
        <v>80</v>
      </c>
      <c r="F6019" s="7">
        <v>1.0</v>
      </c>
      <c r="G6019" s="7" t="s">
        <v>95</v>
      </c>
      <c r="H6019" s="7" t="s">
        <v>316</v>
      </c>
      <c r="I6019" s="7" t="s">
        <v>274</v>
      </c>
      <c r="J6019" s="7" t="s">
        <v>317</v>
      </c>
      <c r="K6019" s="7" t="s">
        <v>99</v>
      </c>
      <c r="L6019" s="7" t="s">
        <v>100</v>
      </c>
      <c r="M6019" s="7">
        <v>1.0</v>
      </c>
      <c r="N6019" s="7">
        <v>0.0</v>
      </c>
      <c r="O6019" s="7">
        <v>0.0</v>
      </c>
      <c r="P6019" s="7">
        <v>686.0</v>
      </c>
    </row>
    <row r="6020" ht="15.75" customHeight="1">
      <c r="A6020" s="7">
        <v>6019.0</v>
      </c>
      <c r="B6020" s="7" t="s">
        <v>4881</v>
      </c>
      <c r="C6020" s="7" t="s">
        <v>272</v>
      </c>
      <c r="D6020" s="7" t="s">
        <v>102</v>
      </c>
      <c r="E6020" s="7" t="s">
        <v>80</v>
      </c>
      <c r="F6020" s="7">
        <v>1.0</v>
      </c>
      <c r="G6020" s="7" t="s">
        <v>90</v>
      </c>
      <c r="H6020" s="7" t="s">
        <v>169</v>
      </c>
      <c r="I6020" s="7" t="s">
        <v>169</v>
      </c>
      <c r="J6020" s="7" t="s">
        <v>1893</v>
      </c>
      <c r="K6020" s="7" t="s">
        <v>99</v>
      </c>
      <c r="L6020" s="7" t="s">
        <v>85</v>
      </c>
      <c r="M6020" s="7">
        <v>1.0</v>
      </c>
      <c r="N6020" s="7">
        <v>0.0</v>
      </c>
      <c r="O6020" s="7">
        <v>0.0</v>
      </c>
      <c r="P6020" s="7">
        <v>686.0</v>
      </c>
    </row>
    <row r="6021" ht="15.75" customHeight="1">
      <c r="A6021" s="7">
        <v>6020.0</v>
      </c>
      <c r="B6021" s="7" t="s">
        <v>4881</v>
      </c>
      <c r="C6021" s="7" t="s">
        <v>272</v>
      </c>
      <c r="D6021" s="7" t="s">
        <v>102</v>
      </c>
      <c r="E6021" s="7" t="s">
        <v>80</v>
      </c>
      <c r="F6021" s="7">
        <v>1.0</v>
      </c>
      <c r="G6021" s="7" t="s">
        <v>105</v>
      </c>
      <c r="H6021" s="7" t="s">
        <v>175</v>
      </c>
      <c r="I6021" s="7" t="s">
        <v>5163</v>
      </c>
      <c r="J6021" s="7" t="s">
        <v>4885</v>
      </c>
      <c r="K6021" s="7" t="s">
        <v>109</v>
      </c>
      <c r="L6021" s="7" t="s">
        <v>100</v>
      </c>
      <c r="M6021" s="7">
        <v>1.0</v>
      </c>
      <c r="N6021" s="7">
        <v>0.0</v>
      </c>
      <c r="O6021" s="7">
        <v>0.0</v>
      </c>
      <c r="P6021" s="7">
        <v>686.0</v>
      </c>
    </row>
    <row r="6022" ht="15.75" customHeight="1">
      <c r="A6022" s="7">
        <v>6021.0</v>
      </c>
      <c r="B6022" s="7" t="s">
        <v>4881</v>
      </c>
      <c r="C6022" s="7" t="s">
        <v>272</v>
      </c>
      <c r="D6022" s="7" t="s">
        <v>115</v>
      </c>
      <c r="E6022" s="7" t="s">
        <v>80</v>
      </c>
      <c r="F6022" s="7">
        <v>1.0</v>
      </c>
      <c r="G6022" s="7" t="s">
        <v>49</v>
      </c>
      <c r="H6022" s="7" t="s">
        <v>5155</v>
      </c>
      <c r="I6022" s="7" t="s">
        <v>5155</v>
      </c>
      <c r="J6022" s="7" t="s">
        <v>5156</v>
      </c>
      <c r="K6022" s="7" t="s">
        <v>99</v>
      </c>
      <c r="L6022" s="7" t="s">
        <v>100</v>
      </c>
      <c r="M6022" s="7">
        <v>1.0</v>
      </c>
      <c r="N6022" s="7">
        <v>0.0</v>
      </c>
      <c r="O6022" s="7">
        <v>0.0</v>
      </c>
      <c r="P6022" s="7">
        <v>686.0</v>
      </c>
    </row>
    <row r="6023" ht="15.75" customHeight="1">
      <c r="A6023" s="7">
        <v>6022.0</v>
      </c>
      <c r="B6023" s="7" t="s">
        <v>4881</v>
      </c>
      <c r="C6023" s="7" t="s">
        <v>272</v>
      </c>
      <c r="D6023" s="7" t="s">
        <v>115</v>
      </c>
      <c r="E6023" s="7" t="s">
        <v>80</v>
      </c>
      <c r="F6023" s="7">
        <v>1.0</v>
      </c>
      <c r="G6023" s="7" t="s">
        <v>95</v>
      </c>
      <c r="H6023" s="7" t="s">
        <v>316</v>
      </c>
      <c r="I6023" s="7" t="s">
        <v>274</v>
      </c>
      <c r="J6023" s="7" t="s">
        <v>317</v>
      </c>
      <c r="K6023" s="7" t="s">
        <v>99</v>
      </c>
      <c r="L6023" s="7" t="s">
        <v>100</v>
      </c>
      <c r="M6023" s="7">
        <v>1.0</v>
      </c>
      <c r="N6023" s="7">
        <v>0.0</v>
      </c>
      <c r="O6023" s="7">
        <v>0.0</v>
      </c>
      <c r="P6023" s="7">
        <v>686.0</v>
      </c>
    </row>
    <row r="6024" ht="15.75" customHeight="1">
      <c r="A6024" s="7">
        <v>6023.0</v>
      </c>
      <c r="B6024" s="7" t="s">
        <v>4881</v>
      </c>
      <c r="C6024" s="7" t="s">
        <v>272</v>
      </c>
      <c r="D6024" s="7" t="s">
        <v>115</v>
      </c>
      <c r="E6024" s="7" t="s">
        <v>80</v>
      </c>
      <c r="F6024" s="7">
        <v>1.0</v>
      </c>
      <c r="G6024" s="7" t="s">
        <v>90</v>
      </c>
      <c r="H6024" s="7" t="s">
        <v>169</v>
      </c>
      <c r="I6024" s="7" t="s">
        <v>169</v>
      </c>
      <c r="J6024" s="7" t="s">
        <v>1893</v>
      </c>
      <c r="K6024" s="7" t="s">
        <v>99</v>
      </c>
      <c r="L6024" s="7" t="s">
        <v>85</v>
      </c>
      <c r="M6024" s="7">
        <v>1.0</v>
      </c>
      <c r="N6024" s="7">
        <v>0.0</v>
      </c>
      <c r="O6024" s="7">
        <v>0.0</v>
      </c>
      <c r="P6024" s="7">
        <v>686.0</v>
      </c>
    </row>
    <row r="6025" ht="15.75" customHeight="1">
      <c r="A6025" s="7">
        <v>6024.0</v>
      </c>
      <c r="B6025" s="7" t="s">
        <v>4881</v>
      </c>
      <c r="C6025" s="7" t="s">
        <v>272</v>
      </c>
      <c r="D6025" s="7" t="s">
        <v>115</v>
      </c>
      <c r="E6025" s="7" t="s">
        <v>80</v>
      </c>
      <c r="F6025" s="7">
        <v>1.0</v>
      </c>
      <c r="G6025" s="7" t="s">
        <v>105</v>
      </c>
      <c r="H6025" s="7" t="s">
        <v>175</v>
      </c>
      <c r="I6025" s="7" t="s">
        <v>5163</v>
      </c>
      <c r="J6025" s="7" t="s">
        <v>4885</v>
      </c>
      <c r="K6025" s="7" t="s">
        <v>109</v>
      </c>
      <c r="L6025" s="7" t="s">
        <v>100</v>
      </c>
      <c r="M6025" s="7">
        <v>1.0</v>
      </c>
      <c r="N6025" s="7">
        <v>0.0</v>
      </c>
      <c r="O6025" s="7">
        <v>0.0</v>
      </c>
      <c r="P6025" s="7">
        <v>686.0</v>
      </c>
    </row>
    <row r="6026" ht="15.75" customHeight="1">
      <c r="A6026" s="7">
        <v>6025.0</v>
      </c>
      <c r="B6026" s="7" t="s">
        <v>4888</v>
      </c>
      <c r="C6026" s="7" t="s">
        <v>272</v>
      </c>
      <c r="D6026" s="7" t="s">
        <v>48</v>
      </c>
      <c r="E6026" s="7" t="s">
        <v>80</v>
      </c>
      <c r="F6026" s="7">
        <v>1.0</v>
      </c>
      <c r="G6026" s="7" t="s">
        <v>49</v>
      </c>
      <c r="H6026" s="7" t="s">
        <v>4889</v>
      </c>
      <c r="I6026" s="7" t="s">
        <v>4890</v>
      </c>
      <c r="L6026" s="7" t="s">
        <v>85</v>
      </c>
      <c r="M6026" s="7">
        <v>0.0</v>
      </c>
      <c r="N6026" s="7">
        <v>1.0</v>
      </c>
      <c r="O6026" s="7">
        <v>1.0</v>
      </c>
      <c r="P6026" s="7">
        <v>687.0</v>
      </c>
    </row>
    <row r="6027" ht="15.75" customHeight="1">
      <c r="A6027" s="7">
        <v>6026.0</v>
      </c>
      <c r="B6027" s="7" t="s">
        <v>4888</v>
      </c>
      <c r="C6027" s="7" t="s">
        <v>272</v>
      </c>
      <c r="D6027" s="7" t="s">
        <v>48</v>
      </c>
      <c r="E6027" s="7" t="s">
        <v>80</v>
      </c>
      <c r="F6027" s="7">
        <v>1.0</v>
      </c>
      <c r="G6027" s="7" t="s">
        <v>95</v>
      </c>
      <c r="H6027" s="7" t="s">
        <v>316</v>
      </c>
      <c r="I6027" s="7" t="s">
        <v>274</v>
      </c>
      <c r="J6027" s="7" t="s">
        <v>317</v>
      </c>
      <c r="K6027" s="7" t="s">
        <v>99</v>
      </c>
      <c r="L6027" s="7" t="s">
        <v>100</v>
      </c>
      <c r="M6027" s="7">
        <v>1.0</v>
      </c>
      <c r="N6027" s="7">
        <v>0.0</v>
      </c>
      <c r="O6027" s="7">
        <v>0.0</v>
      </c>
      <c r="P6027" s="7">
        <v>687.0</v>
      </c>
    </row>
    <row r="6028" ht="15.75" customHeight="1">
      <c r="A6028" s="7">
        <v>6027.0</v>
      </c>
      <c r="B6028" s="7" t="s">
        <v>4888</v>
      </c>
      <c r="C6028" s="7" t="s">
        <v>272</v>
      </c>
      <c r="D6028" s="7" t="s">
        <v>48</v>
      </c>
      <c r="E6028" s="7" t="s">
        <v>80</v>
      </c>
      <c r="F6028" s="7">
        <v>1.0</v>
      </c>
      <c r="G6028" s="7" t="s">
        <v>90</v>
      </c>
      <c r="H6028" s="7" t="s">
        <v>265</v>
      </c>
      <c r="I6028" s="7" t="s">
        <v>323</v>
      </c>
      <c r="J6028" s="7" t="s">
        <v>267</v>
      </c>
      <c r="K6028" s="7" t="s">
        <v>126</v>
      </c>
      <c r="L6028" s="7" t="s">
        <v>85</v>
      </c>
      <c r="M6028" s="7">
        <v>1.0</v>
      </c>
      <c r="N6028" s="7">
        <v>1.0</v>
      </c>
      <c r="O6028" s="7">
        <v>0.0</v>
      </c>
      <c r="P6028" s="7">
        <v>687.0</v>
      </c>
    </row>
    <row r="6029" ht="15.75" customHeight="1">
      <c r="A6029" s="7">
        <v>6028.0</v>
      </c>
      <c r="B6029" s="7" t="s">
        <v>4888</v>
      </c>
      <c r="C6029" s="7" t="s">
        <v>272</v>
      </c>
      <c r="D6029" s="7" t="s">
        <v>48</v>
      </c>
      <c r="E6029" s="7" t="s">
        <v>80</v>
      </c>
      <c r="F6029" s="7">
        <v>1.0</v>
      </c>
      <c r="G6029" s="7" t="s">
        <v>105</v>
      </c>
      <c r="H6029" s="7" t="s">
        <v>328</v>
      </c>
      <c r="I6029" s="7" t="s">
        <v>4898</v>
      </c>
      <c r="J6029" s="7" t="s">
        <v>4900</v>
      </c>
      <c r="K6029" s="7" t="s">
        <v>109</v>
      </c>
      <c r="L6029" s="7" t="s">
        <v>85</v>
      </c>
      <c r="M6029" s="7">
        <v>1.0</v>
      </c>
      <c r="N6029" s="7">
        <v>1.0</v>
      </c>
      <c r="O6029" s="7">
        <v>0.0</v>
      </c>
      <c r="P6029" s="7">
        <v>687.0</v>
      </c>
    </row>
    <row r="6030" ht="15.75" customHeight="1">
      <c r="A6030" s="7">
        <v>6029.0</v>
      </c>
      <c r="B6030" s="7" t="s">
        <v>4888</v>
      </c>
      <c r="C6030" s="7" t="s">
        <v>272</v>
      </c>
      <c r="D6030" s="7" t="s">
        <v>102</v>
      </c>
      <c r="E6030" s="7" t="s">
        <v>80</v>
      </c>
      <c r="F6030" s="7">
        <v>1.0</v>
      </c>
      <c r="G6030" s="7" t="s">
        <v>49</v>
      </c>
      <c r="H6030" s="7" t="s">
        <v>4889</v>
      </c>
      <c r="I6030" s="7" t="s">
        <v>4889</v>
      </c>
      <c r="J6030" s="7" t="s">
        <v>5180</v>
      </c>
      <c r="K6030" s="7" t="s">
        <v>99</v>
      </c>
      <c r="L6030" s="7" t="s">
        <v>100</v>
      </c>
      <c r="M6030" s="7">
        <v>1.0</v>
      </c>
      <c r="N6030" s="7">
        <v>0.0</v>
      </c>
      <c r="O6030" s="7">
        <v>0.0</v>
      </c>
      <c r="P6030" s="7">
        <v>687.0</v>
      </c>
    </row>
    <row r="6031" ht="15.75" customHeight="1">
      <c r="A6031" s="7">
        <v>6030.0</v>
      </c>
      <c r="B6031" s="7" t="s">
        <v>4888</v>
      </c>
      <c r="C6031" s="7" t="s">
        <v>272</v>
      </c>
      <c r="D6031" s="7" t="s">
        <v>102</v>
      </c>
      <c r="E6031" s="7" t="s">
        <v>80</v>
      </c>
      <c r="F6031" s="7">
        <v>1.0</v>
      </c>
      <c r="G6031" s="7" t="s">
        <v>95</v>
      </c>
      <c r="H6031" s="7" t="s">
        <v>316</v>
      </c>
      <c r="I6031" s="7" t="s">
        <v>274</v>
      </c>
      <c r="J6031" s="7" t="s">
        <v>317</v>
      </c>
      <c r="K6031" s="7" t="s">
        <v>99</v>
      </c>
      <c r="L6031" s="7" t="s">
        <v>100</v>
      </c>
      <c r="M6031" s="7">
        <v>1.0</v>
      </c>
      <c r="N6031" s="7">
        <v>0.0</v>
      </c>
      <c r="O6031" s="7">
        <v>0.0</v>
      </c>
      <c r="P6031" s="7">
        <v>687.0</v>
      </c>
    </row>
    <row r="6032" ht="15.75" customHeight="1">
      <c r="A6032" s="7">
        <v>6031.0</v>
      </c>
      <c r="B6032" s="7" t="s">
        <v>4888</v>
      </c>
      <c r="C6032" s="7" t="s">
        <v>272</v>
      </c>
      <c r="D6032" s="7" t="s">
        <v>102</v>
      </c>
      <c r="E6032" s="7" t="s">
        <v>80</v>
      </c>
      <c r="F6032" s="7">
        <v>1.0</v>
      </c>
      <c r="G6032" s="7" t="s">
        <v>90</v>
      </c>
      <c r="H6032" s="7" t="s">
        <v>265</v>
      </c>
      <c r="I6032" s="7" t="s">
        <v>323</v>
      </c>
      <c r="J6032" s="7" t="s">
        <v>267</v>
      </c>
      <c r="K6032" s="7" t="s">
        <v>126</v>
      </c>
      <c r="L6032" s="7" t="s">
        <v>85</v>
      </c>
      <c r="M6032" s="7">
        <v>1.0</v>
      </c>
      <c r="N6032" s="7">
        <v>1.0</v>
      </c>
      <c r="O6032" s="7">
        <v>0.0</v>
      </c>
      <c r="P6032" s="7">
        <v>687.0</v>
      </c>
    </row>
    <row r="6033" ht="15.75" customHeight="1">
      <c r="A6033" s="7">
        <v>6032.0</v>
      </c>
      <c r="B6033" s="7" t="s">
        <v>4888</v>
      </c>
      <c r="C6033" s="7" t="s">
        <v>272</v>
      </c>
      <c r="D6033" s="7" t="s">
        <v>102</v>
      </c>
      <c r="E6033" s="7" t="s">
        <v>80</v>
      </c>
      <c r="F6033" s="7">
        <v>1.0</v>
      </c>
      <c r="G6033" s="7" t="s">
        <v>105</v>
      </c>
      <c r="H6033" s="7" t="s">
        <v>328</v>
      </c>
      <c r="I6033" s="7" t="s">
        <v>4903</v>
      </c>
      <c r="J6033" s="7" t="s">
        <v>4905</v>
      </c>
      <c r="K6033" s="7" t="s">
        <v>109</v>
      </c>
      <c r="L6033" s="7" t="s">
        <v>85</v>
      </c>
      <c r="M6033" s="7">
        <v>1.0</v>
      </c>
      <c r="N6033" s="7">
        <v>1.0</v>
      </c>
      <c r="O6033" s="7">
        <v>0.0</v>
      </c>
      <c r="P6033" s="7">
        <v>687.0</v>
      </c>
    </row>
    <row r="6034" ht="15.75" customHeight="1">
      <c r="A6034" s="7">
        <v>6033.0</v>
      </c>
      <c r="B6034" s="7" t="s">
        <v>4888</v>
      </c>
      <c r="C6034" s="7" t="s">
        <v>272</v>
      </c>
      <c r="D6034" s="7" t="s">
        <v>115</v>
      </c>
      <c r="E6034" s="7" t="s">
        <v>80</v>
      </c>
      <c r="F6034" s="7">
        <v>1.0</v>
      </c>
      <c r="G6034" s="7" t="s">
        <v>49</v>
      </c>
      <c r="H6034" s="7" t="s">
        <v>4889</v>
      </c>
      <c r="I6034" s="7" t="s">
        <v>4675</v>
      </c>
      <c r="L6034" s="7" t="s">
        <v>85</v>
      </c>
      <c r="M6034" s="7">
        <v>0.0</v>
      </c>
      <c r="N6034" s="7">
        <v>1.0</v>
      </c>
      <c r="O6034" s="7">
        <v>1.0</v>
      </c>
      <c r="P6034" s="7">
        <v>687.0</v>
      </c>
    </row>
    <row r="6035" ht="15.75" customHeight="1">
      <c r="A6035" s="7">
        <v>6034.0</v>
      </c>
      <c r="B6035" s="7" t="s">
        <v>4888</v>
      </c>
      <c r="C6035" s="7" t="s">
        <v>272</v>
      </c>
      <c r="D6035" s="7" t="s">
        <v>115</v>
      </c>
      <c r="E6035" s="7" t="s">
        <v>80</v>
      </c>
      <c r="F6035" s="7">
        <v>1.0</v>
      </c>
      <c r="G6035" s="7" t="s">
        <v>95</v>
      </c>
      <c r="H6035" s="7" t="s">
        <v>316</v>
      </c>
      <c r="I6035" s="7" t="s">
        <v>274</v>
      </c>
      <c r="J6035" s="7" t="s">
        <v>317</v>
      </c>
      <c r="K6035" s="7" t="s">
        <v>99</v>
      </c>
      <c r="L6035" s="7" t="s">
        <v>100</v>
      </c>
      <c r="M6035" s="7">
        <v>1.0</v>
      </c>
      <c r="N6035" s="7">
        <v>0.0</v>
      </c>
      <c r="O6035" s="7">
        <v>0.0</v>
      </c>
      <c r="P6035" s="7">
        <v>687.0</v>
      </c>
    </row>
    <row r="6036" ht="15.75" customHeight="1">
      <c r="A6036" s="7">
        <v>6035.0</v>
      </c>
      <c r="B6036" s="7" t="s">
        <v>4888</v>
      </c>
      <c r="C6036" s="7" t="s">
        <v>272</v>
      </c>
      <c r="D6036" s="7" t="s">
        <v>115</v>
      </c>
      <c r="E6036" s="7" t="s">
        <v>80</v>
      </c>
      <c r="F6036" s="7">
        <v>1.0</v>
      </c>
      <c r="G6036" s="7" t="s">
        <v>90</v>
      </c>
      <c r="H6036" s="7" t="s">
        <v>265</v>
      </c>
      <c r="I6036" s="7" t="s">
        <v>323</v>
      </c>
      <c r="J6036" s="7" t="s">
        <v>267</v>
      </c>
      <c r="K6036" s="7" t="s">
        <v>126</v>
      </c>
      <c r="L6036" s="7" t="s">
        <v>85</v>
      </c>
      <c r="M6036" s="7">
        <v>1.0</v>
      </c>
      <c r="N6036" s="7">
        <v>1.0</v>
      </c>
      <c r="O6036" s="7">
        <v>0.0</v>
      </c>
      <c r="P6036" s="7">
        <v>687.0</v>
      </c>
    </row>
    <row r="6037" ht="15.75" customHeight="1">
      <c r="A6037" s="7">
        <v>6036.0</v>
      </c>
      <c r="B6037" s="7" t="s">
        <v>4888</v>
      </c>
      <c r="C6037" s="7" t="s">
        <v>272</v>
      </c>
      <c r="D6037" s="7" t="s">
        <v>115</v>
      </c>
      <c r="E6037" s="7" t="s">
        <v>80</v>
      </c>
      <c r="F6037" s="7">
        <v>1.0</v>
      </c>
      <c r="G6037" s="7" t="s">
        <v>105</v>
      </c>
      <c r="H6037" s="7" t="s">
        <v>328</v>
      </c>
      <c r="I6037" s="7" t="s">
        <v>4910</v>
      </c>
      <c r="J6037" s="7" t="s">
        <v>4900</v>
      </c>
      <c r="K6037" s="7" t="s">
        <v>109</v>
      </c>
      <c r="L6037" s="7" t="s">
        <v>85</v>
      </c>
      <c r="M6037" s="7">
        <v>1.0</v>
      </c>
      <c r="N6037" s="7">
        <v>1.0</v>
      </c>
      <c r="O6037" s="7">
        <v>0.0</v>
      </c>
      <c r="P6037" s="7">
        <v>687.0</v>
      </c>
    </row>
    <row r="6038" ht="15.75" customHeight="1">
      <c r="A6038" s="7">
        <v>6037.0</v>
      </c>
      <c r="B6038" s="7" t="s">
        <v>4912</v>
      </c>
      <c r="C6038" s="7" t="s">
        <v>272</v>
      </c>
      <c r="D6038" s="7" t="s">
        <v>48</v>
      </c>
      <c r="E6038" s="7" t="s">
        <v>80</v>
      </c>
      <c r="F6038" s="7">
        <v>1.0</v>
      </c>
      <c r="G6038" s="7" t="s">
        <v>49</v>
      </c>
      <c r="H6038" s="7" t="s">
        <v>5182</v>
      </c>
      <c r="I6038" s="7" t="s">
        <v>5182</v>
      </c>
      <c r="J6038" s="7" t="s">
        <v>5183</v>
      </c>
      <c r="K6038" s="7" t="s">
        <v>99</v>
      </c>
      <c r="L6038" s="7" t="s">
        <v>100</v>
      </c>
      <c r="M6038" s="7">
        <v>1.0</v>
      </c>
      <c r="N6038" s="7">
        <v>0.0</v>
      </c>
      <c r="O6038" s="7">
        <v>0.0</v>
      </c>
      <c r="P6038" s="7">
        <v>688.0</v>
      </c>
    </row>
    <row r="6039" ht="15.75" customHeight="1">
      <c r="A6039" s="7">
        <v>6038.0</v>
      </c>
      <c r="B6039" s="7" t="s">
        <v>4912</v>
      </c>
      <c r="C6039" s="7" t="s">
        <v>272</v>
      </c>
      <c r="D6039" s="7" t="s">
        <v>48</v>
      </c>
      <c r="E6039" s="7" t="s">
        <v>80</v>
      </c>
      <c r="F6039" s="7">
        <v>1.0</v>
      </c>
      <c r="G6039" s="7" t="s">
        <v>95</v>
      </c>
      <c r="H6039" s="7" t="s">
        <v>316</v>
      </c>
      <c r="I6039" s="7" t="s">
        <v>274</v>
      </c>
      <c r="J6039" s="7" t="s">
        <v>317</v>
      </c>
      <c r="K6039" s="7" t="s">
        <v>99</v>
      </c>
      <c r="L6039" s="7" t="s">
        <v>100</v>
      </c>
      <c r="M6039" s="7">
        <v>1.0</v>
      </c>
      <c r="N6039" s="7">
        <v>0.0</v>
      </c>
      <c r="O6039" s="7">
        <v>0.0</v>
      </c>
      <c r="P6039" s="7">
        <v>688.0</v>
      </c>
    </row>
    <row r="6040" ht="15.75" customHeight="1">
      <c r="A6040" s="7">
        <v>6039.0</v>
      </c>
      <c r="B6040" s="7" t="s">
        <v>4912</v>
      </c>
      <c r="C6040" s="7" t="s">
        <v>272</v>
      </c>
      <c r="D6040" s="7" t="s">
        <v>48</v>
      </c>
      <c r="E6040" s="7" t="s">
        <v>80</v>
      </c>
      <c r="F6040" s="7">
        <v>1.0</v>
      </c>
      <c r="G6040" s="7" t="s">
        <v>90</v>
      </c>
      <c r="H6040" s="7" t="s">
        <v>265</v>
      </c>
      <c r="I6040" s="7" t="s">
        <v>323</v>
      </c>
      <c r="J6040" s="7" t="s">
        <v>267</v>
      </c>
      <c r="K6040" s="7" t="s">
        <v>126</v>
      </c>
      <c r="L6040" s="7" t="s">
        <v>85</v>
      </c>
      <c r="M6040" s="7">
        <v>1.0</v>
      </c>
      <c r="N6040" s="7">
        <v>1.0</v>
      </c>
      <c r="O6040" s="7">
        <v>0.0</v>
      </c>
      <c r="P6040" s="7">
        <v>688.0</v>
      </c>
    </row>
    <row r="6041" ht="15.75" customHeight="1">
      <c r="A6041" s="7">
        <v>6040.0</v>
      </c>
      <c r="B6041" s="7" t="s">
        <v>4912</v>
      </c>
      <c r="C6041" s="7" t="s">
        <v>272</v>
      </c>
      <c r="D6041" s="7" t="s">
        <v>48</v>
      </c>
      <c r="E6041" s="7" t="s">
        <v>80</v>
      </c>
      <c r="F6041" s="7">
        <v>1.0</v>
      </c>
      <c r="G6041" s="7" t="s">
        <v>105</v>
      </c>
      <c r="H6041" s="7" t="s">
        <v>328</v>
      </c>
      <c r="I6041" s="7" t="s">
        <v>4914</v>
      </c>
      <c r="J6041" s="7" t="s">
        <v>4916</v>
      </c>
      <c r="K6041" s="7" t="s">
        <v>109</v>
      </c>
      <c r="L6041" s="7" t="s">
        <v>85</v>
      </c>
      <c r="M6041" s="7">
        <v>1.0</v>
      </c>
      <c r="N6041" s="7">
        <v>1.0</v>
      </c>
      <c r="O6041" s="7">
        <v>0.0</v>
      </c>
      <c r="P6041" s="7">
        <v>688.0</v>
      </c>
    </row>
    <row r="6042" ht="15.75" customHeight="1">
      <c r="A6042" s="7">
        <v>6041.0</v>
      </c>
      <c r="B6042" s="7" t="s">
        <v>4912</v>
      </c>
      <c r="C6042" s="7" t="s">
        <v>272</v>
      </c>
      <c r="D6042" s="7" t="s">
        <v>102</v>
      </c>
      <c r="E6042" s="7" t="s">
        <v>80</v>
      </c>
      <c r="F6042" s="7">
        <v>1.0</v>
      </c>
      <c r="G6042" s="7" t="s">
        <v>49</v>
      </c>
      <c r="H6042" s="7" t="s">
        <v>5182</v>
      </c>
      <c r="I6042" s="7" t="s">
        <v>5182</v>
      </c>
      <c r="J6042" s="7" t="s">
        <v>5183</v>
      </c>
      <c r="K6042" s="7" t="s">
        <v>99</v>
      </c>
      <c r="L6042" s="7" t="s">
        <v>100</v>
      </c>
      <c r="M6042" s="7">
        <v>1.0</v>
      </c>
      <c r="N6042" s="7">
        <v>0.0</v>
      </c>
      <c r="O6042" s="7">
        <v>0.0</v>
      </c>
      <c r="P6042" s="7">
        <v>688.0</v>
      </c>
    </row>
    <row r="6043" ht="15.75" customHeight="1">
      <c r="A6043" s="7">
        <v>6042.0</v>
      </c>
      <c r="B6043" s="7" t="s">
        <v>4912</v>
      </c>
      <c r="C6043" s="7" t="s">
        <v>272</v>
      </c>
      <c r="D6043" s="7" t="s">
        <v>102</v>
      </c>
      <c r="E6043" s="7" t="s">
        <v>80</v>
      </c>
      <c r="F6043" s="7">
        <v>1.0</v>
      </c>
      <c r="G6043" s="7" t="s">
        <v>95</v>
      </c>
      <c r="H6043" s="7" t="s">
        <v>316</v>
      </c>
      <c r="I6043" s="7" t="s">
        <v>274</v>
      </c>
      <c r="J6043" s="7" t="s">
        <v>317</v>
      </c>
      <c r="K6043" s="7" t="s">
        <v>99</v>
      </c>
      <c r="L6043" s="7" t="s">
        <v>100</v>
      </c>
      <c r="M6043" s="7">
        <v>1.0</v>
      </c>
      <c r="N6043" s="7">
        <v>0.0</v>
      </c>
      <c r="O6043" s="7">
        <v>0.0</v>
      </c>
      <c r="P6043" s="7">
        <v>688.0</v>
      </c>
    </row>
    <row r="6044" ht="15.75" customHeight="1">
      <c r="A6044" s="7">
        <v>6043.0</v>
      </c>
      <c r="B6044" s="7" t="s">
        <v>4912</v>
      </c>
      <c r="C6044" s="7" t="s">
        <v>272</v>
      </c>
      <c r="D6044" s="7" t="s">
        <v>102</v>
      </c>
      <c r="E6044" s="7" t="s">
        <v>80</v>
      </c>
      <c r="F6044" s="7">
        <v>1.0</v>
      </c>
      <c r="G6044" s="7" t="s">
        <v>90</v>
      </c>
      <c r="H6044" s="7" t="s">
        <v>265</v>
      </c>
      <c r="I6044" s="7" t="s">
        <v>323</v>
      </c>
      <c r="J6044" s="7" t="s">
        <v>267</v>
      </c>
      <c r="K6044" s="7" t="s">
        <v>126</v>
      </c>
      <c r="L6044" s="7" t="s">
        <v>85</v>
      </c>
      <c r="M6044" s="7">
        <v>1.0</v>
      </c>
      <c r="N6044" s="7">
        <v>1.0</v>
      </c>
      <c r="O6044" s="7">
        <v>0.0</v>
      </c>
      <c r="P6044" s="7">
        <v>688.0</v>
      </c>
    </row>
    <row r="6045" ht="15.75" customHeight="1">
      <c r="A6045" s="7">
        <v>6044.0</v>
      </c>
      <c r="B6045" s="7" t="s">
        <v>4912</v>
      </c>
      <c r="C6045" s="7" t="s">
        <v>272</v>
      </c>
      <c r="D6045" s="7" t="s">
        <v>102</v>
      </c>
      <c r="E6045" s="7" t="s">
        <v>80</v>
      </c>
      <c r="F6045" s="7">
        <v>1.0</v>
      </c>
      <c r="G6045" s="7" t="s">
        <v>105</v>
      </c>
      <c r="H6045" s="7" t="s">
        <v>328</v>
      </c>
      <c r="I6045" s="7" t="s">
        <v>4914</v>
      </c>
      <c r="J6045" s="7" t="s">
        <v>4916</v>
      </c>
      <c r="K6045" s="7" t="s">
        <v>109</v>
      </c>
      <c r="L6045" s="7" t="s">
        <v>85</v>
      </c>
      <c r="M6045" s="7">
        <v>1.0</v>
      </c>
      <c r="N6045" s="7">
        <v>1.0</v>
      </c>
      <c r="O6045" s="7">
        <v>0.0</v>
      </c>
      <c r="P6045" s="7">
        <v>688.0</v>
      </c>
    </row>
    <row r="6046" ht="15.75" customHeight="1">
      <c r="A6046" s="7">
        <v>6045.0</v>
      </c>
      <c r="B6046" s="7" t="s">
        <v>4912</v>
      </c>
      <c r="C6046" s="7" t="s">
        <v>272</v>
      </c>
      <c r="D6046" s="7" t="s">
        <v>115</v>
      </c>
      <c r="E6046" s="7" t="s">
        <v>80</v>
      </c>
      <c r="F6046" s="7">
        <v>1.0</v>
      </c>
      <c r="G6046" s="7" t="s">
        <v>49</v>
      </c>
      <c r="H6046" s="7" t="s">
        <v>5182</v>
      </c>
      <c r="I6046" s="7" t="s">
        <v>5182</v>
      </c>
      <c r="J6046" s="7" t="s">
        <v>5183</v>
      </c>
      <c r="K6046" s="7" t="s">
        <v>99</v>
      </c>
      <c r="L6046" s="7" t="s">
        <v>100</v>
      </c>
      <c r="M6046" s="7">
        <v>1.0</v>
      </c>
      <c r="N6046" s="7">
        <v>0.0</v>
      </c>
      <c r="O6046" s="7">
        <v>0.0</v>
      </c>
      <c r="P6046" s="7">
        <v>688.0</v>
      </c>
    </row>
    <row r="6047" ht="15.75" customHeight="1">
      <c r="A6047" s="7">
        <v>6046.0</v>
      </c>
      <c r="B6047" s="7" t="s">
        <v>4912</v>
      </c>
      <c r="C6047" s="7" t="s">
        <v>272</v>
      </c>
      <c r="D6047" s="7" t="s">
        <v>115</v>
      </c>
      <c r="E6047" s="7" t="s">
        <v>80</v>
      </c>
      <c r="F6047" s="7">
        <v>1.0</v>
      </c>
      <c r="G6047" s="7" t="s">
        <v>95</v>
      </c>
      <c r="H6047" s="7" t="s">
        <v>316</v>
      </c>
      <c r="I6047" s="7" t="s">
        <v>274</v>
      </c>
      <c r="J6047" s="7" t="s">
        <v>317</v>
      </c>
      <c r="K6047" s="7" t="s">
        <v>99</v>
      </c>
      <c r="L6047" s="7" t="s">
        <v>100</v>
      </c>
      <c r="M6047" s="7">
        <v>1.0</v>
      </c>
      <c r="N6047" s="7">
        <v>0.0</v>
      </c>
      <c r="O6047" s="7">
        <v>0.0</v>
      </c>
      <c r="P6047" s="7">
        <v>688.0</v>
      </c>
    </row>
    <row r="6048" ht="15.75" customHeight="1">
      <c r="A6048" s="7">
        <v>6047.0</v>
      </c>
      <c r="B6048" s="7" t="s">
        <v>4912</v>
      </c>
      <c r="C6048" s="7" t="s">
        <v>272</v>
      </c>
      <c r="D6048" s="7" t="s">
        <v>115</v>
      </c>
      <c r="E6048" s="7" t="s">
        <v>80</v>
      </c>
      <c r="F6048" s="7">
        <v>1.0</v>
      </c>
      <c r="G6048" s="7" t="s">
        <v>90</v>
      </c>
      <c r="H6048" s="7" t="s">
        <v>265</v>
      </c>
      <c r="I6048" s="7" t="s">
        <v>323</v>
      </c>
      <c r="J6048" s="7" t="s">
        <v>267</v>
      </c>
      <c r="K6048" s="7" t="s">
        <v>126</v>
      </c>
      <c r="L6048" s="7" t="s">
        <v>85</v>
      </c>
      <c r="M6048" s="7">
        <v>1.0</v>
      </c>
      <c r="N6048" s="7">
        <v>1.0</v>
      </c>
      <c r="O6048" s="7">
        <v>0.0</v>
      </c>
      <c r="P6048" s="7">
        <v>688.0</v>
      </c>
    </row>
    <row r="6049" ht="15.75" customHeight="1">
      <c r="A6049" s="7">
        <v>6048.0</v>
      </c>
      <c r="B6049" s="7" t="s">
        <v>4912</v>
      </c>
      <c r="C6049" s="7" t="s">
        <v>272</v>
      </c>
      <c r="D6049" s="7" t="s">
        <v>115</v>
      </c>
      <c r="E6049" s="7" t="s">
        <v>80</v>
      </c>
      <c r="F6049" s="7">
        <v>1.0</v>
      </c>
      <c r="G6049" s="7" t="s">
        <v>105</v>
      </c>
      <c r="H6049" s="7" t="s">
        <v>328</v>
      </c>
      <c r="I6049" s="7" t="s">
        <v>4923</v>
      </c>
      <c r="J6049" s="7" t="s">
        <v>4924</v>
      </c>
      <c r="K6049" s="7" t="s">
        <v>109</v>
      </c>
      <c r="L6049" s="7" t="s">
        <v>85</v>
      </c>
      <c r="M6049" s="7">
        <v>1.0</v>
      </c>
      <c r="N6049" s="7">
        <v>1.0</v>
      </c>
      <c r="O6049" s="7">
        <v>0.0</v>
      </c>
      <c r="P6049" s="7">
        <v>688.0</v>
      </c>
    </row>
    <row r="6050" ht="15.75" customHeight="1">
      <c r="A6050" s="7">
        <v>6049.0</v>
      </c>
      <c r="B6050" s="7" t="s">
        <v>4925</v>
      </c>
      <c r="C6050" s="7" t="s">
        <v>272</v>
      </c>
      <c r="D6050" s="7" t="s">
        <v>48</v>
      </c>
      <c r="E6050" s="7" t="s">
        <v>80</v>
      </c>
      <c r="F6050" s="7">
        <v>1.0</v>
      </c>
      <c r="G6050" s="7" t="s">
        <v>49</v>
      </c>
      <c r="H6050" s="7" t="s">
        <v>4926</v>
      </c>
      <c r="I6050" s="7" t="s">
        <v>4927</v>
      </c>
      <c r="L6050" s="7" t="s">
        <v>85</v>
      </c>
      <c r="M6050" s="7">
        <v>0.0</v>
      </c>
      <c r="N6050" s="7">
        <v>1.0</v>
      </c>
      <c r="O6050" s="7">
        <v>1.0</v>
      </c>
      <c r="P6050" s="7">
        <v>689.0</v>
      </c>
    </row>
    <row r="6051" ht="15.75" customHeight="1">
      <c r="A6051" s="7">
        <v>6050.0</v>
      </c>
      <c r="B6051" s="7" t="s">
        <v>4925</v>
      </c>
      <c r="C6051" s="7" t="s">
        <v>272</v>
      </c>
      <c r="D6051" s="7" t="s">
        <v>48</v>
      </c>
      <c r="E6051" s="7" t="s">
        <v>80</v>
      </c>
      <c r="F6051" s="7">
        <v>1.0</v>
      </c>
      <c r="G6051" s="7" t="s">
        <v>95</v>
      </c>
      <c r="H6051" s="7" t="s">
        <v>273</v>
      </c>
      <c r="I6051" s="7" t="s">
        <v>274</v>
      </c>
      <c r="L6051" s="7" t="s">
        <v>85</v>
      </c>
      <c r="M6051" s="7">
        <v>0.0</v>
      </c>
      <c r="N6051" s="7">
        <v>1.0</v>
      </c>
      <c r="O6051" s="7">
        <v>1.0</v>
      </c>
      <c r="P6051" s="7">
        <v>689.0</v>
      </c>
    </row>
    <row r="6052" ht="15.75" customHeight="1">
      <c r="A6052" s="7">
        <v>6051.0</v>
      </c>
      <c r="B6052" s="7" t="s">
        <v>4925</v>
      </c>
      <c r="C6052" s="7" t="s">
        <v>272</v>
      </c>
      <c r="D6052" s="7" t="s">
        <v>48</v>
      </c>
      <c r="E6052" s="7" t="s">
        <v>80</v>
      </c>
      <c r="F6052" s="7">
        <v>1.0</v>
      </c>
      <c r="G6052" s="7" t="s">
        <v>90</v>
      </c>
      <c r="H6052" s="7" t="s">
        <v>278</v>
      </c>
      <c r="I6052" s="7" t="s">
        <v>4935</v>
      </c>
      <c r="J6052" s="7" t="s">
        <v>4937</v>
      </c>
      <c r="K6052" s="7" t="s">
        <v>126</v>
      </c>
      <c r="L6052" s="7" t="s">
        <v>85</v>
      </c>
      <c r="M6052" s="7">
        <v>1.0</v>
      </c>
      <c r="N6052" s="7">
        <v>1.0</v>
      </c>
      <c r="O6052" s="7">
        <v>0.0</v>
      </c>
      <c r="P6052" s="7">
        <v>689.0</v>
      </c>
    </row>
    <row r="6053" ht="15.75" customHeight="1">
      <c r="A6053" s="7">
        <v>6052.0</v>
      </c>
      <c r="B6053" s="7" t="s">
        <v>4925</v>
      </c>
      <c r="C6053" s="7" t="s">
        <v>272</v>
      </c>
      <c r="D6053" s="7" t="s">
        <v>48</v>
      </c>
      <c r="E6053" s="7" t="s">
        <v>80</v>
      </c>
      <c r="F6053" s="7">
        <v>1.0</v>
      </c>
      <c r="G6053" s="7" t="s">
        <v>105</v>
      </c>
      <c r="H6053" s="7" t="s">
        <v>296</v>
      </c>
      <c r="I6053" s="7" t="s">
        <v>4940</v>
      </c>
      <c r="J6053" s="7" t="s">
        <v>4942</v>
      </c>
      <c r="K6053" s="7" t="s">
        <v>109</v>
      </c>
      <c r="L6053" s="7" t="s">
        <v>85</v>
      </c>
      <c r="M6053" s="7">
        <v>1.0</v>
      </c>
      <c r="N6053" s="7">
        <v>1.0</v>
      </c>
      <c r="O6053" s="7">
        <v>0.0</v>
      </c>
      <c r="P6053" s="7">
        <v>689.0</v>
      </c>
    </row>
    <row r="6054" ht="15.75" customHeight="1">
      <c r="A6054" s="7">
        <v>6053.0</v>
      </c>
      <c r="B6054" s="7" t="s">
        <v>4925</v>
      </c>
      <c r="C6054" s="7" t="s">
        <v>272</v>
      </c>
      <c r="D6054" s="7" t="s">
        <v>102</v>
      </c>
      <c r="E6054" s="7" t="s">
        <v>80</v>
      </c>
      <c r="F6054" s="7">
        <v>1.0</v>
      </c>
      <c r="G6054" s="7" t="s">
        <v>49</v>
      </c>
      <c r="H6054" s="7" t="s">
        <v>4926</v>
      </c>
      <c r="I6054" s="7" t="s">
        <v>4927</v>
      </c>
      <c r="L6054" s="7" t="s">
        <v>85</v>
      </c>
      <c r="M6054" s="7">
        <v>0.0</v>
      </c>
      <c r="N6054" s="7">
        <v>1.0</v>
      </c>
      <c r="O6054" s="7">
        <v>1.0</v>
      </c>
      <c r="P6054" s="7">
        <v>689.0</v>
      </c>
    </row>
    <row r="6055" ht="15.75" customHeight="1">
      <c r="A6055" s="7">
        <v>6054.0</v>
      </c>
      <c r="B6055" s="7" t="s">
        <v>4925</v>
      </c>
      <c r="C6055" s="7" t="s">
        <v>272</v>
      </c>
      <c r="D6055" s="7" t="s">
        <v>102</v>
      </c>
      <c r="E6055" s="7" t="s">
        <v>80</v>
      </c>
      <c r="F6055" s="7">
        <v>1.0</v>
      </c>
      <c r="G6055" s="7" t="s">
        <v>95</v>
      </c>
      <c r="H6055" s="7" t="s">
        <v>273</v>
      </c>
      <c r="I6055" s="7" t="s">
        <v>274</v>
      </c>
      <c r="L6055" s="7" t="s">
        <v>85</v>
      </c>
      <c r="M6055" s="7">
        <v>0.0</v>
      </c>
      <c r="N6055" s="7">
        <v>1.0</v>
      </c>
      <c r="O6055" s="7">
        <v>1.0</v>
      </c>
      <c r="P6055" s="7">
        <v>689.0</v>
      </c>
    </row>
    <row r="6056" ht="15.75" customHeight="1">
      <c r="A6056" s="7">
        <v>6055.0</v>
      </c>
      <c r="B6056" s="7" t="s">
        <v>4925</v>
      </c>
      <c r="C6056" s="7" t="s">
        <v>272</v>
      </c>
      <c r="D6056" s="7" t="s">
        <v>102</v>
      </c>
      <c r="E6056" s="7" t="s">
        <v>80</v>
      </c>
      <c r="F6056" s="7">
        <v>1.0</v>
      </c>
      <c r="G6056" s="7" t="s">
        <v>90</v>
      </c>
      <c r="H6056" s="7" t="s">
        <v>278</v>
      </c>
      <c r="I6056" s="7" t="s">
        <v>5204</v>
      </c>
      <c r="J6056" s="7" t="s">
        <v>5205</v>
      </c>
      <c r="K6056" s="7" t="s">
        <v>126</v>
      </c>
      <c r="L6056" s="7" t="s">
        <v>100</v>
      </c>
      <c r="M6056" s="7">
        <v>1.0</v>
      </c>
      <c r="N6056" s="7">
        <v>0.0</v>
      </c>
      <c r="O6056" s="7">
        <v>0.0</v>
      </c>
      <c r="P6056" s="7">
        <v>689.0</v>
      </c>
    </row>
    <row r="6057" ht="15.75" customHeight="1">
      <c r="A6057" s="7">
        <v>6056.0</v>
      </c>
      <c r="B6057" s="7" t="s">
        <v>4925</v>
      </c>
      <c r="C6057" s="7" t="s">
        <v>272</v>
      </c>
      <c r="D6057" s="7" t="s">
        <v>102</v>
      </c>
      <c r="E6057" s="7" t="s">
        <v>80</v>
      </c>
      <c r="F6057" s="7">
        <v>1.0</v>
      </c>
      <c r="G6057" s="7" t="s">
        <v>105</v>
      </c>
      <c r="H6057" s="7" t="s">
        <v>296</v>
      </c>
      <c r="I6057" s="7" t="s">
        <v>4945</v>
      </c>
      <c r="J6057" s="7" t="s">
        <v>4947</v>
      </c>
      <c r="K6057" s="7" t="s">
        <v>109</v>
      </c>
      <c r="L6057" s="7" t="s">
        <v>85</v>
      </c>
      <c r="M6057" s="7">
        <v>1.0</v>
      </c>
      <c r="N6057" s="7">
        <v>1.0</v>
      </c>
      <c r="O6057" s="7">
        <v>0.0</v>
      </c>
      <c r="P6057" s="7">
        <v>689.0</v>
      </c>
    </row>
    <row r="6058" ht="15.75" customHeight="1">
      <c r="A6058" s="7">
        <v>6057.0</v>
      </c>
      <c r="B6058" s="7" t="s">
        <v>4925</v>
      </c>
      <c r="C6058" s="7" t="s">
        <v>272</v>
      </c>
      <c r="D6058" s="7" t="s">
        <v>115</v>
      </c>
      <c r="E6058" s="7" t="s">
        <v>80</v>
      </c>
      <c r="F6058" s="7">
        <v>1.0</v>
      </c>
      <c r="G6058" s="7" t="s">
        <v>49</v>
      </c>
      <c r="H6058" s="7" t="s">
        <v>4926</v>
      </c>
      <c r="I6058" s="7" t="s">
        <v>4926</v>
      </c>
      <c r="J6058" s="7" t="s">
        <v>5208</v>
      </c>
      <c r="K6058" s="7" t="s">
        <v>99</v>
      </c>
      <c r="L6058" s="7" t="s">
        <v>100</v>
      </c>
      <c r="M6058" s="7">
        <v>1.0</v>
      </c>
      <c r="N6058" s="7">
        <v>0.0</v>
      </c>
      <c r="O6058" s="7">
        <v>0.0</v>
      </c>
      <c r="P6058" s="7">
        <v>689.0</v>
      </c>
    </row>
    <row r="6059" ht="15.75" customHeight="1">
      <c r="A6059" s="7">
        <v>6058.0</v>
      </c>
      <c r="B6059" s="7" t="s">
        <v>4925</v>
      </c>
      <c r="C6059" s="7" t="s">
        <v>272</v>
      </c>
      <c r="D6059" s="7" t="s">
        <v>115</v>
      </c>
      <c r="E6059" s="7" t="s">
        <v>80</v>
      </c>
      <c r="F6059" s="7">
        <v>1.0</v>
      </c>
      <c r="G6059" s="7" t="s">
        <v>95</v>
      </c>
      <c r="H6059" s="7" t="s">
        <v>273</v>
      </c>
      <c r="I6059" s="7" t="s">
        <v>274</v>
      </c>
      <c r="L6059" s="7" t="s">
        <v>85</v>
      </c>
      <c r="M6059" s="7">
        <v>0.0</v>
      </c>
      <c r="N6059" s="7">
        <v>1.0</v>
      </c>
      <c r="O6059" s="7">
        <v>1.0</v>
      </c>
      <c r="P6059" s="7">
        <v>689.0</v>
      </c>
    </row>
    <row r="6060" ht="15.75" customHeight="1">
      <c r="A6060" s="7">
        <v>6059.0</v>
      </c>
      <c r="B6060" s="7" t="s">
        <v>4925</v>
      </c>
      <c r="C6060" s="7" t="s">
        <v>272</v>
      </c>
      <c r="D6060" s="7" t="s">
        <v>115</v>
      </c>
      <c r="E6060" s="7" t="s">
        <v>80</v>
      </c>
      <c r="F6060" s="7">
        <v>1.0</v>
      </c>
      <c r="G6060" s="7" t="s">
        <v>90</v>
      </c>
      <c r="H6060" s="7" t="s">
        <v>278</v>
      </c>
      <c r="I6060" s="7" t="s">
        <v>5204</v>
      </c>
      <c r="J6060" s="7" t="s">
        <v>5205</v>
      </c>
      <c r="K6060" s="7" t="s">
        <v>126</v>
      </c>
      <c r="L6060" s="7" t="s">
        <v>100</v>
      </c>
      <c r="M6060" s="7">
        <v>1.0</v>
      </c>
      <c r="N6060" s="7">
        <v>0.0</v>
      </c>
      <c r="O6060" s="7">
        <v>0.0</v>
      </c>
      <c r="P6060" s="7">
        <v>689.0</v>
      </c>
    </row>
    <row r="6061" ht="15.75" customHeight="1">
      <c r="A6061" s="7">
        <v>6060.0</v>
      </c>
      <c r="B6061" s="7" t="s">
        <v>4925</v>
      </c>
      <c r="C6061" s="7" t="s">
        <v>272</v>
      </c>
      <c r="D6061" s="7" t="s">
        <v>115</v>
      </c>
      <c r="E6061" s="7" t="s">
        <v>80</v>
      </c>
      <c r="F6061" s="7">
        <v>1.0</v>
      </c>
      <c r="G6061" s="7" t="s">
        <v>105</v>
      </c>
      <c r="H6061" s="7" t="s">
        <v>296</v>
      </c>
      <c r="I6061" s="7" t="s">
        <v>298</v>
      </c>
      <c r="J6061" s="7" t="s">
        <v>300</v>
      </c>
      <c r="K6061" s="7" t="s">
        <v>109</v>
      </c>
      <c r="L6061" s="7" t="s">
        <v>100</v>
      </c>
      <c r="M6061" s="7">
        <v>1.0</v>
      </c>
      <c r="N6061" s="7">
        <v>0.0</v>
      </c>
      <c r="O6061" s="7">
        <v>0.0</v>
      </c>
      <c r="P6061" s="7">
        <v>689.0</v>
      </c>
    </row>
    <row r="6062" ht="15.75" customHeight="1">
      <c r="A6062" s="7">
        <v>6061.0</v>
      </c>
      <c r="B6062" s="7" t="s">
        <v>4948</v>
      </c>
      <c r="C6062" s="7" t="s">
        <v>272</v>
      </c>
      <c r="D6062" s="7" t="s">
        <v>48</v>
      </c>
      <c r="E6062" s="7" t="s">
        <v>80</v>
      </c>
      <c r="F6062" s="7">
        <v>1.0</v>
      </c>
      <c r="G6062" s="7" t="s">
        <v>49</v>
      </c>
      <c r="H6062" s="7" t="s">
        <v>4950</v>
      </c>
      <c r="I6062" s="7" t="s">
        <v>4950</v>
      </c>
      <c r="J6062" s="7" t="s">
        <v>5210</v>
      </c>
      <c r="K6062" s="7" t="s">
        <v>99</v>
      </c>
      <c r="L6062" s="7" t="s">
        <v>100</v>
      </c>
      <c r="M6062" s="7">
        <v>1.0</v>
      </c>
      <c r="N6062" s="7">
        <v>0.0</v>
      </c>
      <c r="O6062" s="7">
        <v>0.0</v>
      </c>
      <c r="P6062" s="7">
        <v>690.0</v>
      </c>
    </row>
    <row r="6063" ht="15.75" customHeight="1">
      <c r="A6063" s="7">
        <v>6062.0</v>
      </c>
      <c r="B6063" s="7" t="s">
        <v>4948</v>
      </c>
      <c r="C6063" s="7" t="s">
        <v>272</v>
      </c>
      <c r="D6063" s="7" t="s">
        <v>48</v>
      </c>
      <c r="E6063" s="7" t="s">
        <v>80</v>
      </c>
      <c r="F6063" s="7">
        <v>1.0</v>
      </c>
      <c r="G6063" s="7" t="s">
        <v>95</v>
      </c>
      <c r="H6063" s="7" t="s">
        <v>316</v>
      </c>
      <c r="I6063" s="7" t="s">
        <v>274</v>
      </c>
      <c r="J6063" s="7" t="s">
        <v>317</v>
      </c>
      <c r="K6063" s="7" t="s">
        <v>99</v>
      </c>
      <c r="L6063" s="7" t="s">
        <v>100</v>
      </c>
      <c r="M6063" s="7">
        <v>1.0</v>
      </c>
      <c r="N6063" s="7">
        <v>0.0</v>
      </c>
      <c r="O6063" s="7">
        <v>0.0</v>
      </c>
      <c r="P6063" s="7">
        <v>690.0</v>
      </c>
    </row>
    <row r="6064" ht="15.75" customHeight="1">
      <c r="A6064" s="7">
        <v>6063.0</v>
      </c>
      <c r="B6064" s="7" t="s">
        <v>4948</v>
      </c>
      <c r="C6064" s="7" t="s">
        <v>272</v>
      </c>
      <c r="D6064" s="7" t="s">
        <v>48</v>
      </c>
      <c r="E6064" s="7" t="s">
        <v>80</v>
      </c>
      <c r="F6064" s="7">
        <v>1.0</v>
      </c>
      <c r="G6064" s="7" t="s">
        <v>90</v>
      </c>
      <c r="H6064" s="7" t="s">
        <v>169</v>
      </c>
      <c r="I6064" s="7" t="s">
        <v>169</v>
      </c>
      <c r="J6064" s="7" t="s">
        <v>1893</v>
      </c>
      <c r="K6064" s="7" t="s">
        <v>99</v>
      </c>
      <c r="L6064" s="7" t="s">
        <v>85</v>
      </c>
      <c r="M6064" s="7">
        <v>1.0</v>
      </c>
      <c r="N6064" s="7">
        <v>0.0</v>
      </c>
      <c r="O6064" s="7">
        <v>0.0</v>
      </c>
      <c r="P6064" s="7">
        <v>690.0</v>
      </c>
    </row>
    <row r="6065" ht="15.75" customHeight="1">
      <c r="A6065" s="7">
        <v>6064.0</v>
      </c>
      <c r="B6065" s="7" t="s">
        <v>4948</v>
      </c>
      <c r="C6065" s="7" t="s">
        <v>272</v>
      </c>
      <c r="D6065" s="7" t="s">
        <v>48</v>
      </c>
      <c r="E6065" s="7" t="s">
        <v>80</v>
      </c>
      <c r="F6065" s="7">
        <v>1.0</v>
      </c>
      <c r="G6065" s="7" t="s">
        <v>105</v>
      </c>
      <c r="H6065" s="7" t="s">
        <v>3636</v>
      </c>
      <c r="I6065" s="7" t="s">
        <v>5212</v>
      </c>
      <c r="J6065" s="7" t="s">
        <v>5213</v>
      </c>
      <c r="K6065" s="7" t="s">
        <v>112</v>
      </c>
      <c r="L6065" s="7" t="s">
        <v>100</v>
      </c>
      <c r="M6065" s="7">
        <v>1.0</v>
      </c>
      <c r="N6065" s="7">
        <v>0.0</v>
      </c>
      <c r="O6065" s="7">
        <v>0.0</v>
      </c>
      <c r="P6065" s="7">
        <v>690.0</v>
      </c>
    </row>
    <row r="6066" ht="15.75" customHeight="1">
      <c r="A6066" s="7">
        <v>6065.0</v>
      </c>
      <c r="B6066" s="7" t="s">
        <v>4948</v>
      </c>
      <c r="C6066" s="7" t="s">
        <v>272</v>
      </c>
      <c r="D6066" s="7" t="s">
        <v>102</v>
      </c>
      <c r="E6066" s="7" t="s">
        <v>80</v>
      </c>
      <c r="F6066" s="7">
        <v>1.0</v>
      </c>
      <c r="G6066" s="7" t="s">
        <v>49</v>
      </c>
      <c r="H6066" s="7" t="s">
        <v>4950</v>
      </c>
      <c r="I6066" s="7" t="s">
        <v>4950</v>
      </c>
      <c r="J6066" s="7" t="s">
        <v>5210</v>
      </c>
      <c r="K6066" s="7" t="s">
        <v>99</v>
      </c>
      <c r="L6066" s="7" t="s">
        <v>100</v>
      </c>
      <c r="M6066" s="7">
        <v>1.0</v>
      </c>
      <c r="N6066" s="7">
        <v>0.0</v>
      </c>
      <c r="O6066" s="7">
        <v>0.0</v>
      </c>
      <c r="P6066" s="7">
        <v>690.0</v>
      </c>
    </row>
    <row r="6067" ht="15.75" customHeight="1">
      <c r="A6067" s="7">
        <v>6066.0</v>
      </c>
      <c r="B6067" s="7" t="s">
        <v>4948</v>
      </c>
      <c r="C6067" s="7" t="s">
        <v>272</v>
      </c>
      <c r="D6067" s="7" t="s">
        <v>102</v>
      </c>
      <c r="E6067" s="7" t="s">
        <v>80</v>
      </c>
      <c r="F6067" s="7">
        <v>1.0</v>
      </c>
      <c r="G6067" s="7" t="s">
        <v>95</v>
      </c>
      <c r="H6067" s="7" t="s">
        <v>316</v>
      </c>
      <c r="I6067" s="7" t="s">
        <v>274</v>
      </c>
      <c r="J6067" s="7" t="s">
        <v>317</v>
      </c>
      <c r="K6067" s="7" t="s">
        <v>99</v>
      </c>
      <c r="L6067" s="7" t="s">
        <v>100</v>
      </c>
      <c r="M6067" s="7">
        <v>1.0</v>
      </c>
      <c r="N6067" s="7">
        <v>0.0</v>
      </c>
      <c r="O6067" s="7">
        <v>0.0</v>
      </c>
      <c r="P6067" s="7">
        <v>690.0</v>
      </c>
    </row>
    <row r="6068" ht="15.75" customHeight="1">
      <c r="A6068" s="7">
        <v>6067.0</v>
      </c>
      <c r="B6068" s="7" t="s">
        <v>4948</v>
      </c>
      <c r="C6068" s="7" t="s">
        <v>272</v>
      </c>
      <c r="D6068" s="7" t="s">
        <v>102</v>
      </c>
      <c r="E6068" s="7" t="s">
        <v>80</v>
      </c>
      <c r="F6068" s="7">
        <v>1.0</v>
      </c>
      <c r="G6068" s="7" t="s">
        <v>90</v>
      </c>
      <c r="H6068" s="7" t="s">
        <v>169</v>
      </c>
      <c r="I6068" s="7" t="s">
        <v>169</v>
      </c>
      <c r="J6068" s="7" t="s">
        <v>1893</v>
      </c>
      <c r="K6068" s="7" t="s">
        <v>99</v>
      </c>
      <c r="L6068" s="7" t="s">
        <v>85</v>
      </c>
      <c r="M6068" s="7">
        <v>1.0</v>
      </c>
      <c r="N6068" s="7">
        <v>0.0</v>
      </c>
      <c r="O6068" s="7">
        <v>0.0</v>
      </c>
      <c r="P6068" s="7">
        <v>690.0</v>
      </c>
    </row>
    <row r="6069" ht="15.75" customHeight="1">
      <c r="A6069" s="7">
        <v>6068.0</v>
      </c>
      <c r="B6069" s="7" t="s">
        <v>4948</v>
      </c>
      <c r="C6069" s="7" t="s">
        <v>272</v>
      </c>
      <c r="D6069" s="7" t="s">
        <v>102</v>
      </c>
      <c r="E6069" s="7" t="s">
        <v>80</v>
      </c>
      <c r="F6069" s="7">
        <v>1.0</v>
      </c>
      <c r="G6069" s="7" t="s">
        <v>105</v>
      </c>
      <c r="H6069" s="7" t="s">
        <v>3636</v>
      </c>
      <c r="I6069" s="7" t="s">
        <v>5212</v>
      </c>
      <c r="J6069" s="7" t="s">
        <v>5213</v>
      </c>
      <c r="K6069" s="7" t="s">
        <v>112</v>
      </c>
      <c r="L6069" s="7" t="s">
        <v>100</v>
      </c>
      <c r="M6069" s="7">
        <v>1.0</v>
      </c>
      <c r="N6069" s="7">
        <v>0.0</v>
      </c>
      <c r="O6069" s="7">
        <v>0.0</v>
      </c>
      <c r="P6069" s="7">
        <v>690.0</v>
      </c>
    </row>
    <row r="6070" ht="15.75" customHeight="1">
      <c r="A6070" s="7">
        <v>6069.0</v>
      </c>
      <c r="B6070" s="7" t="s">
        <v>4948</v>
      </c>
      <c r="C6070" s="7" t="s">
        <v>272</v>
      </c>
      <c r="D6070" s="7" t="s">
        <v>115</v>
      </c>
      <c r="E6070" s="7" t="s">
        <v>80</v>
      </c>
      <c r="F6070" s="7">
        <v>1.0</v>
      </c>
      <c r="G6070" s="7" t="s">
        <v>49</v>
      </c>
      <c r="H6070" s="7" t="s">
        <v>4950</v>
      </c>
      <c r="L6070" s="7" t="s">
        <v>85</v>
      </c>
      <c r="M6070" s="7">
        <v>0.0</v>
      </c>
      <c r="N6070" s="7">
        <v>0.0</v>
      </c>
      <c r="O6070" s="7">
        <v>1.0</v>
      </c>
      <c r="P6070" s="7">
        <v>690.0</v>
      </c>
    </row>
    <row r="6071" ht="15.75" customHeight="1">
      <c r="A6071" s="7">
        <v>6070.0</v>
      </c>
      <c r="B6071" s="7" t="s">
        <v>4948</v>
      </c>
      <c r="C6071" s="7" t="s">
        <v>272</v>
      </c>
      <c r="D6071" s="7" t="s">
        <v>115</v>
      </c>
      <c r="E6071" s="7" t="s">
        <v>80</v>
      </c>
      <c r="F6071" s="7">
        <v>1.0</v>
      </c>
      <c r="G6071" s="7" t="s">
        <v>95</v>
      </c>
      <c r="H6071" s="7" t="s">
        <v>316</v>
      </c>
      <c r="L6071" s="7" t="s">
        <v>85</v>
      </c>
      <c r="M6071" s="7">
        <v>0.0</v>
      </c>
      <c r="N6071" s="7">
        <v>0.0</v>
      </c>
      <c r="O6071" s="7">
        <v>1.0</v>
      </c>
      <c r="P6071" s="7">
        <v>690.0</v>
      </c>
    </row>
    <row r="6072" ht="15.75" customHeight="1">
      <c r="A6072" s="7">
        <v>6071.0</v>
      </c>
      <c r="B6072" s="7" t="s">
        <v>4948</v>
      </c>
      <c r="C6072" s="7" t="s">
        <v>272</v>
      </c>
      <c r="D6072" s="7" t="s">
        <v>115</v>
      </c>
      <c r="E6072" s="7" t="s">
        <v>80</v>
      </c>
      <c r="F6072" s="7">
        <v>1.0</v>
      </c>
      <c r="G6072" s="7" t="s">
        <v>90</v>
      </c>
      <c r="H6072" s="7" t="s">
        <v>169</v>
      </c>
      <c r="I6072" s="7" t="s">
        <v>1256</v>
      </c>
      <c r="J6072" s="7" t="s">
        <v>1893</v>
      </c>
      <c r="K6072" s="7" t="s">
        <v>99</v>
      </c>
      <c r="L6072" s="7" t="s">
        <v>85</v>
      </c>
      <c r="M6072" s="7">
        <v>1.0</v>
      </c>
      <c r="N6072" s="7">
        <v>1.0</v>
      </c>
      <c r="O6072" s="7">
        <v>0.0</v>
      </c>
      <c r="P6072" s="7">
        <v>690.0</v>
      </c>
    </row>
    <row r="6073" ht="15.75" customHeight="1">
      <c r="A6073" s="7">
        <v>6072.0</v>
      </c>
      <c r="B6073" s="7" t="s">
        <v>4948</v>
      </c>
      <c r="C6073" s="7" t="s">
        <v>272</v>
      </c>
      <c r="D6073" s="7" t="s">
        <v>115</v>
      </c>
      <c r="E6073" s="7" t="s">
        <v>80</v>
      </c>
      <c r="F6073" s="7">
        <v>1.0</v>
      </c>
      <c r="G6073" s="7" t="s">
        <v>105</v>
      </c>
      <c r="H6073" s="7" t="s">
        <v>3636</v>
      </c>
      <c r="I6073" s="7" t="s">
        <v>4956</v>
      </c>
      <c r="J6073" s="7" t="s">
        <v>4009</v>
      </c>
      <c r="K6073" s="7" t="s">
        <v>99</v>
      </c>
      <c r="L6073" s="7" t="s">
        <v>85</v>
      </c>
      <c r="M6073" s="7">
        <v>1.0</v>
      </c>
      <c r="N6073" s="7">
        <v>1.0</v>
      </c>
      <c r="O6073" s="7">
        <v>0.0</v>
      </c>
      <c r="P6073" s="7">
        <v>690.0</v>
      </c>
    </row>
    <row r="6074" ht="15.75" customHeight="1">
      <c r="A6074" s="7">
        <v>6073.0</v>
      </c>
      <c r="B6074" s="7" t="s">
        <v>4960</v>
      </c>
      <c r="C6074" s="7" t="s">
        <v>272</v>
      </c>
      <c r="D6074" s="7" t="s">
        <v>48</v>
      </c>
      <c r="E6074" s="7" t="s">
        <v>80</v>
      </c>
      <c r="F6074" s="7">
        <v>1.0</v>
      </c>
      <c r="G6074" s="7" t="s">
        <v>49</v>
      </c>
      <c r="H6074" s="7" t="s">
        <v>4963</v>
      </c>
      <c r="I6074" s="7" t="s">
        <v>4962</v>
      </c>
      <c r="L6074" s="7" t="s">
        <v>85</v>
      </c>
      <c r="M6074" s="7">
        <v>0.0</v>
      </c>
      <c r="N6074" s="7">
        <v>12.0</v>
      </c>
      <c r="O6074" s="7">
        <v>2.0</v>
      </c>
      <c r="P6074" s="7">
        <v>691.0</v>
      </c>
    </row>
    <row r="6075" ht="15.75" customHeight="1">
      <c r="A6075" s="7">
        <v>6074.0</v>
      </c>
      <c r="B6075" s="7" t="s">
        <v>4960</v>
      </c>
      <c r="C6075" s="7" t="s">
        <v>272</v>
      </c>
      <c r="D6075" s="7" t="s">
        <v>48</v>
      </c>
      <c r="E6075" s="7" t="s">
        <v>80</v>
      </c>
      <c r="F6075" s="7">
        <v>1.0</v>
      </c>
      <c r="G6075" s="7" t="s">
        <v>95</v>
      </c>
      <c r="H6075" s="7" t="s">
        <v>1209</v>
      </c>
      <c r="I6075" s="7" t="s">
        <v>1209</v>
      </c>
      <c r="J6075" s="7" t="s">
        <v>5057</v>
      </c>
      <c r="K6075" s="7" t="s">
        <v>99</v>
      </c>
      <c r="L6075" s="7" t="s">
        <v>100</v>
      </c>
      <c r="M6075" s="7">
        <v>1.0</v>
      </c>
      <c r="N6075" s="7">
        <v>0.0</v>
      </c>
      <c r="O6075" s="7">
        <v>0.0</v>
      </c>
      <c r="P6075" s="7">
        <v>691.0</v>
      </c>
    </row>
    <row r="6076" ht="15.75" customHeight="1">
      <c r="A6076" s="7">
        <v>6075.0</v>
      </c>
      <c r="B6076" s="7" t="s">
        <v>4960</v>
      </c>
      <c r="C6076" s="7" t="s">
        <v>272</v>
      </c>
      <c r="D6076" s="7" t="s">
        <v>48</v>
      </c>
      <c r="E6076" s="7" t="s">
        <v>80</v>
      </c>
      <c r="F6076" s="7">
        <v>1.0</v>
      </c>
      <c r="G6076" s="7" t="s">
        <v>90</v>
      </c>
      <c r="H6076" s="7" t="s">
        <v>265</v>
      </c>
      <c r="I6076" s="7" t="s">
        <v>4968</v>
      </c>
      <c r="J6076" s="7" t="s">
        <v>267</v>
      </c>
      <c r="K6076" s="7" t="s">
        <v>126</v>
      </c>
      <c r="L6076" s="7" t="s">
        <v>85</v>
      </c>
      <c r="M6076" s="7">
        <v>1.0</v>
      </c>
      <c r="N6076" s="7">
        <v>3.0</v>
      </c>
      <c r="O6076" s="7">
        <v>0.0</v>
      </c>
      <c r="P6076" s="7">
        <v>691.0</v>
      </c>
    </row>
    <row r="6077" ht="15.75" customHeight="1">
      <c r="A6077" s="7">
        <v>6076.0</v>
      </c>
      <c r="B6077" s="7" t="s">
        <v>4960</v>
      </c>
      <c r="C6077" s="7" t="s">
        <v>272</v>
      </c>
      <c r="D6077" s="7" t="s">
        <v>48</v>
      </c>
      <c r="E6077" s="7" t="s">
        <v>80</v>
      </c>
      <c r="F6077" s="7">
        <v>1.0</v>
      </c>
      <c r="G6077" s="7" t="s">
        <v>105</v>
      </c>
      <c r="H6077" s="7" t="s">
        <v>328</v>
      </c>
      <c r="I6077" s="7" t="s">
        <v>4972</v>
      </c>
      <c r="J6077" s="7" t="s">
        <v>4974</v>
      </c>
      <c r="K6077" s="7" t="s">
        <v>109</v>
      </c>
      <c r="L6077" s="7" t="s">
        <v>85</v>
      </c>
      <c r="M6077" s="7">
        <v>1.0</v>
      </c>
      <c r="N6077" s="7">
        <v>7.0</v>
      </c>
      <c r="O6077" s="7">
        <v>0.0</v>
      </c>
      <c r="P6077" s="7">
        <v>691.0</v>
      </c>
    </row>
    <row r="6078" ht="15.75" customHeight="1">
      <c r="A6078" s="7">
        <v>6077.0</v>
      </c>
      <c r="B6078" s="7" t="s">
        <v>4960</v>
      </c>
      <c r="C6078" s="7" t="s">
        <v>272</v>
      </c>
      <c r="D6078" s="7" t="s">
        <v>102</v>
      </c>
      <c r="E6078" s="7" t="s">
        <v>80</v>
      </c>
      <c r="F6078" s="7">
        <v>1.0</v>
      </c>
      <c r="G6078" s="7" t="s">
        <v>49</v>
      </c>
      <c r="H6078" s="7" t="s">
        <v>4963</v>
      </c>
      <c r="I6078" s="7" t="s">
        <v>4977</v>
      </c>
      <c r="L6078" s="7" t="s">
        <v>85</v>
      </c>
      <c r="M6078" s="7">
        <v>0.0</v>
      </c>
      <c r="N6078" s="7">
        <v>9.0</v>
      </c>
      <c r="O6078" s="7">
        <v>2.0</v>
      </c>
      <c r="P6078" s="7">
        <v>691.0</v>
      </c>
    </row>
    <row r="6079" ht="15.75" customHeight="1">
      <c r="A6079" s="7">
        <v>6078.0</v>
      </c>
      <c r="B6079" s="7" t="s">
        <v>4960</v>
      </c>
      <c r="C6079" s="7" t="s">
        <v>272</v>
      </c>
      <c r="D6079" s="7" t="s">
        <v>102</v>
      </c>
      <c r="E6079" s="7" t="s">
        <v>80</v>
      </c>
      <c r="F6079" s="7">
        <v>1.0</v>
      </c>
      <c r="G6079" s="7" t="s">
        <v>95</v>
      </c>
      <c r="H6079" s="7" t="s">
        <v>1209</v>
      </c>
      <c r="I6079" s="7" t="s">
        <v>334</v>
      </c>
      <c r="J6079" s="7" t="s">
        <v>5052</v>
      </c>
      <c r="K6079" s="7" t="s">
        <v>112</v>
      </c>
      <c r="L6079" s="7" t="s">
        <v>100</v>
      </c>
      <c r="M6079" s="7">
        <v>1.0</v>
      </c>
      <c r="N6079" s="7">
        <v>0.0</v>
      </c>
      <c r="O6079" s="7">
        <v>0.0</v>
      </c>
      <c r="P6079" s="7">
        <v>691.0</v>
      </c>
    </row>
    <row r="6080" ht="15.75" customHeight="1">
      <c r="A6080" s="7">
        <v>6079.0</v>
      </c>
      <c r="B6080" s="7" t="s">
        <v>4960</v>
      </c>
      <c r="C6080" s="7" t="s">
        <v>272</v>
      </c>
      <c r="D6080" s="7" t="s">
        <v>102</v>
      </c>
      <c r="E6080" s="7" t="s">
        <v>80</v>
      </c>
      <c r="F6080" s="7">
        <v>1.0</v>
      </c>
      <c r="G6080" s="7" t="s">
        <v>90</v>
      </c>
      <c r="H6080" s="7" t="s">
        <v>265</v>
      </c>
      <c r="I6080" s="7" t="s">
        <v>4980</v>
      </c>
      <c r="J6080" s="7" t="s">
        <v>267</v>
      </c>
      <c r="K6080" s="7" t="s">
        <v>126</v>
      </c>
      <c r="L6080" s="7" t="s">
        <v>85</v>
      </c>
      <c r="M6080" s="7">
        <v>1.0</v>
      </c>
      <c r="N6080" s="7">
        <v>2.0</v>
      </c>
      <c r="O6080" s="7">
        <v>0.0</v>
      </c>
      <c r="P6080" s="7">
        <v>691.0</v>
      </c>
    </row>
    <row r="6081" ht="15.75" customHeight="1">
      <c r="A6081" s="7">
        <v>6080.0</v>
      </c>
      <c r="B6081" s="7" t="s">
        <v>4960</v>
      </c>
      <c r="C6081" s="7" t="s">
        <v>272</v>
      </c>
      <c r="D6081" s="7" t="s">
        <v>102</v>
      </c>
      <c r="E6081" s="7" t="s">
        <v>80</v>
      </c>
      <c r="F6081" s="7">
        <v>1.0</v>
      </c>
      <c r="G6081" s="7" t="s">
        <v>105</v>
      </c>
      <c r="H6081" s="7" t="s">
        <v>328</v>
      </c>
      <c r="I6081" s="7" t="s">
        <v>4985</v>
      </c>
      <c r="J6081" s="7" t="s">
        <v>4987</v>
      </c>
      <c r="K6081" s="7" t="s">
        <v>109</v>
      </c>
      <c r="L6081" s="7" t="s">
        <v>85</v>
      </c>
      <c r="M6081" s="7">
        <v>1.0</v>
      </c>
      <c r="N6081" s="7">
        <v>4.0</v>
      </c>
      <c r="O6081" s="7">
        <v>0.0</v>
      </c>
      <c r="P6081" s="7">
        <v>691.0</v>
      </c>
    </row>
    <row r="6082" ht="15.75" customHeight="1">
      <c r="A6082" s="7">
        <v>6081.0</v>
      </c>
      <c r="B6082" s="7" t="s">
        <v>4960</v>
      </c>
      <c r="C6082" s="7" t="s">
        <v>272</v>
      </c>
      <c r="D6082" s="7" t="s">
        <v>115</v>
      </c>
      <c r="E6082" s="7" t="s">
        <v>80</v>
      </c>
      <c r="F6082" s="7">
        <v>1.0</v>
      </c>
      <c r="G6082" s="7" t="s">
        <v>49</v>
      </c>
      <c r="H6082" s="7" t="s">
        <v>4963</v>
      </c>
      <c r="I6082" s="7" t="s">
        <v>4977</v>
      </c>
      <c r="L6082" s="7" t="s">
        <v>85</v>
      </c>
      <c r="M6082" s="7">
        <v>0.0</v>
      </c>
      <c r="N6082" s="7">
        <v>9.0</v>
      </c>
      <c r="O6082" s="7">
        <v>2.0</v>
      </c>
      <c r="P6082" s="7">
        <v>691.0</v>
      </c>
    </row>
    <row r="6083" ht="15.75" customHeight="1">
      <c r="A6083" s="7">
        <v>6082.0</v>
      </c>
      <c r="B6083" s="7" t="s">
        <v>4960</v>
      </c>
      <c r="C6083" s="7" t="s">
        <v>272</v>
      </c>
      <c r="D6083" s="7" t="s">
        <v>115</v>
      </c>
      <c r="E6083" s="7" t="s">
        <v>80</v>
      </c>
      <c r="F6083" s="7">
        <v>1.0</v>
      </c>
      <c r="G6083" s="7" t="s">
        <v>95</v>
      </c>
      <c r="H6083" s="7" t="s">
        <v>1209</v>
      </c>
      <c r="I6083" s="7" t="s">
        <v>1209</v>
      </c>
      <c r="J6083" s="7" t="s">
        <v>5057</v>
      </c>
      <c r="K6083" s="7" t="s">
        <v>99</v>
      </c>
      <c r="L6083" s="7" t="s">
        <v>100</v>
      </c>
      <c r="M6083" s="7">
        <v>1.0</v>
      </c>
      <c r="N6083" s="7">
        <v>0.0</v>
      </c>
      <c r="O6083" s="7">
        <v>0.0</v>
      </c>
      <c r="P6083" s="7">
        <v>691.0</v>
      </c>
    </row>
    <row r="6084" ht="15.75" customHeight="1">
      <c r="A6084" s="7">
        <v>6083.0</v>
      </c>
      <c r="B6084" s="7" t="s">
        <v>4960</v>
      </c>
      <c r="C6084" s="7" t="s">
        <v>272</v>
      </c>
      <c r="D6084" s="7" t="s">
        <v>115</v>
      </c>
      <c r="E6084" s="7" t="s">
        <v>80</v>
      </c>
      <c r="F6084" s="7">
        <v>1.0</v>
      </c>
      <c r="G6084" s="7" t="s">
        <v>90</v>
      </c>
      <c r="H6084" s="7" t="s">
        <v>265</v>
      </c>
      <c r="I6084" s="7" t="s">
        <v>4990</v>
      </c>
      <c r="J6084" s="7" t="s">
        <v>267</v>
      </c>
      <c r="K6084" s="7" t="s">
        <v>126</v>
      </c>
      <c r="L6084" s="7" t="s">
        <v>85</v>
      </c>
      <c r="M6084" s="7">
        <v>1.0</v>
      </c>
      <c r="N6084" s="7">
        <v>2.0</v>
      </c>
      <c r="O6084" s="7">
        <v>0.0</v>
      </c>
      <c r="P6084" s="7">
        <v>691.0</v>
      </c>
    </row>
    <row r="6085" ht="15.75" customHeight="1">
      <c r="A6085" s="7">
        <v>6084.0</v>
      </c>
      <c r="B6085" s="7" t="s">
        <v>4960</v>
      </c>
      <c r="C6085" s="7" t="s">
        <v>272</v>
      </c>
      <c r="D6085" s="7" t="s">
        <v>115</v>
      </c>
      <c r="E6085" s="7" t="s">
        <v>80</v>
      </c>
      <c r="F6085" s="7">
        <v>1.0</v>
      </c>
      <c r="G6085" s="7" t="s">
        <v>105</v>
      </c>
      <c r="H6085" s="7" t="s">
        <v>328</v>
      </c>
      <c r="I6085" s="7" t="s">
        <v>4995</v>
      </c>
      <c r="J6085" s="7" t="s">
        <v>4997</v>
      </c>
      <c r="K6085" s="7" t="s">
        <v>109</v>
      </c>
      <c r="L6085" s="7" t="s">
        <v>85</v>
      </c>
      <c r="M6085" s="7">
        <v>1.0</v>
      </c>
      <c r="N6085" s="7">
        <v>4.0</v>
      </c>
      <c r="O6085" s="7">
        <v>0.0</v>
      </c>
      <c r="P6085" s="7">
        <v>691.0</v>
      </c>
    </row>
    <row r="6086" ht="15.75" customHeight="1">
      <c r="A6086" s="7">
        <v>6085.0</v>
      </c>
      <c r="B6086" s="7" t="s">
        <v>4999</v>
      </c>
      <c r="C6086" s="7" t="s">
        <v>272</v>
      </c>
      <c r="D6086" s="7" t="s">
        <v>48</v>
      </c>
      <c r="E6086" s="7" t="s">
        <v>80</v>
      </c>
      <c r="F6086" s="7">
        <v>1.0</v>
      </c>
      <c r="G6086" s="7" t="s">
        <v>49</v>
      </c>
      <c r="H6086" s="7" t="s">
        <v>5233</v>
      </c>
      <c r="I6086" s="7" t="s">
        <v>5233</v>
      </c>
      <c r="J6086" s="7" t="s">
        <v>5234</v>
      </c>
      <c r="K6086" s="7" t="s">
        <v>99</v>
      </c>
      <c r="L6086" s="7" t="s">
        <v>100</v>
      </c>
      <c r="M6086" s="7">
        <v>1.0</v>
      </c>
      <c r="N6086" s="7">
        <v>0.0</v>
      </c>
      <c r="O6086" s="7">
        <v>0.0</v>
      </c>
      <c r="P6086" s="7">
        <v>696.0</v>
      </c>
    </row>
    <row r="6087" ht="15.75" customHeight="1">
      <c r="A6087" s="7">
        <v>6086.0</v>
      </c>
      <c r="B6087" s="7" t="s">
        <v>4999</v>
      </c>
      <c r="C6087" s="7" t="s">
        <v>272</v>
      </c>
      <c r="D6087" s="7" t="s">
        <v>48</v>
      </c>
      <c r="E6087" s="7" t="s">
        <v>80</v>
      </c>
      <c r="F6087" s="7">
        <v>1.0</v>
      </c>
      <c r="G6087" s="7" t="s">
        <v>95</v>
      </c>
      <c r="H6087" s="7" t="s">
        <v>273</v>
      </c>
      <c r="I6087" s="7" t="s">
        <v>274</v>
      </c>
      <c r="L6087" s="7" t="s">
        <v>85</v>
      </c>
      <c r="M6087" s="7">
        <v>0.0</v>
      </c>
      <c r="N6087" s="7">
        <v>1.0</v>
      </c>
      <c r="O6087" s="7">
        <v>1.0</v>
      </c>
      <c r="P6087" s="7">
        <v>696.0</v>
      </c>
    </row>
    <row r="6088" ht="15.75" customHeight="1">
      <c r="A6088" s="7">
        <v>6087.0</v>
      </c>
      <c r="B6088" s="7" t="s">
        <v>4999</v>
      </c>
      <c r="C6088" s="7" t="s">
        <v>272</v>
      </c>
      <c r="D6088" s="7" t="s">
        <v>48</v>
      </c>
      <c r="E6088" s="7" t="s">
        <v>80</v>
      </c>
      <c r="F6088" s="7">
        <v>1.0</v>
      </c>
      <c r="G6088" s="7" t="s">
        <v>90</v>
      </c>
      <c r="H6088" s="7" t="s">
        <v>265</v>
      </c>
      <c r="I6088" s="7" t="s">
        <v>266</v>
      </c>
      <c r="J6088" s="7" t="s">
        <v>267</v>
      </c>
      <c r="K6088" s="7" t="s">
        <v>126</v>
      </c>
      <c r="L6088" s="7" t="s">
        <v>100</v>
      </c>
      <c r="M6088" s="7">
        <v>1.0</v>
      </c>
      <c r="N6088" s="7">
        <v>0.0</v>
      </c>
      <c r="O6088" s="7">
        <v>0.0</v>
      </c>
      <c r="P6088" s="7">
        <v>696.0</v>
      </c>
    </row>
    <row r="6089" ht="15.75" customHeight="1">
      <c r="A6089" s="7">
        <v>6088.0</v>
      </c>
      <c r="B6089" s="7" t="s">
        <v>4999</v>
      </c>
      <c r="C6089" s="7" t="s">
        <v>272</v>
      </c>
      <c r="D6089" s="7" t="s">
        <v>48</v>
      </c>
      <c r="E6089" s="7" t="s">
        <v>80</v>
      </c>
      <c r="F6089" s="7">
        <v>1.0</v>
      </c>
      <c r="G6089" s="7" t="s">
        <v>105</v>
      </c>
      <c r="H6089" s="7" t="s">
        <v>980</v>
      </c>
      <c r="I6089" s="7" t="s">
        <v>980</v>
      </c>
      <c r="J6089" s="7" t="s">
        <v>981</v>
      </c>
      <c r="K6089" s="7" t="s">
        <v>99</v>
      </c>
      <c r="L6089" s="7" t="s">
        <v>100</v>
      </c>
      <c r="M6089" s="7">
        <v>1.0</v>
      </c>
      <c r="N6089" s="7">
        <v>0.0</v>
      </c>
      <c r="O6089" s="7">
        <v>0.0</v>
      </c>
      <c r="P6089" s="7">
        <v>696.0</v>
      </c>
    </row>
    <row r="6090" ht="15.75" customHeight="1">
      <c r="A6090" s="7">
        <v>6089.0</v>
      </c>
      <c r="B6090" s="7" t="s">
        <v>4999</v>
      </c>
      <c r="C6090" s="7" t="s">
        <v>272</v>
      </c>
      <c r="D6090" s="7" t="s">
        <v>102</v>
      </c>
      <c r="E6090" s="7" t="s">
        <v>80</v>
      </c>
      <c r="F6090" s="7">
        <v>1.0</v>
      </c>
      <c r="G6090" s="7" t="s">
        <v>49</v>
      </c>
      <c r="H6090" s="7" t="s">
        <v>5233</v>
      </c>
      <c r="I6090" s="7" t="s">
        <v>5233</v>
      </c>
      <c r="J6090" s="7" t="s">
        <v>5234</v>
      </c>
      <c r="K6090" s="7" t="s">
        <v>99</v>
      </c>
      <c r="L6090" s="7" t="s">
        <v>100</v>
      </c>
      <c r="M6090" s="7">
        <v>1.0</v>
      </c>
      <c r="N6090" s="7">
        <v>0.0</v>
      </c>
      <c r="O6090" s="7">
        <v>0.0</v>
      </c>
      <c r="P6090" s="7">
        <v>696.0</v>
      </c>
    </row>
    <row r="6091" ht="15.75" customHeight="1">
      <c r="A6091" s="7">
        <v>6090.0</v>
      </c>
      <c r="B6091" s="7" t="s">
        <v>4999</v>
      </c>
      <c r="C6091" s="7" t="s">
        <v>272</v>
      </c>
      <c r="D6091" s="7" t="s">
        <v>102</v>
      </c>
      <c r="E6091" s="7" t="s">
        <v>80</v>
      </c>
      <c r="F6091" s="7">
        <v>1.0</v>
      </c>
      <c r="G6091" s="7" t="s">
        <v>95</v>
      </c>
      <c r="H6091" s="7" t="s">
        <v>273</v>
      </c>
      <c r="I6091" s="7" t="s">
        <v>274</v>
      </c>
      <c r="L6091" s="7" t="s">
        <v>85</v>
      </c>
      <c r="M6091" s="7">
        <v>0.0</v>
      </c>
      <c r="N6091" s="7">
        <v>1.0</v>
      </c>
      <c r="O6091" s="7">
        <v>1.0</v>
      </c>
      <c r="P6091" s="7">
        <v>696.0</v>
      </c>
    </row>
    <row r="6092" ht="15.75" customHeight="1">
      <c r="A6092" s="7">
        <v>6091.0</v>
      </c>
      <c r="B6092" s="7" t="s">
        <v>4999</v>
      </c>
      <c r="C6092" s="7" t="s">
        <v>272</v>
      </c>
      <c r="D6092" s="7" t="s">
        <v>102</v>
      </c>
      <c r="E6092" s="7" t="s">
        <v>80</v>
      </c>
      <c r="F6092" s="7">
        <v>1.0</v>
      </c>
      <c r="G6092" s="7" t="s">
        <v>90</v>
      </c>
      <c r="H6092" s="7" t="s">
        <v>265</v>
      </c>
      <c r="I6092" s="7" t="s">
        <v>266</v>
      </c>
      <c r="J6092" s="7" t="s">
        <v>267</v>
      </c>
      <c r="K6092" s="7" t="s">
        <v>126</v>
      </c>
      <c r="L6092" s="7" t="s">
        <v>100</v>
      </c>
      <c r="M6092" s="7">
        <v>1.0</v>
      </c>
      <c r="N6092" s="7">
        <v>0.0</v>
      </c>
      <c r="O6092" s="7">
        <v>0.0</v>
      </c>
      <c r="P6092" s="7">
        <v>696.0</v>
      </c>
    </row>
    <row r="6093" ht="15.75" customHeight="1">
      <c r="A6093" s="7">
        <v>6092.0</v>
      </c>
      <c r="B6093" s="7" t="s">
        <v>4999</v>
      </c>
      <c r="C6093" s="7" t="s">
        <v>272</v>
      </c>
      <c r="D6093" s="7" t="s">
        <v>102</v>
      </c>
      <c r="E6093" s="7" t="s">
        <v>80</v>
      </c>
      <c r="F6093" s="7">
        <v>1.0</v>
      </c>
      <c r="G6093" s="7" t="s">
        <v>105</v>
      </c>
      <c r="H6093" s="7" t="s">
        <v>980</v>
      </c>
      <c r="I6093" s="7" t="s">
        <v>980</v>
      </c>
      <c r="J6093" s="7" t="s">
        <v>981</v>
      </c>
      <c r="K6093" s="7" t="s">
        <v>99</v>
      </c>
      <c r="L6093" s="7" t="s">
        <v>100</v>
      </c>
      <c r="M6093" s="7">
        <v>1.0</v>
      </c>
      <c r="N6093" s="7">
        <v>0.0</v>
      </c>
      <c r="O6093" s="7">
        <v>0.0</v>
      </c>
      <c r="P6093" s="7">
        <v>696.0</v>
      </c>
    </row>
    <row r="6094" ht="15.75" customHeight="1">
      <c r="A6094" s="7">
        <v>6093.0</v>
      </c>
      <c r="B6094" s="7" t="s">
        <v>4999</v>
      </c>
      <c r="C6094" s="7" t="s">
        <v>272</v>
      </c>
      <c r="D6094" s="7" t="s">
        <v>115</v>
      </c>
      <c r="E6094" s="7" t="s">
        <v>80</v>
      </c>
      <c r="F6094" s="7">
        <v>1.0</v>
      </c>
      <c r="G6094" s="7" t="s">
        <v>49</v>
      </c>
      <c r="H6094" s="7" t="s">
        <v>5233</v>
      </c>
      <c r="I6094" s="7" t="s">
        <v>5233</v>
      </c>
      <c r="J6094" s="7" t="s">
        <v>5234</v>
      </c>
      <c r="K6094" s="7" t="s">
        <v>99</v>
      </c>
      <c r="L6094" s="7" t="s">
        <v>100</v>
      </c>
      <c r="M6094" s="7">
        <v>1.0</v>
      </c>
      <c r="N6094" s="7">
        <v>0.0</v>
      </c>
      <c r="O6094" s="7">
        <v>0.0</v>
      </c>
      <c r="P6094" s="7">
        <v>696.0</v>
      </c>
    </row>
    <row r="6095" ht="15.75" customHeight="1">
      <c r="A6095" s="7">
        <v>6094.0</v>
      </c>
      <c r="B6095" s="7" t="s">
        <v>4999</v>
      </c>
      <c r="C6095" s="7" t="s">
        <v>272</v>
      </c>
      <c r="D6095" s="7" t="s">
        <v>115</v>
      </c>
      <c r="E6095" s="7" t="s">
        <v>80</v>
      </c>
      <c r="F6095" s="7">
        <v>1.0</v>
      </c>
      <c r="G6095" s="7" t="s">
        <v>95</v>
      </c>
      <c r="H6095" s="7" t="s">
        <v>273</v>
      </c>
      <c r="I6095" s="7" t="s">
        <v>274</v>
      </c>
      <c r="L6095" s="7" t="s">
        <v>85</v>
      </c>
      <c r="M6095" s="7">
        <v>0.0</v>
      </c>
      <c r="N6095" s="7">
        <v>1.0</v>
      </c>
      <c r="O6095" s="7">
        <v>1.0</v>
      </c>
      <c r="P6095" s="7">
        <v>696.0</v>
      </c>
    </row>
    <row r="6096" ht="15.75" customHeight="1">
      <c r="A6096" s="7">
        <v>6095.0</v>
      </c>
      <c r="B6096" s="7" t="s">
        <v>4999</v>
      </c>
      <c r="C6096" s="7" t="s">
        <v>272</v>
      </c>
      <c r="D6096" s="7" t="s">
        <v>115</v>
      </c>
      <c r="E6096" s="7" t="s">
        <v>80</v>
      </c>
      <c r="F6096" s="7">
        <v>1.0</v>
      </c>
      <c r="G6096" s="7" t="s">
        <v>90</v>
      </c>
      <c r="H6096" s="7" t="s">
        <v>265</v>
      </c>
      <c r="I6096" s="7" t="s">
        <v>266</v>
      </c>
      <c r="J6096" s="7" t="s">
        <v>267</v>
      </c>
      <c r="K6096" s="7" t="s">
        <v>126</v>
      </c>
      <c r="L6096" s="7" t="s">
        <v>100</v>
      </c>
      <c r="M6096" s="7">
        <v>1.0</v>
      </c>
      <c r="N6096" s="7">
        <v>0.0</v>
      </c>
      <c r="O6096" s="7">
        <v>0.0</v>
      </c>
      <c r="P6096" s="7">
        <v>696.0</v>
      </c>
    </row>
    <row r="6097" ht="15.75" customHeight="1">
      <c r="A6097" s="7">
        <v>6096.0</v>
      </c>
      <c r="B6097" s="7" t="s">
        <v>4999</v>
      </c>
      <c r="C6097" s="7" t="s">
        <v>272</v>
      </c>
      <c r="D6097" s="7" t="s">
        <v>115</v>
      </c>
      <c r="E6097" s="7" t="s">
        <v>80</v>
      </c>
      <c r="F6097" s="7">
        <v>1.0</v>
      </c>
      <c r="G6097" s="7" t="s">
        <v>105</v>
      </c>
      <c r="H6097" s="7" t="s">
        <v>980</v>
      </c>
      <c r="I6097" s="7" t="s">
        <v>980</v>
      </c>
      <c r="J6097" s="7" t="s">
        <v>981</v>
      </c>
      <c r="K6097" s="7" t="s">
        <v>99</v>
      </c>
      <c r="L6097" s="7" t="s">
        <v>100</v>
      </c>
      <c r="M6097" s="7">
        <v>1.0</v>
      </c>
      <c r="N6097" s="7">
        <v>0.0</v>
      </c>
      <c r="O6097" s="7">
        <v>0.0</v>
      </c>
      <c r="P6097" s="7">
        <v>696.0</v>
      </c>
    </row>
    <row r="6098" ht="15.75" customHeight="1">
      <c r="A6098" s="7">
        <v>6097.0</v>
      </c>
      <c r="B6098" s="7" t="s">
        <v>5002</v>
      </c>
      <c r="C6098" s="7" t="s">
        <v>272</v>
      </c>
      <c r="D6098" s="7" t="s">
        <v>48</v>
      </c>
      <c r="E6098" s="7" t="s">
        <v>80</v>
      </c>
      <c r="F6098" s="7">
        <v>1.0</v>
      </c>
      <c r="G6098" s="7" t="s">
        <v>49</v>
      </c>
      <c r="H6098" s="7" t="s">
        <v>282</v>
      </c>
      <c r="I6098" s="7" t="s">
        <v>283</v>
      </c>
      <c r="J6098" s="7" t="s">
        <v>285</v>
      </c>
      <c r="K6098" s="7" t="s">
        <v>112</v>
      </c>
      <c r="L6098" s="7" t="s">
        <v>100</v>
      </c>
      <c r="M6098" s="7">
        <v>1.0</v>
      </c>
      <c r="N6098" s="7">
        <v>0.0</v>
      </c>
      <c r="O6098" s="7">
        <v>0.0</v>
      </c>
      <c r="P6098" s="7">
        <v>697.0</v>
      </c>
    </row>
    <row r="6099" ht="15.75" customHeight="1">
      <c r="A6099" s="7">
        <v>6098.0</v>
      </c>
      <c r="B6099" s="7" t="s">
        <v>5002</v>
      </c>
      <c r="C6099" s="7" t="s">
        <v>272</v>
      </c>
      <c r="D6099" s="7" t="s">
        <v>48</v>
      </c>
      <c r="E6099" s="7" t="s">
        <v>80</v>
      </c>
      <c r="F6099" s="7">
        <v>1.0</v>
      </c>
      <c r="G6099" s="7" t="s">
        <v>95</v>
      </c>
      <c r="H6099" s="7" t="s">
        <v>316</v>
      </c>
      <c r="I6099" s="7" t="s">
        <v>274</v>
      </c>
      <c r="J6099" s="7" t="s">
        <v>317</v>
      </c>
      <c r="K6099" s="7" t="s">
        <v>99</v>
      </c>
      <c r="L6099" s="7" t="s">
        <v>100</v>
      </c>
      <c r="M6099" s="7">
        <v>1.0</v>
      </c>
      <c r="N6099" s="7">
        <v>0.0</v>
      </c>
      <c r="O6099" s="7">
        <v>0.0</v>
      </c>
      <c r="P6099" s="7">
        <v>697.0</v>
      </c>
    </row>
    <row r="6100" ht="15.75" customHeight="1">
      <c r="A6100" s="7">
        <v>6099.0</v>
      </c>
      <c r="B6100" s="7" t="s">
        <v>5002</v>
      </c>
      <c r="C6100" s="7" t="s">
        <v>272</v>
      </c>
      <c r="D6100" s="7" t="s">
        <v>48</v>
      </c>
      <c r="E6100" s="7" t="s">
        <v>80</v>
      </c>
      <c r="F6100" s="7">
        <v>1.0</v>
      </c>
      <c r="G6100" s="7" t="s">
        <v>90</v>
      </c>
      <c r="H6100" s="7" t="s">
        <v>5003</v>
      </c>
      <c r="I6100" s="7" t="s">
        <v>5004</v>
      </c>
      <c r="L6100" s="7" t="s">
        <v>85</v>
      </c>
      <c r="M6100" s="7">
        <v>0.0</v>
      </c>
      <c r="N6100" s="7">
        <v>1.0</v>
      </c>
      <c r="O6100" s="7">
        <v>1.0</v>
      </c>
      <c r="P6100" s="7">
        <v>697.0</v>
      </c>
    </row>
    <row r="6101" ht="15.75" customHeight="1">
      <c r="A6101" s="7">
        <v>6100.0</v>
      </c>
      <c r="B6101" s="7" t="s">
        <v>5002</v>
      </c>
      <c r="C6101" s="7" t="s">
        <v>272</v>
      </c>
      <c r="D6101" s="7" t="s">
        <v>48</v>
      </c>
      <c r="E6101" s="7" t="s">
        <v>80</v>
      </c>
      <c r="F6101" s="7">
        <v>1.0</v>
      </c>
      <c r="G6101" s="7" t="s">
        <v>105</v>
      </c>
      <c r="H6101" s="7" t="s">
        <v>980</v>
      </c>
      <c r="I6101" s="7" t="s">
        <v>5244</v>
      </c>
      <c r="J6101" s="7" t="s">
        <v>5245</v>
      </c>
      <c r="K6101" s="7" t="s">
        <v>109</v>
      </c>
      <c r="L6101" s="7" t="s">
        <v>100</v>
      </c>
      <c r="M6101" s="7">
        <v>1.0</v>
      </c>
      <c r="N6101" s="7">
        <v>0.0</v>
      </c>
      <c r="O6101" s="7">
        <v>0.0</v>
      </c>
      <c r="P6101" s="7">
        <v>697.0</v>
      </c>
    </row>
    <row r="6102" ht="15.75" customHeight="1">
      <c r="A6102" s="7">
        <v>6101.0</v>
      </c>
      <c r="B6102" s="7" t="s">
        <v>5002</v>
      </c>
      <c r="C6102" s="7" t="s">
        <v>272</v>
      </c>
      <c r="D6102" s="7" t="s">
        <v>102</v>
      </c>
      <c r="E6102" s="7" t="s">
        <v>80</v>
      </c>
      <c r="F6102" s="7">
        <v>1.0</v>
      </c>
      <c r="G6102" s="7" t="s">
        <v>49</v>
      </c>
      <c r="H6102" s="7" t="s">
        <v>282</v>
      </c>
      <c r="I6102" s="7" t="s">
        <v>283</v>
      </c>
      <c r="J6102" s="7" t="s">
        <v>285</v>
      </c>
      <c r="K6102" s="7" t="s">
        <v>112</v>
      </c>
      <c r="L6102" s="7" t="s">
        <v>100</v>
      </c>
      <c r="M6102" s="7">
        <v>1.0</v>
      </c>
      <c r="N6102" s="7">
        <v>0.0</v>
      </c>
      <c r="O6102" s="7">
        <v>0.0</v>
      </c>
      <c r="P6102" s="7">
        <v>697.0</v>
      </c>
    </row>
    <row r="6103" ht="15.75" customHeight="1">
      <c r="A6103" s="7">
        <v>6102.0</v>
      </c>
      <c r="B6103" s="7" t="s">
        <v>5002</v>
      </c>
      <c r="C6103" s="7" t="s">
        <v>272</v>
      </c>
      <c r="D6103" s="7" t="s">
        <v>102</v>
      </c>
      <c r="E6103" s="7" t="s">
        <v>80</v>
      </c>
      <c r="F6103" s="7">
        <v>1.0</v>
      </c>
      <c r="G6103" s="7" t="s">
        <v>95</v>
      </c>
      <c r="H6103" s="7" t="s">
        <v>316</v>
      </c>
      <c r="I6103" s="7" t="s">
        <v>274</v>
      </c>
      <c r="J6103" s="7" t="s">
        <v>317</v>
      </c>
      <c r="K6103" s="7" t="s">
        <v>99</v>
      </c>
      <c r="L6103" s="7" t="s">
        <v>100</v>
      </c>
      <c r="M6103" s="7">
        <v>1.0</v>
      </c>
      <c r="N6103" s="7">
        <v>0.0</v>
      </c>
      <c r="O6103" s="7">
        <v>0.0</v>
      </c>
      <c r="P6103" s="7">
        <v>697.0</v>
      </c>
    </row>
    <row r="6104" ht="15.75" customHeight="1">
      <c r="A6104" s="7">
        <v>6103.0</v>
      </c>
      <c r="B6104" s="7" t="s">
        <v>5002</v>
      </c>
      <c r="C6104" s="7" t="s">
        <v>272</v>
      </c>
      <c r="D6104" s="7" t="s">
        <v>102</v>
      </c>
      <c r="E6104" s="7" t="s">
        <v>80</v>
      </c>
      <c r="F6104" s="7">
        <v>1.0</v>
      </c>
      <c r="G6104" s="7" t="s">
        <v>90</v>
      </c>
      <c r="H6104" s="7" t="s">
        <v>5003</v>
      </c>
      <c r="I6104" s="7" t="s">
        <v>5004</v>
      </c>
      <c r="L6104" s="7" t="s">
        <v>85</v>
      </c>
      <c r="M6104" s="7">
        <v>0.0</v>
      </c>
      <c r="N6104" s="7">
        <v>1.0</v>
      </c>
      <c r="O6104" s="7">
        <v>1.0</v>
      </c>
      <c r="P6104" s="7">
        <v>697.0</v>
      </c>
    </row>
    <row r="6105" ht="15.75" customHeight="1">
      <c r="A6105" s="7">
        <v>6104.0</v>
      </c>
      <c r="B6105" s="7" t="s">
        <v>5002</v>
      </c>
      <c r="C6105" s="7" t="s">
        <v>272</v>
      </c>
      <c r="D6105" s="7" t="s">
        <v>102</v>
      </c>
      <c r="E6105" s="7" t="s">
        <v>80</v>
      </c>
      <c r="F6105" s="7">
        <v>1.0</v>
      </c>
      <c r="G6105" s="7" t="s">
        <v>105</v>
      </c>
      <c r="H6105" s="7" t="s">
        <v>980</v>
      </c>
      <c r="I6105" s="7" t="s">
        <v>5250</v>
      </c>
      <c r="J6105" s="7" t="s">
        <v>5251</v>
      </c>
      <c r="K6105" s="7" t="s">
        <v>109</v>
      </c>
      <c r="L6105" s="7" t="s">
        <v>100</v>
      </c>
      <c r="M6105" s="7">
        <v>1.0</v>
      </c>
      <c r="N6105" s="7">
        <v>0.0</v>
      </c>
      <c r="O6105" s="7">
        <v>0.0</v>
      </c>
      <c r="P6105" s="7">
        <v>697.0</v>
      </c>
    </row>
    <row r="6106" ht="15.75" customHeight="1">
      <c r="A6106" s="7">
        <v>6105.0</v>
      </c>
      <c r="B6106" s="7" t="s">
        <v>5002</v>
      </c>
      <c r="C6106" s="7" t="s">
        <v>272</v>
      </c>
      <c r="D6106" s="7" t="s">
        <v>115</v>
      </c>
      <c r="E6106" s="7" t="s">
        <v>80</v>
      </c>
      <c r="F6106" s="7">
        <v>1.0</v>
      </c>
      <c r="G6106" s="7" t="s">
        <v>49</v>
      </c>
      <c r="H6106" s="7" t="s">
        <v>282</v>
      </c>
      <c r="I6106" s="7" t="s">
        <v>283</v>
      </c>
      <c r="J6106" s="7" t="s">
        <v>285</v>
      </c>
      <c r="K6106" s="7" t="s">
        <v>112</v>
      </c>
      <c r="L6106" s="7" t="s">
        <v>100</v>
      </c>
      <c r="M6106" s="7">
        <v>1.0</v>
      </c>
      <c r="N6106" s="7">
        <v>0.0</v>
      </c>
      <c r="O6106" s="7">
        <v>0.0</v>
      </c>
      <c r="P6106" s="7">
        <v>697.0</v>
      </c>
    </row>
    <row r="6107" ht="15.75" customHeight="1">
      <c r="A6107" s="7">
        <v>6106.0</v>
      </c>
      <c r="B6107" s="7" t="s">
        <v>5002</v>
      </c>
      <c r="C6107" s="7" t="s">
        <v>272</v>
      </c>
      <c r="D6107" s="7" t="s">
        <v>115</v>
      </c>
      <c r="E6107" s="7" t="s">
        <v>80</v>
      </c>
      <c r="F6107" s="7">
        <v>1.0</v>
      </c>
      <c r="G6107" s="7" t="s">
        <v>95</v>
      </c>
      <c r="H6107" s="7" t="s">
        <v>316</v>
      </c>
      <c r="I6107" s="7" t="s">
        <v>274</v>
      </c>
      <c r="J6107" s="7" t="s">
        <v>317</v>
      </c>
      <c r="K6107" s="7" t="s">
        <v>99</v>
      </c>
      <c r="L6107" s="7" t="s">
        <v>100</v>
      </c>
      <c r="M6107" s="7">
        <v>1.0</v>
      </c>
      <c r="N6107" s="7">
        <v>0.0</v>
      </c>
      <c r="O6107" s="7">
        <v>0.0</v>
      </c>
      <c r="P6107" s="7">
        <v>697.0</v>
      </c>
    </row>
    <row r="6108" ht="15.75" customHeight="1">
      <c r="A6108" s="7">
        <v>6107.0</v>
      </c>
      <c r="B6108" s="7" t="s">
        <v>5002</v>
      </c>
      <c r="C6108" s="7" t="s">
        <v>272</v>
      </c>
      <c r="D6108" s="7" t="s">
        <v>115</v>
      </c>
      <c r="E6108" s="7" t="s">
        <v>80</v>
      </c>
      <c r="F6108" s="7">
        <v>1.0</v>
      </c>
      <c r="G6108" s="7" t="s">
        <v>90</v>
      </c>
      <c r="H6108" s="7" t="s">
        <v>5003</v>
      </c>
      <c r="I6108" s="7" t="s">
        <v>5004</v>
      </c>
      <c r="L6108" s="7" t="s">
        <v>85</v>
      </c>
      <c r="M6108" s="7">
        <v>0.0</v>
      </c>
      <c r="N6108" s="7">
        <v>1.0</v>
      </c>
      <c r="O6108" s="7">
        <v>1.0</v>
      </c>
      <c r="P6108" s="7">
        <v>697.0</v>
      </c>
    </row>
    <row r="6109" ht="15.75" customHeight="1">
      <c r="A6109" s="7">
        <v>6108.0</v>
      </c>
      <c r="B6109" s="7" t="s">
        <v>5002</v>
      </c>
      <c r="C6109" s="7" t="s">
        <v>272</v>
      </c>
      <c r="D6109" s="7" t="s">
        <v>115</v>
      </c>
      <c r="E6109" s="7" t="s">
        <v>80</v>
      </c>
      <c r="F6109" s="7">
        <v>1.0</v>
      </c>
      <c r="G6109" s="7" t="s">
        <v>105</v>
      </c>
      <c r="H6109" s="7" t="s">
        <v>980</v>
      </c>
      <c r="I6109" s="7" t="s">
        <v>5244</v>
      </c>
      <c r="J6109" s="7" t="s">
        <v>5245</v>
      </c>
      <c r="K6109" s="7" t="s">
        <v>109</v>
      </c>
      <c r="L6109" s="7" t="s">
        <v>100</v>
      </c>
      <c r="M6109" s="7">
        <v>1.0</v>
      </c>
      <c r="N6109" s="7">
        <v>0.0</v>
      </c>
      <c r="O6109" s="7">
        <v>0.0</v>
      </c>
      <c r="P6109" s="7">
        <v>697.0</v>
      </c>
    </row>
    <row r="6110" ht="15.75" customHeight="1">
      <c r="A6110" s="7">
        <v>6109.0</v>
      </c>
      <c r="B6110" s="7" t="s">
        <v>5010</v>
      </c>
      <c r="C6110" s="7" t="s">
        <v>272</v>
      </c>
      <c r="D6110" s="7" t="s">
        <v>48</v>
      </c>
      <c r="E6110" s="7" t="s">
        <v>80</v>
      </c>
      <c r="F6110" s="7">
        <v>1.0</v>
      </c>
      <c r="G6110" s="7" t="s">
        <v>49</v>
      </c>
      <c r="H6110" s="7" t="s">
        <v>5257</v>
      </c>
      <c r="I6110" s="7" t="s">
        <v>282</v>
      </c>
      <c r="J6110" s="7" t="s">
        <v>5258</v>
      </c>
      <c r="K6110" s="7" t="s">
        <v>112</v>
      </c>
      <c r="L6110" s="7" t="s">
        <v>100</v>
      </c>
      <c r="M6110" s="7">
        <v>1.0</v>
      </c>
      <c r="N6110" s="7">
        <v>0.0</v>
      </c>
      <c r="O6110" s="7">
        <v>0.0</v>
      </c>
      <c r="P6110" s="7">
        <v>698.0</v>
      </c>
    </row>
    <row r="6111" ht="15.75" customHeight="1">
      <c r="A6111" s="7">
        <v>6110.0</v>
      </c>
      <c r="B6111" s="7" t="s">
        <v>5010</v>
      </c>
      <c r="C6111" s="7" t="s">
        <v>272</v>
      </c>
      <c r="D6111" s="7" t="s">
        <v>48</v>
      </c>
      <c r="E6111" s="7" t="s">
        <v>80</v>
      </c>
      <c r="F6111" s="7">
        <v>1.0</v>
      </c>
      <c r="G6111" s="7" t="s">
        <v>95</v>
      </c>
      <c r="H6111" s="7" t="s">
        <v>316</v>
      </c>
      <c r="I6111" s="7" t="s">
        <v>274</v>
      </c>
      <c r="J6111" s="7" t="s">
        <v>317</v>
      </c>
      <c r="K6111" s="7" t="s">
        <v>99</v>
      </c>
      <c r="L6111" s="7" t="s">
        <v>100</v>
      </c>
      <c r="M6111" s="7">
        <v>1.0</v>
      </c>
      <c r="N6111" s="7">
        <v>0.0</v>
      </c>
      <c r="O6111" s="7">
        <v>0.0</v>
      </c>
      <c r="P6111" s="7">
        <v>698.0</v>
      </c>
    </row>
    <row r="6112" ht="15.75" customHeight="1">
      <c r="A6112" s="7">
        <v>6111.0</v>
      </c>
      <c r="B6112" s="7" t="s">
        <v>5010</v>
      </c>
      <c r="C6112" s="7" t="s">
        <v>272</v>
      </c>
      <c r="D6112" s="7" t="s">
        <v>48</v>
      </c>
      <c r="E6112" s="7" t="s">
        <v>80</v>
      </c>
      <c r="F6112" s="7">
        <v>1.0</v>
      </c>
      <c r="G6112" s="7" t="s">
        <v>90</v>
      </c>
      <c r="H6112" s="7" t="s">
        <v>558</v>
      </c>
      <c r="I6112" s="7" t="s">
        <v>559</v>
      </c>
      <c r="L6112" s="7" t="s">
        <v>85</v>
      </c>
      <c r="M6112" s="7">
        <v>0.0</v>
      </c>
      <c r="N6112" s="7">
        <v>1.0</v>
      </c>
      <c r="O6112" s="7">
        <v>1.0</v>
      </c>
      <c r="P6112" s="7">
        <v>698.0</v>
      </c>
    </row>
    <row r="6113" ht="15.75" customHeight="1">
      <c r="A6113" s="7">
        <v>6112.0</v>
      </c>
      <c r="B6113" s="7" t="s">
        <v>5010</v>
      </c>
      <c r="C6113" s="7" t="s">
        <v>272</v>
      </c>
      <c r="D6113" s="7" t="s">
        <v>48</v>
      </c>
      <c r="E6113" s="7" t="s">
        <v>80</v>
      </c>
      <c r="F6113" s="7">
        <v>1.0</v>
      </c>
      <c r="G6113" s="7" t="s">
        <v>105</v>
      </c>
      <c r="H6113" s="7" t="s">
        <v>980</v>
      </c>
      <c r="I6113" s="7" t="s">
        <v>5261</v>
      </c>
      <c r="J6113" s="7" t="s">
        <v>5263</v>
      </c>
      <c r="K6113" s="7" t="s">
        <v>109</v>
      </c>
      <c r="L6113" s="7" t="s">
        <v>100</v>
      </c>
      <c r="M6113" s="7">
        <v>1.0</v>
      </c>
      <c r="N6113" s="7">
        <v>0.0</v>
      </c>
      <c r="O6113" s="7">
        <v>0.0</v>
      </c>
      <c r="P6113" s="7">
        <v>698.0</v>
      </c>
    </row>
    <row r="6114" ht="15.75" customHeight="1">
      <c r="A6114" s="7">
        <v>6113.0</v>
      </c>
      <c r="B6114" s="7" t="s">
        <v>5010</v>
      </c>
      <c r="C6114" s="7" t="s">
        <v>272</v>
      </c>
      <c r="D6114" s="7" t="s">
        <v>102</v>
      </c>
      <c r="E6114" s="7" t="s">
        <v>80</v>
      </c>
      <c r="F6114" s="7">
        <v>1.0</v>
      </c>
      <c r="G6114" s="7" t="s">
        <v>49</v>
      </c>
      <c r="H6114" s="7" t="s">
        <v>5257</v>
      </c>
      <c r="I6114" s="7" t="s">
        <v>5271</v>
      </c>
      <c r="J6114" s="7" t="s">
        <v>5272</v>
      </c>
      <c r="K6114" s="7" t="s">
        <v>112</v>
      </c>
      <c r="L6114" s="7" t="s">
        <v>100</v>
      </c>
      <c r="M6114" s="7">
        <v>1.0</v>
      </c>
      <c r="N6114" s="7">
        <v>0.0</v>
      </c>
      <c r="O6114" s="7">
        <v>0.0</v>
      </c>
      <c r="P6114" s="7">
        <v>698.0</v>
      </c>
    </row>
    <row r="6115" ht="15.75" customHeight="1">
      <c r="A6115" s="7">
        <v>6114.0</v>
      </c>
      <c r="B6115" s="7" t="s">
        <v>5010</v>
      </c>
      <c r="C6115" s="7" t="s">
        <v>272</v>
      </c>
      <c r="D6115" s="7" t="s">
        <v>102</v>
      </c>
      <c r="E6115" s="7" t="s">
        <v>80</v>
      </c>
      <c r="F6115" s="7">
        <v>1.0</v>
      </c>
      <c r="G6115" s="7" t="s">
        <v>95</v>
      </c>
      <c r="H6115" s="7" t="s">
        <v>316</v>
      </c>
      <c r="I6115" s="7" t="s">
        <v>274</v>
      </c>
      <c r="J6115" s="7" t="s">
        <v>317</v>
      </c>
      <c r="K6115" s="7" t="s">
        <v>99</v>
      </c>
      <c r="L6115" s="7" t="s">
        <v>100</v>
      </c>
      <c r="M6115" s="7">
        <v>1.0</v>
      </c>
      <c r="N6115" s="7">
        <v>0.0</v>
      </c>
      <c r="O6115" s="7">
        <v>0.0</v>
      </c>
      <c r="P6115" s="7">
        <v>698.0</v>
      </c>
    </row>
    <row r="6116" ht="15.75" customHeight="1">
      <c r="A6116" s="7">
        <v>6115.0</v>
      </c>
      <c r="B6116" s="7" t="s">
        <v>5010</v>
      </c>
      <c r="C6116" s="7" t="s">
        <v>272</v>
      </c>
      <c r="D6116" s="7" t="s">
        <v>102</v>
      </c>
      <c r="E6116" s="7" t="s">
        <v>80</v>
      </c>
      <c r="F6116" s="7">
        <v>1.0</v>
      </c>
      <c r="G6116" s="7" t="s">
        <v>90</v>
      </c>
      <c r="H6116" s="7" t="s">
        <v>558</v>
      </c>
      <c r="I6116" s="7" t="s">
        <v>559</v>
      </c>
      <c r="L6116" s="7" t="s">
        <v>85</v>
      </c>
      <c r="M6116" s="7">
        <v>0.0</v>
      </c>
      <c r="N6116" s="7">
        <v>1.0</v>
      </c>
      <c r="O6116" s="7">
        <v>1.0</v>
      </c>
      <c r="P6116" s="7">
        <v>698.0</v>
      </c>
    </row>
    <row r="6117" ht="15.75" customHeight="1">
      <c r="A6117" s="7">
        <v>6116.0</v>
      </c>
      <c r="B6117" s="7" t="s">
        <v>5010</v>
      </c>
      <c r="C6117" s="7" t="s">
        <v>272</v>
      </c>
      <c r="D6117" s="7" t="s">
        <v>102</v>
      </c>
      <c r="E6117" s="7" t="s">
        <v>80</v>
      </c>
      <c r="F6117" s="7">
        <v>1.0</v>
      </c>
      <c r="G6117" s="7" t="s">
        <v>105</v>
      </c>
      <c r="H6117" s="7" t="s">
        <v>980</v>
      </c>
      <c r="I6117" s="7" t="s">
        <v>5278</v>
      </c>
      <c r="J6117" s="7" t="s">
        <v>5279</v>
      </c>
      <c r="K6117" s="7" t="s">
        <v>109</v>
      </c>
      <c r="L6117" s="7" t="s">
        <v>100</v>
      </c>
      <c r="M6117" s="7">
        <v>1.0</v>
      </c>
      <c r="N6117" s="7">
        <v>0.0</v>
      </c>
      <c r="O6117" s="7">
        <v>0.0</v>
      </c>
      <c r="P6117" s="7">
        <v>698.0</v>
      </c>
    </row>
    <row r="6118" ht="15.75" customHeight="1">
      <c r="A6118" s="7">
        <v>6117.0</v>
      </c>
      <c r="B6118" s="7" t="s">
        <v>5010</v>
      </c>
      <c r="C6118" s="7" t="s">
        <v>272</v>
      </c>
      <c r="D6118" s="7" t="s">
        <v>115</v>
      </c>
      <c r="E6118" s="7" t="s">
        <v>80</v>
      </c>
      <c r="F6118" s="7">
        <v>1.0</v>
      </c>
      <c r="G6118" s="7" t="s">
        <v>49</v>
      </c>
      <c r="H6118" s="7" t="s">
        <v>5257</v>
      </c>
      <c r="I6118" s="7" t="s">
        <v>283</v>
      </c>
      <c r="J6118" s="7" t="s">
        <v>5281</v>
      </c>
      <c r="K6118" s="7" t="s">
        <v>112</v>
      </c>
      <c r="L6118" s="7" t="s">
        <v>100</v>
      </c>
      <c r="M6118" s="7">
        <v>1.0</v>
      </c>
      <c r="N6118" s="7">
        <v>0.0</v>
      </c>
      <c r="O6118" s="7">
        <v>0.0</v>
      </c>
      <c r="P6118" s="7">
        <v>698.0</v>
      </c>
    </row>
    <row r="6119" ht="15.75" customHeight="1">
      <c r="A6119" s="7">
        <v>6118.0</v>
      </c>
      <c r="B6119" s="7" t="s">
        <v>5010</v>
      </c>
      <c r="C6119" s="7" t="s">
        <v>272</v>
      </c>
      <c r="D6119" s="7" t="s">
        <v>115</v>
      </c>
      <c r="E6119" s="7" t="s">
        <v>80</v>
      </c>
      <c r="F6119" s="7">
        <v>1.0</v>
      </c>
      <c r="G6119" s="7" t="s">
        <v>95</v>
      </c>
      <c r="H6119" s="7" t="s">
        <v>316</v>
      </c>
      <c r="I6119" s="7" t="s">
        <v>274</v>
      </c>
      <c r="J6119" s="7" t="s">
        <v>317</v>
      </c>
      <c r="K6119" s="7" t="s">
        <v>99</v>
      </c>
      <c r="L6119" s="7" t="s">
        <v>100</v>
      </c>
      <c r="M6119" s="7">
        <v>1.0</v>
      </c>
      <c r="N6119" s="7">
        <v>0.0</v>
      </c>
      <c r="O6119" s="7">
        <v>0.0</v>
      </c>
      <c r="P6119" s="7">
        <v>698.0</v>
      </c>
    </row>
    <row r="6120" ht="15.75" customHeight="1">
      <c r="A6120" s="7">
        <v>6119.0</v>
      </c>
      <c r="B6120" s="7" t="s">
        <v>5010</v>
      </c>
      <c r="C6120" s="7" t="s">
        <v>272</v>
      </c>
      <c r="D6120" s="7" t="s">
        <v>115</v>
      </c>
      <c r="E6120" s="7" t="s">
        <v>80</v>
      </c>
      <c r="F6120" s="7">
        <v>1.0</v>
      </c>
      <c r="G6120" s="7" t="s">
        <v>90</v>
      </c>
      <c r="H6120" s="7" t="s">
        <v>558</v>
      </c>
      <c r="I6120" s="7" t="s">
        <v>559</v>
      </c>
      <c r="L6120" s="7" t="s">
        <v>85</v>
      </c>
      <c r="M6120" s="7">
        <v>0.0</v>
      </c>
      <c r="N6120" s="7">
        <v>1.0</v>
      </c>
      <c r="O6120" s="7">
        <v>1.0</v>
      </c>
      <c r="P6120" s="7">
        <v>698.0</v>
      </c>
    </row>
    <row r="6121" ht="15.75" customHeight="1">
      <c r="A6121" s="7">
        <v>6120.0</v>
      </c>
      <c r="B6121" s="7" t="s">
        <v>5010</v>
      </c>
      <c r="C6121" s="7" t="s">
        <v>272</v>
      </c>
      <c r="D6121" s="7" t="s">
        <v>115</v>
      </c>
      <c r="E6121" s="7" t="s">
        <v>80</v>
      </c>
      <c r="F6121" s="7">
        <v>1.0</v>
      </c>
      <c r="G6121" s="7" t="s">
        <v>105</v>
      </c>
      <c r="H6121" s="7" t="s">
        <v>980</v>
      </c>
      <c r="I6121" s="7" t="s">
        <v>980</v>
      </c>
      <c r="J6121" s="7" t="s">
        <v>981</v>
      </c>
      <c r="K6121" s="7" t="s">
        <v>99</v>
      </c>
      <c r="L6121" s="7" t="s">
        <v>100</v>
      </c>
      <c r="M6121" s="7">
        <v>1.0</v>
      </c>
      <c r="N6121" s="7">
        <v>0.0</v>
      </c>
      <c r="O6121" s="7">
        <v>0.0</v>
      </c>
      <c r="P6121" s="7">
        <v>698.0</v>
      </c>
    </row>
    <row r="6122" ht="15.75" customHeight="1">
      <c r="A6122" s="7">
        <v>6121.0</v>
      </c>
      <c r="B6122" s="7" t="s">
        <v>5282</v>
      </c>
      <c r="C6122" s="7" t="s">
        <v>272</v>
      </c>
      <c r="D6122" s="7" t="s">
        <v>48</v>
      </c>
      <c r="E6122" s="7" t="s">
        <v>80</v>
      </c>
      <c r="F6122" s="7">
        <v>1.0</v>
      </c>
      <c r="G6122" s="7" t="s">
        <v>49</v>
      </c>
      <c r="H6122" s="7" t="s">
        <v>5283</v>
      </c>
      <c r="I6122" s="7" t="s">
        <v>5283</v>
      </c>
      <c r="J6122" s="7" t="s">
        <v>5284</v>
      </c>
      <c r="K6122" s="7" t="s">
        <v>99</v>
      </c>
      <c r="L6122" s="7" t="s">
        <v>100</v>
      </c>
      <c r="M6122" s="7">
        <v>1.0</v>
      </c>
      <c r="N6122" s="7">
        <v>0.0</v>
      </c>
      <c r="O6122" s="7">
        <v>0.0</v>
      </c>
      <c r="P6122" s="7">
        <v>699.0</v>
      </c>
    </row>
    <row r="6123" ht="15.75" customHeight="1">
      <c r="A6123" s="7">
        <v>6122.0</v>
      </c>
      <c r="B6123" s="7" t="s">
        <v>5282</v>
      </c>
      <c r="C6123" s="7" t="s">
        <v>272</v>
      </c>
      <c r="D6123" s="7" t="s">
        <v>48</v>
      </c>
      <c r="E6123" s="7" t="s">
        <v>80</v>
      </c>
      <c r="F6123" s="7">
        <v>1.0</v>
      </c>
      <c r="G6123" s="7" t="s">
        <v>95</v>
      </c>
      <c r="H6123" s="7" t="s">
        <v>316</v>
      </c>
      <c r="I6123" s="7" t="s">
        <v>274</v>
      </c>
      <c r="J6123" s="7" t="s">
        <v>317</v>
      </c>
      <c r="K6123" s="7" t="s">
        <v>99</v>
      </c>
      <c r="L6123" s="7" t="s">
        <v>100</v>
      </c>
      <c r="M6123" s="7">
        <v>1.0</v>
      </c>
      <c r="N6123" s="7">
        <v>0.0</v>
      </c>
      <c r="O6123" s="7">
        <v>0.0</v>
      </c>
      <c r="P6123" s="7">
        <v>699.0</v>
      </c>
    </row>
    <row r="6124" ht="15.75" customHeight="1">
      <c r="A6124" s="7">
        <v>6123.0</v>
      </c>
      <c r="B6124" s="7" t="s">
        <v>5282</v>
      </c>
      <c r="C6124" s="7" t="s">
        <v>272</v>
      </c>
      <c r="D6124" s="7" t="s">
        <v>48</v>
      </c>
      <c r="E6124" s="7" t="s">
        <v>80</v>
      </c>
      <c r="F6124" s="7">
        <v>1.0</v>
      </c>
      <c r="G6124" s="7" t="s">
        <v>90</v>
      </c>
      <c r="H6124" s="7" t="s">
        <v>265</v>
      </c>
      <c r="I6124" s="7" t="s">
        <v>266</v>
      </c>
      <c r="J6124" s="7" t="s">
        <v>267</v>
      </c>
      <c r="K6124" s="7" t="s">
        <v>126</v>
      </c>
      <c r="L6124" s="7" t="s">
        <v>100</v>
      </c>
      <c r="M6124" s="7">
        <v>1.0</v>
      </c>
      <c r="N6124" s="7">
        <v>0.0</v>
      </c>
      <c r="O6124" s="7">
        <v>0.0</v>
      </c>
      <c r="P6124" s="7">
        <v>699.0</v>
      </c>
    </row>
    <row r="6125" ht="15.75" customHeight="1">
      <c r="A6125" s="7">
        <v>6124.0</v>
      </c>
      <c r="B6125" s="7" t="s">
        <v>5282</v>
      </c>
      <c r="C6125" s="7" t="s">
        <v>272</v>
      </c>
      <c r="D6125" s="7" t="s">
        <v>48</v>
      </c>
      <c r="E6125" s="7" t="s">
        <v>80</v>
      </c>
      <c r="F6125" s="7">
        <v>1.0</v>
      </c>
      <c r="G6125" s="7" t="s">
        <v>105</v>
      </c>
      <c r="H6125" s="7" t="s">
        <v>980</v>
      </c>
      <c r="I6125" s="7" t="s">
        <v>980</v>
      </c>
      <c r="J6125" s="7" t="s">
        <v>981</v>
      </c>
      <c r="K6125" s="7" t="s">
        <v>99</v>
      </c>
      <c r="L6125" s="7" t="s">
        <v>100</v>
      </c>
      <c r="M6125" s="7">
        <v>1.0</v>
      </c>
      <c r="N6125" s="7">
        <v>0.0</v>
      </c>
      <c r="O6125" s="7">
        <v>0.0</v>
      </c>
      <c r="P6125" s="7">
        <v>699.0</v>
      </c>
    </row>
    <row r="6126" ht="15.75" customHeight="1">
      <c r="A6126" s="7">
        <v>6125.0</v>
      </c>
      <c r="B6126" s="7" t="s">
        <v>5282</v>
      </c>
      <c r="C6126" s="7" t="s">
        <v>272</v>
      </c>
      <c r="D6126" s="7" t="s">
        <v>102</v>
      </c>
      <c r="E6126" s="7" t="s">
        <v>80</v>
      </c>
      <c r="F6126" s="7">
        <v>1.0</v>
      </c>
      <c r="G6126" s="7" t="s">
        <v>49</v>
      </c>
      <c r="H6126" s="7" t="s">
        <v>5283</v>
      </c>
      <c r="I6126" s="7" t="s">
        <v>5283</v>
      </c>
      <c r="J6126" s="7" t="s">
        <v>5284</v>
      </c>
      <c r="K6126" s="7" t="s">
        <v>99</v>
      </c>
      <c r="L6126" s="7" t="s">
        <v>100</v>
      </c>
      <c r="M6126" s="7">
        <v>1.0</v>
      </c>
      <c r="N6126" s="7">
        <v>0.0</v>
      </c>
      <c r="O6126" s="7">
        <v>0.0</v>
      </c>
      <c r="P6126" s="7">
        <v>699.0</v>
      </c>
    </row>
    <row r="6127" ht="15.75" customHeight="1">
      <c r="A6127" s="7">
        <v>6126.0</v>
      </c>
      <c r="B6127" s="7" t="s">
        <v>5282</v>
      </c>
      <c r="C6127" s="7" t="s">
        <v>272</v>
      </c>
      <c r="D6127" s="7" t="s">
        <v>102</v>
      </c>
      <c r="E6127" s="7" t="s">
        <v>80</v>
      </c>
      <c r="F6127" s="7">
        <v>1.0</v>
      </c>
      <c r="G6127" s="7" t="s">
        <v>95</v>
      </c>
      <c r="H6127" s="7" t="s">
        <v>316</v>
      </c>
      <c r="I6127" s="7" t="s">
        <v>274</v>
      </c>
      <c r="J6127" s="7" t="s">
        <v>317</v>
      </c>
      <c r="K6127" s="7" t="s">
        <v>99</v>
      </c>
      <c r="L6127" s="7" t="s">
        <v>100</v>
      </c>
      <c r="M6127" s="7">
        <v>1.0</v>
      </c>
      <c r="N6127" s="7">
        <v>0.0</v>
      </c>
      <c r="O6127" s="7">
        <v>0.0</v>
      </c>
      <c r="P6127" s="7">
        <v>699.0</v>
      </c>
    </row>
    <row r="6128" ht="15.75" customHeight="1">
      <c r="A6128" s="7">
        <v>6127.0</v>
      </c>
      <c r="B6128" s="7" t="s">
        <v>5282</v>
      </c>
      <c r="C6128" s="7" t="s">
        <v>272</v>
      </c>
      <c r="D6128" s="7" t="s">
        <v>102</v>
      </c>
      <c r="E6128" s="7" t="s">
        <v>80</v>
      </c>
      <c r="F6128" s="7">
        <v>1.0</v>
      </c>
      <c r="G6128" s="7" t="s">
        <v>90</v>
      </c>
      <c r="H6128" s="7" t="s">
        <v>265</v>
      </c>
      <c r="I6128" s="7" t="s">
        <v>266</v>
      </c>
      <c r="J6128" s="7" t="s">
        <v>267</v>
      </c>
      <c r="K6128" s="7" t="s">
        <v>126</v>
      </c>
      <c r="L6128" s="7" t="s">
        <v>100</v>
      </c>
      <c r="M6128" s="7">
        <v>1.0</v>
      </c>
      <c r="N6128" s="7">
        <v>0.0</v>
      </c>
      <c r="O6128" s="7">
        <v>0.0</v>
      </c>
      <c r="P6128" s="7">
        <v>699.0</v>
      </c>
    </row>
    <row r="6129" ht="15.75" customHeight="1">
      <c r="A6129" s="7">
        <v>6128.0</v>
      </c>
      <c r="B6129" s="7" t="s">
        <v>5282</v>
      </c>
      <c r="C6129" s="7" t="s">
        <v>272</v>
      </c>
      <c r="D6129" s="7" t="s">
        <v>102</v>
      </c>
      <c r="E6129" s="7" t="s">
        <v>80</v>
      </c>
      <c r="F6129" s="7">
        <v>1.0</v>
      </c>
      <c r="G6129" s="7" t="s">
        <v>105</v>
      </c>
      <c r="H6129" s="7" t="s">
        <v>980</v>
      </c>
      <c r="I6129" s="7" t="s">
        <v>980</v>
      </c>
      <c r="J6129" s="7" t="s">
        <v>981</v>
      </c>
      <c r="K6129" s="7" t="s">
        <v>99</v>
      </c>
      <c r="L6129" s="7" t="s">
        <v>100</v>
      </c>
      <c r="M6129" s="7">
        <v>1.0</v>
      </c>
      <c r="N6129" s="7">
        <v>0.0</v>
      </c>
      <c r="O6129" s="7">
        <v>0.0</v>
      </c>
      <c r="P6129" s="7">
        <v>699.0</v>
      </c>
    </row>
    <row r="6130" ht="15.75" customHeight="1">
      <c r="A6130" s="7">
        <v>6129.0</v>
      </c>
      <c r="B6130" s="7" t="s">
        <v>5282</v>
      </c>
      <c r="C6130" s="7" t="s">
        <v>272</v>
      </c>
      <c r="D6130" s="7" t="s">
        <v>115</v>
      </c>
      <c r="E6130" s="7" t="s">
        <v>80</v>
      </c>
      <c r="F6130" s="7">
        <v>1.0</v>
      </c>
      <c r="G6130" s="7" t="s">
        <v>49</v>
      </c>
      <c r="H6130" s="7" t="s">
        <v>5283</v>
      </c>
      <c r="I6130" s="7" t="s">
        <v>5283</v>
      </c>
      <c r="J6130" s="7" t="s">
        <v>5284</v>
      </c>
      <c r="K6130" s="7" t="s">
        <v>99</v>
      </c>
      <c r="L6130" s="7" t="s">
        <v>100</v>
      </c>
      <c r="M6130" s="7">
        <v>1.0</v>
      </c>
      <c r="N6130" s="7">
        <v>0.0</v>
      </c>
      <c r="O6130" s="7">
        <v>0.0</v>
      </c>
      <c r="P6130" s="7">
        <v>699.0</v>
      </c>
    </row>
    <row r="6131" ht="15.75" customHeight="1">
      <c r="A6131" s="7">
        <v>6130.0</v>
      </c>
      <c r="B6131" s="7" t="s">
        <v>5282</v>
      </c>
      <c r="C6131" s="7" t="s">
        <v>272</v>
      </c>
      <c r="D6131" s="7" t="s">
        <v>115</v>
      </c>
      <c r="E6131" s="7" t="s">
        <v>80</v>
      </c>
      <c r="F6131" s="7">
        <v>1.0</v>
      </c>
      <c r="G6131" s="7" t="s">
        <v>95</v>
      </c>
      <c r="H6131" s="7" t="s">
        <v>316</v>
      </c>
      <c r="I6131" s="7" t="s">
        <v>274</v>
      </c>
      <c r="J6131" s="7" t="s">
        <v>317</v>
      </c>
      <c r="K6131" s="7" t="s">
        <v>99</v>
      </c>
      <c r="L6131" s="7" t="s">
        <v>100</v>
      </c>
      <c r="M6131" s="7">
        <v>1.0</v>
      </c>
      <c r="N6131" s="7">
        <v>0.0</v>
      </c>
      <c r="O6131" s="7">
        <v>0.0</v>
      </c>
      <c r="P6131" s="7">
        <v>699.0</v>
      </c>
    </row>
    <row r="6132" ht="15.75" customHeight="1">
      <c r="A6132" s="7">
        <v>6131.0</v>
      </c>
      <c r="B6132" s="7" t="s">
        <v>5282</v>
      </c>
      <c r="C6132" s="7" t="s">
        <v>272</v>
      </c>
      <c r="D6132" s="7" t="s">
        <v>115</v>
      </c>
      <c r="E6132" s="7" t="s">
        <v>80</v>
      </c>
      <c r="F6132" s="7">
        <v>1.0</v>
      </c>
      <c r="G6132" s="7" t="s">
        <v>90</v>
      </c>
      <c r="H6132" s="7" t="s">
        <v>265</v>
      </c>
      <c r="I6132" s="7" t="s">
        <v>266</v>
      </c>
      <c r="J6132" s="7" t="s">
        <v>267</v>
      </c>
      <c r="K6132" s="7" t="s">
        <v>126</v>
      </c>
      <c r="L6132" s="7" t="s">
        <v>100</v>
      </c>
      <c r="M6132" s="7">
        <v>1.0</v>
      </c>
      <c r="N6132" s="7">
        <v>0.0</v>
      </c>
      <c r="O6132" s="7">
        <v>0.0</v>
      </c>
      <c r="P6132" s="7">
        <v>699.0</v>
      </c>
    </row>
    <row r="6133" ht="15.75" customHeight="1">
      <c r="A6133" s="7">
        <v>6132.0</v>
      </c>
      <c r="B6133" s="7" t="s">
        <v>5282</v>
      </c>
      <c r="C6133" s="7" t="s">
        <v>272</v>
      </c>
      <c r="D6133" s="7" t="s">
        <v>115</v>
      </c>
      <c r="E6133" s="7" t="s">
        <v>80</v>
      </c>
      <c r="F6133" s="7">
        <v>1.0</v>
      </c>
      <c r="G6133" s="7" t="s">
        <v>105</v>
      </c>
      <c r="H6133" s="7" t="s">
        <v>980</v>
      </c>
      <c r="I6133" s="7" t="s">
        <v>980</v>
      </c>
      <c r="J6133" s="7" t="s">
        <v>981</v>
      </c>
      <c r="K6133" s="7" t="s">
        <v>99</v>
      </c>
      <c r="L6133" s="7" t="s">
        <v>100</v>
      </c>
      <c r="M6133" s="7">
        <v>1.0</v>
      </c>
      <c r="N6133" s="7">
        <v>0.0</v>
      </c>
      <c r="O6133" s="7">
        <v>0.0</v>
      </c>
      <c r="P6133" s="7">
        <v>699.0</v>
      </c>
    </row>
    <row r="6134" ht="15.75" customHeight="1">
      <c r="A6134" s="7">
        <v>6133.0</v>
      </c>
      <c r="B6134" s="7" t="s">
        <v>5012</v>
      </c>
      <c r="C6134" s="7" t="s">
        <v>272</v>
      </c>
      <c r="D6134" s="7" t="s">
        <v>48</v>
      </c>
      <c r="E6134" s="7" t="s">
        <v>80</v>
      </c>
      <c r="F6134" s="7">
        <v>1.0</v>
      </c>
      <c r="G6134" s="7" t="s">
        <v>49</v>
      </c>
      <c r="H6134" s="7" t="s">
        <v>5298</v>
      </c>
      <c r="I6134" s="7" t="s">
        <v>5299</v>
      </c>
      <c r="J6134" s="7" t="s">
        <v>5300</v>
      </c>
      <c r="K6134" s="7" t="s">
        <v>112</v>
      </c>
      <c r="L6134" s="7" t="s">
        <v>100</v>
      </c>
      <c r="M6134" s="7">
        <v>1.0</v>
      </c>
      <c r="N6134" s="7">
        <v>0.0</v>
      </c>
      <c r="O6134" s="7">
        <v>0.0</v>
      </c>
      <c r="P6134" s="7">
        <v>700.0</v>
      </c>
    </row>
    <row r="6135" ht="15.75" customHeight="1">
      <c r="A6135" s="7">
        <v>6134.0</v>
      </c>
      <c r="B6135" s="7" t="s">
        <v>5012</v>
      </c>
      <c r="C6135" s="7" t="s">
        <v>272</v>
      </c>
      <c r="D6135" s="7" t="s">
        <v>48</v>
      </c>
      <c r="E6135" s="7" t="s">
        <v>80</v>
      </c>
      <c r="F6135" s="7">
        <v>1.0</v>
      </c>
      <c r="G6135" s="7" t="s">
        <v>95</v>
      </c>
      <c r="H6135" s="7" t="s">
        <v>316</v>
      </c>
      <c r="I6135" s="7" t="s">
        <v>274</v>
      </c>
      <c r="J6135" s="7" t="s">
        <v>317</v>
      </c>
      <c r="K6135" s="7" t="s">
        <v>99</v>
      </c>
      <c r="L6135" s="7" t="s">
        <v>100</v>
      </c>
      <c r="M6135" s="7">
        <v>1.0</v>
      </c>
      <c r="N6135" s="7">
        <v>0.0</v>
      </c>
      <c r="O6135" s="7">
        <v>0.0</v>
      </c>
      <c r="P6135" s="7">
        <v>700.0</v>
      </c>
    </row>
    <row r="6136" ht="15.75" customHeight="1">
      <c r="A6136" s="7">
        <v>6135.0</v>
      </c>
      <c r="B6136" s="7" t="s">
        <v>5012</v>
      </c>
      <c r="C6136" s="7" t="s">
        <v>272</v>
      </c>
      <c r="D6136" s="7" t="s">
        <v>48</v>
      </c>
      <c r="E6136" s="7" t="s">
        <v>80</v>
      </c>
      <c r="F6136" s="7">
        <v>1.0</v>
      </c>
      <c r="G6136" s="7" t="s">
        <v>90</v>
      </c>
      <c r="H6136" s="7" t="s">
        <v>5003</v>
      </c>
      <c r="I6136" s="7" t="s">
        <v>5004</v>
      </c>
      <c r="L6136" s="7" t="s">
        <v>85</v>
      </c>
      <c r="M6136" s="7">
        <v>0.0</v>
      </c>
      <c r="N6136" s="7">
        <v>1.0</v>
      </c>
      <c r="O6136" s="7">
        <v>1.0</v>
      </c>
      <c r="P6136" s="7">
        <v>700.0</v>
      </c>
    </row>
    <row r="6137" ht="15.75" customHeight="1">
      <c r="A6137" s="7">
        <v>6136.0</v>
      </c>
      <c r="B6137" s="7" t="s">
        <v>5012</v>
      </c>
      <c r="C6137" s="7" t="s">
        <v>272</v>
      </c>
      <c r="D6137" s="7" t="s">
        <v>48</v>
      </c>
      <c r="E6137" s="7" t="s">
        <v>80</v>
      </c>
      <c r="F6137" s="7">
        <v>1.0</v>
      </c>
      <c r="G6137" s="7" t="s">
        <v>105</v>
      </c>
      <c r="H6137" s="7" t="s">
        <v>980</v>
      </c>
      <c r="I6137" s="7" t="s">
        <v>5244</v>
      </c>
      <c r="J6137" s="7" t="s">
        <v>5245</v>
      </c>
      <c r="K6137" s="7" t="s">
        <v>109</v>
      </c>
      <c r="L6137" s="7" t="s">
        <v>100</v>
      </c>
      <c r="M6137" s="7">
        <v>1.0</v>
      </c>
      <c r="N6137" s="7">
        <v>0.0</v>
      </c>
      <c r="O6137" s="7">
        <v>0.0</v>
      </c>
      <c r="P6137" s="7">
        <v>700.0</v>
      </c>
    </row>
    <row r="6138" ht="15.75" customHeight="1">
      <c r="A6138" s="7">
        <v>6137.0</v>
      </c>
      <c r="B6138" s="7" t="s">
        <v>5012</v>
      </c>
      <c r="C6138" s="7" t="s">
        <v>272</v>
      </c>
      <c r="D6138" s="7" t="s">
        <v>102</v>
      </c>
      <c r="E6138" s="7" t="s">
        <v>80</v>
      </c>
      <c r="F6138" s="7">
        <v>1.0</v>
      </c>
      <c r="G6138" s="7" t="s">
        <v>49</v>
      </c>
      <c r="H6138" s="7" t="s">
        <v>5298</v>
      </c>
      <c r="I6138" s="7" t="s">
        <v>5299</v>
      </c>
      <c r="J6138" s="7" t="s">
        <v>5300</v>
      </c>
      <c r="K6138" s="7" t="s">
        <v>112</v>
      </c>
      <c r="L6138" s="7" t="s">
        <v>100</v>
      </c>
      <c r="M6138" s="7">
        <v>1.0</v>
      </c>
      <c r="N6138" s="7">
        <v>0.0</v>
      </c>
      <c r="O6138" s="7">
        <v>0.0</v>
      </c>
      <c r="P6138" s="7">
        <v>700.0</v>
      </c>
    </row>
    <row r="6139" ht="15.75" customHeight="1">
      <c r="A6139" s="7">
        <v>6138.0</v>
      </c>
      <c r="B6139" s="7" t="s">
        <v>5012</v>
      </c>
      <c r="C6139" s="7" t="s">
        <v>272</v>
      </c>
      <c r="D6139" s="7" t="s">
        <v>102</v>
      </c>
      <c r="E6139" s="7" t="s">
        <v>80</v>
      </c>
      <c r="F6139" s="7">
        <v>1.0</v>
      </c>
      <c r="G6139" s="7" t="s">
        <v>95</v>
      </c>
      <c r="H6139" s="7" t="s">
        <v>316</v>
      </c>
      <c r="I6139" s="7" t="s">
        <v>274</v>
      </c>
      <c r="J6139" s="7" t="s">
        <v>317</v>
      </c>
      <c r="K6139" s="7" t="s">
        <v>99</v>
      </c>
      <c r="L6139" s="7" t="s">
        <v>100</v>
      </c>
      <c r="M6139" s="7">
        <v>1.0</v>
      </c>
      <c r="N6139" s="7">
        <v>0.0</v>
      </c>
      <c r="O6139" s="7">
        <v>0.0</v>
      </c>
      <c r="P6139" s="7">
        <v>700.0</v>
      </c>
    </row>
    <row r="6140" ht="15.75" customHeight="1">
      <c r="A6140" s="7">
        <v>6139.0</v>
      </c>
      <c r="B6140" s="7" t="s">
        <v>5012</v>
      </c>
      <c r="C6140" s="7" t="s">
        <v>272</v>
      </c>
      <c r="D6140" s="7" t="s">
        <v>102</v>
      </c>
      <c r="E6140" s="7" t="s">
        <v>80</v>
      </c>
      <c r="F6140" s="7">
        <v>1.0</v>
      </c>
      <c r="G6140" s="7" t="s">
        <v>90</v>
      </c>
      <c r="H6140" s="7" t="s">
        <v>5003</v>
      </c>
      <c r="I6140" s="7" t="s">
        <v>5004</v>
      </c>
      <c r="L6140" s="7" t="s">
        <v>85</v>
      </c>
      <c r="M6140" s="7">
        <v>0.0</v>
      </c>
      <c r="N6140" s="7">
        <v>1.0</v>
      </c>
      <c r="O6140" s="7">
        <v>1.0</v>
      </c>
      <c r="P6140" s="7">
        <v>700.0</v>
      </c>
    </row>
    <row r="6141" ht="15.75" customHeight="1">
      <c r="A6141" s="7">
        <v>6140.0</v>
      </c>
      <c r="B6141" s="7" t="s">
        <v>5012</v>
      </c>
      <c r="C6141" s="7" t="s">
        <v>272</v>
      </c>
      <c r="D6141" s="7" t="s">
        <v>102</v>
      </c>
      <c r="E6141" s="7" t="s">
        <v>80</v>
      </c>
      <c r="F6141" s="7">
        <v>1.0</v>
      </c>
      <c r="G6141" s="7" t="s">
        <v>105</v>
      </c>
      <c r="H6141" s="7" t="s">
        <v>980</v>
      </c>
      <c r="I6141" s="7" t="s">
        <v>5307</v>
      </c>
      <c r="J6141" s="7" t="s">
        <v>5308</v>
      </c>
      <c r="K6141" s="7" t="s">
        <v>109</v>
      </c>
      <c r="L6141" s="7" t="s">
        <v>100</v>
      </c>
      <c r="M6141" s="7">
        <v>1.0</v>
      </c>
      <c r="N6141" s="7">
        <v>0.0</v>
      </c>
      <c r="O6141" s="7">
        <v>0.0</v>
      </c>
      <c r="P6141" s="7">
        <v>700.0</v>
      </c>
    </row>
    <row r="6142" ht="15.75" customHeight="1">
      <c r="A6142" s="7">
        <v>6141.0</v>
      </c>
      <c r="B6142" s="7" t="s">
        <v>5012</v>
      </c>
      <c r="C6142" s="7" t="s">
        <v>272</v>
      </c>
      <c r="D6142" s="7" t="s">
        <v>115</v>
      </c>
      <c r="E6142" s="7" t="s">
        <v>80</v>
      </c>
      <c r="F6142" s="7">
        <v>1.0</v>
      </c>
      <c r="G6142" s="7" t="s">
        <v>49</v>
      </c>
      <c r="H6142" s="7" t="s">
        <v>5298</v>
      </c>
      <c r="I6142" s="7" t="s">
        <v>5299</v>
      </c>
      <c r="J6142" s="7" t="s">
        <v>5300</v>
      </c>
      <c r="K6142" s="7" t="s">
        <v>112</v>
      </c>
      <c r="L6142" s="7" t="s">
        <v>100</v>
      </c>
      <c r="M6142" s="7">
        <v>1.0</v>
      </c>
      <c r="N6142" s="7">
        <v>0.0</v>
      </c>
      <c r="O6142" s="7">
        <v>0.0</v>
      </c>
      <c r="P6142" s="7">
        <v>700.0</v>
      </c>
    </row>
    <row r="6143" ht="15.75" customHeight="1">
      <c r="A6143" s="7">
        <v>6142.0</v>
      </c>
      <c r="B6143" s="7" t="s">
        <v>5012</v>
      </c>
      <c r="C6143" s="7" t="s">
        <v>272</v>
      </c>
      <c r="D6143" s="7" t="s">
        <v>115</v>
      </c>
      <c r="E6143" s="7" t="s">
        <v>80</v>
      </c>
      <c r="F6143" s="7">
        <v>1.0</v>
      </c>
      <c r="G6143" s="7" t="s">
        <v>95</v>
      </c>
      <c r="H6143" s="7" t="s">
        <v>316</v>
      </c>
      <c r="I6143" s="7" t="s">
        <v>274</v>
      </c>
      <c r="J6143" s="7" t="s">
        <v>317</v>
      </c>
      <c r="K6143" s="7" t="s">
        <v>99</v>
      </c>
      <c r="L6143" s="7" t="s">
        <v>100</v>
      </c>
      <c r="M6143" s="7">
        <v>1.0</v>
      </c>
      <c r="N6143" s="7">
        <v>0.0</v>
      </c>
      <c r="O6143" s="7">
        <v>0.0</v>
      </c>
      <c r="P6143" s="7">
        <v>700.0</v>
      </c>
    </row>
    <row r="6144" ht="15.75" customHeight="1">
      <c r="A6144" s="7">
        <v>6143.0</v>
      </c>
      <c r="B6144" s="7" t="s">
        <v>5012</v>
      </c>
      <c r="C6144" s="7" t="s">
        <v>272</v>
      </c>
      <c r="D6144" s="7" t="s">
        <v>115</v>
      </c>
      <c r="E6144" s="7" t="s">
        <v>80</v>
      </c>
      <c r="F6144" s="7">
        <v>1.0</v>
      </c>
      <c r="G6144" s="7" t="s">
        <v>90</v>
      </c>
      <c r="H6144" s="7" t="s">
        <v>5003</v>
      </c>
      <c r="I6144" s="7" t="s">
        <v>5004</v>
      </c>
      <c r="L6144" s="7" t="s">
        <v>85</v>
      </c>
      <c r="M6144" s="7">
        <v>0.0</v>
      </c>
      <c r="N6144" s="7">
        <v>1.0</v>
      </c>
      <c r="O6144" s="7">
        <v>1.0</v>
      </c>
      <c r="P6144" s="7">
        <v>700.0</v>
      </c>
    </row>
    <row r="6145" ht="15.75" customHeight="1">
      <c r="A6145" s="7">
        <v>6144.0</v>
      </c>
      <c r="B6145" s="7" t="s">
        <v>5012</v>
      </c>
      <c r="C6145" s="7" t="s">
        <v>272</v>
      </c>
      <c r="D6145" s="7" t="s">
        <v>115</v>
      </c>
      <c r="E6145" s="7" t="s">
        <v>80</v>
      </c>
      <c r="F6145" s="7">
        <v>1.0</v>
      </c>
      <c r="G6145" s="7" t="s">
        <v>105</v>
      </c>
      <c r="H6145" s="7" t="s">
        <v>980</v>
      </c>
      <c r="I6145" s="7" t="s">
        <v>5307</v>
      </c>
      <c r="J6145" s="7" t="s">
        <v>5308</v>
      </c>
      <c r="K6145" s="7" t="s">
        <v>109</v>
      </c>
      <c r="L6145" s="7" t="s">
        <v>100</v>
      </c>
      <c r="M6145" s="7">
        <v>1.0</v>
      </c>
      <c r="N6145" s="7">
        <v>0.0</v>
      </c>
      <c r="O6145" s="7">
        <v>0.0</v>
      </c>
      <c r="P6145" s="7">
        <v>700.0</v>
      </c>
    </row>
    <row r="6146" ht="15.75" customHeight="1">
      <c r="A6146" s="7">
        <v>6145.0</v>
      </c>
      <c r="B6146" s="7" t="s">
        <v>5018</v>
      </c>
      <c r="C6146" s="7" t="s">
        <v>272</v>
      </c>
      <c r="D6146" s="7" t="s">
        <v>48</v>
      </c>
      <c r="E6146" s="7" t="s">
        <v>80</v>
      </c>
      <c r="F6146" s="7">
        <v>1.0</v>
      </c>
      <c r="G6146" s="7" t="s">
        <v>49</v>
      </c>
      <c r="H6146" s="7" t="s">
        <v>5313</v>
      </c>
      <c r="I6146" s="7" t="s">
        <v>5313</v>
      </c>
      <c r="J6146" s="7" t="s">
        <v>5314</v>
      </c>
      <c r="K6146" s="7" t="s">
        <v>99</v>
      </c>
      <c r="L6146" s="7" t="s">
        <v>100</v>
      </c>
      <c r="M6146" s="7">
        <v>1.0</v>
      </c>
      <c r="N6146" s="7">
        <v>0.0</v>
      </c>
      <c r="O6146" s="7">
        <v>0.0</v>
      </c>
      <c r="P6146" s="7">
        <v>701.0</v>
      </c>
    </row>
    <row r="6147" ht="15.75" customHeight="1">
      <c r="A6147" s="7">
        <v>6146.0</v>
      </c>
      <c r="B6147" s="7" t="s">
        <v>5018</v>
      </c>
      <c r="C6147" s="7" t="s">
        <v>272</v>
      </c>
      <c r="D6147" s="7" t="s">
        <v>48</v>
      </c>
      <c r="E6147" s="7" t="s">
        <v>80</v>
      </c>
      <c r="F6147" s="7">
        <v>1.0</v>
      </c>
      <c r="G6147" s="7" t="s">
        <v>95</v>
      </c>
      <c r="H6147" s="7" t="s">
        <v>316</v>
      </c>
      <c r="I6147" s="7" t="s">
        <v>274</v>
      </c>
      <c r="J6147" s="7" t="s">
        <v>317</v>
      </c>
      <c r="K6147" s="7" t="s">
        <v>99</v>
      </c>
      <c r="L6147" s="7" t="s">
        <v>100</v>
      </c>
      <c r="M6147" s="7">
        <v>1.0</v>
      </c>
      <c r="N6147" s="7">
        <v>0.0</v>
      </c>
      <c r="O6147" s="7">
        <v>0.0</v>
      </c>
      <c r="P6147" s="7">
        <v>701.0</v>
      </c>
    </row>
    <row r="6148" ht="15.75" customHeight="1">
      <c r="A6148" s="7">
        <v>6147.0</v>
      </c>
      <c r="B6148" s="7" t="s">
        <v>5018</v>
      </c>
      <c r="C6148" s="7" t="s">
        <v>272</v>
      </c>
      <c r="D6148" s="7" t="s">
        <v>48</v>
      </c>
      <c r="E6148" s="7" t="s">
        <v>80</v>
      </c>
      <c r="F6148" s="7">
        <v>1.0</v>
      </c>
      <c r="G6148" s="7" t="s">
        <v>90</v>
      </c>
      <c r="H6148" s="7" t="s">
        <v>278</v>
      </c>
      <c r="I6148" s="7" t="s">
        <v>1455</v>
      </c>
      <c r="J6148" s="7" t="s">
        <v>1456</v>
      </c>
      <c r="K6148" s="7" t="s">
        <v>126</v>
      </c>
      <c r="L6148" s="7" t="s">
        <v>100</v>
      </c>
      <c r="M6148" s="7">
        <v>1.0</v>
      </c>
      <c r="N6148" s="7">
        <v>0.0</v>
      </c>
      <c r="O6148" s="7">
        <v>0.0</v>
      </c>
      <c r="P6148" s="7">
        <v>701.0</v>
      </c>
    </row>
    <row r="6149" ht="15.75" customHeight="1">
      <c r="A6149" s="7">
        <v>6148.0</v>
      </c>
      <c r="B6149" s="7" t="s">
        <v>5018</v>
      </c>
      <c r="C6149" s="7" t="s">
        <v>272</v>
      </c>
      <c r="D6149" s="7" t="s">
        <v>48</v>
      </c>
      <c r="E6149" s="7" t="s">
        <v>80</v>
      </c>
      <c r="F6149" s="7">
        <v>1.0</v>
      </c>
      <c r="G6149" s="7" t="s">
        <v>105</v>
      </c>
      <c r="H6149" s="7" t="s">
        <v>1440</v>
      </c>
      <c r="I6149" s="7" t="s">
        <v>1441</v>
      </c>
      <c r="J6149" s="7" t="s">
        <v>1442</v>
      </c>
      <c r="K6149" s="7" t="s">
        <v>109</v>
      </c>
      <c r="L6149" s="7" t="s">
        <v>100</v>
      </c>
      <c r="M6149" s="7">
        <v>1.0</v>
      </c>
      <c r="N6149" s="7">
        <v>0.0</v>
      </c>
      <c r="O6149" s="7">
        <v>0.0</v>
      </c>
      <c r="P6149" s="7">
        <v>701.0</v>
      </c>
    </row>
    <row r="6150" ht="15.75" customHeight="1">
      <c r="A6150" s="7">
        <v>6149.0</v>
      </c>
      <c r="B6150" s="7" t="s">
        <v>5018</v>
      </c>
      <c r="C6150" s="7" t="s">
        <v>272</v>
      </c>
      <c r="D6150" s="7" t="s">
        <v>102</v>
      </c>
      <c r="E6150" s="7" t="s">
        <v>80</v>
      </c>
      <c r="F6150" s="7">
        <v>1.0</v>
      </c>
      <c r="G6150" s="7" t="s">
        <v>49</v>
      </c>
      <c r="H6150" s="7" t="s">
        <v>5313</v>
      </c>
      <c r="I6150" s="7" t="s">
        <v>5313</v>
      </c>
      <c r="J6150" s="7" t="s">
        <v>5314</v>
      </c>
      <c r="K6150" s="7" t="s">
        <v>99</v>
      </c>
      <c r="L6150" s="7" t="s">
        <v>100</v>
      </c>
      <c r="M6150" s="7">
        <v>1.0</v>
      </c>
      <c r="N6150" s="7">
        <v>0.0</v>
      </c>
      <c r="O6150" s="7">
        <v>0.0</v>
      </c>
      <c r="P6150" s="7">
        <v>701.0</v>
      </c>
    </row>
    <row r="6151" ht="15.75" customHeight="1">
      <c r="A6151" s="7">
        <v>6150.0</v>
      </c>
      <c r="B6151" s="7" t="s">
        <v>5018</v>
      </c>
      <c r="C6151" s="7" t="s">
        <v>272</v>
      </c>
      <c r="D6151" s="7" t="s">
        <v>102</v>
      </c>
      <c r="E6151" s="7" t="s">
        <v>80</v>
      </c>
      <c r="F6151" s="7">
        <v>1.0</v>
      </c>
      <c r="G6151" s="7" t="s">
        <v>95</v>
      </c>
      <c r="H6151" s="7" t="s">
        <v>316</v>
      </c>
      <c r="I6151" s="7" t="s">
        <v>4628</v>
      </c>
      <c r="L6151" s="7" t="s">
        <v>85</v>
      </c>
      <c r="M6151" s="7">
        <v>0.0</v>
      </c>
      <c r="N6151" s="7">
        <v>1.0</v>
      </c>
      <c r="O6151" s="7">
        <v>1.0</v>
      </c>
      <c r="P6151" s="7">
        <v>701.0</v>
      </c>
    </row>
    <row r="6152" ht="15.75" customHeight="1">
      <c r="A6152" s="7">
        <v>6151.0</v>
      </c>
      <c r="B6152" s="7" t="s">
        <v>5018</v>
      </c>
      <c r="C6152" s="7" t="s">
        <v>272</v>
      </c>
      <c r="D6152" s="7" t="s">
        <v>102</v>
      </c>
      <c r="E6152" s="7" t="s">
        <v>80</v>
      </c>
      <c r="F6152" s="7">
        <v>1.0</v>
      </c>
      <c r="G6152" s="7" t="s">
        <v>90</v>
      </c>
      <c r="H6152" s="7" t="s">
        <v>278</v>
      </c>
      <c r="I6152" s="7" t="s">
        <v>293</v>
      </c>
      <c r="J6152" s="7" t="s">
        <v>294</v>
      </c>
      <c r="K6152" s="7" t="s">
        <v>126</v>
      </c>
      <c r="L6152" s="7" t="s">
        <v>100</v>
      </c>
      <c r="M6152" s="7">
        <v>1.0</v>
      </c>
      <c r="N6152" s="7">
        <v>0.0</v>
      </c>
      <c r="O6152" s="7">
        <v>0.0</v>
      </c>
      <c r="P6152" s="7">
        <v>701.0</v>
      </c>
    </row>
    <row r="6153" ht="15.75" customHeight="1">
      <c r="A6153" s="7">
        <v>6152.0</v>
      </c>
      <c r="B6153" s="7" t="s">
        <v>5018</v>
      </c>
      <c r="C6153" s="7" t="s">
        <v>272</v>
      </c>
      <c r="D6153" s="7" t="s">
        <v>102</v>
      </c>
      <c r="E6153" s="7" t="s">
        <v>80</v>
      </c>
      <c r="F6153" s="7">
        <v>1.0</v>
      </c>
      <c r="G6153" s="7" t="s">
        <v>105</v>
      </c>
      <c r="H6153" s="7" t="s">
        <v>1440</v>
      </c>
      <c r="I6153" s="7" t="s">
        <v>1441</v>
      </c>
      <c r="J6153" s="7" t="s">
        <v>1442</v>
      </c>
      <c r="K6153" s="7" t="s">
        <v>109</v>
      </c>
      <c r="L6153" s="7" t="s">
        <v>100</v>
      </c>
      <c r="M6153" s="7">
        <v>1.0</v>
      </c>
      <c r="N6153" s="7">
        <v>0.0</v>
      </c>
      <c r="O6153" s="7">
        <v>0.0</v>
      </c>
      <c r="P6153" s="7">
        <v>701.0</v>
      </c>
    </row>
    <row r="6154" ht="15.75" customHeight="1">
      <c r="A6154" s="7">
        <v>6153.0</v>
      </c>
      <c r="B6154" s="7" t="s">
        <v>5018</v>
      </c>
      <c r="C6154" s="7" t="s">
        <v>272</v>
      </c>
      <c r="D6154" s="7" t="s">
        <v>115</v>
      </c>
      <c r="E6154" s="7" t="s">
        <v>80</v>
      </c>
      <c r="F6154" s="7">
        <v>1.0</v>
      </c>
      <c r="G6154" s="7" t="s">
        <v>49</v>
      </c>
      <c r="H6154" s="7" t="s">
        <v>5313</v>
      </c>
      <c r="I6154" s="7" t="s">
        <v>5313</v>
      </c>
      <c r="J6154" s="7" t="s">
        <v>5314</v>
      </c>
      <c r="K6154" s="7" t="s">
        <v>99</v>
      </c>
      <c r="L6154" s="7" t="s">
        <v>100</v>
      </c>
      <c r="M6154" s="7">
        <v>1.0</v>
      </c>
      <c r="N6154" s="7">
        <v>0.0</v>
      </c>
      <c r="O6154" s="7">
        <v>0.0</v>
      </c>
      <c r="P6154" s="7">
        <v>701.0</v>
      </c>
    </row>
    <row r="6155" ht="15.75" customHeight="1">
      <c r="A6155" s="7">
        <v>6154.0</v>
      </c>
      <c r="B6155" s="7" t="s">
        <v>5018</v>
      </c>
      <c r="C6155" s="7" t="s">
        <v>272</v>
      </c>
      <c r="D6155" s="7" t="s">
        <v>115</v>
      </c>
      <c r="E6155" s="7" t="s">
        <v>80</v>
      </c>
      <c r="F6155" s="7">
        <v>1.0</v>
      </c>
      <c r="G6155" s="7" t="s">
        <v>95</v>
      </c>
      <c r="H6155" s="7" t="s">
        <v>316</v>
      </c>
      <c r="I6155" s="7" t="s">
        <v>1397</v>
      </c>
      <c r="J6155" s="7" t="s">
        <v>5001</v>
      </c>
      <c r="K6155" s="7" t="s">
        <v>112</v>
      </c>
      <c r="L6155" s="7" t="s">
        <v>100</v>
      </c>
      <c r="M6155" s="7">
        <v>1.0</v>
      </c>
      <c r="N6155" s="7">
        <v>0.0</v>
      </c>
      <c r="O6155" s="7">
        <v>0.0</v>
      </c>
      <c r="P6155" s="7">
        <v>701.0</v>
      </c>
    </row>
    <row r="6156" ht="15.75" customHeight="1">
      <c r="A6156" s="7">
        <v>6155.0</v>
      </c>
      <c r="B6156" s="7" t="s">
        <v>5018</v>
      </c>
      <c r="C6156" s="7" t="s">
        <v>272</v>
      </c>
      <c r="D6156" s="7" t="s">
        <v>115</v>
      </c>
      <c r="E6156" s="7" t="s">
        <v>80</v>
      </c>
      <c r="F6156" s="7">
        <v>1.0</v>
      </c>
      <c r="G6156" s="7" t="s">
        <v>90</v>
      </c>
      <c r="H6156" s="7" t="s">
        <v>278</v>
      </c>
      <c r="I6156" s="7" t="s">
        <v>279</v>
      </c>
      <c r="L6156" s="7" t="s">
        <v>85</v>
      </c>
      <c r="M6156" s="7">
        <v>0.0</v>
      </c>
      <c r="N6156" s="7">
        <v>1.0</v>
      </c>
      <c r="O6156" s="7">
        <v>1.0</v>
      </c>
      <c r="P6156" s="7">
        <v>701.0</v>
      </c>
    </row>
    <row r="6157" ht="15.75" customHeight="1">
      <c r="A6157" s="7">
        <v>6156.0</v>
      </c>
      <c r="B6157" s="7" t="s">
        <v>5018</v>
      </c>
      <c r="C6157" s="7" t="s">
        <v>272</v>
      </c>
      <c r="D6157" s="7" t="s">
        <v>115</v>
      </c>
      <c r="E6157" s="7" t="s">
        <v>80</v>
      </c>
      <c r="F6157" s="7">
        <v>1.0</v>
      </c>
      <c r="G6157" s="7" t="s">
        <v>105</v>
      </c>
      <c r="H6157" s="7" t="s">
        <v>1440</v>
      </c>
      <c r="I6157" s="7" t="s">
        <v>1448</v>
      </c>
      <c r="J6157" s="7" t="s">
        <v>1449</v>
      </c>
      <c r="K6157" s="7" t="s">
        <v>109</v>
      </c>
      <c r="L6157" s="7" t="s">
        <v>100</v>
      </c>
      <c r="M6157" s="7">
        <v>1.0</v>
      </c>
      <c r="N6157" s="7">
        <v>0.0</v>
      </c>
      <c r="O6157" s="7">
        <v>0.0</v>
      </c>
      <c r="P6157" s="7">
        <v>701.0</v>
      </c>
    </row>
    <row r="6158" ht="15.75" customHeight="1">
      <c r="A6158" s="7">
        <v>6157.0</v>
      </c>
      <c r="B6158" s="7" t="s">
        <v>5326</v>
      </c>
      <c r="C6158" s="7" t="s">
        <v>272</v>
      </c>
      <c r="D6158" s="7" t="s">
        <v>48</v>
      </c>
      <c r="E6158" s="7" t="s">
        <v>80</v>
      </c>
      <c r="F6158" s="7">
        <v>1.0</v>
      </c>
      <c r="G6158" s="7" t="s">
        <v>49</v>
      </c>
      <c r="H6158" s="7" t="s">
        <v>5327</v>
      </c>
      <c r="I6158" s="7" t="s">
        <v>5327</v>
      </c>
      <c r="J6158" s="7" t="s">
        <v>5328</v>
      </c>
      <c r="K6158" s="7" t="s">
        <v>99</v>
      </c>
      <c r="L6158" s="7" t="s">
        <v>100</v>
      </c>
      <c r="M6158" s="7">
        <v>1.0</v>
      </c>
      <c r="N6158" s="7">
        <v>0.0</v>
      </c>
      <c r="O6158" s="7">
        <v>0.0</v>
      </c>
      <c r="P6158" s="7">
        <v>702.0</v>
      </c>
    </row>
    <row r="6159" ht="15.75" customHeight="1">
      <c r="A6159" s="7">
        <v>6158.0</v>
      </c>
      <c r="B6159" s="7" t="s">
        <v>5326</v>
      </c>
      <c r="C6159" s="7" t="s">
        <v>272</v>
      </c>
      <c r="D6159" s="7" t="s">
        <v>48</v>
      </c>
      <c r="E6159" s="7" t="s">
        <v>80</v>
      </c>
      <c r="F6159" s="7">
        <v>1.0</v>
      </c>
      <c r="G6159" s="7" t="s">
        <v>95</v>
      </c>
      <c r="H6159" s="7" t="s">
        <v>316</v>
      </c>
      <c r="I6159" s="7" t="s">
        <v>274</v>
      </c>
      <c r="J6159" s="7" t="s">
        <v>317</v>
      </c>
      <c r="K6159" s="7" t="s">
        <v>99</v>
      </c>
      <c r="L6159" s="7" t="s">
        <v>100</v>
      </c>
      <c r="M6159" s="7">
        <v>1.0</v>
      </c>
      <c r="N6159" s="7">
        <v>0.0</v>
      </c>
      <c r="O6159" s="7">
        <v>0.0</v>
      </c>
      <c r="P6159" s="7">
        <v>702.0</v>
      </c>
    </row>
    <row r="6160" ht="15.75" customHeight="1">
      <c r="A6160" s="7">
        <v>6159.0</v>
      </c>
      <c r="B6160" s="7" t="s">
        <v>5326</v>
      </c>
      <c r="C6160" s="7" t="s">
        <v>272</v>
      </c>
      <c r="D6160" s="7" t="s">
        <v>48</v>
      </c>
      <c r="E6160" s="7" t="s">
        <v>80</v>
      </c>
      <c r="F6160" s="7">
        <v>1.0</v>
      </c>
      <c r="G6160" s="7" t="s">
        <v>90</v>
      </c>
      <c r="H6160" s="7" t="s">
        <v>265</v>
      </c>
      <c r="I6160" s="7" t="s">
        <v>266</v>
      </c>
      <c r="J6160" s="7" t="s">
        <v>267</v>
      </c>
      <c r="K6160" s="7" t="s">
        <v>126</v>
      </c>
      <c r="L6160" s="7" t="s">
        <v>100</v>
      </c>
      <c r="M6160" s="7">
        <v>1.0</v>
      </c>
      <c r="N6160" s="7">
        <v>0.0</v>
      </c>
      <c r="O6160" s="7">
        <v>0.0</v>
      </c>
      <c r="P6160" s="7">
        <v>702.0</v>
      </c>
    </row>
    <row r="6161" ht="15.75" customHeight="1">
      <c r="A6161" s="7">
        <v>6160.0</v>
      </c>
      <c r="B6161" s="7" t="s">
        <v>5326</v>
      </c>
      <c r="C6161" s="7" t="s">
        <v>272</v>
      </c>
      <c r="D6161" s="7" t="s">
        <v>48</v>
      </c>
      <c r="E6161" s="7" t="s">
        <v>80</v>
      </c>
      <c r="F6161" s="7">
        <v>1.0</v>
      </c>
      <c r="G6161" s="7" t="s">
        <v>105</v>
      </c>
      <c r="H6161" s="7" t="s">
        <v>980</v>
      </c>
      <c r="I6161" s="7" t="s">
        <v>980</v>
      </c>
      <c r="J6161" s="7" t="s">
        <v>981</v>
      </c>
      <c r="K6161" s="7" t="s">
        <v>99</v>
      </c>
      <c r="L6161" s="7" t="s">
        <v>100</v>
      </c>
      <c r="M6161" s="7">
        <v>1.0</v>
      </c>
      <c r="N6161" s="7">
        <v>0.0</v>
      </c>
      <c r="O6161" s="7">
        <v>0.0</v>
      </c>
      <c r="P6161" s="7">
        <v>702.0</v>
      </c>
    </row>
    <row r="6162" ht="15.75" customHeight="1">
      <c r="A6162" s="7">
        <v>6161.0</v>
      </c>
      <c r="B6162" s="7" t="s">
        <v>5326</v>
      </c>
      <c r="C6162" s="7" t="s">
        <v>272</v>
      </c>
      <c r="D6162" s="7" t="s">
        <v>102</v>
      </c>
      <c r="E6162" s="7" t="s">
        <v>80</v>
      </c>
      <c r="F6162" s="7">
        <v>1.0</v>
      </c>
      <c r="G6162" s="7" t="s">
        <v>49</v>
      </c>
      <c r="H6162" s="7" t="s">
        <v>5327</v>
      </c>
      <c r="I6162" s="7" t="s">
        <v>5327</v>
      </c>
      <c r="J6162" s="7" t="s">
        <v>5328</v>
      </c>
      <c r="K6162" s="7" t="s">
        <v>99</v>
      </c>
      <c r="L6162" s="7" t="s">
        <v>100</v>
      </c>
      <c r="M6162" s="7">
        <v>1.0</v>
      </c>
      <c r="N6162" s="7">
        <v>0.0</v>
      </c>
      <c r="O6162" s="7">
        <v>0.0</v>
      </c>
      <c r="P6162" s="7">
        <v>702.0</v>
      </c>
    </row>
    <row r="6163" ht="15.75" customHeight="1">
      <c r="A6163" s="7">
        <v>6162.0</v>
      </c>
      <c r="B6163" s="7" t="s">
        <v>5326</v>
      </c>
      <c r="C6163" s="7" t="s">
        <v>272</v>
      </c>
      <c r="D6163" s="7" t="s">
        <v>102</v>
      </c>
      <c r="E6163" s="7" t="s">
        <v>80</v>
      </c>
      <c r="F6163" s="7">
        <v>1.0</v>
      </c>
      <c r="G6163" s="7" t="s">
        <v>95</v>
      </c>
      <c r="H6163" s="7" t="s">
        <v>316</v>
      </c>
      <c r="I6163" s="7" t="s">
        <v>274</v>
      </c>
      <c r="J6163" s="7" t="s">
        <v>317</v>
      </c>
      <c r="K6163" s="7" t="s">
        <v>99</v>
      </c>
      <c r="L6163" s="7" t="s">
        <v>100</v>
      </c>
      <c r="M6163" s="7">
        <v>1.0</v>
      </c>
      <c r="N6163" s="7">
        <v>0.0</v>
      </c>
      <c r="O6163" s="7">
        <v>0.0</v>
      </c>
      <c r="P6163" s="7">
        <v>702.0</v>
      </c>
    </row>
    <row r="6164" ht="15.75" customHeight="1">
      <c r="A6164" s="7">
        <v>6163.0</v>
      </c>
      <c r="B6164" s="7" t="s">
        <v>5326</v>
      </c>
      <c r="C6164" s="7" t="s">
        <v>272</v>
      </c>
      <c r="D6164" s="7" t="s">
        <v>102</v>
      </c>
      <c r="E6164" s="7" t="s">
        <v>80</v>
      </c>
      <c r="F6164" s="7">
        <v>1.0</v>
      </c>
      <c r="G6164" s="7" t="s">
        <v>90</v>
      </c>
      <c r="H6164" s="7" t="s">
        <v>265</v>
      </c>
      <c r="I6164" s="7" t="s">
        <v>266</v>
      </c>
      <c r="J6164" s="7" t="s">
        <v>267</v>
      </c>
      <c r="K6164" s="7" t="s">
        <v>126</v>
      </c>
      <c r="L6164" s="7" t="s">
        <v>100</v>
      </c>
      <c r="M6164" s="7">
        <v>1.0</v>
      </c>
      <c r="N6164" s="7">
        <v>0.0</v>
      </c>
      <c r="O6164" s="7">
        <v>0.0</v>
      </c>
      <c r="P6164" s="7">
        <v>702.0</v>
      </c>
    </row>
    <row r="6165" ht="15.75" customHeight="1">
      <c r="A6165" s="7">
        <v>6164.0</v>
      </c>
      <c r="B6165" s="7" t="s">
        <v>5326</v>
      </c>
      <c r="C6165" s="7" t="s">
        <v>272</v>
      </c>
      <c r="D6165" s="7" t="s">
        <v>102</v>
      </c>
      <c r="E6165" s="7" t="s">
        <v>80</v>
      </c>
      <c r="F6165" s="7">
        <v>1.0</v>
      </c>
      <c r="G6165" s="7" t="s">
        <v>105</v>
      </c>
      <c r="H6165" s="7" t="s">
        <v>980</v>
      </c>
      <c r="I6165" s="7" t="s">
        <v>980</v>
      </c>
      <c r="J6165" s="7" t="s">
        <v>981</v>
      </c>
      <c r="K6165" s="7" t="s">
        <v>99</v>
      </c>
      <c r="L6165" s="7" t="s">
        <v>100</v>
      </c>
      <c r="M6165" s="7">
        <v>1.0</v>
      </c>
      <c r="N6165" s="7">
        <v>0.0</v>
      </c>
      <c r="O6165" s="7">
        <v>0.0</v>
      </c>
      <c r="P6165" s="7">
        <v>702.0</v>
      </c>
    </row>
    <row r="6166" ht="15.75" customHeight="1">
      <c r="A6166" s="7">
        <v>6165.0</v>
      </c>
      <c r="B6166" s="7" t="s">
        <v>5326</v>
      </c>
      <c r="C6166" s="7" t="s">
        <v>272</v>
      </c>
      <c r="D6166" s="7" t="s">
        <v>115</v>
      </c>
      <c r="E6166" s="7" t="s">
        <v>80</v>
      </c>
      <c r="F6166" s="7">
        <v>1.0</v>
      </c>
      <c r="G6166" s="7" t="s">
        <v>49</v>
      </c>
      <c r="H6166" s="7" t="s">
        <v>5327</v>
      </c>
      <c r="I6166" s="7" t="s">
        <v>5327</v>
      </c>
      <c r="J6166" s="7" t="s">
        <v>5328</v>
      </c>
      <c r="K6166" s="7" t="s">
        <v>99</v>
      </c>
      <c r="L6166" s="7" t="s">
        <v>100</v>
      </c>
      <c r="M6166" s="7">
        <v>1.0</v>
      </c>
      <c r="N6166" s="7">
        <v>0.0</v>
      </c>
      <c r="O6166" s="7">
        <v>0.0</v>
      </c>
      <c r="P6166" s="7">
        <v>702.0</v>
      </c>
    </row>
    <row r="6167" ht="15.75" customHeight="1">
      <c r="A6167" s="7">
        <v>6166.0</v>
      </c>
      <c r="B6167" s="7" t="s">
        <v>5326</v>
      </c>
      <c r="C6167" s="7" t="s">
        <v>272</v>
      </c>
      <c r="D6167" s="7" t="s">
        <v>115</v>
      </c>
      <c r="E6167" s="7" t="s">
        <v>80</v>
      </c>
      <c r="F6167" s="7">
        <v>1.0</v>
      </c>
      <c r="G6167" s="7" t="s">
        <v>95</v>
      </c>
      <c r="H6167" s="7" t="s">
        <v>316</v>
      </c>
      <c r="I6167" s="7" t="s">
        <v>274</v>
      </c>
      <c r="J6167" s="7" t="s">
        <v>317</v>
      </c>
      <c r="K6167" s="7" t="s">
        <v>99</v>
      </c>
      <c r="L6167" s="7" t="s">
        <v>100</v>
      </c>
      <c r="M6167" s="7">
        <v>1.0</v>
      </c>
      <c r="N6167" s="7">
        <v>0.0</v>
      </c>
      <c r="O6167" s="7">
        <v>0.0</v>
      </c>
      <c r="P6167" s="7">
        <v>702.0</v>
      </c>
    </row>
    <row r="6168" ht="15.75" customHeight="1">
      <c r="A6168" s="7">
        <v>6167.0</v>
      </c>
      <c r="B6168" s="7" t="s">
        <v>5326</v>
      </c>
      <c r="C6168" s="7" t="s">
        <v>272</v>
      </c>
      <c r="D6168" s="7" t="s">
        <v>115</v>
      </c>
      <c r="E6168" s="7" t="s">
        <v>80</v>
      </c>
      <c r="F6168" s="7">
        <v>1.0</v>
      </c>
      <c r="G6168" s="7" t="s">
        <v>90</v>
      </c>
      <c r="H6168" s="7" t="s">
        <v>265</v>
      </c>
      <c r="I6168" s="7" t="s">
        <v>266</v>
      </c>
      <c r="J6168" s="7" t="s">
        <v>267</v>
      </c>
      <c r="K6168" s="7" t="s">
        <v>126</v>
      </c>
      <c r="L6168" s="7" t="s">
        <v>100</v>
      </c>
      <c r="M6168" s="7">
        <v>1.0</v>
      </c>
      <c r="N6168" s="7">
        <v>0.0</v>
      </c>
      <c r="O6168" s="7">
        <v>0.0</v>
      </c>
      <c r="P6168" s="7">
        <v>702.0</v>
      </c>
    </row>
    <row r="6169" ht="15.75" customHeight="1">
      <c r="A6169" s="7">
        <v>6168.0</v>
      </c>
      <c r="B6169" s="7" t="s">
        <v>5326</v>
      </c>
      <c r="C6169" s="7" t="s">
        <v>272</v>
      </c>
      <c r="D6169" s="7" t="s">
        <v>115</v>
      </c>
      <c r="E6169" s="7" t="s">
        <v>80</v>
      </c>
      <c r="F6169" s="7">
        <v>1.0</v>
      </c>
      <c r="G6169" s="7" t="s">
        <v>105</v>
      </c>
      <c r="H6169" s="7" t="s">
        <v>980</v>
      </c>
      <c r="I6169" s="7" t="s">
        <v>980</v>
      </c>
      <c r="J6169" s="7" t="s">
        <v>981</v>
      </c>
      <c r="K6169" s="7" t="s">
        <v>99</v>
      </c>
      <c r="L6169" s="7" t="s">
        <v>100</v>
      </c>
      <c r="M6169" s="7">
        <v>1.0</v>
      </c>
      <c r="N6169" s="7">
        <v>0.0</v>
      </c>
      <c r="O6169" s="7">
        <v>0.0</v>
      </c>
      <c r="P6169" s="7">
        <v>702.0</v>
      </c>
    </row>
    <row r="6170" ht="15.75" customHeight="1">
      <c r="A6170" s="7">
        <v>6169.0</v>
      </c>
      <c r="B6170" s="7" t="s">
        <v>5021</v>
      </c>
      <c r="C6170" s="7" t="s">
        <v>272</v>
      </c>
      <c r="D6170" s="7" t="s">
        <v>48</v>
      </c>
      <c r="E6170" s="7" t="s">
        <v>80</v>
      </c>
      <c r="F6170" s="7">
        <v>1.0</v>
      </c>
      <c r="G6170" s="7" t="s">
        <v>49</v>
      </c>
      <c r="H6170" s="7" t="s">
        <v>5022</v>
      </c>
      <c r="I6170" s="7" t="s">
        <v>5022</v>
      </c>
      <c r="J6170" s="7" t="s">
        <v>5353</v>
      </c>
      <c r="K6170" s="7" t="s">
        <v>99</v>
      </c>
      <c r="L6170" s="7" t="s">
        <v>100</v>
      </c>
      <c r="M6170" s="7">
        <v>1.0</v>
      </c>
      <c r="N6170" s="7">
        <v>0.0</v>
      </c>
      <c r="O6170" s="7">
        <v>0.0</v>
      </c>
      <c r="P6170" s="7">
        <v>703.0</v>
      </c>
    </row>
    <row r="6171" ht="15.75" customHeight="1">
      <c r="A6171" s="7">
        <v>6170.0</v>
      </c>
      <c r="B6171" s="7" t="s">
        <v>5021</v>
      </c>
      <c r="C6171" s="7" t="s">
        <v>272</v>
      </c>
      <c r="D6171" s="7" t="s">
        <v>48</v>
      </c>
      <c r="E6171" s="7" t="s">
        <v>80</v>
      </c>
      <c r="F6171" s="7">
        <v>1.0</v>
      </c>
      <c r="G6171" s="7" t="s">
        <v>95</v>
      </c>
      <c r="H6171" s="7" t="s">
        <v>316</v>
      </c>
      <c r="I6171" s="7" t="s">
        <v>274</v>
      </c>
      <c r="J6171" s="7" t="s">
        <v>317</v>
      </c>
      <c r="K6171" s="7" t="s">
        <v>99</v>
      </c>
      <c r="L6171" s="7" t="s">
        <v>100</v>
      </c>
      <c r="M6171" s="7">
        <v>1.0</v>
      </c>
      <c r="N6171" s="7">
        <v>0.0</v>
      </c>
      <c r="O6171" s="7">
        <v>0.0</v>
      </c>
      <c r="P6171" s="7">
        <v>703.0</v>
      </c>
    </row>
    <row r="6172" ht="15.75" customHeight="1">
      <c r="A6172" s="7">
        <v>6171.0</v>
      </c>
      <c r="B6172" s="7" t="s">
        <v>5021</v>
      </c>
      <c r="C6172" s="7" t="s">
        <v>272</v>
      </c>
      <c r="D6172" s="7" t="s">
        <v>48</v>
      </c>
      <c r="E6172" s="7" t="s">
        <v>80</v>
      </c>
      <c r="F6172" s="7">
        <v>1.0</v>
      </c>
      <c r="G6172" s="7" t="s">
        <v>90</v>
      </c>
      <c r="H6172" s="7" t="s">
        <v>1008</v>
      </c>
      <c r="I6172" s="7" t="s">
        <v>266</v>
      </c>
      <c r="J6172" s="7" t="s">
        <v>1009</v>
      </c>
      <c r="K6172" s="7" t="s">
        <v>126</v>
      </c>
      <c r="L6172" s="7" t="s">
        <v>100</v>
      </c>
      <c r="M6172" s="7">
        <v>1.0</v>
      </c>
      <c r="N6172" s="7">
        <v>0.0</v>
      </c>
      <c r="O6172" s="7">
        <v>0.0</v>
      </c>
      <c r="P6172" s="7">
        <v>703.0</v>
      </c>
    </row>
    <row r="6173" ht="15.75" customHeight="1">
      <c r="A6173" s="7">
        <v>6172.0</v>
      </c>
      <c r="B6173" s="7" t="s">
        <v>5021</v>
      </c>
      <c r="C6173" s="7" t="s">
        <v>272</v>
      </c>
      <c r="D6173" s="7" t="s">
        <v>48</v>
      </c>
      <c r="E6173" s="7" t="s">
        <v>80</v>
      </c>
      <c r="F6173" s="7">
        <v>1.0</v>
      </c>
      <c r="G6173" s="7" t="s">
        <v>105</v>
      </c>
      <c r="H6173" s="7" t="s">
        <v>980</v>
      </c>
      <c r="I6173" s="7" t="s">
        <v>1389</v>
      </c>
      <c r="J6173" s="7" t="s">
        <v>1390</v>
      </c>
      <c r="K6173" s="7" t="s">
        <v>112</v>
      </c>
      <c r="L6173" s="7" t="s">
        <v>100</v>
      </c>
      <c r="M6173" s="7">
        <v>1.0</v>
      </c>
      <c r="N6173" s="7">
        <v>0.0</v>
      </c>
      <c r="O6173" s="7">
        <v>0.0</v>
      </c>
      <c r="P6173" s="7">
        <v>703.0</v>
      </c>
    </row>
    <row r="6174" ht="15.75" customHeight="1">
      <c r="A6174" s="7">
        <v>6173.0</v>
      </c>
      <c r="B6174" s="7" t="s">
        <v>5021</v>
      </c>
      <c r="C6174" s="7" t="s">
        <v>272</v>
      </c>
      <c r="D6174" s="7" t="s">
        <v>102</v>
      </c>
      <c r="E6174" s="7" t="s">
        <v>80</v>
      </c>
      <c r="F6174" s="7">
        <v>1.0</v>
      </c>
      <c r="G6174" s="7" t="s">
        <v>49</v>
      </c>
      <c r="H6174" s="7" t="s">
        <v>5022</v>
      </c>
      <c r="I6174" s="7" t="s">
        <v>5023</v>
      </c>
      <c r="L6174" s="7" t="s">
        <v>85</v>
      </c>
      <c r="M6174" s="7">
        <v>0.0</v>
      </c>
      <c r="N6174" s="7">
        <v>1.0</v>
      </c>
      <c r="O6174" s="7">
        <v>1.0</v>
      </c>
      <c r="P6174" s="7">
        <v>703.0</v>
      </c>
    </row>
    <row r="6175" ht="15.75" customHeight="1">
      <c r="A6175" s="7">
        <v>6174.0</v>
      </c>
      <c r="B6175" s="7" t="s">
        <v>5021</v>
      </c>
      <c r="C6175" s="7" t="s">
        <v>272</v>
      </c>
      <c r="D6175" s="7" t="s">
        <v>102</v>
      </c>
      <c r="E6175" s="7" t="s">
        <v>80</v>
      </c>
      <c r="F6175" s="7">
        <v>1.0</v>
      </c>
      <c r="G6175" s="7" t="s">
        <v>95</v>
      </c>
      <c r="H6175" s="7" t="s">
        <v>316</v>
      </c>
      <c r="I6175" s="7" t="s">
        <v>274</v>
      </c>
      <c r="J6175" s="7" t="s">
        <v>317</v>
      </c>
      <c r="K6175" s="7" t="s">
        <v>99</v>
      </c>
      <c r="L6175" s="7" t="s">
        <v>100</v>
      </c>
      <c r="M6175" s="7">
        <v>1.0</v>
      </c>
      <c r="N6175" s="7">
        <v>0.0</v>
      </c>
      <c r="O6175" s="7">
        <v>0.0</v>
      </c>
      <c r="P6175" s="7">
        <v>703.0</v>
      </c>
    </row>
    <row r="6176" ht="15.75" customHeight="1">
      <c r="A6176" s="7">
        <v>6175.0</v>
      </c>
      <c r="B6176" s="7" t="s">
        <v>5021</v>
      </c>
      <c r="C6176" s="7" t="s">
        <v>272</v>
      </c>
      <c r="D6176" s="7" t="s">
        <v>102</v>
      </c>
      <c r="E6176" s="7" t="s">
        <v>80</v>
      </c>
      <c r="F6176" s="7">
        <v>1.0</v>
      </c>
      <c r="G6176" s="7" t="s">
        <v>90</v>
      </c>
      <c r="H6176" s="7" t="s">
        <v>1008</v>
      </c>
      <c r="I6176" s="7" t="s">
        <v>266</v>
      </c>
      <c r="J6176" s="7" t="s">
        <v>1009</v>
      </c>
      <c r="K6176" s="7" t="s">
        <v>126</v>
      </c>
      <c r="L6176" s="7" t="s">
        <v>100</v>
      </c>
      <c r="M6176" s="7">
        <v>1.0</v>
      </c>
      <c r="N6176" s="7">
        <v>0.0</v>
      </c>
      <c r="O6176" s="7">
        <v>0.0</v>
      </c>
      <c r="P6176" s="7">
        <v>703.0</v>
      </c>
    </row>
    <row r="6177" ht="15.75" customHeight="1">
      <c r="A6177" s="7">
        <v>6176.0</v>
      </c>
      <c r="B6177" s="7" t="s">
        <v>5021</v>
      </c>
      <c r="C6177" s="7" t="s">
        <v>272</v>
      </c>
      <c r="D6177" s="7" t="s">
        <v>102</v>
      </c>
      <c r="E6177" s="7" t="s">
        <v>80</v>
      </c>
      <c r="F6177" s="7">
        <v>1.0</v>
      </c>
      <c r="G6177" s="7" t="s">
        <v>105</v>
      </c>
      <c r="H6177" s="7" t="s">
        <v>980</v>
      </c>
      <c r="I6177" s="7" t="s">
        <v>980</v>
      </c>
      <c r="J6177" s="7" t="s">
        <v>981</v>
      </c>
      <c r="K6177" s="7" t="s">
        <v>99</v>
      </c>
      <c r="L6177" s="7" t="s">
        <v>100</v>
      </c>
      <c r="M6177" s="7">
        <v>1.0</v>
      </c>
      <c r="N6177" s="7">
        <v>0.0</v>
      </c>
      <c r="O6177" s="7">
        <v>0.0</v>
      </c>
      <c r="P6177" s="7">
        <v>703.0</v>
      </c>
    </row>
    <row r="6178" ht="15.75" customHeight="1">
      <c r="A6178" s="7">
        <v>6177.0</v>
      </c>
      <c r="B6178" s="7" t="s">
        <v>5021</v>
      </c>
      <c r="C6178" s="7" t="s">
        <v>272</v>
      </c>
      <c r="D6178" s="7" t="s">
        <v>115</v>
      </c>
      <c r="E6178" s="7" t="s">
        <v>80</v>
      </c>
      <c r="F6178" s="7">
        <v>1.0</v>
      </c>
      <c r="G6178" s="7" t="s">
        <v>49</v>
      </c>
      <c r="H6178" s="7" t="s">
        <v>5022</v>
      </c>
      <c r="I6178" s="7" t="s">
        <v>5023</v>
      </c>
      <c r="L6178" s="7" t="s">
        <v>85</v>
      </c>
      <c r="M6178" s="7">
        <v>0.0</v>
      </c>
      <c r="N6178" s="7">
        <v>1.0</v>
      </c>
      <c r="O6178" s="7">
        <v>1.0</v>
      </c>
      <c r="P6178" s="7">
        <v>703.0</v>
      </c>
    </row>
    <row r="6179" ht="15.75" customHeight="1">
      <c r="A6179" s="7">
        <v>6178.0</v>
      </c>
      <c r="B6179" s="7" t="s">
        <v>5021</v>
      </c>
      <c r="C6179" s="7" t="s">
        <v>272</v>
      </c>
      <c r="D6179" s="7" t="s">
        <v>115</v>
      </c>
      <c r="E6179" s="7" t="s">
        <v>80</v>
      </c>
      <c r="F6179" s="7">
        <v>1.0</v>
      </c>
      <c r="G6179" s="7" t="s">
        <v>95</v>
      </c>
      <c r="H6179" s="7" t="s">
        <v>316</v>
      </c>
      <c r="I6179" s="7" t="s">
        <v>274</v>
      </c>
      <c r="J6179" s="7" t="s">
        <v>317</v>
      </c>
      <c r="K6179" s="7" t="s">
        <v>99</v>
      </c>
      <c r="L6179" s="7" t="s">
        <v>100</v>
      </c>
      <c r="M6179" s="7">
        <v>1.0</v>
      </c>
      <c r="N6179" s="7">
        <v>0.0</v>
      </c>
      <c r="O6179" s="7">
        <v>0.0</v>
      </c>
      <c r="P6179" s="7">
        <v>703.0</v>
      </c>
    </row>
    <row r="6180" ht="15.75" customHeight="1">
      <c r="A6180" s="7">
        <v>6179.0</v>
      </c>
      <c r="B6180" s="7" t="s">
        <v>5021</v>
      </c>
      <c r="C6180" s="7" t="s">
        <v>272</v>
      </c>
      <c r="D6180" s="7" t="s">
        <v>115</v>
      </c>
      <c r="E6180" s="7" t="s">
        <v>80</v>
      </c>
      <c r="F6180" s="7">
        <v>1.0</v>
      </c>
      <c r="G6180" s="7" t="s">
        <v>90</v>
      </c>
      <c r="H6180" s="7" t="s">
        <v>1008</v>
      </c>
      <c r="I6180" s="7" t="s">
        <v>266</v>
      </c>
      <c r="J6180" s="7" t="s">
        <v>1009</v>
      </c>
      <c r="K6180" s="7" t="s">
        <v>126</v>
      </c>
      <c r="L6180" s="7" t="s">
        <v>100</v>
      </c>
      <c r="M6180" s="7">
        <v>1.0</v>
      </c>
      <c r="N6180" s="7">
        <v>0.0</v>
      </c>
      <c r="O6180" s="7">
        <v>0.0</v>
      </c>
      <c r="P6180" s="7">
        <v>703.0</v>
      </c>
    </row>
    <row r="6181" ht="15.75" customHeight="1">
      <c r="A6181" s="7">
        <v>6180.0</v>
      </c>
      <c r="B6181" s="7" t="s">
        <v>5021</v>
      </c>
      <c r="C6181" s="7" t="s">
        <v>272</v>
      </c>
      <c r="D6181" s="7" t="s">
        <v>115</v>
      </c>
      <c r="E6181" s="7" t="s">
        <v>80</v>
      </c>
      <c r="F6181" s="7">
        <v>1.0</v>
      </c>
      <c r="G6181" s="7" t="s">
        <v>105</v>
      </c>
      <c r="H6181" s="7" t="s">
        <v>980</v>
      </c>
      <c r="I6181" s="7" t="s">
        <v>980</v>
      </c>
      <c r="J6181" s="7" t="s">
        <v>981</v>
      </c>
      <c r="K6181" s="7" t="s">
        <v>99</v>
      </c>
      <c r="L6181" s="7" t="s">
        <v>100</v>
      </c>
      <c r="M6181" s="7">
        <v>1.0</v>
      </c>
      <c r="N6181" s="7">
        <v>0.0</v>
      </c>
      <c r="O6181" s="7">
        <v>0.0</v>
      </c>
      <c r="P6181" s="7">
        <v>703.0</v>
      </c>
    </row>
    <row r="6182" ht="15.75" customHeight="1">
      <c r="A6182" s="7">
        <v>6181.0</v>
      </c>
      <c r="B6182" s="7" t="s">
        <v>5026</v>
      </c>
      <c r="C6182" s="7" t="s">
        <v>272</v>
      </c>
      <c r="D6182" s="7" t="s">
        <v>48</v>
      </c>
      <c r="E6182" s="7" t="s">
        <v>80</v>
      </c>
      <c r="F6182" s="7">
        <v>1.0</v>
      </c>
      <c r="G6182" s="7" t="s">
        <v>49</v>
      </c>
      <c r="H6182" s="7" t="s">
        <v>5362</v>
      </c>
      <c r="I6182" s="7" t="s">
        <v>5362</v>
      </c>
      <c r="J6182" s="7" t="s">
        <v>5363</v>
      </c>
      <c r="K6182" s="7" t="s">
        <v>99</v>
      </c>
      <c r="L6182" s="7" t="s">
        <v>100</v>
      </c>
      <c r="M6182" s="7">
        <v>1.0</v>
      </c>
      <c r="N6182" s="7">
        <v>0.0</v>
      </c>
      <c r="O6182" s="7">
        <v>0.0</v>
      </c>
      <c r="P6182" s="7">
        <v>705.0</v>
      </c>
    </row>
    <row r="6183" ht="15.75" customHeight="1">
      <c r="A6183" s="7">
        <v>6182.0</v>
      </c>
      <c r="B6183" s="7" t="s">
        <v>5026</v>
      </c>
      <c r="C6183" s="7" t="s">
        <v>272</v>
      </c>
      <c r="D6183" s="7" t="s">
        <v>48</v>
      </c>
      <c r="E6183" s="7" t="s">
        <v>80</v>
      </c>
      <c r="F6183" s="7">
        <v>1.0</v>
      </c>
      <c r="G6183" s="7" t="s">
        <v>95</v>
      </c>
      <c r="H6183" s="7" t="s">
        <v>316</v>
      </c>
      <c r="I6183" s="7" t="s">
        <v>274</v>
      </c>
      <c r="J6183" s="7" t="s">
        <v>317</v>
      </c>
      <c r="K6183" s="7" t="s">
        <v>99</v>
      </c>
      <c r="L6183" s="7" t="s">
        <v>100</v>
      </c>
      <c r="M6183" s="7">
        <v>1.0</v>
      </c>
      <c r="N6183" s="7">
        <v>0.0</v>
      </c>
      <c r="O6183" s="7">
        <v>0.0</v>
      </c>
      <c r="P6183" s="7">
        <v>705.0</v>
      </c>
    </row>
    <row r="6184" ht="15.75" customHeight="1">
      <c r="A6184" s="7">
        <v>6183.0</v>
      </c>
      <c r="B6184" s="7" t="s">
        <v>5026</v>
      </c>
      <c r="C6184" s="7" t="s">
        <v>272</v>
      </c>
      <c r="D6184" s="7" t="s">
        <v>48</v>
      </c>
      <c r="E6184" s="7" t="s">
        <v>80</v>
      </c>
      <c r="F6184" s="7">
        <v>1.0</v>
      </c>
      <c r="G6184" s="7" t="s">
        <v>90</v>
      </c>
      <c r="H6184" s="7" t="s">
        <v>265</v>
      </c>
      <c r="I6184" s="7" t="s">
        <v>323</v>
      </c>
      <c r="J6184" s="7" t="s">
        <v>267</v>
      </c>
      <c r="K6184" s="7" t="s">
        <v>126</v>
      </c>
      <c r="L6184" s="7" t="s">
        <v>85</v>
      </c>
      <c r="M6184" s="7">
        <v>1.0</v>
      </c>
      <c r="N6184" s="7">
        <v>1.0</v>
      </c>
      <c r="O6184" s="7">
        <v>0.0</v>
      </c>
      <c r="P6184" s="7">
        <v>705.0</v>
      </c>
    </row>
    <row r="6185" ht="15.75" customHeight="1">
      <c r="A6185" s="7">
        <v>6184.0</v>
      </c>
      <c r="B6185" s="7" t="s">
        <v>5026</v>
      </c>
      <c r="C6185" s="7" t="s">
        <v>272</v>
      </c>
      <c r="D6185" s="7" t="s">
        <v>48</v>
      </c>
      <c r="E6185" s="7" t="s">
        <v>80</v>
      </c>
      <c r="F6185" s="7">
        <v>1.0</v>
      </c>
      <c r="G6185" s="7" t="s">
        <v>105</v>
      </c>
      <c r="H6185" s="7" t="s">
        <v>328</v>
      </c>
      <c r="I6185" s="7" t="s">
        <v>5028</v>
      </c>
      <c r="J6185" s="7" t="s">
        <v>5030</v>
      </c>
      <c r="K6185" s="7" t="s">
        <v>109</v>
      </c>
      <c r="L6185" s="7" t="s">
        <v>85</v>
      </c>
      <c r="M6185" s="7">
        <v>1.0</v>
      </c>
      <c r="N6185" s="7">
        <v>1.0</v>
      </c>
      <c r="O6185" s="7">
        <v>0.0</v>
      </c>
      <c r="P6185" s="7">
        <v>705.0</v>
      </c>
    </row>
    <row r="6186" ht="15.75" customHeight="1">
      <c r="A6186" s="7">
        <v>6185.0</v>
      </c>
      <c r="B6186" s="7" t="s">
        <v>5026</v>
      </c>
      <c r="C6186" s="7" t="s">
        <v>272</v>
      </c>
      <c r="D6186" s="7" t="s">
        <v>102</v>
      </c>
      <c r="E6186" s="7" t="s">
        <v>80</v>
      </c>
      <c r="F6186" s="7">
        <v>1.0</v>
      </c>
      <c r="G6186" s="7" t="s">
        <v>49</v>
      </c>
      <c r="H6186" s="7" t="s">
        <v>5362</v>
      </c>
      <c r="I6186" s="7" t="s">
        <v>5362</v>
      </c>
      <c r="J6186" s="7" t="s">
        <v>5363</v>
      </c>
      <c r="K6186" s="7" t="s">
        <v>99</v>
      </c>
      <c r="L6186" s="7" t="s">
        <v>100</v>
      </c>
      <c r="M6186" s="7">
        <v>1.0</v>
      </c>
      <c r="N6186" s="7">
        <v>0.0</v>
      </c>
      <c r="O6186" s="7">
        <v>0.0</v>
      </c>
      <c r="P6186" s="7">
        <v>705.0</v>
      </c>
    </row>
    <row r="6187" ht="15.75" customHeight="1">
      <c r="A6187" s="7">
        <v>6186.0</v>
      </c>
      <c r="B6187" s="7" t="s">
        <v>5026</v>
      </c>
      <c r="C6187" s="7" t="s">
        <v>272</v>
      </c>
      <c r="D6187" s="7" t="s">
        <v>102</v>
      </c>
      <c r="E6187" s="7" t="s">
        <v>80</v>
      </c>
      <c r="F6187" s="7">
        <v>1.0</v>
      </c>
      <c r="G6187" s="7" t="s">
        <v>95</v>
      </c>
      <c r="H6187" s="7" t="s">
        <v>316</v>
      </c>
      <c r="I6187" s="7" t="s">
        <v>274</v>
      </c>
      <c r="J6187" s="7" t="s">
        <v>317</v>
      </c>
      <c r="K6187" s="7" t="s">
        <v>99</v>
      </c>
      <c r="L6187" s="7" t="s">
        <v>100</v>
      </c>
      <c r="M6187" s="7">
        <v>1.0</v>
      </c>
      <c r="N6187" s="7">
        <v>0.0</v>
      </c>
      <c r="O6187" s="7">
        <v>0.0</v>
      </c>
      <c r="P6187" s="7">
        <v>705.0</v>
      </c>
    </row>
    <row r="6188" ht="15.75" customHeight="1">
      <c r="A6188" s="7">
        <v>6187.0</v>
      </c>
      <c r="B6188" s="7" t="s">
        <v>5026</v>
      </c>
      <c r="C6188" s="7" t="s">
        <v>272</v>
      </c>
      <c r="D6188" s="7" t="s">
        <v>102</v>
      </c>
      <c r="E6188" s="7" t="s">
        <v>80</v>
      </c>
      <c r="F6188" s="7">
        <v>1.0</v>
      </c>
      <c r="G6188" s="7" t="s">
        <v>90</v>
      </c>
      <c r="H6188" s="7" t="s">
        <v>265</v>
      </c>
      <c r="I6188" s="7" t="s">
        <v>323</v>
      </c>
      <c r="J6188" s="7" t="s">
        <v>267</v>
      </c>
      <c r="K6188" s="7" t="s">
        <v>126</v>
      </c>
      <c r="L6188" s="7" t="s">
        <v>85</v>
      </c>
      <c r="M6188" s="7">
        <v>1.0</v>
      </c>
      <c r="N6188" s="7">
        <v>1.0</v>
      </c>
      <c r="O6188" s="7">
        <v>0.0</v>
      </c>
      <c r="P6188" s="7">
        <v>705.0</v>
      </c>
    </row>
    <row r="6189" ht="15.75" customHeight="1">
      <c r="A6189" s="7">
        <v>6188.0</v>
      </c>
      <c r="B6189" s="7" t="s">
        <v>5026</v>
      </c>
      <c r="C6189" s="7" t="s">
        <v>272</v>
      </c>
      <c r="D6189" s="7" t="s">
        <v>102</v>
      </c>
      <c r="E6189" s="7" t="s">
        <v>80</v>
      </c>
      <c r="F6189" s="7">
        <v>1.0</v>
      </c>
      <c r="G6189" s="7" t="s">
        <v>105</v>
      </c>
      <c r="H6189" s="7" t="s">
        <v>328</v>
      </c>
      <c r="I6189" s="7" t="s">
        <v>5035</v>
      </c>
      <c r="J6189" s="7" t="s">
        <v>5030</v>
      </c>
      <c r="K6189" s="7" t="s">
        <v>109</v>
      </c>
      <c r="L6189" s="7" t="s">
        <v>85</v>
      </c>
      <c r="M6189" s="7">
        <v>1.0</v>
      </c>
      <c r="N6189" s="7">
        <v>1.0</v>
      </c>
      <c r="O6189" s="7">
        <v>0.0</v>
      </c>
      <c r="P6189" s="7">
        <v>705.0</v>
      </c>
    </row>
    <row r="6190" ht="15.75" customHeight="1">
      <c r="A6190" s="7">
        <v>6189.0</v>
      </c>
      <c r="B6190" s="7" t="s">
        <v>5026</v>
      </c>
      <c r="C6190" s="7" t="s">
        <v>272</v>
      </c>
      <c r="D6190" s="7" t="s">
        <v>115</v>
      </c>
      <c r="E6190" s="7" t="s">
        <v>80</v>
      </c>
      <c r="F6190" s="7">
        <v>1.0</v>
      </c>
      <c r="G6190" s="7" t="s">
        <v>49</v>
      </c>
      <c r="H6190" s="7" t="s">
        <v>5362</v>
      </c>
      <c r="I6190" s="7" t="s">
        <v>5362</v>
      </c>
      <c r="J6190" s="7" t="s">
        <v>5363</v>
      </c>
      <c r="K6190" s="7" t="s">
        <v>99</v>
      </c>
      <c r="L6190" s="7" t="s">
        <v>100</v>
      </c>
      <c r="M6190" s="7">
        <v>1.0</v>
      </c>
      <c r="N6190" s="7">
        <v>0.0</v>
      </c>
      <c r="O6190" s="7">
        <v>0.0</v>
      </c>
      <c r="P6190" s="7">
        <v>705.0</v>
      </c>
    </row>
    <row r="6191" ht="15.75" customHeight="1">
      <c r="A6191" s="7">
        <v>6190.0</v>
      </c>
      <c r="B6191" s="7" t="s">
        <v>5026</v>
      </c>
      <c r="C6191" s="7" t="s">
        <v>272</v>
      </c>
      <c r="D6191" s="7" t="s">
        <v>115</v>
      </c>
      <c r="E6191" s="7" t="s">
        <v>80</v>
      </c>
      <c r="F6191" s="7">
        <v>1.0</v>
      </c>
      <c r="G6191" s="7" t="s">
        <v>95</v>
      </c>
      <c r="H6191" s="7" t="s">
        <v>316</v>
      </c>
      <c r="I6191" s="7" t="s">
        <v>274</v>
      </c>
      <c r="J6191" s="7" t="s">
        <v>317</v>
      </c>
      <c r="K6191" s="7" t="s">
        <v>99</v>
      </c>
      <c r="L6191" s="7" t="s">
        <v>100</v>
      </c>
      <c r="M6191" s="7">
        <v>1.0</v>
      </c>
      <c r="N6191" s="7">
        <v>0.0</v>
      </c>
      <c r="O6191" s="7">
        <v>0.0</v>
      </c>
      <c r="P6191" s="7">
        <v>705.0</v>
      </c>
    </row>
    <row r="6192" ht="15.75" customHeight="1">
      <c r="A6192" s="7">
        <v>6191.0</v>
      </c>
      <c r="B6192" s="7" t="s">
        <v>5026</v>
      </c>
      <c r="C6192" s="7" t="s">
        <v>272</v>
      </c>
      <c r="D6192" s="7" t="s">
        <v>115</v>
      </c>
      <c r="E6192" s="7" t="s">
        <v>80</v>
      </c>
      <c r="F6192" s="7">
        <v>1.0</v>
      </c>
      <c r="G6192" s="7" t="s">
        <v>90</v>
      </c>
      <c r="H6192" s="7" t="s">
        <v>265</v>
      </c>
      <c r="I6192" s="7" t="s">
        <v>266</v>
      </c>
      <c r="J6192" s="7" t="s">
        <v>267</v>
      </c>
      <c r="K6192" s="7" t="s">
        <v>126</v>
      </c>
      <c r="L6192" s="7" t="s">
        <v>100</v>
      </c>
      <c r="M6192" s="7">
        <v>1.0</v>
      </c>
      <c r="N6192" s="7">
        <v>0.0</v>
      </c>
      <c r="O6192" s="7">
        <v>0.0</v>
      </c>
      <c r="P6192" s="7">
        <v>705.0</v>
      </c>
    </row>
    <row r="6193" ht="15.75" customHeight="1">
      <c r="A6193" s="7">
        <v>6192.0</v>
      </c>
      <c r="B6193" s="7" t="s">
        <v>5026</v>
      </c>
      <c r="C6193" s="7" t="s">
        <v>272</v>
      </c>
      <c r="D6193" s="7" t="s">
        <v>115</v>
      </c>
      <c r="E6193" s="7" t="s">
        <v>80</v>
      </c>
      <c r="F6193" s="7">
        <v>1.0</v>
      </c>
      <c r="G6193" s="7" t="s">
        <v>105</v>
      </c>
      <c r="H6193" s="7" t="s">
        <v>328</v>
      </c>
      <c r="I6193" s="7" t="s">
        <v>2035</v>
      </c>
      <c r="J6193" s="7" t="s">
        <v>2036</v>
      </c>
      <c r="K6193" s="7" t="s">
        <v>112</v>
      </c>
      <c r="L6193" s="7" t="s">
        <v>100</v>
      </c>
      <c r="M6193" s="7">
        <v>1.0</v>
      </c>
      <c r="N6193" s="7">
        <v>0.0</v>
      </c>
      <c r="O6193" s="7">
        <v>0.0</v>
      </c>
      <c r="P6193" s="7">
        <v>705.0</v>
      </c>
    </row>
    <row r="6194" ht="15.75" customHeight="1">
      <c r="A6194" s="7">
        <v>6193.0</v>
      </c>
      <c r="B6194" s="7" t="s">
        <v>5379</v>
      </c>
      <c r="C6194" s="7" t="s">
        <v>272</v>
      </c>
      <c r="D6194" s="7" t="s">
        <v>48</v>
      </c>
      <c r="E6194" s="7" t="s">
        <v>80</v>
      </c>
      <c r="F6194" s="7">
        <v>1.0</v>
      </c>
      <c r="G6194" s="7" t="s">
        <v>49</v>
      </c>
      <c r="H6194" s="7" t="s">
        <v>1379</v>
      </c>
      <c r="I6194" s="7" t="s">
        <v>1379</v>
      </c>
      <c r="J6194" s="7" t="s">
        <v>5380</v>
      </c>
      <c r="K6194" s="7" t="s">
        <v>99</v>
      </c>
      <c r="L6194" s="7" t="s">
        <v>100</v>
      </c>
      <c r="M6194" s="7">
        <v>1.0</v>
      </c>
      <c r="N6194" s="7">
        <v>0.0</v>
      </c>
      <c r="O6194" s="7">
        <v>0.0</v>
      </c>
      <c r="P6194" s="7">
        <v>708.0</v>
      </c>
    </row>
    <row r="6195" ht="15.75" customHeight="1">
      <c r="A6195" s="7">
        <v>6194.0</v>
      </c>
      <c r="B6195" s="7" t="s">
        <v>5379</v>
      </c>
      <c r="C6195" s="7" t="s">
        <v>272</v>
      </c>
      <c r="D6195" s="7" t="s">
        <v>48</v>
      </c>
      <c r="E6195" s="7" t="s">
        <v>80</v>
      </c>
      <c r="F6195" s="7">
        <v>1.0</v>
      </c>
      <c r="G6195" s="7" t="s">
        <v>95</v>
      </c>
      <c r="H6195" s="7" t="s">
        <v>316</v>
      </c>
      <c r="I6195" s="7" t="s">
        <v>274</v>
      </c>
      <c r="J6195" s="7" t="s">
        <v>317</v>
      </c>
      <c r="K6195" s="7" t="s">
        <v>99</v>
      </c>
      <c r="L6195" s="7" t="s">
        <v>100</v>
      </c>
      <c r="M6195" s="7">
        <v>1.0</v>
      </c>
      <c r="N6195" s="7">
        <v>0.0</v>
      </c>
      <c r="O6195" s="7">
        <v>0.0</v>
      </c>
      <c r="P6195" s="7">
        <v>708.0</v>
      </c>
    </row>
    <row r="6196" ht="15.75" customHeight="1">
      <c r="A6196" s="7">
        <v>6195.0</v>
      </c>
      <c r="B6196" s="7" t="s">
        <v>5379</v>
      </c>
      <c r="C6196" s="7" t="s">
        <v>272</v>
      </c>
      <c r="D6196" s="7" t="s">
        <v>48</v>
      </c>
      <c r="E6196" s="7" t="s">
        <v>80</v>
      </c>
      <c r="F6196" s="7">
        <v>1.0</v>
      </c>
      <c r="G6196" s="7" t="s">
        <v>90</v>
      </c>
      <c r="H6196" s="7" t="s">
        <v>265</v>
      </c>
      <c r="I6196" s="7" t="s">
        <v>266</v>
      </c>
      <c r="J6196" s="7" t="s">
        <v>267</v>
      </c>
      <c r="K6196" s="7" t="s">
        <v>126</v>
      </c>
      <c r="L6196" s="7" t="s">
        <v>100</v>
      </c>
      <c r="M6196" s="7">
        <v>1.0</v>
      </c>
      <c r="N6196" s="7">
        <v>0.0</v>
      </c>
      <c r="O6196" s="7">
        <v>0.0</v>
      </c>
      <c r="P6196" s="7">
        <v>708.0</v>
      </c>
    </row>
    <row r="6197" ht="15.75" customHeight="1">
      <c r="A6197" s="7">
        <v>6196.0</v>
      </c>
      <c r="B6197" s="7" t="s">
        <v>5379</v>
      </c>
      <c r="C6197" s="7" t="s">
        <v>272</v>
      </c>
      <c r="D6197" s="7" t="s">
        <v>48</v>
      </c>
      <c r="E6197" s="7" t="s">
        <v>80</v>
      </c>
      <c r="F6197" s="7">
        <v>1.0</v>
      </c>
      <c r="G6197" s="7" t="s">
        <v>105</v>
      </c>
      <c r="H6197" s="7" t="s">
        <v>980</v>
      </c>
      <c r="I6197" s="7" t="s">
        <v>980</v>
      </c>
      <c r="J6197" s="7" t="s">
        <v>981</v>
      </c>
      <c r="K6197" s="7" t="s">
        <v>99</v>
      </c>
      <c r="L6197" s="7" t="s">
        <v>100</v>
      </c>
      <c r="M6197" s="7">
        <v>1.0</v>
      </c>
      <c r="N6197" s="7">
        <v>0.0</v>
      </c>
      <c r="O6197" s="7">
        <v>0.0</v>
      </c>
      <c r="P6197" s="7">
        <v>708.0</v>
      </c>
    </row>
    <row r="6198" ht="15.75" customHeight="1">
      <c r="A6198" s="7">
        <v>6197.0</v>
      </c>
      <c r="B6198" s="7" t="s">
        <v>5379</v>
      </c>
      <c r="C6198" s="7" t="s">
        <v>272</v>
      </c>
      <c r="D6198" s="7" t="s">
        <v>102</v>
      </c>
      <c r="E6198" s="7" t="s">
        <v>80</v>
      </c>
      <c r="F6198" s="7">
        <v>1.0</v>
      </c>
      <c r="G6198" s="7" t="s">
        <v>49</v>
      </c>
      <c r="H6198" s="7" t="s">
        <v>1379</v>
      </c>
      <c r="I6198" s="7" t="s">
        <v>1379</v>
      </c>
      <c r="J6198" s="7" t="s">
        <v>5380</v>
      </c>
      <c r="K6198" s="7" t="s">
        <v>99</v>
      </c>
      <c r="L6198" s="7" t="s">
        <v>100</v>
      </c>
      <c r="M6198" s="7">
        <v>1.0</v>
      </c>
      <c r="N6198" s="7">
        <v>0.0</v>
      </c>
      <c r="O6198" s="7">
        <v>0.0</v>
      </c>
      <c r="P6198" s="7">
        <v>708.0</v>
      </c>
    </row>
    <row r="6199" ht="15.75" customHeight="1">
      <c r="A6199" s="7">
        <v>6198.0</v>
      </c>
      <c r="B6199" s="7" t="s">
        <v>5379</v>
      </c>
      <c r="C6199" s="7" t="s">
        <v>272</v>
      </c>
      <c r="D6199" s="7" t="s">
        <v>102</v>
      </c>
      <c r="E6199" s="7" t="s">
        <v>80</v>
      </c>
      <c r="F6199" s="7">
        <v>1.0</v>
      </c>
      <c r="G6199" s="7" t="s">
        <v>95</v>
      </c>
      <c r="H6199" s="7" t="s">
        <v>316</v>
      </c>
      <c r="I6199" s="7" t="s">
        <v>274</v>
      </c>
      <c r="J6199" s="7" t="s">
        <v>317</v>
      </c>
      <c r="K6199" s="7" t="s">
        <v>99</v>
      </c>
      <c r="L6199" s="7" t="s">
        <v>100</v>
      </c>
      <c r="M6199" s="7">
        <v>1.0</v>
      </c>
      <c r="N6199" s="7">
        <v>0.0</v>
      </c>
      <c r="O6199" s="7">
        <v>0.0</v>
      </c>
      <c r="P6199" s="7">
        <v>708.0</v>
      </c>
    </row>
    <row r="6200" ht="15.75" customHeight="1">
      <c r="A6200" s="7">
        <v>6199.0</v>
      </c>
      <c r="B6200" s="7" t="s">
        <v>5379</v>
      </c>
      <c r="C6200" s="7" t="s">
        <v>272</v>
      </c>
      <c r="D6200" s="7" t="s">
        <v>102</v>
      </c>
      <c r="E6200" s="7" t="s">
        <v>80</v>
      </c>
      <c r="F6200" s="7">
        <v>1.0</v>
      </c>
      <c r="G6200" s="7" t="s">
        <v>90</v>
      </c>
      <c r="H6200" s="7" t="s">
        <v>265</v>
      </c>
      <c r="I6200" s="7" t="s">
        <v>266</v>
      </c>
      <c r="J6200" s="7" t="s">
        <v>267</v>
      </c>
      <c r="K6200" s="7" t="s">
        <v>126</v>
      </c>
      <c r="L6200" s="7" t="s">
        <v>100</v>
      </c>
      <c r="M6200" s="7">
        <v>1.0</v>
      </c>
      <c r="N6200" s="7">
        <v>0.0</v>
      </c>
      <c r="O6200" s="7">
        <v>0.0</v>
      </c>
      <c r="P6200" s="7">
        <v>708.0</v>
      </c>
    </row>
    <row r="6201" ht="15.75" customHeight="1">
      <c r="A6201" s="7">
        <v>6200.0</v>
      </c>
      <c r="B6201" s="7" t="s">
        <v>5379</v>
      </c>
      <c r="C6201" s="7" t="s">
        <v>272</v>
      </c>
      <c r="D6201" s="7" t="s">
        <v>102</v>
      </c>
      <c r="E6201" s="7" t="s">
        <v>80</v>
      </c>
      <c r="F6201" s="7">
        <v>1.0</v>
      </c>
      <c r="G6201" s="7" t="s">
        <v>105</v>
      </c>
      <c r="H6201" s="7" t="s">
        <v>980</v>
      </c>
      <c r="I6201" s="7" t="s">
        <v>980</v>
      </c>
      <c r="J6201" s="7" t="s">
        <v>981</v>
      </c>
      <c r="K6201" s="7" t="s">
        <v>99</v>
      </c>
      <c r="L6201" s="7" t="s">
        <v>100</v>
      </c>
      <c r="M6201" s="7">
        <v>1.0</v>
      </c>
      <c r="N6201" s="7">
        <v>0.0</v>
      </c>
      <c r="O6201" s="7">
        <v>0.0</v>
      </c>
      <c r="P6201" s="7">
        <v>708.0</v>
      </c>
    </row>
    <row r="6202" ht="15.75" customHeight="1">
      <c r="A6202" s="7">
        <v>6201.0</v>
      </c>
      <c r="B6202" s="7" t="s">
        <v>5379</v>
      </c>
      <c r="C6202" s="7" t="s">
        <v>272</v>
      </c>
      <c r="D6202" s="7" t="s">
        <v>115</v>
      </c>
      <c r="E6202" s="7" t="s">
        <v>80</v>
      </c>
      <c r="F6202" s="7">
        <v>1.0</v>
      </c>
      <c r="G6202" s="7" t="s">
        <v>49</v>
      </c>
      <c r="H6202" s="7" t="s">
        <v>1379</v>
      </c>
      <c r="I6202" s="7" t="s">
        <v>1379</v>
      </c>
      <c r="J6202" s="7" t="s">
        <v>5380</v>
      </c>
      <c r="K6202" s="7" t="s">
        <v>99</v>
      </c>
      <c r="L6202" s="7" t="s">
        <v>100</v>
      </c>
      <c r="M6202" s="7">
        <v>1.0</v>
      </c>
      <c r="N6202" s="7">
        <v>0.0</v>
      </c>
      <c r="O6202" s="7">
        <v>0.0</v>
      </c>
      <c r="P6202" s="7">
        <v>708.0</v>
      </c>
    </row>
    <row r="6203" ht="15.75" customHeight="1">
      <c r="A6203" s="7">
        <v>6202.0</v>
      </c>
      <c r="B6203" s="7" t="s">
        <v>5379</v>
      </c>
      <c r="C6203" s="7" t="s">
        <v>272</v>
      </c>
      <c r="D6203" s="7" t="s">
        <v>115</v>
      </c>
      <c r="E6203" s="7" t="s">
        <v>80</v>
      </c>
      <c r="F6203" s="7">
        <v>1.0</v>
      </c>
      <c r="G6203" s="7" t="s">
        <v>95</v>
      </c>
      <c r="H6203" s="7" t="s">
        <v>316</v>
      </c>
      <c r="I6203" s="7" t="s">
        <v>1397</v>
      </c>
      <c r="J6203" s="7" t="s">
        <v>5001</v>
      </c>
      <c r="K6203" s="7" t="s">
        <v>112</v>
      </c>
      <c r="L6203" s="7" t="s">
        <v>100</v>
      </c>
      <c r="M6203" s="7">
        <v>1.0</v>
      </c>
      <c r="N6203" s="7">
        <v>0.0</v>
      </c>
      <c r="O6203" s="7">
        <v>0.0</v>
      </c>
      <c r="P6203" s="7">
        <v>708.0</v>
      </c>
    </row>
    <row r="6204" ht="15.75" customHeight="1">
      <c r="A6204" s="7">
        <v>6203.0</v>
      </c>
      <c r="B6204" s="7" t="s">
        <v>5379</v>
      </c>
      <c r="C6204" s="7" t="s">
        <v>272</v>
      </c>
      <c r="D6204" s="7" t="s">
        <v>115</v>
      </c>
      <c r="E6204" s="7" t="s">
        <v>80</v>
      </c>
      <c r="F6204" s="7">
        <v>1.0</v>
      </c>
      <c r="G6204" s="7" t="s">
        <v>90</v>
      </c>
      <c r="H6204" s="7" t="s">
        <v>265</v>
      </c>
      <c r="I6204" s="7" t="s">
        <v>266</v>
      </c>
      <c r="J6204" s="7" t="s">
        <v>267</v>
      </c>
      <c r="K6204" s="7" t="s">
        <v>126</v>
      </c>
      <c r="L6204" s="7" t="s">
        <v>100</v>
      </c>
      <c r="M6204" s="7">
        <v>1.0</v>
      </c>
      <c r="N6204" s="7">
        <v>0.0</v>
      </c>
      <c r="O6204" s="7">
        <v>0.0</v>
      </c>
      <c r="P6204" s="7">
        <v>708.0</v>
      </c>
    </row>
    <row r="6205" ht="15.75" customHeight="1">
      <c r="A6205" s="7">
        <v>6204.0</v>
      </c>
      <c r="B6205" s="7" t="s">
        <v>5379</v>
      </c>
      <c r="C6205" s="7" t="s">
        <v>272</v>
      </c>
      <c r="D6205" s="7" t="s">
        <v>115</v>
      </c>
      <c r="E6205" s="7" t="s">
        <v>80</v>
      </c>
      <c r="F6205" s="7">
        <v>1.0</v>
      </c>
      <c r="G6205" s="7" t="s">
        <v>105</v>
      </c>
      <c r="H6205" s="7" t="s">
        <v>980</v>
      </c>
      <c r="I6205" s="7" t="s">
        <v>980</v>
      </c>
      <c r="J6205" s="7" t="s">
        <v>981</v>
      </c>
      <c r="K6205" s="7" t="s">
        <v>99</v>
      </c>
      <c r="L6205" s="7" t="s">
        <v>100</v>
      </c>
      <c r="M6205" s="7">
        <v>1.0</v>
      </c>
      <c r="N6205" s="7">
        <v>0.0</v>
      </c>
      <c r="O6205" s="7">
        <v>0.0</v>
      </c>
      <c r="P6205" s="7">
        <v>708.0</v>
      </c>
    </row>
    <row r="6206" ht="15.75" customHeight="1">
      <c r="A6206" s="7">
        <v>6205.0</v>
      </c>
      <c r="B6206" s="7" t="s">
        <v>5040</v>
      </c>
      <c r="C6206" s="7" t="s">
        <v>272</v>
      </c>
      <c r="D6206" s="7" t="s">
        <v>48</v>
      </c>
      <c r="E6206" s="7" t="s">
        <v>80</v>
      </c>
      <c r="F6206" s="7">
        <v>1.0</v>
      </c>
      <c r="G6206" s="7" t="s">
        <v>49</v>
      </c>
      <c r="H6206" s="7" t="s">
        <v>5048</v>
      </c>
      <c r="I6206" s="7" t="s">
        <v>5048</v>
      </c>
      <c r="J6206" s="7" t="s">
        <v>5393</v>
      </c>
      <c r="K6206" s="7" t="s">
        <v>99</v>
      </c>
      <c r="L6206" s="7" t="s">
        <v>100</v>
      </c>
      <c r="M6206" s="7">
        <v>1.0</v>
      </c>
      <c r="N6206" s="7">
        <v>0.0</v>
      </c>
      <c r="O6206" s="7">
        <v>0.0</v>
      </c>
      <c r="P6206" s="7">
        <v>709.0</v>
      </c>
    </row>
    <row r="6207" ht="15.75" customHeight="1">
      <c r="A6207" s="7">
        <v>6206.0</v>
      </c>
      <c r="B6207" s="7" t="s">
        <v>5040</v>
      </c>
      <c r="C6207" s="7" t="s">
        <v>272</v>
      </c>
      <c r="D6207" s="7" t="s">
        <v>48</v>
      </c>
      <c r="E6207" s="7" t="s">
        <v>80</v>
      </c>
      <c r="F6207" s="7">
        <v>1.0</v>
      </c>
      <c r="G6207" s="7" t="s">
        <v>95</v>
      </c>
      <c r="H6207" s="7" t="s">
        <v>316</v>
      </c>
      <c r="I6207" s="7" t="s">
        <v>274</v>
      </c>
      <c r="J6207" s="7" t="s">
        <v>317</v>
      </c>
      <c r="K6207" s="7" t="s">
        <v>99</v>
      </c>
      <c r="L6207" s="7" t="s">
        <v>100</v>
      </c>
      <c r="M6207" s="7">
        <v>1.0</v>
      </c>
      <c r="N6207" s="7">
        <v>0.0</v>
      </c>
      <c r="O6207" s="7">
        <v>0.0</v>
      </c>
      <c r="P6207" s="7">
        <v>709.0</v>
      </c>
    </row>
    <row r="6208" ht="15.75" customHeight="1">
      <c r="A6208" s="7">
        <v>6207.0</v>
      </c>
      <c r="B6208" s="7" t="s">
        <v>5040</v>
      </c>
      <c r="C6208" s="7" t="s">
        <v>272</v>
      </c>
      <c r="D6208" s="7" t="s">
        <v>48</v>
      </c>
      <c r="E6208" s="7" t="s">
        <v>80</v>
      </c>
      <c r="F6208" s="7">
        <v>1.0</v>
      </c>
      <c r="G6208" s="7" t="s">
        <v>90</v>
      </c>
      <c r="H6208" s="7" t="s">
        <v>169</v>
      </c>
      <c r="I6208" s="7" t="s">
        <v>1256</v>
      </c>
      <c r="J6208" s="7" t="s">
        <v>1893</v>
      </c>
      <c r="K6208" s="7" t="s">
        <v>99</v>
      </c>
      <c r="L6208" s="7" t="s">
        <v>85</v>
      </c>
      <c r="M6208" s="7">
        <v>1.0</v>
      </c>
      <c r="N6208" s="7">
        <v>1.0</v>
      </c>
      <c r="O6208" s="7">
        <v>0.0</v>
      </c>
      <c r="P6208" s="7">
        <v>709.0</v>
      </c>
    </row>
    <row r="6209" ht="15.75" customHeight="1">
      <c r="A6209" s="7">
        <v>6208.0</v>
      </c>
      <c r="B6209" s="7" t="s">
        <v>5040</v>
      </c>
      <c r="C6209" s="7" t="s">
        <v>272</v>
      </c>
      <c r="D6209" s="7" t="s">
        <v>48</v>
      </c>
      <c r="E6209" s="7" t="s">
        <v>80</v>
      </c>
      <c r="F6209" s="7">
        <v>1.0</v>
      </c>
      <c r="G6209" s="7" t="s">
        <v>105</v>
      </c>
      <c r="H6209" s="7" t="s">
        <v>175</v>
      </c>
      <c r="I6209" s="7" t="s">
        <v>5042</v>
      </c>
      <c r="J6209" s="7" t="s">
        <v>4821</v>
      </c>
      <c r="K6209" s="7" t="s">
        <v>112</v>
      </c>
      <c r="L6209" s="7" t="s">
        <v>85</v>
      </c>
      <c r="M6209" s="7">
        <v>1.0</v>
      </c>
      <c r="N6209" s="7">
        <v>1.0</v>
      </c>
      <c r="O6209" s="7">
        <v>0.0</v>
      </c>
      <c r="P6209" s="7">
        <v>709.0</v>
      </c>
    </row>
    <row r="6210" ht="15.75" customHeight="1">
      <c r="A6210" s="7">
        <v>6209.0</v>
      </c>
      <c r="B6210" s="7" t="s">
        <v>5040</v>
      </c>
      <c r="C6210" s="7" t="s">
        <v>272</v>
      </c>
      <c r="D6210" s="7" t="s">
        <v>102</v>
      </c>
      <c r="E6210" s="7" t="s">
        <v>80</v>
      </c>
      <c r="F6210" s="7">
        <v>1.0</v>
      </c>
      <c r="G6210" s="7" t="s">
        <v>49</v>
      </c>
      <c r="H6210" s="7" t="s">
        <v>5048</v>
      </c>
      <c r="L6210" s="7" t="s">
        <v>85</v>
      </c>
      <c r="M6210" s="7">
        <v>0.0</v>
      </c>
      <c r="N6210" s="7">
        <v>0.0</v>
      </c>
      <c r="O6210" s="7">
        <v>1.0</v>
      </c>
      <c r="P6210" s="7">
        <v>709.0</v>
      </c>
    </row>
    <row r="6211" ht="15.75" customHeight="1">
      <c r="A6211" s="7">
        <v>6210.0</v>
      </c>
      <c r="B6211" s="7" t="s">
        <v>5040</v>
      </c>
      <c r="C6211" s="7" t="s">
        <v>272</v>
      </c>
      <c r="D6211" s="7" t="s">
        <v>102</v>
      </c>
      <c r="E6211" s="7" t="s">
        <v>80</v>
      </c>
      <c r="F6211" s="7">
        <v>1.0</v>
      </c>
      <c r="G6211" s="7" t="s">
        <v>95</v>
      </c>
      <c r="H6211" s="7" t="s">
        <v>316</v>
      </c>
      <c r="I6211" s="7" t="s">
        <v>274</v>
      </c>
      <c r="J6211" s="7" t="s">
        <v>317</v>
      </c>
      <c r="K6211" s="7" t="s">
        <v>99</v>
      </c>
      <c r="L6211" s="7" t="s">
        <v>100</v>
      </c>
      <c r="M6211" s="7">
        <v>1.0</v>
      </c>
      <c r="N6211" s="7">
        <v>0.0</v>
      </c>
      <c r="O6211" s="7">
        <v>0.0</v>
      </c>
      <c r="P6211" s="7">
        <v>709.0</v>
      </c>
    </row>
    <row r="6212" ht="15.75" customHeight="1">
      <c r="A6212" s="7">
        <v>6211.0</v>
      </c>
      <c r="B6212" s="7" t="s">
        <v>5040</v>
      </c>
      <c r="C6212" s="7" t="s">
        <v>272</v>
      </c>
      <c r="D6212" s="7" t="s">
        <v>102</v>
      </c>
      <c r="E6212" s="7" t="s">
        <v>80</v>
      </c>
      <c r="F6212" s="7">
        <v>1.0</v>
      </c>
      <c r="G6212" s="7" t="s">
        <v>90</v>
      </c>
      <c r="H6212" s="7" t="s">
        <v>169</v>
      </c>
      <c r="I6212" s="7" t="s">
        <v>1256</v>
      </c>
      <c r="J6212" s="7" t="s">
        <v>1893</v>
      </c>
      <c r="K6212" s="7" t="s">
        <v>99</v>
      </c>
      <c r="L6212" s="7" t="s">
        <v>85</v>
      </c>
      <c r="M6212" s="7">
        <v>1.0</v>
      </c>
      <c r="N6212" s="7">
        <v>1.0</v>
      </c>
      <c r="O6212" s="7">
        <v>0.0</v>
      </c>
      <c r="P6212" s="7">
        <v>709.0</v>
      </c>
    </row>
    <row r="6213" ht="15.75" customHeight="1">
      <c r="A6213" s="7">
        <v>6212.0</v>
      </c>
      <c r="B6213" s="7" t="s">
        <v>5040</v>
      </c>
      <c r="C6213" s="7" t="s">
        <v>272</v>
      </c>
      <c r="D6213" s="7" t="s">
        <v>102</v>
      </c>
      <c r="E6213" s="7" t="s">
        <v>80</v>
      </c>
      <c r="F6213" s="7">
        <v>1.0</v>
      </c>
      <c r="G6213" s="7" t="s">
        <v>105</v>
      </c>
      <c r="H6213" s="7" t="s">
        <v>175</v>
      </c>
      <c r="I6213" s="7" t="s">
        <v>5042</v>
      </c>
      <c r="J6213" s="7" t="s">
        <v>4821</v>
      </c>
      <c r="K6213" s="7" t="s">
        <v>112</v>
      </c>
      <c r="L6213" s="7" t="s">
        <v>85</v>
      </c>
      <c r="M6213" s="7">
        <v>1.0</v>
      </c>
      <c r="N6213" s="7">
        <v>1.0</v>
      </c>
      <c r="O6213" s="7">
        <v>0.0</v>
      </c>
      <c r="P6213" s="7">
        <v>709.0</v>
      </c>
    </row>
    <row r="6214" ht="15.75" customHeight="1">
      <c r="A6214" s="7">
        <v>6213.0</v>
      </c>
      <c r="B6214" s="7" t="s">
        <v>5040</v>
      </c>
      <c r="C6214" s="7" t="s">
        <v>272</v>
      </c>
      <c r="D6214" s="7" t="s">
        <v>115</v>
      </c>
      <c r="E6214" s="7" t="s">
        <v>80</v>
      </c>
      <c r="F6214" s="7">
        <v>1.0</v>
      </c>
      <c r="G6214" s="7" t="s">
        <v>49</v>
      </c>
      <c r="H6214" s="7" t="s">
        <v>5048</v>
      </c>
      <c r="L6214" s="7" t="s">
        <v>85</v>
      </c>
      <c r="M6214" s="7">
        <v>0.0</v>
      </c>
      <c r="N6214" s="7">
        <v>0.0</v>
      </c>
      <c r="O6214" s="7">
        <v>1.0</v>
      </c>
      <c r="P6214" s="7">
        <v>709.0</v>
      </c>
    </row>
    <row r="6215" ht="15.75" customHeight="1">
      <c r="A6215" s="7">
        <v>6214.0</v>
      </c>
      <c r="B6215" s="7" t="s">
        <v>5040</v>
      </c>
      <c r="C6215" s="7" t="s">
        <v>272</v>
      </c>
      <c r="D6215" s="7" t="s">
        <v>115</v>
      </c>
      <c r="E6215" s="7" t="s">
        <v>80</v>
      </c>
      <c r="F6215" s="7">
        <v>1.0</v>
      </c>
      <c r="G6215" s="7" t="s">
        <v>95</v>
      </c>
      <c r="H6215" s="7" t="s">
        <v>316</v>
      </c>
      <c r="I6215" s="7" t="s">
        <v>1175</v>
      </c>
      <c r="L6215" s="7" t="s">
        <v>85</v>
      </c>
      <c r="M6215" s="7">
        <v>0.0</v>
      </c>
      <c r="N6215" s="7">
        <v>1.0</v>
      </c>
      <c r="O6215" s="7">
        <v>1.0</v>
      </c>
      <c r="P6215" s="7">
        <v>709.0</v>
      </c>
    </row>
    <row r="6216" ht="15.75" customHeight="1">
      <c r="A6216" s="7">
        <v>6215.0</v>
      </c>
      <c r="B6216" s="7" t="s">
        <v>5040</v>
      </c>
      <c r="C6216" s="7" t="s">
        <v>272</v>
      </c>
      <c r="D6216" s="7" t="s">
        <v>115</v>
      </c>
      <c r="E6216" s="7" t="s">
        <v>80</v>
      </c>
      <c r="F6216" s="7">
        <v>1.0</v>
      </c>
      <c r="G6216" s="7" t="s">
        <v>90</v>
      </c>
      <c r="H6216" s="7" t="s">
        <v>169</v>
      </c>
      <c r="I6216" s="7" t="s">
        <v>1256</v>
      </c>
      <c r="J6216" s="7" t="s">
        <v>1893</v>
      </c>
      <c r="K6216" s="7" t="s">
        <v>99</v>
      </c>
      <c r="L6216" s="7" t="s">
        <v>85</v>
      </c>
      <c r="M6216" s="7">
        <v>1.0</v>
      </c>
      <c r="N6216" s="7">
        <v>1.0</v>
      </c>
      <c r="O6216" s="7">
        <v>0.0</v>
      </c>
      <c r="P6216" s="7">
        <v>709.0</v>
      </c>
    </row>
    <row r="6217" ht="15.75" customHeight="1">
      <c r="A6217" s="7">
        <v>6216.0</v>
      </c>
      <c r="B6217" s="7" t="s">
        <v>5040</v>
      </c>
      <c r="C6217" s="7" t="s">
        <v>272</v>
      </c>
      <c r="D6217" s="7" t="s">
        <v>115</v>
      </c>
      <c r="E6217" s="7" t="s">
        <v>80</v>
      </c>
      <c r="F6217" s="7">
        <v>1.0</v>
      </c>
      <c r="G6217" s="7" t="s">
        <v>105</v>
      </c>
      <c r="H6217" s="7" t="s">
        <v>175</v>
      </c>
      <c r="I6217" s="7" t="s">
        <v>5042</v>
      </c>
      <c r="J6217" s="7" t="s">
        <v>4821</v>
      </c>
      <c r="K6217" s="7" t="s">
        <v>112</v>
      </c>
      <c r="L6217" s="7" t="s">
        <v>85</v>
      </c>
      <c r="M6217" s="7">
        <v>1.0</v>
      </c>
      <c r="N6217" s="7">
        <v>1.0</v>
      </c>
      <c r="O6217" s="7">
        <v>0.0</v>
      </c>
      <c r="P6217" s="7">
        <v>709.0</v>
      </c>
    </row>
    <row r="6218" ht="15.75" customHeight="1">
      <c r="A6218" s="7">
        <v>6217.0</v>
      </c>
      <c r="B6218" s="7" t="s">
        <v>5053</v>
      </c>
      <c r="C6218" s="7" t="s">
        <v>272</v>
      </c>
      <c r="D6218" s="7" t="s">
        <v>48</v>
      </c>
      <c r="E6218" s="7" t="s">
        <v>80</v>
      </c>
      <c r="F6218" s="7">
        <v>1.0</v>
      </c>
      <c r="G6218" s="7" t="s">
        <v>49</v>
      </c>
      <c r="H6218" s="7" t="s">
        <v>3521</v>
      </c>
      <c r="I6218" s="7" t="s">
        <v>3521</v>
      </c>
      <c r="J6218" s="7" t="s">
        <v>3784</v>
      </c>
      <c r="K6218" s="7" t="s">
        <v>99</v>
      </c>
      <c r="L6218" s="7" t="s">
        <v>100</v>
      </c>
      <c r="M6218" s="7">
        <v>1.0</v>
      </c>
      <c r="N6218" s="7">
        <v>0.0</v>
      </c>
      <c r="O6218" s="7">
        <v>0.0</v>
      </c>
      <c r="P6218" s="7">
        <v>710.0</v>
      </c>
    </row>
    <row r="6219" ht="15.75" customHeight="1">
      <c r="A6219" s="7">
        <v>6218.0</v>
      </c>
      <c r="B6219" s="7" t="s">
        <v>5053</v>
      </c>
      <c r="C6219" s="7" t="s">
        <v>272</v>
      </c>
      <c r="D6219" s="7" t="s">
        <v>48</v>
      </c>
      <c r="E6219" s="7" t="s">
        <v>80</v>
      </c>
      <c r="F6219" s="7">
        <v>1.0</v>
      </c>
      <c r="G6219" s="7" t="s">
        <v>95</v>
      </c>
      <c r="H6219" s="7" t="s">
        <v>316</v>
      </c>
      <c r="I6219" s="7" t="s">
        <v>274</v>
      </c>
      <c r="J6219" s="7" t="s">
        <v>317</v>
      </c>
      <c r="K6219" s="7" t="s">
        <v>99</v>
      </c>
      <c r="L6219" s="7" t="s">
        <v>100</v>
      </c>
      <c r="M6219" s="7">
        <v>1.0</v>
      </c>
      <c r="N6219" s="7">
        <v>0.0</v>
      </c>
      <c r="O6219" s="7">
        <v>0.0</v>
      </c>
      <c r="P6219" s="7">
        <v>710.0</v>
      </c>
    </row>
    <row r="6220" ht="15.75" customHeight="1">
      <c r="A6220" s="7">
        <v>6219.0</v>
      </c>
      <c r="B6220" s="7" t="s">
        <v>5053</v>
      </c>
      <c r="C6220" s="7" t="s">
        <v>272</v>
      </c>
      <c r="D6220" s="7" t="s">
        <v>48</v>
      </c>
      <c r="E6220" s="7" t="s">
        <v>80</v>
      </c>
      <c r="F6220" s="7">
        <v>1.0</v>
      </c>
      <c r="G6220" s="7" t="s">
        <v>90</v>
      </c>
      <c r="H6220" s="7" t="s">
        <v>265</v>
      </c>
      <c r="I6220" s="7" t="s">
        <v>5054</v>
      </c>
      <c r="J6220" s="7" t="s">
        <v>267</v>
      </c>
      <c r="K6220" s="7" t="s">
        <v>126</v>
      </c>
      <c r="L6220" s="7" t="s">
        <v>85</v>
      </c>
      <c r="M6220" s="7">
        <v>1.0</v>
      </c>
      <c r="N6220" s="7">
        <v>1.0</v>
      </c>
      <c r="O6220" s="7">
        <v>0.0</v>
      </c>
      <c r="P6220" s="7">
        <v>710.0</v>
      </c>
    </row>
    <row r="6221" ht="15.75" customHeight="1">
      <c r="A6221" s="7">
        <v>6220.0</v>
      </c>
      <c r="B6221" s="7" t="s">
        <v>5053</v>
      </c>
      <c r="C6221" s="7" t="s">
        <v>272</v>
      </c>
      <c r="D6221" s="7" t="s">
        <v>48</v>
      </c>
      <c r="E6221" s="7" t="s">
        <v>80</v>
      </c>
      <c r="F6221" s="7">
        <v>1.0</v>
      </c>
      <c r="G6221" s="7" t="s">
        <v>105</v>
      </c>
      <c r="H6221" s="7" t="s">
        <v>328</v>
      </c>
      <c r="I6221" s="7" t="s">
        <v>5058</v>
      </c>
      <c r="J6221" s="7" t="s">
        <v>5060</v>
      </c>
      <c r="K6221" s="7" t="s">
        <v>109</v>
      </c>
      <c r="L6221" s="7" t="s">
        <v>85</v>
      </c>
      <c r="M6221" s="7">
        <v>1.0</v>
      </c>
      <c r="N6221" s="7">
        <v>1.0</v>
      </c>
      <c r="O6221" s="7">
        <v>0.0</v>
      </c>
      <c r="P6221" s="7">
        <v>710.0</v>
      </c>
    </row>
    <row r="6222" ht="15.75" customHeight="1">
      <c r="A6222" s="7">
        <v>6221.0</v>
      </c>
      <c r="B6222" s="7" t="s">
        <v>5053</v>
      </c>
      <c r="C6222" s="7" t="s">
        <v>272</v>
      </c>
      <c r="D6222" s="7" t="s">
        <v>102</v>
      </c>
      <c r="E6222" s="7" t="s">
        <v>80</v>
      </c>
      <c r="F6222" s="7">
        <v>1.0</v>
      </c>
      <c r="G6222" s="7" t="s">
        <v>49</v>
      </c>
      <c r="H6222" s="7" t="s">
        <v>3521</v>
      </c>
      <c r="I6222" s="7" t="s">
        <v>3521</v>
      </c>
      <c r="J6222" s="7" t="s">
        <v>3784</v>
      </c>
      <c r="K6222" s="7" t="s">
        <v>99</v>
      </c>
      <c r="L6222" s="7" t="s">
        <v>100</v>
      </c>
      <c r="M6222" s="7">
        <v>1.0</v>
      </c>
      <c r="N6222" s="7">
        <v>0.0</v>
      </c>
      <c r="O6222" s="7">
        <v>0.0</v>
      </c>
      <c r="P6222" s="7">
        <v>710.0</v>
      </c>
    </row>
    <row r="6223" ht="15.75" customHeight="1">
      <c r="A6223" s="7">
        <v>6222.0</v>
      </c>
      <c r="B6223" s="7" t="s">
        <v>5053</v>
      </c>
      <c r="C6223" s="7" t="s">
        <v>272</v>
      </c>
      <c r="D6223" s="7" t="s">
        <v>102</v>
      </c>
      <c r="E6223" s="7" t="s">
        <v>80</v>
      </c>
      <c r="F6223" s="7">
        <v>1.0</v>
      </c>
      <c r="G6223" s="7" t="s">
        <v>95</v>
      </c>
      <c r="H6223" s="7" t="s">
        <v>316</v>
      </c>
      <c r="I6223" s="7" t="s">
        <v>274</v>
      </c>
      <c r="J6223" s="7" t="s">
        <v>317</v>
      </c>
      <c r="K6223" s="7" t="s">
        <v>99</v>
      </c>
      <c r="L6223" s="7" t="s">
        <v>100</v>
      </c>
      <c r="M6223" s="7">
        <v>1.0</v>
      </c>
      <c r="N6223" s="7">
        <v>0.0</v>
      </c>
      <c r="O6223" s="7">
        <v>0.0</v>
      </c>
      <c r="P6223" s="7">
        <v>710.0</v>
      </c>
    </row>
    <row r="6224" ht="15.75" customHeight="1">
      <c r="A6224" s="7">
        <v>6223.0</v>
      </c>
      <c r="B6224" s="7" t="s">
        <v>5053</v>
      </c>
      <c r="C6224" s="7" t="s">
        <v>272</v>
      </c>
      <c r="D6224" s="7" t="s">
        <v>102</v>
      </c>
      <c r="E6224" s="7" t="s">
        <v>80</v>
      </c>
      <c r="F6224" s="7">
        <v>1.0</v>
      </c>
      <c r="G6224" s="7" t="s">
        <v>90</v>
      </c>
      <c r="H6224" s="7" t="s">
        <v>265</v>
      </c>
      <c r="I6224" s="7" t="s">
        <v>323</v>
      </c>
      <c r="J6224" s="7" t="s">
        <v>267</v>
      </c>
      <c r="K6224" s="7" t="s">
        <v>126</v>
      </c>
      <c r="L6224" s="7" t="s">
        <v>85</v>
      </c>
      <c r="M6224" s="7">
        <v>1.0</v>
      </c>
      <c r="N6224" s="7">
        <v>1.0</v>
      </c>
      <c r="O6224" s="7">
        <v>0.0</v>
      </c>
      <c r="P6224" s="7">
        <v>710.0</v>
      </c>
    </row>
    <row r="6225" ht="15.75" customHeight="1">
      <c r="A6225" s="7">
        <v>6224.0</v>
      </c>
      <c r="B6225" s="7" t="s">
        <v>5053</v>
      </c>
      <c r="C6225" s="7" t="s">
        <v>272</v>
      </c>
      <c r="D6225" s="7" t="s">
        <v>102</v>
      </c>
      <c r="E6225" s="7" t="s">
        <v>80</v>
      </c>
      <c r="F6225" s="7">
        <v>1.0</v>
      </c>
      <c r="G6225" s="7" t="s">
        <v>105</v>
      </c>
      <c r="H6225" s="7" t="s">
        <v>328</v>
      </c>
      <c r="I6225" s="7" t="s">
        <v>5063</v>
      </c>
      <c r="J6225" s="7" t="s">
        <v>5060</v>
      </c>
      <c r="K6225" s="7" t="s">
        <v>109</v>
      </c>
      <c r="L6225" s="7" t="s">
        <v>85</v>
      </c>
      <c r="M6225" s="7">
        <v>1.0</v>
      </c>
      <c r="N6225" s="7">
        <v>1.0</v>
      </c>
      <c r="O6225" s="7">
        <v>0.0</v>
      </c>
      <c r="P6225" s="7">
        <v>710.0</v>
      </c>
    </row>
    <row r="6226" ht="15.75" customHeight="1">
      <c r="A6226" s="7">
        <v>6225.0</v>
      </c>
      <c r="B6226" s="7" t="s">
        <v>5053</v>
      </c>
      <c r="C6226" s="7" t="s">
        <v>272</v>
      </c>
      <c r="D6226" s="7" t="s">
        <v>115</v>
      </c>
      <c r="E6226" s="7" t="s">
        <v>80</v>
      </c>
      <c r="F6226" s="7">
        <v>1.0</v>
      </c>
      <c r="G6226" s="7" t="s">
        <v>49</v>
      </c>
      <c r="H6226" s="7" t="s">
        <v>3521</v>
      </c>
      <c r="I6226" s="7" t="s">
        <v>3521</v>
      </c>
      <c r="J6226" s="7" t="s">
        <v>3784</v>
      </c>
      <c r="K6226" s="7" t="s">
        <v>99</v>
      </c>
      <c r="L6226" s="7" t="s">
        <v>100</v>
      </c>
      <c r="M6226" s="7">
        <v>1.0</v>
      </c>
      <c r="N6226" s="7">
        <v>0.0</v>
      </c>
      <c r="O6226" s="7">
        <v>0.0</v>
      </c>
      <c r="P6226" s="7">
        <v>710.0</v>
      </c>
    </row>
    <row r="6227" ht="15.75" customHeight="1">
      <c r="A6227" s="7">
        <v>6226.0</v>
      </c>
      <c r="B6227" s="7" t="s">
        <v>5053</v>
      </c>
      <c r="C6227" s="7" t="s">
        <v>272</v>
      </c>
      <c r="D6227" s="7" t="s">
        <v>115</v>
      </c>
      <c r="E6227" s="7" t="s">
        <v>80</v>
      </c>
      <c r="F6227" s="7">
        <v>1.0</v>
      </c>
      <c r="G6227" s="7" t="s">
        <v>95</v>
      </c>
      <c r="H6227" s="7" t="s">
        <v>316</v>
      </c>
      <c r="I6227" s="7" t="s">
        <v>274</v>
      </c>
      <c r="J6227" s="7" t="s">
        <v>317</v>
      </c>
      <c r="K6227" s="7" t="s">
        <v>99</v>
      </c>
      <c r="L6227" s="7" t="s">
        <v>100</v>
      </c>
      <c r="M6227" s="7">
        <v>1.0</v>
      </c>
      <c r="N6227" s="7">
        <v>0.0</v>
      </c>
      <c r="O6227" s="7">
        <v>0.0</v>
      </c>
      <c r="P6227" s="7">
        <v>710.0</v>
      </c>
    </row>
    <row r="6228" ht="15.75" customHeight="1">
      <c r="A6228" s="7">
        <v>6227.0</v>
      </c>
      <c r="B6228" s="7" t="s">
        <v>5053</v>
      </c>
      <c r="C6228" s="7" t="s">
        <v>272</v>
      </c>
      <c r="D6228" s="7" t="s">
        <v>115</v>
      </c>
      <c r="E6228" s="7" t="s">
        <v>80</v>
      </c>
      <c r="F6228" s="7">
        <v>1.0</v>
      </c>
      <c r="G6228" s="7" t="s">
        <v>90</v>
      </c>
      <c r="H6228" s="7" t="s">
        <v>265</v>
      </c>
      <c r="I6228" s="7" t="s">
        <v>323</v>
      </c>
      <c r="J6228" s="7" t="s">
        <v>267</v>
      </c>
      <c r="K6228" s="7" t="s">
        <v>126</v>
      </c>
      <c r="L6228" s="7" t="s">
        <v>85</v>
      </c>
      <c r="M6228" s="7">
        <v>1.0</v>
      </c>
      <c r="N6228" s="7">
        <v>1.0</v>
      </c>
      <c r="O6228" s="7">
        <v>0.0</v>
      </c>
      <c r="P6228" s="7">
        <v>710.0</v>
      </c>
    </row>
    <row r="6229" ht="15.75" customHeight="1">
      <c r="A6229" s="7">
        <v>6228.0</v>
      </c>
      <c r="B6229" s="7" t="s">
        <v>5053</v>
      </c>
      <c r="C6229" s="7" t="s">
        <v>272</v>
      </c>
      <c r="D6229" s="7" t="s">
        <v>115</v>
      </c>
      <c r="E6229" s="7" t="s">
        <v>80</v>
      </c>
      <c r="F6229" s="7">
        <v>1.0</v>
      </c>
      <c r="G6229" s="7" t="s">
        <v>105</v>
      </c>
      <c r="H6229" s="7" t="s">
        <v>328</v>
      </c>
      <c r="I6229" s="7" t="s">
        <v>5063</v>
      </c>
      <c r="J6229" s="7" t="s">
        <v>5060</v>
      </c>
      <c r="K6229" s="7" t="s">
        <v>109</v>
      </c>
      <c r="L6229" s="7" t="s">
        <v>85</v>
      </c>
      <c r="M6229" s="7">
        <v>1.0</v>
      </c>
      <c r="N6229" s="7">
        <v>1.0</v>
      </c>
      <c r="O6229" s="7">
        <v>0.0</v>
      </c>
      <c r="P6229" s="7">
        <v>710.0</v>
      </c>
    </row>
    <row r="6230" ht="15.75" customHeight="1">
      <c r="A6230" s="7">
        <v>6229.0</v>
      </c>
      <c r="B6230" s="7" t="s">
        <v>5067</v>
      </c>
      <c r="C6230" s="7" t="s">
        <v>272</v>
      </c>
      <c r="D6230" s="7" t="s">
        <v>48</v>
      </c>
      <c r="E6230" s="7" t="s">
        <v>80</v>
      </c>
      <c r="F6230" s="7">
        <v>1.0</v>
      </c>
      <c r="G6230" s="7" t="s">
        <v>49</v>
      </c>
      <c r="H6230" s="7" t="s">
        <v>5068</v>
      </c>
      <c r="I6230" s="7" t="s">
        <v>5069</v>
      </c>
      <c r="L6230" s="7" t="s">
        <v>85</v>
      </c>
      <c r="M6230" s="7">
        <v>0.0</v>
      </c>
      <c r="N6230" s="7">
        <v>3.0</v>
      </c>
      <c r="O6230" s="7">
        <v>1.0</v>
      </c>
      <c r="P6230" s="7">
        <v>711.0</v>
      </c>
    </row>
    <row r="6231" ht="15.75" customHeight="1">
      <c r="A6231" s="7">
        <v>6230.0</v>
      </c>
      <c r="B6231" s="7" t="s">
        <v>5067</v>
      </c>
      <c r="C6231" s="7" t="s">
        <v>272</v>
      </c>
      <c r="D6231" s="7" t="s">
        <v>48</v>
      </c>
      <c r="E6231" s="7" t="s">
        <v>80</v>
      </c>
      <c r="F6231" s="7">
        <v>1.0</v>
      </c>
      <c r="G6231" s="7" t="s">
        <v>95</v>
      </c>
      <c r="H6231" s="7" t="s">
        <v>316</v>
      </c>
      <c r="I6231" s="7" t="s">
        <v>274</v>
      </c>
      <c r="J6231" s="7" t="s">
        <v>317</v>
      </c>
      <c r="K6231" s="7" t="s">
        <v>99</v>
      </c>
      <c r="L6231" s="7" t="s">
        <v>100</v>
      </c>
      <c r="M6231" s="7">
        <v>1.0</v>
      </c>
      <c r="N6231" s="7">
        <v>0.0</v>
      </c>
      <c r="O6231" s="7">
        <v>0.0</v>
      </c>
      <c r="P6231" s="7">
        <v>711.0</v>
      </c>
    </row>
    <row r="6232" ht="15.75" customHeight="1">
      <c r="A6232" s="7">
        <v>6231.0</v>
      </c>
      <c r="B6232" s="7" t="s">
        <v>5067</v>
      </c>
      <c r="C6232" s="7" t="s">
        <v>272</v>
      </c>
      <c r="D6232" s="7" t="s">
        <v>48</v>
      </c>
      <c r="E6232" s="7" t="s">
        <v>80</v>
      </c>
      <c r="F6232" s="7">
        <v>1.0</v>
      </c>
      <c r="G6232" s="7" t="s">
        <v>90</v>
      </c>
      <c r="H6232" s="7" t="s">
        <v>558</v>
      </c>
      <c r="I6232" s="7" t="s">
        <v>559</v>
      </c>
      <c r="L6232" s="7" t="s">
        <v>85</v>
      </c>
      <c r="M6232" s="7">
        <v>0.0</v>
      </c>
      <c r="N6232" s="7">
        <v>1.0</v>
      </c>
      <c r="O6232" s="7">
        <v>1.0</v>
      </c>
      <c r="P6232" s="7">
        <v>711.0</v>
      </c>
    </row>
    <row r="6233" ht="15.75" customHeight="1">
      <c r="A6233" s="7">
        <v>6232.0</v>
      </c>
      <c r="B6233" s="7" t="s">
        <v>5067</v>
      </c>
      <c r="C6233" s="7" t="s">
        <v>272</v>
      </c>
      <c r="D6233" s="7" t="s">
        <v>48</v>
      </c>
      <c r="E6233" s="7" t="s">
        <v>80</v>
      </c>
      <c r="F6233" s="7">
        <v>1.0</v>
      </c>
      <c r="G6233" s="7" t="s">
        <v>105</v>
      </c>
      <c r="H6233" s="7" t="s">
        <v>980</v>
      </c>
      <c r="I6233" s="7" t="s">
        <v>5415</v>
      </c>
      <c r="J6233" s="7" t="s">
        <v>5416</v>
      </c>
      <c r="K6233" s="7" t="s">
        <v>109</v>
      </c>
      <c r="L6233" s="7" t="s">
        <v>100</v>
      </c>
      <c r="M6233" s="7">
        <v>1.0</v>
      </c>
      <c r="N6233" s="7">
        <v>0.0</v>
      </c>
      <c r="O6233" s="7">
        <v>0.0</v>
      </c>
      <c r="P6233" s="7">
        <v>711.0</v>
      </c>
    </row>
    <row r="6234" ht="15.75" customHeight="1">
      <c r="A6234" s="7">
        <v>6233.0</v>
      </c>
      <c r="B6234" s="7" t="s">
        <v>5067</v>
      </c>
      <c r="C6234" s="7" t="s">
        <v>272</v>
      </c>
      <c r="D6234" s="7" t="s">
        <v>102</v>
      </c>
      <c r="E6234" s="7" t="s">
        <v>80</v>
      </c>
      <c r="F6234" s="7">
        <v>1.0</v>
      </c>
      <c r="G6234" s="7" t="s">
        <v>49</v>
      </c>
      <c r="H6234" s="7" t="s">
        <v>5068</v>
      </c>
      <c r="I6234" s="7" t="s">
        <v>5069</v>
      </c>
      <c r="L6234" s="7" t="s">
        <v>85</v>
      </c>
      <c r="M6234" s="7">
        <v>0.0</v>
      </c>
      <c r="N6234" s="7">
        <v>3.0</v>
      </c>
      <c r="O6234" s="7">
        <v>1.0</v>
      </c>
      <c r="P6234" s="7">
        <v>711.0</v>
      </c>
    </row>
    <row r="6235" ht="15.75" customHeight="1">
      <c r="A6235" s="7">
        <v>6234.0</v>
      </c>
      <c r="B6235" s="7" t="s">
        <v>5067</v>
      </c>
      <c r="C6235" s="7" t="s">
        <v>272</v>
      </c>
      <c r="D6235" s="7" t="s">
        <v>102</v>
      </c>
      <c r="E6235" s="7" t="s">
        <v>80</v>
      </c>
      <c r="F6235" s="7">
        <v>1.0</v>
      </c>
      <c r="G6235" s="7" t="s">
        <v>95</v>
      </c>
      <c r="H6235" s="7" t="s">
        <v>316</v>
      </c>
      <c r="I6235" s="7" t="s">
        <v>274</v>
      </c>
      <c r="J6235" s="7" t="s">
        <v>317</v>
      </c>
      <c r="K6235" s="7" t="s">
        <v>99</v>
      </c>
      <c r="L6235" s="7" t="s">
        <v>100</v>
      </c>
      <c r="M6235" s="7">
        <v>1.0</v>
      </c>
      <c r="N6235" s="7">
        <v>0.0</v>
      </c>
      <c r="O6235" s="7">
        <v>0.0</v>
      </c>
      <c r="P6235" s="7">
        <v>711.0</v>
      </c>
    </row>
    <row r="6236" ht="15.75" customHeight="1">
      <c r="A6236" s="7">
        <v>6235.0</v>
      </c>
      <c r="B6236" s="7" t="s">
        <v>5067</v>
      </c>
      <c r="C6236" s="7" t="s">
        <v>272</v>
      </c>
      <c r="D6236" s="7" t="s">
        <v>102</v>
      </c>
      <c r="E6236" s="7" t="s">
        <v>80</v>
      </c>
      <c r="F6236" s="7">
        <v>1.0</v>
      </c>
      <c r="G6236" s="7" t="s">
        <v>90</v>
      </c>
      <c r="H6236" s="7" t="s">
        <v>558</v>
      </c>
      <c r="I6236" s="7" t="s">
        <v>559</v>
      </c>
      <c r="L6236" s="7" t="s">
        <v>85</v>
      </c>
      <c r="M6236" s="7">
        <v>0.0</v>
      </c>
      <c r="N6236" s="7">
        <v>1.0</v>
      </c>
      <c r="O6236" s="7">
        <v>1.0</v>
      </c>
      <c r="P6236" s="7">
        <v>711.0</v>
      </c>
    </row>
    <row r="6237" ht="15.75" customHeight="1">
      <c r="A6237" s="7">
        <v>6236.0</v>
      </c>
      <c r="B6237" s="7" t="s">
        <v>5067</v>
      </c>
      <c r="C6237" s="7" t="s">
        <v>272</v>
      </c>
      <c r="D6237" s="7" t="s">
        <v>102</v>
      </c>
      <c r="E6237" s="7" t="s">
        <v>80</v>
      </c>
      <c r="F6237" s="7">
        <v>1.0</v>
      </c>
      <c r="G6237" s="7" t="s">
        <v>105</v>
      </c>
      <c r="H6237" s="7" t="s">
        <v>980</v>
      </c>
      <c r="I6237" s="7" t="s">
        <v>5415</v>
      </c>
      <c r="J6237" s="7" t="s">
        <v>5416</v>
      </c>
      <c r="K6237" s="7" t="s">
        <v>109</v>
      </c>
      <c r="L6237" s="7" t="s">
        <v>100</v>
      </c>
      <c r="M6237" s="7">
        <v>1.0</v>
      </c>
      <c r="N6237" s="7">
        <v>0.0</v>
      </c>
      <c r="O6237" s="7">
        <v>0.0</v>
      </c>
      <c r="P6237" s="7">
        <v>711.0</v>
      </c>
    </row>
    <row r="6238" ht="15.75" customHeight="1">
      <c r="A6238" s="7">
        <v>6237.0</v>
      </c>
      <c r="B6238" s="7" t="s">
        <v>5067</v>
      </c>
      <c r="C6238" s="7" t="s">
        <v>272</v>
      </c>
      <c r="D6238" s="7" t="s">
        <v>115</v>
      </c>
      <c r="E6238" s="7" t="s">
        <v>80</v>
      </c>
      <c r="F6238" s="7">
        <v>1.0</v>
      </c>
      <c r="G6238" s="7" t="s">
        <v>49</v>
      </c>
      <c r="H6238" s="7" t="s">
        <v>5068</v>
      </c>
      <c r="I6238" s="7" t="s">
        <v>5069</v>
      </c>
      <c r="L6238" s="7" t="s">
        <v>85</v>
      </c>
      <c r="M6238" s="7">
        <v>0.0</v>
      </c>
      <c r="N6238" s="7">
        <v>3.0</v>
      </c>
      <c r="O6238" s="7">
        <v>1.0</v>
      </c>
      <c r="P6238" s="7">
        <v>711.0</v>
      </c>
    </row>
    <row r="6239" ht="15.75" customHeight="1">
      <c r="A6239" s="7">
        <v>6238.0</v>
      </c>
      <c r="B6239" s="7" t="s">
        <v>5067</v>
      </c>
      <c r="C6239" s="7" t="s">
        <v>272</v>
      </c>
      <c r="D6239" s="7" t="s">
        <v>115</v>
      </c>
      <c r="E6239" s="7" t="s">
        <v>80</v>
      </c>
      <c r="F6239" s="7">
        <v>1.0</v>
      </c>
      <c r="G6239" s="7" t="s">
        <v>95</v>
      </c>
      <c r="H6239" s="7" t="s">
        <v>316</v>
      </c>
      <c r="I6239" s="7" t="s">
        <v>1175</v>
      </c>
      <c r="L6239" s="7" t="s">
        <v>85</v>
      </c>
      <c r="M6239" s="7">
        <v>0.0</v>
      </c>
      <c r="N6239" s="7">
        <v>1.0</v>
      </c>
      <c r="O6239" s="7">
        <v>1.0</v>
      </c>
      <c r="P6239" s="7">
        <v>711.0</v>
      </c>
    </row>
    <row r="6240" ht="15.75" customHeight="1">
      <c r="A6240" s="7">
        <v>6239.0</v>
      </c>
      <c r="B6240" s="7" t="s">
        <v>5067</v>
      </c>
      <c r="C6240" s="7" t="s">
        <v>272</v>
      </c>
      <c r="D6240" s="7" t="s">
        <v>115</v>
      </c>
      <c r="E6240" s="7" t="s">
        <v>80</v>
      </c>
      <c r="F6240" s="7">
        <v>1.0</v>
      </c>
      <c r="G6240" s="7" t="s">
        <v>90</v>
      </c>
      <c r="H6240" s="7" t="s">
        <v>558</v>
      </c>
      <c r="I6240" s="7" t="s">
        <v>559</v>
      </c>
      <c r="L6240" s="7" t="s">
        <v>85</v>
      </c>
      <c r="M6240" s="7">
        <v>0.0</v>
      </c>
      <c r="N6240" s="7">
        <v>1.0</v>
      </c>
      <c r="O6240" s="7">
        <v>1.0</v>
      </c>
      <c r="P6240" s="7">
        <v>711.0</v>
      </c>
    </row>
    <row r="6241" ht="15.75" customHeight="1">
      <c r="A6241" s="7">
        <v>6240.0</v>
      </c>
      <c r="B6241" s="7" t="s">
        <v>5067</v>
      </c>
      <c r="C6241" s="7" t="s">
        <v>272</v>
      </c>
      <c r="D6241" s="7" t="s">
        <v>115</v>
      </c>
      <c r="E6241" s="7" t="s">
        <v>80</v>
      </c>
      <c r="F6241" s="7">
        <v>1.0</v>
      </c>
      <c r="G6241" s="7" t="s">
        <v>105</v>
      </c>
      <c r="H6241" s="7" t="s">
        <v>980</v>
      </c>
      <c r="I6241" s="7" t="s">
        <v>5426</v>
      </c>
      <c r="J6241" s="7" t="s">
        <v>5427</v>
      </c>
      <c r="K6241" s="7" t="s">
        <v>109</v>
      </c>
      <c r="L6241" s="7" t="s">
        <v>100</v>
      </c>
      <c r="M6241" s="7">
        <v>1.0</v>
      </c>
      <c r="N6241" s="7">
        <v>0.0</v>
      </c>
      <c r="O6241" s="7">
        <v>0.0</v>
      </c>
      <c r="P6241" s="7">
        <v>711.0</v>
      </c>
    </row>
    <row r="6242" ht="15.75" customHeight="1">
      <c r="A6242" s="7">
        <v>6241.0</v>
      </c>
      <c r="B6242" s="7" t="s">
        <v>5079</v>
      </c>
      <c r="C6242" s="7" t="s">
        <v>272</v>
      </c>
      <c r="D6242" s="7" t="s">
        <v>48</v>
      </c>
      <c r="E6242" s="7" t="s">
        <v>80</v>
      </c>
      <c r="F6242" s="7">
        <v>1.0</v>
      </c>
      <c r="G6242" s="7" t="s">
        <v>49</v>
      </c>
      <c r="H6242" s="7" t="s">
        <v>5429</v>
      </c>
      <c r="I6242" s="7" t="s">
        <v>5429</v>
      </c>
      <c r="J6242" s="7" t="s">
        <v>5430</v>
      </c>
      <c r="K6242" s="7" t="s">
        <v>99</v>
      </c>
      <c r="L6242" s="7" t="s">
        <v>100</v>
      </c>
      <c r="M6242" s="7">
        <v>1.0</v>
      </c>
      <c r="N6242" s="7">
        <v>0.0</v>
      </c>
      <c r="O6242" s="7">
        <v>0.0</v>
      </c>
      <c r="P6242" s="7">
        <v>712.0</v>
      </c>
    </row>
    <row r="6243" ht="15.75" customHeight="1">
      <c r="A6243" s="7">
        <v>6242.0</v>
      </c>
      <c r="B6243" s="7" t="s">
        <v>5079</v>
      </c>
      <c r="C6243" s="7" t="s">
        <v>272</v>
      </c>
      <c r="D6243" s="7" t="s">
        <v>48</v>
      </c>
      <c r="E6243" s="7" t="s">
        <v>80</v>
      </c>
      <c r="F6243" s="7">
        <v>1.0</v>
      </c>
      <c r="G6243" s="7" t="s">
        <v>95</v>
      </c>
      <c r="H6243" s="7" t="s">
        <v>316</v>
      </c>
      <c r="I6243" s="7" t="s">
        <v>274</v>
      </c>
      <c r="J6243" s="7" t="s">
        <v>317</v>
      </c>
      <c r="K6243" s="7" t="s">
        <v>99</v>
      </c>
      <c r="L6243" s="7" t="s">
        <v>100</v>
      </c>
      <c r="M6243" s="7">
        <v>1.0</v>
      </c>
      <c r="N6243" s="7">
        <v>0.0</v>
      </c>
      <c r="O6243" s="7">
        <v>0.0</v>
      </c>
      <c r="P6243" s="7">
        <v>712.0</v>
      </c>
    </row>
    <row r="6244" ht="15.75" customHeight="1">
      <c r="A6244" s="7">
        <v>6243.0</v>
      </c>
      <c r="B6244" s="7" t="s">
        <v>5079</v>
      </c>
      <c r="C6244" s="7" t="s">
        <v>272</v>
      </c>
      <c r="D6244" s="7" t="s">
        <v>48</v>
      </c>
      <c r="E6244" s="7" t="s">
        <v>80</v>
      </c>
      <c r="F6244" s="7">
        <v>1.0</v>
      </c>
      <c r="G6244" s="7" t="s">
        <v>90</v>
      </c>
      <c r="H6244" s="7" t="s">
        <v>978</v>
      </c>
      <c r="I6244" s="7" t="s">
        <v>266</v>
      </c>
      <c r="J6244" s="7" t="s">
        <v>979</v>
      </c>
      <c r="K6244" s="7" t="s">
        <v>126</v>
      </c>
      <c r="L6244" s="7" t="s">
        <v>100</v>
      </c>
      <c r="M6244" s="7">
        <v>1.0</v>
      </c>
      <c r="N6244" s="7">
        <v>0.0</v>
      </c>
      <c r="O6244" s="7">
        <v>0.0</v>
      </c>
      <c r="P6244" s="7">
        <v>712.0</v>
      </c>
    </row>
    <row r="6245" ht="15.75" customHeight="1">
      <c r="A6245" s="7">
        <v>6244.0</v>
      </c>
      <c r="B6245" s="7" t="s">
        <v>5079</v>
      </c>
      <c r="C6245" s="7" t="s">
        <v>272</v>
      </c>
      <c r="D6245" s="7" t="s">
        <v>48</v>
      </c>
      <c r="E6245" s="7" t="s">
        <v>80</v>
      </c>
      <c r="F6245" s="7">
        <v>1.0</v>
      </c>
      <c r="G6245" s="7" t="s">
        <v>105</v>
      </c>
      <c r="H6245" s="7" t="s">
        <v>980</v>
      </c>
      <c r="I6245" s="7" t="s">
        <v>980</v>
      </c>
      <c r="J6245" s="7" t="s">
        <v>981</v>
      </c>
      <c r="K6245" s="7" t="s">
        <v>99</v>
      </c>
      <c r="L6245" s="7" t="s">
        <v>100</v>
      </c>
      <c r="M6245" s="7">
        <v>1.0</v>
      </c>
      <c r="N6245" s="7">
        <v>0.0</v>
      </c>
      <c r="O6245" s="7">
        <v>0.0</v>
      </c>
      <c r="P6245" s="7">
        <v>712.0</v>
      </c>
    </row>
    <row r="6246" ht="15.75" customHeight="1">
      <c r="A6246" s="7">
        <v>6245.0</v>
      </c>
      <c r="B6246" s="7" t="s">
        <v>5079</v>
      </c>
      <c r="C6246" s="7" t="s">
        <v>272</v>
      </c>
      <c r="D6246" s="7" t="s">
        <v>102</v>
      </c>
      <c r="E6246" s="7" t="s">
        <v>80</v>
      </c>
      <c r="F6246" s="7">
        <v>1.0</v>
      </c>
      <c r="G6246" s="7" t="s">
        <v>49</v>
      </c>
      <c r="H6246" s="7" t="s">
        <v>5429</v>
      </c>
      <c r="I6246" s="7" t="s">
        <v>5429</v>
      </c>
      <c r="J6246" s="7" t="s">
        <v>5430</v>
      </c>
      <c r="K6246" s="7" t="s">
        <v>99</v>
      </c>
      <c r="L6246" s="7" t="s">
        <v>100</v>
      </c>
      <c r="M6246" s="7">
        <v>1.0</v>
      </c>
      <c r="N6246" s="7">
        <v>0.0</v>
      </c>
      <c r="O6246" s="7">
        <v>0.0</v>
      </c>
      <c r="P6246" s="7">
        <v>712.0</v>
      </c>
    </row>
    <row r="6247" ht="15.75" customHeight="1">
      <c r="A6247" s="7">
        <v>6246.0</v>
      </c>
      <c r="B6247" s="7" t="s">
        <v>5079</v>
      </c>
      <c r="C6247" s="7" t="s">
        <v>272</v>
      </c>
      <c r="D6247" s="7" t="s">
        <v>102</v>
      </c>
      <c r="E6247" s="7" t="s">
        <v>80</v>
      </c>
      <c r="F6247" s="7">
        <v>1.0</v>
      </c>
      <c r="G6247" s="7" t="s">
        <v>95</v>
      </c>
      <c r="H6247" s="7" t="s">
        <v>316</v>
      </c>
      <c r="I6247" s="7" t="s">
        <v>274</v>
      </c>
      <c r="J6247" s="7" t="s">
        <v>317</v>
      </c>
      <c r="K6247" s="7" t="s">
        <v>99</v>
      </c>
      <c r="L6247" s="7" t="s">
        <v>100</v>
      </c>
      <c r="M6247" s="7">
        <v>1.0</v>
      </c>
      <c r="N6247" s="7">
        <v>0.0</v>
      </c>
      <c r="O6247" s="7">
        <v>0.0</v>
      </c>
      <c r="P6247" s="7">
        <v>712.0</v>
      </c>
    </row>
    <row r="6248" ht="15.75" customHeight="1">
      <c r="A6248" s="7">
        <v>6247.0</v>
      </c>
      <c r="B6248" s="7" t="s">
        <v>5079</v>
      </c>
      <c r="C6248" s="7" t="s">
        <v>272</v>
      </c>
      <c r="D6248" s="7" t="s">
        <v>102</v>
      </c>
      <c r="E6248" s="7" t="s">
        <v>80</v>
      </c>
      <c r="F6248" s="7">
        <v>1.0</v>
      </c>
      <c r="G6248" s="7" t="s">
        <v>90</v>
      </c>
      <c r="H6248" s="7" t="s">
        <v>978</v>
      </c>
      <c r="I6248" s="7" t="s">
        <v>266</v>
      </c>
      <c r="J6248" s="7" t="s">
        <v>979</v>
      </c>
      <c r="K6248" s="7" t="s">
        <v>126</v>
      </c>
      <c r="L6248" s="7" t="s">
        <v>100</v>
      </c>
      <c r="M6248" s="7">
        <v>1.0</v>
      </c>
      <c r="N6248" s="7">
        <v>0.0</v>
      </c>
      <c r="O6248" s="7">
        <v>0.0</v>
      </c>
      <c r="P6248" s="7">
        <v>712.0</v>
      </c>
    </row>
    <row r="6249" ht="15.75" customHeight="1">
      <c r="A6249" s="7">
        <v>6248.0</v>
      </c>
      <c r="B6249" s="7" t="s">
        <v>5079</v>
      </c>
      <c r="C6249" s="7" t="s">
        <v>272</v>
      </c>
      <c r="D6249" s="7" t="s">
        <v>102</v>
      </c>
      <c r="E6249" s="7" t="s">
        <v>80</v>
      </c>
      <c r="F6249" s="7">
        <v>1.0</v>
      </c>
      <c r="G6249" s="7" t="s">
        <v>105</v>
      </c>
      <c r="H6249" s="7" t="s">
        <v>980</v>
      </c>
      <c r="I6249" s="7" t="s">
        <v>980</v>
      </c>
      <c r="J6249" s="7" t="s">
        <v>981</v>
      </c>
      <c r="K6249" s="7" t="s">
        <v>99</v>
      </c>
      <c r="L6249" s="7" t="s">
        <v>100</v>
      </c>
      <c r="M6249" s="7">
        <v>1.0</v>
      </c>
      <c r="N6249" s="7">
        <v>0.0</v>
      </c>
      <c r="O6249" s="7">
        <v>0.0</v>
      </c>
      <c r="P6249" s="7">
        <v>712.0</v>
      </c>
    </row>
    <row r="6250" ht="15.75" customHeight="1">
      <c r="A6250" s="7">
        <v>6249.0</v>
      </c>
      <c r="B6250" s="7" t="s">
        <v>5079</v>
      </c>
      <c r="C6250" s="7" t="s">
        <v>272</v>
      </c>
      <c r="D6250" s="7" t="s">
        <v>115</v>
      </c>
      <c r="E6250" s="7" t="s">
        <v>80</v>
      </c>
      <c r="F6250" s="7">
        <v>1.0</v>
      </c>
      <c r="G6250" s="7" t="s">
        <v>49</v>
      </c>
      <c r="H6250" s="7" t="s">
        <v>5429</v>
      </c>
      <c r="I6250" s="7" t="s">
        <v>5429</v>
      </c>
      <c r="J6250" s="7" t="s">
        <v>5430</v>
      </c>
      <c r="K6250" s="7" t="s">
        <v>99</v>
      </c>
      <c r="L6250" s="7" t="s">
        <v>100</v>
      </c>
      <c r="M6250" s="7">
        <v>1.0</v>
      </c>
      <c r="N6250" s="7">
        <v>0.0</v>
      </c>
      <c r="O6250" s="7">
        <v>0.0</v>
      </c>
      <c r="P6250" s="7">
        <v>712.0</v>
      </c>
    </row>
    <row r="6251" ht="15.75" customHeight="1">
      <c r="A6251" s="7">
        <v>6250.0</v>
      </c>
      <c r="B6251" s="7" t="s">
        <v>5079</v>
      </c>
      <c r="C6251" s="7" t="s">
        <v>272</v>
      </c>
      <c r="D6251" s="7" t="s">
        <v>115</v>
      </c>
      <c r="E6251" s="7" t="s">
        <v>80</v>
      </c>
      <c r="F6251" s="7">
        <v>1.0</v>
      </c>
      <c r="G6251" s="7" t="s">
        <v>95</v>
      </c>
      <c r="H6251" s="7" t="s">
        <v>316</v>
      </c>
      <c r="I6251" s="7" t="s">
        <v>1252</v>
      </c>
      <c r="L6251" s="7" t="s">
        <v>85</v>
      </c>
      <c r="M6251" s="7">
        <v>0.0</v>
      </c>
      <c r="N6251" s="7">
        <v>1.0</v>
      </c>
      <c r="O6251" s="7">
        <v>1.0</v>
      </c>
      <c r="P6251" s="7">
        <v>712.0</v>
      </c>
    </row>
    <row r="6252" ht="15.75" customHeight="1">
      <c r="A6252" s="7">
        <v>6251.0</v>
      </c>
      <c r="B6252" s="7" t="s">
        <v>5079</v>
      </c>
      <c r="C6252" s="7" t="s">
        <v>272</v>
      </c>
      <c r="D6252" s="7" t="s">
        <v>115</v>
      </c>
      <c r="E6252" s="7" t="s">
        <v>80</v>
      </c>
      <c r="F6252" s="7">
        <v>1.0</v>
      </c>
      <c r="G6252" s="7" t="s">
        <v>90</v>
      </c>
      <c r="H6252" s="7" t="s">
        <v>978</v>
      </c>
      <c r="I6252" s="7" t="s">
        <v>266</v>
      </c>
      <c r="J6252" s="7" t="s">
        <v>979</v>
      </c>
      <c r="K6252" s="7" t="s">
        <v>126</v>
      </c>
      <c r="L6252" s="7" t="s">
        <v>100</v>
      </c>
      <c r="M6252" s="7">
        <v>1.0</v>
      </c>
      <c r="N6252" s="7">
        <v>0.0</v>
      </c>
      <c r="O6252" s="7">
        <v>0.0</v>
      </c>
      <c r="P6252" s="7">
        <v>712.0</v>
      </c>
    </row>
    <row r="6253" ht="15.75" customHeight="1">
      <c r="A6253" s="7">
        <v>6252.0</v>
      </c>
      <c r="B6253" s="7" t="s">
        <v>5079</v>
      </c>
      <c r="C6253" s="7" t="s">
        <v>272</v>
      </c>
      <c r="D6253" s="7" t="s">
        <v>115</v>
      </c>
      <c r="E6253" s="7" t="s">
        <v>80</v>
      </c>
      <c r="F6253" s="7">
        <v>1.0</v>
      </c>
      <c r="G6253" s="7" t="s">
        <v>105</v>
      </c>
      <c r="H6253" s="7" t="s">
        <v>980</v>
      </c>
      <c r="I6253" s="7" t="s">
        <v>980</v>
      </c>
      <c r="J6253" s="7" t="s">
        <v>981</v>
      </c>
      <c r="K6253" s="7" t="s">
        <v>99</v>
      </c>
      <c r="L6253" s="7" t="s">
        <v>100</v>
      </c>
      <c r="M6253" s="7">
        <v>1.0</v>
      </c>
      <c r="N6253" s="7">
        <v>0.0</v>
      </c>
      <c r="O6253" s="7">
        <v>0.0</v>
      </c>
      <c r="P6253" s="7">
        <v>712.0</v>
      </c>
    </row>
    <row r="6254" ht="15.75" customHeight="1">
      <c r="A6254" s="7">
        <v>6253.0</v>
      </c>
      <c r="B6254" s="7" t="s">
        <v>5081</v>
      </c>
      <c r="C6254" s="7" t="s">
        <v>272</v>
      </c>
      <c r="D6254" s="7" t="s">
        <v>48</v>
      </c>
      <c r="E6254" s="7" t="s">
        <v>80</v>
      </c>
      <c r="F6254" s="7">
        <v>1.0</v>
      </c>
      <c r="G6254" s="7" t="s">
        <v>49</v>
      </c>
      <c r="H6254" s="7" t="s">
        <v>5082</v>
      </c>
      <c r="I6254" s="7" t="s">
        <v>5083</v>
      </c>
      <c r="L6254" s="7" t="s">
        <v>85</v>
      </c>
      <c r="M6254" s="7">
        <v>0.0</v>
      </c>
      <c r="N6254" s="7">
        <v>3.0</v>
      </c>
      <c r="O6254" s="7">
        <v>3.0</v>
      </c>
      <c r="P6254" s="7">
        <v>713.0</v>
      </c>
    </row>
    <row r="6255" ht="15.75" customHeight="1">
      <c r="A6255" s="7">
        <v>6254.0</v>
      </c>
      <c r="B6255" s="7" t="s">
        <v>5081</v>
      </c>
      <c r="C6255" s="7" t="s">
        <v>272</v>
      </c>
      <c r="D6255" s="7" t="s">
        <v>48</v>
      </c>
      <c r="E6255" s="7" t="s">
        <v>80</v>
      </c>
      <c r="F6255" s="7">
        <v>1.0</v>
      </c>
      <c r="G6255" s="7" t="s">
        <v>95</v>
      </c>
      <c r="H6255" s="7" t="s">
        <v>316</v>
      </c>
      <c r="I6255" s="7" t="s">
        <v>274</v>
      </c>
      <c r="J6255" s="7" t="s">
        <v>317</v>
      </c>
      <c r="K6255" s="7" t="s">
        <v>99</v>
      </c>
      <c r="L6255" s="7" t="s">
        <v>100</v>
      </c>
      <c r="M6255" s="7">
        <v>1.0</v>
      </c>
      <c r="N6255" s="7">
        <v>0.0</v>
      </c>
      <c r="O6255" s="7">
        <v>0.0</v>
      </c>
      <c r="P6255" s="7">
        <v>713.0</v>
      </c>
    </row>
    <row r="6256" ht="15.75" customHeight="1">
      <c r="A6256" s="7">
        <v>6255.0</v>
      </c>
      <c r="B6256" s="7" t="s">
        <v>5081</v>
      </c>
      <c r="C6256" s="7" t="s">
        <v>272</v>
      </c>
      <c r="D6256" s="7" t="s">
        <v>48</v>
      </c>
      <c r="E6256" s="7" t="s">
        <v>80</v>
      </c>
      <c r="F6256" s="7">
        <v>1.0</v>
      </c>
      <c r="G6256" s="7" t="s">
        <v>90</v>
      </c>
      <c r="H6256" s="7" t="s">
        <v>265</v>
      </c>
      <c r="I6256" s="7" t="s">
        <v>266</v>
      </c>
      <c r="J6256" s="7" t="s">
        <v>267</v>
      </c>
      <c r="K6256" s="7" t="s">
        <v>126</v>
      </c>
      <c r="L6256" s="7" t="s">
        <v>100</v>
      </c>
      <c r="M6256" s="7">
        <v>1.0</v>
      </c>
      <c r="N6256" s="7">
        <v>0.0</v>
      </c>
      <c r="O6256" s="7">
        <v>0.0</v>
      </c>
      <c r="P6256" s="7">
        <v>713.0</v>
      </c>
    </row>
    <row r="6257" ht="15.75" customHeight="1">
      <c r="A6257" s="7">
        <v>6256.0</v>
      </c>
      <c r="B6257" s="7" t="s">
        <v>5081</v>
      </c>
      <c r="C6257" s="7" t="s">
        <v>272</v>
      </c>
      <c r="D6257" s="7" t="s">
        <v>48</v>
      </c>
      <c r="E6257" s="7" t="s">
        <v>80</v>
      </c>
      <c r="F6257" s="7">
        <v>1.0</v>
      </c>
      <c r="G6257" s="7" t="s">
        <v>105</v>
      </c>
      <c r="H6257" s="7" t="s">
        <v>980</v>
      </c>
      <c r="I6257" s="7" t="s">
        <v>980</v>
      </c>
      <c r="J6257" s="7" t="s">
        <v>981</v>
      </c>
      <c r="K6257" s="7" t="s">
        <v>99</v>
      </c>
      <c r="L6257" s="7" t="s">
        <v>100</v>
      </c>
      <c r="M6257" s="7">
        <v>1.0</v>
      </c>
      <c r="N6257" s="7">
        <v>0.0</v>
      </c>
      <c r="O6257" s="7">
        <v>0.0</v>
      </c>
      <c r="P6257" s="7">
        <v>713.0</v>
      </c>
    </row>
    <row r="6258" ht="15.75" customHeight="1">
      <c r="A6258" s="7">
        <v>6257.0</v>
      </c>
      <c r="B6258" s="7" t="s">
        <v>5081</v>
      </c>
      <c r="C6258" s="7" t="s">
        <v>272</v>
      </c>
      <c r="D6258" s="7" t="s">
        <v>102</v>
      </c>
      <c r="E6258" s="7" t="s">
        <v>80</v>
      </c>
      <c r="F6258" s="7">
        <v>1.0</v>
      </c>
      <c r="G6258" s="7" t="s">
        <v>49</v>
      </c>
      <c r="H6258" s="7" t="s">
        <v>5082</v>
      </c>
      <c r="I6258" s="7" t="s">
        <v>5083</v>
      </c>
      <c r="L6258" s="7" t="s">
        <v>85</v>
      </c>
      <c r="M6258" s="7">
        <v>0.0</v>
      </c>
      <c r="N6258" s="7">
        <v>3.0</v>
      </c>
      <c r="O6258" s="7">
        <v>3.0</v>
      </c>
      <c r="P6258" s="7">
        <v>713.0</v>
      </c>
    </row>
    <row r="6259" ht="15.75" customHeight="1">
      <c r="A6259" s="7">
        <v>6258.0</v>
      </c>
      <c r="B6259" s="7" t="s">
        <v>5081</v>
      </c>
      <c r="C6259" s="7" t="s">
        <v>272</v>
      </c>
      <c r="D6259" s="7" t="s">
        <v>102</v>
      </c>
      <c r="E6259" s="7" t="s">
        <v>80</v>
      </c>
      <c r="F6259" s="7">
        <v>1.0</v>
      </c>
      <c r="G6259" s="7" t="s">
        <v>95</v>
      </c>
      <c r="H6259" s="7" t="s">
        <v>316</v>
      </c>
      <c r="I6259" s="7" t="s">
        <v>274</v>
      </c>
      <c r="J6259" s="7" t="s">
        <v>317</v>
      </c>
      <c r="K6259" s="7" t="s">
        <v>99</v>
      </c>
      <c r="L6259" s="7" t="s">
        <v>100</v>
      </c>
      <c r="M6259" s="7">
        <v>1.0</v>
      </c>
      <c r="N6259" s="7">
        <v>0.0</v>
      </c>
      <c r="O6259" s="7">
        <v>0.0</v>
      </c>
      <c r="P6259" s="7">
        <v>713.0</v>
      </c>
    </row>
    <row r="6260" ht="15.75" customHeight="1">
      <c r="A6260" s="7">
        <v>6259.0</v>
      </c>
      <c r="B6260" s="7" t="s">
        <v>5081</v>
      </c>
      <c r="C6260" s="7" t="s">
        <v>272</v>
      </c>
      <c r="D6260" s="7" t="s">
        <v>102</v>
      </c>
      <c r="E6260" s="7" t="s">
        <v>80</v>
      </c>
      <c r="F6260" s="7">
        <v>1.0</v>
      </c>
      <c r="G6260" s="7" t="s">
        <v>90</v>
      </c>
      <c r="H6260" s="7" t="s">
        <v>265</v>
      </c>
      <c r="I6260" s="7" t="s">
        <v>266</v>
      </c>
      <c r="J6260" s="7" t="s">
        <v>267</v>
      </c>
      <c r="K6260" s="7" t="s">
        <v>126</v>
      </c>
      <c r="L6260" s="7" t="s">
        <v>100</v>
      </c>
      <c r="M6260" s="7">
        <v>1.0</v>
      </c>
      <c r="N6260" s="7">
        <v>0.0</v>
      </c>
      <c r="O6260" s="7">
        <v>0.0</v>
      </c>
      <c r="P6260" s="7">
        <v>713.0</v>
      </c>
    </row>
    <row r="6261" ht="15.75" customHeight="1">
      <c r="A6261" s="7">
        <v>6260.0</v>
      </c>
      <c r="B6261" s="7" t="s">
        <v>5081</v>
      </c>
      <c r="C6261" s="7" t="s">
        <v>272</v>
      </c>
      <c r="D6261" s="7" t="s">
        <v>102</v>
      </c>
      <c r="E6261" s="7" t="s">
        <v>80</v>
      </c>
      <c r="F6261" s="7">
        <v>1.0</v>
      </c>
      <c r="G6261" s="7" t="s">
        <v>105</v>
      </c>
      <c r="H6261" s="7" t="s">
        <v>980</v>
      </c>
      <c r="I6261" s="7" t="s">
        <v>980</v>
      </c>
      <c r="J6261" s="7" t="s">
        <v>981</v>
      </c>
      <c r="K6261" s="7" t="s">
        <v>99</v>
      </c>
      <c r="L6261" s="7" t="s">
        <v>100</v>
      </c>
      <c r="M6261" s="7">
        <v>1.0</v>
      </c>
      <c r="N6261" s="7">
        <v>0.0</v>
      </c>
      <c r="O6261" s="7">
        <v>0.0</v>
      </c>
      <c r="P6261" s="7">
        <v>713.0</v>
      </c>
    </row>
    <row r="6262" ht="15.75" customHeight="1">
      <c r="A6262" s="7">
        <v>6261.0</v>
      </c>
      <c r="B6262" s="7" t="s">
        <v>5081</v>
      </c>
      <c r="C6262" s="7" t="s">
        <v>272</v>
      </c>
      <c r="D6262" s="7" t="s">
        <v>115</v>
      </c>
      <c r="E6262" s="7" t="s">
        <v>80</v>
      </c>
      <c r="F6262" s="7">
        <v>1.0</v>
      </c>
      <c r="G6262" s="7" t="s">
        <v>49</v>
      </c>
      <c r="H6262" s="7" t="s">
        <v>5082</v>
      </c>
      <c r="I6262" s="7" t="s">
        <v>5461</v>
      </c>
      <c r="J6262" s="7" t="s">
        <v>5462</v>
      </c>
      <c r="K6262" s="7" t="s">
        <v>1848</v>
      </c>
      <c r="L6262" s="7" t="s">
        <v>100</v>
      </c>
      <c r="M6262" s="7">
        <v>3.0</v>
      </c>
      <c r="N6262" s="7">
        <v>0.0</v>
      </c>
      <c r="O6262" s="7">
        <v>0.0</v>
      </c>
      <c r="P6262" s="7">
        <v>713.0</v>
      </c>
    </row>
    <row r="6263" ht="15.75" customHeight="1">
      <c r="A6263" s="7">
        <v>6262.0</v>
      </c>
      <c r="B6263" s="7" t="s">
        <v>5081</v>
      </c>
      <c r="C6263" s="7" t="s">
        <v>272</v>
      </c>
      <c r="D6263" s="7" t="s">
        <v>115</v>
      </c>
      <c r="E6263" s="7" t="s">
        <v>80</v>
      </c>
      <c r="F6263" s="7">
        <v>1.0</v>
      </c>
      <c r="G6263" s="7" t="s">
        <v>95</v>
      </c>
      <c r="H6263" s="7" t="s">
        <v>316</v>
      </c>
      <c r="L6263" s="7" t="s">
        <v>85</v>
      </c>
      <c r="M6263" s="7">
        <v>0.0</v>
      </c>
      <c r="N6263" s="7">
        <v>0.0</v>
      </c>
      <c r="O6263" s="7">
        <v>1.0</v>
      </c>
      <c r="P6263" s="7">
        <v>713.0</v>
      </c>
    </row>
    <row r="6264" ht="15.75" customHeight="1">
      <c r="A6264" s="7">
        <v>6263.0</v>
      </c>
      <c r="B6264" s="7" t="s">
        <v>5081</v>
      </c>
      <c r="C6264" s="7" t="s">
        <v>272</v>
      </c>
      <c r="D6264" s="7" t="s">
        <v>115</v>
      </c>
      <c r="E6264" s="7" t="s">
        <v>80</v>
      </c>
      <c r="F6264" s="7">
        <v>1.0</v>
      </c>
      <c r="G6264" s="7" t="s">
        <v>90</v>
      </c>
      <c r="H6264" s="7" t="s">
        <v>265</v>
      </c>
      <c r="I6264" s="7" t="s">
        <v>266</v>
      </c>
      <c r="J6264" s="7" t="s">
        <v>267</v>
      </c>
      <c r="K6264" s="7" t="s">
        <v>126</v>
      </c>
      <c r="L6264" s="7" t="s">
        <v>100</v>
      </c>
      <c r="M6264" s="7">
        <v>1.0</v>
      </c>
      <c r="N6264" s="7">
        <v>0.0</v>
      </c>
      <c r="O6264" s="7">
        <v>0.0</v>
      </c>
      <c r="P6264" s="7">
        <v>713.0</v>
      </c>
    </row>
    <row r="6265" ht="15.75" customHeight="1">
      <c r="A6265" s="7">
        <v>6264.0</v>
      </c>
      <c r="B6265" s="7" t="s">
        <v>5081</v>
      </c>
      <c r="C6265" s="7" t="s">
        <v>272</v>
      </c>
      <c r="D6265" s="7" t="s">
        <v>115</v>
      </c>
      <c r="E6265" s="7" t="s">
        <v>80</v>
      </c>
      <c r="F6265" s="7">
        <v>1.0</v>
      </c>
      <c r="G6265" s="7" t="s">
        <v>105</v>
      </c>
      <c r="H6265" s="7" t="s">
        <v>980</v>
      </c>
      <c r="I6265" s="7" t="s">
        <v>980</v>
      </c>
      <c r="J6265" s="7" t="s">
        <v>981</v>
      </c>
      <c r="K6265" s="7" t="s">
        <v>99</v>
      </c>
      <c r="L6265" s="7" t="s">
        <v>100</v>
      </c>
      <c r="M6265" s="7">
        <v>1.0</v>
      </c>
      <c r="N6265" s="7">
        <v>0.0</v>
      </c>
      <c r="O6265" s="7">
        <v>0.0</v>
      </c>
      <c r="P6265" s="7">
        <v>713.0</v>
      </c>
    </row>
    <row r="6266" ht="15.75" customHeight="1">
      <c r="A6266" s="7">
        <v>6265.0</v>
      </c>
      <c r="B6266" s="7" t="s">
        <v>5089</v>
      </c>
      <c r="C6266" s="7" t="s">
        <v>272</v>
      </c>
      <c r="D6266" s="7" t="s">
        <v>48</v>
      </c>
      <c r="E6266" s="7" t="s">
        <v>80</v>
      </c>
      <c r="F6266" s="7">
        <v>1.0</v>
      </c>
      <c r="G6266" s="7" t="s">
        <v>49</v>
      </c>
      <c r="H6266" s="7" t="s">
        <v>5090</v>
      </c>
      <c r="I6266" s="7" t="s">
        <v>5091</v>
      </c>
      <c r="L6266" s="7" t="s">
        <v>85</v>
      </c>
      <c r="M6266" s="7">
        <v>0.0</v>
      </c>
      <c r="N6266" s="7">
        <v>1.0</v>
      </c>
      <c r="O6266" s="7">
        <v>1.0</v>
      </c>
      <c r="P6266" s="7">
        <v>714.0</v>
      </c>
    </row>
    <row r="6267" ht="15.75" customHeight="1">
      <c r="A6267" s="7">
        <v>6266.0</v>
      </c>
      <c r="B6267" s="7" t="s">
        <v>5089</v>
      </c>
      <c r="C6267" s="7" t="s">
        <v>272</v>
      </c>
      <c r="D6267" s="7" t="s">
        <v>48</v>
      </c>
      <c r="E6267" s="7" t="s">
        <v>80</v>
      </c>
      <c r="F6267" s="7">
        <v>1.0</v>
      </c>
      <c r="G6267" s="7" t="s">
        <v>95</v>
      </c>
      <c r="H6267" s="7" t="s">
        <v>316</v>
      </c>
      <c r="I6267" s="7" t="s">
        <v>274</v>
      </c>
      <c r="J6267" s="7" t="s">
        <v>317</v>
      </c>
      <c r="K6267" s="7" t="s">
        <v>99</v>
      </c>
      <c r="L6267" s="7" t="s">
        <v>100</v>
      </c>
      <c r="M6267" s="7">
        <v>1.0</v>
      </c>
      <c r="N6267" s="7">
        <v>0.0</v>
      </c>
      <c r="O6267" s="7">
        <v>0.0</v>
      </c>
      <c r="P6267" s="7">
        <v>714.0</v>
      </c>
    </row>
    <row r="6268" ht="15.75" customHeight="1">
      <c r="A6268" s="7">
        <v>6267.0</v>
      </c>
      <c r="B6268" s="7" t="s">
        <v>5089</v>
      </c>
      <c r="C6268" s="7" t="s">
        <v>272</v>
      </c>
      <c r="D6268" s="7" t="s">
        <v>48</v>
      </c>
      <c r="E6268" s="7" t="s">
        <v>80</v>
      </c>
      <c r="F6268" s="7">
        <v>1.0</v>
      </c>
      <c r="G6268" s="7" t="s">
        <v>90</v>
      </c>
      <c r="H6268" s="7" t="s">
        <v>265</v>
      </c>
      <c r="I6268" s="7" t="s">
        <v>266</v>
      </c>
      <c r="J6268" s="7" t="s">
        <v>267</v>
      </c>
      <c r="K6268" s="7" t="s">
        <v>126</v>
      </c>
      <c r="L6268" s="7" t="s">
        <v>100</v>
      </c>
      <c r="M6268" s="7">
        <v>1.0</v>
      </c>
      <c r="N6268" s="7">
        <v>0.0</v>
      </c>
      <c r="O6268" s="7">
        <v>0.0</v>
      </c>
      <c r="P6268" s="7">
        <v>714.0</v>
      </c>
    </row>
    <row r="6269" ht="15.75" customHeight="1">
      <c r="A6269" s="7">
        <v>6268.0</v>
      </c>
      <c r="B6269" s="7" t="s">
        <v>5089</v>
      </c>
      <c r="C6269" s="7" t="s">
        <v>272</v>
      </c>
      <c r="D6269" s="7" t="s">
        <v>48</v>
      </c>
      <c r="E6269" s="7" t="s">
        <v>80</v>
      </c>
      <c r="F6269" s="7">
        <v>1.0</v>
      </c>
      <c r="G6269" s="7" t="s">
        <v>105</v>
      </c>
      <c r="H6269" s="7" t="s">
        <v>980</v>
      </c>
      <c r="I6269" s="7" t="s">
        <v>980</v>
      </c>
      <c r="J6269" s="7" t="s">
        <v>981</v>
      </c>
      <c r="K6269" s="7" t="s">
        <v>99</v>
      </c>
      <c r="L6269" s="7" t="s">
        <v>100</v>
      </c>
      <c r="M6269" s="7">
        <v>1.0</v>
      </c>
      <c r="N6269" s="7">
        <v>0.0</v>
      </c>
      <c r="O6269" s="7">
        <v>0.0</v>
      </c>
      <c r="P6269" s="7">
        <v>714.0</v>
      </c>
    </row>
    <row r="6270" ht="15.75" customHeight="1">
      <c r="A6270" s="7">
        <v>6269.0</v>
      </c>
      <c r="B6270" s="7" t="s">
        <v>5089</v>
      </c>
      <c r="C6270" s="7" t="s">
        <v>272</v>
      </c>
      <c r="D6270" s="7" t="s">
        <v>102</v>
      </c>
      <c r="E6270" s="7" t="s">
        <v>80</v>
      </c>
      <c r="F6270" s="7">
        <v>1.0</v>
      </c>
      <c r="G6270" s="7" t="s">
        <v>49</v>
      </c>
      <c r="H6270" s="7" t="s">
        <v>5090</v>
      </c>
      <c r="I6270" s="7" t="s">
        <v>5091</v>
      </c>
      <c r="L6270" s="7" t="s">
        <v>85</v>
      </c>
      <c r="M6270" s="7">
        <v>0.0</v>
      </c>
      <c r="N6270" s="7">
        <v>1.0</v>
      </c>
      <c r="O6270" s="7">
        <v>1.0</v>
      </c>
      <c r="P6270" s="7">
        <v>714.0</v>
      </c>
    </row>
    <row r="6271" ht="15.75" customHeight="1">
      <c r="A6271" s="7">
        <v>6270.0</v>
      </c>
      <c r="B6271" s="7" t="s">
        <v>5089</v>
      </c>
      <c r="C6271" s="7" t="s">
        <v>272</v>
      </c>
      <c r="D6271" s="7" t="s">
        <v>102</v>
      </c>
      <c r="E6271" s="7" t="s">
        <v>80</v>
      </c>
      <c r="F6271" s="7">
        <v>1.0</v>
      </c>
      <c r="G6271" s="7" t="s">
        <v>95</v>
      </c>
      <c r="H6271" s="7" t="s">
        <v>316</v>
      </c>
      <c r="I6271" s="7" t="s">
        <v>1175</v>
      </c>
      <c r="L6271" s="7" t="s">
        <v>85</v>
      </c>
      <c r="M6271" s="7">
        <v>0.0</v>
      </c>
      <c r="N6271" s="7">
        <v>1.0</v>
      </c>
      <c r="O6271" s="7">
        <v>1.0</v>
      </c>
      <c r="P6271" s="7">
        <v>714.0</v>
      </c>
    </row>
    <row r="6272" ht="15.75" customHeight="1">
      <c r="A6272" s="7">
        <v>6271.0</v>
      </c>
      <c r="B6272" s="7" t="s">
        <v>5089</v>
      </c>
      <c r="C6272" s="7" t="s">
        <v>272</v>
      </c>
      <c r="D6272" s="7" t="s">
        <v>102</v>
      </c>
      <c r="E6272" s="7" t="s">
        <v>80</v>
      </c>
      <c r="F6272" s="7">
        <v>1.0</v>
      </c>
      <c r="G6272" s="7" t="s">
        <v>90</v>
      </c>
      <c r="H6272" s="7" t="s">
        <v>265</v>
      </c>
      <c r="I6272" s="7" t="s">
        <v>266</v>
      </c>
      <c r="J6272" s="7" t="s">
        <v>267</v>
      </c>
      <c r="K6272" s="7" t="s">
        <v>126</v>
      </c>
      <c r="L6272" s="7" t="s">
        <v>100</v>
      </c>
      <c r="M6272" s="7">
        <v>1.0</v>
      </c>
      <c r="N6272" s="7">
        <v>0.0</v>
      </c>
      <c r="O6272" s="7">
        <v>0.0</v>
      </c>
      <c r="P6272" s="7">
        <v>714.0</v>
      </c>
    </row>
    <row r="6273" ht="15.75" customHeight="1">
      <c r="A6273" s="7">
        <v>6272.0</v>
      </c>
      <c r="B6273" s="7" t="s">
        <v>5089</v>
      </c>
      <c r="C6273" s="7" t="s">
        <v>272</v>
      </c>
      <c r="D6273" s="7" t="s">
        <v>102</v>
      </c>
      <c r="E6273" s="7" t="s">
        <v>80</v>
      </c>
      <c r="F6273" s="7">
        <v>1.0</v>
      </c>
      <c r="G6273" s="7" t="s">
        <v>105</v>
      </c>
      <c r="H6273" s="7" t="s">
        <v>980</v>
      </c>
      <c r="I6273" s="7" t="s">
        <v>980</v>
      </c>
      <c r="J6273" s="7" t="s">
        <v>981</v>
      </c>
      <c r="K6273" s="7" t="s">
        <v>99</v>
      </c>
      <c r="L6273" s="7" t="s">
        <v>100</v>
      </c>
      <c r="M6273" s="7">
        <v>1.0</v>
      </c>
      <c r="N6273" s="7">
        <v>0.0</v>
      </c>
      <c r="O6273" s="7">
        <v>0.0</v>
      </c>
      <c r="P6273" s="7">
        <v>714.0</v>
      </c>
    </row>
    <row r="6274" ht="15.75" customHeight="1">
      <c r="A6274" s="7">
        <v>6273.0</v>
      </c>
      <c r="B6274" s="7" t="s">
        <v>5089</v>
      </c>
      <c r="C6274" s="7" t="s">
        <v>272</v>
      </c>
      <c r="D6274" s="7" t="s">
        <v>115</v>
      </c>
      <c r="E6274" s="7" t="s">
        <v>80</v>
      </c>
      <c r="F6274" s="7">
        <v>1.0</v>
      </c>
      <c r="G6274" s="7" t="s">
        <v>49</v>
      </c>
      <c r="H6274" s="7" t="s">
        <v>5090</v>
      </c>
      <c r="I6274" s="7" t="s">
        <v>5091</v>
      </c>
      <c r="L6274" s="7" t="s">
        <v>85</v>
      </c>
      <c r="M6274" s="7">
        <v>0.0</v>
      </c>
      <c r="N6274" s="7">
        <v>1.0</v>
      </c>
      <c r="O6274" s="7">
        <v>1.0</v>
      </c>
      <c r="P6274" s="7">
        <v>714.0</v>
      </c>
    </row>
    <row r="6275" ht="15.75" customHeight="1">
      <c r="A6275" s="7">
        <v>6274.0</v>
      </c>
      <c r="B6275" s="7" t="s">
        <v>5089</v>
      </c>
      <c r="C6275" s="7" t="s">
        <v>272</v>
      </c>
      <c r="D6275" s="7" t="s">
        <v>115</v>
      </c>
      <c r="E6275" s="7" t="s">
        <v>80</v>
      </c>
      <c r="F6275" s="7">
        <v>1.0</v>
      </c>
      <c r="G6275" s="7" t="s">
        <v>95</v>
      </c>
      <c r="H6275" s="7" t="s">
        <v>316</v>
      </c>
      <c r="I6275" s="7" t="s">
        <v>1252</v>
      </c>
      <c r="L6275" s="7" t="s">
        <v>85</v>
      </c>
      <c r="M6275" s="7">
        <v>0.0</v>
      </c>
      <c r="N6275" s="7">
        <v>1.0</v>
      </c>
      <c r="O6275" s="7">
        <v>1.0</v>
      </c>
      <c r="P6275" s="7">
        <v>714.0</v>
      </c>
    </row>
    <row r="6276" ht="15.75" customHeight="1">
      <c r="A6276" s="7">
        <v>6275.0</v>
      </c>
      <c r="B6276" s="7" t="s">
        <v>5089</v>
      </c>
      <c r="C6276" s="7" t="s">
        <v>272</v>
      </c>
      <c r="D6276" s="7" t="s">
        <v>115</v>
      </c>
      <c r="E6276" s="7" t="s">
        <v>80</v>
      </c>
      <c r="F6276" s="7">
        <v>1.0</v>
      </c>
      <c r="G6276" s="7" t="s">
        <v>90</v>
      </c>
      <c r="H6276" s="7" t="s">
        <v>265</v>
      </c>
      <c r="I6276" s="7" t="s">
        <v>266</v>
      </c>
      <c r="J6276" s="7" t="s">
        <v>267</v>
      </c>
      <c r="K6276" s="7" t="s">
        <v>126</v>
      </c>
      <c r="L6276" s="7" t="s">
        <v>100</v>
      </c>
      <c r="M6276" s="7">
        <v>1.0</v>
      </c>
      <c r="N6276" s="7">
        <v>0.0</v>
      </c>
      <c r="O6276" s="7">
        <v>0.0</v>
      </c>
      <c r="P6276" s="7">
        <v>714.0</v>
      </c>
    </row>
    <row r="6277" ht="15.75" customHeight="1">
      <c r="A6277" s="7">
        <v>6276.0</v>
      </c>
      <c r="B6277" s="7" t="s">
        <v>5089</v>
      </c>
      <c r="C6277" s="7" t="s">
        <v>272</v>
      </c>
      <c r="D6277" s="7" t="s">
        <v>115</v>
      </c>
      <c r="E6277" s="7" t="s">
        <v>80</v>
      </c>
      <c r="F6277" s="7">
        <v>1.0</v>
      </c>
      <c r="G6277" s="7" t="s">
        <v>105</v>
      </c>
      <c r="H6277" s="7" t="s">
        <v>980</v>
      </c>
      <c r="I6277" s="7" t="s">
        <v>980</v>
      </c>
      <c r="J6277" s="7" t="s">
        <v>981</v>
      </c>
      <c r="K6277" s="7" t="s">
        <v>99</v>
      </c>
      <c r="L6277" s="7" t="s">
        <v>100</v>
      </c>
      <c r="M6277" s="7">
        <v>1.0</v>
      </c>
      <c r="N6277" s="7">
        <v>0.0</v>
      </c>
      <c r="O6277" s="7">
        <v>0.0</v>
      </c>
      <c r="P6277" s="7">
        <v>714.0</v>
      </c>
    </row>
    <row r="6278" ht="15.75" customHeight="1">
      <c r="A6278" s="7">
        <v>6277.0</v>
      </c>
      <c r="B6278" s="7" t="s">
        <v>5476</v>
      </c>
      <c r="C6278" s="7" t="s">
        <v>272</v>
      </c>
      <c r="D6278" s="7" t="s">
        <v>48</v>
      </c>
      <c r="E6278" s="7" t="s">
        <v>80</v>
      </c>
      <c r="F6278" s="7">
        <v>1.0</v>
      </c>
      <c r="G6278" s="7" t="s">
        <v>49</v>
      </c>
      <c r="H6278" s="7" t="s">
        <v>5155</v>
      </c>
      <c r="I6278" s="7" t="s">
        <v>5155</v>
      </c>
      <c r="J6278" s="7" t="s">
        <v>5156</v>
      </c>
      <c r="K6278" s="7" t="s">
        <v>99</v>
      </c>
      <c r="L6278" s="7" t="s">
        <v>100</v>
      </c>
      <c r="M6278" s="7">
        <v>1.0</v>
      </c>
      <c r="N6278" s="7">
        <v>0.0</v>
      </c>
      <c r="O6278" s="7">
        <v>0.0</v>
      </c>
      <c r="P6278" s="7">
        <v>715.0</v>
      </c>
    </row>
    <row r="6279" ht="15.75" customHeight="1">
      <c r="A6279" s="7">
        <v>6278.0</v>
      </c>
      <c r="B6279" s="7" t="s">
        <v>5476</v>
      </c>
      <c r="C6279" s="7" t="s">
        <v>272</v>
      </c>
      <c r="D6279" s="7" t="s">
        <v>48</v>
      </c>
      <c r="E6279" s="7" t="s">
        <v>80</v>
      </c>
      <c r="F6279" s="7">
        <v>1.0</v>
      </c>
      <c r="G6279" s="7" t="s">
        <v>95</v>
      </c>
      <c r="H6279" s="7" t="s">
        <v>316</v>
      </c>
      <c r="I6279" s="7" t="s">
        <v>274</v>
      </c>
      <c r="J6279" s="7" t="s">
        <v>317</v>
      </c>
      <c r="K6279" s="7" t="s">
        <v>99</v>
      </c>
      <c r="L6279" s="7" t="s">
        <v>100</v>
      </c>
      <c r="M6279" s="7">
        <v>1.0</v>
      </c>
      <c r="N6279" s="7">
        <v>0.0</v>
      </c>
      <c r="O6279" s="7">
        <v>0.0</v>
      </c>
      <c r="P6279" s="7">
        <v>715.0</v>
      </c>
    </row>
    <row r="6280" ht="15.75" customHeight="1">
      <c r="A6280" s="7">
        <v>6279.0</v>
      </c>
      <c r="B6280" s="7" t="s">
        <v>5476</v>
      </c>
      <c r="C6280" s="7" t="s">
        <v>272</v>
      </c>
      <c r="D6280" s="7" t="s">
        <v>48</v>
      </c>
      <c r="E6280" s="7" t="s">
        <v>80</v>
      </c>
      <c r="F6280" s="7">
        <v>1.0</v>
      </c>
      <c r="G6280" s="7" t="s">
        <v>90</v>
      </c>
      <c r="H6280" s="7" t="s">
        <v>265</v>
      </c>
      <c r="I6280" s="7" t="s">
        <v>266</v>
      </c>
      <c r="J6280" s="7" t="s">
        <v>267</v>
      </c>
      <c r="K6280" s="7" t="s">
        <v>126</v>
      </c>
      <c r="L6280" s="7" t="s">
        <v>100</v>
      </c>
      <c r="M6280" s="7">
        <v>1.0</v>
      </c>
      <c r="N6280" s="7">
        <v>0.0</v>
      </c>
      <c r="O6280" s="7">
        <v>0.0</v>
      </c>
      <c r="P6280" s="7">
        <v>715.0</v>
      </c>
    </row>
    <row r="6281" ht="15.75" customHeight="1">
      <c r="A6281" s="7">
        <v>6280.0</v>
      </c>
      <c r="B6281" s="7" t="s">
        <v>5476</v>
      </c>
      <c r="C6281" s="7" t="s">
        <v>272</v>
      </c>
      <c r="D6281" s="7" t="s">
        <v>48</v>
      </c>
      <c r="E6281" s="7" t="s">
        <v>80</v>
      </c>
      <c r="F6281" s="7">
        <v>1.0</v>
      </c>
      <c r="G6281" s="7" t="s">
        <v>105</v>
      </c>
      <c r="H6281" s="7" t="s">
        <v>980</v>
      </c>
      <c r="I6281" s="7" t="s">
        <v>980</v>
      </c>
      <c r="J6281" s="7" t="s">
        <v>981</v>
      </c>
      <c r="K6281" s="7" t="s">
        <v>99</v>
      </c>
      <c r="L6281" s="7" t="s">
        <v>100</v>
      </c>
      <c r="M6281" s="7">
        <v>1.0</v>
      </c>
      <c r="N6281" s="7">
        <v>0.0</v>
      </c>
      <c r="O6281" s="7">
        <v>0.0</v>
      </c>
      <c r="P6281" s="7">
        <v>715.0</v>
      </c>
    </row>
    <row r="6282" ht="15.75" customHeight="1">
      <c r="A6282" s="7">
        <v>6281.0</v>
      </c>
      <c r="B6282" s="7" t="s">
        <v>5476</v>
      </c>
      <c r="C6282" s="7" t="s">
        <v>272</v>
      </c>
      <c r="D6282" s="7" t="s">
        <v>102</v>
      </c>
      <c r="E6282" s="7" t="s">
        <v>80</v>
      </c>
      <c r="F6282" s="7">
        <v>1.0</v>
      </c>
      <c r="G6282" s="7" t="s">
        <v>49</v>
      </c>
      <c r="H6282" s="7" t="s">
        <v>5155</v>
      </c>
      <c r="I6282" s="7" t="s">
        <v>5155</v>
      </c>
      <c r="J6282" s="7" t="s">
        <v>5156</v>
      </c>
      <c r="K6282" s="7" t="s">
        <v>99</v>
      </c>
      <c r="L6282" s="7" t="s">
        <v>100</v>
      </c>
      <c r="M6282" s="7">
        <v>1.0</v>
      </c>
      <c r="N6282" s="7">
        <v>0.0</v>
      </c>
      <c r="O6282" s="7">
        <v>0.0</v>
      </c>
      <c r="P6282" s="7">
        <v>715.0</v>
      </c>
    </row>
    <row r="6283" ht="15.75" customHeight="1">
      <c r="A6283" s="7">
        <v>6282.0</v>
      </c>
      <c r="B6283" s="7" t="s">
        <v>5476</v>
      </c>
      <c r="C6283" s="7" t="s">
        <v>272</v>
      </c>
      <c r="D6283" s="7" t="s">
        <v>102</v>
      </c>
      <c r="E6283" s="7" t="s">
        <v>80</v>
      </c>
      <c r="F6283" s="7">
        <v>1.0</v>
      </c>
      <c r="G6283" s="7" t="s">
        <v>95</v>
      </c>
      <c r="H6283" s="7" t="s">
        <v>316</v>
      </c>
      <c r="I6283" s="7" t="s">
        <v>274</v>
      </c>
      <c r="J6283" s="7" t="s">
        <v>317</v>
      </c>
      <c r="K6283" s="7" t="s">
        <v>99</v>
      </c>
      <c r="L6283" s="7" t="s">
        <v>100</v>
      </c>
      <c r="M6283" s="7">
        <v>1.0</v>
      </c>
      <c r="N6283" s="7">
        <v>0.0</v>
      </c>
      <c r="O6283" s="7">
        <v>0.0</v>
      </c>
      <c r="P6283" s="7">
        <v>715.0</v>
      </c>
    </row>
    <row r="6284" ht="15.75" customHeight="1">
      <c r="A6284" s="7">
        <v>6283.0</v>
      </c>
      <c r="B6284" s="7" t="s">
        <v>5476</v>
      </c>
      <c r="C6284" s="7" t="s">
        <v>272</v>
      </c>
      <c r="D6284" s="7" t="s">
        <v>102</v>
      </c>
      <c r="E6284" s="7" t="s">
        <v>80</v>
      </c>
      <c r="F6284" s="7">
        <v>1.0</v>
      </c>
      <c r="G6284" s="7" t="s">
        <v>90</v>
      </c>
      <c r="H6284" s="7" t="s">
        <v>265</v>
      </c>
      <c r="I6284" s="7" t="s">
        <v>266</v>
      </c>
      <c r="J6284" s="7" t="s">
        <v>267</v>
      </c>
      <c r="K6284" s="7" t="s">
        <v>126</v>
      </c>
      <c r="L6284" s="7" t="s">
        <v>100</v>
      </c>
      <c r="M6284" s="7">
        <v>1.0</v>
      </c>
      <c r="N6284" s="7">
        <v>0.0</v>
      </c>
      <c r="O6284" s="7">
        <v>0.0</v>
      </c>
      <c r="P6284" s="7">
        <v>715.0</v>
      </c>
    </row>
    <row r="6285" ht="15.75" customHeight="1">
      <c r="A6285" s="7">
        <v>6284.0</v>
      </c>
      <c r="B6285" s="7" t="s">
        <v>5476</v>
      </c>
      <c r="C6285" s="7" t="s">
        <v>272</v>
      </c>
      <c r="D6285" s="7" t="s">
        <v>102</v>
      </c>
      <c r="E6285" s="7" t="s">
        <v>80</v>
      </c>
      <c r="F6285" s="7">
        <v>1.0</v>
      </c>
      <c r="G6285" s="7" t="s">
        <v>105</v>
      </c>
      <c r="H6285" s="7" t="s">
        <v>980</v>
      </c>
      <c r="I6285" s="7" t="s">
        <v>980</v>
      </c>
      <c r="J6285" s="7" t="s">
        <v>981</v>
      </c>
      <c r="K6285" s="7" t="s">
        <v>99</v>
      </c>
      <c r="L6285" s="7" t="s">
        <v>100</v>
      </c>
      <c r="M6285" s="7">
        <v>1.0</v>
      </c>
      <c r="N6285" s="7">
        <v>0.0</v>
      </c>
      <c r="O6285" s="7">
        <v>0.0</v>
      </c>
      <c r="P6285" s="7">
        <v>715.0</v>
      </c>
    </row>
    <row r="6286" ht="15.75" customHeight="1">
      <c r="A6286" s="7">
        <v>6285.0</v>
      </c>
      <c r="B6286" s="7" t="s">
        <v>5476</v>
      </c>
      <c r="C6286" s="7" t="s">
        <v>272</v>
      </c>
      <c r="D6286" s="7" t="s">
        <v>115</v>
      </c>
      <c r="E6286" s="7" t="s">
        <v>80</v>
      </c>
      <c r="F6286" s="7">
        <v>1.0</v>
      </c>
      <c r="G6286" s="7" t="s">
        <v>49</v>
      </c>
      <c r="H6286" s="7" t="s">
        <v>5155</v>
      </c>
      <c r="I6286" s="7" t="s">
        <v>5155</v>
      </c>
      <c r="J6286" s="7" t="s">
        <v>5156</v>
      </c>
      <c r="K6286" s="7" t="s">
        <v>99</v>
      </c>
      <c r="L6286" s="7" t="s">
        <v>100</v>
      </c>
      <c r="M6286" s="7">
        <v>1.0</v>
      </c>
      <c r="N6286" s="7">
        <v>0.0</v>
      </c>
      <c r="O6286" s="7">
        <v>0.0</v>
      </c>
      <c r="P6286" s="7">
        <v>715.0</v>
      </c>
    </row>
    <row r="6287" ht="15.75" customHeight="1">
      <c r="A6287" s="7">
        <v>6286.0</v>
      </c>
      <c r="B6287" s="7" t="s">
        <v>5476</v>
      </c>
      <c r="C6287" s="7" t="s">
        <v>272</v>
      </c>
      <c r="D6287" s="7" t="s">
        <v>115</v>
      </c>
      <c r="E6287" s="7" t="s">
        <v>80</v>
      </c>
      <c r="F6287" s="7">
        <v>1.0</v>
      </c>
      <c r="G6287" s="7" t="s">
        <v>95</v>
      </c>
      <c r="H6287" s="7" t="s">
        <v>316</v>
      </c>
      <c r="I6287" s="7" t="s">
        <v>274</v>
      </c>
      <c r="J6287" s="7" t="s">
        <v>317</v>
      </c>
      <c r="K6287" s="7" t="s">
        <v>99</v>
      </c>
      <c r="L6287" s="7" t="s">
        <v>100</v>
      </c>
      <c r="M6287" s="7">
        <v>1.0</v>
      </c>
      <c r="N6287" s="7">
        <v>0.0</v>
      </c>
      <c r="O6287" s="7">
        <v>0.0</v>
      </c>
      <c r="P6287" s="7">
        <v>715.0</v>
      </c>
    </row>
    <row r="6288" ht="15.75" customHeight="1">
      <c r="A6288" s="7">
        <v>6287.0</v>
      </c>
      <c r="B6288" s="7" t="s">
        <v>5476</v>
      </c>
      <c r="C6288" s="7" t="s">
        <v>272</v>
      </c>
      <c r="D6288" s="7" t="s">
        <v>115</v>
      </c>
      <c r="E6288" s="7" t="s">
        <v>80</v>
      </c>
      <c r="F6288" s="7">
        <v>1.0</v>
      </c>
      <c r="G6288" s="7" t="s">
        <v>90</v>
      </c>
      <c r="H6288" s="7" t="s">
        <v>265</v>
      </c>
      <c r="I6288" s="7" t="s">
        <v>266</v>
      </c>
      <c r="J6288" s="7" t="s">
        <v>267</v>
      </c>
      <c r="K6288" s="7" t="s">
        <v>126</v>
      </c>
      <c r="L6288" s="7" t="s">
        <v>100</v>
      </c>
      <c r="M6288" s="7">
        <v>1.0</v>
      </c>
      <c r="N6288" s="7">
        <v>0.0</v>
      </c>
      <c r="O6288" s="7">
        <v>0.0</v>
      </c>
      <c r="P6288" s="7">
        <v>715.0</v>
      </c>
    </row>
    <row r="6289" ht="15.75" customHeight="1">
      <c r="A6289" s="7">
        <v>6288.0</v>
      </c>
      <c r="B6289" s="7" t="s">
        <v>5476</v>
      </c>
      <c r="C6289" s="7" t="s">
        <v>272</v>
      </c>
      <c r="D6289" s="7" t="s">
        <v>115</v>
      </c>
      <c r="E6289" s="7" t="s">
        <v>80</v>
      </c>
      <c r="F6289" s="7">
        <v>1.0</v>
      </c>
      <c r="G6289" s="7" t="s">
        <v>105</v>
      </c>
      <c r="H6289" s="7" t="s">
        <v>980</v>
      </c>
      <c r="I6289" s="7" t="s">
        <v>980</v>
      </c>
      <c r="J6289" s="7" t="s">
        <v>981</v>
      </c>
      <c r="K6289" s="7" t="s">
        <v>99</v>
      </c>
      <c r="L6289" s="7" t="s">
        <v>100</v>
      </c>
      <c r="M6289" s="7">
        <v>1.0</v>
      </c>
      <c r="N6289" s="7">
        <v>0.0</v>
      </c>
      <c r="O6289" s="7">
        <v>0.0</v>
      </c>
      <c r="P6289" s="7">
        <v>715.0</v>
      </c>
    </row>
    <row r="6290" ht="15.75" customHeight="1">
      <c r="A6290" s="7">
        <v>6289.0</v>
      </c>
      <c r="B6290" s="7" t="s">
        <v>5099</v>
      </c>
      <c r="C6290" s="7" t="s">
        <v>272</v>
      </c>
      <c r="D6290" s="7" t="s">
        <v>48</v>
      </c>
      <c r="E6290" s="7" t="s">
        <v>80</v>
      </c>
      <c r="F6290" s="7">
        <v>1.0</v>
      </c>
      <c r="G6290" s="7" t="s">
        <v>49</v>
      </c>
      <c r="H6290" s="7" t="s">
        <v>1379</v>
      </c>
      <c r="I6290" s="7" t="s">
        <v>1379</v>
      </c>
      <c r="J6290" s="7" t="s">
        <v>5380</v>
      </c>
      <c r="K6290" s="7" t="s">
        <v>99</v>
      </c>
      <c r="L6290" s="7" t="s">
        <v>100</v>
      </c>
      <c r="M6290" s="7">
        <v>1.0</v>
      </c>
      <c r="N6290" s="7">
        <v>0.0</v>
      </c>
      <c r="O6290" s="7">
        <v>0.0</v>
      </c>
      <c r="P6290" s="7">
        <v>716.0</v>
      </c>
    </row>
    <row r="6291" ht="15.75" customHeight="1">
      <c r="A6291" s="7">
        <v>6290.0</v>
      </c>
      <c r="B6291" s="7" t="s">
        <v>5099</v>
      </c>
      <c r="C6291" s="7" t="s">
        <v>272</v>
      </c>
      <c r="D6291" s="7" t="s">
        <v>48</v>
      </c>
      <c r="E6291" s="7" t="s">
        <v>80</v>
      </c>
      <c r="F6291" s="7">
        <v>1.0</v>
      </c>
      <c r="G6291" s="7" t="s">
        <v>95</v>
      </c>
      <c r="H6291" s="7" t="s">
        <v>316</v>
      </c>
      <c r="I6291" s="7" t="s">
        <v>274</v>
      </c>
      <c r="J6291" s="7" t="s">
        <v>317</v>
      </c>
      <c r="K6291" s="7" t="s">
        <v>99</v>
      </c>
      <c r="L6291" s="7" t="s">
        <v>100</v>
      </c>
      <c r="M6291" s="7">
        <v>1.0</v>
      </c>
      <c r="N6291" s="7">
        <v>0.0</v>
      </c>
      <c r="O6291" s="7">
        <v>0.0</v>
      </c>
      <c r="P6291" s="7">
        <v>716.0</v>
      </c>
    </row>
    <row r="6292" ht="15.75" customHeight="1">
      <c r="A6292" s="7">
        <v>6291.0</v>
      </c>
      <c r="B6292" s="7" t="s">
        <v>5099</v>
      </c>
      <c r="C6292" s="7" t="s">
        <v>272</v>
      </c>
      <c r="D6292" s="7" t="s">
        <v>48</v>
      </c>
      <c r="E6292" s="7" t="s">
        <v>80</v>
      </c>
      <c r="F6292" s="7">
        <v>1.0</v>
      </c>
      <c r="G6292" s="7" t="s">
        <v>90</v>
      </c>
      <c r="H6292" s="7" t="s">
        <v>265</v>
      </c>
      <c r="I6292" s="7" t="s">
        <v>266</v>
      </c>
      <c r="J6292" s="7" t="s">
        <v>267</v>
      </c>
      <c r="K6292" s="7" t="s">
        <v>126</v>
      </c>
      <c r="L6292" s="7" t="s">
        <v>100</v>
      </c>
      <c r="M6292" s="7">
        <v>1.0</v>
      </c>
      <c r="N6292" s="7">
        <v>0.0</v>
      </c>
      <c r="O6292" s="7">
        <v>0.0</v>
      </c>
      <c r="P6292" s="7">
        <v>716.0</v>
      </c>
    </row>
    <row r="6293" ht="15.75" customHeight="1">
      <c r="A6293" s="7">
        <v>6292.0</v>
      </c>
      <c r="B6293" s="7" t="s">
        <v>5099</v>
      </c>
      <c r="C6293" s="7" t="s">
        <v>272</v>
      </c>
      <c r="D6293" s="7" t="s">
        <v>48</v>
      </c>
      <c r="E6293" s="7" t="s">
        <v>80</v>
      </c>
      <c r="F6293" s="7">
        <v>1.0</v>
      </c>
      <c r="G6293" s="7" t="s">
        <v>105</v>
      </c>
      <c r="H6293" s="7" t="s">
        <v>980</v>
      </c>
      <c r="I6293" s="7" t="s">
        <v>980</v>
      </c>
      <c r="J6293" s="7" t="s">
        <v>981</v>
      </c>
      <c r="K6293" s="7" t="s">
        <v>99</v>
      </c>
      <c r="L6293" s="7" t="s">
        <v>100</v>
      </c>
      <c r="M6293" s="7">
        <v>1.0</v>
      </c>
      <c r="N6293" s="7">
        <v>0.0</v>
      </c>
      <c r="O6293" s="7">
        <v>0.0</v>
      </c>
      <c r="P6293" s="7">
        <v>716.0</v>
      </c>
    </row>
    <row r="6294" ht="15.75" customHeight="1">
      <c r="A6294" s="7">
        <v>6293.0</v>
      </c>
      <c r="B6294" s="7" t="s">
        <v>5099</v>
      </c>
      <c r="C6294" s="7" t="s">
        <v>272</v>
      </c>
      <c r="D6294" s="7" t="s">
        <v>102</v>
      </c>
      <c r="E6294" s="7" t="s">
        <v>80</v>
      </c>
      <c r="F6294" s="7">
        <v>1.0</v>
      </c>
      <c r="G6294" s="7" t="s">
        <v>49</v>
      </c>
      <c r="H6294" s="7" t="s">
        <v>1379</v>
      </c>
      <c r="I6294" s="7" t="s">
        <v>1379</v>
      </c>
      <c r="J6294" s="7" t="s">
        <v>5380</v>
      </c>
      <c r="K6294" s="7" t="s">
        <v>99</v>
      </c>
      <c r="L6294" s="7" t="s">
        <v>100</v>
      </c>
      <c r="M6294" s="7">
        <v>1.0</v>
      </c>
      <c r="N6294" s="7">
        <v>0.0</v>
      </c>
      <c r="O6294" s="7">
        <v>0.0</v>
      </c>
      <c r="P6294" s="7">
        <v>716.0</v>
      </c>
    </row>
    <row r="6295" ht="15.75" customHeight="1">
      <c r="A6295" s="7">
        <v>6294.0</v>
      </c>
      <c r="B6295" s="7" t="s">
        <v>5099</v>
      </c>
      <c r="C6295" s="7" t="s">
        <v>272</v>
      </c>
      <c r="D6295" s="7" t="s">
        <v>102</v>
      </c>
      <c r="E6295" s="7" t="s">
        <v>80</v>
      </c>
      <c r="F6295" s="7">
        <v>1.0</v>
      </c>
      <c r="G6295" s="7" t="s">
        <v>95</v>
      </c>
      <c r="H6295" s="7" t="s">
        <v>316</v>
      </c>
      <c r="I6295" s="7" t="s">
        <v>274</v>
      </c>
      <c r="J6295" s="7" t="s">
        <v>317</v>
      </c>
      <c r="K6295" s="7" t="s">
        <v>99</v>
      </c>
      <c r="L6295" s="7" t="s">
        <v>100</v>
      </c>
      <c r="M6295" s="7">
        <v>1.0</v>
      </c>
      <c r="N6295" s="7">
        <v>0.0</v>
      </c>
      <c r="O6295" s="7">
        <v>0.0</v>
      </c>
      <c r="P6295" s="7">
        <v>716.0</v>
      </c>
    </row>
    <row r="6296" ht="15.75" customHeight="1">
      <c r="A6296" s="7">
        <v>6295.0</v>
      </c>
      <c r="B6296" s="7" t="s">
        <v>5099</v>
      </c>
      <c r="C6296" s="7" t="s">
        <v>272</v>
      </c>
      <c r="D6296" s="7" t="s">
        <v>102</v>
      </c>
      <c r="E6296" s="7" t="s">
        <v>80</v>
      </c>
      <c r="F6296" s="7">
        <v>1.0</v>
      </c>
      <c r="G6296" s="7" t="s">
        <v>90</v>
      </c>
      <c r="H6296" s="7" t="s">
        <v>265</v>
      </c>
      <c r="I6296" s="7" t="s">
        <v>266</v>
      </c>
      <c r="J6296" s="7" t="s">
        <v>267</v>
      </c>
      <c r="K6296" s="7" t="s">
        <v>126</v>
      </c>
      <c r="L6296" s="7" t="s">
        <v>100</v>
      </c>
      <c r="M6296" s="7">
        <v>1.0</v>
      </c>
      <c r="N6296" s="7">
        <v>0.0</v>
      </c>
      <c r="O6296" s="7">
        <v>0.0</v>
      </c>
      <c r="P6296" s="7">
        <v>716.0</v>
      </c>
    </row>
    <row r="6297" ht="15.75" customHeight="1">
      <c r="A6297" s="7">
        <v>6296.0</v>
      </c>
      <c r="B6297" s="7" t="s">
        <v>5099</v>
      </c>
      <c r="C6297" s="7" t="s">
        <v>272</v>
      </c>
      <c r="D6297" s="7" t="s">
        <v>102</v>
      </c>
      <c r="E6297" s="7" t="s">
        <v>80</v>
      </c>
      <c r="F6297" s="7">
        <v>1.0</v>
      </c>
      <c r="G6297" s="7" t="s">
        <v>105</v>
      </c>
      <c r="H6297" s="7" t="s">
        <v>980</v>
      </c>
      <c r="I6297" s="7" t="s">
        <v>980</v>
      </c>
      <c r="J6297" s="7" t="s">
        <v>981</v>
      </c>
      <c r="K6297" s="7" t="s">
        <v>99</v>
      </c>
      <c r="L6297" s="7" t="s">
        <v>100</v>
      </c>
      <c r="M6297" s="7">
        <v>1.0</v>
      </c>
      <c r="N6297" s="7">
        <v>0.0</v>
      </c>
      <c r="O6297" s="7">
        <v>0.0</v>
      </c>
      <c r="P6297" s="7">
        <v>716.0</v>
      </c>
    </row>
    <row r="6298" ht="15.75" customHeight="1">
      <c r="A6298" s="7">
        <v>6297.0</v>
      </c>
      <c r="B6298" s="7" t="s">
        <v>5099</v>
      </c>
      <c r="C6298" s="7" t="s">
        <v>272</v>
      </c>
      <c r="D6298" s="7" t="s">
        <v>115</v>
      </c>
      <c r="E6298" s="7" t="s">
        <v>80</v>
      </c>
      <c r="F6298" s="7">
        <v>1.0</v>
      </c>
      <c r="G6298" s="7" t="s">
        <v>49</v>
      </c>
      <c r="H6298" s="7" t="s">
        <v>1379</v>
      </c>
      <c r="I6298" s="7" t="s">
        <v>1379</v>
      </c>
      <c r="J6298" s="7" t="s">
        <v>5380</v>
      </c>
      <c r="K6298" s="7" t="s">
        <v>99</v>
      </c>
      <c r="L6298" s="7" t="s">
        <v>100</v>
      </c>
      <c r="M6298" s="7">
        <v>1.0</v>
      </c>
      <c r="N6298" s="7">
        <v>0.0</v>
      </c>
      <c r="O6298" s="7">
        <v>0.0</v>
      </c>
      <c r="P6298" s="7">
        <v>716.0</v>
      </c>
    </row>
    <row r="6299" ht="15.75" customHeight="1">
      <c r="A6299" s="7">
        <v>6298.0</v>
      </c>
      <c r="B6299" s="7" t="s">
        <v>5099</v>
      </c>
      <c r="C6299" s="7" t="s">
        <v>272</v>
      </c>
      <c r="D6299" s="7" t="s">
        <v>115</v>
      </c>
      <c r="E6299" s="7" t="s">
        <v>80</v>
      </c>
      <c r="F6299" s="7">
        <v>1.0</v>
      </c>
      <c r="G6299" s="7" t="s">
        <v>95</v>
      </c>
      <c r="H6299" s="7" t="s">
        <v>316</v>
      </c>
      <c r="I6299" s="7" t="s">
        <v>1252</v>
      </c>
      <c r="L6299" s="7" t="s">
        <v>85</v>
      </c>
      <c r="M6299" s="7">
        <v>0.0</v>
      </c>
      <c r="N6299" s="7">
        <v>1.0</v>
      </c>
      <c r="O6299" s="7">
        <v>1.0</v>
      </c>
      <c r="P6299" s="7">
        <v>716.0</v>
      </c>
    </row>
    <row r="6300" ht="15.75" customHeight="1">
      <c r="A6300" s="7">
        <v>6299.0</v>
      </c>
      <c r="B6300" s="7" t="s">
        <v>5099</v>
      </c>
      <c r="C6300" s="7" t="s">
        <v>272</v>
      </c>
      <c r="D6300" s="7" t="s">
        <v>115</v>
      </c>
      <c r="E6300" s="7" t="s">
        <v>80</v>
      </c>
      <c r="F6300" s="7">
        <v>1.0</v>
      </c>
      <c r="G6300" s="7" t="s">
        <v>90</v>
      </c>
      <c r="H6300" s="7" t="s">
        <v>265</v>
      </c>
      <c r="I6300" s="7" t="s">
        <v>266</v>
      </c>
      <c r="J6300" s="7" t="s">
        <v>267</v>
      </c>
      <c r="K6300" s="7" t="s">
        <v>126</v>
      </c>
      <c r="L6300" s="7" t="s">
        <v>100</v>
      </c>
      <c r="M6300" s="7">
        <v>1.0</v>
      </c>
      <c r="N6300" s="7">
        <v>0.0</v>
      </c>
      <c r="O6300" s="7">
        <v>0.0</v>
      </c>
      <c r="P6300" s="7">
        <v>716.0</v>
      </c>
    </row>
    <row r="6301" ht="15.75" customHeight="1">
      <c r="A6301" s="7">
        <v>6300.0</v>
      </c>
      <c r="B6301" s="7" t="s">
        <v>5099</v>
      </c>
      <c r="C6301" s="7" t="s">
        <v>272</v>
      </c>
      <c r="D6301" s="7" t="s">
        <v>115</v>
      </c>
      <c r="E6301" s="7" t="s">
        <v>80</v>
      </c>
      <c r="F6301" s="7">
        <v>1.0</v>
      </c>
      <c r="G6301" s="7" t="s">
        <v>105</v>
      </c>
      <c r="H6301" s="7" t="s">
        <v>980</v>
      </c>
      <c r="I6301" s="7" t="s">
        <v>980</v>
      </c>
      <c r="J6301" s="7" t="s">
        <v>981</v>
      </c>
      <c r="K6301" s="7" t="s">
        <v>99</v>
      </c>
      <c r="L6301" s="7" t="s">
        <v>100</v>
      </c>
      <c r="M6301" s="7">
        <v>1.0</v>
      </c>
      <c r="N6301" s="7">
        <v>0.0</v>
      </c>
      <c r="O6301" s="7">
        <v>0.0</v>
      </c>
      <c r="P6301" s="7">
        <v>716.0</v>
      </c>
    </row>
    <row r="6302" ht="15.75" customHeight="1">
      <c r="A6302" s="7">
        <v>6301.0</v>
      </c>
      <c r="B6302" s="7" t="s">
        <v>5101</v>
      </c>
      <c r="C6302" s="7" t="s">
        <v>272</v>
      </c>
      <c r="D6302" s="7" t="s">
        <v>48</v>
      </c>
      <c r="E6302" s="7" t="s">
        <v>80</v>
      </c>
      <c r="F6302" s="7">
        <v>1.0</v>
      </c>
      <c r="G6302" s="7" t="s">
        <v>49</v>
      </c>
      <c r="H6302" s="7" t="s">
        <v>5102</v>
      </c>
      <c r="I6302" s="7" t="s">
        <v>5103</v>
      </c>
      <c r="L6302" s="7" t="s">
        <v>85</v>
      </c>
      <c r="M6302" s="7">
        <v>0.0</v>
      </c>
      <c r="N6302" s="7">
        <v>1.0</v>
      </c>
      <c r="O6302" s="7">
        <v>1.0</v>
      </c>
      <c r="P6302" s="7">
        <v>717.0</v>
      </c>
    </row>
    <row r="6303" ht="15.75" customHeight="1">
      <c r="A6303" s="7">
        <v>6302.0</v>
      </c>
      <c r="B6303" s="7" t="s">
        <v>5101</v>
      </c>
      <c r="C6303" s="7" t="s">
        <v>272</v>
      </c>
      <c r="D6303" s="7" t="s">
        <v>48</v>
      </c>
      <c r="E6303" s="7" t="s">
        <v>80</v>
      </c>
      <c r="F6303" s="7">
        <v>1.0</v>
      </c>
      <c r="G6303" s="7" t="s">
        <v>95</v>
      </c>
      <c r="H6303" s="7" t="s">
        <v>316</v>
      </c>
      <c r="I6303" s="7" t="s">
        <v>274</v>
      </c>
      <c r="J6303" s="7" t="s">
        <v>317</v>
      </c>
      <c r="K6303" s="7" t="s">
        <v>99</v>
      </c>
      <c r="L6303" s="7" t="s">
        <v>100</v>
      </c>
      <c r="M6303" s="7">
        <v>1.0</v>
      </c>
      <c r="N6303" s="7">
        <v>0.0</v>
      </c>
      <c r="O6303" s="7">
        <v>0.0</v>
      </c>
      <c r="P6303" s="7">
        <v>717.0</v>
      </c>
    </row>
    <row r="6304" ht="15.75" customHeight="1">
      <c r="A6304" s="7">
        <v>6303.0</v>
      </c>
      <c r="B6304" s="7" t="s">
        <v>5101</v>
      </c>
      <c r="C6304" s="7" t="s">
        <v>272</v>
      </c>
      <c r="D6304" s="7" t="s">
        <v>48</v>
      </c>
      <c r="E6304" s="7" t="s">
        <v>80</v>
      </c>
      <c r="F6304" s="7">
        <v>1.0</v>
      </c>
      <c r="G6304" s="7" t="s">
        <v>90</v>
      </c>
      <c r="H6304" s="7" t="s">
        <v>265</v>
      </c>
      <c r="I6304" s="7" t="s">
        <v>266</v>
      </c>
      <c r="J6304" s="7" t="s">
        <v>267</v>
      </c>
      <c r="K6304" s="7" t="s">
        <v>126</v>
      </c>
      <c r="L6304" s="7" t="s">
        <v>100</v>
      </c>
      <c r="M6304" s="7">
        <v>1.0</v>
      </c>
      <c r="N6304" s="7">
        <v>0.0</v>
      </c>
      <c r="O6304" s="7">
        <v>0.0</v>
      </c>
      <c r="P6304" s="7">
        <v>717.0</v>
      </c>
    </row>
    <row r="6305" ht="15.75" customHeight="1">
      <c r="A6305" s="7">
        <v>6304.0</v>
      </c>
      <c r="B6305" s="7" t="s">
        <v>5101</v>
      </c>
      <c r="C6305" s="7" t="s">
        <v>272</v>
      </c>
      <c r="D6305" s="7" t="s">
        <v>48</v>
      </c>
      <c r="E6305" s="7" t="s">
        <v>80</v>
      </c>
      <c r="F6305" s="7">
        <v>1.0</v>
      </c>
      <c r="G6305" s="7" t="s">
        <v>105</v>
      </c>
      <c r="H6305" s="7" t="s">
        <v>328</v>
      </c>
      <c r="I6305" s="7" t="s">
        <v>5517</v>
      </c>
      <c r="J6305" s="7" t="s">
        <v>5367</v>
      </c>
      <c r="K6305" s="7" t="s">
        <v>109</v>
      </c>
      <c r="L6305" s="7" t="s">
        <v>100</v>
      </c>
      <c r="M6305" s="7">
        <v>1.0</v>
      </c>
      <c r="N6305" s="7">
        <v>0.0</v>
      </c>
      <c r="O6305" s="7">
        <v>0.0</v>
      </c>
      <c r="P6305" s="7">
        <v>717.0</v>
      </c>
    </row>
    <row r="6306" ht="15.75" customHeight="1">
      <c r="A6306" s="7">
        <v>6305.0</v>
      </c>
      <c r="B6306" s="7" t="s">
        <v>5101</v>
      </c>
      <c r="C6306" s="7" t="s">
        <v>272</v>
      </c>
      <c r="D6306" s="7" t="s">
        <v>102</v>
      </c>
      <c r="E6306" s="7" t="s">
        <v>80</v>
      </c>
      <c r="F6306" s="7">
        <v>1.0</v>
      </c>
      <c r="G6306" s="7" t="s">
        <v>49</v>
      </c>
      <c r="H6306" s="7" t="s">
        <v>5102</v>
      </c>
      <c r="I6306" s="7" t="s">
        <v>5103</v>
      </c>
      <c r="L6306" s="7" t="s">
        <v>85</v>
      </c>
      <c r="M6306" s="7">
        <v>0.0</v>
      </c>
      <c r="N6306" s="7">
        <v>1.0</v>
      </c>
      <c r="O6306" s="7">
        <v>1.0</v>
      </c>
      <c r="P6306" s="7">
        <v>717.0</v>
      </c>
    </row>
    <row r="6307" ht="15.75" customHeight="1">
      <c r="A6307" s="7">
        <v>6306.0</v>
      </c>
      <c r="B6307" s="7" t="s">
        <v>5101</v>
      </c>
      <c r="C6307" s="7" t="s">
        <v>272</v>
      </c>
      <c r="D6307" s="7" t="s">
        <v>102</v>
      </c>
      <c r="E6307" s="7" t="s">
        <v>80</v>
      </c>
      <c r="F6307" s="7">
        <v>1.0</v>
      </c>
      <c r="G6307" s="7" t="s">
        <v>95</v>
      </c>
      <c r="H6307" s="7" t="s">
        <v>316</v>
      </c>
      <c r="I6307" s="7" t="s">
        <v>274</v>
      </c>
      <c r="J6307" s="7" t="s">
        <v>317</v>
      </c>
      <c r="K6307" s="7" t="s">
        <v>99</v>
      </c>
      <c r="L6307" s="7" t="s">
        <v>100</v>
      </c>
      <c r="M6307" s="7">
        <v>1.0</v>
      </c>
      <c r="N6307" s="7">
        <v>0.0</v>
      </c>
      <c r="O6307" s="7">
        <v>0.0</v>
      </c>
      <c r="P6307" s="7">
        <v>717.0</v>
      </c>
    </row>
    <row r="6308" ht="15.75" customHeight="1">
      <c r="A6308" s="7">
        <v>6307.0</v>
      </c>
      <c r="B6308" s="7" t="s">
        <v>5101</v>
      </c>
      <c r="C6308" s="7" t="s">
        <v>272</v>
      </c>
      <c r="D6308" s="7" t="s">
        <v>102</v>
      </c>
      <c r="E6308" s="7" t="s">
        <v>80</v>
      </c>
      <c r="F6308" s="7">
        <v>1.0</v>
      </c>
      <c r="G6308" s="7" t="s">
        <v>90</v>
      </c>
      <c r="H6308" s="7" t="s">
        <v>265</v>
      </c>
      <c r="I6308" s="7" t="s">
        <v>323</v>
      </c>
      <c r="J6308" s="7" t="s">
        <v>267</v>
      </c>
      <c r="K6308" s="7" t="s">
        <v>126</v>
      </c>
      <c r="L6308" s="7" t="s">
        <v>85</v>
      </c>
      <c r="M6308" s="7">
        <v>1.0</v>
      </c>
      <c r="N6308" s="7">
        <v>1.0</v>
      </c>
      <c r="O6308" s="7">
        <v>0.0</v>
      </c>
      <c r="P6308" s="7">
        <v>717.0</v>
      </c>
    </row>
    <row r="6309" ht="15.75" customHeight="1">
      <c r="A6309" s="7">
        <v>6308.0</v>
      </c>
      <c r="B6309" s="7" t="s">
        <v>5101</v>
      </c>
      <c r="C6309" s="7" t="s">
        <v>272</v>
      </c>
      <c r="D6309" s="7" t="s">
        <v>102</v>
      </c>
      <c r="E6309" s="7" t="s">
        <v>80</v>
      </c>
      <c r="F6309" s="7">
        <v>1.0</v>
      </c>
      <c r="G6309" s="7" t="s">
        <v>105</v>
      </c>
      <c r="H6309" s="7" t="s">
        <v>328</v>
      </c>
      <c r="I6309" s="7" t="s">
        <v>5112</v>
      </c>
      <c r="J6309" s="7" t="s">
        <v>5114</v>
      </c>
      <c r="K6309" s="7" t="s">
        <v>109</v>
      </c>
      <c r="L6309" s="7" t="s">
        <v>85</v>
      </c>
      <c r="M6309" s="7">
        <v>1.0</v>
      </c>
      <c r="N6309" s="7">
        <v>1.0</v>
      </c>
      <c r="O6309" s="7">
        <v>0.0</v>
      </c>
      <c r="P6309" s="7">
        <v>717.0</v>
      </c>
    </row>
    <row r="6310" ht="15.75" customHeight="1">
      <c r="A6310" s="7">
        <v>6309.0</v>
      </c>
      <c r="B6310" s="7" t="s">
        <v>5101</v>
      </c>
      <c r="C6310" s="7" t="s">
        <v>272</v>
      </c>
      <c r="D6310" s="7" t="s">
        <v>115</v>
      </c>
      <c r="E6310" s="7" t="s">
        <v>80</v>
      </c>
      <c r="F6310" s="7">
        <v>1.0</v>
      </c>
      <c r="G6310" s="7" t="s">
        <v>49</v>
      </c>
      <c r="H6310" s="7" t="s">
        <v>5102</v>
      </c>
      <c r="I6310" s="7" t="s">
        <v>5103</v>
      </c>
      <c r="L6310" s="7" t="s">
        <v>85</v>
      </c>
      <c r="M6310" s="7">
        <v>0.0</v>
      </c>
      <c r="N6310" s="7">
        <v>1.0</v>
      </c>
      <c r="O6310" s="7">
        <v>1.0</v>
      </c>
      <c r="P6310" s="7">
        <v>717.0</v>
      </c>
    </row>
    <row r="6311" ht="15.75" customHeight="1">
      <c r="A6311" s="7">
        <v>6310.0</v>
      </c>
      <c r="B6311" s="7" t="s">
        <v>5101</v>
      </c>
      <c r="C6311" s="7" t="s">
        <v>272</v>
      </c>
      <c r="D6311" s="7" t="s">
        <v>115</v>
      </c>
      <c r="E6311" s="7" t="s">
        <v>80</v>
      </c>
      <c r="F6311" s="7">
        <v>1.0</v>
      </c>
      <c r="G6311" s="7" t="s">
        <v>95</v>
      </c>
      <c r="H6311" s="7" t="s">
        <v>316</v>
      </c>
      <c r="I6311" s="7" t="s">
        <v>274</v>
      </c>
      <c r="J6311" s="7" t="s">
        <v>317</v>
      </c>
      <c r="K6311" s="7" t="s">
        <v>99</v>
      </c>
      <c r="L6311" s="7" t="s">
        <v>100</v>
      </c>
      <c r="M6311" s="7">
        <v>1.0</v>
      </c>
      <c r="N6311" s="7">
        <v>0.0</v>
      </c>
      <c r="O6311" s="7">
        <v>0.0</v>
      </c>
      <c r="P6311" s="7">
        <v>717.0</v>
      </c>
    </row>
    <row r="6312" ht="15.75" customHeight="1">
      <c r="A6312" s="7">
        <v>6311.0</v>
      </c>
      <c r="B6312" s="7" t="s">
        <v>5101</v>
      </c>
      <c r="C6312" s="7" t="s">
        <v>272</v>
      </c>
      <c r="D6312" s="7" t="s">
        <v>115</v>
      </c>
      <c r="E6312" s="7" t="s">
        <v>80</v>
      </c>
      <c r="F6312" s="7">
        <v>1.0</v>
      </c>
      <c r="G6312" s="7" t="s">
        <v>90</v>
      </c>
      <c r="H6312" s="7" t="s">
        <v>265</v>
      </c>
      <c r="I6312" s="7" t="s">
        <v>266</v>
      </c>
      <c r="J6312" s="7" t="s">
        <v>267</v>
      </c>
      <c r="K6312" s="7" t="s">
        <v>126</v>
      </c>
      <c r="L6312" s="7" t="s">
        <v>100</v>
      </c>
      <c r="M6312" s="7">
        <v>1.0</v>
      </c>
      <c r="N6312" s="7">
        <v>0.0</v>
      </c>
      <c r="O6312" s="7">
        <v>0.0</v>
      </c>
      <c r="P6312" s="7">
        <v>717.0</v>
      </c>
    </row>
    <row r="6313" ht="15.75" customHeight="1">
      <c r="A6313" s="7">
        <v>6312.0</v>
      </c>
      <c r="B6313" s="7" t="s">
        <v>5101</v>
      </c>
      <c r="C6313" s="7" t="s">
        <v>272</v>
      </c>
      <c r="D6313" s="7" t="s">
        <v>115</v>
      </c>
      <c r="E6313" s="7" t="s">
        <v>80</v>
      </c>
      <c r="F6313" s="7">
        <v>1.0</v>
      </c>
      <c r="G6313" s="7" t="s">
        <v>105</v>
      </c>
      <c r="H6313" s="7" t="s">
        <v>328</v>
      </c>
      <c r="I6313" s="7" t="s">
        <v>5524</v>
      </c>
      <c r="J6313" s="7" t="s">
        <v>5525</v>
      </c>
      <c r="K6313" s="7" t="s">
        <v>109</v>
      </c>
      <c r="L6313" s="7" t="s">
        <v>100</v>
      </c>
      <c r="M6313" s="7">
        <v>1.0</v>
      </c>
      <c r="N6313" s="7">
        <v>0.0</v>
      </c>
      <c r="O6313" s="7">
        <v>0.0</v>
      </c>
      <c r="P6313" s="7">
        <v>717.0</v>
      </c>
    </row>
    <row r="6314" ht="15.75" customHeight="1">
      <c r="A6314" s="7">
        <v>6313.0</v>
      </c>
      <c r="B6314" s="7" t="s">
        <v>5117</v>
      </c>
      <c r="C6314" s="7" t="s">
        <v>272</v>
      </c>
      <c r="D6314" s="7" t="s">
        <v>48</v>
      </c>
      <c r="E6314" s="7" t="s">
        <v>80</v>
      </c>
      <c r="F6314" s="7">
        <v>1.0</v>
      </c>
      <c r="G6314" s="7" t="s">
        <v>49</v>
      </c>
      <c r="H6314" s="7" t="s">
        <v>5119</v>
      </c>
      <c r="I6314" s="7" t="s">
        <v>1339</v>
      </c>
      <c r="L6314" s="7" t="s">
        <v>85</v>
      </c>
      <c r="M6314" s="7">
        <v>0.0</v>
      </c>
      <c r="N6314" s="7">
        <v>1.0</v>
      </c>
      <c r="O6314" s="7">
        <v>1.0</v>
      </c>
      <c r="P6314" s="7">
        <v>720.0</v>
      </c>
    </row>
    <row r="6315" ht="15.75" customHeight="1">
      <c r="A6315" s="7">
        <v>6314.0</v>
      </c>
      <c r="B6315" s="7" t="s">
        <v>5117</v>
      </c>
      <c r="C6315" s="7" t="s">
        <v>272</v>
      </c>
      <c r="D6315" s="7" t="s">
        <v>48</v>
      </c>
      <c r="E6315" s="7" t="s">
        <v>80</v>
      </c>
      <c r="F6315" s="7">
        <v>1.0</v>
      </c>
      <c r="G6315" s="7" t="s">
        <v>95</v>
      </c>
      <c r="H6315" s="7" t="s">
        <v>316</v>
      </c>
      <c r="I6315" s="7" t="s">
        <v>274</v>
      </c>
      <c r="J6315" s="7" t="s">
        <v>317</v>
      </c>
      <c r="K6315" s="7" t="s">
        <v>99</v>
      </c>
      <c r="L6315" s="7" t="s">
        <v>100</v>
      </c>
      <c r="M6315" s="7">
        <v>1.0</v>
      </c>
      <c r="N6315" s="7">
        <v>0.0</v>
      </c>
      <c r="O6315" s="7">
        <v>0.0</v>
      </c>
      <c r="P6315" s="7">
        <v>720.0</v>
      </c>
    </row>
    <row r="6316" ht="15.75" customHeight="1">
      <c r="A6316" s="7">
        <v>6315.0</v>
      </c>
      <c r="B6316" s="7" t="s">
        <v>5117</v>
      </c>
      <c r="C6316" s="7" t="s">
        <v>272</v>
      </c>
      <c r="D6316" s="7" t="s">
        <v>48</v>
      </c>
      <c r="E6316" s="7" t="s">
        <v>80</v>
      </c>
      <c r="F6316" s="7">
        <v>1.0</v>
      </c>
      <c r="G6316" s="7" t="s">
        <v>90</v>
      </c>
      <c r="H6316" s="7" t="s">
        <v>4848</v>
      </c>
      <c r="I6316" s="7" t="s">
        <v>4848</v>
      </c>
      <c r="J6316" s="7" t="s">
        <v>5123</v>
      </c>
      <c r="K6316" s="7" t="s">
        <v>99</v>
      </c>
      <c r="L6316" s="7" t="s">
        <v>85</v>
      </c>
      <c r="M6316" s="7">
        <v>3.0</v>
      </c>
      <c r="N6316" s="7">
        <v>0.0</v>
      </c>
      <c r="O6316" s="7">
        <v>0.0</v>
      </c>
      <c r="P6316" s="7">
        <v>720.0</v>
      </c>
    </row>
    <row r="6317" ht="15.75" customHeight="1">
      <c r="A6317" s="7">
        <v>6316.0</v>
      </c>
      <c r="B6317" s="7" t="s">
        <v>5117</v>
      </c>
      <c r="C6317" s="7" t="s">
        <v>272</v>
      </c>
      <c r="D6317" s="7" t="s">
        <v>48</v>
      </c>
      <c r="E6317" s="7" t="s">
        <v>80</v>
      </c>
      <c r="F6317" s="7">
        <v>1.0</v>
      </c>
      <c r="G6317" s="7" t="s">
        <v>105</v>
      </c>
      <c r="H6317" s="7" t="s">
        <v>5125</v>
      </c>
      <c r="I6317" s="7" t="s">
        <v>5532</v>
      </c>
      <c r="J6317" s="7" t="s">
        <v>5533</v>
      </c>
      <c r="K6317" s="7" t="s">
        <v>2116</v>
      </c>
      <c r="L6317" s="7" t="s">
        <v>100</v>
      </c>
      <c r="M6317" s="7">
        <v>3.0</v>
      </c>
      <c r="N6317" s="7">
        <v>0.0</v>
      </c>
      <c r="O6317" s="7">
        <v>0.0</v>
      </c>
      <c r="P6317" s="7">
        <v>720.0</v>
      </c>
    </row>
    <row r="6318" ht="15.75" customHeight="1">
      <c r="A6318" s="7">
        <v>6317.0</v>
      </c>
      <c r="B6318" s="7" t="s">
        <v>5117</v>
      </c>
      <c r="C6318" s="7" t="s">
        <v>272</v>
      </c>
      <c r="D6318" s="7" t="s">
        <v>102</v>
      </c>
      <c r="E6318" s="7" t="s">
        <v>80</v>
      </c>
      <c r="F6318" s="7">
        <v>1.0</v>
      </c>
      <c r="G6318" s="7" t="s">
        <v>49</v>
      </c>
      <c r="H6318" s="7" t="s">
        <v>5119</v>
      </c>
      <c r="L6318" s="7" t="s">
        <v>85</v>
      </c>
      <c r="M6318" s="7">
        <v>0.0</v>
      </c>
      <c r="N6318" s="7">
        <v>0.0</v>
      </c>
      <c r="O6318" s="7">
        <v>1.0</v>
      </c>
      <c r="P6318" s="7">
        <v>720.0</v>
      </c>
    </row>
    <row r="6319" ht="15.75" customHeight="1">
      <c r="A6319" s="7">
        <v>6318.0</v>
      </c>
      <c r="B6319" s="7" t="s">
        <v>5117</v>
      </c>
      <c r="C6319" s="7" t="s">
        <v>272</v>
      </c>
      <c r="D6319" s="7" t="s">
        <v>102</v>
      </c>
      <c r="E6319" s="7" t="s">
        <v>80</v>
      </c>
      <c r="F6319" s="7">
        <v>1.0</v>
      </c>
      <c r="G6319" s="7" t="s">
        <v>95</v>
      </c>
      <c r="H6319" s="7" t="s">
        <v>316</v>
      </c>
      <c r="I6319" s="7" t="s">
        <v>274</v>
      </c>
      <c r="J6319" s="7" t="s">
        <v>317</v>
      </c>
      <c r="K6319" s="7" t="s">
        <v>99</v>
      </c>
      <c r="L6319" s="7" t="s">
        <v>100</v>
      </c>
      <c r="M6319" s="7">
        <v>1.0</v>
      </c>
      <c r="N6319" s="7">
        <v>0.0</v>
      </c>
      <c r="O6319" s="7">
        <v>0.0</v>
      </c>
      <c r="P6319" s="7">
        <v>720.0</v>
      </c>
    </row>
    <row r="6320" ht="15.75" customHeight="1">
      <c r="A6320" s="7">
        <v>6319.0</v>
      </c>
      <c r="B6320" s="7" t="s">
        <v>5117</v>
      </c>
      <c r="C6320" s="7" t="s">
        <v>272</v>
      </c>
      <c r="D6320" s="7" t="s">
        <v>102</v>
      </c>
      <c r="E6320" s="7" t="s">
        <v>80</v>
      </c>
      <c r="F6320" s="7">
        <v>1.0</v>
      </c>
      <c r="G6320" s="7" t="s">
        <v>90</v>
      </c>
      <c r="H6320" s="7" t="s">
        <v>4848</v>
      </c>
      <c r="I6320" s="7" t="s">
        <v>160</v>
      </c>
      <c r="J6320" s="7" t="s">
        <v>1924</v>
      </c>
      <c r="K6320" s="7" t="s">
        <v>99</v>
      </c>
      <c r="L6320" s="7" t="s">
        <v>85</v>
      </c>
      <c r="M6320" s="7">
        <v>2.0</v>
      </c>
      <c r="N6320" s="7">
        <v>0.0</v>
      </c>
      <c r="O6320" s="7">
        <v>1.0</v>
      </c>
      <c r="P6320" s="7">
        <v>720.0</v>
      </c>
    </row>
    <row r="6321" ht="15.75" customHeight="1">
      <c r="A6321" s="7">
        <v>6320.0</v>
      </c>
      <c r="B6321" s="7" t="s">
        <v>5117</v>
      </c>
      <c r="C6321" s="7" t="s">
        <v>272</v>
      </c>
      <c r="D6321" s="7" t="s">
        <v>102</v>
      </c>
      <c r="E6321" s="7" t="s">
        <v>80</v>
      </c>
      <c r="F6321" s="7">
        <v>1.0</v>
      </c>
      <c r="G6321" s="7" t="s">
        <v>105</v>
      </c>
      <c r="H6321" s="7" t="s">
        <v>5125</v>
      </c>
      <c r="I6321" s="7" t="s">
        <v>5126</v>
      </c>
      <c r="J6321" s="7" t="s">
        <v>5128</v>
      </c>
      <c r="K6321" s="7" t="s">
        <v>2116</v>
      </c>
      <c r="L6321" s="7" t="s">
        <v>85</v>
      </c>
      <c r="M6321" s="7">
        <v>2.0</v>
      </c>
      <c r="N6321" s="7">
        <v>0.0</v>
      </c>
      <c r="O6321" s="7">
        <v>1.0</v>
      </c>
      <c r="P6321" s="7">
        <v>720.0</v>
      </c>
    </row>
    <row r="6322" ht="15.75" customHeight="1">
      <c r="A6322" s="7">
        <v>6321.0</v>
      </c>
      <c r="B6322" s="7" t="s">
        <v>5117</v>
      </c>
      <c r="C6322" s="7" t="s">
        <v>272</v>
      </c>
      <c r="D6322" s="7" t="s">
        <v>115</v>
      </c>
      <c r="E6322" s="7" t="s">
        <v>80</v>
      </c>
      <c r="F6322" s="7">
        <v>1.0</v>
      </c>
      <c r="G6322" s="7" t="s">
        <v>49</v>
      </c>
      <c r="H6322" s="7" t="s">
        <v>5119</v>
      </c>
      <c r="I6322" s="7" t="s">
        <v>5130</v>
      </c>
      <c r="L6322" s="7" t="s">
        <v>85</v>
      </c>
      <c r="M6322" s="7">
        <v>0.0</v>
      </c>
      <c r="N6322" s="7">
        <v>1.0</v>
      </c>
      <c r="O6322" s="7">
        <v>1.0</v>
      </c>
      <c r="P6322" s="7">
        <v>720.0</v>
      </c>
    </row>
    <row r="6323" ht="15.75" customHeight="1">
      <c r="A6323" s="7">
        <v>6322.0</v>
      </c>
      <c r="B6323" s="7" t="s">
        <v>5117</v>
      </c>
      <c r="C6323" s="7" t="s">
        <v>272</v>
      </c>
      <c r="D6323" s="7" t="s">
        <v>115</v>
      </c>
      <c r="E6323" s="7" t="s">
        <v>80</v>
      </c>
      <c r="F6323" s="7">
        <v>1.0</v>
      </c>
      <c r="G6323" s="7" t="s">
        <v>95</v>
      </c>
      <c r="H6323" s="7" t="s">
        <v>316</v>
      </c>
      <c r="I6323" s="7" t="s">
        <v>274</v>
      </c>
      <c r="J6323" s="7" t="s">
        <v>317</v>
      </c>
      <c r="K6323" s="7" t="s">
        <v>99</v>
      </c>
      <c r="L6323" s="7" t="s">
        <v>100</v>
      </c>
      <c r="M6323" s="7">
        <v>1.0</v>
      </c>
      <c r="N6323" s="7">
        <v>0.0</v>
      </c>
      <c r="O6323" s="7">
        <v>0.0</v>
      </c>
      <c r="P6323" s="7">
        <v>720.0</v>
      </c>
    </row>
    <row r="6324" ht="15.75" customHeight="1">
      <c r="A6324" s="7">
        <v>6323.0</v>
      </c>
      <c r="B6324" s="7" t="s">
        <v>5117</v>
      </c>
      <c r="C6324" s="7" t="s">
        <v>272</v>
      </c>
      <c r="D6324" s="7" t="s">
        <v>115</v>
      </c>
      <c r="E6324" s="7" t="s">
        <v>80</v>
      </c>
      <c r="F6324" s="7">
        <v>1.0</v>
      </c>
      <c r="G6324" s="7" t="s">
        <v>90</v>
      </c>
      <c r="H6324" s="7" t="s">
        <v>4848</v>
      </c>
      <c r="I6324" s="7" t="s">
        <v>4848</v>
      </c>
      <c r="J6324" s="7" t="s">
        <v>5123</v>
      </c>
      <c r="K6324" s="7" t="s">
        <v>99</v>
      </c>
      <c r="L6324" s="7" t="s">
        <v>85</v>
      </c>
      <c r="M6324" s="7">
        <v>3.0</v>
      </c>
      <c r="N6324" s="7">
        <v>0.0</v>
      </c>
      <c r="O6324" s="7">
        <v>0.0</v>
      </c>
      <c r="P6324" s="7">
        <v>720.0</v>
      </c>
    </row>
    <row r="6325" ht="15.75" customHeight="1">
      <c r="A6325" s="7">
        <v>6324.0</v>
      </c>
      <c r="B6325" s="7" t="s">
        <v>5117</v>
      </c>
      <c r="C6325" s="7" t="s">
        <v>272</v>
      </c>
      <c r="D6325" s="7" t="s">
        <v>115</v>
      </c>
      <c r="E6325" s="7" t="s">
        <v>80</v>
      </c>
      <c r="F6325" s="7">
        <v>1.0</v>
      </c>
      <c r="G6325" s="7" t="s">
        <v>105</v>
      </c>
      <c r="H6325" s="7" t="s">
        <v>5125</v>
      </c>
      <c r="I6325" s="7" t="s">
        <v>5532</v>
      </c>
      <c r="J6325" s="7" t="s">
        <v>5533</v>
      </c>
      <c r="K6325" s="7" t="s">
        <v>2116</v>
      </c>
      <c r="L6325" s="7" t="s">
        <v>100</v>
      </c>
      <c r="M6325" s="7">
        <v>3.0</v>
      </c>
      <c r="N6325" s="7">
        <v>0.0</v>
      </c>
      <c r="O6325" s="7">
        <v>0.0</v>
      </c>
      <c r="P6325" s="7">
        <v>720.0</v>
      </c>
    </row>
    <row r="6326" ht="15.75" customHeight="1">
      <c r="A6326" s="7">
        <v>6325.0</v>
      </c>
      <c r="B6326" s="7" t="s">
        <v>5132</v>
      </c>
      <c r="C6326" s="7" t="s">
        <v>272</v>
      </c>
      <c r="D6326" s="7" t="s">
        <v>48</v>
      </c>
      <c r="E6326" s="7" t="s">
        <v>80</v>
      </c>
      <c r="F6326" s="7">
        <v>1.0</v>
      </c>
      <c r="G6326" s="7" t="s">
        <v>49</v>
      </c>
      <c r="H6326" s="7" t="s">
        <v>5133</v>
      </c>
      <c r="I6326" s="7" t="s">
        <v>1339</v>
      </c>
      <c r="L6326" s="7" t="s">
        <v>85</v>
      </c>
      <c r="M6326" s="7">
        <v>0.0</v>
      </c>
      <c r="N6326" s="7">
        <v>1.0</v>
      </c>
      <c r="O6326" s="7">
        <v>1.0</v>
      </c>
      <c r="P6326" s="7">
        <v>721.0</v>
      </c>
    </row>
    <row r="6327" ht="15.75" customHeight="1">
      <c r="A6327" s="7">
        <v>6326.0</v>
      </c>
      <c r="B6327" s="7" t="s">
        <v>5132</v>
      </c>
      <c r="C6327" s="7" t="s">
        <v>272</v>
      </c>
      <c r="D6327" s="7" t="s">
        <v>48</v>
      </c>
      <c r="E6327" s="7" t="s">
        <v>80</v>
      </c>
      <c r="F6327" s="7">
        <v>1.0</v>
      </c>
      <c r="G6327" s="7" t="s">
        <v>95</v>
      </c>
      <c r="H6327" s="7" t="s">
        <v>316</v>
      </c>
      <c r="I6327" s="7" t="s">
        <v>274</v>
      </c>
      <c r="J6327" s="7" t="s">
        <v>317</v>
      </c>
      <c r="K6327" s="7" t="s">
        <v>99</v>
      </c>
      <c r="L6327" s="7" t="s">
        <v>100</v>
      </c>
      <c r="M6327" s="7">
        <v>1.0</v>
      </c>
      <c r="N6327" s="7">
        <v>0.0</v>
      </c>
      <c r="O6327" s="7">
        <v>0.0</v>
      </c>
      <c r="P6327" s="7">
        <v>721.0</v>
      </c>
    </row>
    <row r="6328" ht="15.75" customHeight="1">
      <c r="A6328" s="7">
        <v>6327.0</v>
      </c>
      <c r="B6328" s="7" t="s">
        <v>5132</v>
      </c>
      <c r="C6328" s="7" t="s">
        <v>272</v>
      </c>
      <c r="D6328" s="7" t="s">
        <v>48</v>
      </c>
      <c r="E6328" s="7" t="s">
        <v>80</v>
      </c>
      <c r="F6328" s="7">
        <v>1.0</v>
      </c>
      <c r="G6328" s="7" t="s">
        <v>90</v>
      </c>
      <c r="H6328" s="7" t="s">
        <v>1256</v>
      </c>
      <c r="I6328" s="7" t="s">
        <v>1256</v>
      </c>
      <c r="J6328" s="7" t="s">
        <v>4757</v>
      </c>
      <c r="K6328" s="7" t="s">
        <v>99</v>
      </c>
      <c r="L6328" s="7" t="s">
        <v>85</v>
      </c>
      <c r="M6328" s="7">
        <v>2.0</v>
      </c>
      <c r="N6328" s="7">
        <v>0.0</v>
      </c>
      <c r="O6328" s="7">
        <v>0.0</v>
      </c>
      <c r="P6328" s="7">
        <v>721.0</v>
      </c>
    </row>
    <row r="6329" ht="15.75" customHeight="1">
      <c r="A6329" s="7">
        <v>6328.0</v>
      </c>
      <c r="B6329" s="7" t="s">
        <v>5132</v>
      </c>
      <c r="C6329" s="7" t="s">
        <v>272</v>
      </c>
      <c r="D6329" s="7" t="s">
        <v>48</v>
      </c>
      <c r="E6329" s="7" t="s">
        <v>80</v>
      </c>
      <c r="F6329" s="7">
        <v>1.0</v>
      </c>
      <c r="G6329" s="7" t="s">
        <v>105</v>
      </c>
      <c r="H6329" s="7" t="s">
        <v>1289</v>
      </c>
      <c r="I6329" s="7" t="s">
        <v>1288</v>
      </c>
      <c r="J6329" s="7" t="s">
        <v>5550</v>
      </c>
      <c r="K6329" s="7" t="s">
        <v>112</v>
      </c>
      <c r="L6329" s="7" t="s">
        <v>100</v>
      </c>
      <c r="M6329" s="7">
        <v>2.0</v>
      </c>
      <c r="N6329" s="7">
        <v>0.0</v>
      </c>
      <c r="O6329" s="7">
        <v>0.0</v>
      </c>
      <c r="P6329" s="7">
        <v>721.0</v>
      </c>
    </row>
    <row r="6330" ht="15.75" customHeight="1">
      <c r="A6330" s="7">
        <v>6329.0</v>
      </c>
      <c r="B6330" s="7" t="s">
        <v>5132</v>
      </c>
      <c r="C6330" s="7" t="s">
        <v>272</v>
      </c>
      <c r="D6330" s="7" t="s">
        <v>102</v>
      </c>
      <c r="E6330" s="7" t="s">
        <v>80</v>
      </c>
      <c r="F6330" s="7">
        <v>1.0</v>
      </c>
      <c r="G6330" s="7" t="s">
        <v>49</v>
      </c>
      <c r="H6330" s="7" t="s">
        <v>5133</v>
      </c>
      <c r="I6330" s="7" t="s">
        <v>1341</v>
      </c>
      <c r="L6330" s="7" t="s">
        <v>85</v>
      </c>
      <c r="M6330" s="7">
        <v>0.0</v>
      </c>
      <c r="N6330" s="7">
        <v>1.0</v>
      </c>
      <c r="O6330" s="7">
        <v>1.0</v>
      </c>
      <c r="P6330" s="7">
        <v>721.0</v>
      </c>
    </row>
    <row r="6331" ht="15.75" customHeight="1">
      <c r="A6331" s="7">
        <v>6330.0</v>
      </c>
      <c r="B6331" s="7" t="s">
        <v>5132</v>
      </c>
      <c r="C6331" s="7" t="s">
        <v>272</v>
      </c>
      <c r="D6331" s="7" t="s">
        <v>102</v>
      </c>
      <c r="E6331" s="7" t="s">
        <v>80</v>
      </c>
      <c r="F6331" s="7">
        <v>1.0</v>
      </c>
      <c r="G6331" s="7" t="s">
        <v>95</v>
      </c>
      <c r="H6331" s="7" t="s">
        <v>316</v>
      </c>
      <c r="I6331" s="7" t="s">
        <v>274</v>
      </c>
      <c r="J6331" s="7" t="s">
        <v>317</v>
      </c>
      <c r="K6331" s="7" t="s">
        <v>99</v>
      </c>
      <c r="L6331" s="7" t="s">
        <v>100</v>
      </c>
      <c r="M6331" s="7">
        <v>1.0</v>
      </c>
      <c r="N6331" s="7">
        <v>0.0</v>
      </c>
      <c r="O6331" s="7">
        <v>0.0</v>
      </c>
      <c r="P6331" s="7">
        <v>721.0</v>
      </c>
    </row>
    <row r="6332" ht="15.75" customHeight="1">
      <c r="A6332" s="7">
        <v>6331.0</v>
      </c>
      <c r="B6332" s="7" t="s">
        <v>5132</v>
      </c>
      <c r="C6332" s="7" t="s">
        <v>272</v>
      </c>
      <c r="D6332" s="7" t="s">
        <v>102</v>
      </c>
      <c r="E6332" s="7" t="s">
        <v>80</v>
      </c>
      <c r="F6332" s="7">
        <v>1.0</v>
      </c>
      <c r="G6332" s="7" t="s">
        <v>90</v>
      </c>
      <c r="H6332" s="7" t="s">
        <v>1256</v>
      </c>
      <c r="I6332" s="7" t="s">
        <v>1256</v>
      </c>
      <c r="J6332" s="7" t="s">
        <v>4757</v>
      </c>
      <c r="K6332" s="7" t="s">
        <v>99</v>
      </c>
      <c r="L6332" s="7" t="s">
        <v>85</v>
      </c>
      <c r="M6332" s="7">
        <v>2.0</v>
      </c>
      <c r="N6332" s="7">
        <v>0.0</v>
      </c>
      <c r="O6332" s="7">
        <v>0.0</v>
      </c>
      <c r="P6332" s="7">
        <v>721.0</v>
      </c>
    </row>
    <row r="6333" ht="15.75" customHeight="1">
      <c r="A6333" s="7">
        <v>6332.0</v>
      </c>
      <c r="B6333" s="7" t="s">
        <v>5132</v>
      </c>
      <c r="C6333" s="7" t="s">
        <v>272</v>
      </c>
      <c r="D6333" s="7" t="s">
        <v>102</v>
      </c>
      <c r="E6333" s="7" t="s">
        <v>80</v>
      </c>
      <c r="F6333" s="7">
        <v>1.0</v>
      </c>
      <c r="G6333" s="7" t="s">
        <v>105</v>
      </c>
      <c r="H6333" s="7" t="s">
        <v>1289</v>
      </c>
      <c r="I6333" s="7" t="s">
        <v>1288</v>
      </c>
      <c r="J6333" s="7" t="s">
        <v>5550</v>
      </c>
      <c r="K6333" s="7" t="s">
        <v>112</v>
      </c>
      <c r="L6333" s="7" t="s">
        <v>100</v>
      </c>
      <c r="M6333" s="7">
        <v>2.0</v>
      </c>
      <c r="N6333" s="7">
        <v>0.0</v>
      </c>
      <c r="O6333" s="7">
        <v>0.0</v>
      </c>
      <c r="P6333" s="7">
        <v>721.0</v>
      </c>
    </row>
    <row r="6334" ht="15.75" customHeight="1">
      <c r="A6334" s="7">
        <v>6333.0</v>
      </c>
      <c r="B6334" s="7" t="s">
        <v>5132</v>
      </c>
      <c r="C6334" s="7" t="s">
        <v>272</v>
      </c>
      <c r="D6334" s="7" t="s">
        <v>115</v>
      </c>
      <c r="E6334" s="7" t="s">
        <v>80</v>
      </c>
      <c r="F6334" s="7">
        <v>1.0</v>
      </c>
      <c r="G6334" s="7" t="s">
        <v>49</v>
      </c>
      <c r="H6334" s="7" t="s">
        <v>5133</v>
      </c>
      <c r="I6334" s="7" t="s">
        <v>1339</v>
      </c>
      <c r="L6334" s="7" t="s">
        <v>85</v>
      </c>
      <c r="M6334" s="7">
        <v>0.0</v>
      </c>
      <c r="N6334" s="7">
        <v>1.0</v>
      </c>
      <c r="O6334" s="7">
        <v>1.0</v>
      </c>
      <c r="P6334" s="7">
        <v>721.0</v>
      </c>
    </row>
    <row r="6335" ht="15.75" customHeight="1">
      <c r="A6335" s="7">
        <v>6334.0</v>
      </c>
      <c r="B6335" s="7" t="s">
        <v>5132</v>
      </c>
      <c r="C6335" s="7" t="s">
        <v>272</v>
      </c>
      <c r="D6335" s="7" t="s">
        <v>115</v>
      </c>
      <c r="E6335" s="7" t="s">
        <v>80</v>
      </c>
      <c r="F6335" s="7">
        <v>1.0</v>
      </c>
      <c r="G6335" s="7" t="s">
        <v>95</v>
      </c>
      <c r="H6335" s="7" t="s">
        <v>316</v>
      </c>
      <c r="I6335" s="7" t="s">
        <v>274</v>
      </c>
      <c r="J6335" s="7" t="s">
        <v>317</v>
      </c>
      <c r="K6335" s="7" t="s">
        <v>99</v>
      </c>
      <c r="L6335" s="7" t="s">
        <v>100</v>
      </c>
      <c r="M6335" s="7">
        <v>1.0</v>
      </c>
      <c r="N6335" s="7">
        <v>0.0</v>
      </c>
      <c r="O6335" s="7">
        <v>0.0</v>
      </c>
      <c r="P6335" s="7">
        <v>721.0</v>
      </c>
    </row>
    <row r="6336" ht="15.75" customHeight="1">
      <c r="A6336" s="7">
        <v>6335.0</v>
      </c>
      <c r="B6336" s="7" t="s">
        <v>5132</v>
      </c>
      <c r="C6336" s="7" t="s">
        <v>272</v>
      </c>
      <c r="D6336" s="7" t="s">
        <v>115</v>
      </c>
      <c r="E6336" s="7" t="s">
        <v>80</v>
      </c>
      <c r="F6336" s="7">
        <v>1.0</v>
      </c>
      <c r="G6336" s="7" t="s">
        <v>90</v>
      </c>
      <c r="H6336" s="7" t="s">
        <v>1256</v>
      </c>
      <c r="I6336" s="7" t="s">
        <v>1256</v>
      </c>
      <c r="J6336" s="7" t="s">
        <v>4757</v>
      </c>
      <c r="K6336" s="7" t="s">
        <v>99</v>
      </c>
      <c r="L6336" s="7" t="s">
        <v>85</v>
      </c>
      <c r="M6336" s="7">
        <v>2.0</v>
      </c>
      <c r="N6336" s="7">
        <v>0.0</v>
      </c>
      <c r="O6336" s="7">
        <v>0.0</v>
      </c>
      <c r="P6336" s="7">
        <v>721.0</v>
      </c>
    </row>
    <row r="6337" ht="15.75" customHeight="1">
      <c r="A6337" s="7">
        <v>6336.0</v>
      </c>
      <c r="B6337" s="7" t="s">
        <v>5132</v>
      </c>
      <c r="C6337" s="7" t="s">
        <v>272</v>
      </c>
      <c r="D6337" s="7" t="s">
        <v>115</v>
      </c>
      <c r="E6337" s="7" t="s">
        <v>80</v>
      </c>
      <c r="F6337" s="7">
        <v>1.0</v>
      </c>
      <c r="G6337" s="7" t="s">
        <v>105</v>
      </c>
      <c r="H6337" s="7" t="s">
        <v>1289</v>
      </c>
      <c r="I6337" s="7" t="s">
        <v>1288</v>
      </c>
      <c r="J6337" s="7" t="s">
        <v>5550</v>
      </c>
      <c r="K6337" s="7" t="s">
        <v>112</v>
      </c>
      <c r="L6337" s="7" t="s">
        <v>100</v>
      </c>
      <c r="M6337" s="7">
        <v>2.0</v>
      </c>
      <c r="N6337" s="7">
        <v>0.0</v>
      </c>
      <c r="O6337" s="7">
        <v>0.0</v>
      </c>
      <c r="P6337" s="7">
        <v>721.0</v>
      </c>
    </row>
    <row r="6338" ht="15.75" customHeight="1">
      <c r="A6338" s="7">
        <v>6337.0</v>
      </c>
      <c r="B6338" s="7" t="s">
        <v>5140</v>
      </c>
      <c r="C6338" s="7" t="s">
        <v>272</v>
      </c>
      <c r="D6338" s="7" t="s">
        <v>48</v>
      </c>
      <c r="E6338" s="7" t="s">
        <v>80</v>
      </c>
      <c r="F6338" s="7">
        <v>1.0</v>
      </c>
      <c r="G6338" s="7" t="s">
        <v>49</v>
      </c>
      <c r="H6338" s="7" t="s">
        <v>5558</v>
      </c>
      <c r="I6338" s="7" t="s">
        <v>5558</v>
      </c>
      <c r="J6338" s="7" t="s">
        <v>5559</v>
      </c>
      <c r="K6338" s="7" t="s">
        <v>99</v>
      </c>
      <c r="L6338" s="7" t="s">
        <v>100</v>
      </c>
      <c r="M6338" s="7">
        <v>1.0</v>
      </c>
      <c r="N6338" s="7">
        <v>0.0</v>
      </c>
      <c r="O6338" s="7">
        <v>0.0</v>
      </c>
      <c r="P6338" s="7">
        <v>722.0</v>
      </c>
    </row>
    <row r="6339" ht="15.75" customHeight="1">
      <c r="A6339" s="7">
        <v>6338.0</v>
      </c>
      <c r="B6339" s="7" t="s">
        <v>5140</v>
      </c>
      <c r="C6339" s="7" t="s">
        <v>272</v>
      </c>
      <c r="D6339" s="7" t="s">
        <v>48</v>
      </c>
      <c r="E6339" s="7" t="s">
        <v>80</v>
      </c>
      <c r="F6339" s="7">
        <v>1.0</v>
      </c>
      <c r="G6339" s="7" t="s">
        <v>95</v>
      </c>
      <c r="H6339" s="7" t="s">
        <v>316</v>
      </c>
      <c r="I6339" s="7" t="s">
        <v>274</v>
      </c>
      <c r="J6339" s="7" t="s">
        <v>317</v>
      </c>
      <c r="K6339" s="7" t="s">
        <v>99</v>
      </c>
      <c r="L6339" s="7" t="s">
        <v>100</v>
      </c>
      <c r="M6339" s="7">
        <v>1.0</v>
      </c>
      <c r="N6339" s="7">
        <v>0.0</v>
      </c>
      <c r="O6339" s="7">
        <v>0.0</v>
      </c>
      <c r="P6339" s="7">
        <v>722.0</v>
      </c>
    </row>
    <row r="6340" ht="15.75" customHeight="1">
      <c r="A6340" s="7">
        <v>6339.0</v>
      </c>
      <c r="B6340" s="7" t="s">
        <v>5140</v>
      </c>
      <c r="C6340" s="7" t="s">
        <v>272</v>
      </c>
      <c r="D6340" s="7" t="s">
        <v>48</v>
      </c>
      <c r="E6340" s="7" t="s">
        <v>80</v>
      </c>
      <c r="F6340" s="7">
        <v>1.0</v>
      </c>
      <c r="G6340" s="7" t="s">
        <v>90</v>
      </c>
      <c r="H6340" s="7" t="s">
        <v>1256</v>
      </c>
      <c r="I6340" s="7" t="s">
        <v>1256</v>
      </c>
      <c r="J6340" s="7" t="s">
        <v>4757</v>
      </c>
      <c r="K6340" s="7" t="s">
        <v>99</v>
      </c>
      <c r="L6340" s="7" t="s">
        <v>85</v>
      </c>
      <c r="M6340" s="7">
        <v>2.0</v>
      </c>
      <c r="N6340" s="7">
        <v>0.0</v>
      </c>
      <c r="O6340" s="7">
        <v>0.0</v>
      </c>
      <c r="P6340" s="7">
        <v>722.0</v>
      </c>
    </row>
    <row r="6341" ht="15.75" customHeight="1">
      <c r="A6341" s="7">
        <v>6340.0</v>
      </c>
      <c r="B6341" s="7" t="s">
        <v>5140</v>
      </c>
      <c r="C6341" s="7" t="s">
        <v>272</v>
      </c>
      <c r="D6341" s="7" t="s">
        <v>48</v>
      </c>
      <c r="E6341" s="7" t="s">
        <v>80</v>
      </c>
      <c r="F6341" s="7">
        <v>1.0</v>
      </c>
      <c r="G6341" s="7" t="s">
        <v>105</v>
      </c>
      <c r="H6341" s="7" t="s">
        <v>5560</v>
      </c>
      <c r="I6341" s="7" t="s">
        <v>5561</v>
      </c>
      <c r="J6341" s="7" t="s">
        <v>5562</v>
      </c>
      <c r="K6341" s="7" t="s">
        <v>112</v>
      </c>
      <c r="L6341" s="7" t="s">
        <v>100</v>
      </c>
      <c r="M6341" s="7">
        <v>2.0</v>
      </c>
      <c r="N6341" s="7">
        <v>0.0</v>
      </c>
      <c r="O6341" s="7">
        <v>0.0</v>
      </c>
      <c r="P6341" s="7">
        <v>722.0</v>
      </c>
    </row>
    <row r="6342" ht="15.75" customHeight="1">
      <c r="A6342" s="7">
        <v>6341.0</v>
      </c>
      <c r="B6342" s="7" t="s">
        <v>5140</v>
      </c>
      <c r="C6342" s="7" t="s">
        <v>272</v>
      </c>
      <c r="D6342" s="7" t="s">
        <v>102</v>
      </c>
      <c r="E6342" s="7" t="s">
        <v>80</v>
      </c>
      <c r="F6342" s="7">
        <v>1.0</v>
      </c>
      <c r="G6342" s="7" t="s">
        <v>49</v>
      </c>
      <c r="H6342" s="7" t="s">
        <v>5558</v>
      </c>
      <c r="I6342" s="7" t="s">
        <v>5558</v>
      </c>
      <c r="J6342" s="7" t="s">
        <v>5559</v>
      </c>
      <c r="K6342" s="7" t="s">
        <v>99</v>
      </c>
      <c r="L6342" s="7" t="s">
        <v>100</v>
      </c>
      <c r="M6342" s="7">
        <v>1.0</v>
      </c>
      <c r="N6342" s="7">
        <v>0.0</v>
      </c>
      <c r="O6342" s="7">
        <v>0.0</v>
      </c>
      <c r="P6342" s="7">
        <v>722.0</v>
      </c>
    </row>
    <row r="6343" ht="15.75" customHeight="1">
      <c r="A6343" s="7">
        <v>6342.0</v>
      </c>
      <c r="B6343" s="7" t="s">
        <v>5140</v>
      </c>
      <c r="C6343" s="7" t="s">
        <v>272</v>
      </c>
      <c r="D6343" s="7" t="s">
        <v>102</v>
      </c>
      <c r="E6343" s="7" t="s">
        <v>80</v>
      </c>
      <c r="F6343" s="7">
        <v>1.0</v>
      </c>
      <c r="G6343" s="7" t="s">
        <v>95</v>
      </c>
      <c r="H6343" s="7" t="s">
        <v>316</v>
      </c>
      <c r="I6343" s="7" t="s">
        <v>274</v>
      </c>
      <c r="J6343" s="7" t="s">
        <v>317</v>
      </c>
      <c r="K6343" s="7" t="s">
        <v>99</v>
      </c>
      <c r="L6343" s="7" t="s">
        <v>100</v>
      </c>
      <c r="M6343" s="7">
        <v>1.0</v>
      </c>
      <c r="N6343" s="7">
        <v>0.0</v>
      </c>
      <c r="O6343" s="7">
        <v>0.0</v>
      </c>
      <c r="P6343" s="7">
        <v>722.0</v>
      </c>
    </row>
    <row r="6344" ht="15.75" customHeight="1">
      <c r="A6344" s="7">
        <v>6343.0</v>
      </c>
      <c r="B6344" s="7" t="s">
        <v>5140</v>
      </c>
      <c r="C6344" s="7" t="s">
        <v>272</v>
      </c>
      <c r="D6344" s="7" t="s">
        <v>102</v>
      </c>
      <c r="E6344" s="7" t="s">
        <v>80</v>
      </c>
      <c r="F6344" s="7">
        <v>1.0</v>
      </c>
      <c r="G6344" s="7" t="s">
        <v>90</v>
      </c>
      <c r="H6344" s="7" t="s">
        <v>1256</v>
      </c>
      <c r="I6344" s="7" t="s">
        <v>1256</v>
      </c>
      <c r="J6344" s="7" t="s">
        <v>4757</v>
      </c>
      <c r="K6344" s="7" t="s">
        <v>99</v>
      </c>
      <c r="L6344" s="7" t="s">
        <v>85</v>
      </c>
      <c r="M6344" s="7">
        <v>2.0</v>
      </c>
      <c r="N6344" s="7">
        <v>0.0</v>
      </c>
      <c r="O6344" s="7">
        <v>0.0</v>
      </c>
      <c r="P6344" s="7">
        <v>722.0</v>
      </c>
    </row>
    <row r="6345" ht="15.75" customHeight="1">
      <c r="A6345" s="7">
        <v>6344.0</v>
      </c>
      <c r="B6345" s="7" t="s">
        <v>5140</v>
      </c>
      <c r="C6345" s="7" t="s">
        <v>272</v>
      </c>
      <c r="D6345" s="7" t="s">
        <v>102</v>
      </c>
      <c r="E6345" s="7" t="s">
        <v>80</v>
      </c>
      <c r="F6345" s="7">
        <v>1.0</v>
      </c>
      <c r="G6345" s="7" t="s">
        <v>105</v>
      </c>
      <c r="H6345" s="7" t="s">
        <v>5560</v>
      </c>
      <c r="I6345" s="7" t="s">
        <v>5567</v>
      </c>
      <c r="J6345" s="7" t="s">
        <v>5569</v>
      </c>
      <c r="K6345" s="7" t="s">
        <v>304</v>
      </c>
      <c r="L6345" s="7" t="s">
        <v>100</v>
      </c>
      <c r="M6345" s="7">
        <v>2.0</v>
      </c>
      <c r="N6345" s="7">
        <v>0.0</v>
      </c>
      <c r="O6345" s="7">
        <v>0.0</v>
      </c>
      <c r="P6345" s="7">
        <v>722.0</v>
      </c>
    </row>
    <row r="6346" ht="15.75" customHeight="1">
      <c r="A6346" s="7">
        <v>6345.0</v>
      </c>
      <c r="B6346" s="7" t="s">
        <v>5140</v>
      </c>
      <c r="C6346" s="7" t="s">
        <v>272</v>
      </c>
      <c r="D6346" s="7" t="s">
        <v>115</v>
      </c>
      <c r="E6346" s="7" t="s">
        <v>80</v>
      </c>
      <c r="F6346" s="7">
        <v>1.0</v>
      </c>
      <c r="G6346" s="7" t="s">
        <v>49</v>
      </c>
      <c r="H6346" s="7" t="s">
        <v>5558</v>
      </c>
      <c r="I6346" s="7" t="s">
        <v>5558</v>
      </c>
      <c r="J6346" s="7" t="s">
        <v>5559</v>
      </c>
      <c r="K6346" s="7" t="s">
        <v>99</v>
      </c>
      <c r="L6346" s="7" t="s">
        <v>100</v>
      </c>
      <c r="M6346" s="7">
        <v>1.0</v>
      </c>
      <c r="N6346" s="7">
        <v>0.0</v>
      </c>
      <c r="O6346" s="7">
        <v>0.0</v>
      </c>
      <c r="P6346" s="7">
        <v>722.0</v>
      </c>
    </row>
    <row r="6347" ht="15.75" customHeight="1">
      <c r="A6347" s="7">
        <v>6346.0</v>
      </c>
      <c r="B6347" s="7" t="s">
        <v>5140</v>
      </c>
      <c r="C6347" s="7" t="s">
        <v>272</v>
      </c>
      <c r="D6347" s="7" t="s">
        <v>115</v>
      </c>
      <c r="E6347" s="7" t="s">
        <v>80</v>
      </c>
      <c r="F6347" s="7">
        <v>1.0</v>
      </c>
      <c r="G6347" s="7" t="s">
        <v>95</v>
      </c>
      <c r="H6347" s="7" t="s">
        <v>316</v>
      </c>
      <c r="I6347" s="7" t="s">
        <v>274</v>
      </c>
      <c r="J6347" s="7" t="s">
        <v>317</v>
      </c>
      <c r="K6347" s="7" t="s">
        <v>99</v>
      </c>
      <c r="L6347" s="7" t="s">
        <v>100</v>
      </c>
      <c r="M6347" s="7">
        <v>1.0</v>
      </c>
      <c r="N6347" s="7">
        <v>0.0</v>
      </c>
      <c r="O6347" s="7">
        <v>0.0</v>
      </c>
      <c r="P6347" s="7">
        <v>722.0</v>
      </c>
    </row>
    <row r="6348" ht="15.75" customHeight="1">
      <c r="A6348" s="7">
        <v>6347.0</v>
      </c>
      <c r="B6348" s="7" t="s">
        <v>5140</v>
      </c>
      <c r="C6348" s="7" t="s">
        <v>272</v>
      </c>
      <c r="D6348" s="7" t="s">
        <v>115</v>
      </c>
      <c r="E6348" s="7" t="s">
        <v>80</v>
      </c>
      <c r="F6348" s="7">
        <v>1.0</v>
      </c>
      <c r="G6348" s="7" t="s">
        <v>90</v>
      </c>
      <c r="H6348" s="7" t="s">
        <v>1256</v>
      </c>
      <c r="I6348" s="7" t="s">
        <v>1256</v>
      </c>
      <c r="J6348" s="7" t="s">
        <v>4757</v>
      </c>
      <c r="K6348" s="7" t="s">
        <v>99</v>
      </c>
      <c r="L6348" s="7" t="s">
        <v>85</v>
      </c>
      <c r="M6348" s="7">
        <v>2.0</v>
      </c>
      <c r="N6348" s="7">
        <v>0.0</v>
      </c>
      <c r="O6348" s="7">
        <v>0.0</v>
      </c>
      <c r="P6348" s="7">
        <v>722.0</v>
      </c>
    </row>
    <row r="6349" ht="15.75" customHeight="1">
      <c r="A6349" s="7">
        <v>6348.0</v>
      </c>
      <c r="B6349" s="7" t="s">
        <v>5140</v>
      </c>
      <c r="C6349" s="7" t="s">
        <v>272</v>
      </c>
      <c r="D6349" s="7" t="s">
        <v>115</v>
      </c>
      <c r="E6349" s="7" t="s">
        <v>80</v>
      </c>
      <c r="F6349" s="7">
        <v>1.0</v>
      </c>
      <c r="G6349" s="7" t="s">
        <v>105</v>
      </c>
      <c r="H6349" s="7" t="s">
        <v>5560</v>
      </c>
      <c r="I6349" s="7" t="s">
        <v>5560</v>
      </c>
      <c r="J6349" s="7" t="s">
        <v>5573</v>
      </c>
      <c r="K6349" s="7" t="s">
        <v>99</v>
      </c>
      <c r="L6349" s="7" t="s">
        <v>100</v>
      </c>
      <c r="M6349" s="7">
        <v>2.0</v>
      </c>
      <c r="N6349" s="7">
        <v>0.0</v>
      </c>
      <c r="O6349" s="7">
        <v>0.0</v>
      </c>
      <c r="P6349" s="7">
        <v>722.0</v>
      </c>
    </row>
    <row r="6350" ht="15.75" customHeight="1">
      <c r="A6350" s="7">
        <v>6349.0</v>
      </c>
      <c r="B6350" s="7" t="s">
        <v>5142</v>
      </c>
      <c r="C6350" s="7" t="s">
        <v>272</v>
      </c>
      <c r="D6350" s="7" t="s">
        <v>48</v>
      </c>
      <c r="E6350" s="7" t="s">
        <v>80</v>
      </c>
      <c r="F6350" s="7">
        <v>1.0</v>
      </c>
      <c r="G6350" s="7" t="s">
        <v>49</v>
      </c>
      <c r="H6350" s="7" t="s">
        <v>5150</v>
      </c>
      <c r="I6350" s="7" t="s">
        <v>5150</v>
      </c>
      <c r="J6350" s="7" t="s">
        <v>5574</v>
      </c>
      <c r="K6350" s="7" t="s">
        <v>99</v>
      </c>
      <c r="L6350" s="7" t="s">
        <v>100</v>
      </c>
      <c r="M6350" s="7">
        <v>1.0</v>
      </c>
      <c r="N6350" s="7">
        <v>0.0</v>
      </c>
      <c r="O6350" s="7">
        <v>0.0</v>
      </c>
      <c r="P6350" s="7">
        <v>723.0</v>
      </c>
    </row>
    <row r="6351" ht="15.75" customHeight="1">
      <c r="A6351" s="7">
        <v>6350.0</v>
      </c>
      <c r="B6351" s="7" t="s">
        <v>5142</v>
      </c>
      <c r="C6351" s="7" t="s">
        <v>272</v>
      </c>
      <c r="D6351" s="7" t="s">
        <v>48</v>
      </c>
      <c r="E6351" s="7" t="s">
        <v>80</v>
      </c>
      <c r="F6351" s="7">
        <v>1.0</v>
      </c>
      <c r="G6351" s="7" t="s">
        <v>95</v>
      </c>
      <c r="H6351" s="7" t="s">
        <v>1209</v>
      </c>
      <c r="I6351" s="7" t="s">
        <v>334</v>
      </c>
      <c r="J6351" s="7" t="s">
        <v>5052</v>
      </c>
      <c r="K6351" s="7" t="s">
        <v>112</v>
      </c>
      <c r="L6351" s="7" t="s">
        <v>100</v>
      </c>
      <c r="M6351" s="7">
        <v>1.0</v>
      </c>
      <c r="N6351" s="7">
        <v>0.0</v>
      </c>
      <c r="O6351" s="7">
        <v>0.0</v>
      </c>
      <c r="P6351" s="7">
        <v>723.0</v>
      </c>
    </row>
    <row r="6352" ht="15.75" customHeight="1">
      <c r="A6352" s="7">
        <v>6351.0</v>
      </c>
      <c r="B6352" s="7" t="s">
        <v>5142</v>
      </c>
      <c r="C6352" s="7" t="s">
        <v>272</v>
      </c>
      <c r="D6352" s="7" t="s">
        <v>48</v>
      </c>
      <c r="E6352" s="7" t="s">
        <v>80</v>
      </c>
      <c r="F6352" s="7">
        <v>1.0</v>
      </c>
      <c r="G6352" s="7" t="s">
        <v>90</v>
      </c>
      <c r="H6352" s="7" t="s">
        <v>1256</v>
      </c>
      <c r="I6352" s="7" t="s">
        <v>1304</v>
      </c>
      <c r="J6352" s="7" t="s">
        <v>4757</v>
      </c>
      <c r="K6352" s="7" t="s">
        <v>99</v>
      </c>
      <c r="L6352" s="7" t="s">
        <v>85</v>
      </c>
      <c r="M6352" s="7">
        <v>2.0</v>
      </c>
      <c r="N6352" s="7">
        <v>1.0</v>
      </c>
      <c r="O6352" s="7">
        <v>0.0</v>
      </c>
      <c r="P6352" s="7">
        <v>723.0</v>
      </c>
    </row>
    <row r="6353" ht="15.75" customHeight="1">
      <c r="A6353" s="7">
        <v>6352.0</v>
      </c>
      <c r="B6353" s="7" t="s">
        <v>5142</v>
      </c>
      <c r="C6353" s="7" t="s">
        <v>272</v>
      </c>
      <c r="D6353" s="7" t="s">
        <v>48</v>
      </c>
      <c r="E6353" s="7" t="s">
        <v>80</v>
      </c>
      <c r="F6353" s="7">
        <v>1.0</v>
      </c>
      <c r="G6353" s="7" t="s">
        <v>105</v>
      </c>
      <c r="H6353" s="7" t="s">
        <v>1289</v>
      </c>
      <c r="I6353" s="7" t="s">
        <v>5145</v>
      </c>
      <c r="J6353" s="7" t="s">
        <v>5147</v>
      </c>
      <c r="K6353" s="7" t="s">
        <v>321</v>
      </c>
      <c r="L6353" s="7" t="s">
        <v>85</v>
      </c>
      <c r="M6353" s="7">
        <v>2.0</v>
      </c>
      <c r="N6353" s="7">
        <v>1.0</v>
      </c>
      <c r="O6353" s="7">
        <v>0.0</v>
      </c>
      <c r="P6353" s="7">
        <v>723.0</v>
      </c>
    </row>
    <row r="6354" ht="15.75" customHeight="1">
      <c r="A6354" s="7">
        <v>6353.0</v>
      </c>
      <c r="B6354" s="7" t="s">
        <v>5142</v>
      </c>
      <c r="C6354" s="7" t="s">
        <v>272</v>
      </c>
      <c r="D6354" s="7" t="s">
        <v>102</v>
      </c>
      <c r="E6354" s="7" t="s">
        <v>80</v>
      </c>
      <c r="F6354" s="7">
        <v>1.0</v>
      </c>
      <c r="G6354" s="7" t="s">
        <v>49</v>
      </c>
      <c r="H6354" s="7" t="s">
        <v>5150</v>
      </c>
      <c r="I6354" s="7" t="s">
        <v>5151</v>
      </c>
      <c r="L6354" s="7" t="s">
        <v>85</v>
      </c>
      <c r="M6354" s="7">
        <v>0.0</v>
      </c>
      <c r="N6354" s="7">
        <v>1.0</v>
      </c>
      <c r="O6354" s="7">
        <v>1.0</v>
      </c>
      <c r="P6354" s="7">
        <v>723.0</v>
      </c>
    </row>
    <row r="6355" ht="15.75" customHeight="1">
      <c r="A6355" s="7">
        <v>6354.0</v>
      </c>
      <c r="B6355" s="7" t="s">
        <v>5142</v>
      </c>
      <c r="C6355" s="7" t="s">
        <v>272</v>
      </c>
      <c r="D6355" s="7" t="s">
        <v>102</v>
      </c>
      <c r="E6355" s="7" t="s">
        <v>80</v>
      </c>
      <c r="F6355" s="7">
        <v>1.0</v>
      </c>
      <c r="G6355" s="7" t="s">
        <v>95</v>
      </c>
      <c r="H6355" s="7" t="s">
        <v>1209</v>
      </c>
      <c r="I6355" s="7" t="s">
        <v>1209</v>
      </c>
      <c r="J6355" s="7" t="s">
        <v>5057</v>
      </c>
      <c r="K6355" s="7" t="s">
        <v>99</v>
      </c>
      <c r="L6355" s="7" t="s">
        <v>100</v>
      </c>
      <c r="M6355" s="7">
        <v>1.0</v>
      </c>
      <c r="N6355" s="7">
        <v>0.0</v>
      </c>
      <c r="O6355" s="7">
        <v>0.0</v>
      </c>
      <c r="P6355" s="7">
        <v>723.0</v>
      </c>
    </row>
    <row r="6356" ht="15.75" customHeight="1">
      <c r="A6356" s="7">
        <v>6355.0</v>
      </c>
      <c r="B6356" s="7" t="s">
        <v>5142</v>
      </c>
      <c r="C6356" s="7" t="s">
        <v>272</v>
      </c>
      <c r="D6356" s="7" t="s">
        <v>102</v>
      </c>
      <c r="E6356" s="7" t="s">
        <v>80</v>
      </c>
      <c r="F6356" s="7">
        <v>1.0</v>
      </c>
      <c r="G6356" s="7" t="s">
        <v>90</v>
      </c>
      <c r="H6356" s="7" t="s">
        <v>1256</v>
      </c>
      <c r="I6356" s="7" t="s">
        <v>1304</v>
      </c>
      <c r="J6356" s="7" t="s">
        <v>4757</v>
      </c>
      <c r="K6356" s="7" t="s">
        <v>99</v>
      </c>
      <c r="L6356" s="7" t="s">
        <v>85</v>
      </c>
      <c r="M6356" s="7">
        <v>2.0</v>
      </c>
      <c r="N6356" s="7">
        <v>1.0</v>
      </c>
      <c r="O6356" s="7">
        <v>0.0</v>
      </c>
      <c r="P6356" s="7">
        <v>723.0</v>
      </c>
    </row>
    <row r="6357" ht="15.75" customHeight="1">
      <c r="A6357" s="7">
        <v>6356.0</v>
      </c>
      <c r="B6357" s="7" t="s">
        <v>5142</v>
      </c>
      <c r="C6357" s="7" t="s">
        <v>272</v>
      </c>
      <c r="D6357" s="7" t="s">
        <v>102</v>
      </c>
      <c r="E6357" s="7" t="s">
        <v>80</v>
      </c>
      <c r="F6357" s="7">
        <v>1.0</v>
      </c>
      <c r="G6357" s="7" t="s">
        <v>105</v>
      </c>
      <c r="H6357" s="7" t="s">
        <v>1289</v>
      </c>
      <c r="I6357" s="7" t="s">
        <v>5157</v>
      </c>
      <c r="J6357" s="7" t="s">
        <v>5159</v>
      </c>
      <c r="K6357" s="7" t="s">
        <v>2116</v>
      </c>
      <c r="L6357" s="7" t="s">
        <v>85</v>
      </c>
      <c r="M6357" s="7">
        <v>2.0</v>
      </c>
      <c r="N6357" s="7">
        <v>1.0</v>
      </c>
      <c r="O6357" s="7">
        <v>0.0</v>
      </c>
      <c r="P6357" s="7">
        <v>723.0</v>
      </c>
    </row>
    <row r="6358" ht="15.75" customHeight="1">
      <c r="A6358" s="7">
        <v>6357.0</v>
      </c>
      <c r="B6358" s="7" t="s">
        <v>5142</v>
      </c>
      <c r="C6358" s="7" t="s">
        <v>272</v>
      </c>
      <c r="D6358" s="7" t="s">
        <v>115</v>
      </c>
      <c r="E6358" s="7" t="s">
        <v>80</v>
      </c>
      <c r="F6358" s="7">
        <v>1.0</v>
      </c>
      <c r="G6358" s="7" t="s">
        <v>49</v>
      </c>
      <c r="H6358" s="7" t="s">
        <v>5150</v>
      </c>
      <c r="I6358" s="7" t="s">
        <v>5161</v>
      </c>
      <c r="L6358" s="7" t="s">
        <v>85</v>
      </c>
      <c r="M6358" s="7">
        <v>0.0</v>
      </c>
      <c r="N6358" s="7">
        <v>1.0</v>
      </c>
      <c r="O6358" s="7">
        <v>1.0</v>
      </c>
      <c r="P6358" s="7">
        <v>723.0</v>
      </c>
    </row>
    <row r="6359" ht="15.75" customHeight="1">
      <c r="A6359" s="7">
        <v>6358.0</v>
      </c>
      <c r="B6359" s="7" t="s">
        <v>5142</v>
      </c>
      <c r="C6359" s="7" t="s">
        <v>272</v>
      </c>
      <c r="D6359" s="7" t="s">
        <v>115</v>
      </c>
      <c r="E6359" s="7" t="s">
        <v>80</v>
      </c>
      <c r="F6359" s="7">
        <v>1.0</v>
      </c>
      <c r="G6359" s="7" t="s">
        <v>95</v>
      </c>
      <c r="H6359" s="7" t="s">
        <v>1209</v>
      </c>
      <c r="I6359" s="7" t="s">
        <v>1209</v>
      </c>
      <c r="J6359" s="7" t="s">
        <v>5057</v>
      </c>
      <c r="K6359" s="7" t="s">
        <v>99</v>
      </c>
      <c r="L6359" s="7" t="s">
        <v>100</v>
      </c>
      <c r="M6359" s="7">
        <v>1.0</v>
      </c>
      <c r="N6359" s="7">
        <v>0.0</v>
      </c>
      <c r="O6359" s="7">
        <v>0.0</v>
      </c>
      <c r="P6359" s="7">
        <v>723.0</v>
      </c>
    </row>
    <row r="6360" ht="15.75" customHeight="1">
      <c r="A6360" s="7">
        <v>6359.0</v>
      </c>
      <c r="B6360" s="7" t="s">
        <v>5142</v>
      </c>
      <c r="C6360" s="7" t="s">
        <v>272</v>
      </c>
      <c r="D6360" s="7" t="s">
        <v>115</v>
      </c>
      <c r="E6360" s="7" t="s">
        <v>80</v>
      </c>
      <c r="F6360" s="7">
        <v>1.0</v>
      </c>
      <c r="G6360" s="7" t="s">
        <v>90</v>
      </c>
      <c r="H6360" s="7" t="s">
        <v>1256</v>
      </c>
      <c r="I6360" s="7" t="s">
        <v>1313</v>
      </c>
      <c r="J6360" s="7" t="s">
        <v>4757</v>
      </c>
      <c r="K6360" s="7" t="s">
        <v>99</v>
      </c>
      <c r="L6360" s="7" t="s">
        <v>85</v>
      </c>
      <c r="M6360" s="7">
        <v>2.0</v>
      </c>
      <c r="N6360" s="7">
        <v>2.0</v>
      </c>
      <c r="O6360" s="7">
        <v>0.0</v>
      </c>
      <c r="P6360" s="7">
        <v>723.0</v>
      </c>
    </row>
    <row r="6361" ht="15.75" customHeight="1">
      <c r="A6361" s="7">
        <v>6360.0</v>
      </c>
      <c r="B6361" s="7" t="s">
        <v>5142</v>
      </c>
      <c r="C6361" s="7" t="s">
        <v>272</v>
      </c>
      <c r="D6361" s="7" t="s">
        <v>115</v>
      </c>
      <c r="E6361" s="7" t="s">
        <v>80</v>
      </c>
      <c r="F6361" s="7">
        <v>1.0</v>
      </c>
      <c r="G6361" s="7" t="s">
        <v>105</v>
      </c>
      <c r="H6361" s="7" t="s">
        <v>1289</v>
      </c>
      <c r="I6361" s="7" t="s">
        <v>5165</v>
      </c>
      <c r="J6361" s="7" t="s">
        <v>5159</v>
      </c>
      <c r="K6361" s="7" t="s">
        <v>2116</v>
      </c>
      <c r="L6361" s="7" t="s">
        <v>85</v>
      </c>
      <c r="M6361" s="7">
        <v>2.0</v>
      </c>
      <c r="N6361" s="7">
        <v>2.0</v>
      </c>
      <c r="O6361" s="7">
        <v>0.0</v>
      </c>
      <c r="P6361" s="7">
        <v>723.0</v>
      </c>
    </row>
    <row r="6362" ht="15.75" customHeight="1">
      <c r="A6362" s="7">
        <v>6361.0</v>
      </c>
      <c r="B6362" s="7" t="s">
        <v>5168</v>
      </c>
      <c r="C6362" s="7" t="s">
        <v>272</v>
      </c>
      <c r="D6362" s="7" t="s">
        <v>48</v>
      </c>
      <c r="E6362" s="7" t="s">
        <v>80</v>
      </c>
      <c r="F6362" s="7">
        <v>1.0</v>
      </c>
      <c r="G6362" s="7" t="s">
        <v>49</v>
      </c>
      <c r="H6362" s="7" t="s">
        <v>5169</v>
      </c>
      <c r="I6362" s="7" t="s">
        <v>5170</v>
      </c>
      <c r="J6362" s="7" t="s">
        <v>5173</v>
      </c>
      <c r="K6362" s="7" t="s">
        <v>99</v>
      </c>
      <c r="L6362" s="7" t="s">
        <v>85</v>
      </c>
      <c r="M6362" s="7">
        <v>1.0</v>
      </c>
      <c r="N6362" s="7">
        <v>2.0</v>
      </c>
      <c r="O6362" s="7">
        <v>0.0</v>
      </c>
      <c r="P6362" s="7">
        <v>724.0</v>
      </c>
    </row>
    <row r="6363" ht="15.75" customHeight="1">
      <c r="A6363" s="7">
        <v>6362.0</v>
      </c>
      <c r="B6363" s="7" t="s">
        <v>5168</v>
      </c>
      <c r="C6363" s="7" t="s">
        <v>272</v>
      </c>
      <c r="D6363" s="7" t="s">
        <v>48</v>
      </c>
      <c r="E6363" s="7" t="s">
        <v>80</v>
      </c>
      <c r="F6363" s="7">
        <v>1.0</v>
      </c>
      <c r="G6363" s="7" t="s">
        <v>95</v>
      </c>
      <c r="H6363" s="7" t="s">
        <v>316</v>
      </c>
      <c r="I6363" s="7" t="s">
        <v>274</v>
      </c>
      <c r="J6363" s="7" t="s">
        <v>317</v>
      </c>
      <c r="K6363" s="7" t="s">
        <v>99</v>
      </c>
      <c r="L6363" s="7" t="s">
        <v>100</v>
      </c>
      <c r="M6363" s="7">
        <v>1.0</v>
      </c>
      <c r="N6363" s="7">
        <v>0.0</v>
      </c>
      <c r="O6363" s="7">
        <v>0.0</v>
      </c>
      <c r="P6363" s="7">
        <v>724.0</v>
      </c>
    </row>
    <row r="6364" ht="15.75" customHeight="1">
      <c r="A6364" s="7">
        <v>6363.0</v>
      </c>
      <c r="B6364" s="7" t="s">
        <v>5168</v>
      </c>
      <c r="C6364" s="7" t="s">
        <v>272</v>
      </c>
      <c r="D6364" s="7" t="s">
        <v>48</v>
      </c>
      <c r="E6364" s="7" t="s">
        <v>80</v>
      </c>
      <c r="F6364" s="7">
        <v>1.0</v>
      </c>
      <c r="G6364" s="7" t="s">
        <v>90</v>
      </c>
      <c r="H6364" s="7" t="s">
        <v>5177</v>
      </c>
      <c r="I6364" s="7" t="s">
        <v>5177</v>
      </c>
      <c r="J6364" s="7" t="s">
        <v>5179</v>
      </c>
      <c r="K6364" s="7" t="s">
        <v>99</v>
      </c>
      <c r="L6364" s="7" t="s">
        <v>85</v>
      </c>
      <c r="M6364" s="7">
        <v>2.0</v>
      </c>
      <c r="N6364" s="7">
        <v>0.0</v>
      </c>
      <c r="O6364" s="7">
        <v>0.0</v>
      </c>
      <c r="P6364" s="7">
        <v>724.0</v>
      </c>
    </row>
    <row r="6365" ht="15.75" customHeight="1">
      <c r="A6365" s="7">
        <v>6364.0</v>
      </c>
      <c r="B6365" s="7" t="s">
        <v>5168</v>
      </c>
      <c r="C6365" s="7" t="s">
        <v>272</v>
      </c>
      <c r="D6365" s="7" t="s">
        <v>48</v>
      </c>
      <c r="E6365" s="7" t="s">
        <v>80</v>
      </c>
      <c r="F6365" s="7">
        <v>1.0</v>
      </c>
      <c r="G6365" s="7" t="s">
        <v>105</v>
      </c>
      <c r="H6365" s="7" t="s">
        <v>5588</v>
      </c>
      <c r="I6365" s="7" t="s">
        <v>1288</v>
      </c>
      <c r="J6365" s="7" t="s">
        <v>5550</v>
      </c>
      <c r="K6365" s="7" t="s">
        <v>112</v>
      </c>
      <c r="L6365" s="7" t="s">
        <v>100</v>
      </c>
      <c r="M6365" s="7">
        <v>2.0</v>
      </c>
      <c r="N6365" s="7">
        <v>0.0</v>
      </c>
      <c r="O6365" s="7">
        <v>0.0</v>
      </c>
      <c r="P6365" s="7">
        <v>724.0</v>
      </c>
    </row>
    <row r="6366" ht="15.75" customHeight="1">
      <c r="A6366" s="7">
        <v>6365.0</v>
      </c>
      <c r="B6366" s="7" t="s">
        <v>5168</v>
      </c>
      <c r="C6366" s="7" t="s">
        <v>272</v>
      </c>
      <c r="D6366" s="7" t="s">
        <v>102</v>
      </c>
      <c r="E6366" s="7" t="s">
        <v>80</v>
      </c>
      <c r="F6366" s="7">
        <v>1.0</v>
      </c>
      <c r="G6366" s="7" t="s">
        <v>49</v>
      </c>
      <c r="H6366" s="7" t="s">
        <v>5169</v>
      </c>
      <c r="I6366" s="7" t="s">
        <v>5170</v>
      </c>
      <c r="J6366" s="7" t="s">
        <v>5173</v>
      </c>
      <c r="K6366" s="7" t="s">
        <v>99</v>
      </c>
      <c r="L6366" s="7" t="s">
        <v>85</v>
      </c>
      <c r="M6366" s="7">
        <v>1.0</v>
      </c>
      <c r="N6366" s="7">
        <v>2.0</v>
      </c>
      <c r="O6366" s="7">
        <v>0.0</v>
      </c>
      <c r="P6366" s="7">
        <v>724.0</v>
      </c>
    </row>
    <row r="6367" ht="15.75" customHeight="1">
      <c r="A6367" s="7">
        <v>6366.0</v>
      </c>
      <c r="B6367" s="7" t="s">
        <v>5168</v>
      </c>
      <c r="C6367" s="7" t="s">
        <v>272</v>
      </c>
      <c r="D6367" s="7" t="s">
        <v>102</v>
      </c>
      <c r="E6367" s="7" t="s">
        <v>80</v>
      </c>
      <c r="F6367" s="7">
        <v>1.0</v>
      </c>
      <c r="G6367" s="7" t="s">
        <v>95</v>
      </c>
      <c r="H6367" s="7" t="s">
        <v>316</v>
      </c>
      <c r="I6367" s="7" t="s">
        <v>274</v>
      </c>
      <c r="J6367" s="7" t="s">
        <v>317</v>
      </c>
      <c r="K6367" s="7" t="s">
        <v>99</v>
      </c>
      <c r="L6367" s="7" t="s">
        <v>100</v>
      </c>
      <c r="M6367" s="7">
        <v>1.0</v>
      </c>
      <c r="N6367" s="7">
        <v>0.0</v>
      </c>
      <c r="O6367" s="7">
        <v>0.0</v>
      </c>
      <c r="P6367" s="7">
        <v>724.0</v>
      </c>
    </row>
    <row r="6368" ht="15.75" customHeight="1">
      <c r="A6368" s="7">
        <v>6367.0</v>
      </c>
      <c r="B6368" s="7" t="s">
        <v>5168</v>
      </c>
      <c r="C6368" s="7" t="s">
        <v>272</v>
      </c>
      <c r="D6368" s="7" t="s">
        <v>102</v>
      </c>
      <c r="E6368" s="7" t="s">
        <v>80</v>
      </c>
      <c r="F6368" s="7">
        <v>1.0</v>
      </c>
      <c r="G6368" s="7" t="s">
        <v>90</v>
      </c>
      <c r="H6368" s="7" t="s">
        <v>5177</v>
      </c>
      <c r="I6368" s="7" t="s">
        <v>5177</v>
      </c>
      <c r="J6368" s="7" t="s">
        <v>5179</v>
      </c>
      <c r="K6368" s="7" t="s">
        <v>99</v>
      </c>
      <c r="L6368" s="7" t="s">
        <v>85</v>
      </c>
      <c r="M6368" s="7">
        <v>2.0</v>
      </c>
      <c r="N6368" s="7">
        <v>0.0</v>
      </c>
      <c r="O6368" s="7">
        <v>0.0</v>
      </c>
      <c r="P6368" s="7">
        <v>724.0</v>
      </c>
    </row>
    <row r="6369" ht="15.75" customHeight="1">
      <c r="A6369" s="7">
        <v>6368.0</v>
      </c>
      <c r="B6369" s="7" t="s">
        <v>5168</v>
      </c>
      <c r="C6369" s="7" t="s">
        <v>272</v>
      </c>
      <c r="D6369" s="7" t="s">
        <v>102</v>
      </c>
      <c r="E6369" s="7" t="s">
        <v>80</v>
      </c>
      <c r="F6369" s="7">
        <v>1.0</v>
      </c>
      <c r="G6369" s="7" t="s">
        <v>105</v>
      </c>
      <c r="H6369" s="7" t="s">
        <v>5588</v>
      </c>
      <c r="I6369" s="7" t="s">
        <v>1288</v>
      </c>
      <c r="J6369" s="7" t="s">
        <v>5550</v>
      </c>
      <c r="K6369" s="7" t="s">
        <v>112</v>
      </c>
      <c r="L6369" s="7" t="s">
        <v>100</v>
      </c>
      <c r="M6369" s="7">
        <v>2.0</v>
      </c>
      <c r="N6369" s="7">
        <v>0.0</v>
      </c>
      <c r="O6369" s="7">
        <v>0.0</v>
      </c>
      <c r="P6369" s="7">
        <v>724.0</v>
      </c>
    </row>
    <row r="6370" ht="15.75" customHeight="1">
      <c r="A6370" s="7">
        <v>6369.0</v>
      </c>
      <c r="B6370" s="7" t="s">
        <v>5168</v>
      </c>
      <c r="C6370" s="7" t="s">
        <v>272</v>
      </c>
      <c r="D6370" s="7" t="s">
        <v>115</v>
      </c>
      <c r="E6370" s="7" t="s">
        <v>80</v>
      </c>
      <c r="F6370" s="7">
        <v>1.0</v>
      </c>
      <c r="G6370" s="7" t="s">
        <v>49</v>
      </c>
      <c r="H6370" s="7" t="s">
        <v>5169</v>
      </c>
      <c r="I6370" s="7" t="s">
        <v>5170</v>
      </c>
      <c r="J6370" s="7" t="s">
        <v>5173</v>
      </c>
      <c r="K6370" s="7" t="s">
        <v>99</v>
      </c>
      <c r="L6370" s="7" t="s">
        <v>85</v>
      </c>
      <c r="M6370" s="7">
        <v>1.0</v>
      </c>
      <c r="N6370" s="7">
        <v>2.0</v>
      </c>
      <c r="O6370" s="7">
        <v>0.0</v>
      </c>
      <c r="P6370" s="7">
        <v>724.0</v>
      </c>
    </row>
    <row r="6371" ht="15.75" customHeight="1">
      <c r="A6371" s="7">
        <v>6370.0</v>
      </c>
      <c r="B6371" s="7" t="s">
        <v>5168</v>
      </c>
      <c r="C6371" s="7" t="s">
        <v>272</v>
      </c>
      <c r="D6371" s="7" t="s">
        <v>115</v>
      </c>
      <c r="E6371" s="7" t="s">
        <v>80</v>
      </c>
      <c r="F6371" s="7">
        <v>1.0</v>
      </c>
      <c r="G6371" s="7" t="s">
        <v>95</v>
      </c>
      <c r="H6371" s="7" t="s">
        <v>316</v>
      </c>
      <c r="I6371" s="7" t="s">
        <v>274</v>
      </c>
      <c r="J6371" s="7" t="s">
        <v>317</v>
      </c>
      <c r="K6371" s="7" t="s">
        <v>99</v>
      </c>
      <c r="L6371" s="7" t="s">
        <v>100</v>
      </c>
      <c r="M6371" s="7">
        <v>1.0</v>
      </c>
      <c r="N6371" s="7">
        <v>0.0</v>
      </c>
      <c r="O6371" s="7">
        <v>0.0</v>
      </c>
      <c r="P6371" s="7">
        <v>724.0</v>
      </c>
    </row>
    <row r="6372" ht="15.75" customHeight="1">
      <c r="A6372" s="7">
        <v>6371.0</v>
      </c>
      <c r="B6372" s="7" t="s">
        <v>5168</v>
      </c>
      <c r="C6372" s="7" t="s">
        <v>272</v>
      </c>
      <c r="D6372" s="7" t="s">
        <v>115</v>
      </c>
      <c r="E6372" s="7" t="s">
        <v>80</v>
      </c>
      <c r="F6372" s="7">
        <v>1.0</v>
      </c>
      <c r="G6372" s="7" t="s">
        <v>90</v>
      </c>
      <c r="H6372" s="7" t="s">
        <v>5177</v>
      </c>
      <c r="I6372" s="7" t="s">
        <v>5177</v>
      </c>
      <c r="J6372" s="7" t="s">
        <v>5179</v>
      </c>
      <c r="K6372" s="7" t="s">
        <v>99</v>
      </c>
      <c r="L6372" s="7" t="s">
        <v>85</v>
      </c>
      <c r="M6372" s="7">
        <v>2.0</v>
      </c>
      <c r="N6372" s="7">
        <v>0.0</v>
      </c>
      <c r="O6372" s="7">
        <v>0.0</v>
      </c>
      <c r="P6372" s="7">
        <v>724.0</v>
      </c>
    </row>
    <row r="6373" ht="15.75" customHeight="1">
      <c r="A6373" s="7">
        <v>6372.0</v>
      </c>
      <c r="B6373" s="7" t="s">
        <v>5168</v>
      </c>
      <c r="C6373" s="7" t="s">
        <v>272</v>
      </c>
      <c r="D6373" s="7" t="s">
        <v>115</v>
      </c>
      <c r="E6373" s="7" t="s">
        <v>80</v>
      </c>
      <c r="F6373" s="7">
        <v>1.0</v>
      </c>
      <c r="G6373" s="7" t="s">
        <v>105</v>
      </c>
      <c r="H6373" s="7" t="s">
        <v>5588</v>
      </c>
      <c r="I6373" s="7" t="s">
        <v>1288</v>
      </c>
      <c r="J6373" s="7" t="s">
        <v>5550</v>
      </c>
      <c r="K6373" s="7" t="s">
        <v>112</v>
      </c>
      <c r="L6373" s="7" t="s">
        <v>100</v>
      </c>
      <c r="M6373" s="7">
        <v>2.0</v>
      </c>
      <c r="N6373" s="7">
        <v>0.0</v>
      </c>
      <c r="O6373" s="7">
        <v>0.0</v>
      </c>
      <c r="P6373" s="7">
        <v>724.0</v>
      </c>
    </row>
    <row r="6374" ht="15.75" customHeight="1">
      <c r="A6374" s="7">
        <v>6373.0</v>
      </c>
      <c r="B6374" s="7" t="s">
        <v>5184</v>
      </c>
      <c r="C6374" s="7" t="s">
        <v>272</v>
      </c>
      <c r="D6374" s="7" t="s">
        <v>48</v>
      </c>
      <c r="E6374" s="7" t="s">
        <v>80</v>
      </c>
      <c r="F6374" s="7">
        <v>1.0</v>
      </c>
      <c r="G6374" s="7" t="s">
        <v>49</v>
      </c>
      <c r="H6374" s="7" t="s">
        <v>5185</v>
      </c>
      <c r="I6374" s="7" t="s">
        <v>5186</v>
      </c>
      <c r="L6374" s="7" t="s">
        <v>85</v>
      </c>
      <c r="M6374" s="7">
        <v>0.0</v>
      </c>
      <c r="N6374" s="7">
        <v>3.0</v>
      </c>
      <c r="O6374" s="7">
        <v>1.0</v>
      </c>
      <c r="P6374" s="7">
        <v>725.0</v>
      </c>
    </row>
    <row r="6375" ht="15.75" customHeight="1">
      <c r="A6375" s="7">
        <v>6374.0</v>
      </c>
      <c r="B6375" s="7" t="s">
        <v>5184</v>
      </c>
      <c r="C6375" s="7" t="s">
        <v>272</v>
      </c>
      <c r="D6375" s="7" t="s">
        <v>48</v>
      </c>
      <c r="E6375" s="7" t="s">
        <v>80</v>
      </c>
      <c r="F6375" s="7">
        <v>1.0</v>
      </c>
      <c r="G6375" s="7" t="s">
        <v>95</v>
      </c>
      <c r="H6375" s="7" t="s">
        <v>316</v>
      </c>
      <c r="I6375" s="7" t="s">
        <v>274</v>
      </c>
      <c r="J6375" s="7" t="s">
        <v>317</v>
      </c>
      <c r="K6375" s="7" t="s">
        <v>99</v>
      </c>
      <c r="L6375" s="7" t="s">
        <v>100</v>
      </c>
      <c r="M6375" s="7">
        <v>1.0</v>
      </c>
      <c r="N6375" s="7">
        <v>0.0</v>
      </c>
      <c r="O6375" s="7">
        <v>0.0</v>
      </c>
      <c r="P6375" s="7">
        <v>725.0</v>
      </c>
    </row>
    <row r="6376" ht="15.75" customHeight="1">
      <c r="A6376" s="7">
        <v>6375.0</v>
      </c>
      <c r="B6376" s="7" t="s">
        <v>5184</v>
      </c>
      <c r="C6376" s="7" t="s">
        <v>272</v>
      </c>
      <c r="D6376" s="7" t="s">
        <v>48</v>
      </c>
      <c r="E6376" s="7" t="s">
        <v>80</v>
      </c>
      <c r="F6376" s="7">
        <v>1.0</v>
      </c>
      <c r="G6376" s="7" t="s">
        <v>90</v>
      </c>
      <c r="H6376" s="7" t="s">
        <v>5190</v>
      </c>
      <c r="I6376" s="7" t="s">
        <v>5191</v>
      </c>
      <c r="L6376" s="7" t="s">
        <v>85</v>
      </c>
      <c r="M6376" s="7">
        <v>0.0</v>
      </c>
      <c r="N6376" s="7">
        <v>2.0</v>
      </c>
      <c r="O6376" s="7">
        <v>1.0</v>
      </c>
      <c r="P6376" s="7">
        <v>725.0</v>
      </c>
    </row>
    <row r="6377" ht="15.75" customHeight="1">
      <c r="A6377" s="7">
        <v>6376.0</v>
      </c>
      <c r="B6377" s="7" t="s">
        <v>5184</v>
      </c>
      <c r="C6377" s="7" t="s">
        <v>272</v>
      </c>
      <c r="D6377" s="7" t="s">
        <v>48</v>
      </c>
      <c r="E6377" s="7" t="s">
        <v>80</v>
      </c>
      <c r="F6377" s="7">
        <v>1.0</v>
      </c>
      <c r="G6377" s="7" t="s">
        <v>105</v>
      </c>
      <c r="H6377" s="7" t="s">
        <v>5194</v>
      </c>
      <c r="I6377" s="7" t="s">
        <v>5195</v>
      </c>
      <c r="J6377" s="7" t="s">
        <v>5197</v>
      </c>
      <c r="K6377" s="7" t="s">
        <v>112</v>
      </c>
      <c r="L6377" s="7" t="s">
        <v>85</v>
      </c>
      <c r="M6377" s="7">
        <v>1.0</v>
      </c>
      <c r="N6377" s="7">
        <v>1.0</v>
      </c>
      <c r="O6377" s="7">
        <v>0.0</v>
      </c>
      <c r="P6377" s="7">
        <v>725.0</v>
      </c>
    </row>
    <row r="6378" ht="15.75" customHeight="1">
      <c r="A6378" s="7">
        <v>6377.0</v>
      </c>
      <c r="B6378" s="7" t="s">
        <v>5184</v>
      </c>
      <c r="C6378" s="7" t="s">
        <v>272</v>
      </c>
      <c r="D6378" s="7" t="s">
        <v>102</v>
      </c>
      <c r="E6378" s="7" t="s">
        <v>80</v>
      </c>
      <c r="F6378" s="7">
        <v>1.0</v>
      </c>
      <c r="G6378" s="7" t="s">
        <v>49</v>
      </c>
      <c r="H6378" s="7" t="s">
        <v>5185</v>
      </c>
      <c r="I6378" s="7" t="s">
        <v>5200</v>
      </c>
      <c r="L6378" s="7" t="s">
        <v>85</v>
      </c>
      <c r="M6378" s="7">
        <v>0.0</v>
      </c>
      <c r="N6378" s="7">
        <v>3.0</v>
      </c>
      <c r="O6378" s="7">
        <v>1.0</v>
      </c>
      <c r="P6378" s="7">
        <v>725.0</v>
      </c>
    </row>
    <row r="6379" ht="15.75" customHeight="1">
      <c r="A6379" s="7">
        <v>6378.0</v>
      </c>
      <c r="B6379" s="7" t="s">
        <v>5184</v>
      </c>
      <c r="C6379" s="7" t="s">
        <v>272</v>
      </c>
      <c r="D6379" s="7" t="s">
        <v>102</v>
      </c>
      <c r="E6379" s="7" t="s">
        <v>80</v>
      </c>
      <c r="F6379" s="7">
        <v>1.0</v>
      </c>
      <c r="G6379" s="7" t="s">
        <v>95</v>
      </c>
      <c r="H6379" s="7" t="s">
        <v>316</v>
      </c>
      <c r="I6379" s="7" t="s">
        <v>274</v>
      </c>
      <c r="J6379" s="7" t="s">
        <v>317</v>
      </c>
      <c r="K6379" s="7" t="s">
        <v>99</v>
      </c>
      <c r="L6379" s="7" t="s">
        <v>100</v>
      </c>
      <c r="M6379" s="7">
        <v>1.0</v>
      </c>
      <c r="N6379" s="7">
        <v>0.0</v>
      </c>
      <c r="O6379" s="7">
        <v>0.0</v>
      </c>
      <c r="P6379" s="7">
        <v>725.0</v>
      </c>
    </row>
    <row r="6380" ht="15.75" customHeight="1">
      <c r="A6380" s="7">
        <v>6379.0</v>
      </c>
      <c r="B6380" s="7" t="s">
        <v>5184</v>
      </c>
      <c r="C6380" s="7" t="s">
        <v>272</v>
      </c>
      <c r="D6380" s="7" t="s">
        <v>102</v>
      </c>
      <c r="E6380" s="7" t="s">
        <v>80</v>
      </c>
      <c r="F6380" s="7">
        <v>1.0</v>
      </c>
      <c r="G6380" s="7" t="s">
        <v>90</v>
      </c>
      <c r="H6380" s="7" t="s">
        <v>5190</v>
      </c>
      <c r="I6380" s="7" t="s">
        <v>5191</v>
      </c>
      <c r="L6380" s="7" t="s">
        <v>85</v>
      </c>
      <c r="M6380" s="7">
        <v>0.0</v>
      </c>
      <c r="N6380" s="7">
        <v>2.0</v>
      </c>
      <c r="O6380" s="7">
        <v>1.0</v>
      </c>
      <c r="P6380" s="7">
        <v>725.0</v>
      </c>
    </row>
    <row r="6381" ht="15.75" customHeight="1">
      <c r="A6381" s="7">
        <v>6380.0</v>
      </c>
      <c r="B6381" s="7" t="s">
        <v>5184</v>
      </c>
      <c r="C6381" s="7" t="s">
        <v>272</v>
      </c>
      <c r="D6381" s="7" t="s">
        <v>102</v>
      </c>
      <c r="E6381" s="7" t="s">
        <v>80</v>
      </c>
      <c r="F6381" s="7">
        <v>1.0</v>
      </c>
      <c r="G6381" s="7" t="s">
        <v>105</v>
      </c>
      <c r="H6381" s="7" t="s">
        <v>5194</v>
      </c>
      <c r="I6381" s="7" t="s">
        <v>5201</v>
      </c>
      <c r="J6381" s="7" t="s">
        <v>5197</v>
      </c>
      <c r="K6381" s="7" t="s">
        <v>112</v>
      </c>
      <c r="L6381" s="7" t="s">
        <v>85</v>
      </c>
      <c r="M6381" s="7">
        <v>1.0</v>
      </c>
      <c r="N6381" s="7">
        <v>1.0</v>
      </c>
      <c r="O6381" s="7">
        <v>0.0</v>
      </c>
      <c r="P6381" s="7">
        <v>725.0</v>
      </c>
    </row>
    <row r="6382" ht="15.75" customHeight="1">
      <c r="A6382" s="7">
        <v>6381.0</v>
      </c>
      <c r="B6382" s="7" t="s">
        <v>5184</v>
      </c>
      <c r="C6382" s="7" t="s">
        <v>272</v>
      </c>
      <c r="D6382" s="7" t="s">
        <v>115</v>
      </c>
      <c r="E6382" s="7" t="s">
        <v>80</v>
      </c>
      <c r="F6382" s="7">
        <v>1.0</v>
      </c>
      <c r="G6382" s="7" t="s">
        <v>49</v>
      </c>
      <c r="H6382" s="7" t="s">
        <v>5185</v>
      </c>
      <c r="L6382" s="7" t="s">
        <v>85</v>
      </c>
      <c r="M6382" s="7">
        <v>0.0</v>
      </c>
      <c r="N6382" s="7">
        <v>0.0</v>
      </c>
      <c r="O6382" s="7">
        <v>1.0</v>
      </c>
      <c r="P6382" s="7">
        <v>725.0</v>
      </c>
    </row>
    <row r="6383" ht="15.75" customHeight="1">
      <c r="A6383" s="7">
        <v>6382.0</v>
      </c>
      <c r="B6383" s="7" t="s">
        <v>5184</v>
      </c>
      <c r="C6383" s="7" t="s">
        <v>272</v>
      </c>
      <c r="D6383" s="7" t="s">
        <v>115</v>
      </c>
      <c r="E6383" s="7" t="s">
        <v>80</v>
      </c>
      <c r="F6383" s="7">
        <v>1.0</v>
      </c>
      <c r="G6383" s="7" t="s">
        <v>95</v>
      </c>
      <c r="H6383" s="7" t="s">
        <v>316</v>
      </c>
      <c r="I6383" s="7" t="s">
        <v>5206</v>
      </c>
      <c r="L6383" s="7" t="s">
        <v>85</v>
      </c>
      <c r="M6383" s="7">
        <v>0.0</v>
      </c>
      <c r="N6383" s="7">
        <v>1.0</v>
      </c>
      <c r="O6383" s="7">
        <v>1.0</v>
      </c>
      <c r="P6383" s="7">
        <v>725.0</v>
      </c>
    </row>
    <row r="6384" ht="15.75" customHeight="1">
      <c r="A6384" s="7">
        <v>6383.0</v>
      </c>
      <c r="B6384" s="7" t="s">
        <v>5184</v>
      </c>
      <c r="C6384" s="7" t="s">
        <v>272</v>
      </c>
      <c r="D6384" s="7" t="s">
        <v>115</v>
      </c>
      <c r="E6384" s="7" t="s">
        <v>80</v>
      </c>
      <c r="F6384" s="7">
        <v>1.0</v>
      </c>
      <c r="G6384" s="7" t="s">
        <v>90</v>
      </c>
      <c r="H6384" s="7" t="s">
        <v>5190</v>
      </c>
      <c r="I6384" s="7" t="s">
        <v>5209</v>
      </c>
      <c r="L6384" s="7" t="s">
        <v>85</v>
      </c>
      <c r="M6384" s="7">
        <v>0.0</v>
      </c>
      <c r="N6384" s="7">
        <v>1.0</v>
      </c>
      <c r="O6384" s="7">
        <v>1.0</v>
      </c>
      <c r="P6384" s="7">
        <v>725.0</v>
      </c>
    </row>
    <row r="6385" ht="15.75" customHeight="1">
      <c r="A6385" s="7">
        <v>6384.0</v>
      </c>
      <c r="B6385" s="7" t="s">
        <v>5184</v>
      </c>
      <c r="C6385" s="7" t="s">
        <v>272</v>
      </c>
      <c r="D6385" s="7" t="s">
        <v>115</v>
      </c>
      <c r="E6385" s="7" t="s">
        <v>80</v>
      </c>
      <c r="F6385" s="7">
        <v>1.0</v>
      </c>
      <c r="G6385" s="7" t="s">
        <v>105</v>
      </c>
      <c r="H6385" s="7" t="s">
        <v>5194</v>
      </c>
      <c r="I6385" s="7" t="s">
        <v>268</v>
      </c>
      <c r="L6385" s="7" t="s">
        <v>85</v>
      </c>
      <c r="M6385" s="7">
        <v>0.0</v>
      </c>
      <c r="N6385" s="7">
        <v>1.0</v>
      </c>
      <c r="O6385" s="7">
        <v>1.0</v>
      </c>
      <c r="P6385" s="7">
        <v>725.0</v>
      </c>
    </row>
    <row r="6386" ht="15.75" customHeight="1">
      <c r="A6386" s="7">
        <v>6385.0</v>
      </c>
      <c r="B6386" s="7" t="s">
        <v>5211</v>
      </c>
      <c r="C6386" s="7" t="s">
        <v>272</v>
      </c>
      <c r="D6386" s="7" t="s">
        <v>48</v>
      </c>
      <c r="E6386" s="7" t="s">
        <v>80</v>
      </c>
      <c r="F6386" s="7">
        <v>1.0</v>
      </c>
      <c r="G6386" s="7" t="s">
        <v>49</v>
      </c>
      <c r="H6386" s="7" t="s">
        <v>5592</v>
      </c>
      <c r="I6386" s="7" t="s">
        <v>5593</v>
      </c>
      <c r="J6386" s="7" t="s">
        <v>5594</v>
      </c>
      <c r="K6386" s="7" t="s">
        <v>112</v>
      </c>
      <c r="L6386" s="7" t="s">
        <v>100</v>
      </c>
      <c r="M6386" s="7">
        <v>1.0</v>
      </c>
      <c r="N6386" s="7">
        <v>0.0</v>
      </c>
      <c r="O6386" s="7">
        <v>0.0</v>
      </c>
      <c r="P6386" s="7">
        <v>726.0</v>
      </c>
    </row>
    <row r="6387" ht="15.75" customHeight="1">
      <c r="A6387" s="7">
        <v>6386.0</v>
      </c>
      <c r="B6387" s="7" t="s">
        <v>5211</v>
      </c>
      <c r="C6387" s="7" t="s">
        <v>272</v>
      </c>
      <c r="D6387" s="7" t="s">
        <v>48</v>
      </c>
      <c r="E6387" s="7" t="s">
        <v>80</v>
      </c>
      <c r="F6387" s="7">
        <v>1.0</v>
      </c>
      <c r="G6387" s="7" t="s">
        <v>95</v>
      </c>
      <c r="H6387" s="7" t="s">
        <v>316</v>
      </c>
      <c r="I6387" s="7" t="s">
        <v>274</v>
      </c>
      <c r="J6387" s="7" t="s">
        <v>317</v>
      </c>
      <c r="K6387" s="7" t="s">
        <v>99</v>
      </c>
      <c r="L6387" s="7" t="s">
        <v>100</v>
      </c>
      <c r="M6387" s="7">
        <v>1.0</v>
      </c>
      <c r="N6387" s="7">
        <v>0.0</v>
      </c>
      <c r="O6387" s="7">
        <v>0.0</v>
      </c>
      <c r="P6387" s="7">
        <v>726.0</v>
      </c>
    </row>
    <row r="6388" ht="15.75" customHeight="1">
      <c r="A6388" s="7">
        <v>6387.0</v>
      </c>
      <c r="B6388" s="7" t="s">
        <v>5211</v>
      </c>
      <c r="C6388" s="7" t="s">
        <v>272</v>
      </c>
      <c r="D6388" s="7" t="s">
        <v>48</v>
      </c>
      <c r="E6388" s="7" t="s">
        <v>80</v>
      </c>
      <c r="F6388" s="7">
        <v>1.0</v>
      </c>
      <c r="G6388" s="7" t="s">
        <v>90</v>
      </c>
      <c r="H6388" s="7" t="s">
        <v>265</v>
      </c>
      <c r="I6388" s="7" t="s">
        <v>323</v>
      </c>
      <c r="J6388" s="7" t="s">
        <v>267</v>
      </c>
      <c r="K6388" s="7" t="s">
        <v>126</v>
      </c>
      <c r="L6388" s="7" t="s">
        <v>85</v>
      </c>
      <c r="M6388" s="7">
        <v>1.0</v>
      </c>
      <c r="N6388" s="7">
        <v>1.0</v>
      </c>
      <c r="O6388" s="7">
        <v>0.0</v>
      </c>
      <c r="P6388" s="7">
        <v>726.0</v>
      </c>
    </row>
    <row r="6389" ht="15.75" customHeight="1">
      <c r="A6389" s="7">
        <v>6388.0</v>
      </c>
      <c r="B6389" s="7" t="s">
        <v>5211</v>
      </c>
      <c r="C6389" s="7" t="s">
        <v>272</v>
      </c>
      <c r="D6389" s="7" t="s">
        <v>48</v>
      </c>
      <c r="E6389" s="7" t="s">
        <v>80</v>
      </c>
      <c r="F6389" s="7">
        <v>1.0</v>
      </c>
      <c r="G6389" s="7" t="s">
        <v>105</v>
      </c>
      <c r="H6389" s="7" t="s">
        <v>328</v>
      </c>
      <c r="I6389" s="7" t="s">
        <v>5215</v>
      </c>
      <c r="J6389" s="7" t="s">
        <v>1207</v>
      </c>
      <c r="K6389" s="7" t="s">
        <v>109</v>
      </c>
      <c r="L6389" s="7" t="s">
        <v>85</v>
      </c>
      <c r="M6389" s="7">
        <v>1.0</v>
      </c>
      <c r="N6389" s="7">
        <v>1.0</v>
      </c>
      <c r="O6389" s="7">
        <v>0.0</v>
      </c>
      <c r="P6389" s="7">
        <v>726.0</v>
      </c>
    </row>
    <row r="6390" ht="15.75" customHeight="1">
      <c r="A6390" s="7">
        <v>6389.0</v>
      </c>
      <c r="B6390" s="7" t="s">
        <v>5211</v>
      </c>
      <c r="C6390" s="7" t="s">
        <v>272</v>
      </c>
      <c r="D6390" s="7" t="s">
        <v>102</v>
      </c>
      <c r="E6390" s="7" t="s">
        <v>80</v>
      </c>
      <c r="F6390" s="7">
        <v>1.0</v>
      </c>
      <c r="G6390" s="7" t="s">
        <v>49</v>
      </c>
      <c r="H6390" s="7" t="s">
        <v>5592</v>
      </c>
      <c r="I6390" s="7" t="s">
        <v>5593</v>
      </c>
      <c r="J6390" s="7" t="s">
        <v>5594</v>
      </c>
      <c r="K6390" s="7" t="s">
        <v>112</v>
      </c>
      <c r="L6390" s="7" t="s">
        <v>100</v>
      </c>
      <c r="M6390" s="7">
        <v>1.0</v>
      </c>
      <c r="N6390" s="7">
        <v>0.0</v>
      </c>
      <c r="O6390" s="7">
        <v>0.0</v>
      </c>
      <c r="P6390" s="7">
        <v>726.0</v>
      </c>
    </row>
    <row r="6391" ht="15.75" customHeight="1">
      <c r="A6391" s="7">
        <v>6390.0</v>
      </c>
      <c r="B6391" s="7" t="s">
        <v>5211</v>
      </c>
      <c r="C6391" s="7" t="s">
        <v>272</v>
      </c>
      <c r="D6391" s="7" t="s">
        <v>102</v>
      </c>
      <c r="E6391" s="7" t="s">
        <v>80</v>
      </c>
      <c r="F6391" s="7">
        <v>1.0</v>
      </c>
      <c r="G6391" s="7" t="s">
        <v>95</v>
      </c>
      <c r="H6391" s="7" t="s">
        <v>316</v>
      </c>
      <c r="I6391" s="7" t="s">
        <v>274</v>
      </c>
      <c r="J6391" s="7" t="s">
        <v>317</v>
      </c>
      <c r="K6391" s="7" t="s">
        <v>99</v>
      </c>
      <c r="L6391" s="7" t="s">
        <v>100</v>
      </c>
      <c r="M6391" s="7">
        <v>1.0</v>
      </c>
      <c r="N6391" s="7">
        <v>0.0</v>
      </c>
      <c r="O6391" s="7">
        <v>0.0</v>
      </c>
      <c r="P6391" s="7">
        <v>726.0</v>
      </c>
    </row>
    <row r="6392" ht="15.75" customHeight="1">
      <c r="A6392" s="7">
        <v>6391.0</v>
      </c>
      <c r="B6392" s="7" t="s">
        <v>5211</v>
      </c>
      <c r="C6392" s="7" t="s">
        <v>272</v>
      </c>
      <c r="D6392" s="7" t="s">
        <v>102</v>
      </c>
      <c r="E6392" s="7" t="s">
        <v>80</v>
      </c>
      <c r="F6392" s="7">
        <v>1.0</v>
      </c>
      <c r="G6392" s="7" t="s">
        <v>90</v>
      </c>
      <c r="H6392" s="7" t="s">
        <v>265</v>
      </c>
      <c r="I6392" s="7" t="s">
        <v>323</v>
      </c>
      <c r="J6392" s="7" t="s">
        <v>267</v>
      </c>
      <c r="K6392" s="7" t="s">
        <v>126</v>
      </c>
      <c r="L6392" s="7" t="s">
        <v>85</v>
      </c>
      <c r="M6392" s="7">
        <v>1.0</v>
      </c>
      <c r="N6392" s="7">
        <v>1.0</v>
      </c>
      <c r="O6392" s="7">
        <v>0.0</v>
      </c>
      <c r="P6392" s="7">
        <v>726.0</v>
      </c>
    </row>
    <row r="6393" ht="15.75" customHeight="1">
      <c r="A6393" s="7">
        <v>6392.0</v>
      </c>
      <c r="B6393" s="7" t="s">
        <v>5211</v>
      </c>
      <c r="C6393" s="7" t="s">
        <v>272</v>
      </c>
      <c r="D6393" s="7" t="s">
        <v>102</v>
      </c>
      <c r="E6393" s="7" t="s">
        <v>80</v>
      </c>
      <c r="F6393" s="7">
        <v>1.0</v>
      </c>
      <c r="G6393" s="7" t="s">
        <v>105</v>
      </c>
      <c r="H6393" s="7" t="s">
        <v>328</v>
      </c>
      <c r="I6393" s="7" t="s">
        <v>5219</v>
      </c>
      <c r="J6393" s="7" t="s">
        <v>1218</v>
      </c>
      <c r="K6393" s="7" t="s">
        <v>99</v>
      </c>
      <c r="L6393" s="7" t="s">
        <v>85</v>
      </c>
      <c r="M6393" s="7">
        <v>1.0</v>
      </c>
      <c r="N6393" s="7">
        <v>1.0</v>
      </c>
      <c r="O6393" s="7">
        <v>0.0</v>
      </c>
      <c r="P6393" s="7">
        <v>726.0</v>
      </c>
    </row>
    <row r="6394" ht="15.75" customHeight="1">
      <c r="A6394" s="7">
        <v>6393.0</v>
      </c>
      <c r="B6394" s="7" t="s">
        <v>5211</v>
      </c>
      <c r="C6394" s="7" t="s">
        <v>272</v>
      </c>
      <c r="D6394" s="7" t="s">
        <v>115</v>
      </c>
      <c r="E6394" s="7" t="s">
        <v>80</v>
      </c>
      <c r="F6394" s="7">
        <v>1.0</v>
      </c>
      <c r="G6394" s="7" t="s">
        <v>49</v>
      </c>
      <c r="H6394" s="7" t="s">
        <v>5592</v>
      </c>
      <c r="I6394" s="7" t="s">
        <v>5593</v>
      </c>
      <c r="J6394" s="7" t="s">
        <v>5594</v>
      </c>
      <c r="K6394" s="7" t="s">
        <v>112</v>
      </c>
      <c r="L6394" s="7" t="s">
        <v>100</v>
      </c>
      <c r="M6394" s="7">
        <v>1.0</v>
      </c>
      <c r="N6394" s="7">
        <v>0.0</v>
      </c>
      <c r="O6394" s="7">
        <v>0.0</v>
      </c>
      <c r="P6394" s="7">
        <v>726.0</v>
      </c>
    </row>
    <row r="6395" ht="15.75" customHeight="1">
      <c r="A6395" s="7">
        <v>6394.0</v>
      </c>
      <c r="B6395" s="7" t="s">
        <v>5211</v>
      </c>
      <c r="C6395" s="7" t="s">
        <v>272</v>
      </c>
      <c r="D6395" s="7" t="s">
        <v>115</v>
      </c>
      <c r="E6395" s="7" t="s">
        <v>80</v>
      </c>
      <c r="F6395" s="7">
        <v>1.0</v>
      </c>
      <c r="G6395" s="7" t="s">
        <v>95</v>
      </c>
      <c r="H6395" s="7" t="s">
        <v>316</v>
      </c>
      <c r="I6395" s="7" t="s">
        <v>274</v>
      </c>
      <c r="J6395" s="7" t="s">
        <v>317</v>
      </c>
      <c r="K6395" s="7" t="s">
        <v>99</v>
      </c>
      <c r="L6395" s="7" t="s">
        <v>100</v>
      </c>
      <c r="M6395" s="7">
        <v>1.0</v>
      </c>
      <c r="N6395" s="7">
        <v>0.0</v>
      </c>
      <c r="O6395" s="7">
        <v>0.0</v>
      </c>
      <c r="P6395" s="7">
        <v>726.0</v>
      </c>
    </row>
    <row r="6396" ht="15.75" customHeight="1">
      <c r="A6396" s="7">
        <v>6395.0</v>
      </c>
      <c r="B6396" s="7" t="s">
        <v>5211</v>
      </c>
      <c r="C6396" s="7" t="s">
        <v>272</v>
      </c>
      <c r="D6396" s="7" t="s">
        <v>115</v>
      </c>
      <c r="E6396" s="7" t="s">
        <v>80</v>
      </c>
      <c r="F6396" s="7">
        <v>1.0</v>
      </c>
      <c r="G6396" s="7" t="s">
        <v>90</v>
      </c>
      <c r="H6396" s="7" t="s">
        <v>265</v>
      </c>
      <c r="I6396" s="7" t="s">
        <v>266</v>
      </c>
      <c r="J6396" s="7" t="s">
        <v>267</v>
      </c>
      <c r="K6396" s="7" t="s">
        <v>126</v>
      </c>
      <c r="L6396" s="7" t="s">
        <v>100</v>
      </c>
      <c r="M6396" s="7">
        <v>1.0</v>
      </c>
      <c r="N6396" s="7">
        <v>0.0</v>
      </c>
      <c r="O6396" s="7">
        <v>0.0</v>
      </c>
      <c r="P6396" s="7">
        <v>726.0</v>
      </c>
    </row>
    <row r="6397" ht="15.75" customHeight="1">
      <c r="A6397" s="7">
        <v>6396.0</v>
      </c>
      <c r="B6397" s="7" t="s">
        <v>5211</v>
      </c>
      <c r="C6397" s="7" t="s">
        <v>272</v>
      </c>
      <c r="D6397" s="7" t="s">
        <v>115</v>
      </c>
      <c r="E6397" s="7" t="s">
        <v>80</v>
      </c>
      <c r="F6397" s="7">
        <v>1.0</v>
      </c>
      <c r="G6397" s="7" t="s">
        <v>105</v>
      </c>
      <c r="H6397" s="7" t="s">
        <v>328</v>
      </c>
      <c r="I6397" s="7" t="s">
        <v>1239</v>
      </c>
      <c r="J6397" s="7" t="s">
        <v>1207</v>
      </c>
      <c r="K6397" s="7" t="s">
        <v>109</v>
      </c>
      <c r="L6397" s="7" t="s">
        <v>100</v>
      </c>
      <c r="M6397" s="7">
        <v>1.0</v>
      </c>
      <c r="N6397" s="7">
        <v>0.0</v>
      </c>
      <c r="O6397" s="7">
        <v>0.0</v>
      </c>
      <c r="P6397" s="7">
        <v>726.0</v>
      </c>
    </row>
    <row r="6398" ht="15.75" customHeight="1">
      <c r="A6398" s="7">
        <v>6397.0</v>
      </c>
      <c r="B6398" s="7" t="s">
        <v>5222</v>
      </c>
      <c r="C6398" s="7" t="s">
        <v>272</v>
      </c>
      <c r="D6398" s="7" t="s">
        <v>48</v>
      </c>
      <c r="E6398" s="7" t="s">
        <v>80</v>
      </c>
      <c r="F6398" s="7">
        <v>1.0</v>
      </c>
      <c r="G6398" s="7" t="s">
        <v>49</v>
      </c>
      <c r="H6398" s="7" t="s">
        <v>5602</v>
      </c>
      <c r="I6398" s="7" t="s">
        <v>5603</v>
      </c>
      <c r="J6398" s="7" t="s">
        <v>5604</v>
      </c>
      <c r="K6398" s="7" t="s">
        <v>112</v>
      </c>
      <c r="L6398" s="7" t="s">
        <v>100</v>
      </c>
      <c r="M6398" s="7">
        <v>1.0</v>
      </c>
      <c r="N6398" s="7">
        <v>0.0</v>
      </c>
      <c r="O6398" s="7">
        <v>0.0</v>
      </c>
      <c r="P6398" s="7">
        <v>727.0</v>
      </c>
    </row>
    <row r="6399" ht="15.75" customHeight="1">
      <c r="A6399" s="7">
        <v>6398.0</v>
      </c>
      <c r="B6399" s="7" t="s">
        <v>5222</v>
      </c>
      <c r="C6399" s="7" t="s">
        <v>272</v>
      </c>
      <c r="D6399" s="7" t="s">
        <v>48</v>
      </c>
      <c r="E6399" s="7" t="s">
        <v>80</v>
      </c>
      <c r="F6399" s="7">
        <v>1.0</v>
      </c>
      <c r="G6399" s="7" t="s">
        <v>95</v>
      </c>
      <c r="H6399" s="7" t="s">
        <v>316</v>
      </c>
      <c r="I6399" s="7" t="s">
        <v>274</v>
      </c>
      <c r="J6399" s="7" t="s">
        <v>317</v>
      </c>
      <c r="K6399" s="7" t="s">
        <v>99</v>
      </c>
      <c r="L6399" s="7" t="s">
        <v>100</v>
      </c>
      <c r="M6399" s="7">
        <v>1.0</v>
      </c>
      <c r="N6399" s="7">
        <v>0.0</v>
      </c>
      <c r="O6399" s="7">
        <v>0.0</v>
      </c>
      <c r="P6399" s="7">
        <v>727.0</v>
      </c>
    </row>
    <row r="6400" ht="15.75" customHeight="1">
      <c r="A6400" s="7">
        <v>6399.0</v>
      </c>
      <c r="B6400" s="7" t="s">
        <v>5222</v>
      </c>
      <c r="C6400" s="7" t="s">
        <v>272</v>
      </c>
      <c r="D6400" s="7" t="s">
        <v>48</v>
      </c>
      <c r="E6400" s="7" t="s">
        <v>80</v>
      </c>
      <c r="F6400" s="7">
        <v>1.0</v>
      </c>
      <c r="G6400" s="7" t="s">
        <v>90</v>
      </c>
      <c r="H6400" s="7" t="s">
        <v>169</v>
      </c>
      <c r="I6400" s="7" t="s">
        <v>169</v>
      </c>
      <c r="J6400" s="7" t="s">
        <v>1893</v>
      </c>
      <c r="K6400" s="7" t="s">
        <v>99</v>
      </c>
      <c r="L6400" s="7" t="s">
        <v>85</v>
      </c>
      <c r="M6400" s="7">
        <v>1.0</v>
      </c>
      <c r="N6400" s="7">
        <v>0.0</v>
      </c>
      <c r="O6400" s="7">
        <v>0.0</v>
      </c>
      <c r="P6400" s="7">
        <v>727.0</v>
      </c>
    </row>
    <row r="6401" ht="15.75" customHeight="1">
      <c r="A6401" s="7">
        <v>6400.0</v>
      </c>
      <c r="B6401" s="7" t="s">
        <v>5222</v>
      </c>
      <c r="C6401" s="7" t="s">
        <v>272</v>
      </c>
      <c r="D6401" s="7" t="s">
        <v>48</v>
      </c>
      <c r="E6401" s="7" t="s">
        <v>80</v>
      </c>
      <c r="F6401" s="7">
        <v>1.0</v>
      </c>
      <c r="G6401" s="7" t="s">
        <v>105</v>
      </c>
      <c r="H6401" s="7" t="s">
        <v>3636</v>
      </c>
      <c r="I6401" s="7" t="s">
        <v>5225</v>
      </c>
      <c r="J6401" s="7" t="s">
        <v>5227</v>
      </c>
      <c r="K6401" s="7" t="s">
        <v>109</v>
      </c>
      <c r="L6401" s="7" t="s">
        <v>85</v>
      </c>
      <c r="M6401" s="7">
        <v>1.0</v>
      </c>
      <c r="N6401" s="7">
        <v>1.0</v>
      </c>
      <c r="O6401" s="7">
        <v>0.0</v>
      </c>
      <c r="P6401" s="7">
        <v>727.0</v>
      </c>
    </row>
    <row r="6402" ht="15.75" customHeight="1">
      <c r="A6402" s="7">
        <v>6401.0</v>
      </c>
      <c r="B6402" s="7" t="s">
        <v>5222</v>
      </c>
      <c r="C6402" s="7" t="s">
        <v>272</v>
      </c>
      <c r="D6402" s="7" t="s">
        <v>102</v>
      </c>
      <c r="E6402" s="7" t="s">
        <v>80</v>
      </c>
      <c r="F6402" s="7">
        <v>1.0</v>
      </c>
      <c r="G6402" s="7" t="s">
        <v>49</v>
      </c>
      <c r="H6402" s="7" t="s">
        <v>5602</v>
      </c>
      <c r="I6402" s="7" t="s">
        <v>5603</v>
      </c>
      <c r="J6402" s="7" t="s">
        <v>5604</v>
      </c>
      <c r="K6402" s="7" t="s">
        <v>112</v>
      </c>
      <c r="L6402" s="7" t="s">
        <v>100</v>
      </c>
      <c r="M6402" s="7">
        <v>1.0</v>
      </c>
      <c r="N6402" s="7">
        <v>0.0</v>
      </c>
      <c r="O6402" s="7">
        <v>0.0</v>
      </c>
      <c r="P6402" s="7">
        <v>727.0</v>
      </c>
    </row>
    <row r="6403" ht="15.75" customHeight="1">
      <c r="A6403" s="7">
        <v>6402.0</v>
      </c>
      <c r="B6403" s="7" t="s">
        <v>5222</v>
      </c>
      <c r="C6403" s="7" t="s">
        <v>272</v>
      </c>
      <c r="D6403" s="7" t="s">
        <v>102</v>
      </c>
      <c r="E6403" s="7" t="s">
        <v>80</v>
      </c>
      <c r="F6403" s="7">
        <v>1.0</v>
      </c>
      <c r="G6403" s="7" t="s">
        <v>95</v>
      </c>
      <c r="H6403" s="7" t="s">
        <v>316</v>
      </c>
      <c r="I6403" s="7" t="s">
        <v>274</v>
      </c>
      <c r="J6403" s="7" t="s">
        <v>317</v>
      </c>
      <c r="K6403" s="7" t="s">
        <v>99</v>
      </c>
      <c r="L6403" s="7" t="s">
        <v>100</v>
      </c>
      <c r="M6403" s="7">
        <v>1.0</v>
      </c>
      <c r="N6403" s="7">
        <v>0.0</v>
      </c>
      <c r="O6403" s="7">
        <v>0.0</v>
      </c>
      <c r="P6403" s="7">
        <v>727.0</v>
      </c>
    </row>
    <row r="6404" ht="15.75" customHeight="1">
      <c r="A6404" s="7">
        <v>6403.0</v>
      </c>
      <c r="B6404" s="7" t="s">
        <v>5222</v>
      </c>
      <c r="C6404" s="7" t="s">
        <v>272</v>
      </c>
      <c r="D6404" s="7" t="s">
        <v>102</v>
      </c>
      <c r="E6404" s="7" t="s">
        <v>80</v>
      </c>
      <c r="F6404" s="7">
        <v>1.0</v>
      </c>
      <c r="G6404" s="7" t="s">
        <v>90</v>
      </c>
      <c r="H6404" s="7" t="s">
        <v>169</v>
      </c>
      <c r="I6404" s="7" t="s">
        <v>169</v>
      </c>
      <c r="J6404" s="7" t="s">
        <v>1893</v>
      </c>
      <c r="K6404" s="7" t="s">
        <v>99</v>
      </c>
      <c r="L6404" s="7" t="s">
        <v>85</v>
      </c>
      <c r="M6404" s="7">
        <v>1.0</v>
      </c>
      <c r="N6404" s="7">
        <v>0.0</v>
      </c>
      <c r="O6404" s="7">
        <v>0.0</v>
      </c>
      <c r="P6404" s="7">
        <v>727.0</v>
      </c>
    </row>
    <row r="6405" ht="15.75" customHeight="1">
      <c r="A6405" s="7">
        <v>6404.0</v>
      </c>
      <c r="B6405" s="7" t="s">
        <v>5222</v>
      </c>
      <c r="C6405" s="7" t="s">
        <v>272</v>
      </c>
      <c r="D6405" s="7" t="s">
        <v>102</v>
      </c>
      <c r="E6405" s="7" t="s">
        <v>80</v>
      </c>
      <c r="F6405" s="7">
        <v>1.0</v>
      </c>
      <c r="G6405" s="7" t="s">
        <v>105</v>
      </c>
      <c r="H6405" s="7" t="s">
        <v>3636</v>
      </c>
      <c r="I6405" s="7" t="s">
        <v>5608</v>
      </c>
      <c r="J6405" s="7" t="s">
        <v>5609</v>
      </c>
      <c r="K6405" s="7" t="s">
        <v>109</v>
      </c>
      <c r="L6405" s="7" t="s">
        <v>100</v>
      </c>
      <c r="M6405" s="7">
        <v>1.0</v>
      </c>
      <c r="N6405" s="7">
        <v>0.0</v>
      </c>
      <c r="O6405" s="7">
        <v>0.0</v>
      </c>
      <c r="P6405" s="7">
        <v>727.0</v>
      </c>
    </row>
    <row r="6406" ht="15.75" customHeight="1">
      <c r="A6406" s="7">
        <v>6405.0</v>
      </c>
      <c r="B6406" s="7" t="s">
        <v>5222</v>
      </c>
      <c r="C6406" s="7" t="s">
        <v>272</v>
      </c>
      <c r="D6406" s="7" t="s">
        <v>115</v>
      </c>
      <c r="E6406" s="7" t="s">
        <v>80</v>
      </c>
      <c r="F6406" s="7">
        <v>1.0</v>
      </c>
      <c r="G6406" s="7" t="s">
        <v>49</v>
      </c>
      <c r="H6406" s="7" t="s">
        <v>5602</v>
      </c>
      <c r="I6406" s="7" t="s">
        <v>5603</v>
      </c>
      <c r="J6406" s="7" t="s">
        <v>5604</v>
      </c>
      <c r="K6406" s="7" t="s">
        <v>112</v>
      </c>
      <c r="L6406" s="7" t="s">
        <v>100</v>
      </c>
      <c r="M6406" s="7">
        <v>1.0</v>
      </c>
      <c r="N6406" s="7">
        <v>0.0</v>
      </c>
      <c r="O6406" s="7">
        <v>0.0</v>
      </c>
      <c r="P6406" s="7">
        <v>727.0</v>
      </c>
    </row>
    <row r="6407" ht="15.75" customHeight="1">
      <c r="A6407" s="7">
        <v>6406.0</v>
      </c>
      <c r="B6407" s="7" t="s">
        <v>5222</v>
      </c>
      <c r="C6407" s="7" t="s">
        <v>272</v>
      </c>
      <c r="D6407" s="7" t="s">
        <v>115</v>
      </c>
      <c r="E6407" s="7" t="s">
        <v>80</v>
      </c>
      <c r="F6407" s="7">
        <v>1.0</v>
      </c>
      <c r="G6407" s="7" t="s">
        <v>95</v>
      </c>
      <c r="H6407" s="7" t="s">
        <v>316</v>
      </c>
      <c r="I6407" s="7" t="s">
        <v>274</v>
      </c>
      <c r="J6407" s="7" t="s">
        <v>317</v>
      </c>
      <c r="K6407" s="7" t="s">
        <v>99</v>
      </c>
      <c r="L6407" s="7" t="s">
        <v>100</v>
      </c>
      <c r="M6407" s="7">
        <v>1.0</v>
      </c>
      <c r="N6407" s="7">
        <v>0.0</v>
      </c>
      <c r="O6407" s="7">
        <v>0.0</v>
      </c>
      <c r="P6407" s="7">
        <v>727.0</v>
      </c>
    </row>
    <row r="6408" ht="15.75" customHeight="1">
      <c r="A6408" s="7">
        <v>6407.0</v>
      </c>
      <c r="B6408" s="7" t="s">
        <v>5222</v>
      </c>
      <c r="C6408" s="7" t="s">
        <v>272</v>
      </c>
      <c r="D6408" s="7" t="s">
        <v>115</v>
      </c>
      <c r="E6408" s="7" t="s">
        <v>80</v>
      </c>
      <c r="F6408" s="7">
        <v>1.0</v>
      </c>
      <c r="G6408" s="7" t="s">
        <v>90</v>
      </c>
      <c r="H6408" s="7" t="s">
        <v>169</v>
      </c>
      <c r="I6408" s="7" t="s">
        <v>5230</v>
      </c>
      <c r="L6408" s="7" t="s">
        <v>85</v>
      </c>
      <c r="M6408" s="7">
        <v>0.0</v>
      </c>
      <c r="N6408" s="7">
        <v>1.0</v>
      </c>
      <c r="O6408" s="7">
        <v>1.0</v>
      </c>
      <c r="P6408" s="7">
        <v>727.0</v>
      </c>
    </row>
    <row r="6409" ht="15.75" customHeight="1">
      <c r="A6409" s="7">
        <v>6408.0</v>
      </c>
      <c r="B6409" s="7" t="s">
        <v>5222</v>
      </c>
      <c r="C6409" s="7" t="s">
        <v>272</v>
      </c>
      <c r="D6409" s="7" t="s">
        <v>115</v>
      </c>
      <c r="E6409" s="7" t="s">
        <v>80</v>
      </c>
      <c r="F6409" s="7">
        <v>1.0</v>
      </c>
      <c r="G6409" s="7" t="s">
        <v>105</v>
      </c>
      <c r="H6409" s="7" t="s">
        <v>3636</v>
      </c>
      <c r="I6409" s="7" t="s">
        <v>5610</v>
      </c>
      <c r="J6409" s="7" t="s">
        <v>5611</v>
      </c>
      <c r="K6409" s="7" t="s">
        <v>109</v>
      </c>
      <c r="L6409" s="7" t="s">
        <v>100</v>
      </c>
      <c r="M6409" s="7">
        <v>1.0</v>
      </c>
      <c r="N6409" s="7">
        <v>0.0</v>
      </c>
      <c r="O6409" s="7">
        <v>0.0</v>
      </c>
      <c r="P6409" s="7">
        <v>727.0</v>
      </c>
    </row>
    <row r="6410" ht="15.75" customHeight="1">
      <c r="A6410" s="7">
        <v>6409.0</v>
      </c>
      <c r="B6410" s="7" t="s">
        <v>5232</v>
      </c>
      <c r="C6410" s="7" t="s">
        <v>272</v>
      </c>
      <c r="D6410" s="7" t="s">
        <v>48</v>
      </c>
      <c r="E6410" s="7" t="s">
        <v>80</v>
      </c>
      <c r="F6410" s="7">
        <v>1.0</v>
      </c>
      <c r="G6410" s="7" t="s">
        <v>49</v>
      </c>
      <c r="H6410" s="7" t="s">
        <v>1379</v>
      </c>
      <c r="I6410" s="7" t="s">
        <v>1379</v>
      </c>
      <c r="J6410" s="7" t="s">
        <v>5380</v>
      </c>
      <c r="K6410" s="7" t="s">
        <v>99</v>
      </c>
      <c r="L6410" s="7" t="s">
        <v>100</v>
      </c>
      <c r="M6410" s="7">
        <v>1.0</v>
      </c>
      <c r="N6410" s="7">
        <v>0.0</v>
      </c>
      <c r="O6410" s="7">
        <v>0.0</v>
      </c>
      <c r="P6410" s="7">
        <v>729.0</v>
      </c>
    </row>
    <row r="6411" ht="15.75" customHeight="1">
      <c r="A6411" s="7">
        <v>6410.0</v>
      </c>
      <c r="B6411" s="7" t="s">
        <v>5232</v>
      </c>
      <c r="C6411" s="7" t="s">
        <v>272</v>
      </c>
      <c r="D6411" s="7" t="s">
        <v>48</v>
      </c>
      <c r="E6411" s="7" t="s">
        <v>80</v>
      </c>
      <c r="F6411" s="7">
        <v>1.0</v>
      </c>
      <c r="G6411" s="7" t="s">
        <v>95</v>
      </c>
      <c r="H6411" s="7" t="s">
        <v>316</v>
      </c>
      <c r="I6411" s="7" t="s">
        <v>274</v>
      </c>
      <c r="J6411" s="7" t="s">
        <v>317</v>
      </c>
      <c r="K6411" s="7" t="s">
        <v>99</v>
      </c>
      <c r="L6411" s="7" t="s">
        <v>100</v>
      </c>
      <c r="M6411" s="7">
        <v>1.0</v>
      </c>
      <c r="N6411" s="7">
        <v>0.0</v>
      </c>
      <c r="O6411" s="7">
        <v>0.0</v>
      </c>
      <c r="P6411" s="7">
        <v>729.0</v>
      </c>
    </row>
    <row r="6412" ht="15.75" customHeight="1">
      <c r="A6412" s="7">
        <v>6411.0</v>
      </c>
      <c r="B6412" s="7" t="s">
        <v>5232</v>
      </c>
      <c r="C6412" s="7" t="s">
        <v>272</v>
      </c>
      <c r="D6412" s="7" t="s">
        <v>48</v>
      </c>
      <c r="E6412" s="7" t="s">
        <v>80</v>
      </c>
      <c r="F6412" s="7">
        <v>1.0</v>
      </c>
      <c r="G6412" s="7" t="s">
        <v>90</v>
      </c>
      <c r="H6412" s="7" t="s">
        <v>265</v>
      </c>
      <c r="I6412" s="7" t="s">
        <v>266</v>
      </c>
      <c r="J6412" s="7" t="s">
        <v>267</v>
      </c>
      <c r="K6412" s="7" t="s">
        <v>126</v>
      </c>
      <c r="L6412" s="7" t="s">
        <v>100</v>
      </c>
      <c r="M6412" s="7">
        <v>1.0</v>
      </c>
      <c r="N6412" s="7">
        <v>0.0</v>
      </c>
      <c r="O6412" s="7">
        <v>0.0</v>
      </c>
      <c r="P6412" s="7">
        <v>729.0</v>
      </c>
    </row>
    <row r="6413" ht="15.75" customHeight="1">
      <c r="A6413" s="7">
        <v>6412.0</v>
      </c>
      <c r="B6413" s="7" t="s">
        <v>5232</v>
      </c>
      <c r="C6413" s="7" t="s">
        <v>272</v>
      </c>
      <c r="D6413" s="7" t="s">
        <v>48</v>
      </c>
      <c r="E6413" s="7" t="s">
        <v>80</v>
      </c>
      <c r="F6413" s="7">
        <v>1.0</v>
      </c>
      <c r="G6413" s="7" t="s">
        <v>105</v>
      </c>
      <c r="H6413" s="7" t="s">
        <v>980</v>
      </c>
      <c r="I6413" s="7" t="s">
        <v>980</v>
      </c>
      <c r="J6413" s="7" t="s">
        <v>981</v>
      </c>
      <c r="K6413" s="7" t="s">
        <v>99</v>
      </c>
      <c r="L6413" s="7" t="s">
        <v>100</v>
      </c>
      <c r="M6413" s="7">
        <v>1.0</v>
      </c>
      <c r="N6413" s="7">
        <v>0.0</v>
      </c>
      <c r="O6413" s="7">
        <v>0.0</v>
      </c>
      <c r="P6413" s="7">
        <v>729.0</v>
      </c>
    </row>
    <row r="6414" ht="15.75" customHeight="1">
      <c r="A6414" s="7">
        <v>6413.0</v>
      </c>
      <c r="B6414" s="7" t="s">
        <v>5232</v>
      </c>
      <c r="C6414" s="7" t="s">
        <v>272</v>
      </c>
      <c r="D6414" s="7" t="s">
        <v>102</v>
      </c>
      <c r="E6414" s="7" t="s">
        <v>80</v>
      </c>
      <c r="F6414" s="7">
        <v>1.0</v>
      </c>
      <c r="G6414" s="7" t="s">
        <v>49</v>
      </c>
      <c r="H6414" s="7" t="s">
        <v>1379</v>
      </c>
      <c r="L6414" s="7" t="s">
        <v>85</v>
      </c>
      <c r="M6414" s="7">
        <v>0.0</v>
      </c>
      <c r="N6414" s="7">
        <v>0.0</v>
      </c>
      <c r="O6414" s="7">
        <v>1.0</v>
      </c>
      <c r="P6414" s="7">
        <v>729.0</v>
      </c>
    </row>
    <row r="6415" ht="15.75" customHeight="1">
      <c r="A6415" s="7">
        <v>6414.0</v>
      </c>
      <c r="B6415" s="7" t="s">
        <v>5232</v>
      </c>
      <c r="C6415" s="7" t="s">
        <v>272</v>
      </c>
      <c r="D6415" s="7" t="s">
        <v>102</v>
      </c>
      <c r="E6415" s="7" t="s">
        <v>80</v>
      </c>
      <c r="F6415" s="7">
        <v>1.0</v>
      </c>
      <c r="G6415" s="7" t="s">
        <v>95</v>
      </c>
      <c r="H6415" s="7" t="s">
        <v>316</v>
      </c>
      <c r="I6415" s="7" t="s">
        <v>274</v>
      </c>
      <c r="J6415" s="7" t="s">
        <v>317</v>
      </c>
      <c r="K6415" s="7" t="s">
        <v>99</v>
      </c>
      <c r="L6415" s="7" t="s">
        <v>100</v>
      </c>
      <c r="M6415" s="7">
        <v>1.0</v>
      </c>
      <c r="N6415" s="7">
        <v>0.0</v>
      </c>
      <c r="O6415" s="7">
        <v>0.0</v>
      </c>
      <c r="P6415" s="7">
        <v>729.0</v>
      </c>
    </row>
    <row r="6416" ht="15.75" customHeight="1">
      <c r="A6416" s="7">
        <v>6415.0</v>
      </c>
      <c r="B6416" s="7" t="s">
        <v>5232</v>
      </c>
      <c r="C6416" s="7" t="s">
        <v>272</v>
      </c>
      <c r="D6416" s="7" t="s">
        <v>102</v>
      </c>
      <c r="E6416" s="7" t="s">
        <v>80</v>
      </c>
      <c r="F6416" s="7">
        <v>1.0</v>
      </c>
      <c r="G6416" s="7" t="s">
        <v>90</v>
      </c>
      <c r="H6416" s="7" t="s">
        <v>265</v>
      </c>
      <c r="I6416" s="7" t="s">
        <v>266</v>
      </c>
      <c r="J6416" s="7" t="s">
        <v>267</v>
      </c>
      <c r="K6416" s="7" t="s">
        <v>126</v>
      </c>
      <c r="L6416" s="7" t="s">
        <v>100</v>
      </c>
      <c r="M6416" s="7">
        <v>1.0</v>
      </c>
      <c r="N6416" s="7">
        <v>0.0</v>
      </c>
      <c r="O6416" s="7">
        <v>0.0</v>
      </c>
      <c r="P6416" s="7">
        <v>729.0</v>
      </c>
    </row>
    <row r="6417" ht="15.75" customHeight="1">
      <c r="A6417" s="7">
        <v>6416.0</v>
      </c>
      <c r="B6417" s="7" t="s">
        <v>5232</v>
      </c>
      <c r="C6417" s="7" t="s">
        <v>272</v>
      </c>
      <c r="D6417" s="7" t="s">
        <v>102</v>
      </c>
      <c r="E6417" s="7" t="s">
        <v>80</v>
      </c>
      <c r="F6417" s="7">
        <v>1.0</v>
      </c>
      <c r="G6417" s="7" t="s">
        <v>105</v>
      </c>
      <c r="H6417" s="7" t="s">
        <v>980</v>
      </c>
      <c r="I6417" s="7" t="s">
        <v>980</v>
      </c>
      <c r="J6417" s="7" t="s">
        <v>981</v>
      </c>
      <c r="K6417" s="7" t="s">
        <v>99</v>
      </c>
      <c r="L6417" s="7" t="s">
        <v>100</v>
      </c>
      <c r="M6417" s="7">
        <v>1.0</v>
      </c>
      <c r="N6417" s="7">
        <v>0.0</v>
      </c>
      <c r="O6417" s="7">
        <v>0.0</v>
      </c>
      <c r="P6417" s="7">
        <v>729.0</v>
      </c>
    </row>
    <row r="6418" ht="15.75" customHeight="1">
      <c r="A6418" s="7">
        <v>6417.0</v>
      </c>
      <c r="B6418" s="7" t="s">
        <v>5232</v>
      </c>
      <c r="C6418" s="7" t="s">
        <v>272</v>
      </c>
      <c r="D6418" s="7" t="s">
        <v>115</v>
      </c>
      <c r="E6418" s="7" t="s">
        <v>80</v>
      </c>
      <c r="F6418" s="7">
        <v>1.0</v>
      </c>
      <c r="G6418" s="7" t="s">
        <v>49</v>
      </c>
      <c r="H6418" s="7" t="s">
        <v>1379</v>
      </c>
      <c r="L6418" s="7" t="s">
        <v>85</v>
      </c>
      <c r="M6418" s="7">
        <v>0.0</v>
      </c>
      <c r="N6418" s="7">
        <v>0.0</v>
      </c>
      <c r="O6418" s="7">
        <v>1.0</v>
      </c>
      <c r="P6418" s="7">
        <v>729.0</v>
      </c>
    </row>
    <row r="6419" ht="15.75" customHeight="1">
      <c r="A6419" s="7">
        <v>6418.0</v>
      </c>
      <c r="B6419" s="7" t="s">
        <v>5232</v>
      </c>
      <c r="C6419" s="7" t="s">
        <v>272</v>
      </c>
      <c r="D6419" s="7" t="s">
        <v>115</v>
      </c>
      <c r="E6419" s="7" t="s">
        <v>80</v>
      </c>
      <c r="F6419" s="7">
        <v>1.0</v>
      </c>
      <c r="G6419" s="7" t="s">
        <v>95</v>
      </c>
      <c r="H6419" s="7" t="s">
        <v>316</v>
      </c>
      <c r="I6419" s="7" t="s">
        <v>1175</v>
      </c>
      <c r="L6419" s="7" t="s">
        <v>85</v>
      </c>
      <c r="M6419" s="7">
        <v>0.0</v>
      </c>
      <c r="N6419" s="7">
        <v>1.0</v>
      </c>
      <c r="O6419" s="7">
        <v>1.0</v>
      </c>
      <c r="P6419" s="7">
        <v>729.0</v>
      </c>
    </row>
    <row r="6420" ht="15.75" customHeight="1">
      <c r="A6420" s="7">
        <v>6419.0</v>
      </c>
      <c r="B6420" s="7" t="s">
        <v>5232</v>
      </c>
      <c r="C6420" s="7" t="s">
        <v>272</v>
      </c>
      <c r="D6420" s="7" t="s">
        <v>115</v>
      </c>
      <c r="E6420" s="7" t="s">
        <v>80</v>
      </c>
      <c r="F6420" s="7">
        <v>1.0</v>
      </c>
      <c r="G6420" s="7" t="s">
        <v>90</v>
      </c>
      <c r="H6420" s="7" t="s">
        <v>265</v>
      </c>
      <c r="I6420" s="7" t="s">
        <v>266</v>
      </c>
      <c r="J6420" s="7" t="s">
        <v>267</v>
      </c>
      <c r="K6420" s="7" t="s">
        <v>126</v>
      </c>
      <c r="L6420" s="7" t="s">
        <v>100</v>
      </c>
      <c r="M6420" s="7">
        <v>1.0</v>
      </c>
      <c r="N6420" s="7">
        <v>0.0</v>
      </c>
      <c r="O6420" s="7">
        <v>0.0</v>
      </c>
      <c r="P6420" s="7">
        <v>729.0</v>
      </c>
    </row>
    <row r="6421" ht="15.75" customHeight="1">
      <c r="A6421" s="7">
        <v>6420.0</v>
      </c>
      <c r="B6421" s="7" t="s">
        <v>5232</v>
      </c>
      <c r="C6421" s="7" t="s">
        <v>272</v>
      </c>
      <c r="D6421" s="7" t="s">
        <v>115</v>
      </c>
      <c r="E6421" s="7" t="s">
        <v>80</v>
      </c>
      <c r="F6421" s="7">
        <v>1.0</v>
      </c>
      <c r="G6421" s="7" t="s">
        <v>105</v>
      </c>
      <c r="H6421" s="7" t="s">
        <v>980</v>
      </c>
      <c r="I6421" s="7" t="s">
        <v>980</v>
      </c>
      <c r="J6421" s="7" t="s">
        <v>981</v>
      </c>
      <c r="K6421" s="7" t="s">
        <v>99</v>
      </c>
      <c r="L6421" s="7" t="s">
        <v>100</v>
      </c>
      <c r="M6421" s="7">
        <v>1.0</v>
      </c>
      <c r="N6421" s="7">
        <v>0.0</v>
      </c>
      <c r="O6421" s="7">
        <v>0.0</v>
      </c>
      <c r="P6421" s="7">
        <v>729.0</v>
      </c>
    </row>
    <row r="6422" ht="15.75" customHeight="1">
      <c r="A6422" s="7">
        <v>6421.0</v>
      </c>
      <c r="B6422" s="7" t="s">
        <v>5625</v>
      </c>
      <c r="C6422" s="7" t="s">
        <v>272</v>
      </c>
      <c r="D6422" s="7" t="s">
        <v>48</v>
      </c>
      <c r="E6422" s="7" t="s">
        <v>80</v>
      </c>
      <c r="F6422" s="7">
        <v>1.0</v>
      </c>
      <c r="G6422" s="7" t="s">
        <v>49</v>
      </c>
      <c r="H6422" s="7" t="s">
        <v>5626</v>
      </c>
      <c r="I6422" s="7" t="s">
        <v>5627</v>
      </c>
      <c r="J6422" s="7" t="s">
        <v>5628</v>
      </c>
      <c r="K6422" s="7" t="s">
        <v>99</v>
      </c>
      <c r="L6422" s="7" t="s">
        <v>100</v>
      </c>
      <c r="M6422" s="7">
        <v>1.0</v>
      </c>
      <c r="N6422" s="7">
        <v>0.0</v>
      </c>
      <c r="O6422" s="7">
        <v>0.0</v>
      </c>
      <c r="P6422" s="7">
        <v>730.0</v>
      </c>
    </row>
    <row r="6423" ht="15.75" customHeight="1">
      <c r="A6423" s="7">
        <v>6422.0</v>
      </c>
      <c r="B6423" s="7" t="s">
        <v>5625</v>
      </c>
      <c r="C6423" s="7" t="s">
        <v>272</v>
      </c>
      <c r="D6423" s="7" t="s">
        <v>48</v>
      </c>
      <c r="E6423" s="7" t="s">
        <v>80</v>
      </c>
      <c r="F6423" s="7">
        <v>1.0</v>
      </c>
      <c r="G6423" s="7" t="s">
        <v>95</v>
      </c>
      <c r="H6423" s="7" t="s">
        <v>316</v>
      </c>
      <c r="I6423" s="7" t="s">
        <v>274</v>
      </c>
      <c r="J6423" s="7" t="s">
        <v>317</v>
      </c>
      <c r="K6423" s="7" t="s">
        <v>99</v>
      </c>
      <c r="L6423" s="7" t="s">
        <v>100</v>
      </c>
      <c r="M6423" s="7">
        <v>1.0</v>
      </c>
      <c r="N6423" s="7">
        <v>0.0</v>
      </c>
      <c r="O6423" s="7">
        <v>0.0</v>
      </c>
      <c r="P6423" s="7">
        <v>730.0</v>
      </c>
    </row>
    <row r="6424" ht="15.75" customHeight="1">
      <c r="A6424" s="7">
        <v>6423.0</v>
      </c>
      <c r="B6424" s="7" t="s">
        <v>5625</v>
      </c>
      <c r="C6424" s="7" t="s">
        <v>272</v>
      </c>
      <c r="D6424" s="7" t="s">
        <v>48</v>
      </c>
      <c r="E6424" s="7" t="s">
        <v>80</v>
      </c>
      <c r="F6424" s="7">
        <v>1.0</v>
      </c>
      <c r="G6424" s="7" t="s">
        <v>90</v>
      </c>
      <c r="H6424" s="7" t="s">
        <v>265</v>
      </c>
      <c r="I6424" s="7" t="s">
        <v>266</v>
      </c>
      <c r="J6424" s="7" t="s">
        <v>267</v>
      </c>
      <c r="K6424" s="7" t="s">
        <v>126</v>
      </c>
      <c r="L6424" s="7" t="s">
        <v>100</v>
      </c>
      <c r="M6424" s="7">
        <v>1.0</v>
      </c>
      <c r="N6424" s="7">
        <v>0.0</v>
      </c>
      <c r="O6424" s="7">
        <v>0.0</v>
      </c>
      <c r="P6424" s="7">
        <v>730.0</v>
      </c>
    </row>
    <row r="6425" ht="15.75" customHeight="1">
      <c r="A6425" s="7">
        <v>6424.0</v>
      </c>
      <c r="B6425" s="7" t="s">
        <v>5625</v>
      </c>
      <c r="C6425" s="7" t="s">
        <v>272</v>
      </c>
      <c r="D6425" s="7" t="s">
        <v>48</v>
      </c>
      <c r="E6425" s="7" t="s">
        <v>80</v>
      </c>
      <c r="F6425" s="7">
        <v>1.0</v>
      </c>
      <c r="G6425" s="7" t="s">
        <v>105</v>
      </c>
      <c r="H6425" s="7" t="s">
        <v>980</v>
      </c>
      <c r="I6425" s="7" t="s">
        <v>980</v>
      </c>
      <c r="J6425" s="7" t="s">
        <v>981</v>
      </c>
      <c r="K6425" s="7" t="s">
        <v>99</v>
      </c>
      <c r="L6425" s="7" t="s">
        <v>100</v>
      </c>
      <c r="M6425" s="7">
        <v>1.0</v>
      </c>
      <c r="N6425" s="7">
        <v>0.0</v>
      </c>
      <c r="O6425" s="7">
        <v>0.0</v>
      </c>
      <c r="P6425" s="7">
        <v>730.0</v>
      </c>
    </row>
    <row r="6426" ht="15.75" customHeight="1">
      <c r="A6426" s="7">
        <v>6425.0</v>
      </c>
      <c r="B6426" s="7" t="s">
        <v>5625</v>
      </c>
      <c r="C6426" s="7" t="s">
        <v>272</v>
      </c>
      <c r="D6426" s="7" t="s">
        <v>102</v>
      </c>
      <c r="E6426" s="7" t="s">
        <v>80</v>
      </c>
      <c r="F6426" s="7">
        <v>1.0</v>
      </c>
      <c r="G6426" s="7" t="s">
        <v>49</v>
      </c>
      <c r="H6426" s="7" t="s">
        <v>5626</v>
      </c>
      <c r="I6426" s="7" t="s">
        <v>5627</v>
      </c>
      <c r="J6426" s="7" t="s">
        <v>5628</v>
      </c>
      <c r="K6426" s="7" t="s">
        <v>99</v>
      </c>
      <c r="L6426" s="7" t="s">
        <v>100</v>
      </c>
      <c r="M6426" s="7">
        <v>1.0</v>
      </c>
      <c r="N6426" s="7">
        <v>0.0</v>
      </c>
      <c r="O6426" s="7">
        <v>0.0</v>
      </c>
      <c r="P6426" s="7">
        <v>730.0</v>
      </c>
    </row>
    <row r="6427" ht="15.75" customHeight="1">
      <c r="A6427" s="7">
        <v>6426.0</v>
      </c>
      <c r="B6427" s="7" t="s">
        <v>5625</v>
      </c>
      <c r="C6427" s="7" t="s">
        <v>272</v>
      </c>
      <c r="D6427" s="7" t="s">
        <v>102</v>
      </c>
      <c r="E6427" s="7" t="s">
        <v>80</v>
      </c>
      <c r="F6427" s="7">
        <v>1.0</v>
      </c>
      <c r="G6427" s="7" t="s">
        <v>95</v>
      </c>
      <c r="H6427" s="7" t="s">
        <v>316</v>
      </c>
      <c r="I6427" s="7" t="s">
        <v>274</v>
      </c>
      <c r="J6427" s="7" t="s">
        <v>317</v>
      </c>
      <c r="K6427" s="7" t="s">
        <v>99</v>
      </c>
      <c r="L6427" s="7" t="s">
        <v>100</v>
      </c>
      <c r="M6427" s="7">
        <v>1.0</v>
      </c>
      <c r="N6427" s="7">
        <v>0.0</v>
      </c>
      <c r="O6427" s="7">
        <v>0.0</v>
      </c>
      <c r="P6427" s="7">
        <v>730.0</v>
      </c>
    </row>
    <row r="6428" ht="15.75" customHeight="1">
      <c r="A6428" s="7">
        <v>6427.0</v>
      </c>
      <c r="B6428" s="7" t="s">
        <v>5625</v>
      </c>
      <c r="C6428" s="7" t="s">
        <v>272</v>
      </c>
      <c r="D6428" s="7" t="s">
        <v>102</v>
      </c>
      <c r="E6428" s="7" t="s">
        <v>80</v>
      </c>
      <c r="F6428" s="7">
        <v>1.0</v>
      </c>
      <c r="G6428" s="7" t="s">
        <v>90</v>
      </c>
      <c r="H6428" s="7" t="s">
        <v>265</v>
      </c>
      <c r="I6428" s="7" t="s">
        <v>266</v>
      </c>
      <c r="J6428" s="7" t="s">
        <v>267</v>
      </c>
      <c r="K6428" s="7" t="s">
        <v>126</v>
      </c>
      <c r="L6428" s="7" t="s">
        <v>100</v>
      </c>
      <c r="M6428" s="7">
        <v>1.0</v>
      </c>
      <c r="N6428" s="7">
        <v>0.0</v>
      </c>
      <c r="O6428" s="7">
        <v>0.0</v>
      </c>
      <c r="P6428" s="7">
        <v>730.0</v>
      </c>
    </row>
    <row r="6429" ht="15.75" customHeight="1">
      <c r="A6429" s="7">
        <v>6428.0</v>
      </c>
      <c r="B6429" s="7" t="s">
        <v>5625</v>
      </c>
      <c r="C6429" s="7" t="s">
        <v>272</v>
      </c>
      <c r="D6429" s="7" t="s">
        <v>102</v>
      </c>
      <c r="E6429" s="7" t="s">
        <v>80</v>
      </c>
      <c r="F6429" s="7">
        <v>1.0</v>
      </c>
      <c r="G6429" s="7" t="s">
        <v>105</v>
      </c>
      <c r="H6429" s="7" t="s">
        <v>980</v>
      </c>
      <c r="I6429" s="7" t="s">
        <v>980</v>
      </c>
      <c r="J6429" s="7" t="s">
        <v>981</v>
      </c>
      <c r="K6429" s="7" t="s">
        <v>99</v>
      </c>
      <c r="L6429" s="7" t="s">
        <v>100</v>
      </c>
      <c r="M6429" s="7">
        <v>1.0</v>
      </c>
      <c r="N6429" s="7">
        <v>0.0</v>
      </c>
      <c r="O6429" s="7">
        <v>0.0</v>
      </c>
      <c r="P6429" s="7">
        <v>730.0</v>
      </c>
    </row>
    <row r="6430" ht="15.75" customHeight="1">
      <c r="A6430" s="7">
        <v>6429.0</v>
      </c>
      <c r="B6430" s="7" t="s">
        <v>5625</v>
      </c>
      <c r="C6430" s="7" t="s">
        <v>272</v>
      </c>
      <c r="D6430" s="7" t="s">
        <v>115</v>
      </c>
      <c r="E6430" s="7" t="s">
        <v>80</v>
      </c>
      <c r="F6430" s="7">
        <v>1.0</v>
      </c>
      <c r="G6430" s="7" t="s">
        <v>49</v>
      </c>
      <c r="H6430" s="7" t="s">
        <v>5626</v>
      </c>
      <c r="I6430" s="7" t="s">
        <v>5627</v>
      </c>
      <c r="J6430" s="7" t="s">
        <v>5628</v>
      </c>
      <c r="K6430" s="7" t="s">
        <v>99</v>
      </c>
      <c r="L6430" s="7" t="s">
        <v>100</v>
      </c>
      <c r="M6430" s="7">
        <v>1.0</v>
      </c>
      <c r="N6430" s="7">
        <v>0.0</v>
      </c>
      <c r="O6430" s="7">
        <v>0.0</v>
      </c>
      <c r="P6430" s="7">
        <v>730.0</v>
      </c>
    </row>
    <row r="6431" ht="15.75" customHeight="1">
      <c r="A6431" s="7">
        <v>6430.0</v>
      </c>
      <c r="B6431" s="7" t="s">
        <v>5625</v>
      </c>
      <c r="C6431" s="7" t="s">
        <v>272</v>
      </c>
      <c r="D6431" s="7" t="s">
        <v>115</v>
      </c>
      <c r="E6431" s="7" t="s">
        <v>80</v>
      </c>
      <c r="F6431" s="7">
        <v>1.0</v>
      </c>
      <c r="G6431" s="7" t="s">
        <v>95</v>
      </c>
      <c r="H6431" s="7" t="s">
        <v>316</v>
      </c>
      <c r="I6431" s="7" t="s">
        <v>274</v>
      </c>
      <c r="J6431" s="7" t="s">
        <v>317</v>
      </c>
      <c r="K6431" s="7" t="s">
        <v>99</v>
      </c>
      <c r="L6431" s="7" t="s">
        <v>100</v>
      </c>
      <c r="M6431" s="7">
        <v>1.0</v>
      </c>
      <c r="N6431" s="7">
        <v>0.0</v>
      </c>
      <c r="O6431" s="7">
        <v>0.0</v>
      </c>
      <c r="P6431" s="7">
        <v>730.0</v>
      </c>
    </row>
    <row r="6432" ht="15.75" customHeight="1">
      <c r="A6432" s="7">
        <v>6431.0</v>
      </c>
      <c r="B6432" s="7" t="s">
        <v>5625</v>
      </c>
      <c r="C6432" s="7" t="s">
        <v>272</v>
      </c>
      <c r="D6432" s="7" t="s">
        <v>115</v>
      </c>
      <c r="E6432" s="7" t="s">
        <v>80</v>
      </c>
      <c r="F6432" s="7">
        <v>1.0</v>
      </c>
      <c r="G6432" s="7" t="s">
        <v>90</v>
      </c>
      <c r="H6432" s="7" t="s">
        <v>265</v>
      </c>
      <c r="I6432" s="7" t="s">
        <v>266</v>
      </c>
      <c r="J6432" s="7" t="s">
        <v>267</v>
      </c>
      <c r="K6432" s="7" t="s">
        <v>126</v>
      </c>
      <c r="L6432" s="7" t="s">
        <v>100</v>
      </c>
      <c r="M6432" s="7">
        <v>1.0</v>
      </c>
      <c r="N6432" s="7">
        <v>0.0</v>
      </c>
      <c r="O6432" s="7">
        <v>0.0</v>
      </c>
      <c r="P6432" s="7">
        <v>730.0</v>
      </c>
    </row>
    <row r="6433" ht="15.75" customHeight="1">
      <c r="A6433" s="7">
        <v>6432.0</v>
      </c>
      <c r="B6433" s="7" t="s">
        <v>5625</v>
      </c>
      <c r="C6433" s="7" t="s">
        <v>272</v>
      </c>
      <c r="D6433" s="7" t="s">
        <v>115</v>
      </c>
      <c r="E6433" s="7" t="s">
        <v>80</v>
      </c>
      <c r="F6433" s="7">
        <v>1.0</v>
      </c>
      <c r="G6433" s="7" t="s">
        <v>105</v>
      </c>
      <c r="H6433" s="7" t="s">
        <v>980</v>
      </c>
      <c r="I6433" s="7" t="s">
        <v>980</v>
      </c>
      <c r="J6433" s="7" t="s">
        <v>981</v>
      </c>
      <c r="K6433" s="7" t="s">
        <v>99</v>
      </c>
      <c r="L6433" s="7" t="s">
        <v>100</v>
      </c>
      <c r="M6433" s="7">
        <v>1.0</v>
      </c>
      <c r="N6433" s="7">
        <v>0.0</v>
      </c>
      <c r="O6433" s="7">
        <v>0.0</v>
      </c>
      <c r="P6433" s="7">
        <v>730.0</v>
      </c>
    </row>
    <row r="6434" ht="15.75" customHeight="1">
      <c r="A6434" s="7">
        <v>6433.0</v>
      </c>
      <c r="B6434" s="7" t="s">
        <v>5638</v>
      </c>
      <c r="C6434" s="7" t="s">
        <v>272</v>
      </c>
      <c r="D6434" s="7" t="s">
        <v>48</v>
      </c>
      <c r="E6434" s="7" t="s">
        <v>80</v>
      </c>
      <c r="F6434" s="7">
        <v>1.0</v>
      </c>
      <c r="G6434" s="7" t="s">
        <v>49</v>
      </c>
      <c r="H6434" s="7" t="s">
        <v>5639</v>
      </c>
      <c r="I6434" s="7" t="s">
        <v>5639</v>
      </c>
      <c r="J6434" s="7" t="s">
        <v>5640</v>
      </c>
      <c r="K6434" s="7" t="s">
        <v>99</v>
      </c>
      <c r="L6434" s="7" t="s">
        <v>100</v>
      </c>
      <c r="M6434" s="7">
        <v>1.0</v>
      </c>
      <c r="N6434" s="7">
        <v>0.0</v>
      </c>
      <c r="O6434" s="7">
        <v>0.0</v>
      </c>
      <c r="P6434" s="7">
        <v>731.0</v>
      </c>
    </row>
    <row r="6435" ht="15.75" customHeight="1">
      <c r="A6435" s="7">
        <v>6434.0</v>
      </c>
      <c r="B6435" s="7" t="s">
        <v>5638</v>
      </c>
      <c r="C6435" s="7" t="s">
        <v>272</v>
      </c>
      <c r="D6435" s="7" t="s">
        <v>48</v>
      </c>
      <c r="E6435" s="7" t="s">
        <v>80</v>
      </c>
      <c r="F6435" s="7">
        <v>1.0</v>
      </c>
      <c r="G6435" s="7" t="s">
        <v>95</v>
      </c>
      <c r="H6435" s="7" t="s">
        <v>316</v>
      </c>
      <c r="I6435" s="7" t="s">
        <v>274</v>
      </c>
      <c r="J6435" s="7" t="s">
        <v>317</v>
      </c>
      <c r="K6435" s="7" t="s">
        <v>99</v>
      </c>
      <c r="L6435" s="7" t="s">
        <v>100</v>
      </c>
      <c r="M6435" s="7">
        <v>1.0</v>
      </c>
      <c r="N6435" s="7">
        <v>0.0</v>
      </c>
      <c r="O6435" s="7">
        <v>0.0</v>
      </c>
      <c r="P6435" s="7">
        <v>731.0</v>
      </c>
    </row>
    <row r="6436" ht="15.75" customHeight="1">
      <c r="A6436" s="7">
        <v>6435.0</v>
      </c>
      <c r="B6436" s="7" t="s">
        <v>5638</v>
      </c>
      <c r="C6436" s="7" t="s">
        <v>272</v>
      </c>
      <c r="D6436" s="7" t="s">
        <v>48</v>
      </c>
      <c r="E6436" s="7" t="s">
        <v>80</v>
      </c>
      <c r="F6436" s="7">
        <v>1.0</v>
      </c>
      <c r="G6436" s="7" t="s">
        <v>90</v>
      </c>
      <c r="H6436" s="7" t="s">
        <v>278</v>
      </c>
      <c r="I6436" s="7" t="s">
        <v>293</v>
      </c>
      <c r="J6436" s="7" t="s">
        <v>294</v>
      </c>
      <c r="K6436" s="7" t="s">
        <v>126</v>
      </c>
      <c r="L6436" s="7" t="s">
        <v>100</v>
      </c>
      <c r="M6436" s="7">
        <v>1.0</v>
      </c>
      <c r="N6436" s="7">
        <v>0.0</v>
      </c>
      <c r="O6436" s="7">
        <v>0.0</v>
      </c>
      <c r="P6436" s="7">
        <v>731.0</v>
      </c>
    </row>
    <row r="6437" ht="15.75" customHeight="1">
      <c r="A6437" s="7">
        <v>6436.0</v>
      </c>
      <c r="B6437" s="7" t="s">
        <v>5638</v>
      </c>
      <c r="C6437" s="7" t="s">
        <v>272</v>
      </c>
      <c r="D6437" s="7" t="s">
        <v>48</v>
      </c>
      <c r="E6437" s="7" t="s">
        <v>80</v>
      </c>
      <c r="F6437" s="7">
        <v>1.0</v>
      </c>
      <c r="G6437" s="7" t="s">
        <v>105</v>
      </c>
      <c r="H6437" s="7" t="s">
        <v>1440</v>
      </c>
      <c r="I6437" s="7" t="s">
        <v>1441</v>
      </c>
      <c r="J6437" s="7" t="s">
        <v>1442</v>
      </c>
      <c r="K6437" s="7" t="s">
        <v>109</v>
      </c>
      <c r="L6437" s="7" t="s">
        <v>100</v>
      </c>
      <c r="M6437" s="7">
        <v>1.0</v>
      </c>
      <c r="N6437" s="7">
        <v>0.0</v>
      </c>
      <c r="O6437" s="7">
        <v>0.0</v>
      </c>
      <c r="P6437" s="7">
        <v>731.0</v>
      </c>
    </row>
    <row r="6438" ht="15.75" customHeight="1">
      <c r="A6438" s="7">
        <v>6437.0</v>
      </c>
      <c r="B6438" s="7" t="s">
        <v>5638</v>
      </c>
      <c r="C6438" s="7" t="s">
        <v>272</v>
      </c>
      <c r="D6438" s="7" t="s">
        <v>102</v>
      </c>
      <c r="E6438" s="7" t="s">
        <v>80</v>
      </c>
      <c r="F6438" s="7">
        <v>1.0</v>
      </c>
      <c r="G6438" s="7" t="s">
        <v>49</v>
      </c>
      <c r="H6438" s="7" t="s">
        <v>5639</v>
      </c>
      <c r="I6438" s="7" t="s">
        <v>5639</v>
      </c>
      <c r="J6438" s="7" t="s">
        <v>5640</v>
      </c>
      <c r="K6438" s="7" t="s">
        <v>99</v>
      </c>
      <c r="L6438" s="7" t="s">
        <v>100</v>
      </c>
      <c r="M6438" s="7">
        <v>1.0</v>
      </c>
      <c r="N6438" s="7">
        <v>0.0</v>
      </c>
      <c r="O6438" s="7">
        <v>0.0</v>
      </c>
      <c r="P6438" s="7">
        <v>731.0</v>
      </c>
    </row>
    <row r="6439" ht="15.75" customHeight="1">
      <c r="A6439" s="7">
        <v>6438.0</v>
      </c>
      <c r="B6439" s="7" t="s">
        <v>5638</v>
      </c>
      <c r="C6439" s="7" t="s">
        <v>272</v>
      </c>
      <c r="D6439" s="7" t="s">
        <v>102</v>
      </c>
      <c r="E6439" s="7" t="s">
        <v>80</v>
      </c>
      <c r="F6439" s="7">
        <v>1.0</v>
      </c>
      <c r="G6439" s="7" t="s">
        <v>95</v>
      </c>
      <c r="H6439" s="7" t="s">
        <v>316</v>
      </c>
      <c r="I6439" s="7" t="s">
        <v>274</v>
      </c>
      <c r="J6439" s="7" t="s">
        <v>317</v>
      </c>
      <c r="K6439" s="7" t="s">
        <v>99</v>
      </c>
      <c r="L6439" s="7" t="s">
        <v>100</v>
      </c>
      <c r="M6439" s="7">
        <v>1.0</v>
      </c>
      <c r="N6439" s="7">
        <v>0.0</v>
      </c>
      <c r="O6439" s="7">
        <v>0.0</v>
      </c>
      <c r="P6439" s="7">
        <v>731.0</v>
      </c>
    </row>
    <row r="6440" ht="15.75" customHeight="1">
      <c r="A6440" s="7">
        <v>6439.0</v>
      </c>
      <c r="B6440" s="7" t="s">
        <v>5638</v>
      </c>
      <c r="C6440" s="7" t="s">
        <v>272</v>
      </c>
      <c r="D6440" s="7" t="s">
        <v>102</v>
      </c>
      <c r="E6440" s="7" t="s">
        <v>80</v>
      </c>
      <c r="F6440" s="7">
        <v>1.0</v>
      </c>
      <c r="G6440" s="7" t="s">
        <v>90</v>
      </c>
      <c r="H6440" s="7" t="s">
        <v>278</v>
      </c>
      <c r="I6440" s="7" t="s">
        <v>5641</v>
      </c>
      <c r="J6440" s="7" t="s">
        <v>5642</v>
      </c>
      <c r="K6440" s="7" t="s">
        <v>126</v>
      </c>
      <c r="L6440" s="7" t="s">
        <v>100</v>
      </c>
      <c r="M6440" s="7">
        <v>1.0</v>
      </c>
      <c r="N6440" s="7">
        <v>0.0</v>
      </c>
      <c r="O6440" s="7">
        <v>0.0</v>
      </c>
      <c r="P6440" s="7">
        <v>731.0</v>
      </c>
    </row>
    <row r="6441" ht="15.75" customHeight="1">
      <c r="A6441" s="7">
        <v>6440.0</v>
      </c>
      <c r="B6441" s="7" t="s">
        <v>5638</v>
      </c>
      <c r="C6441" s="7" t="s">
        <v>272</v>
      </c>
      <c r="D6441" s="7" t="s">
        <v>102</v>
      </c>
      <c r="E6441" s="7" t="s">
        <v>80</v>
      </c>
      <c r="F6441" s="7">
        <v>1.0</v>
      </c>
      <c r="G6441" s="7" t="s">
        <v>105</v>
      </c>
      <c r="H6441" s="7" t="s">
        <v>1440</v>
      </c>
      <c r="I6441" s="7" t="s">
        <v>1441</v>
      </c>
      <c r="J6441" s="7" t="s">
        <v>1442</v>
      </c>
      <c r="K6441" s="7" t="s">
        <v>109</v>
      </c>
      <c r="L6441" s="7" t="s">
        <v>100</v>
      </c>
      <c r="M6441" s="7">
        <v>1.0</v>
      </c>
      <c r="N6441" s="7">
        <v>0.0</v>
      </c>
      <c r="O6441" s="7">
        <v>0.0</v>
      </c>
      <c r="P6441" s="7">
        <v>731.0</v>
      </c>
    </row>
    <row r="6442" ht="15.75" customHeight="1">
      <c r="A6442" s="7">
        <v>6441.0</v>
      </c>
      <c r="B6442" s="7" t="s">
        <v>5638</v>
      </c>
      <c r="C6442" s="7" t="s">
        <v>272</v>
      </c>
      <c r="D6442" s="7" t="s">
        <v>115</v>
      </c>
      <c r="E6442" s="7" t="s">
        <v>80</v>
      </c>
      <c r="F6442" s="7">
        <v>1.0</v>
      </c>
      <c r="G6442" s="7" t="s">
        <v>49</v>
      </c>
      <c r="H6442" s="7" t="s">
        <v>5639</v>
      </c>
      <c r="I6442" s="7" t="s">
        <v>5639</v>
      </c>
      <c r="J6442" s="7" t="s">
        <v>5640</v>
      </c>
      <c r="K6442" s="7" t="s">
        <v>99</v>
      </c>
      <c r="L6442" s="7" t="s">
        <v>100</v>
      </c>
      <c r="M6442" s="7">
        <v>1.0</v>
      </c>
      <c r="N6442" s="7">
        <v>0.0</v>
      </c>
      <c r="O6442" s="7">
        <v>0.0</v>
      </c>
      <c r="P6442" s="7">
        <v>731.0</v>
      </c>
    </row>
    <row r="6443" ht="15.75" customHeight="1">
      <c r="A6443" s="7">
        <v>6442.0</v>
      </c>
      <c r="B6443" s="7" t="s">
        <v>5638</v>
      </c>
      <c r="C6443" s="7" t="s">
        <v>272</v>
      </c>
      <c r="D6443" s="7" t="s">
        <v>115</v>
      </c>
      <c r="E6443" s="7" t="s">
        <v>80</v>
      </c>
      <c r="F6443" s="7">
        <v>1.0</v>
      </c>
      <c r="G6443" s="7" t="s">
        <v>95</v>
      </c>
      <c r="H6443" s="7" t="s">
        <v>316</v>
      </c>
      <c r="I6443" s="7" t="s">
        <v>1397</v>
      </c>
      <c r="J6443" s="7" t="s">
        <v>5001</v>
      </c>
      <c r="K6443" s="7" t="s">
        <v>112</v>
      </c>
      <c r="L6443" s="7" t="s">
        <v>100</v>
      </c>
      <c r="M6443" s="7">
        <v>1.0</v>
      </c>
      <c r="N6443" s="7">
        <v>0.0</v>
      </c>
      <c r="O6443" s="7">
        <v>0.0</v>
      </c>
      <c r="P6443" s="7">
        <v>731.0</v>
      </c>
    </row>
    <row r="6444" ht="15.75" customHeight="1">
      <c r="A6444" s="7">
        <v>6443.0</v>
      </c>
      <c r="B6444" s="7" t="s">
        <v>5638</v>
      </c>
      <c r="C6444" s="7" t="s">
        <v>272</v>
      </c>
      <c r="D6444" s="7" t="s">
        <v>115</v>
      </c>
      <c r="E6444" s="7" t="s">
        <v>80</v>
      </c>
      <c r="F6444" s="7">
        <v>1.0</v>
      </c>
      <c r="G6444" s="7" t="s">
        <v>90</v>
      </c>
      <c r="H6444" s="7" t="s">
        <v>278</v>
      </c>
      <c r="I6444" s="7" t="s">
        <v>1455</v>
      </c>
      <c r="J6444" s="7" t="s">
        <v>1456</v>
      </c>
      <c r="K6444" s="7" t="s">
        <v>126</v>
      </c>
      <c r="L6444" s="7" t="s">
        <v>100</v>
      </c>
      <c r="M6444" s="7">
        <v>1.0</v>
      </c>
      <c r="N6444" s="7">
        <v>0.0</v>
      </c>
      <c r="O6444" s="7">
        <v>0.0</v>
      </c>
      <c r="P6444" s="7">
        <v>731.0</v>
      </c>
    </row>
    <row r="6445" ht="15.75" customHeight="1">
      <c r="A6445" s="7">
        <v>6444.0</v>
      </c>
      <c r="B6445" s="7" t="s">
        <v>5638</v>
      </c>
      <c r="C6445" s="7" t="s">
        <v>272</v>
      </c>
      <c r="D6445" s="7" t="s">
        <v>115</v>
      </c>
      <c r="E6445" s="7" t="s">
        <v>80</v>
      </c>
      <c r="F6445" s="7">
        <v>1.0</v>
      </c>
      <c r="G6445" s="7" t="s">
        <v>105</v>
      </c>
      <c r="H6445" s="7" t="s">
        <v>1440</v>
      </c>
      <c r="I6445" s="7" t="s">
        <v>1448</v>
      </c>
      <c r="J6445" s="7" t="s">
        <v>1449</v>
      </c>
      <c r="K6445" s="7" t="s">
        <v>109</v>
      </c>
      <c r="L6445" s="7" t="s">
        <v>100</v>
      </c>
      <c r="M6445" s="7">
        <v>1.0</v>
      </c>
      <c r="N6445" s="7">
        <v>0.0</v>
      </c>
      <c r="O6445" s="7">
        <v>0.0</v>
      </c>
      <c r="P6445" s="7">
        <v>731.0</v>
      </c>
    </row>
    <row r="6446" ht="15.75" customHeight="1">
      <c r="A6446" s="7">
        <v>6445.0</v>
      </c>
      <c r="B6446" s="7" t="s">
        <v>5237</v>
      </c>
      <c r="C6446" s="7" t="s">
        <v>272</v>
      </c>
      <c r="D6446" s="7" t="s">
        <v>48</v>
      </c>
      <c r="E6446" s="7" t="s">
        <v>80</v>
      </c>
      <c r="F6446" s="7">
        <v>1.0</v>
      </c>
      <c r="G6446" s="7" t="s">
        <v>49</v>
      </c>
      <c r="H6446" s="7" t="s">
        <v>5238</v>
      </c>
      <c r="I6446" s="7" t="s">
        <v>5238</v>
      </c>
      <c r="J6446" s="7" t="s">
        <v>5644</v>
      </c>
      <c r="K6446" s="7" t="s">
        <v>99</v>
      </c>
      <c r="L6446" s="7" t="s">
        <v>100</v>
      </c>
      <c r="M6446" s="7">
        <v>1.0</v>
      </c>
      <c r="N6446" s="7">
        <v>0.0</v>
      </c>
      <c r="O6446" s="7">
        <v>0.0</v>
      </c>
      <c r="P6446" s="7">
        <v>732.0</v>
      </c>
    </row>
    <row r="6447" ht="15.75" customHeight="1">
      <c r="A6447" s="7">
        <v>6446.0</v>
      </c>
      <c r="B6447" s="7" t="s">
        <v>5237</v>
      </c>
      <c r="C6447" s="7" t="s">
        <v>272</v>
      </c>
      <c r="D6447" s="7" t="s">
        <v>48</v>
      </c>
      <c r="E6447" s="7" t="s">
        <v>80</v>
      </c>
      <c r="F6447" s="7">
        <v>1.0</v>
      </c>
      <c r="G6447" s="7" t="s">
        <v>95</v>
      </c>
      <c r="H6447" s="7" t="s">
        <v>316</v>
      </c>
      <c r="I6447" s="7" t="s">
        <v>274</v>
      </c>
      <c r="J6447" s="7" t="s">
        <v>317</v>
      </c>
      <c r="K6447" s="7" t="s">
        <v>99</v>
      </c>
      <c r="L6447" s="7" t="s">
        <v>100</v>
      </c>
      <c r="M6447" s="7">
        <v>1.0</v>
      </c>
      <c r="N6447" s="7">
        <v>0.0</v>
      </c>
      <c r="O6447" s="7">
        <v>0.0</v>
      </c>
      <c r="P6447" s="7">
        <v>732.0</v>
      </c>
    </row>
    <row r="6448" ht="15.75" customHeight="1">
      <c r="A6448" s="7">
        <v>6447.0</v>
      </c>
      <c r="B6448" s="7" t="s">
        <v>5237</v>
      </c>
      <c r="C6448" s="7" t="s">
        <v>272</v>
      </c>
      <c r="D6448" s="7" t="s">
        <v>48</v>
      </c>
      <c r="E6448" s="7" t="s">
        <v>80</v>
      </c>
      <c r="F6448" s="7">
        <v>1.0</v>
      </c>
      <c r="G6448" s="7" t="s">
        <v>90</v>
      </c>
      <c r="H6448" s="7" t="s">
        <v>265</v>
      </c>
      <c r="I6448" s="7" t="s">
        <v>266</v>
      </c>
      <c r="J6448" s="7" t="s">
        <v>267</v>
      </c>
      <c r="K6448" s="7" t="s">
        <v>126</v>
      </c>
      <c r="L6448" s="7" t="s">
        <v>100</v>
      </c>
      <c r="M6448" s="7">
        <v>1.0</v>
      </c>
      <c r="N6448" s="7">
        <v>0.0</v>
      </c>
      <c r="O6448" s="7">
        <v>0.0</v>
      </c>
      <c r="P6448" s="7">
        <v>732.0</v>
      </c>
    </row>
    <row r="6449" ht="15.75" customHeight="1">
      <c r="A6449" s="7">
        <v>6448.0</v>
      </c>
      <c r="B6449" s="7" t="s">
        <v>5237</v>
      </c>
      <c r="C6449" s="7" t="s">
        <v>272</v>
      </c>
      <c r="D6449" s="7" t="s">
        <v>48</v>
      </c>
      <c r="E6449" s="7" t="s">
        <v>80</v>
      </c>
      <c r="F6449" s="7">
        <v>1.0</v>
      </c>
      <c r="G6449" s="7" t="s">
        <v>105</v>
      </c>
      <c r="H6449" s="7" t="s">
        <v>980</v>
      </c>
      <c r="I6449" s="7" t="s">
        <v>980</v>
      </c>
      <c r="J6449" s="7" t="s">
        <v>981</v>
      </c>
      <c r="K6449" s="7" t="s">
        <v>99</v>
      </c>
      <c r="L6449" s="7" t="s">
        <v>100</v>
      </c>
      <c r="M6449" s="7">
        <v>1.0</v>
      </c>
      <c r="N6449" s="7">
        <v>0.0</v>
      </c>
      <c r="O6449" s="7">
        <v>0.0</v>
      </c>
      <c r="P6449" s="7">
        <v>732.0</v>
      </c>
    </row>
    <row r="6450" ht="15.75" customHeight="1">
      <c r="A6450" s="7">
        <v>6449.0</v>
      </c>
      <c r="B6450" s="7" t="s">
        <v>5237</v>
      </c>
      <c r="C6450" s="7" t="s">
        <v>272</v>
      </c>
      <c r="D6450" s="7" t="s">
        <v>102</v>
      </c>
      <c r="E6450" s="7" t="s">
        <v>80</v>
      </c>
      <c r="F6450" s="7">
        <v>1.0</v>
      </c>
      <c r="G6450" s="7" t="s">
        <v>49</v>
      </c>
      <c r="H6450" s="7" t="s">
        <v>5238</v>
      </c>
      <c r="L6450" s="7" t="s">
        <v>85</v>
      </c>
      <c r="M6450" s="7">
        <v>0.0</v>
      </c>
      <c r="N6450" s="7">
        <v>0.0</v>
      </c>
      <c r="O6450" s="7">
        <v>1.0</v>
      </c>
      <c r="P6450" s="7">
        <v>732.0</v>
      </c>
    </row>
    <row r="6451" ht="15.75" customHeight="1">
      <c r="A6451" s="7">
        <v>6450.0</v>
      </c>
      <c r="B6451" s="7" t="s">
        <v>5237</v>
      </c>
      <c r="C6451" s="7" t="s">
        <v>272</v>
      </c>
      <c r="D6451" s="7" t="s">
        <v>102</v>
      </c>
      <c r="E6451" s="7" t="s">
        <v>80</v>
      </c>
      <c r="F6451" s="7">
        <v>1.0</v>
      </c>
      <c r="G6451" s="7" t="s">
        <v>95</v>
      </c>
      <c r="H6451" s="7" t="s">
        <v>316</v>
      </c>
      <c r="I6451" s="7" t="s">
        <v>1175</v>
      </c>
      <c r="L6451" s="7" t="s">
        <v>85</v>
      </c>
      <c r="M6451" s="7">
        <v>0.0</v>
      </c>
      <c r="N6451" s="7">
        <v>1.0</v>
      </c>
      <c r="O6451" s="7">
        <v>1.0</v>
      </c>
      <c r="P6451" s="7">
        <v>732.0</v>
      </c>
    </row>
    <row r="6452" ht="15.75" customHeight="1">
      <c r="A6452" s="7">
        <v>6451.0</v>
      </c>
      <c r="B6452" s="7" t="s">
        <v>5237</v>
      </c>
      <c r="C6452" s="7" t="s">
        <v>272</v>
      </c>
      <c r="D6452" s="7" t="s">
        <v>102</v>
      </c>
      <c r="E6452" s="7" t="s">
        <v>80</v>
      </c>
      <c r="F6452" s="7">
        <v>1.0</v>
      </c>
      <c r="G6452" s="7" t="s">
        <v>90</v>
      </c>
      <c r="H6452" s="7" t="s">
        <v>265</v>
      </c>
      <c r="I6452" s="7" t="s">
        <v>266</v>
      </c>
      <c r="J6452" s="7" t="s">
        <v>267</v>
      </c>
      <c r="K6452" s="7" t="s">
        <v>126</v>
      </c>
      <c r="L6452" s="7" t="s">
        <v>100</v>
      </c>
      <c r="M6452" s="7">
        <v>1.0</v>
      </c>
      <c r="N6452" s="7">
        <v>0.0</v>
      </c>
      <c r="O6452" s="7">
        <v>0.0</v>
      </c>
      <c r="P6452" s="7">
        <v>732.0</v>
      </c>
    </row>
    <row r="6453" ht="15.75" customHeight="1">
      <c r="A6453" s="7">
        <v>6452.0</v>
      </c>
      <c r="B6453" s="7" t="s">
        <v>5237</v>
      </c>
      <c r="C6453" s="7" t="s">
        <v>272</v>
      </c>
      <c r="D6453" s="7" t="s">
        <v>102</v>
      </c>
      <c r="E6453" s="7" t="s">
        <v>80</v>
      </c>
      <c r="F6453" s="7">
        <v>1.0</v>
      </c>
      <c r="G6453" s="7" t="s">
        <v>105</v>
      </c>
      <c r="H6453" s="7" t="s">
        <v>980</v>
      </c>
      <c r="I6453" s="7" t="s">
        <v>980</v>
      </c>
      <c r="J6453" s="7" t="s">
        <v>981</v>
      </c>
      <c r="K6453" s="7" t="s">
        <v>99</v>
      </c>
      <c r="L6453" s="7" t="s">
        <v>100</v>
      </c>
      <c r="M6453" s="7">
        <v>1.0</v>
      </c>
      <c r="N6453" s="7">
        <v>0.0</v>
      </c>
      <c r="O6453" s="7">
        <v>0.0</v>
      </c>
      <c r="P6453" s="7">
        <v>732.0</v>
      </c>
    </row>
    <row r="6454" ht="15.75" customHeight="1">
      <c r="A6454" s="7">
        <v>6453.0</v>
      </c>
      <c r="B6454" s="7" t="s">
        <v>5237</v>
      </c>
      <c r="C6454" s="7" t="s">
        <v>272</v>
      </c>
      <c r="D6454" s="7" t="s">
        <v>115</v>
      </c>
      <c r="E6454" s="7" t="s">
        <v>80</v>
      </c>
      <c r="F6454" s="7">
        <v>1.0</v>
      </c>
      <c r="G6454" s="7" t="s">
        <v>49</v>
      </c>
      <c r="H6454" s="7" t="s">
        <v>5238</v>
      </c>
      <c r="I6454" s="7" t="s">
        <v>5238</v>
      </c>
      <c r="J6454" s="7" t="s">
        <v>5644</v>
      </c>
      <c r="K6454" s="7" t="s">
        <v>99</v>
      </c>
      <c r="L6454" s="7" t="s">
        <v>100</v>
      </c>
      <c r="M6454" s="7">
        <v>1.0</v>
      </c>
      <c r="N6454" s="7">
        <v>0.0</v>
      </c>
      <c r="O6454" s="7">
        <v>0.0</v>
      </c>
      <c r="P6454" s="7">
        <v>732.0</v>
      </c>
    </row>
    <row r="6455" ht="15.75" customHeight="1">
      <c r="A6455" s="7">
        <v>6454.0</v>
      </c>
      <c r="B6455" s="7" t="s">
        <v>5237</v>
      </c>
      <c r="C6455" s="7" t="s">
        <v>272</v>
      </c>
      <c r="D6455" s="7" t="s">
        <v>115</v>
      </c>
      <c r="E6455" s="7" t="s">
        <v>80</v>
      </c>
      <c r="F6455" s="7">
        <v>1.0</v>
      </c>
      <c r="G6455" s="7" t="s">
        <v>95</v>
      </c>
      <c r="H6455" s="7" t="s">
        <v>316</v>
      </c>
      <c r="I6455" s="7" t="s">
        <v>274</v>
      </c>
      <c r="J6455" s="7" t="s">
        <v>317</v>
      </c>
      <c r="K6455" s="7" t="s">
        <v>99</v>
      </c>
      <c r="L6455" s="7" t="s">
        <v>100</v>
      </c>
      <c r="M6455" s="7">
        <v>1.0</v>
      </c>
      <c r="N6455" s="7">
        <v>0.0</v>
      </c>
      <c r="O6455" s="7">
        <v>0.0</v>
      </c>
      <c r="P6455" s="7">
        <v>732.0</v>
      </c>
    </row>
    <row r="6456" ht="15.75" customHeight="1">
      <c r="A6456" s="7">
        <v>6455.0</v>
      </c>
      <c r="B6456" s="7" t="s">
        <v>5237</v>
      </c>
      <c r="C6456" s="7" t="s">
        <v>272</v>
      </c>
      <c r="D6456" s="7" t="s">
        <v>115</v>
      </c>
      <c r="E6456" s="7" t="s">
        <v>80</v>
      </c>
      <c r="F6456" s="7">
        <v>1.0</v>
      </c>
      <c r="G6456" s="7" t="s">
        <v>90</v>
      </c>
      <c r="H6456" s="7" t="s">
        <v>265</v>
      </c>
      <c r="I6456" s="7" t="s">
        <v>266</v>
      </c>
      <c r="J6456" s="7" t="s">
        <v>267</v>
      </c>
      <c r="K6456" s="7" t="s">
        <v>126</v>
      </c>
      <c r="L6456" s="7" t="s">
        <v>100</v>
      </c>
      <c r="M6456" s="7">
        <v>1.0</v>
      </c>
      <c r="N6456" s="7">
        <v>0.0</v>
      </c>
      <c r="O6456" s="7">
        <v>0.0</v>
      </c>
      <c r="P6456" s="7">
        <v>732.0</v>
      </c>
    </row>
    <row r="6457" ht="15.75" customHeight="1">
      <c r="A6457" s="7">
        <v>6456.0</v>
      </c>
      <c r="B6457" s="7" t="s">
        <v>5237</v>
      </c>
      <c r="C6457" s="7" t="s">
        <v>272</v>
      </c>
      <c r="D6457" s="7" t="s">
        <v>115</v>
      </c>
      <c r="E6457" s="7" t="s">
        <v>80</v>
      </c>
      <c r="F6457" s="7">
        <v>1.0</v>
      </c>
      <c r="G6457" s="7" t="s">
        <v>105</v>
      </c>
      <c r="H6457" s="7" t="s">
        <v>980</v>
      </c>
      <c r="I6457" s="7" t="s">
        <v>980</v>
      </c>
      <c r="J6457" s="7" t="s">
        <v>981</v>
      </c>
      <c r="K6457" s="7" t="s">
        <v>99</v>
      </c>
      <c r="L6457" s="7" t="s">
        <v>100</v>
      </c>
      <c r="M6457" s="7">
        <v>1.0</v>
      </c>
      <c r="N6457" s="7">
        <v>0.0</v>
      </c>
      <c r="O6457" s="7">
        <v>0.0</v>
      </c>
      <c r="P6457" s="7">
        <v>732.0</v>
      </c>
    </row>
    <row r="6458" ht="15.75" customHeight="1">
      <c r="A6458" s="7">
        <v>6457.0</v>
      </c>
      <c r="B6458" s="7" t="s">
        <v>5242</v>
      </c>
      <c r="C6458" s="7" t="s">
        <v>272</v>
      </c>
      <c r="D6458" s="7" t="s">
        <v>48</v>
      </c>
      <c r="E6458" s="7" t="s">
        <v>80</v>
      </c>
      <c r="F6458" s="7">
        <v>1.0</v>
      </c>
      <c r="G6458" s="7" t="s">
        <v>49</v>
      </c>
      <c r="H6458" s="7" t="s">
        <v>5313</v>
      </c>
      <c r="I6458" s="7" t="s">
        <v>5313</v>
      </c>
      <c r="J6458" s="7" t="s">
        <v>5314</v>
      </c>
      <c r="K6458" s="7" t="s">
        <v>99</v>
      </c>
      <c r="L6458" s="7" t="s">
        <v>100</v>
      </c>
      <c r="M6458" s="7">
        <v>1.0</v>
      </c>
      <c r="N6458" s="7">
        <v>0.0</v>
      </c>
      <c r="O6458" s="7">
        <v>0.0</v>
      </c>
      <c r="P6458" s="7">
        <v>733.0</v>
      </c>
    </row>
    <row r="6459" ht="15.75" customHeight="1">
      <c r="A6459" s="7">
        <v>6458.0</v>
      </c>
      <c r="B6459" s="7" t="s">
        <v>5242</v>
      </c>
      <c r="C6459" s="7" t="s">
        <v>272</v>
      </c>
      <c r="D6459" s="7" t="s">
        <v>48</v>
      </c>
      <c r="E6459" s="7" t="s">
        <v>80</v>
      </c>
      <c r="F6459" s="7">
        <v>1.0</v>
      </c>
      <c r="G6459" s="7" t="s">
        <v>95</v>
      </c>
      <c r="H6459" s="7" t="s">
        <v>316</v>
      </c>
      <c r="I6459" s="7" t="s">
        <v>274</v>
      </c>
      <c r="J6459" s="7" t="s">
        <v>317</v>
      </c>
      <c r="K6459" s="7" t="s">
        <v>99</v>
      </c>
      <c r="L6459" s="7" t="s">
        <v>100</v>
      </c>
      <c r="M6459" s="7">
        <v>1.0</v>
      </c>
      <c r="N6459" s="7">
        <v>0.0</v>
      </c>
      <c r="O6459" s="7">
        <v>0.0</v>
      </c>
      <c r="P6459" s="7">
        <v>733.0</v>
      </c>
    </row>
    <row r="6460" ht="15.75" customHeight="1">
      <c r="A6460" s="7">
        <v>6459.0</v>
      </c>
      <c r="B6460" s="7" t="s">
        <v>5242</v>
      </c>
      <c r="C6460" s="7" t="s">
        <v>272</v>
      </c>
      <c r="D6460" s="7" t="s">
        <v>48</v>
      </c>
      <c r="E6460" s="7" t="s">
        <v>80</v>
      </c>
      <c r="F6460" s="7">
        <v>1.0</v>
      </c>
      <c r="G6460" s="7" t="s">
        <v>90</v>
      </c>
      <c r="H6460" s="7" t="s">
        <v>1256</v>
      </c>
      <c r="I6460" s="7" t="s">
        <v>1256</v>
      </c>
      <c r="J6460" s="7" t="s">
        <v>4757</v>
      </c>
      <c r="K6460" s="7" t="s">
        <v>99</v>
      </c>
      <c r="L6460" s="7" t="s">
        <v>85</v>
      </c>
      <c r="M6460" s="7">
        <v>2.0</v>
      </c>
      <c r="N6460" s="7">
        <v>0.0</v>
      </c>
      <c r="O6460" s="7">
        <v>0.0</v>
      </c>
      <c r="P6460" s="7">
        <v>733.0</v>
      </c>
    </row>
    <row r="6461" ht="15.75" customHeight="1">
      <c r="A6461" s="7">
        <v>6460.0</v>
      </c>
      <c r="B6461" s="7" t="s">
        <v>5242</v>
      </c>
      <c r="C6461" s="7" t="s">
        <v>272</v>
      </c>
      <c r="D6461" s="7" t="s">
        <v>48</v>
      </c>
      <c r="E6461" s="7" t="s">
        <v>80</v>
      </c>
      <c r="F6461" s="7">
        <v>1.0</v>
      </c>
      <c r="G6461" s="7" t="s">
        <v>105</v>
      </c>
      <c r="H6461" s="7" t="s">
        <v>1274</v>
      </c>
      <c r="I6461" s="7" t="s">
        <v>5656</v>
      </c>
      <c r="J6461" s="7" t="s">
        <v>5657</v>
      </c>
      <c r="K6461" s="7" t="s">
        <v>109</v>
      </c>
      <c r="L6461" s="7" t="s">
        <v>100</v>
      </c>
      <c r="M6461" s="7">
        <v>2.0</v>
      </c>
      <c r="N6461" s="7">
        <v>0.0</v>
      </c>
      <c r="O6461" s="7">
        <v>0.0</v>
      </c>
      <c r="P6461" s="7">
        <v>733.0</v>
      </c>
    </row>
    <row r="6462" ht="15.75" customHeight="1">
      <c r="A6462" s="7">
        <v>6461.0</v>
      </c>
      <c r="B6462" s="7" t="s">
        <v>5242</v>
      </c>
      <c r="C6462" s="7" t="s">
        <v>272</v>
      </c>
      <c r="D6462" s="7" t="s">
        <v>102</v>
      </c>
      <c r="E6462" s="7" t="s">
        <v>80</v>
      </c>
      <c r="F6462" s="7">
        <v>1.0</v>
      </c>
      <c r="G6462" s="7" t="s">
        <v>49</v>
      </c>
      <c r="H6462" s="7" t="s">
        <v>5313</v>
      </c>
      <c r="I6462" s="7" t="s">
        <v>5313</v>
      </c>
      <c r="J6462" s="7" t="s">
        <v>5314</v>
      </c>
      <c r="K6462" s="7" t="s">
        <v>99</v>
      </c>
      <c r="L6462" s="7" t="s">
        <v>100</v>
      </c>
      <c r="M6462" s="7">
        <v>1.0</v>
      </c>
      <c r="N6462" s="7">
        <v>0.0</v>
      </c>
      <c r="O6462" s="7">
        <v>0.0</v>
      </c>
      <c r="P6462" s="7">
        <v>733.0</v>
      </c>
    </row>
    <row r="6463" ht="15.75" customHeight="1">
      <c r="A6463" s="7">
        <v>6462.0</v>
      </c>
      <c r="B6463" s="7" t="s">
        <v>5242</v>
      </c>
      <c r="C6463" s="7" t="s">
        <v>272</v>
      </c>
      <c r="D6463" s="7" t="s">
        <v>102</v>
      </c>
      <c r="E6463" s="7" t="s">
        <v>80</v>
      </c>
      <c r="F6463" s="7">
        <v>1.0</v>
      </c>
      <c r="G6463" s="7" t="s">
        <v>95</v>
      </c>
      <c r="H6463" s="7" t="s">
        <v>316</v>
      </c>
      <c r="I6463" s="7" t="s">
        <v>274</v>
      </c>
      <c r="J6463" s="7" t="s">
        <v>317</v>
      </c>
      <c r="K6463" s="7" t="s">
        <v>99</v>
      </c>
      <c r="L6463" s="7" t="s">
        <v>100</v>
      </c>
      <c r="M6463" s="7">
        <v>1.0</v>
      </c>
      <c r="N6463" s="7">
        <v>0.0</v>
      </c>
      <c r="O6463" s="7">
        <v>0.0</v>
      </c>
      <c r="P6463" s="7">
        <v>733.0</v>
      </c>
    </row>
    <row r="6464" ht="15.75" customHeight="1">
      <c r="A6464" s="7">
        <v>6463.0</v>
      </c>
      <c r="B6464" s="7" t="s">
        <v>5242</v>
      </c>
      <c r="C6464" s="7" t="s">
        <v>272</v>
      </c>
      <c r="D6464" s="7" t="s">
        <v>102</v>
      </c>
      <c r="E6464" s="7" t="s">
        <v>80</v>
      </c>
      <c r="F6464" s="7">
        <v>1.0</v>
      </c>
      <c r="G6464" s="7" t="s">
        <v>90</v>
      </c>
      <c r="H6464" s="7" t="s">
        <v>1256</v>
      </c>
      <c r="I6464" s="7" t="s">
        <v>1256</v>
      </c>
      <c r="J6464" s="7" t="s">
        <v>4757</v>
      </c>
      <c r="K6464" s="7" t="s">
        <v>99</v>
      </c>
      <c r="L6464" s="7" t="s">
        <v>85</v>
      </c>
      <c r="M6464" s="7">
        <v>2.0</v>
      </c>
      <c r="N6464" s="7">
        <v>0.0</v>
      </c>
      <c r="O6464" s="7">
        <v>0.0</v>
      </c>
      <c r="P6464" s="7">
        <v>733.0</v>
      </c>
    </row>
    <row r="6465" ht="15.75" customHeight="1">
      <c r="A6465" s="7">
        <v>6464.0</v>
      </c>
      <c r="B6465" s="7" t="s">
        <v>5242</v>
      </c>
      <c r="C6465" s="7" t="s">
        <v>272</v>
      </c>
      <c r="D6465" s="7" t="s">
        <v>102</v>
      </c>
      <c r="E6465" s="7" t="s">
        <v>80</v>
      </c>
      <c r="F6465" s="7">
        <v>1.0</v>
      </c>
      <c r="G6465" s="7" t="s">
        <v>105</v>
      </c>
      <c r="H6465" s="7" t="s">
        <v>1274</v>
      </c>
      <c r="I6465" s="7" t="s">
        <v>5656</v>
      </c>
      <c r="J6465" s="7" t="s">
        <v>5657</v>
      </c>
      <c r="K6465" s="7" t="s">
        <v>109</v>
      </c>
      <c r="L6465" s="7" t="s">
        <v>100</v>
      </c>
      <c r="M6465" s="7">
        <v>2.0</v>
      </c>
      <c r="N6465" s="7">
        <v>0.0</v>
      </c>
      <c r="O6465" s="7">
        <v>0.0</v>
      </c>
      <c r="P6465" s="7">
        <v>733.0</v>
      </c>
    </row>
    <row r="6466" ht="15.75" customHeight="1">
      <c r="A6466" s="7">
        <v>6465.0</v>
      </c>
      <c r="B6466" s="7" t="s">
        <v>5242</v>
      </c>
      <c r="C6466" s="7" t="s">
        <v>272</v>
      </c>
      <c r="D6466" s="7" t="s">
        <v>115</v>
      </c>
      <c r="E6466" s="7" t="s">
        <v>80</v>
      </c>
      <c r="F6466" s="7">
        <v>1.0</v>
      </c>
      <c r="G6466" s="7" t="s">
        <v>49</v>
      </c>
      <c r="H6466" s="7" t="s">
        <v>5313</v>
      </c>
      <c r="I6466" s="7" t="s">
        <v>5313</v>
      </c>
      <c r="J6466" s="7" t="s">
        <v>5314</v>
      </c>
      <c r="K6466" s="7" t="s">
        <v>99</v>
      </c>
      <c r="L6466" s="7" t="s">
        <v>100</v>
      </c>
      <c r="M6466" s="7">
        <v>1.0</v>
      </c>
      <c r="N6466" s="7">
        <v>0.0</v>
      </c>
      <c r="O6466" s="7">
        <v>0.0</v>
      </c>
      <c r="P6466" s="7">
        <v>733.0</v>
      </c>
    </row>
    <row r="6467" ht="15.75" customHeight="1">
      <c r="A6467" s="7">
        <v>6466.0</v>
      </c>
      <c r="B6467" s="7" t="s">
        <v>5242</v>
      </c>
      <c r="C6467" s="7" t="s">
        <v>272</v>
      </c>
      <c r="D6467" s="7" t="s">
        <v>115</v>
      </c>
      <c r="E6467" s="7" t="s">
        <v>80</v>
      </c>
      <c r="F6467" s="7">
        <v>1.0</v>
      </c>
      <c r="G6467" s="7" t="s">
        <v>95</v>
      </c>
      <c r="H6467" s="7" t="s">
        <v>316</v>
      </c>
      <c r="I6467" s="7" t="s">
        <v>274</v>
      </c>
      <c r="J6467" s="7" t="s">
        <v>317</v>
      </c>
      <c r="K6467" s="7" t="s">
        <v>99</v>
      </c>
      <c r="L6467" s="7" t="s">
        <v>100</v>
      </c>
      <c r="M6467" s="7">
        <v>1.0</v>
      </c>
      <c r="N6467" s="7">
        <v>0.0</v>
      </c>
      <c r="O6467" s="7">
        <v>0.0</v>
      </c>
      <c r="P6467" s="7">
        <v>733.0</v>
      </c>
    </row>
    <row r="6468" ht="15.75" customHeight="1">
      <c r="A6468" s="7">
        <v>6467.0</v>
      </c>
      <c r="B6468" s="7" t="s">
        <v>5242</v>
      </c>
      <c r="C6468" s="7" t="s">
        <v>272</v>
      </c>
      <c r="D6468" s="7" t="s">
        <v>115</v>
      </c>
      <c r="E6468" s="7" t="s">
        <v>80</v>
      </c>
      <c r="F6468" s="7">
        <v>1.0</v>
      </c>
      <c r="G6468" s="7" t="s">
        <v>90</v>
      </c>
      <c r="H6468" s="7" t="s">
        <v>1256</v>
      </c>
      <c r="I6468" s="7" t="s">
        <v>1256</v>
      </c>
      <c r="J6468" s="7" t="s">
        <v>4757</v>
      </c>
      <c r="K6468" s="7" t="s">
        <v>99</v>
      </c>
      <c r="L6468" s="7" t="s">
        <v>85</v>
      </c>
      <c r="M6468" s="7">
        <v>2.0</v>
      </c>
      <c r="N6468" s="7">
        <v>0.0</v>
      </c>
      <c r="O6468" s="7">
        <v>0.0</v>
      </c>
      <c r="P6468" s="7">
        <v>733.0</v>
      </c>
    </row>
    <row r="6469" ht="15.75" customHeight="1">
      <c r="A6469" s="7">
        <v>6468.0</v>
      </c>
      <c r="B6469" s="7" t="s">
        <v>5242</v>
      </c>
      <c r="C6469" s="7" t="s">
        <v>272</v>
      </c>
      <c r="D6469" s="7" t="s">
        <v>115</v>
      </c>
      <c r="E6469" s="7" t="s">
        <v>80</v>
      </c>
      <c r="F6469" s="7">
        <v>1.0</v>
      </c>
      <c r="G6469" s="7" t="s">
        <v>105</v>
      </c>
      <c r="H6469" s="7" t="s">
        <v>1274</v>
      </c>
      <c r="I6469" s="7" t="s">
        <v>5246</v>
      </c>
      <c r="J6469" s="7" t="s">
        <v>5248</v>
      </c>
      <c r="K6469" s="7" t="s">
        <v>109</v>
      </c>
      <c r="L6469" s="7" t="s">
        <v>85</v>
      </c>
      <c r="M6469" s="7">
        <v>2.0</v>
      </c>
      <c r="N6469" s="7">
        <v>1.0</v>
      </c>
      <c r="O6469" s="7">
        <v>0.0</v>
      </c>
      <c r="P6469" s="7">
        <v>733.0</v>
      </c>
    </row>
    <row r="6470" ht="15.75" customHeight="1">
      <c r="A6470" s="7">
        <v>6469.0</v>
      </c>
      <c r="B6470" s="7" t="s">
        <v>5253</v>
      </c>
      <c r="C6470" s="7" t="s">
        <v>272</v>
      </c>
      <c r="D6470" s="7" t="s">
        <v>48</v>
      </c>
      <c r="E6470" s="7" t="s">
        <v>80</v>
      </c>
      <c r="F6470" s="7">
        <v>1.0</v>
      </c>
      <c r="G6470" s="7" t="s">
        <v>49</v>
      </c>
      <c r="H6470" s="7" t="s">
        <v>5254</v>
      </c>
      <c r="I6470" s="7" t="s">
        <v>5254</v>
      </c>
      <c r="J6470" s="7" t="s">
        <v>5664</v>
      </c>
      <c r="K6470" s="7" t="s">
        <v>99</v>
      </c>
      <c r="L6470" s="7" t="s">
        <v>100</v>
      </c>
      <c r="M6470" s="7">
        <v>1.0</v>
      </c>
      <c r="N6470" s="7">
        <v>0.0</v>
      </c>
      <c r="O6470" s="7">
        <v>0.0</v>
      </c>
      <c r="P6470" s="7">
        <v>734.0</v>
      </c>
    </row>
    <row r="6471" ht="15.75" customHeight="1">
      <c r="A6471" s="7">
        <v>6470.0</v>
      </c>
      <c r="B6471" s="7" t="s">
        <v>5253</v>
      </c>
      <c r="C6471" s="7" t="s">
        <v>272</v>
      </c>
      <c r="D6471" s="7" t="s">
        <v>48</v>
      </c>
      <c r="E6471" s="7" t="s">
        <v>80</v>
      </c>
      <c r="F6471" s="7">
        <v>1.0</v>
      </c>
      <c r="G6471" s="7" t="s">
        <v>95</v>
      </c>
      <c r="H6471" s="7" t="s">
        <v>316</v>
      </c>
      <c r="I6471" s="7" t="s">
        <v>274</v>
      </c>
      <c r="J6471" s="7" t="s">
        <v>317</v>
      </c>
      <c r="K6471" s="7" t="s">
        <v>99</v>
      </c>
      <c r="L6471" s="7" t="s">
        <v>100</v>
      </c>
      <c r="M6471" s="7">
        <v>1.0</v>
      </c>
      <c r="N6471" s="7">
        <v>0.0</v>
      </c>
      <c r="O6471" s="7">
        <v>0.0</v>
      </c>
      <c r="P6471" s="7">
        <v>734.0</v>
      </c>
    </row>
    <row r="6472" ht="15.75" customHeight="1">
      <c r="A6472" s="7">
        <v>6471.0</v>
      </c>
      <c r="B6472" s="7" t="s">
        <v>5253</v>
      </c>
      <c r="C6472" s="7" t="s">
        <v>272</v>
      </c>
      <c r="D6472" s="7" t="s">
        <v>48</v>
      </c>
      <c r="E6472" s="7" t="s">
        <v>80</v>
      </c>
      <c r="F6472" s="7">
        <v>1.0</v>
      </c>
      <c r="G6472" s="7" t="s">
        <v>90</v>
      </c>
      <c r="H6472" s="7" t="s">
        <v>265</v>
      </c>
      <c r="I6472" s="7" t="s">
        <v>266</v>
      </c>
      <c r="J6472" s="7" t="s">
        <v>267</v>
      </c>
      <c r="K6472" s="7" t="s">
        <v>126</v>
      </c>
      <c r="L6472" s="7" t="s">
        <v>100</v>
      </c>
      <c r="M6472" s="7">
        <v>1.0</v>
      </c>
      <c r="N6472" s="7">
        <v>0.0</v>
      </c>
      <c r="O6472" s="7">
        <v>0.0</v>
      </c>
      <c r="P6472" s="7">
        <v>734.0</v>
      </c>
    </row>
    <row r="6473" ht="15.75" customHeight="1">
      <c r="A6473" s="7">
        <v>6472.0</v>
      </c>
      <c r="B6473" s="7" t="s">
        <v>5253</v>
      </c>
      <c r="C6473" s="7" t="s">
        <v>272</v>
      </c>
      <c r="D6473" s="7" t="s">
        <v>48</v>
      </c>
      <c r="E6473" s="7" t="s">
        <v>80</v>
      </c>
      <c r="F6473" s="7">
        <v>1.0</v>
      </c>
      <c r="G6473" s="7" t="s">
        <v>105</v>
      </c>
      <c r="H6473" s="7" t="s">
        <v>980</v>
      </c>
      <c r="I6473" s="7" t="s">
        <v>980</v>
      </c>
      <c r="J6473" s="7" t="s">
        <v>981</v>
      </c>
      <c r="K6473" s="7" t="s">
        <v>99</v>
      </c>
      <c r="L6473" s="7" t="s">
        <v>100</v>
      </c>
      <c r="M6473" s="7">
        <v>1.0</v>
      </c>
      <c r="N6473" s="7">
        <v>0.0</v>
      </c>
      <c r="O6473" s="7">
        <v>0.0</v>
      </c>
      <c r="P6473" s="7">
        <v>734.0</v>
      </c>
    </row>
    <row r="6474" ht="15.75" customHeight="1">
      <c r="A6474" s="7">
        <v>6473.0</v>
      </c>
      <c r="B6474" s="7" t="s">
        <v>5253</v>
      </c>
      <c r="C6474" s="7" t="s">
        <v>272</v>
      </c>
      <c r="D6474" s="7" t="s">
        <v>102</v>
      </c>
      <c r="E6474" s="7" t="s">
        <v>80</v>
      </c>
      <c r="F6474" s="7">
        <v>1.0</v>
      </c>
      <c r="G6474" s="7" t="s">
        <v>49</v>
      </c>
      <c r="H6474" s="7" t="s">
        <v>5254</v>
      </c>
      <c r="L6474" s="7" t="s">
        <v>85</v>
      </c>
      <c r="M6474" s="7">
        <v>0.0</v>
      </c>
      <c r="N6474" s="7">
        <v>0.0</v>
      </c>
      <c r="O6474" s="7">
        <v>1.0</v>
      </c>
      <c r="P6474" s="7">
        <v>734.0</v>
      </c>
    </row>
    <row r="6475" ht="15.75" customHeight="1">
      <c r="A6475" s="7">
        <v>6474.0</v>
      </c>
      <c r="B6475" s="7" t="s">
        <v>5253</v>
      </c>
      <c r="C6475" s="7" t="s">
        <v>272</v>
      </c>
      <c r="D6475" s="7" t="s">
        <v>102</v>
      </c>
      <c r="E6475" s="7" t="s">
        <v>80</v>
      </c>
      <c r="F6475" s="7">
        <v>1.0</v>
      </c>
      <c r="G6475" s="7" t="s">
        <v>95</v>
      </c>
      <c r="H6475" s="7" t="s">
        <v>316</v>
      </c>
      <c r="I6475" s="7" t="s">
        <v>274</v>
      </c>
      <c r="J6475" s="7" t="s">
        <v>317</v>
      </c>
      <c r="K6475" s="7" t="s">
        <v>99</v>
      </c>
      <c r="L6475" s="7" t="s">
        <v>100</v>
      </c>
      <c r="M6475" s="7">
        <v>1.0</v>
      </c>
      <c r="N6475" s="7">
        <v>0.0</v>
      </c>
      <c r="O6475" s="7">
        <v>0.0</v>
      </c>
      <c r="P6475" s="7">
        <v>734.0</v>
      </c>
    </row>
    <row r="6476" ht="15.75" customHeight="1">
      <c r="A6476" s="7">
        <v>6475.0</v>
      </c>
      <c r="B6476" s="7" t="s">
        <v>5253</v>
      </c>
      <c r="C6476" s="7" t="s">
        <v>272</v>
      </c>
      <c r="D6476" s="7" t="s">
        <v>102</v>
      </c>
      <c r="E6476" s="7" t="s">
        <v>80</v>
      </c>
      <c r="F6476" s="7">
        <v>1.0</v>
      </c>
      <c r="G6476" s="7" t="s">
        <v>90</v>
      </c>
      <c r="H6476" s="7" t="s">
        <v>265</v>
      </c>
      <c r="I6476" s="7" t="s">
        <v>266</v>
      </c>
      <c r="J6476" s="7" t="s">
        <v>267</v>
      </c>
      <c r="K6476" s="7" t="s">
        <v>126</v>
      </c>
      <c r="L6476" s="7" t="s">
        <v>100</v>
      </c>
      <c r="M6476" s="7">
        <v>1.0</v>
      </c>
      <c r="N6476" s="7">
        <v>0.0</v>
      </c>
      <c r="O6476" s="7">
        <v>0.0</v>
      </c>
      <c r="P6476" s="7">
        <v>734.0</v>
      </c>
    </row>
    <row r="6477" ht="15.75" customHeight="1">
      <c r="A6477" s="7">
        <v>6476.0</v>
      </c>
      <c r="B6477" s="7" t="s">
        <v>5253</v>
      </c>
      <c r="C6477" s="7" t="s">
        <v>272</v>
      </c>
      <c r="D6477" s="7" t="s">
        <v>102</v>
      </c>
      <c r="E6477" s="7" t="s">
        <v>80</v>
      </c>
      <c r="F6477" s="7">
        <v>1.0</v>
      </c>
      <c r="G6477" s="7" t="s">
        <v>105</v>
      </c>
      <c r="H6477" s="7" t="s">
        <v>980</v>
      </c>
      <c r="I6477" s="7" t="s">
        <v>980</v>
      </c>
      <c r="J6477" s="7" t="s">
        <v>981</v>
      </c>
      <c r="K6477" s="7" t="s">
        <v>99</v>
      </c>
      <c r="L6477" s="7" t="s">
        <v>100</v>
      </c>
      <c r="M6477" s="7">
        <v>1.0</v>
      </c>
      <c r="N6477" s="7">
        <v>0.0</v>
      </c>
      <c r="O6477" s="7">
        <v>0.0</v>
      </c>
      <c r="P6477" s="7">
        <v>734.0</v>
      </c>
    </row>
    <row r="6478" ht="15.75" customHeight="1">
      <c r="A6478" s="7">
        <v>6477.0</v>
      </c>
      <c r="B6478" s="7" t="s">
        <v>5253</v>
      </c>
      <c r="C6478" s="7" t="s">
        <v>272</v>
      </c>
      <c r="D6478" s="7" t="s">
        <v>115</v>
      </c>
      <c r="E6478" s="7" t="s">
        <v>80</v>
      </c>
      <c r="F6478" s="7">
        <v>1.0</v>
      </c>
      <c r="G6478" s="7" t="s">
        <v>49</v>
      </c>
      <c r="H6478" s="7" t="s">
        <v>5254</v>
      </c>
      <c r="L6478" s="7" t="s">
        <v>85</v>
      </c>
      <c r="M6478" s="7">
        <v>0.0</v>
      </c>
      <c r="N6478" s="7">
        <v>0.0</v>
      </c>
      <c r="O6478" s="7">
        <v>1.0</v>
      </c>
      <c r="P6478" s="7">
        <v>734.0</v>
      </c>
    </row>
    <row r="6479" ht="15.75" customHeight="1">
      <c r="A6479" s="7">
        <v>6478.0</v>
      </c>
      <c r="B6479" s="7" t="s">
        <v>5253</v>
      </c>
      <c r="C6479" s="7" t="s">
        <v>272</v>
      </c>
      <c r="D6479" s="7" t="s">
        <v>115</v>
      </c>
      <c r="E6479" s="7" t="s">
        <v>80</v>
      </c>
      <c r="F6479" s="7">
        <v>1.0</v>
      </c>
      <c r="G6479" s="7" t="s">
        <v>95</v>
      </c>
      <c r="H6479" s="7" t="s">
        <v>316</v>
      </c>
      <c r="I6479" s="7" t="s">
        <v>1252</v>
      </c>
      <c r="L6479" s="7" t="s">
        <v>85</v>
      </c>
      <c r="M6479" s="7">
        <v>0.0</v>
      </c>
      <c r="N6479" s="7">
        <v>1.0</v>
      </c>
      <c r="O6479" s="7">
        <v>1.0</v>
      </c>
      <c r="P6479" s="7">
        <v>734.0</v>
      </c>
    </row>
    <row r="6480" ht="15.75" customHeight="1">
      <c r="A6480" s="7">
        <v>6479.0</v>
      </c>
      <c r="B6480" s="7" t="s">
        <v>5253</v>
      </c>
      <c r="C6480" s="7" t="s">
        <v>272</v>
      </c>
      <c r="D6480" s="7" t="s">
        <v>115</v>
      </c>
      <c r="E6480" s="7" t="s">
        <v>80</v>
      </c>
      <c r="F6480" s="7">
        <v>1.0</v>
      </c>
      <c r="G6480" s="7" t="s">
        <v>90</v>
      </c>
      <c r="H6480" s="7" t="s">
        <v>265</v>
      </c>
      <c r="I6480" s="7" t="s">
        <v>266</v>
      </c>
      <c r="J6480" s="7" t="s">
        <v>267</v>
      </c>
      <c r="K6480" s="7" t="s">
        <v>126</v>
      </c>
      <c r="L6480" s="7" t="s">
        <v>100</v>
      </c>
      <c r="M6480" s="7">
        <v>1.0</v>
      </c>
      <c r="N6480" s="7">
        <v>0.0</v>
      </c>
      <c r="O6480" s="7">
        <v>0.0</v>
      </c>
      <c r="P6480" s="7">
        <v>734.0</v>
      </c>
    </row>
    <row r="6481" ht="15.75" customHeight="1">
      <c r="A6481" s="7">
        <v>6480.0</v>
      </c>
      <c r="B6481" s="7" t="s">
        <v>5253</v>
      </c>
      <c r="C6481" s="7" t="s">
        <v>272</v>
      </c>
      <c r="D6481" s="7" t="s">
        <v>115</v>
      </c>
      <c r="E6481" s="7" t="s">
        <v>80</v>
      </c>
      <c r="F6481" s="7">
        <v>1.0</v>
      </c>
      <c r="G6481" s="7" t="s">
        <v>105</v>
      </c>
      <c r="H6481" s="7" t="s">
        <v>980</v>
      </c>
      <c r="I6481" s="7" t="s">
        <v>980</v>
      </c>
      <c r="J6481" s="7" t="s">
        <v>981</v>
      </c>
      <c r="K6481" s="7" t="s">
        <v>99</v>
      </c>
      <c r="L6481" s="7" t="s">
        <v>100</v>
      </c>
      <c r="M6481" s="7">
        <v>1.0</v>
      </c>
      <c r="N6481" s="7">
        <v>0.0</v>
      </c>
      <c r="O6481" s="7">
        <v>0.0</v>
      </c>
      <c r="P6481" s="7">
        <v>734.0</v>
      </c>
    </row>
    <row r="6482" ht="15.75" customHeight="1">
      <c r="A6482" s="7">
        <v>6481.0</v>
      </c>
      <c r="B6482" s="7" t="s">
        <v>5260</v>
      </c>
      <c r="C6482" s="7" t="s">
        <v>272</v>
      </c>
      <c r="D6482" s="7" t="s">
        <v>48</v>
      </c>
      <c r="E6482" s="7" t="s">
        <v>80</v>
      </c>
      <c r="F6482" s="7">
        <v>1.0</v>
      </c>
      <c r="G6482" s="7" t="s">
        <v>49</v>
      </c>
      <c r="H6482" s="7" t="s">
        <v>5672</v>
      </c>
      <c r="I6482" s="7" t="s">
        <v>5672</v>
      </c>
      <c r="J6482" s="7" t="s">
        <v>5673</v>
      </c>
      <c r="K6482" s="7" t="s">
        <v>99</v>
      </c>
      <c r="L6482" s="7" t="s">
        <v>100</v>
      </c>
      <c r="M6482" s="7">
        <v>1.0</v>
      </c>
      <c r="N6482" s="7">
        <v>0.0</v>
      </c>
      <c r="O6482" s="7">
        <v>0.0</v>
      </c>
      <c r="P6482" s="7">
        <v>735.0</v>
      </c>
    </row>
    <row r="6483" ht="15.75" customHeight="1">
      <c r="A6483" s="7">
        <v>6482.0</v>
      </c>
      <c r="B6483" s="7" t="s">
        <v>5260</v>
      </c>
      <c r="C6483" s="7" t="s">
        <v>272</v>
      </c>
      <c r="D6483" s="7" t="s">
        <v>48</v>
      </c>
      <c r="E6483" s="7" t="s">
        <v>80</v>
      </c>
      <c r="F6483" s="7">
        <v>1.0</v>
      </c>
      <c r="G6483" s="7" t="s">
        <v>95</v>
      </c>
      <c r="H6483" s="7" t="s">
        <v>316</v>
      </c>
      <c r="I6483" s="7" t="s">
        <v>274</v>
      </c>
      <c r="J6483" s="7" t="s">
        <v>317</v>
      </c>
      <c r="K6483" s="7" t="s">
        <v>99</v>
      </c>
      <c r="L6483" s="7" t="s">
        <v>100</v>
      </c>
      <c r="M6483" s="7">
        <v>1.0</v>
      </c>
      <c r="N6483" s="7">
        <v>0.0</v>
      </c>
      <c r="O6483" s="7">
        <v>0.0</v>
      </c>
      <c r="P6483" s="7">
        <v>735.0</v>
      </c>
    </row>
    <row r="6484" ht="15.75" customHeight="1">
      <c r="A6484" s="7">
        <v>6483.0</v>
      </c>
      <c r="B6484" s="7" t="s">
        <v>5260</v>
      </c>
      <c r="C6484" s="7" t="s">
        <v>272</v>
      </c>
      <c r="D6484" s="7" t="s">
        <v>48</v>
      </c>
      <c r="E6484" s="7" t="s">
        <v>80</v>
      </c>
      <c r="F6484" s="7">
        <v>1.0</v>
      </c>
      <c r="G6484" s="7" t="s">
        <v>90</v>
      </c>
      <c r="H6484" s="7" t="s">
        <v>5265</v>
      </c>
      <c r="I6484" s="7" t="s">
        <v>5264</v>
      </c>
      <c r="J6484" s="7" t="s">
        <v>5268</v>
      </c>
      <c r="K6484" s="7" t="s">
        <v>99</v>
      </c>
      <c r="L6484" s="7" t="s">
        <v>85</v>
      </c>
      <c r="M6484" s="7">
        <v>2.0</v>
      </c>
      <c r="N6484" s="7">
        <v>2.0</v>
      </c>
      <c r="O6484" s="7">
        <v>1.0</v>
      </c>
      <c r="P6484" s="7">
        <v>735.0</v>
      </c>
    </row>
    <row r="6485" ht="15.75" customHeight="1">
      <c r="A6485" s="7">
        <v>6484.0</v>
      </c>
      <c r="B6485" s="7" t="s">
        <v>5260</v>
      </c>
      <c r="C6485" s="7" t="s">
        <v>272</v>
      </c>
      <c r="D6485" s="7" t="s">
        <v>48</v>
      </c>
      <c r="E6485" s="7" t="s">
        <v>80</v>
      </c>
      <c r="F6485" s="7">
        <v>1.0</v>
      </c>
      <c r="G6485" s="7" t="s">
        <v>105</v>
      </c>
      <c r="H6485" s="7" t="s">
        <v>1311</v>
      </c>
      <c r="I6485" s="7" t="s">
        <v>5274</v>
      </c>
      <c r="J6485" s="7" t="s">
        <v>5276</v>
      </c>
      <c r="K6485" s="7" t="s">
        <v>109</v>
      </c>
      <c r="L6485" s="7" t="s">
        <v>85</v>
      </c>
      <c r="M6485" s="7">
        <v>2.0</v>
      </c>
      <c r="N6485" s="7">
        <v>2.0</v>
      </c>
      <c r="O6485" s="7">
        <v>0.0</v>
      </c>
      <c r="P6485" s="7">
        <v>735.0</v>
      </c>
    </row>
    <row r="6486" ht="15.75" customHeight="1">
      <c r="A6486" s="7">
        <v>6485.0</v>
      </c>
      <c r="B6486" s="7" t="s">
        <v>5260</v>
      </c>
      <c r="C6486" s="7" t="s">
        <v>272</v>
      </c>
      <c r="D6486" s="7" t="s">
        <v>102</v>
      </c>
      <c r="E6486" s="7" t="s">
        <v>80</v>
      </c>
      <c r="F6486" s="7">
        <v>1.0</v>
      </c>
      <c r="G6486" s="7" t="s">
        <v>49</v>
      </c>
      <c r="H6486" s="7" t="s">
        <v>5672</v>
      </c>
      <c r="I6486" s="7" t="s">
        <v>5672</v>
      </c>
      <c r="J6486" s="7" t="s">
        <v>5673</v>
      </c>
      <c r="K6486" s="7" t="s">
        <v>99</v>
      </c>
      <c r="L6486" s="7" t="s">
        <v>100</v>
      </c>
      <c r="M6486" s="7">
        <v>1.0</v>
      </c>
      <c r="N6486" s="7">
        <v>0.0</v>
      </c>
      <c r="O6486" s="7">
        <v>0.0</v>
      </c>
      <c r="P6486" s="7">
        <v>735.0</v>
      </c>
    </row>
    <row r="6487" ht="15.75" customHeight="1">
      <c r="A6487" s="7">
        <v>6486.0</v>
      </c>
      <c r="B6487" s="7" t="s">
        <v>5260</v>
      </c>
      <c r="C6487" s="7" t="s">
        <v>272</v>
      </c>
      <c r="D6487" s="7" t="s">
        <v>102</v>
      </c>
      <c r="E6487" s="7" t="s">
        <v>80</v>
      </c>
      <c r="F6487" s="7">
        <v>1.0</v>
      </c>
      <c r="G6487" s="7" t="s">
        <v>95</v>
      </c>
      <c r="H6487" s="7" t="s">
        <v>316</v>
      </c>
      <c r="I6487" s="7" t="s">
        <v>274</v>
      </c>
      <c r="J6487" s="7" t="s">
        <v>317</v>
      </c>
      <c r="K6487" s="7" t="s">
        <v>99</v>
      </c>
      <c r="L6487" s="7" t="s">
        <v>100</v>
      </c>
      <c r="M6487" s="7">
        <v>1.0</v>
      </c>
      <c r="N6487" s="7">
        <v>0.0</v>
      </c>
      <c r="O6487" s="7">
        <v>0.0</v>
      </c>
      <c r="P6487" s="7">
        <v>735.0</v>
      </c>
    </row>
    <row r="6488" ht="15.75" customHeight="1">
      <c r="A6488" s="7">
        <v>6487.0</v>
      </c>
      <c r="B6488" s="7" t="s">
        <v>5260</v>
      </c>
      <c r="C6488" s="7" t="s">
        <v>272</v>
      </c>
      <c r="D6488" s="7" t="s">
        <v>102</v>
      </c>
      <c r="E6488" s="7" t="s">
        <v>80</v>
      </c>
      <c r="F6488" s="7">
        <v>1.0</v>
      </c>
      <c r="G6488" s="7" t="s">
        <v>90</v>
      </c>
      <c r="H6488" s="7" t="s">
        <v>5265</v>
      </c>
      <c r="I6488" s="7" t="s">
        <v>5264</v>
      </c>
      <c r="J6488" s="7" t="s">
        <v>5268</v>
      </c>
      <c r="K6488" s="7" t="s">
        <v>99</v>
      </c>
      <c r="L6488" s="7" t="s">
        <v>85</v>
      </c>
      <c r="M6488" s="7">
        <v>2.0</v>
      </c>
      <c r="N6488" s="7">
        <v>2.0</v>
      </c>
      <c r="O6488" s="7">
        <v>1.0</v>
      </c>
      <c r="P6488" s="7">
        <v>735.0</v>
      </c>
    </row>
    <row r="6489" ht="15.75" customHeight="1">
      <c r="A6489" s="7">
        <v>6488.0</v>
      </c>
      <c r="B6489" s="7" t="s">
        <v>5260</v>
      </c>
      <c r="C6489" s="7" t="s">
        <v>272</v>
      </c>
      <c r="D6489" s="7" t="s">
        <v>102</v>
      </c>
      <c r="E6489" s="7" t="s">
        <v>80</v>
      </c>
      <c r="F6489" s="7">
        <v>1.0</v>
      </c>
      <c r="G6489" s="7" t="s">
        <v>105</v>
      </c>
      <c r="H6489" s="7" t="s">
        <v>1311</v>
      </c>
      <c r="I6489" s="7" t="s">
        <v>5274</v>
      </c>
      <c r="J6489" s="7" t="s">
        <v>5276</v>
      </c>
      <c r="K6489" s="7" t="s">
        <v>109</v>
      </c>
      <c r="L6489" s="7" t="s">
        <v>85</v>
      </c>
      <c r="M6489" s="7">
        <v>2.0</v>
      </c>
      <c r="N6489" s="7">
        <v>2.0</v>
      </c>
      <c r="O6489" s="7">
        <v>0.0</v>
      </c>
      <c r="P6489" s="7">
        <v>735.0</v>
      </c>
    </row>
    <row r="6490" ht="15.75" customHeight="1">
      <c r="A6490" s="7">
        <v>6489.0</v>
      </c>
      <c r="B6490" s="7" t="s">
        <v>5260</v>
      </c>
      <c r="C6490" s="7" t="s">
        <v>272</v>
      </c>
      <c r="D6490" s="7" t="s">
        <v>115</v>
      </c>
      <c r="E6490" s="7" t="s">
        <v>80</v>
      </c>
      <c r="F6490" s="7">
        <v>1.0</v>
      </c>
      <c r="G6490" s="7" t="s">
        <v>49</v>
      </c>
      <c r="H6490" s="7" t="s">
        <v>5672</v>
      </c>
      <c r="I6490" s="7" t="s">
        <v>5672</v>
      </c>
      <c r="J6490" s="7" t="s">
        <v>5673</v>
      </c>
      <c r="K6490" s="7" t="s">
        <v>99</v>
      </c>
      <c r="L6490" s="7" t="s">
        <v>100</v>
      </c>
      <c r="M6490" s="7">
        <v>1.0</v>
      </c>
      <c r="N6490" s="7">
        <v>0.0</v>
      </c>
      <c r="O6490" s="7">
        <v>0.0</v>
      </c>
      <c r="P6490" s="7">
        <v>735.0</v>
      </c>
    </row>
    <row r="6491" ht="15.75" customHeight="1">
      <c r="A6491" s="7">
        <v>6490.0</v>
      </c>
      <c r="B6491" s="7" t="s">
        <v>5260</v>
      </c>
      <c r="C6491" s="7" t="s">
        <v>272</v>
      </c>
      <c r="D6491" s="7" t="s">
        <v>115</v>
      </c>
      <c r="E6491" s="7" t="s">
        <v>80</v>
      </c>
      <c r="F6491" s="7">
        <v>1.0</v>
      </c>
      <c r="G6491" s="7" t="s">
        <v>95</v>
      </c>
      <c r="H6491" s="7" t="s">
        <v>316</v>
      </c>
      <c r="I6491" s="7" t="s">
        <v>274</v>
      </c>
      <c r="J6491" s="7" t="s">
        <v>317</v>
      </c>
      <c r="K6491" s="7" t="s">
        <v>99</v>
      </c>
      <c r="L6491" s="7" t="s">
        <v>100</v>
      </c>
      <c r="M6491" s="7">
        <v>1.0</v>
      </c>
      <c r="N6491" s="7">
        <v>0.0</v>
      </c>
      <c r="O6491" s="7">
        <v>0.0</v>
      </c>
      <c r="P6491" s="7">
        <v>735.0</v>
      </c>
    </row>
    <row r="6492" ht="15.75" customHeight="1">
      <c r="A6492" s="7">
        <v>6491.0</v>
      </c>
      <c r="B6492" s="7" t="s">
        <v>5260</v>
      </c>
      <c r="C6492" s="7" t="s">
        <v>272</v>
      </c>
      <c r="D6492" s="7" t="s">
        <v>115</v>
      </c>
      <c r="E6492" s="7" t="s">
        <v>80</v>
      </c>
      <c r="F6492" s="7">
        <v>1.0</v>
      </c>
      <c r="G6492" s="7" t="s">
        <v>90</v>
      </c>
      <c r="H6492" s="7" t="s">
        <v>5265</v>
      </c>
      <c r="I6492" s="7" t="s">
        <v>5285</v>
      </c>
      <c r="J6492" s="7" t="s">
        <v>5268</v>
      </c>
      <c r="K6492" s="7" t="s">
        <v>99</v>
      </c>
      <c r="L6492" s="7" t="s">
        <v>85</v>
      </c>
      <c r="M6492" s="7">
        <v>2.0</v>
      </c>
      <c r="N6492" s="7">
        <v>2.0</v>
      </c>
      <c r="O6492" s="7">
        <v>1.0</v>
      </c>
      <c r="P6492" s="7">
        <v>735.0</v>
      </c>
    </row>
    <row r="6493" ht="15.75" customHeight="1">
      <c r="A6493" s="7">
        <v>6492.0</v>
      </c>
      <c r="B6493" s="7" t="s">
        <v>5260</v>
      </c>
      <c r="C6493" s="7" t="s">
        <v>272</v>
      </c>
      <c r="D6493" s="7" t="s">
        <v>115</v>
      </c>
      <c r="E6493" s="7" t="s">
        <v>80</v>
      </c>
      <c r="F6493" s="7">
        <v>1.0</v>
      </c>
      <c r="G6493" s="7" t="s">
        <v>105</v>
      </c>
      <c r="H6493" s="7" t="s">
        <v>1311</v>
      </c>
      <c r="I6493" s="7" t="s">
        <v>5274</v>
      </c>
      <c r="J6493" s="7" t="s">
        <v>5276</v>
      </c>
      <c r="K6493" s="7" t="s">
        <v>109</v>
      </c>
      <c r="L6493" s="7" t="s">
        <v>85</v>
      </c>
      <c r="M6493" s="7">
        <v>2.0</v>
      </c>
      <c r="N6493" s="7">
        <v>2.0</v>
      </c>
      <c r="O6493" s="7">
        <v>0.0</v>
      </c>
      <c r="P6493" s="7">
        <v>735.0</v>
      </c>
    </row>
    <row r="6494" ht="15.75" customHeight="1">
      <c r="A6494" s="7">
        <v>6493.0</v>
      </c>
      <c r="B6494" s="7" t="s">
        <v>5288</v>
      </c>
      <c r="C6494" s="7" t="s">
        <v>272</v>
      </c>
      <c r="D6494" s="7" t="s">
        <v>48</v>
      </c>
      <c r="E6494" s="7" t="s">
        <v>80</v>
      </c>
      <c r="F6494" s="7">
        <v>1.0</v>
      </c>
      <c r="G6494" s="7" t="s">
        <v>49</v>
      </c>
      <c r="H6494" s="7" t="s">
        <v>5289</v>
      </c>
      <c r="I6494" s="7" t="s">
        <v>5290</v>
      </c>
      <c r="L6494" s="7" t="s">
        <v>85</v>
      </c>
      <c r="M6494" s="7">
        <v>0.0</v>
      </c>
      <c r="N6494" s="7">
        <v>2.0</v>
      </c>
      <c r="O6494" s="7">
        <v>1.0</v>
      </c>
      <c r="P6494" s="7">
        <v>736.0</v>
      </c>
    </row>
    <row r="6495" ht="15.75" customHeight="1">
      <c r="A6495" s="7">
        <v>6494.0</v>
      </c>
      <c r="B6495" s="7" t="s">
        <v>5288</v>
      </c>
      <c r="C6495" s="7" t="s">
        <v>272</v>
      </c>
      <c r="D6495" s="7" t="s">
        <v>48</v>
      </c>
      <c r="E6495" s="7" t="s">
        <v>80</v>
      </c>
      <c r="F6495" s="7">
        <v>1.0</v>
      </c>
      <c r="G6495" s="7" t="s">
        <v>95</v>
      </c>
      <c r="H6495" s="7" t="s">
        <v>316</v>
      </c>
      <c r="I6495" s="7" t="s">
        <v>274</v>
      </c>
      <c r="J6495" s="7" t="s">
        <v>317</v>
      </c>
      <c r="K6495" s="7" t="s">
        <v>99</v>
      </c>
      <c r="L6495" s="7" t="s">
        <v>100</v>
      </c>
      <c r="M6495" s="7">
        <v>1.0</v>
      </c>
      <c r="N6495" s="7">
        <v>0.0</v>
      </c>
      <c r="O6495" s="7">
        <v>0.0</v>
      </c>
      <c r="P6495" s="7">
        <v>736.0</v>
      </c>
    </row>
    <row r="6496" ht="15.75" customHeight="1">
      <c r="A6496" s="7">
        <v>6495.0</v>
      </c>
      <c r="B6496" s="7" t="s">
        <v>5288</v>
      </c>
      <c r="C6496" s="7" t="s">
        <v>272</v>
      </c>
      <c r="D6496" s="7" t="s">
        <v>48</v>
      </c>
      <c r="E6496" s="7" t="s">
        <v>80</v>
      </c>
      <c r="F6496" s="7">
        <v>1.0</v>
      </c>
      <c r="G6496" s="7" t="s">
        <v>90</v>
      </c>
      <c r="H6496" s="7" t="s">
        <v>3364</v>
      </c>
      <c r="I6496" s="7" t="s">
        <v>323</v>
      </c>
      <c r="L6496" s="7" t="s">
        <v>85</v>
      </c>
      <c r="M6496" s="7">
        <v>0.0</v>
      </c>
      <c r="N6496" s="7">
        <v>2.0</v>
      </c>
      <c r="O6496" s="7">
        <v>1.0</v>
      </c>
      <c r="P6496" s="7">
        <v>736.0</v>
      </c>
    </row>
    <row r="6497" ht="15.75" customHeight="1">
      <c r="A6497" s="7">
        <v>6496.0</v>
      </c>
      <c r="B6497" s="7" t="s">
        <v>5288</v>
      </c>
      <c r="C6497" s="7" t="s">
        <v>272</v>
      </c>
      <c r="D6497" s="7" t="s">
        <v>48</v>
      </c>
      <c r="E6497" s="7" t="s">
        <v>80</v>
      </c>
      <c r="F6497" s="7">
        <v>1.0</v>
      </c>
      <c r="G6497" s="7" t="s">
        <v>105</v>
      </c>
      <c r="H6497" s="7" t="s">
        <v>296</v>
      </c>
      <c r="I6497" s="7" t="s">
        <v>5295</v>
      </c>
      <c r="J6497" s="7" t="s">
        <v>5297</v>
      </c>
      <c r="K6497" s="7" t="s">
        <v>109</v>
      </c>
      <c r="L6497" s="7" t="s">
        <v>85</v>
      </c>
      <c r="M6497" s="7">
        <v>1.0</v>
      </c>
      <c r="N6497" s="7">
        <v>1.0</v>
      </c>
      <c r="O6497" s="7">
        <v>0.0</v>
      </c>
      <c r="P6497" s="7">
        <v>736.0</v>
      </c>
    </row>
    <row r="6498" ht="15.75" customHeight="1">
      <c r="A6498" s="7">
        <v>6497.0</v>
      </c>
      <c r="B6498" s="7" t="s">
        <v>5288</v>
      </c>
      <c r="C6498" s="7" t="s">
        <v>272</v>
      </c>
      <c r="D6498" s="7" t="s">
        <v>102</v>
      </c>
      <c r="E6498" s="7" t="s">
        <v>80</v>
      </c>
      <c r="F6498" s="7">
        <v>1.0</v>
      </c>
      <c r="G6498" s="7" t="s">
        <v>49</v>
      </c>
      <c r="H6498" s="7" t="s">
        <v>5289</v>
      </c>
      <c r="I6498" s="7" t="s">
        <v>5290</v>
      </c>
      <c r="L6498" s="7" t="s">
        <v>85</v>
      </c>
      <c r="M6498" s="7">
        <v>0.0</v>
      </c>
      <c r="N6498" s="7">
        <v>2.0</v>
      </c>
      <c r="O6498" s="7">
        <v>1.0</v>
      </c>
      <c r="P6498" s="7">
        <v>736.0</v>
      </c>
    </row>
    <row r="6499" ht="15.75" customHeight="1">
      <c r="A6499" s="7">
        <v>6498.0</v>
      </c>
      <c r="B6499" s="7" t="s">
        <v>5288</v>
      </c>
      <c r="C6499" s="7" t="s">
        <v>272</v>
      </c>
      <c r="D6499" s="7" t="s">
        <v>102</v>
      </c>
      <c r="E6499" s="7" t="s">
        <v>80</v>
      </c>
      <c r="F6499" s="7">
        <v>1.0</v>
      </c>
      <c r="G6499" s="7" t="s">
        <v>95</v>
      </c>
      <c r="H6499" s="7" t="s">
        <v>316</v>
      </c>
      <c r="I6499" s="7" t="s">
        <v>274</v>
      </c>
      <c r="J6499" s="7" t="s">
        <v>317</v>
      </c>
      <c r="K6499" s="7" t="s">
        <v>99</v>
      </c>
      <c r="L6499" s="7" t="s">
        <v>100</v>
      </c>
      <c r="M6499" s="7">
        <v>1.0</v>
      </c>
      <c r="N6499" s="7">
        <v>0.0</v>
      </c>
      <c r="O6499" s="7">
        <v>0.0</v>
      </c>
      <c r="P6499" s="7">
        <v>736.0</v>
      </c>
    </row>
    <row r="6500" ht="15.75" customHeight="1">
      <c r="A6500" s="7">
        <v>6499.0</v>
      </c>
      <c r="B6500" s="7" t="s">
        <v>5288</v>
      </c>
      <c r="C6500" s="7" t="s">
        <v>272</v>
      </c>
      <c r="D6500" s="7" t="s">
        <v>102</v>
      </c>
      <c r="E6500" s="7" t="s">
        <v>80</v>
      </c>
      <c r="F6500" s="7">
        <v>1.0</v>
      </c>
      <c r="G6500" s="7" t="s">
        <v>90</v>
      </c>
      <c r="H6500" s="7" t="s">
        <v>3364</v>
      </c>
      <c r="I6500" s="7" t="s">
        <v>5303</v>
      </c>
      <c r="J6500" s="7" t="s">
        <v>5305</v>
      </c>
      <c r="K6500" s="7" t="s">
        <v>99</v>
      </c>
      <c r="L6500" s="7" t="s">
        <v>85</v>
      </c>
      <c r="M6500" s="7">
        <v>1.0</v>
      </c>
      <c r="N6500" s="7">
        <v>2.0</v>
      </c>
      <c r="O6500" s="7">
        <v>0.0</v>
      </c>
      <c r="P6500" s="7">
        <v>736.0</v>
      </c>
    </row>
    <row r="6501" ht="15.75" customHeight="1">
      <c r="A6501" s="7">
        <v>6500.0</v>
      </c>
      <c r="B6501" s="7" t="s">
        <v>5288</v>
      </c>
      <c r="C6501" s="7" t="s">
        <v>272</v>
      </c>
      <c r="D6501" s="7" t="s">
        <v>102</v>
      </c>
      <c r="E6501" s="7" t="s">
        <v>80</v>
      </c>
      <c r="F6501" s="7">
        <v>1.0</v>
      </c>
      <c r="G6501" s="7" t="s">
        <v>105</v>
      </c>
      <c r="H6501" s="7" t="s">
        <v>296</v>
      </c>
      <c r="I6501" s="7" t="s">
        <v>5309</v>
      </c>
      <c r="J6501" s="7" t="s">
        <v>5311</v>
      </c>
      <c r="K6501" s="7" t="s">
        <v>109</v>
      </c>
      <c r="L6501" s="7" t="s">
        <v>85</v>
      </c>
      <c r="M6501" s="7">
        <v>1.0</v>
      </c>
      <c r="N6501" s="7">
        <v>3.0</v>
      </c>
      <c r="O6501" s="7">
        <v>0.0</v>
      </c>
      <c r="P6501" s="7">
        <v>736.0</v>
      </c>
    </row>
    <row r="6502" ht="15.75" customHeight="1">
      <c r="A6502" s="7">
        <v>6501.0</v>
      </c>
      <c r="B6502" s="7" t="s">
        <v>5288</v>
      </c>
      <c r="C6502" s="7" t="s">
        <v>272</v>
      </c>
      <c r="D6502" s="7" t="s">
        <v>115</v>
      </c>
      <c r="E6502" s="7" t="s">
        <v>80</v>
      </c>
      <c r="F6502" s="7">
        <v>1.0</v>
      </c>
      <c r="G6502" s="7" t="s">
        <v>49</v>
      </c>
      <c r="H6502" s="7" t="s">
        <v>5289</v>
      </c>
      <c r="I6502" s="7" t="s">
        <v>5290</v>
      </c>
      <c r="L6502" s="7" t="s">
        <v>85</v>
      </c>
      <c r="M6502" s="7">
        <v>0.0</v>
      </c>
      <c r="N6502" s="7">
        <v>2.0</v>
      </c>
      <c r="O6502" s="7">
        <v>1.0</v>
      </c>
      <c r="P6502" s="7">
        <v>736.0</v>
      </c>
    </row>
    <row r="6503" ht="15.75" customHeight="1">
      <c r="A6503" s="7">
        <v>6502.0</v>
      </c>
      <c r="B6503" s="7" t="s">
        <v>5288</v>
      </c>
      <c r="C6503" s="7" t="s">
        <v>272</v>
      </c>
      <c r="D6503" s="7" t="s">
        <v>115</v>
      </c>
      <c r="E6503" s="7" t="s">
        <v>80</v>
      </c>
      <c r="F6503" s="7">
        <v>1.0</v>
      </c>
      <c r="G6503" s="7" t="s">
        <v>95</v>
      </c>
      <c r="H6503" s="7" t="s">
        <v>316</v>
      </c>
      <c r="I6503" s="7" t="s">
        <v>274</v>
      </c>
      <c r="J6503" s="7" t="s">
        <v>317</v>
      </c>
      <c r="K6503" s="7" t="s">
        <v>99</v>
      </c>
      <c r="L6503" s="7" t="s">
        <v>100</v>
      </c>
      <c r="M6503" s="7">
        <v>1.0</v>
      </c>
      <c r="N6503" s="7">
        <v>0.0</v>
      </c>
      <c r="O6503" s="7">
        <v>0.0</v>
      </c>
      <c r="P6503" s="7">
        <v>736.0</v>
      </c>
    </row>
    <row r="6504" ht="15.75" customHeight="1">
      <c r="A6504" s="7">
        <v>6503.0</v>
      </c>
      <c r="B6504" s="7" t="s">
        <v>5288</v>
      </c>
      <c r="C6504" s="7" t="s">
        <v>272</v>
      </c>
      <c r="D6504" s="7" t="s">
        <v>115</v>
      </c>
      <c r="E6504" s="7" t="s">
        <v>80</v>
      </c>
      <c r="F6504" s="7">
        <v>1.0</v>
      </c>
      <c r="G6504" s="7" t="s">
        <v>90</v>
      </c>
      <c r="H6504" s="7" t="s">
        <v>3364</v>
      </c>
      <c r="I6504" s="7" t="s">
        <v>266</v>
      </c>
      <c r="L6504" s="7" t="s">
        <v>85</v>
      </c>
      <c r="M6504" s="7">
        <v>0.0</v>
      </c>
      <c r="N6504" s="7">
        <v>1.0</v>
      </c>
      <c r="O6504" s="7">
        <v>1.0</v>
      </c>
      <c r="P6504" s="7">
        <v>736.0</v>
      </c>
    </row>
    <row r="6505" ht="15.75" customHeight="1">
      <c r="A6505" s="7">
        <v>6504.0</v>
      </c>
      <c r="B6505" s="7" t="s">
        <v>5288</v>
      </c>
      <c r="C6505" s="7" t="s">
        <v>272</v>
      </c>
      <c r="D6505" s="7" t="s">
        <v>115</v>
      </c>
      <c r="E6505" s="7" t="s">
        <v>80</v>
      </c>
      <c r="F6505" s="7">
        <v>1.0</v>
      </c>
      <c r="G6505" s="7" t="s">
        <v>105</v>
      </c>
      <c r="H6505" s="7" t="s">
        <v>296</v>
      </c>
      <c r="I6505" s="7" t="s">
        <v>980</v>
      </c>
      <c r="J6505" s="7" t="s">
        <v>5297</v>
      </c>
      <c r="K6505" s="7" t="s">
        <v>109</v>
      </c>
      <c r="L6505" s="7" t="s">
        <v>100</v>
      </c>
      <c r="M6505" s="7">
        <v>1.0</v>
      </c>
      <c r="N6505" s="7">
        <v>0.0</v>
      </c>
      <c r="O6505" s="7">
        <v>0.0</v>
      </c>
      <c r="P6505" s="7">
        <v>736.0</v>
      </c>
    </row>
    <row r="6506" ht="15.75" customHeight="1">
      <c r="A6506" s="7">
        <v>6505.0</v>
      </c>
      <c r="B6506" s="7" t="s">
        <v>5315</v>
      </c>
      <c r="C6506" s="7" t="s">
        <v>272</v>
      </c>
      <c r="D6506" s="7" t="s">
        <v>48</v>
      </c>
      <c r="E6506" s="7" t="s">
        <v>80</v>
      </c>
      <c r="F6506" s="7">
        <v>1.0</v>
      </c>
      <c r="G6506" s="7" t="s">
        <v>49</v>
      </c>
      <c r="H6506" s="7" t="s">
        <v>1379</v>
      </c>
      <c r="I6506" s="7" t="s">
        <v>1379</v>
      </c>
      <c r="J6506" s="7" t="s">
        <v>5380</v>
      </c>
      <c r="K6506" s="7" t="s">
        <v>99</v>
      </c>
      <c r="L6506" s="7" t="s">
        <v>100</v>
      </c>
      <c r="M6506" s="7">
        <v>1.0</v>
      </c>
      <c r="N6506" s="7">
        <v>0.0</v>
      </c>
      <c r="O6506" s="7">
        <v>0.0</v>
      </c>
      <c r="P6506" s="7">
        <v>738.0</v>
      </c>
    </row>
    <row r="6507" ht="15.75" customHeight="1">
      <c r="A6507" s="7">
        <v>6506.0</v>
      </c>
      <c r="B6507" s="7" t="s">
        <v>5315</v>
      </c>
      <c r="C6507" s="7" t="s">
        <v>272</v>
      </c>
      <c r="D6507" s="7" t="s">
        <v>48</v>
      </c>
      <c r="E6507" s="7" t="s">
        <v>80</v>
      </c>
      <c r="F6507" s="7">
        <v>1.0</v>
      </c>
      <c r="G6507" s="7" t="s">
        <v>95</v>
      </c>
      <c r="H6507" s="7" t="s">
        <v>316</v>
      </c>
      <c r="I6507" s="7" t="s">
        <v>274</v>
      </c>
      <c r="J6507" s="7" t="s">
        <v>317</v>
      </c>
      <c r="K6507" s="7" t="s">
        <v>99</v>
      </c>
      <c r="L6507" s="7" t="s">
        <v>100</v>
      </c>
      <c r="M6507" s="7">
        <v>1.0</v>
      </c>
      <c r="N6507" s="7">
        <v>0.0</v>
      </c>
      <c r="O6507" s="7">
        <v>0.0</v>
      </c>
      <c r="P6507" s="7">
        <v>738.0</v>
      </c>
    </row>
    <row r="6508" ht="15.75" customHeight="1">
      <c r="A6508" s="7">
        <v>6507.0</v>
      </c>
      <c r="B6508" s="7" t="s">
        <v>5315</v>
      </c>
      <c r="C6508" s="7" t="s">
        <v>272</v>
      </c>
      <c r="D6508" s="7" t="s">
        <v>48</v>
      </c>
      <c r="E6508" s="7" t="s">
        <v>80</v>
      </c>
      <c r="F6508" s="7">
        <v>1.0</v>
      </c>
      <c r="G6508" s="7" t="s">
        <v>90</v>
      </c>
      <c r="H6508" s="7" t="s">
        <v>1008</v>
      </c>
      <c r="I6508" s="7" t="s">
        <v>266</v>
      </c>
      <c r="J6508" s="7" t="s">
        <v>1009</v>
      </c>
      <c r="K6508" s="7" t="s">
        <v>126</v>
      </c>
      <c r="L6508" s="7" t="s">
        <v>100</v>
      </c>
      <c r="M6508" s="7">
        <v>1.0</v>
      </c>
      <c r="N6508" s="7">
        <v>0.0</v>
      </c>
      <c r="O6508" s="7">
        <v>0.0</v>
      </c>
      <c r="P6508" s="7">
        <v>738.0</v>
      </c>
    </row>
    <row r="6509" ht="15.75" customHeight="1">
      <c r="A6509" s="7">
        <v>6508.0</v>
      </c>
      <c r="B6509" s="7" t="s">
        <v>5315</v>
      </c>
      <c r="C6509" s="7" t="s">
        <v>272</v>
      </c>
      <c r="D6509" s="7" t="s">
        <v>48</v>
      </c>
      <c r="E6509" s="7" t="s">
        <v>80</v>
      </c>
      <c r="F6509" s="7">
        <v>1.0</v>
      </c>
      <c r="G6509" s="7" t="s">
        <v>105</v>
      </c>
      <c r="H6509" s="7" t="s">
        <v>980</v>
      </c>
      <c r="I6509" s="7" t="s">
        <v>980</v>
      </c>
      <c r="J6509" s="7" t="s">
        <v>981</v>
      </c>
      <c r="K6509" s="7" t="s">
        <v>99</v>
      </c>
      <c r="L6509" s="7" t="s">
        <v>100</v>
      </c>
      <c r="M6509" s="7">
        <v>1.0</v>
      </c>
      <c r="N6509" s="7">
        <v>0.0</v>
      </c>
      <c r="O6509" s="7">
        <v>0.0</v>
      </c>
      <c r="P6509" s="7">
        <v>738.0</v>
      </c>
    </row>
    <row r="6510" ht="15.75" customHeight="1">
      <c r="A6510" s="7">
        <v>6509.0</v>
      </c>
      <c r="B6510" s="7" t="s">
        <v>5315</v>
      </c>
      <c r="C6510" s="7" t="s">
        <v>272</v>
      </c>
      <c r="D6510" s="7" t="s">
        <v>102</v>
      </c>
      <c r="E6510" s="7" t="s">
        <v>80</v>
      </c>
      <c r="F6510" s="7">
        <v>1.0</v>
      </c>
      <c r="G6510" s="7" t="s">
        <v>49</v>
      </c>
      <c r="H6510" s="7" t="s">
        <v>1379</v>
      </c>
      <c r="I6510" s="7" t="s">
        <v>1379</v>
      </c>
      <c r="J6510" s="7" t="s">
        <v>5380</v>
      </c>
      <c r="K6510" s="7" t="s">
        <v>99</v>
      </c>
      <c r="L6510" s="7" t="s">
        <v>100</v>
      </c>
      <c r="M6510" s="7">
        <v>1.0</v>
      </c>
      <c r="N6510" s="7">
        <v>0.0</v>
      </c>
      <c r="O6510" s="7">
        <v>0.0</v>
      </c>
      <c r="P6510" s="7">
        <v>738.0</v>
      </c>
    </row>
    <row r="6511" ht="15.75" customHeight="1">
      <c r="A6511" s="7">
        <v>6510.0</v>
      </c>
      <c r="B6511" s="7" t="s">
        <v>5315</v>
      </c>
      <c r="C6511" s="7" t="s">
        <v>272</v>
      </c>
      <c r="D6511" s="7" t="s">
        <v>102</v>
      </c>
      <c r="E6511" s="7" t="s">
        <v>80</v>
      </c>
      <c r="F6511" s="7">
        <v>1.0</v>
      </c>
      <c r="G6511" s="7" t="s">
        <v>95</v>
      </c>
      <c r="H6511" s="7" t="s">
        <v>316</v>
      </c>
      <c r="I6511" s="7" t="s">
        <v>274</v>
      </c>
      <c r="J6511" s="7" t="s">
        <v>317</v>
      </c>
      <c r="K6511" s="7" t="s">
        <v>99</v>
      </c>
      <c r="L6511" s="7" t="s">
        <v>100</v>
      </c>
      <c r="M6511" s="7">
        <v>1.0</v>
      </c>
      <c r="N6511" s="7">
        <v>0.0</v>
      </c>
      <c r="O6511" s="7">
        <v>0.0</v>
      </c>
      <c r="P6511" s="7">
        <v>738.0</v>
      </c>
    </row>
    <row r="6512" ht="15.75" customHeight="1">
      <c r="A6512" s="7">
        <v>6511.0</v>
      </c>
      <c r="B6512" s="7" t="s">
        <v>5315</v>
      </c>
      <c r="C6512" s="7" t="s">
        <v>272</v>
      </c>
      <c r="D6512" s="7" t="s">
        <v>102</v>
      </c>
      <c r="E6512" s="7" t="s">
        <v>80</v>
      </c>
      <c r="F6512" s="7">
        <v>1.0</v>
      </c>
      <c r="G6512" s="7" t="s">
        <v>90</v>
      </c>
      <c r="H6512" s="7" t="s">
        <v>1008</v>
      </c>
      <c r="I6512" s="7" t="s">
        <v>266</v>
      </c>
      <c r="J6512" s="7" t="s">
        <v>1009</v>
      </c>
      <c r="K6512" s="7" t="s">
        <v>126</v>
      </c>
      <c r="L6512" s="7" t="s">
        <v>100</v>
      </c>
      <c r="M6512" s="7">
        <v>1.0</v>
      </c>
      <c r="N6512" s="7">
        <v>0.0</v>
      </c>
      <c r="O6512" s="7">
        <v>0.0</v>
      </c>
      <c r="P6512" s="7">
        <v>738.0</v>
      </c>
    </row>
    <row r="6513" ht="15.75" customHeight="1">
      <c r="A6513" s="7">
        <v>6512.0</v>
      </c>
      <c r="B6513" s="7" t="s">
        <v>5315</v>
      </c>
      <c r="C6513" s="7" t="s">
        <v>272</v>
      </c>
      <c r="D6513" s="7" t="s">
        <v>102</v>
      </c>
      <c r="E6513" s="7" t="s">
        <v>80</v>
      </c>
      <c r="F6513" s="7">
        <v>1.0</v>
      </c>
      <c r="G6513" s="7" t="s">
        <v>105</v>
      </c>
      <c r="H6513" s="7" t="s">
        <v>980</v>
      </c>
      <c r="I6513" s="7" t="s">
        <v>980</v>
      </c>
      <c r="J6513" s="7" t="s">
        <v>981</v>
      </c>
      <c r="K6513" s="7" t="s">
        <v>99</v>
      </c>
      <c r="L6513" s="7" t="s">
        <v>100</v>
      </c>
      <c r="M6513" s="7">
        <v>1.0</v>
      </c>
      <c r="N6513" s="7">
        <v>0.0</v>
      </c>
      <c r="O6513" s="7">
        <v>0.0</v>
      </c>
      <c r="P6513" s="7">
        <v>738.0</v>
      </c>
    </row>
    <row r="6514" ht="15.75" customHeight="1">
      <c r="A6514" s="7">
        <v>6513.0</v>
      </c>
      <c r="B6514" s="7" t="s">
        <v>5315</v>
      </c>
      <c r="C6514" s="7" t="s">
        <v>272</v>
      </c>
      <c r="D6514" s="7" t="s">
        <v>115</v>
      </c>
      <c r="E6514" s="7" t="s">
        <v>80</v>
      </c>
      <c r="F6514" s="7">
        <v>1.0</v>
      </c>
      <c r="G6514" s="7" t="s">
        <v>49</v>
      </c>
      <c r="H6514" s="7" t="s">
        <v>1379</v>
      </c>
      <c r="I6514" s="7" t="s">
        <v>1350</v>
      </c>
      <c r="J6514" s="7" t="s">
        <v>5685</v>
      </c>
      <c r="K6514" s="7" t="s">
        <v>99</v>
      </c>
      <c r="L6514" s="7" t="s">
        <v>100</v>
      </c>
      <c r="M6514" s="7">
        <v>1.0</v>
      </c>
      <c r="N6514" s="7">
        <v>0.0</v>
      </c>
      <c r="O6514" s="7">
        <v>0.0</v>
      </c>
      <c r="P6514" s="7">
        <v>738.0</v>
      </c>
    </row>
    <row r="6515" ht="15.75" customHeight="1">
      <c r="A6515" s="7">
        <v>6514.0</v>
      </c>
      <c r="B6515" s="7" t="s">
        <v>5315</v>
      </c>
      <c r="C6515" s="7" t="s">
        <v>272</v>
      </c>
      <c r="D6515" s="7" t="s">
        <v>115</v>
      </c>
      <c r="E6515" s="7" t="s">
        <v>80</v>
      </c>
      <c r="F6515" s="7">
        <v>1.0</v>
      </c>
      <c r="G6515" s="7" t="s">
        <v>95</v>
      </c>
      <c r="H6515" s="7" t="s">
        <v>316</v>
      </c>
      <c r="I6515" s="7" t="s">
        <v>1175</v>
      </c>
      <c r="L6515" s="7" t="s">
        <v>85</v>
      </c>
      <c r="M6515" s="7">
        <v>0.0</v>
      </c>
      <c r="N6515" s="7">
        <v>1.0</v>
      </c>
      <c r="O6515" s="7">
        <v>1.0</v>
      </c>
      <c r="P6515" s="7">
        <v>738.0</v>
      </c>
    </row>
    <row r="6516" ht="15.75" customHeight="1">
      <c r="A6516" s="7">
        <v>6515.0</v>
      </c>
      <c r="B6516" s="7" t="s">
        <v>5315</v>
      </c>
      <c r="C6516" s="7" t="s">
        <v>272</v>
      </c>
      <c r="D6516" s="7" t="s">
        <v>115</v>
      </c>
      <c r="E6516" s="7" t="s">
        <v>80</v>
      </c>
      <c r="F6516" s="7">
        <v>1.0</v>
      </c>
      <c r="G6516" s="7" t="s">
        <v>90</v>
      </c>
      <c r="H6516" s="7" t="s">
        <v>1008</v>
      </c>
      <c r="I6516" s="7" t="s">
        <v>266</v>
      </c>
      <c r="J6516" s="7" t="s">
        <v>1009</v>
      </c>
      <c r="K6516" s="7" t="s">
        <v>126</v>
      </c>
      <c r="L6516" s="7" t="s">
        <v>100</v>
      </c>
      <c r="M6516" s="7">
        <v>1.0</v>
      </c>
      <c r="N6516" s="7">
        <v>0.0</v>
      </c>
      <c r="O6516" s="7">
        <v>0.0</v>
      </c>
      <c r="P6516" s="7">
        <v>738.0</v>
      </c>
    </row>
    <row r="6517" ht="15.75" customHeight="1">
      <c r="A6517" s="7">
        <v>6516.0</v>
      </c>
      <c r="B6517" s="7" t="s">
        <v>5315</v>
      </c>
      <c r="C6517" s="7" t="s">
        <v>272</v>
      </c>
      <c r="D6517" s="7" t="s">
        <v>115</v>
      </c>
      <c r="E6517" s="7" t="s">
        <v>80</v>
      </c>
      <c r="F6517" s="7">
        <v>1.0</v>
      </c>
      <c r="G6517" s="7" t="s">
        <v>105</v>
      </c>
      <c r="H6517" s="7" t="s">
        <v>980</v>
      </c>
      <c r="I6517" s="7" t="s">
        <v>980</v>
      </c>
      <c r="J6517" s="7" t="s">
        <v>981</v>
      </c>
      <c r="K6517" s="7" t="s">
        <v>99</v>
      </c>
      <c r="L6517" s="7" t="s">
        <v>100</v>
      </c>
      <c r="M6517" s="7">
        <v>1.0</v>
      </c>
      <c r="N6517" s="7">
        <v>0.0</v>
      </c>
      <c r="O6517" s="7">
        <v>0.0</v>
      </c>
      <c r="P6517" s="7">
        <v>738.0</v>
      </c>
    </row>
    <row r="6518" ht="15.75" customHeight="1">
      <c r="A6518" s="7">
        <v>6517.0</v>
      </c>
      <c r="B6518" s="7" t="s">
        <v>5317</v>
      </c>
      <c r="C6518" s="7" t="s">
        <v>272</v>
      </c>
      <c r="D6518" s="7" t="s">
        <v>48</v>
      </c>
      <c r="E6518" s="7" t="s">
        <v>80</v>
      </c>
      <c r="F6518" s="7">
        <v>1.0</v>
      </c>
      <c r="G6518" s="7" t="s">
        <v>49</v>
      </c>
      <c r="H6518" s="7" t="s">
        <v>5324</v>
      </c>
      <c r="I6518" s="7" t="s">
        <v>5693</v>
      </c>
      <c r="J6518" s="7" t="s">
        <v>5694</v>
      </c>
      <c r="K6518" s="7" t="s">
        <v>99</v>
      </c>
      <c r="L6518" s="7" t="s">
        <v>100</v>
      </c>
      <c r="M6518" s="7">
        <v>1.0</v>
      </c>
      <c r="N6518" s="7">
        <v>0.0</v>
      </c>
      <c r="O6518" s="7">
        <v>0.0</v>
      </c>
      <c r="P6518" s="7">
        <v>739.0</v>
      </c>
    </row>
    <row r="6519" ht="15.75" customHeight="1">
      <c r="A6519" s="7">
        <v>6518.0</v>
      </c>
      <c r="B6519" s="7" t="s">
        <v>5317</v>
      </c>
      <c r="C6519" s="7" t="s">
        <v>272</v>
      </c>
      <c r="D6519" s="7" t="s">
        <v>48</v>
      </c>
      <c r="E6519" s="7" t="s">
        <v>80</v>
      </c>
      <c r="F6519" s="7">
        <v>1.0</v>
      </c>
      <c r="G6519" s="7" t="s">
        <v>95</v>
      </c>
      <c r="H6519" s="7" t="s">
        <v>316</v>
      </c>
      <c r="I6519" s="7" t="s">
        <v>274</v>
      </c>
      <c r="J6519" s="7" t="s">
        <v>317</v>
      </c>
      <c r="K6519" s="7" t="s">
        <v>99</v>
      </c>
      <c r="L6519" s="7" t="s">
        <v>100</v>
      </c>
      <c r="M6519" s="7">
        <v>1.0</v>
      </c>
      <c r="N6519" s="7">
        <v>0.0</v>
      </c>
      <c r="O6519" s="7">
        <v>0.0</v>
      </c>
      <c r="P6519" s="7">
        <v>739.0</v>
      </c>
    </row>
    <row r="6520" ht="15.75" customHeight="1">
      <c r="A6520" s="7">
        <v>6519.0</v>
      </c>
      <c r="B6520" s="7" t="s">
        <v>5317</v>
      </c>
      <c r="C6520" s="7" t="s">
        <v>272</v>
      </c>
      <c r="D6520" s="7" t="s">
        <v>48</v>
      </c>
      <c r="E6520" s="7" t="s">
        <v>80</v>
      </c>
      <c r="F6520" s="7">
        <v>1.0</v>
      </c>
      <c r="G6520" s="7" t="s">
        <v>90</v>
      </c>
      <c r="H6520" s="7" t="s">
        <v>265</v>
      </c>
      <c r="I6520" s="7" t="s">
        <v>266</v>
      </c>
      <c r="J6520" s="7" t="s">
        <v>267</v>
      </c>
      <c r="K6520" s="7" t="s">
        <v>126</v>
      </c>
      <c r="L6520" s="7" t="s">
        <v>100</v>
      </c>
      <c r="M6520" s="7">
        <v>1.0</v>
      </c>
      <c r="N6520" s="7">
        <v>0.0</v>
      </c>
      <c r="O6520" s="7">
        <v>0.0</v>
      </c>
      <c r="P6520" s="7">
        <v>739.0</v>
      </c>
    </row>
    <row r="6521" ht="15.75" customHeight="1">
      <c r="A6521" s="7">
        <v>6520.0</v>
      </c>
      <c r="B6521" s="7" t="s">
        <v>5317</v>
      </c>
      <c r="C6521" s="7" t="s">
        <v>272</v>
      </c>
      <c r="D6521" s="7" t="s">
        <v>48</v>
      </c>
      <c r="E6521" s="7" t="s">
        <v>80</v>
      </c>
      <c r="F6521" s="7">
        <v>1.0</v>
      </c>
      <c r="G6521" s="7" t="s">
        <v>105</v>
      </c>
      <c r="H6521" s="7" t="s">
        <v>980</v>
      </c>
      <c r="I6521" s="7" t="s">
        <v>5318</v>
      </c>
      <c r="J6521" s="7" t="s">
        <v>5320</v>
      </c>
      <c r="K6521" s="7" t="s">
        <v>109</v>
      </c>
      <c r="L6521" s="7" t="s">
        <v>85</v>
      </c>
      <c r="M6521" s="7">
        <v>1.0</v>
      </c>
      <c r="N6521" s="7">
        <v>1.0</v>
      </c>
      <c r="O6521" s="7">
        <v>0.0</v>
      </c>
      <c r="P6521" s="7">
        <v>739.0</v>
      </c>
    </row>
    <row r="6522" ht="15.75" customHeight="1">
      <c r="A6522" s="7">
        <v>6521.0</v>
      </c>
      <c r="B6522" s="7" t="s">
        <v>5317</v>
      </c>
      <c r="C6522" s="7" t="s">
        <v>272</v>
      </c>
      <c r="D6522" s="7" t="s">
        <v>102</v>
      </c>
      <c r="E6522" s="7" t="s">
        <v>80</v>
      </c>
      <c r="F6522" s="7">
        <v>1.0</v>
      </c>
      <c r="G6522" s="7" t="s">
        <v>49</v>
      </c>
      <c r="H6522" s="7" t="s">
        <v>5324</v>
      </c>
      <c r="I6522" s="7" t="s">
        <v>5693</v>
      </c>
      <c r="J6522" s="7" t="s">
        <v>5694</v>
      </c>
      <c r="K6522" s="7" t="s">
        <v>99</v>
      </c>
      <c r="L6522" s="7" t="s">
        <v>100</v>
      </c>
      <c r="M6522" s="7">
        <v>1.0</v>
      </c>
      <c r="N6522" s="7">
        <v>0.0</v>
      </c>
      <c r="O6522" s="7">
        <v>0.0</v>
      </c>
      <c r="P6522" s="7">
        <v>739.0</v>
      </c>
    </row>
    <row r="6523" ht="15.75" customHeight="1">
      <c r="A6523" s="7">
        <v>6522.0</v>
      </c>
      <c r="B6523" s="7" t="s">
        <v>5317</v>
      </c>
      <c r="C6523" s="7" t="s">
        <v>272</v>
      </c>
      <c r="D6523" s="7" t="s">
        <v>102</v>
      </c>
      <c r="E6523" s="7" t="s">
        <v>80</v>
      </c>
      <c r="F6523" s="7">
        <v>1.0</v>
      </c>
      <c r="G6523" s="7" t="s">
        <v>95</v>
      </c>
      <c r="H6523" s="7" t="s">
        <v>316</v>
      </c>
      <c r="I6523" s="7" t="s">
        <v>4628</v>
      </c>
      <c r="L6523" s="7" t="s">
        <v>85</v>
      </c>
      <c r="M6523" s="7">
        <v>0.0</v>
      </c>
      <c r="N6523" s="7">
        <v>1.0</v>
      </c>
      <c r="O6523" s="7">
        <v>1.0</v>
      </c>
      <c r="P6523" s="7">
        <v>739.0</v>
      </c>
    </row>
    <row r="6524" ht="15.75" customHeight="1">
      <c r="A6524" s="7">
        <v>6523.0</v>
      </c>
      <c r="B6524" s="7" t="s">
        <v>5317</v>
      </c>
      <c r="C6524" s="7" t="s">
        <v>272</v>
      </c>
      <c r="D6524" s="7" t="s">
        <v>102</v>
      </c>
      <c r="E6524" s="7" t="s">
        <v>80</v>
      </c>
      <c r="F6524" s="7">
        <v>1.0</v>
      </c>
      <c r="G6524" s="7" t="s">
        <v>90</v>
      </c>
      <c r="H6524" s="7" t="s">
        <v>265</v>
      </c>
      <c r="I6524" s="7" t="s">
        <v>266</v>
      </c>
      <c r="J6524" s="7" t="s">
        <v>267</v>
      </c>
      <c r="K6524" s="7" t="s">
        <v>126</v>
      </c>
      <c r="L6524" s="7" t="s">
        <v>100</v>
      </c>
      <c r="M6524" s="7">
        <v>1.0</v>
      </c>
      <c r="N6524" s="7">
        <v>0.0</v>
      </c>
      <c r="O6524" s="7">
        <v>0.0</v>
      </c>
      <c r="P6524" s="7">
        <v>739.0</v>
      </c>
    </row>
    <row r="6525" ht="15.75" customHeight="1">
      <c r="A6525" s="7">
        <v>6524.0</v>
      </c>
      <c r="B6525" s="7" t="s">
        <v>5317</v>
      </c>
      <c r="C6525" s="7" t="s">
        <v>272</v>
      </c>
      <c r="D6525" s="7" t="s">
        <v>102</v>
      </c>
      <c r="E6525" s="7" t="s">
        <v>80</v>
      </c>
      <c r="F6525" s="7">
        <v>1.0</v>
      </c>
      <c r="G6525" s="7" t="s">
        <v>105</v>
      </c>
      <c r="H6525" s="7" t="s">
        <v>980</v>
      </c>
      <c r="I6525" s="7" t="s">
        <v>980</v>
      </c>
      <c r="J6525" s="7" t="s">
        <v>981</v>
      </c>
      <c r="K6525" s="7" t="s">
        <v>99</v>
      </c>
      <c r="L6525" s="7" t="s">
        <v>100</v>
      </c>
      <c r="M6525" s="7">
        <v>1.0</v>
      </c>
      <c r="N6525" s="7">
        <v>0.0</v>
      </c>
      <c r="O6525" s="7">
        <v>0.0</v>
      </c>
      <c r="P6525" s="7">
        <v>739.0</v>
      </c>
    </row>
    <row r="6526" ht="15.75" customHeight="1">
      <c r="A6526" s="7">
        <v>6525.0</v>
      </c>
      <c r="B6526" s="7" t="s">
        <v>5317</v>
      </c>
      <c r="C6526" s="7" t="s">
        <v>272</v>
      </c>
      <c r="D6526" s="7" t="s">
        <v>115</v>
      </c>
      <c r="E6526" s="7" t="s">
        <v>80</v>
      </c>
      <c r="F6526" s="7">
        <v>1.0</v>
      </c>
      <c r="G6526" s="7" t="s">
        <v>49</v>
      </c>
      <c r="H6526" s="7" t="s">
        <v>5324</v>
      </c>
      <c r="I6526" s="7" t="s">
        <v>1340</v>
      </c>
      <c r="L6526" s="7" t="s">
        <v>85</v>
      </c>
      <c r="M6526" s="7">
        <v>0.0</v>
      </c>
      <c r="N6526" s="7">
        <v>1.0</v>
      </c>
      <c r="O6526" s="7">
        <v>1.0</v>
      </c>
      <c r="P6526" s="7">
        <v>739.0</v>
      </c>
    </row>
    <row r="6527" ht="15.75" customHeight="1">
      <c r="A6527" s="7">
        <v>6526.0</v>
      </c>
      <c r="B6527" s="7" t="s">
        <v>5317</v>
      </c>
      <c r="C6527" s="7" t="s">
        <v>272</v>
      </c>
      <c r="D6527" s="7" t="s">
        <v>115</v>
      </c>
      <c r="E6527" s="7" t="s">
        <v>80</v>
      </c>
      <c r="F6527" s="7">
        <v>1.0</v>
      </c>
      <c r="G6527" s="7" t="s">
        <v>95</v>
      </c>
      <c r="H6527" s="7" t="s">
        <v>316</v>
      </c>
      <c r="I6527" s="7" t="s">
        <v>1175</v>
      </c>
      <c r="L6527" s="7" t="s">
        <v>85</v>
      </c>
      <c r="M6527" s="7">
        <v>0.0</v>
      </c>
      <c r="N6527" s="7">
        <v>1.0</v>
      </c>
      <c r="O6527" s="7">
        <v>1.0</v>
      </c>
      <c r="P6527" s="7">
        <v>739.0</v>
      </c>
    </row>
    <row r="6528" ht="15.75" customHeight="1">
      <c r="A6528" s="7">
        <v>6527.0</v>
      </c>
      <c r="B6528" s="7" t="s">
        <v>5317</v>
      </c>
      <c r="C6528" s="7" t="s">
        <v>272</v>
      </c>
      <c r="D6528" s="7" t="s">
        <v>115</v>
      </c>
      <c r="E6528" s="7" t="s">
        <v>80</v>
      </c>
      <c r="F6528" s="7">
        <v>1.0</v>
      </c>
      <c r="G6528" s="7" t="s">
        <v>90</v>
      </c>
      <c r="H6528" s="7" t="s">
        <v>265</v>
      </c>
      <c r="I6528" s="7" t="s">
        <v>266</v>
      </c>
      <c r="J6528" s="7" t="s">
        <v>267</v>
      </c>
      <c r="K6528" s="7" t="s">
        <v>126</v>
      </c>
      <c r="L6528" s="7" t="s">
        <v>100</v>
      </c>
      <c r="M6528" s="7">
        <v>1.0</v>
      </c>
      <c r="N6528" s="7">
        <v>0.0</v>
      </c>
      <c r="O6528" s="7">
        <v>0.0</v>
      </c>
      <c r="P6528" s="7">
        <v>739.0</v>
      </c>
    </row>
    <row r="6529" ht="15.75" customHeight="1">
      <c r="A6529" s="7">
        <v>6528.0</v>
      </c>
      <c r="B6529" s="7" t="s">
        <v>5317</v>
      </c>
      <c r="C6529" s="7" t="s">
        <v>272</v>
      </c>
      <c r="D6529" s="7" t="s">
        <v>115</v>
      </c>
      <c r="E6529" s="7" t="s">
        <v>80</v>
      </c>
      <c r="F6529" s="7">
        <v>1.0</v>
      </c>
      <c r="G6529" s="7" t="s">
        <v>105</v>
      </c>
      <c r="H6529" s="7" t="s">
        <v>980</v>
      </c>
      <c r="I6529" s="7" t="s">
        <v>980</v>
      </c>
      <c r="J6529" s="7" t="s">
        <v>981</v>
      </c>
      <c r="K6529" s="7" t="s">
        <v>99</v>
      </c>
      <c r="L6529" s="7" t="s">
        <v>100</v>
      </c>
      <c r="M6529" s="7">
        <v>1.0</v>
      </c>
      <c r="N6529" s="7">
        <v>0.0</v>
      </c>
      <c r="O6529" s="7">
        <v>0.0</v>
      </c>
      <c r="P6529" s="7">
        <v>739.0</v>
      </c>
    </row>
    <row r="6530" ht="15.75" customHeight="1">
      <c r="A6530" s="7">
        <v>6529.0</v>
      </c>
      <c r="B6530" s="7" t="s">
        <v>5330</v>
      </c>
      <c r="C6530" s="7" t="s">
        <v>272</v>
      </c>
      <c r="D6530" s="7" t="s">
        <v>48</v>
      </c>
      <c r="E6530" s="7" t="s">
        <v>80</v>
      </c>
      <c r="F6530" s="7">
        <v>1.0</v>
      </c>
      <c r="G6530" s="7" t="s">
        <v>49</v>
      </c>
      <c r="H6530" s="7" t="s">
        <v>5331</v>
      </c>
      <c r="I6530" s="7" t="s">
        <v>5332</v>
      </c>
      <c r="L6530" s="7" t="s">
        <v>85</v>
      </c>
      <c r="M6530" s="7">
        <v>0.0</v>
      </c>
      <c r="N6530" s="7">
        <v>3.0</v>
      </c>
      <c r="O6530" s="7">
        <v>1.0</v>
      </c>
      <c r="P6530" s="7">
        <v>740.0</v>
      </c>
    </row>
    <row r="6531" ht="15.75" customHeight="1">
      <c r="A6531" s="7">
        <v>6530.0</v>
      </c>
      <c r="B6531" s="7" t="s">
        <v>5330</v>
      </c>
      <c r="C6531" s="7" t="s">
        <v>272</v>
      </c>
      <c r="D6531" s="7" t="s">
        <v>48</v>
      </c>
      <c r="E6531" s="7" t="s">
        <v>80</v>
      </c>
      <c r="F6531" s="7">
        <v>1.0</v>
      </c>
      <c r="G6531" s="7" t="s">
        <v>95</v>
      </c>
      <c r="H6531" s="7" t="s">
        <v>316</v>
      </c>
      <c r="I6531" s="7" t="s">
        <v>274</v>
      </c>
      <c r="J6531" s="7" t="s">
        <v>317</v>
      </c>
      <c r="K6531" s="7" t="s">
        <v>99</v>
      </c>
      <c r="L6531" s="7" t="s">
        <v>100</v>
      </c>
      <c r="M6531" s="7">
        <v>1.0</v>
      </c>
      <c r="N6531" s="7">
        <v>0.0</v>
      </c>
      <c r="O6531" s="7">
        <v>0.0</v>
      </c>
      <c r="P6531" s="7">
        <v>740.0</v>
      </c>
    </row>
    <row r="6532" ht="15.75" customHeight="1">
      <c r="A6532" s="7">
        <v>6531.0</v>
      </c>
      <c r="B6532" s="7" t="s">
        <v>5330</v>
      </c>
      <c r="C6532" s="7" t="s">
        <v>272</v>
      </c>
      <c r="D6532" s="7" t="s">
        <v>48</v>
      </c>
      <c r="E6532" s="7" t="s">
        <v>80</v>
      </c>
      <c r="F6532" s="7">
        <v>1.0</v>
      </c>
      <c r="G6532" s="7" t="s">
        <v>90</v>
      </c>
      <c r="H6532" s="7" t="s">
        <v>5338</v>
      </c>
      <c r="I6532" s="7" t="s">
        <v>5339</v>
      </c>
      <c r="J6532" s="7" t="s">
        <v>5342</v>
      </c>
      <c r="K6532" s="7" t="s">
        <v>99</v>
      </c>
      <c r="L6532" s="7" t="s">
        <v>85</v>
      </c>
      <c r="M6532" s="7">
        <v>2.0</v>
      </c>
      <c r="N6532" s="7">
        <v>3.0</v>
      </c>
      <c r="O6532" s="7">
        <v>1.0</v>
      </c>
      <c r="P6532" s="7">
        <v>740.0</v>
      </c>
    </row>
    <row r="6533" ht="15.75" customHeight="1">
      <c r="A6533" s="7">
        <v>6532.0</v>
      </c>
      <c r="B6533" s="7" t="s">
        <v>5330</v>
      </c>
      <c r="C6533" s="7" t="s">
        <v>272</v>
      </c>
      <c r="D6533" s="7" t="s">
        <v>48</v>
      </c>
      <c r="E6533" s="7" t="s">
        <v>80</v>
      </c>
      <c r="F6533" s="7">
        <v>1.0</v>
      </c>
      <c r="G6533" s="7" t="s">
        <v>105</v>
      </c>
      <c r="H6533" s="7" t="s">
        <v>5345</v>
      </c>
      <c r="I6533" s="7" t="s">
        <v>5346</v>
      </c>
      <c r="J6533" s="7" t="s">
        <v>5348</v>
      </c>
      <c r="K6533" s="7" t="s">
        <v>109</v>
      </c>
      <c r="L6533" s="7" t="s">
        <v>85</v>
      </c>
      <c r="M6533" s="7">
        <v>3.0</v>
      </c>
      <c r="N6533" s="7">
        <v>3.0</v>
      </c>
      <c r="O6533" s="7">
        <v>0.0</v>
      </c>
      <c r="P6533" s="7">
        <v>740.0</v>
      </c>
    </row>
    <row r="6534" ht="15.75" customHeight="1">
      <c r="A6534" s="7">
        <v>6533.0</v>
      </c>
      <c r="B6534" s="7" t="s">
        <v>5330</v>
      </c>
      <c r="C6534" s="7" t="s">
        <v>272</v>
      </c>
      <c r="D6534" s="7" t="s">
        <v>102</v>
      </c>
      <c r="E6534" s="7" t="s">
        <v>80</v>
      </c>
      <c r="F6534" s="7">
        <v>1.0</v>
      </c>
      <c r="G6534" s="7" t="s">
        <v>49</v>
      </c>
      <c r="H6534" s="7" t="s">
        <v>5331</v>
      </c>
      <c r="I6534" s="7" t="s">
        <v>5331</v>
      </c>
      <c r="J6534" s="7" t="s">
        <v>5705</v>
      </c>
      <c r="K6534" s="7" t="s">
        <v>99</v>
      </c>
      <c r="L6534" s="7" t="s">
        <v>100</v>
      </c>
      <c r="M6534" s="7">
        <v>1.0</v>
      </c>
      <c r="N6534" s="7">
        <v>0.0</v>
      </c>
      <c r="O6534" s="7">
        <v>0.0</v>
      </c>
      <c r="P6534" s="7">
        <v>740.0</v>
      </c>
    </row>
    <row r="6535" ht="15.75" customHeight="1">
      <c r="A6535" s="7">
        <v>6534.0</v>
      </c>
      <c r="B6535" s="7" t="s">
        <v>5330</v>
      </c>
      <c r="C6535" s="7" t="s">
        <v>272</v>
      </c>
      <c r="D6535" s="7" t="s">
        <v>102</v>
      </c>
      <c r="E6535" s="7" t="s">
        <v>80</v>
      </c>
      <c r="F6535" s="7">
        <v>1.0</v>
      </c>
      <c r="G6535" s="7" t="s">
        <v>95</v>
      </c>
      <c r="H6535" s="7" t="s">
        <v>316</v>
      </c>
      <c r="I6535" s="7" t="s">
        <v>274</v>
      </c>
      <c r="J6535" s="7" t="s">
        <v>317</v>
      </c>
      <c r="K6535" s="7" t="s">
        <v>99</v>
      </c>
      <c r="L6535" s="7" t="s">
        <v>100</v>
      </c>
      <c r="M6535" s="7">
        <v>1.0</v>
      </c>
      <c r="N6535" s="7">
        <v>0.0</v>
      </c>
      <c r="O6535" s="7">
        <v>0.0</v>
      </c>
      <c r="P6535" s="7">
        <v>740.0</v>
      </c>
    </row>
    <row r="6536" ht="15.75" customHeight="1">
      <c r="A6536" s="7">
        <v>6535.0</v>
      </c>
      <c r="B6536" s="7" t="s">
        <v>5330</v>
      </c>
      <c r="C6536" s="7" t="s">
        <v>272</v>
      </c>
      <c r="D6536" s="7" t="s">
        <v>102</v>
      </c>
      <c r="E6536" s="7" t="s">
        <v>80</v>
      </c>
      <c r="F6536" s="7">
        <v>1.0</v>
      </c>
      <c r="G6536" s="7" t="s">
        <v>90</v>
      </c>
      <c r="H6536" s="7" t="s">
        <v>5338</v>
      </c>
      <c r="I6536" s="7" t="s">
        <v>5352</v>
      </c>
      <c r="J6536" s="7" t="s">
        <v>5342</v>
      </c>
      <c r="K6536" s="7" t="s">
        <v>99</v>
      </c>
      <c r="L6536" s="7" t="s">
        <v>85</v>
      </c>
      <c r="M6536" s="7">
        <v>2.0</v>
      </c>
      <c r="N6536" s="7">
        <v>3.0</v>
      </c>
      <c r="O6536" s="7">
        <v>1.0</v>
      </c>
      <c r="P6536" s="7">
        <v>740.0</v>
      </c>
    </row>
    <row r="6537" ht="15.75" customHeight="1">
      <c r="A6537" s="7">
        <v>6536.0</v>
      </c>
      <c r="B6537" s="7" t="s">
        <v>5330</v>
      </c>
      <c r="C6537" s="7" t="s">
        <v>272</v>
      </c>
      <c r="D6537" s="7" t="s">
        <v>102</v>
      </c>
      <c r="E6537" s="7" t="s">
        <v>80</v>
      </c>
      <c r="F6537" s="7">
        <v>1.0</v>
      </c>
      <c r="G6537" s="7" t="s">
        <v>105</v>
      </c>
      <c r="H6537" s="7" t="s">
        <v>5345</v>
      </c>
      <c r="I6537" s="7" t="s">
        <v>5355</v>
      </c>
      <c r="J6537" s="7" t="s">
        <v>5357</v>
      </c>
      <c r="K6537" s="7" t="s">
        <v>304</v>
      </c>
      <c r="L6537" s="7" t="s">
        <v>85</v>
      </c>
      <c r="M6537" s="7">
        <v>3.0</v>
      </c>
      <c r="N6537" s="7">
        <v>3.0</v>
      </c>
      <c r="O6537" s="7">
        <v>0.0</v>
      </c>
      <c r="P6537" s="7">
        <v>740.0</v>
      </c>
    </row>
    <row r="6538" ht="15.75" customHeight="1">
      <c r="A6538" s="7">
        <v>6537.0</v>
      </c>
      <c r="B6538" s="7" t="s">
        <v>5330</v>
      </c>
      <c r="C6538" s="7" t="s">
        <v>272</v>
      </c>
      <c r="D6538" s="7" t="s">
        <v>115</v>
      </c>
      <c r="E6538" s="7" t="s">
        <v>80</v>
      </c>
      <c r="F6538" s="7">
        <v>1.0</v>
      </c>
      <c r="G6538" s="7" t="s">
        <v>49</v>
      </c>
      <c r="H6538" s="7" t="s">
        <v>5331</v>
      </c>
      <c r="I6538" s="7" t="s">
        <v>5332</v>
      </c>
      <c r="L6538" s="7" t="s">
        <v>85</v>
      </c>
      <c r="M6538" s="7">
        <v>0.0</v>
      </c>
      <c r="N6538" s="7">
        <v>3.0</v>
      </c>
      <c r="O6538" s="7">
        <v>1.0</v>
      </c>
      <c r="P6538" s="7">
        <v>740.0</v>
      </c>
    </row>
    <row r="6539" ht="15.75" customHeight="1">
      <c r="A6539" s="7">
        <v>6538.0</v>
      </c>
      <c r="B6539" s="7" t="s">
        <v>5330</v>
      </c>
      <c r="C6539" s="7" t="s">
        <v>272</v>
      </c>
      <c r="D6539" s="7" t="s">
        <v>115</v>
      </c>
      <c r="E6539" s="7" t="s">
        <v>80</v>
      </c>
      <c r="F6539" s="7">
        <v>1.0</v>
      </c>
      <c r="G6539" s="7" t="s">
        <v>95</v>
      </c>
      <c r="H6539" s="7" t="s">
        <v>316</v>
      </c>
      <c r="I6539" s="7" t="s">
        <v>274</v>
      </c>
      <c r="J6539" s="7" t="s">
        <v>317</v>
      </c>
      <c r="K6539" s="7" t="s">
        <v>99</v>
      </c>
      <c r="L6539" s="7" t="s">
        <v>100</v>
      </c>
      <c r="M6539" s="7">
        <v>1.0</v>
      </c>
      <c r="N6539" s="7">
        <v>0.0</v>
      </c>
      <c r="O6539" s="7">
        <v>0.0</v>
      </c>
      <c r="P6539" s="7">
        <v>740.0</v>
      </c>
    </row>
    <row r="6540" ht="15.75" customHeight="1">
      <c r="A6540" s="7">
        <v>6539.0</v>
      </c>
      <c r="B6540" s="7" t="s">
        <v>5330</v>
      </c>
      <c r="C6540" s="7" t="s">
        <v>272</v>
      </c>
      <c r="D6540" s="7" t="s">
        <v>115</v>
      </c>
      <c r="E6540" s="7" t="s">
        <v>80</v>
      </c>
      <c r="F6540" s="7">
        <v>1.0</v>
      </c>
      <c r="G6540" s="7" t="s">
        <v>90</v>
      </c>
      <c r="H6540" s="7" t="s">
        <v>5338</v>
      </c>
      <c r="I6540" s="7" t="s">
        <v>5339</v>
      </c>
      <c r="J6540" s="7" t="s">
        <v>5342</v>
      </c>
      <c r="K6540" s="7" t="s">
        <v>99</v>
      </c>
      <c r="L6540" s="7" t="s">
        <v>85</v>
      </c>
      <c r="M6540" s="7">
        <v>2.0</v>
      </c>
      <c r="N6540" s="7">
        <v>3.0</v>
      </c>
      <c r="O6540" s="7">
        <v>1.0</v>
      </c>
      <c r="P6540" s="7">
        <v>740.0</v>
      </c>
    </row>
    <row r="6541" ht="15.75" customHeight="1">
      <c r="A6541" s="7">
        <v>6540.0</v>
      </c>
      <c r="B6541" s="7" t="s">
        <v>5330</v>
      </c>
      <c r="C6541" s="7" t="s">
        <v>272</v>
      </c>
      <c r="D6541" s="7" t="s">
        <v>115</v>
      </c>
      <c r="E6541" s="7" t="s">
        <v>80</v>
      </c>
      <c r="F6541" s="7">
        <v>1.0</v>
      </c>
      <c r="G6541" s="7" t="s">
        <v>105</v>
      </c>
      <c r="H6541" s="7" t="s">
        <v>5345</v>
      </c>
      <c r="I6541" s="7" t="s">
        <v>5359</v>
      </c>
      <c r="J6541" s="7" t="s">
        <v>5361</v>
      </c>
      <c r="K6541" s="7" t="s">
        <v>109</v>
      </c>
      <c r="L6541" s="7" t="s">
        <v>85</v>
      </c>
      <c r="M6541" s="7">
        <v>3.0</v>
      </c>
      <c r="N6541" s="7">
        <v>3.0</v>
      </c>
      <c r="O6541" s="7">
        <v>0.0</v>
      </c>
      <c r="P6541" s="7">
        <v>740.0</v>
      </c>
    </row>
    <row r="6542" ht="15.75" customHeight="1">
      <c r="A6542" s="7">
        <v>6541.0</v>
      </c>
      <c r="B6542" s="7" t="s">
        <v>5364</v>
      </c>
      <c r="C6542" s="7" t="s">
        <v>272</v>
      </c>
      <c r="D6542" s="7" t="s">
        <v>48</v>
      </c>
      <c r="E6542" s="7" t="s">
        <v>80</v>
      </c>
      <c r="F6542" s="7">
        <v>1.0</v>
      </c>
      <c r="G6542" s="7" t="s">
        <v>49</v>
      </c>
      <c r="H6542" s="7" t="s">
        <v>5716</v>
      </c>
      <c r="I6542" s="7" t="s">
        <v>5716</v>
      </c>
      <c r="J6542" s="7" t="s">
        <v>5717</v>
      </c>
      <c r="K6542" s="7" t="s">
        <v>99</v>
      </c>
      <c r="L6542" s="7" t="s">
        <v>100</v>
      </c>
      <c r="M6542" s="7">
        <v>2.0</v>
      </c>
      <c r="N6542" s="7">
        <v>0.0</v>
      </c>
      <c r="O6542" s="7">
        <v>0.0</v>
      </c>
      <c r="P6542" s="7">
        <v>742.0</v>
      </c>
    </row>
    <row r="6543" ht="15.75" customHeight="1">
      <c r="A6543" s="7">
        <v>6542.0</v>
      </c>
      <c r="B6543" s="7" t="s">
        <v>5364</v>
      </c>
      <c r="C6543" s="7" t="s">
        <v>272</v>
      </c>
      <c r="D6543" s="7" t="s">
        <v>48</v>
      </c>
      <c r="E6543" s="7" t="s">
        <v>80</v>
      </c>
      <c r="F6543" s="7">
        <v>1.0</v>
      </c>
      <c r="G6543" s="7" t="s">
        <v>95</v>
      </c>
      <c r="H6543" s="7" t="s">
        <v>316</v>
      </c>
      <c r="I6543" s="7" t="s">
        <v>274</v>
      </c>
      <c r="J6543" s="7" t="s">
        <v>317</v>
      </c>
      <c r="K6543" s="7" t="s">
        <v>99</v>
      </c>
      <c r="L6543" s="7" t="s">
        <v>100</v>
      </c>
      <c r="M6543" s="7">
        <v>1.0</v>
      </c>
      <c r="N6543" s="7">
        <v>0.0</v>
      </c>
      <c r="O6543" s="7">
        <v>0.0</v>
      </c>
      <c r="P6543" s="7">
        <v>742.0</v>
      </c>
    </row>
    <row r="6544" ht="15.75" customHeight="1">
      <c r="A6544" s="7">
        <v>6543.0</v>
      </c>
      <c r="B6544" s="7" t="s">
        <v>5364</v>
      </c>
      <c r="C6544" s="7" t="s">
        <v>272</v>
      </c>
      <c r="D6544" s="7" t="s">
        <v>48</v>
      </c>
      <c r="E6544" s="7" t="s">
        <v>80</v>
      </c>
      <c r="F6544" s="7">
        <v>1.0</v>
      </c>
      <c r="G6544" s="7" t="s">
        <v>90</v>
      </c>
      <c r="H6544" s="7" t="s">
        <v>265</v>
      </c>
      <c r="I6544" s="7" t="s">
        <v>266</v>
      </c>
      <c r="J6544" s="7" t="s">
        <v>267</v>
      </c>
      <c r="K6544" s="7" t="s">
        <v>126</v>
      </c>
      <c r="L6544" s="7" t="s">
        <v>100</v>
      </c>
      <c r="M6544" s="7">
        <v>1.0</v>
      </c>
      <c r="N6544" s="7">
        <v>0.0</v>
      </c>
      <c r="O6544" s="7">
        <v>0.0</v>
      </c>
      <c r="P6544" s="7">
        <v>742.0</v>
      </c>
    </row>
    <row r="6545" ht="15.75" customHeight="1">
      <c r="A6545" s="7">
        <v>6544.0</v>
      </c>
      <c r="B6545" s="7" t="s">
        <v>5364</v>
      </c>
      <c r="C6545" s="7" t="s">
        <v>272</v>
      </c>
      <c r="D6545" s="7" t="s">
        <v>48</v>
      </c>
      <c r="E6545" s="7" t="s">
        <v>80</v>
      </c>
      <c r="F6545" s="7">
        <v>1.0</v>
      </c>
      <c r="G6545" s="7" t="s">
        <v>105</v>
      </c>
      <c r="H6545" s="7" t="s">
        <v>328</v>
      </c>
      <c r="I6545" s="7" t="s">
        <v>5365</v>
      </c>
      <c r="J6545" s="7" t="s">
        <v>5367</v>
      </c>
      <c r="K6545" s="7" t="s">
        <v>109</v>
      </c>
      <c r="L6545" s="7" t="s">
        <v>85</v>
      </c>
      <c r="M6545" s="7">
        <v>1.0</v>
      </c>
      <c r="N6545" s="7">
        <v>1.0</v>
      </c>
      <c r="O6545" s="7">
        <v>0.0</v>
      </c>
      <c r="P6545" s="7">
        <v>742.0</v>
      </c>
    </row>
    <row r="6546" ht="15.75" customHeight="1">
      <c r="A6546" s="7">
        <v>6545.0</v>
      </c>
      <c r="B6546" s="7" t="s">
        <v>5364</v>
      </c>
      <c r="C6546" s="7" t="s">
        <v>272</v>
      </c>
      <c r="D6546" s="7" t="s">
        <v>102</v>
      </c>
      <c r="E6546" s="7" t="s">
        <v>80</v>
      </c>
      <c r="F6546" s="7">
        <v>1.0</v>
      </c>
      <c r="G6546" s="7" t="s">
        <v>49</v>
      </c>
      <c r="H6546" s="7" t="s">
        <v>5716</v>
      </c>
      <c r="I6546" s="7" t="s">
        <v>5716</v>
      </c>
      <c r="J6546" s="7" t="s">
        <v>5717</v>
      </c>
      <c r="K6546" s="7" t="s">
        <v>99</v>
      </c>
      <c r="L6546" s="7" t="s">
        <v>100</v>
      </c>
      <c r="M6546" s="7">
        <v>2.0</v>
      </c>
      <c r="N6546" s="7">
        <v>0.0</v>
      </c>
      <c r="O6546" s="7">
        <v>0.0</v>
      </c>
      <c r="P6546" s="7">
        <v>742.0</v>
      </c>
    </row>
    <row r="6547" ht="15.75" customHeight="1">
      <c r="A6547" s="7">
        <v>6546.0</v>
      </c>
      <c r="B6547" s="7" t="s">
        <v>5364</v>
      </c>
      <c r="C6547" s="7" t="s">
        <v>272</v>
      </c>
      <c r="D6547" s="7" t="s">
        <v>102</v>
      </c>
      <c r="E6547" s="7" t="s">
        <v>80</v>
      </c>
      <c r="F6547" s="7">
        <v>1.0</v>
      </c>
      <c r="G6547" s="7" t="s">
        <v>95</v>
      </c>
      <c r="H6547" s="7" t="s">
        <v>316</v>
      </c>
      <c r="I6547" s="7" t="s">
        <v>274</v>
      </c>
      <c r="J6547" s="7" t="s">
        <v>317</v>
      </c>
      <c r="K6547" s="7" t="s">
        <v>99</v>
      </c>
      <c r="L6547" s="7" t="s">
        <v>100</v>
      </c>
      <c r="M6547" s="7">
        <v>1.0</v>
      </c>
      <c r="N6547" s="7">
        <v>0.0</v>
      </c>
      <c r="O6547" s="7">
        <v>0.0</v>
      </c>
      <c r="P6547" s="7">
        <v>742.0</v>
      </c>
    </row>
    <row r="6548" ht="15.75" customHeight="1">
      <c r="A6548" s="7">
        <v>6547.0</v>
      </c>
      <c r="B6548" s="7" t="s">
        <v>5364</v>
      </c>
      <c r="C6548" s="7" t="s">
        <v>272</v>
      </c>
      <c r="D6548" s="7" t="s">
        <v>102</v>
      </c>
      <c r="E6548" s="7" t="s">
        <v>80</v>
      </c>
      <c r="F6548" s="7">
        <v>1.0</v>
      </c>
      <c r="G6548" s="7" t="s">
        <v>90</v>
      </c>
      <c r="H6548" s="7" t="s">
        <v>265</v>
      </c>
      <c r="I6548" s="7" t="s">
        <v>323</v>
      </c>
      <c r="J6548" s="7" t="s">
        <v>267</v>
      </c>
      <c r="K6548" s="7" t="s">
        <v>126</v>
      </c>
      <c r="L6548" s="7" t="s">
        <v>85</v>
      </c>
      <c r="M6548" s="7">
        <v>1.0</v>
      </c>
      <c r="N6548" s="7">
        <v>1.0</v>
      </c>
      <c r="O6548" s="7">
        <v>0.0</v>
      </c>
      <c r="P6548" s="7">
        <v>742.0</v>
      </c>
    </row>
    <row r="6549" ht="15.75" customHeight="1">
      <c r="A6549" s="7">
        <v>6548.0</v>
      </c>
      <c r="B6549" s="7" t="s">
        <v>5364</v>
      </c>
      <c r="C6549" s="7" t="s">
        <v>272</v>
      </c>
      <c r="D6549" s="7" t="s">
        <v>102</v>
      </c>
      <c r="E6549" s="7" t="s">
        <v>80</v>
      </c>
      <c r="F6549" s="7">
        <v>1.0</v>
      </c>
      <c r="G6549" s="7" t="s">
        <v>105</v>
      </c>
      <c r="H6549" s="7" t="s">
        <v>328</v>
      </c>
      <c r="I6549" s="7" t="s">
        <v>5371</v>
      </c>
      <c r="J6549" s="7" t="s">
        <v>5373</v>
      </c>
      <c r="K6549" s="7" t="s">
        <v>109</v>
      </c>
      <c r="L6549" s="7" t="s">
        <v>85</v>
      </c>
      <c r="M6549" s="7">
        <v>1.0</v>
      </c>
      <c r="N6549" s="7">
        <v>2.0</v>
      </c>
      <c r="O6549" s="7">
        <v>0.0</v>
      </c>
      <c r="P6549" s="7">
        <v>742.0</v>
      </c>
    </row>
    <row r="6550" ht="15.75" customHeight="1">
      <c r="A6550" s="7">
        <v>6549.0</v>
      </c>
      <c r="B6550" s="7" t="s">
        <v>5364</v>
      </c>
      <c r="C6550" s="7" t="s">
        <v>272</v>
      </c>
      <c r="D6550" s="7" t="s">
        <v>115</v>
      </c>
      <c r="E6550" s="7" t="s">
        <v>80</v>
      </c>
      <c r="F6550" s="7">
        <v>1.0</v>
      </c>
      <c r="G6550" s="7" t="s">
        <v>49</v>
      </c>
      <c r="H6550" s="7" t="s">
        <v>5716</v>
      </c>
      <c r="I6550" s="7" t="s">
        <v>5716</v>
      </c>
      <c r="J6550" s="7" t="s">
        <v>5717</v>
      </c>
      <c r="K6550" s="7" t="s">
        <v>99</v>
      </c>
      <c r="L6550" s="7" t="s">
        <v>100</v>
      </c>
      <c r="M6550" s="7">
        <v>2.0</v>
      </c>
      <c r="N6550" s="7">
        <v>0.0</v>
      </c>
      <c r="O6550" s="7">
        <v>0.0</v>
      </c>
      <c r="P6550" s="7">
        <v>742.0</v>
      </c>
    </row>
    <row r="6551" ht="15.75" customHeight="1">
      <c r="A6551" s="7">
        <v>6550.0</v>
      </c>
      <c r="B6551" s="7" t="s">
        <v>5364</v>
      </c>
      <c r="C6551" s="7" t="s">
        <v>272</v>
      </c>
      <c r="D6551" s="7" t="s">
        <v>115</v>
      </c>
      <c r="E6551" s="7" t="s">
        <v>80</v>
      </c>
      <c r="F6551" s="7">
        <v>1.0</v>
      </c>
      <c r="G6551" s="7" t="s">
        <v>95</v>
      </c>
      <c r="H6551" s="7" t="s">
        <v>316</v>
      </c>
      <c r="I6551" s="7" t="s">
        <v>274</v>
      </c>
      <c r="J6551" s="7" t="s">
        <v>317</v>
      </c>
      <c r="K6551" s="7" t="s">
        <v>99</v>
      </c>
      <c r="L6551" s="7" t="s">
        <v>100</v>
      </c>
      <c r="M6551" s="7">
        <v>1.0</v>
      </c>
      <c r="N6551" s="7">
        <v>0.0</v>
      </c>
      <c r="O6551" s="7">
        <v>0.0</v>
      </c>
      <c r="P6551" s="7">
        <v>742.0</v>
      </c>
    </row>
    <row r="6552" ht="15.75" customHeight="1">
      <c r="A6552" s="7">
        <v>6551.0</v>
      </c>
      <c r="B6552" s="7" t="s">
        <v>5364</v>
      </c>
      <c r="C6552" s="7" t="s">
        <v>272</v>
      </c>
      <c r="D6552" s="7" t="s">
        <v>115</v>
      </c>
      <c r="E6552" s="7" t="s">
        <v>80</v>
      </c>
      <c r="F6552" s="7">
        <v>1.0</v>
      </c>
      <c r="G6552" s="7" t="s">
        <v>90</v>
      </c>
      <c r="H6552" s="7" t="s">
        <v>265</v>
      </c>
      <c r="I6552" s="7" t="s">
        <v>266</v>
      </c>
      <c r="J6552" s="7" t="s">
        <v>267</v>
      </c>
      <c r="K6552" s="7" t="s">
        <v>126</v>
      </c>
      <c r="L6552" s="7" t="s">
        <v>100</v>
      </c>
      <c r="M6552" s="7">
        <v>1.0</v>
      </c>
      <c r="N6552" s="7">
        <v>0.0</v>
      </c>
      <c r="O6552" s="7">
        <v>0.0</v>
      </c>
      <c r="P6552" s="7">
        <v>742.0</v>
      </c>
    </row>
    <row r="6553" ht="15.75" customHeight="1">
      <c r="A6553" s="7">
        <v>6552.0</v>
      </c>
      <c r="B6553" s="7" t="s">
        <v>5364</v>
      </c>
      <c r="C6553" s="7" t="s">
        <v>272</v>
      </c>
      <c r="D6553" s="7" t="s">
        <v>115</v>
      </c>
      <c r="E6553" s="7" t="s">
        <v>80</v>
      </c>
      <c r="F6553" s="7">
        <v>1.0</v>
      </c>
      <c r="G6553" s="7" t="s">
        <v>105</v>
      </c>
      <c r="H6553" s="7" t="s">
        <v>328</v>
      </c>
      <c r="I6553" s="7" t="s">
        <v>5375</v>
      </c>
      <c r="J6553" s="7" t="s">
        <v>5376</v>
      </c>
      <c r="K6553" s="7" t="s">
        <v>109</v>
      </c>
      <c r="L6553" s="7" t="s">
        <v>85</v>
      </c>
      <c r="M6553" s="7">
        <v>1.0</v>
      </c>
      <c r="N6553" s="7">
        <v>1.0</v>
      </c>
      <c r="O6553" s="7">
        <v>0.0</v>
      </c>
      <c r="P6553" s="7">
        <v>742.0</v>
      </c>
    </row>
    <row r="6554" ht="15.75" customHeight="1">
      <c r="A6554" s="7">
        <v>6553.0</v>
      </c>
      <c r="B6554" s="7" t="s">
        <v>5378</v>
      </c>
      <c r="C6554" s="7" t="s">
        <v>272</v>
      </c>
      <c r="D6554" s="7" t="s">
        <v>48</v>
      </c>
      <c r="E6554" s="7" t="s">
        <v>80</v>
      </c>
      <c r="F6554" s="7">
        <v>1.0</v>
      </c>
      <c r="G6554" s="7" t="s">
        <v>49</v>
      </c>
      <c r="H6554" s="7" t="s">
        <v>1267</v>
      </c>
      <c r="I6554" s="7" t="s">
        <v>1267</v>
      </c>
      <c r="J6554" s="7" t="s">
        <v>1298</v>
      </c>
      <c r="K6554" s="7" t="s">
        <v>99</v>
      </c>
      <c r="L6554" s="7" t="s">
        <v>100</v>
      </c>
      <c r="M6554" s="7">
        <v>1.0</v>
      </c>
      <c r="N6554" s="7">
        <v>0.0</v>
      </c>
      <c r="O6554" s="7">
        <v>0.0</v>
      </c>
      <c r="P6554" s="7">
        <v>745.0</v>
      </c>
    </row>
    <row r="6555" ht="15.75" customHeight="1">
      <c r="A6555" s="7">
        <v>6554.0</v>
      </c>
      <c r="B6555" s="7" t="s">
        <v>5378</v>
      </c>
      <c r="C6555" s="7" t="s">
        <v>272</v>
      </c>
      <c r="D6555" s="7" t="s">
        <v>48</v>
      </c>
      <c r="E6555" s="7" t="s">
        <v>80</v>
      </c>
      <c r="F6555" s="7">
        <v>1.0</v>
      </c>
      <c r="G6555" s="7" t="s">
        <v>95</v>
      </c>
      <c r="H6555" s="7" t="s">
        <v>1209</v>
      </c>
      <c r="I6555" s="7" t="s">
        <v>1209</v>
      </c>
      <c r="J6555" s="7" t="s">
        <v>5057</v>
      </c>
      <c r="K6555" s="7" t="s">
        <v>99</v>
      </c>
      <c r="L6555" s="7" t="s">
        <v>100</v>
      </c>
      <c r="M6555" s="7">
        <v>1.0</v>
      </c>
      <c r="N6555" s="7">
        <v>0.0</v>
      </c>
      <c r="O6555" s="7">
        <v>0.0</v>
      </c>
      <c r="P6555" s="7">
        <v>745.0</v>
      </c>
    </row>
    <row r="6556" ht="15.75" customHeight="1">
      <c r="A6556" s="7">
        <v>6555.0</v>
      </c>
      <c r="B6556" s="7" t="s">
        <v>5378</v>
      </c>
      <c r="C6556" s="7" t="s">
        <v>272</v>
      </c>
      <c r="D6556" s="7" t="s">
        <v>48</v>
      </c>
      <c r="E6556" s="7" t="s">
        <v>80</v>
      </c>
      <c r="F6556" s="7">
        <v>1.0</v>
      </c>
      <c r="G6556" s="7" t="s">
        <v>90</v>
      </c>
      <c r="H6556" s="7" t="s">
        <v>265</v>
      </c>
      <c r="I6556" s="7" t="s">
        <v>1367</v>
      </c>
      <c r="J6556" s="7" t="s">
        <v>267</v>
      </c>
      <c r="K6556" s="7" t="s">
        <v>126</v>
      </c>
      <c r="L6556" s="7" t="s">
        <v>85</v>
      </c>
      <c r="M6556" s="7">
        <v>1.0</v>
      </c>
      <c r="N6556" s="7">
        <v>2.0</v>
      </c>
      <c r="O6556" s="7">
        <v>0.0</v>
      </c>
      <c r="P6556" s="7">
        <v>745.0</v>
      </c>
    </row>
    <row r="6557" ht="15.75" customHeight="1">
      <c r="A6557" s="7">
        <v>6556.0</v>
      </c>
      <c r="B6557" s="7" t="s">
        <v>5378</v>
      </c>
      <c r="C6557" s="7" t="s">
        <v>272</v>
      </c>
      <c r="D6557" s="7" t="s">
        <v>48</v>
      </c>
      <c r="E6557" s="7" t="s">
        <v>80</v>
      </c>
      <c r="F6557" s="7">
        <v>1.0</v>
      </c>
      <c r="G6557" s="7" t="s">
        <v>105</v>
      </c>
      <c r="H6557" s="7" t="s">
        <v>328</v>
      </c>
      <c r="I6557" s="7" t="s">
        <v>5382</v>
      </c>
      <c r="J6557" s="7" t="s">
        <v>5384</v>
      </c>
      <c r="K6557" s="7" t="s">
        <v>109</v>
      </c>
      <c r="L6557" s="7" t="s">
        <v>85</v>
      </c>
      <c r="M6557" s="7">
        <v>1.0</v>
      </c>
      <c r="N6557" s="7">
        <v>2.0</v>
      </c>
      <c r="O6557" s="7">
        <v>0.0</v>
      </c>
      <c r="P6557" s="7">
        <v>745.0</v>
      </c>
    </row>
    <row r="6558" ht="15.75" customHeight="1">
      <c r="A6558" s="7">
        <v>6557.0</v>
      </c>
      <c r="B6558" s="7" t="s">
        <v>5378</v>
      </c>
      <c r="C6558" s="7" t="s">
        <v>272</v>
      </c>
      <c r="D6558" s="7" t="s">
        <v>102</v>
      </c>
      <c r="E6558" s="7" t="s">
        <v>80</v>
      </c>
      <c r="F6558" s="7">
        <v>1.0</v>
      </c>
      <c r="G6558" s="7" t="s">
        <v>49</v>
      </c>
      <c r="H6558" s="7" t="s">
        <v>1267</v>
      </c>
      <c r="I6558" s="7" t="s">
        <v>1267</v>
      </c>
      <c r="J6558" s="7" t="s">
        <v>1298</v>
      </c>
      <c r="K6558" s="7" t="s">
        <v>99</v>
      </c>
      <c r="L6558" s="7" t="s">
        <v>100</v>
      </c>
      <c r="M6558" s="7">
        <v>1.0</v>
      </c>
      <c r="N6558" s="7">
        <v>0.0</v>
      </c>
      <c r="O6558" s="7">
        <v>0.0</v>
      </c>
      <c r="P6558" s="7">
        <v>745.0</v>
      </c>
    </row>
    <row r="6559" ht="15.75" customHeight="1">
      <c r="A6559" s="7">
        <v>6558.0</v>
      </c>
      <c r="B6559" s="7" t="s">
        <v>5378</v>
      </c>
      <c r="C6559" s="7" t="s">
        <v>272</v>
      </c>
      <c r="D6559" s="7" t="s">
        <v>102</v>
      </c>
      <c r="E6559" s="7" t="s">
        <v>80</v>
      </c>
      <c r="F6559" s="7">
        <v>1.0</v>
      </c>
      <c r="G6559" s="7" t="s">
        <v>95</v>
      </c>
      <c r="H6559" s="7" t="s">
        <v>1209</v>
      </c>
      <c r="I6559" s="7" t="s">
        <v>1209</v>
      </c>
      <c r="J6559" s="7" t="s">
        <v>5057</v>
      </c>
      <c r="K6559" s="7" t="s">
        <v>99</v>
      </c>
      <c r="L6559" s="7" t="s">
        <v>100</v>
      </c>
      <c r="M6559" s="7">
        <v>1.0</v>
      </c>
      <c r="N6559" s="7">
        <v>0.0</v>
      </c>
      <c r="O6559" s="7">
        <v>0.0</v>
      </c>
      <c r="P6559" s="7">
        <v>745.0</v>
      </c>
    </row>
    <row r="6560" ht="15.75" customHeight="1">
      <c r="A6560" s="7">
        <v>6559.0</v>
      </c>
      <c r="B6560" s="7" t="s">
        <v>5378</v>
      </c>
      <c r="C6560" s="7" t="s">
        <v>272</v>
      </c>
      <c r="D6560" s="7" t="s">
        <v>102</v>
      </c>
      <c r="E6560" s="7" t="s">
        <v>80</v>
      </c>
      <c r="F6560" s="7">
        <v>1.0</v>
      </c>
      <c r="G6560" s="7" t="s">
        <v>90</v>
      </c>
      <c r="H6560" s="7" t="s">
        <v>265</v>
      </c>
      <c r="I6560" s="7" t="s">
        <v>266</v>
      </c>
      <c r="J6560" s="7" t="s">
        <v>267</v>
      </c>
      <c r="K6560" s="7" t="s">
        <v>126</v>
      </c>
      <c r="L6560" s="7" t="s">
        <v>100</v>
      </c>
      <c r="M6560" s="7">
        <v>1.0</v>
      </c>
      <c r="N6560" s="7">
        <v>0.0</v>
      </c>
      <c r="O6560" s="7">
        <v>0.0</v>
      </c>
      <c r="P6560" s="7">
        <v>745.0</v>
      </c>
    </row>
    <row r="6561" ht="15.75" customHeight="1">
      <c r="A6561" s="7">
        <v>6560.0</v>
      </c>
      <c r="B6561" s="7" t="s">
        <v>5378</v>
      </c>
      <c r="C6561" s="7" t="s">
        <v>272</v>
      </c>
      <c r="D6561" s="7" t="s">
        <v>102</v>
      </c>
      <c r="E6561" s="7" t="s">
        <v>80</v>
      </c>
      <c r="F6561" s="7">
        <v>1.0</v>
      </c>
      <c r="G6561" s="7" t="s">
        <v>105</v>
      </c>
      <c r="H6561" s="7" t="s">
        <v>328</v>
      </c>
      <c r="I6561" s="7" t="s">
        <v>5736</v>
      </c>
      <c r="J6561" s="7" t="s">
        <v>5737</v>
      </c>
      <c r="K6561" s="7" t="s">
        <v>109</v>
      </c>
      <c r="L6561" s="7" t="s">
        <v>100</v>
      </c>
      <c r="M6561" s="7">
        <v>1.0</v>
      </c>
      <c r="N6561" s="7">
        <v>0.0</v>
      </c>
      <c r="O6561" s="7">
        <v>0.0</v>
      </c>
      <c r="P6561" s="7">
        <v>745.0</v>
      </c>
    </row>
    <row r="6562" ht="15.75" customHeight="1">
      <c r="A6562" s="7">
        <v>6561.0</v>
      </c>
      <c r="B6562" s="7" t="s">
        <v>5378</v>
      </c>
      <c r="C6562" s="7" t="s">
        <v>272</v>
      </c>
      <c r="D6562" s="7" t="s">
        <v>115</v>
      </c>
      <c r="E6562" s="7" t="s">
        <v>80</v>
      </c>
      <c r="F6562" s="7">
        <v>1.0</v>
      </c>
      <c r="G6562" s="7" t="s">
        <v>49</v>
      </c>
      <c r="H6562" s="7" t="s">
        <v>1267</v>
      </c>
      <c r="I6562" s="7" t="s">
        <v>1267</v>
      </c>
      <c r="J6562" s="7" t="s">
        <v>1298</v>
      </c>
      <c r="K6562" s="7" t="s">
        <v>99</v>
      </c>
      <c r="L6562" s="7" t="s">
        <v>100</v>
      </c>
      <c r="M6562" s="7">
        <v>1.0</v>
      </c>
      <c r="N6562" s="7">
        <v>0.0</v>
      </c>
      <c r="O6562" s="7">
        <v>0.0</v>
      </c>
      <c r="P6562" s="7">
        <v>745.0</v>
      </c>
    </row>
    <row r="6563" ht="15.75" customHeight="1">
      <c r="A6563" s="7">
        <v>6562.0</v>
      </c>
      <c r="B6563" s="7" t="s">
        <v>5378</v>
      </c>
      <c r="C6563" s="7" t="s">
        <v>272</v>
      </c>
      <c r="D6563" s="7" t="s">
        <v>115</v>
      </c>
      <c r="E6563" s="7" t="s">
        <v>80</v>
      </c>
      <c r="F6563" s="7">
        <v>1.0</v>
      </c>
      <c r="G6563" s="7" t="s">
        <v>95</v>
      </c>
      <c r="H6563" s="7" t="s">
        <v>1209</v>
      </c>
      <c r="I6563" s="7" t="s">
        <v>334</v>
      </c>
      <c r="J6563" s="7" t="s">
        <v>5052</v>
      </c>
      <c r="K6563" s="7" t="s">
        <v>112</v>
      </c>
      <c r="L6563" s="7" t="s">
        <v>100</v>
      </c>
      <c r="M6563" s="7">
        <v>1.0</v>
      </c>
      <c r="N6563" s="7">
        <v>0.0</v>
      </c>
      <c r="O6563" s="7">
        <v>0.0</v>
      </c>
      <c r="P6563" s="7">
        <v>745.0</v>
      </c>
    </row>
    <row r="6564" ht="15.75" customHeight="1">
      <c r="A6564" s="7">
        <v>6563.0</v>
      </c>
      <c r="B6564" s="7" t="s">
        <v>5378</v>
      </c>
      <c r="C6564" s="7" t="s">
        <v>272</v>
      </c>
      <c r="D6564" s="7" t="s">
        <v>115</v>
      </c>
      <c r="E6564" s="7" t="s">
        <v>80</v>
      </c>
      <c r="F6564" s="7">
        <v>1.0</v>
      </c>
      <c r="G6564" s="7" t="s">
        <v>90</v>
      </c>
      <c r="H6564" s="7" t="s">
        <v>265</v>
      </c>
      <c r="I6564" s="7" t="s">
        <v>1367</v>
      </c>
      <c r="J6564" s="7" t="s">
        <v>267</v>
      </c>
      <c r="K6564" s="7" t="s">
        <v>126</v>
      </c>
      <c r="L6564" s="7" t="s">
        <v>85</v>
      </c>
      <c r="M6564" s="7">
        <v>1.0</v>
      </c>
      <c r="N6564" s="7">
        <v>2.0</v>
      </c>
      <c r="O6564" s="7">
        <v>0.0</v>
      </c>
      <c r="P6564" s="7">
        <v>745.0</v>
      </c>
    </row>
    <row r="6565" ht="15.75" customHeight="1">
      <c r="A6565" s="7">
        <v>6564.0</v>
      </c>
      <c r="B6565" s="7" t="s">
        <v>5378</v>
      </c>
      <c r="C6565" s="7" t="s">
        <v>272</v>
      </c>
      <c r="D6565" s="7" t="s">
        <v>115</v>
      </c>
      <c r="E6565" s="7" t="s">
        <v>80</v>
      </c>
      <c r="F6565" s="7">
        <v>1.0</v>
      </c>
      <c r="G6565" s="7" t="s">
        <v>105</v>
      </c>
      <c r="H6565" s="7" t="s">
        <v>328</v>
      </c>
      <c r="I6565" s="7" t="s">
        <v>5387</v>
      </c>
      <c r="J6565" s="7" t="s">
        <v>1218</v>
      </c>
      <c r="K6565" s="7" t="s">
        <v>99</v>
      </c>
      <c r="L6565" s="7" t="s">
        <v>85</v>
      </c>
      <c r="M6565" s="7">
        <v>1.0</v>
      </c>
      <c r="N6565" s="7">
        <v>2.0</v>
      </c>
      <c r="O6565" s="7">
        <v>0.0</v>
      </c>
      <c r="P6565" s="7">
        <v>745.0</v>
      </c>
    </row>
    <row r="6566" ht="15.75" customHeight="1">
      <c r="A6566" s="7">
        <v>6565.0</v>
      </c>
      <c r="B6566" s="7" t="s">
        <v>5389</v>
      </c>
      <c r="C6566" s="7" t="s">
        <v>272</v>
      </c>
      <c r="D6566" s="7" t="s">
        <v>48</v>
      </c>
      <c r="E6566" s="7" t="s">
        <v>80</v>
      </c>
      <c r="F6566" s="7">
        <v>1.0</v>
      </c>
      <c r="G6566" s="7" t="s">
        <v>49</v>
      </c>
      <c r="H6566" s="7" t="s">
        <v>5745</v>
      </c>
      <c r="I6566" s="7" t="s">
        <v>5745</v>
      </c>
      <c r="J6566" s="7" t="s">
        <v>5747</v>
      </c>
      <c r="K6566" s="7" t="s">
        <v>99</v>
      </c>
      <c r="L6566" s="7" t="s">
        <v>100</v>
      </c>
      <c r="M6566" s="7">
        <v>1.0</v>
      </c>
      <c r="N6566" s="7">
        <v>0.0</v>
      </c>
      <c r="O6566" s="7">
        <v>0.0</v>
      </c>
      <c r="P6566" s="7">
        <v>747.0</v>
      </c>
    </row>
    <row r="6567" ht="15.75" customHeight="1">
      <c r="A6567" s="7">
        <v>6566.0</v>
      </c>
      <c r="B6567" s="7" t="s">
        <v>5389</v>
      </c>
      <c r="C6567" s="7" t="s">
        <v>272</v>
      </c>
      <c r="D6567" s="7" t="s">
        <v>48</v>
      </c>
      <c r="E6567" s="7" t="s">
        <v>80</v>
      </c>
      <c r="F6567" s="7">
        <v>1.0</v>
      </c>
      <c r="G6567" s="7" t="s">
        <v>95</v>
      </c>
      <c r="H6567" s="7" t="s">
        <v>316</v>
      </c>
      <c r="I6567" s="7" t="s">
        <v>274</v>
      </c>
      <c r="J6567" s="7" t="s">
        <v>317</v>
      </c>
      <c r="K6567" s="7" t="s">
        <v>99</v>
      </c>
      <c r="L6567" s="7" t="s">
        <v>100</v>
      </c>
      <c r="M6567" s="7">
        <v>1.0</v>
      </c>
      <c r="N6567" s="7">
        <v>0.0</v>
      </c>
      <c r="O6567" s="7">
        <v>0.0</v>
      </c>
      <c r="P6567" s="7">
        <v>747.0</v>
      </c>
    </row>
    <row r="6568" ht="15.75" customHeight="1">
      <c r="A6568" s="7">
        <v>6567.0</v>
      </c>
      <c r="B6568" s="7" t="s">
        <v>5389</v>
      </c>
      <c r="C6568" s="7" t="s">
        <v>272</v>
      </c>
      <c r="D6568" s="7" t="s">
        <v>48</v>
      </c>
      <c r="E6568" s="7" t="s">
        <v>80</v>
      </c>
      <c r="F6568" s="7">
        <v>1.0</v>
      </c>
      <c r="G6568" s="7" t="s">
        <v>90</v>
      </c>
      <c r="H6568" s="7" t="s">
        <v>265</v>
      </c>
      <c r="I6568" s="7" t="s">
        <v>5390</v>
      </c>
      <c r="J6568" s="7" t="s">
        <v>267</v>
      </c>
      <c r="K6568" s="7" t="s">
        <v>126</v>
      </c>
      <c r="L6568" s="7" t="s">
        <v>85</v>
      </c>
      <c r="M6568" s="7">
        <v>1.0</v>
      </c>
      <c r="N6568" s="7">
        <v>1.0</v>
      </c>
      <c r="O6568" s="7">
        <v>0.0</v>
      </c>
      <c r="P6568" s="7">
        <v>747.0</v>
      </c>
    </row>
    <row r="6569" ht="15.75" customHeight="1">
      <c r="A6569" s="7">
        <v>6568.0</v>
      </c>
      <c r="B6569" s="7" t="s">
        <v>5389</v>
      </c>
      <c r="C6569" s="7" t="s">
        <v>272</v>
      </c>
      <c r="D6569" s="7" t="s">
        <v>48</v>
      </c>
      <c r="E6569" s="7" t="s">
        <v>80</v>
      </c>
      <c r="F6569" s="7">
        <v>1.0</v>
      </c>
      <c r="G6569" s="7" t="s">
        <v>105</v>
      </c>
      <c r="H6569" s="7" t="s">
        <v>328</v>
      </c>
      <c r="I6569" s="7" t="s">
        <v>5394</v>
      </c>
      <c r="J6569" s="7" t="s">
        <v>1207</v>
      </c>
      <c r="K6569" s="7" t="s">
        <v>109</v>
      </c>
      <c r="L6569" s="7" t="s">
        <v>85</v>
      </c>
      <c r="M6569" s="7">
        <v>1.0</v>
      </c>
      <c r="N6569" s="7">
        <v>1.0</v>
      </c>
      <c r="O6569" s="7">
        <v>0.0</v>
      </c>
      <c r="P6569" s="7">
        <v>747.0</v>
      </c>
    </row>
    <row r="6570" ht="15.75" customHeight="1">
      <c r="A6570" s="7">
        <v>6569.0</v>
      </c>
      <c r="B6570" s="7" t="s">
        <v>5389</v>
      </c>
      <c r="C6570" s="7" t="s">
        <v>272</v>
      </c>
      <c r="D6570" s="7" t="s">
        <v>102</v>
      </c>
      <c r="E6570" s="7" t="s">
        <v>80</v>
      </c>
      <c r="F6570" s="7">
        <v>1.0</v>
      </c>
      <c r="G6570" s="7" t="s">
        <v>49</v>
      </c>
      <c r="H6570" s="7" t="s">
        <v>5745</v>
      </c>
      <c r="I6570" s="7" t="s">
        <v>5745</v>
      </c>
      <c r="J6570" s="7" t="s">
        <v>5747</v>
      </c>
      <c r="K6570" s="7" t="s">
        <v>99</v>
      </c>
      <c r="L6570" s="7" t="s">
        <v>100</v>
      </c>
      <c r="M6570" s="7">
        <v>1.0</v>
      </c>
      <c r="N6570" s="7">
        <v>0.0</v>
      </c>
      <c r="O6570" s="7">
        <v>0.0</v>
      </c>
      <c r="P6570" s="7">
        <v>747.0</v>
      </c>
    </row>
    <row r="6571" ht="15.75" customHeight="1">
      <c r="A6571" s="7">
        <v>6570.0</v>
      </c>
      <c r="B6571" s="7" t="s">
        <v>5389</v>
      </c>
      <c r="C6571" s="7" t="s">
        <v>272</v>
      </c>
      <c r="D6571" s="7" t="s">
        <v>102</v>
      </c>
      <c r="E6571" s="7" t="s">
        <v>80</v>
      </c>
      <c r="F6571" s="7">
        <v>1.0</v>
      </c>
      <c r="G6571" s="7" t="s">
        <v>95</v>
      </c>
      <c r="H6571" s="7" t="s">
        <v>316</v>
      </c>
      <c r="I6571" s="7" t="s">
        <v>274</v>
      </c>
      <c r="J6571" s="7" t="s">
        <v>317</v>
      </c>
      <c r="K6571" s="7" t="s">
        <v>99</v>
      </c>
      <c r="L6571" s="7" t="s">
        <v>100</v>
      </c>
      <c r="M6571" s="7">
        <v>1.0</v>
      </c>
      <c r="N6571" s="7">
        <v>0.0</v>
      </c>
      <c r="O6571" s="7">
        <v>0.0</v>
      </c>
      <c r="P6571" s="7">
        <v>747.0</v>
      </c>
    </row>
    <row r="6572" ht="15.75" customHeight="1">
      <c r="A6572" s="7">
        <v>6571.0</v>
      </c>
      <c r="B6572" s="7" t="s">
        <v>5389</v>
      </c>
      <c r="C6572" s="7" t="s">
        <v>272</v>
      </c>
      <c r="D6572" s="7" t="s">
        <v>102</v>
      </c>
      <c r="E6572" s="7" t="s">
        <v>80</v>
      </c>
      <c r="F6572" s="7">
        <v>1.0</v>
      </c>
      <c r="G6572" s="7" t="s">
        <v>90</v>
      </c>
      <c r="H6572" s="7" t="s">
        <v>265</v>
      </c>
      <c r="I6572" s="7" t="s">
        <v>323</v>
      </c>
      <c r="J6572" s="7" t="s">
        <v>267</v>
      </c>
      <c r="K6572" s="7" t="s">
        <v>126</v>
      </c>
      <c r="L6572" s="7" t="s">
        <v>85</v>
      </c>
      <c r="M6572" s="7">
        <v>1.0</v>
      </c>
      <c r="N6572" s="7">
        <v>1.0</v>
      </c>
      <c r="O6572" s="7">
        <v>0.0</v>
      </c>
      <c r="P6572" s="7">
        <v>747.0</v>
      </c>
    </row>
    <row r="6573" ht="15.75" customHeight="1">
      <c r="A6573" s="7">
        <v>6572.0</v>
      </c>
      <c r="B6573" s="7" t="s">
        <v>5389</v>
      </c>
      <c r="C6573" s="7" t="s">
        <v>272</v>
      </c>
      <c r="D6573" s="7" t="s">
        <v>102</v>
      </c>
      <c r="E6573" s="7" t="s">
        <v>80</v>
      </c>
      <c r="F6573" s="7">
        <v>1.0</v>
      </c>
      <c r="G6573" s="7" t="s">
        <v>105</v>
      </c>
      <c r="H6573" s="7" t="s">
        <v>328</v>
      </c>
      <c r="I6573" s="7" t="s">
        <v>5398</v>
      </c>
      <c r="J6573" s="7" t="s">
        <v>1207</v>
      </c>
      <c r="K6573" s="7" t="s">
        <v>109</v>
      </c>
      <c r="L6573" s="7" t="s">
        <v>85</v>
      </c>
      <c r="M6573" s="7">
        <v>1.0</v>
      </c>
      <c r="N6573" s="7">
        <v>1.0</v>
      </c>
      <c r="O6573" s="7">
        <v>0.0</v>
      </c>
      <c r="P6573" s="7">
        <v>747.0</v>
      </c>
    </row>
    <row r="6574" ht="15.75" customHeight="1">
      <c r="A6574" s="7">
        <v>6573.0</v>
      </c>
      <c r="B6574" s="7" t="s">
        <v>5389</v>
      </c>
      <c r="C6574" s="7" t="s">
        <v>272</v>
      </c>
      <c r="D6574" s="7" t="s">
        <v>115</v>
      </c>
      <c r="E6574" s="7" t="s">
        <v>80</v>
      </c>
      <c r="F6574" s="7">
        <v>1.0</v>
      </c>
      <c r="G6574" s="7" t="s">
        <v>49</v>
      </c>
      <c r="H6574" s="7" t="s">
        <v>5745</v>
      </c>
      <c r="I6574" s="7" t="s">
        <v>5745</v>
      </c>
      <c r="J6574" s="7" t="s">
        <v>5747</v>
      </c>
      <c r="K6574" s="7" t="s">
        <v>99</v>
      </c>
      <c r="L6574" s="7" t="s">
        <v>100</v>
      </c>
      <c r="M6574" s="7">
        <v>1.0</v>
      </c>
      <c r="N6574" s="7">
        <v>0.0</v>
      </c>
      <c r="O6574" s="7">
        <v>0.0</v>
      </c>
      <c r="P6574" s="7">
        <v>747.0</v>
      </c>
    </row>
    <row r="6575" ht="15.75" customHeight="1">
      <c r="A6575" s="7">
        <v>6574.0</v>
      </c>
      <c r="B6575" s="7" t="s">
        <v>5389</v>
      </c>
      <c r="C6575" s="7" t="s">
        <v>272</v>
      </c>
      <c r="D6575" s="7" t="s">
        <v>115</v>
      </c>
      <c r="E6575" s="7" t="s">
        <v>80</v>
      </c>
      <c r="F6575" s="7">
        <v>1.0</v>
      </c>
      <c r="G6575" s="7" t="s">
        <v>95</v>
      </c>
      <c r="H6575" s="7" t="s">
        <v>316</v>
      </c>
      <c r="I6575" s="7" t="s">
        <v>274</v>
      </c>
      <c r="J6575" s="7" t="s">
        <v>317</v>
      </c>
      <c r="K6575" s="7" t="s">
        <v>99</v>
      </c>
      <c r="L6575" s="7" t="s">
        <v>100</v>
      </c>
      <c r="M6575" s="7">
        <v>1.0</v>
      </c>
      <c r="N6575" s="7">
        <v>0.0</v>
      </c>
      <c r="O6575" s="7">
        <v>0.0</v>
      </c>
      <c r="P6575" s="7">
        <v>747.0</v>
      </c>
    </row>
    <row r="6576" ht="15.75" customHeight="1">
      <c r="A6576" s="7">
        <v>6575.0</v>
      </c>
      <c r="B6576" s="7" t="s">
        <v>5389</v>
      </c>
      <c r="C6576" s="7" t="s">
        <v>272</v>
      </c>
      <c r="D6576" s="7" t="s">
        <v>115</v>
      </c>
      <c r="E6576" s="7" t="s">
        <v>80</v>
      </c>
      <c r="F6576" s="7">
        <v>1.0</v>
      </c>
      <c r="G6576" s="7" t="s">
        <v>90</v>
      </c>
      <c r="H6576" s="7" t="s">
        <v>265</v>
      </c>
      <c r="I6576" s="7" t="s">
        <v>266</v>
      </c>
      <c r="J6576" s="7" t="s">
        <v>267</v>
      </c>
      <c r="K6576" s="7" t="s">
        <v>126</v>
      </c>
      <c r="L6576" s="7" t="s">
        <v>100</v>
      </c>
      <c r="M6576" s="7">
        <v>1.0</v>
      </c>
      <c r="N6576" s="7">
        <v>0.0</v>
      </c>
      <c r="O6576" s="7">
        <v>0.0</v>
      </c>
      <c r="P6576" s="7">
        <v>747.0</v>
      </c>
    </row>
    <row r="6577" ht="15.75" customHeight="1">
      <c r="A6577" s="7">
        <v>6576.0</v>
      </c>
      <c r="B6577" s="7" t="s">
        <v>5389</v>
      </c>
      <c r="C6577" s="7" t="s">
        <v>272</v>
      </c>
      <c r="D6577" s="7" t="s">
        <v>115</v>
      </c>
      <c r="E6577" s="7" t="s">
        <v>80</v>
      </c>
      <c r="F6577" s="7">
        <v>1.0</v>
      </c>
      <c r="G6577" s="7" t="s">
        <v>105</v>
      </c>
      <c r="H6577" s="7" t="s">
        <v>328</v>
      </c>
      <c r="I6577" s="7" t="s">
        <v>328</v>
      </c>
      <c r="J6577" s="7" t="s">
        <v>1218</v>
      </c>
      <c r="K6577" s="7" t="s">
        <v>99</v>
      </c>
      <c r="L6577" s="7" t="s">
        <v>100</v>
      </c>
      <c r="M6577" s="7">
        <v>1.0</v>
      </c>
      <c r="N6577" s="7">
        <v>0.0</v>
      </c>
      <c r="O6577" s="7">
        <v>0.0</v>
      </c>
      <c r="P6577" s="7">
        <v>747.0</v>
      </c>
    </row>
    <row r="6578" ht="15.75" customHeight="1">
      <c r="A6578" s="7">
        <v>6577.0</v>
      </c>
      <c r="B6578" s="7" t="s">
        <v>5400</v>
      </c>
      <c r="C6578" s="7" t="s">
        <v>272</v>
      </c>
      <c r="D6578" s="7" t="s">
        <v>48</v>
      </c>
      <c r="E6578" s="7" t="s">
        <v>80</v>
      </c>
      <c r="F6578" s="7">
        <v>1.0</v>
      </c>
      <c r="G6578" s="7" t="s">
        <v>49</v>
      </c>
      <c r="H6578" s="7" t="s">
        <v>5401</v>
      </c>
      <c r="I6578" s="7" t="s">
        <v>5402</v>
      </c>
      <c r="L6578" s="7" t="s">
        <v>85</v>
      </c>
      <c r="M6578" s="7">
        <v>0.0</v>
      </c>
      <c r="N6578" s="7">
        <v>3.0</v>
      </c>
      <c r="O6578" s="7">
        <v>1.0</v>
      </c>
      <c r="P6578" s="7">
        <v>749.0</v>
      </c>
    </row>
    <row r="6579" ht="15.75" customHeight="1">
      <c r="A6579" s="7">
        <v>6578.0</v>
      </c>
      <c r="B6579" s="7" t="s">
        <v>5400</v>
      </c>
      <c r="C6579" s="7" t="s">
        <v>272</v>
      </c>
      <c r="D6579" s="7" t="s">
        <v>48</v>
      </c>
      <c r="E6579" s="7" t="s">
        <v>80</v>
      </c>
      <c r="F6579" s="7">
        <v>1.0</v>
      </c>
      <c r="G6579" s="7" t="s">
        <v>95</v>
      </c>
      <c r="H6579" s="7" t="s">
        <v>316</v>
      </c>
      <c r="I6579" s="7" t="s">
        <v>334</v>
      </c>
      <c r="J6579" s="7" t="s">
        <v>335</v>
      </c>
      <c r="K6579" s="7" t="s">
        <v>112</v>
      </c>
      <c r="L6579" s="7" t="s">
        <v>100</v>
      </c>
      <c r="M6579" s="7">
        <v>1.0</v>
      </c>
      <c r="N6579" s="7">
        <v>0.0</v>
      </c>
      <c r="O6579" s="7">
        <v>0.0</v>
      </c>
      <c r="P6579" s="7">
        <v>749.0</v>
      </c>
    </row>
    <row r="6580" ht="15.75" customHeight="1">
      <c r="A6580" s="7">
        <v>6579.0</v>
      </c>
      <c r="B6580" s="7" t="s">
        <v>5400</v>
      </c>
      <c r="C6580" s="7" t="s">
        <v>272</v>
      </c>
      <c r="D6580" s="7" t="s">
        <v>48</v>
      </c>
      <c r="E6580" s="7" t="s">
        <v>80</v>
      </c>
      <c r="F6580" s="7">
        <v>1.0</v>
      </c>
      <c r="G6580" s="7" t="s">
        <v>90</v>
      </c>
      <c r="H6580" s="7" t="s">
        <v>265</v>
      </c>
      <c r="I6580" s="7" t="s">
        <v>323</v>
      </c>
      <c r="J6580" s="7" t="s">
        <v>267</v>
      </c>
      <c r="K6580" s="7" t="s">
        <v>126</v>
      </c>
      <c r="L6580" s="7" t="s">
        <v>85</v>
      </c>
      <c r="M6580" s="7">
        <v>1.0</v>
      </c>
      <c r="N6580" s="7">
        <v>1.0</v>
      </c>
      <c r="O6580" s="7">
        <v>0.0</v>
      </c>
      <c r="P6580" s="7">
        <v>749.0</v>
      </c>
    </row>
    <row r="6581" ht="15.75" customHeight="1">
      <c r="A6581" s="7">
        <v>6580.0</v>
      </c>
      <c r="B6581" s="7" t="s">
        <v>5400</v>
      </c>
      <c r="C6581" s="7" t="s">
        <v>272</v>
      </c>
      <c r="D6581" s="7" t="s">
        <v>48</v>
      </c>
      <c r="E6581" s="7" t="s">
        <v>80</v>
      </c>
      <c r="F6581" s="7">
        <v>1.0</v>
      </c>
      <c r="G6581" s="7" t="s">
        <v>105</v>
      </c>
      <c r="H6581" s="7" t="s">
        <v>328</v>
      </c>
      <c r="I6581" s="7" t="s">
        <v>5407</v>
      </c>
      <c r="J6581" s="7" t="s">
        <v>5409</v>
      </c>
      <c r="K6581" s="7" t="s">
        <v>109</v>
      </c>
      <c r="L6581" s="7" t="s">
        <v>85</v>
      </c>
      <c r="M6581" s="7">
        <v>1.0</v>
      </c>
      <c r="N6581" s="7">
        <v>1.0</v>
      </c>
      <c r="O6581" s="7">
        <v>0.0</v>
      </c>
      <c r="P6581" s="7">
        <v>749.0</v>
      </c>
    </row>
    <row r="6582" ht="15.75" customHeight="1">
      <c r="A6582" s="7">
        <v>6581.0</v>
      </c>
      <c r="B6582" s="7" t="s">
        <v>5400</v>
      </c>
      <c r="C6582" s="7" t="s">
        <v>272</v>
      </c>
      <c r="D6582" s="7" t="s">
        <v>102</v>
      </c>
      <c r="E6582" s="7" t="s">
        <v>80</v>
      </c>
      <c r="F6582" s="7">
        <v>1.0</v>
      </c>
      <c r="G6582" s="7" t="s">
        <v>49</v>
      </c>
      <c r="H6582" s="7" t="s">
        <v>5401</v>
      </c>
      <c r="I6582" s="7" t="s">
        <v>5402</v>
      </c>
      <c r="L6582" s="7" t="s">
        <v>85</v>
      </c>
      <c r="M6582" s="7">
        <v>0.0</v>
      </c>
      <c r="N6582" s="7">
        <v>3.0</v>
      </c>
      <c r="O6582" s="7">
        <v>1.0</v>
      </c>
      <c r="P6582" s="7">
        <v>749.0</v>
      </c>
    </row>
    <row r="6583" ht="15.75" customHeight="1">
      <c r="A6583" s="7">
        <v>6582.0</v>
      </c>
      <c r="B6583" s="7" t="s">
        <v>5400</v>
      </c>
      <c r="C6583" s="7" t="s">
        <v>272</v>
      </c>
      <c r="D6583" s="7" t="s">
        <v>102</v>
      </c>
      <c r="E6583" s="7" t="s">
        <v>80</v>
      </c>
      <c r="F6583" s="7">
        <v>1.0</v>
      </c>
      <c r="G6583" s="7" t="s">
        <v>95</v>
      </c>
      <c r="H6583" s="7" t="s">
        <v>316</v>
      </c>
      <c r="I6583" s="7" t="s">
        <v>1209</v>
      </c>
      <c r="J6583" s="7" t="s">
        <v>5760</v>
      </c>
      <c r="K6583" s="7" t="s">
        <v>99</v>
      </c>
      <c r="L6583" s="7" t="s">
        <v>100</v>
      </c>
      <c r="M6583" s="7">
        <v>1.0</v>
      </c>
      <c r="N6583" s="7">
        <v>0.0</v>
      </c>
      <c r="O6583" s="7">
        <v>0.0</v>
      </c>
      <c r="P6583" s="7">
        <v>749.0</v>
      </c>
    </row>
    <row r="6584" ht="15.75" customHeight="1">
      <c r="A6584" s="7">
        <v>6583.0</v>
      </c>
      <c r="B6584" s="7" t="s">
        <v>5400</v>
      </c>
      <c r="C6584" s="7" t="s">
        <v>272</v>
      </c>
      <c r="D6584" s="7" t="s">
        <v>102</v>
      </c>
      <c r="E6584" s="7" t="s">
        <v>80</v>
      </c>
      <c r="F6584" s="7">
        <v>1.0</v>
      </c>
      <c r="G6584" s="7" t="s">
        <v>90</v>
      </c>
      <c r="H6584" s="7" t="s">
        <v>265</v>
      </c>
      <c r="I6584" s="7" t="s">
        <v>323</v>
      </c>
      <c r="J6584" s="7" t="s">
        <v>267</v>
      </c>
      <c r="K6584" s="7" t="s">
        <v>126</v>
      </c>
      <c r="L6584" s="7" t="s">
        <v>85</v>
      </c>
      <c r="M6584" s="7">
        <v>1.0</v>
      </c>
      <c r="N6584" s="7">
        <v>1.0</v>
      </c>
      <c r="O6584" s="7">
        <v>0.0</v>
      </c>
      <c r="P6584" s="7">
        <v>749.0</v>
      </c>
    </row>
    <row r="6585" ht="15.75" customHeight="1">
      <c r="A6585" s="7">
        <v>6584.0</v>
      </c>
      <c r="B6585" s="7" t="s">
        <v>5400</v>
      </c>
      <c r="C6585" s="7" t="s">
        <v>272</v>
      </c>
      <c r="D6585" s="7" t="s">
        <v>102</v>
      </c>
      <c r="E6585" s="7" t="s">
        <v>80</v>
      </c>
      <c r="F6585" s="7">
        <v>1.0</v>
      </c>
      <c r="G6585" s="7" t="s">
        <v>105</v>
      </c>
      <c r="H6585" s="7" t="s">
        <v>328</v>
      </c>
      <c r="I6585" s="7" t="s">
        <v>5407</v>
      </c>
      <c r="J6585" s="7" t="s">
        <v>5409</v>
      </c>
      <c r="K6585" s="7" t="s">
        <v>109</v>
      </c>
      <c r="L6585" s="7" t="s">
        <v>85</v>
      </c>
      <c r="M6585" s="7">
        <v>1.0</v>
      </c>
      <c r="N6585" s="7">
        <v>1.0</v>
      </c>
      <c r="O6585" s="7">
        <v>0.0</v>
      </c>
      <c r="P6585" s="7">
        <v>749.0</v>
      </c>
    </row>
    <row r="6586" ht="15.75" customHeight="1">
      <c r="A6586" s="7">
        <v>6585.0</v>
      </c>
      <c r="B6586" s="7" t="s">
        <v>5400</v>
      </c>
      <c r="C6586" s="7" t="s">
        <v>272</v>
      </c>
      <c r="D6586" s="7" t="s">
        <v>115</v>
      </c>
      <c r="E6586" s="7" t="s">
        <v>80</v>
      </c>
      <c r="F6586" s="7">
        <v>1.0</v>
      </c>
      <c r="G6586" s="7" t="s">
        <v>49</v>
      </c>
      <c r="H6586" s="7" t="s">
        <v>5401</v>
      </c>
      <c r="I6586" s="7" t="s">
        <v>5412</v>
      </c>
      <c r="L6586" s="7" t="s">
        <v>85</v>
      </c>
      <c r="M6586" s="7">
        <v>0.0</v>
      </c>
      <c r="N6586" s="7">
        <v>1.0</v>
      </c>
      <c r="O6586" s="7">
        <v>1.0</v>
      </c>
      <c r="P6586" s="7">
        <v>749.0</v>
      </c>
    </row>
    <row r="6587" ht="15.75" customHeight="1">
      <c r="A6587" s="7">
        <v>6586.0</v>
      </c>
      <c r="B6587" s="7" t="s">
        <v>5400</v>
      </c>
      <c r="C6587" s="7" t="s">
        <v>272</v>
      </c>
      <c r="D6587" s="7" t="s">
        <v>115</v>
      </c>
      <c r="E6587" s="7" t="s">
        <v>80</v>
      </c>
      <c r="F6587" s="7">
        <v>1.0</v>
      </c>
      <c r="G6587" s="7" t="s">
        <v>95</v>
      </c>
      <c r="H6587" s="7" t="s">
        <v>316</v>
      </c>
      <c r="I6587" s="7" t="s">
        <v>5414</v>
      </c>
      <c r="L6587" s="7" t="s">
        <v>85</v>
      </c>
      <c r="M6587" s="7">
        <v>0.0</v>
      </c>
      <c r="N6587" s="7">
        <v>1.0</v>
      </c>
      <c r="O6587" s="7">
        <v>1.0</v>
      </c>
      <c r="P6587" s="7">
        <v>749.0</v>
      </c>
    </row>
    <row r="6588" ht="15.75" customHeight="1">
      <c r="A6588" s="7">
        <v>6587.0</v>
      </c>
      <c r="B6588" s="7" t="s">
        <v>5400</v>
      </c>
      <c r="C6588" s="7" t="s">
        <v>272</v>
      </c>
      <c r="D6588" s="7" t="s">
        <v>115</v>
      </c>
      <c r="E6588" s="7" t="s">
        <v>80</v>
      </c>
      <c r="F6588" s="7">
        <v>1.0</v>
      </c>
      <c r="G6588" s="7" t="s">
        <v>90</v>
      </c>
      <c r="H6588" s="7" t="s">
        <v>265</v>
      </c>
      <c r="I6588" s="7" t="s">
        <v>2526</v>
      </c>
      <c r="J6588" s="7" t="s">
        <v>2527</v>
      </c>
      <c r="K6588" s="7" t="s">
        <v>126</v>
      </c>
      <c r="L6588" s="7" t="s">
        <v>100</v>
      </c>
      <c r="M6588" s="7">
        <v>1.0</v>
      </c>
      <c r="N6588" s="7">
        <v>0.0</v>
      </c>
      <c r="O6588" s="7">
        <v>0.0</v>
      </c>
      <c r="P6588" s="7">
        <v>749.0</v>
      </c>
    </row>
    <row r="6589" ht="15.75" customHeight="1">
      <c r="A6589" s="7">
        <v>6588.0</v>
      </c>
      <c r="B6589" s="7" t="s">
        <v>5400</v>
      </c>
      <c r="C6589" s="7" t="s">
        <v>272</v>
      </c>
      <c r="D6589" s="7" t="s">
        <v>115</v>
      </c>
      <c r="E6589" s="7" t="s">
        <v>80</v>
      </c>
      <c r="F6589" s="7">
        <v>1.0</v>
      </c>
      <c r="G6589" s="7" t="s">
        <v>105</v>
      </c>
      <c r="H6589" s="7" t="s">
        <v>328</v>
      </c>
      <c r="I6589" s="7" t="s">
        <v>5769</v>
      </c>
      <c r="J6589" s="7" t="s">
        <v>5770</v>
      </c>
      <c r="K6589" s="7" t="s">
        <v>109</v>
      </c>
      <c r="L6589" s="7" t="s">
        <v>100</v>
      </c>
      <c r="M6589" s="7">
        <v>1.0</v>
      </c>
      <c r="N6589" s="7">
        <v>0.0</v>
      </c>
      <c r="O6589" s="7">
        <v>0.0</v>
      </c>
      <c r="P6589" s="7">
        <v>749.0</v>
      </c>
    </row>
    <row r="6590" ht="15.75" customHeight="1">
      <c r="A6590" s="7">
        <v>6589.0</v>
      </c>
      <c r="B6590" s="7" t="s">
        <v>5418</v>
      </c>
      <c r="C6590" s="7" t="s">
        <v>272</v>
      </c>
      <c r="D6590" s="7" t="s">
        <v>48</v>
      </c>
      <c r="E6590" s="7" t="s">
        <v>80</v>
      </c>
      <c r="F6590" s="7">
        <v>1.0</v>
      </c>
      <c r="G6590" s="7" t="s">
        <v>49</v>
      </c>
      <c r="H6590" s="7" t="s">
        <v>5771</v>
      </c>
      <c r="I6590" s="7" t="s">
        <v>5772</v>
      </c>
      <c r="J6590" s="7" t="s">
        <v>5773</v>
      </c>
      <c r="K6590" s="7" t="s">
        <v>112</v>
      </c>
      <c r="L6590" s="7" t="s">
        <v>100</v>
      </c>
      <c r="M6590" s="7">
        <v>1.0</v>
      </c>
      <c r="N6590" s="7">
        <v>0.0</v>
      </c>
      <c r="O6590" s="7">
        <v>0.0</v>
      </c>
      <c r="P6590" s="7">
        <v>751.0</v>
      </c>
    </row>
    <row r="6591" ht="15.75" customHeight="1">
      <c r="A6591" s="7">
        <v>6590.0</v>
      </c>
      <c r="B6591" s="7" t="s">
        <v>5418</v>
      </c>
      <c r="C6591" s="7" t="s">
        <v>272</v>
      </c>
      <c r="D6591" s="7" t="s">
        <v>48</v>
      </c>
      <c r="E6591" s="7" t="s">
        <v>80</v>
      </c>
      <c r="F6591" s="7">
        <v>1.0</v>
      </c>
      <c r="G6591" s="7" t="s">
        <v>95</v>
      </c>
      <c r="H6591" s="7" t="s">
        <v>316</v>
      </c>
      <c r="I6591" s="7" t="s">
        <v>274</v>
      </c>
      <c r="J6591" s="7" t="s">
        <v>317</v>
      </c>
      <c r="K6591" s="7" t="s">
        <v>99</v>
      </c>
      <c r="L6591" s="7" t="s">
        <v>100</v>
      </c>
      <c r="M6591" s="7">
        <v>1.0</v>
      </c>
      <c r="N6591" s="7">
        <v>0.0</v>
      </c>
      <c r="O6591" s="7">
        <v>0.0</v>
      </c>
      <c r="P6591" s="7">
        <v>751.0</v>
      </c>
    </row>
    <row r="6592" ht="15.75" customHeight="1">
      <c r="A6592" s="7">
        <v>6591.0</v>
      </c>
      <c r="B6592" s="7" t="s">
        <v>5418</v>
      </c>
      <c r="C6592" s="7" t="s">
        <v>272</v>
      </c>
      <c r="D6592" s="7" t="s">
        <v>48</v>
      </c>
      <c r="E6592" s="7" t="s">
        <v>80</v>
      </c>
      <c r="F6592" s="7">
        <v>1.0</v>
      </c>
      <c r="G6592" s="7" t="s">
        <v>90</v>
      </c>
      <c r="H6592" s="7" t="s">
        <v>265</v>
      </c>
      <c r="I6592" s="7" t="s">
        <v>266</v>
      </c>
      <c r="J6592" s="7" t="s">
        <v>267</v>
      </c>
      <c r="K6592" s="7" t="s">
        <v>126</v>
      </c>
      <c r="L6592" s="7" t="s">
        <v>100</v>
      </c>
      <c r="M6592" s="7">
        <v>1.0</v>
      </c>
      <c r="N6592" s="7">
        <v>0.0</v>
      </c>
      <c r="O6592" s="7">
        <v>0.0</v>
      </c>
      <c r="P6592" s="7">
        <v>751.0</v>
      </c>
    </row>
    <row r="6593" ht="15.75" customHeight="1">
      <c r="A6593" s="7">
        <v>6592.0</v>
      </c>
      <c r="B6593" s="7" t="s">
        <v>5418</v>
      </c>
      <c r="C6593" s="7" t="s">
        <v>272</v>
      </c>
      <c r="D6593" s="7" t="s">
        <v>48</v>
      </c>
      <c r="E6593" s="7" t="s">
        <v>80</v>
      </c>
      <c r="F6593" s="7">
        <v>1.0</v>
      </c>
      <c r="G6593" s="7" t="s">
        <v>105</v>
      </c>
      <c r="H6593" s="7" t="s">
        <v>328</v>
      </c>
      <c r="I6593" s="7" t="s">
        <v>5776</v>
      </c>
      <c r="J6593" s="7" t="s">
        <v>5422</v>
      </c>
      <c r="K6593" s="7" t="s">
        <v>109</v>
      </c>
      <c r="L6593" s="7" t="s">
        <v>100</v>
      </c>
      <c r="M6593" s="7">
        <v>1.0</v>
      </c>
      <c r="N6593" s="7">
        <v>0.0</v>
      </c>
      <c r="O6593" s="7">
        <v>0.0</v>
      </c>
      <c r="P6593" s="7">
        <v>751.0</v>
      </c>
    </row>
    <row r="6594" ht="15.75" customHeight="1">
      <c r="A6594" s="7">
        <v>6593.0</v>
      </c>
      <c r="B6594" s="7" t="s">
        <v>5418</v>
      </c>
      <c r="C6594" s="7" t="s">
        <v>272</v>
      </c>
      <c r="D6594" s="7" t="s">
        <v>102</v>
      </c>
      <c r="E6594" s="7" t="s">
        <v>80</v>
      </c>
      <c r="F6594" s="7">
        <v>1.0</v>
      </c>
      <c r="G6594" s="7" t="s">
        <v>49</v>
      </c>
      <c r="H6594" s="7" t="s">
        <v>5771</v>
      </c>
      <c r="I6594" s="7" t="s">
        <v>5772</v>
      </c>
      <c r="J6594" s="7" t="s">
        <v>5773</v>
      </c>
      <c r="K6594" s="7" t="s">
        <v>112</v>
      </c>
      <c r="L6594" s="7" t="s">
        <v>100</v>
      </c>
      <c r="M6594" s="7">
        <v>1.0</v>
      </c>
      <c r="N6594" s="7">
        <v>0.0</v>
      </c>
      <c r="O6594" s="7">
        <v>0.0</v>
      </c>
      <c r="P6594" s="7">
        <v>751.0</v>
      </c>
    </row>
    <row r="6595" ht="15.75" customHeight="1">
      <c r="A6595" s="7">
        <v>6594.0</v>
      </c>
      <c r="B6595" s="7" t="s">
        <v>5418</v>
      </c>
      <c r="C6595" s="7" t="s">
        <v>272</v>
      </c>
      <c r="D6595" s="7" t="s">
        <v>102</v>
      </c>
      <c r="E6595" s="7" t="s">
        <v>80</v>
      </c>
      <c r="F6595" s="7">
        <v>1.0</v>
      </c>
      <c r="G6595" s="7" t="s">
        <v>95</v>
      </c>
      <c r="H6595" s="7" t="s">
        <v>316</v>
      </c>
      <c r="I6595" s="7" t="s">
        <v>274</v>
      </c>
      <c r="J6595" s="7" t="s">
        <v>317</v>
      </c>
      <c r="K6595" s="7" t="s">
        <v>99</v>
      </c>
      <c r="L6595" s="7" t="s">
        <v>100</v>
      </c>
      <c r="M6595" s="7">
        <v>1.0</v>
      </c>
      <c r="N6595" s="7">
        <v>0.0</v>
      </c>
      <c r="O6595" s="7">
        <v>0.0</v>
      </c>
      <c r="P6595" s="7">
        <v>751.0</v>
      </c>
    </row>
    <row r="6596" ht="15.75" customHeight="1">
      <c r="A6596" s="7">
        <v>6595.0</v>
      </c>
      <c r="B6596" s="7" t="s">
        <v>5418</v>
      </c>
      <c r="C6596" s="7" t="s">
        <v>272</v>
      </c>
      <c r="D6596" s="7" t="s">
        <v>102</v>
      </c>
      <c r="E6596" s="7" t="s">
        <v>80</v>
      </c>
      <c r="F6596" s="7">
        <v>1.0</v>
      </c>
      <c r="G6596" s="7" t="s">
        <v>90</v>
      </c>
      <c r="H6596" s="7" t="s">
        <v>265</v>
      </c>
      <c r="I6596" s="7" t="s">
        <v>323</v>
      </c>
      <c r="J6596" s="7" t="s">
        <v>267</v>
      </c>
      <c r="K6596" s="7" t="s">
        <v>126</v>
      </c>
      <c r="L6596" s="7" t="s">
        <v>85</v>
      </c>
      <c r="M6596" s="7">
        <v>1.0</v>
      </c>
      <c r="N6596" s="7">
        <v>1.0</v>
      </c>
      <c r="O6596" s="7">
        <v>0.0</v>
      </c>
      <c r="P6596" s="7">
        <v>751.0</v>
      </c>
    </row>
    <row r="6597" ht="15.75" customHeight="1">
      <c r="A6597" s="7">
        <v>6596.0</v>
      </c>
      <c r="B6597" s="7" t="s">
        <v>5418</v>
      </c>
      <c r="C6597" s="7" t="s">
        <v>272</v>
      </c>
      <c r="D6597" s="7" t="s">
        <v>102</v>
      </c>
      <c r="E6597" s="7" t="s">
        <v>80</v>
      </c>
      <c r="F6597" s="7">
        <v>1.0</v>
      </c>
      <c r="G6597" s="7" t="s">
        <v>105</v>
      </c>
      <c r="H6597" s="7" t="s">
        <v>328</v>
      </c>
      <c r="I6597" s="7" t="s">
        <v>5420</v>
      </c>
      <c r="J6597" s="7" t="s">
        <v>5422</v>
      </c>
      <c r="K6597" s="7" t="s">
        <v>109</v>
      </c>
      <c r="L6597" s="7" t="s">
        <v>85</v>
      </c>
      <c r="M6597" s="7">
        <v>1.0</v>
      </c>
      <c r="N6597" s="7">
        <v>1.0</v>
      </c>
      <c r="O6597" s="7">
        <v>0.0</v>
      </c>
      <c r="P6597" s="7">
        <v>751.0</v>
      </c>
    </row>
    <row r="6598" ht="15.75" customHeight="1">
      <c r="A6598" s="7">
        <v>6597.0</v>
      </c>
      <c r="B6598" s="7" t="s">
        <v>5418</v>
      </c>
      <c r="C6598" s="7" t="s">
        <v>272</v>
      </c>
      <c r="D6598" s="7" t="s">
        <v>115</v>
      </c>
      <c r="E6598" s="7" t="s">
        <v>80</v>
      </c>
      <c r="F6598" s="7">
        <v>1.0</v>
      </c>
      <c r="G6598" s="7" t="s">
        <v>49</v>
      </c>
      <c r="H6598" s="7" t="s">
        <v>5771</v>
      </c>
      <c r="I6598" s="7" t="s">
        <v>5772</v>
      </c>
      <c r="J6598" s="7" t="s">
        <v>5773</v>
      </c>
      <c r="K6598" s="7" t="s">
        <v>112</v>
      </c>
      <c r="L6598" s="7" t="s">
        <v>100</v>
      </c>
      <c r="M6598" s="7">
        <v>1.0</v>
      </c>
      <c r="N6598" s="7">
        <v>0.0</v>
      </c>
      <c r="O6598" s="7">
        <v>0.0</v>
      </c>
      <c r="P6598" s="7">
        <v>751.0</v>
      </c>
    </row>
    <row r="6599" ht="15.75" customHeight="1">
      <c r="A6599" s="7">
        <v>6598.0</v>
      </c>
      <c r="B6599" s="7" t="s">
        <v>5418</v>
      </c>
      <c r="C6599" s="7" t="s">
        <v>272</v>
      </c>
      <c r="D6599" s="7" t="s">
        <v>115</v>
      </c>
      <c r="E6599" s="7" t="s">
        <v>80</v>
      </c>
      <c r="F6599" s="7">
        <v>1.0</v>
      </c>
      <c r="G6599" s="7" t="s">
        <v>95</v>
      </c>
      <c r="H6599" s="7" t="s">
        <v>316</v>
      </c>
      <c r="I6599" s="7" t="s">
        <v>274</v>
      </c>
      <c r="J6599" s="7" t="s">
        <v>317</v>
      </c>
      <c r="K6599" s="7" t="s">
        <v>99</v>
      </c>
      <c r="L6599" s="7" t="s">
        <v>100</v>
      </c>
      <c r="M6599" s="7">
        <v>1.0</v>
      </c>
      <c r="N6599" s="7">
        <v>0.0</v>
      </c>
      <c r="O6599" s="7">
        <v>0.0</v>
      </c>
      <c r="P6599" s="7">
        <v>751.0</v>
      </c>
    </row>
    <row r="6600" ht="15.75" customHeight="1">
      <c r="A6600" s="7">
        <v>6599.0</v>
      </c>
      <c r="B6600" s="7" t="s">
        <v>5418</v>
      </c>
      <c r="C6600" s="7" t="s">
        <v>272</v>
      </c>
      <c r="D6600" s="7" t="s">
        <v>115</v>
      </c>
      <c r="E6600" s="7" t="s">
        <v>80</v>
      </c>
      <c r="F6600" s="7">
        <v>1.0</v>
      </c>
      <c r="G6600" s="7" t="s">
        <v>90</v>
      </c>
      <c r="H6600" s="7" t="s">
        <v>265</v>
      </c>
      <c r="I6600" s="7" t="s">
        <v>266</v>
      </c>
      <c r="J6600" s="7" t="s">
        <v>267</v>
      </c>
      <c r="K6600" s="7" t="s">
        <v>126</v>
      </c>
      <c r="L6600" s="7" t="s">
        <v>100</v>
      </c>
      <c r="M6600" s="7">
        <v>1.0</v>
      </c>
      <c r="N6600" s="7">
        <v>0.0</v>
      </c>
      <c r="O6600" s="7">
        <v>0.0</v>
      </c>
      <c r="P6600" s="7">
        <v>751.0</v>
      </c>
    </row>
    <row r="6601" ht="15.75" customHeight="1">
      <c r="A6601" s="7">
        <v>6600.0</v>
      </c>
      <c r="B6601" s="7" t="s">
        <v>5418</v>
      </c>
      <c r="C6601" s="7" t="s">
        <v>272</v>
      </c>
      <c r="D6601" s="7" t="s">
        <v>115</v>
      </c>
      <c r="E6601" s="7" t="s">
        <v>80</v>
      </c>
      <c r="F6601" s="7">
        <v>1.0</v>
      </c>
      <c r="G6601" s="7" t="s">
        <v>105</v>
      </c>
      <c r="H6601" s="7" t="s">
        <v>328</v>
      </c>
      <c r="I6601" s="7" t="s">
        <v>5776</v>
      </c>
      <c r="J6601" s="7" t="s">
        <v>5422</v>
      </c>
      <c r="K6601" s="7" t="s">
        <v>109</v>
      </c>
      <c r="L6601" s="7" t="s">
        <v>100</v>
      </c>
      <c r="M6601" s="7">
        <v>1.0</v>
      </c>
      <c r="N6601" s="7">
        <v>0.0</v>
      </c>
      <c r="O6601" s="7">
        <v>0.0</v>
      </c>
      <c r="P6601" s="7">
        <v>751.0</v>
      </c>
    </row>
    <row r="6602" ht="15.75" customHeight="1">
      <c r="A6602" s="7">
        <v>6601.0</v>
      </c>
      <c r="B6602" s="7" t="s">
        <v>5424</v>
      </c>
      <c r="C6602" s="7" t="s">
        <v>272</v>
      </c>
      <c r="D6602" s="7" t="s">
        <v>48</v>
      </c>
      <c r="E6602" s="7" t="s">
        <v>80</v>
      </c>
      <c r="F6602" s="7">
        <v>1.0</v>
      </c>
      <c r="G6602" s="7" t="s">
        <v>49</v>
      </c>
      <c r="H6602" s="7" t="s">
        <v>4963</v>
      </c>
      <c r="I6602" s="7" t="s">
        <v>5425</v>
      </c>
      <c r="L6602" s="7" t="s">
        <v>85</v>
      </c>
      <c r="M6602" s="7">
        <v>0.0</v>
      </c>
      <c r="N6602" s="7">
        <v>5.0</v>
      </c>
      <c r="O6602" s="7">
        <v>2.0</v>
      </c>
      <c r="P6602" s="7">
        <v>753.0</v>
      </c>
    </row>
    <row r="6603" ht="15.75" customHeight="1">
      <c r="A6603" s="7">
        <v>6602.0</v>
      </c>
      <c r="B6603" s="7" t="s">
        <v>5424</v>
      </c>
      <c r="C6603" s="7" t="s">
        <v>272</v>
      </c>
      <c r="D6603" s="7" t="s">
        <v>48</v>
      </c>
      <c r="E6603" s="7" t="s">
        <v>80</v>
      </c>
      <c r="F6603" s="7">
        <v>1.0</v>
      </c>
      <c r="G6603" s="7" t="s">
        <v>95</v>
      </c>
      <c r="H6603" s="7" t="s">
        <v>316</v>
      </c>
      <c r="I6603" s="7" t="s">
        <v>274</v>
      </c>
      <c r="J6603" s="7" t="s">
        <v>317</v>
      </c>
      <c r="K6603" s="7" t="s">
        <v>99</v>
      </c>
      <c r="L6603" s="7" t="s">
        <v>100</v>
      </c>
      <c r="M6603" s="7">
        <v>1.0</v>
      </c>
      <c r="N6603" s="7">
        <v>0.0</v>
      </c>
      <c r="O6603" s="7">
        <v>0.0</v>
      </c>
      <c r="P6603" s="7">
        <v>753.0</v>
      </c>
    </row>
    <row r="6604" ht="15.75" customHeight="1">
      <c r="A6604" s="7">
        <v>6603.0</v>
      </c>
      <c r="B6604" s="7" t="s">
        <v>5424</v>
      </c>
      <c r="C6604" s="7" t="s">
        <v>272</v>
      </c>
      <c r="D6604" s="7" t="s">
        <v>48</v>
      </c>
      <c r="E6604" s="7" t="s">
        <v>80</v>
      </c>
      <c r="F6604" s="7">
        <v>1.0</v>
      </c>
      <c r="G6604" s="7" t="s">
        <v>90</v>
      </c>
      <c r="H6604" s="7" t="s">
        <v>265</v>
      </c>
      <c r="I6604" s="7" t="s">
        <v>5433</v>
      </c>
      <c r="J6604" s="7" t="s">
        <v>267</v>
      </c>
      <c r="K6604" s="7" t="s">
        <v>126</v>
      </c>
      <c r="L6604" s="7" t="s">
        <v>85</v>
      </c>
      <c r="M6604" s="7">
        <v>1.0</v>
      </c>
      <c r="N6604" s="7">
        <v>2.0</v>
      </c>
      <c r="O6604" s="7">
        <v>0.0</v>
      </c>
      <c r="P6604" s="7">
        <v>753.0</v>
      </c>
    </row>
    <row r="6605" ht="15.75" customHeight="1">
      <c r="A6605" s="7">
        <v>6604.0</v>
      </c>
      <c r="B6605" s="7" t="s">
        <v>5424</v>
      </c>
      <c r="C6605" s="7" t="s">
        <v>272</v>
      </c>
      <c r="D6605" s="7" t="s">
        <v>48</v>
      </c>
      <c r="E6605" s="7" t="s">
        <v>80</v>
      </c>
      <c r="F6605" s="7">
        <v>1.0</v>
      </c>
      <c r="G6605" s="7" t="s">
        <v>105</v>
      </c>
      <c r="H6605" s="7" t="s">
        <v>328</v>
      </c>
      <c r="I6605" s="7" t="s">
        <v>5437</v>
      </c>
      <c r="J6605" s="7" t="s">
        <v>5439</v>
      </c>
      <c r="K6605" s="7" t="s">
        <v>109</v>
      </c>
      <c r="L6605" s="7" t="s">
        <v>85</v>
      </c>
      <c r="M6605" s="7">
        <v>1.0</v>
      </c>
      <c r="N6605" s="7">
        <v>5.0</v>
      </c>
      <c r="O6605" s="7">
        <v>0.0</v>
      </c>
      <c r="P6605" s="7">
        <v>753.0</v>
      </c>
    </row>
    <row r="6606" ht="15.75" customHeight="1">
      <c r="A6606" s="7">
        <v>6605.0</v>
      </c>
      <c r="B6606" s="7" t="s">
        <v>5424</v>
      </c>
      <c r="C6606" s="7" t="s">
        <v>272</v>
      </c>
      <c r="D6606" s="7" t="s">
        <v>102</v>
      </c>
      <c r="E6606" s="7" t="s">
        <v>80</v>
      </c>
      <c r="F6606" s="7">
        <v>1.0</v>
      </c>
      <c r="G6606" s="7" t="s">
        <v>49</v>
      </c>
      <c r="H6606" s="7" t="s">
        <v>4963</v>
      </c>
      <c r="I6606" s="7" t="s">
        <v>5442</v>
      </c>
      <c r="L6606" s="7" t="s">
        <v>85</v>
      </c>
      <c r="M6606" s="7">
        <v>0.0</v>
      </c>
      <c r="N6606" s="7">
        <v>5.0</v>
      </c>
      <c r="O6606" s="7">
        <v>2.0</v>
      </c>
      <c r="P6606" s="7">
        <v>753.0</v>
      </c>
    </row>
    <row r="6607" ht="15.75" customHeight="1">
      <c r="A6607" s="7">
        <v>6606.0</v>
      </c>
      <c r="B6607" s="7" t="s">
        <v>5424</v>
      </c>
      <c r="C6607" s="7" t="s">
        <v>272</v>
      </c>
      <c r="D6607" s="7" t="s">
        <v>102</v>
      </c>
      <c r="E6607" s="7" t="s">
        <v>80</v>
      </c>
      <c r="F6607" s="7">
        <v>1.0</v>
      </c>
      <c r="G6607" s="7" t="s">
        <v>95</v>
      </c>
      <c r="H6607" s="7" t="s">
        <v>316</v>
      </c>
      <c r="I6607" s="7" t="s">
        <v>274</v>
      </c>
      <c r="J6607" s="7" t="s">
        <v>317</v>
      </c>
      <c r="K6607" s="7" t="s">
        <v>99</v>
      </c>
      <c r="L6607" s="7" t="s">
        <v>100</v>
      </c>
      <c r="M6607" s="7">
        <v>1.0</v>
      </c>
      <c r="N6607" s="7">
        <v>0.0</v>
      </c>
      <c r="O6607" s="7">
        <v>0.0</v>
      </c>
      <c r="P6607" s="7">
        <v>753.0</v>
      </c>
    </row>
    <row r="6608" ht="15.75" customHeight="1">
      <c r="A6608" s="7">
        <v>6607.0</v>
      </c>
      <c r="B6608" s="7" t="s">
        <v>5424</v>
      </c>
      <c r="C6608" s="7" t="s">
        <v>272</v>
      </c>
      <c r="D6608" s="7" t="s">
        <v>102</v>
      </c>
      <c r="E6608" s="7" t="s">
        <v>80</v>
      </c>
      <c r="F6608" s="7">
        <v>1.0</v>
      </c>
      <c r="G6608" s="7" t="s">
        <v>90</v>
      </c>
      <c r="H6608" s="7" t="s">
        <v>265</v>
      </c>
      <c r="I6608" s="7" t="s">
        <v>5445</v>
      </c>
      <c r="J6608" s="7" t="s">
        <v>267</v>
      </c>
      <c r="K6608" s="7" t="s">
        <v>126</v>
      </c>
      <c r="L6608" s="7" t="s">
        <v>85</v>
      </c>
      <c r="M6608" s="7">
        <v>1.0</v>
      </c>
      <c r="N6608" s="7">
        <v>2.0</v>
      </c>
      <c r="O6608" s="7">
        <v>0.0</v>
      </c>
      <c r="P6608" s="7">
        <v>753.0</v>
      </c>
    </row>
    <row r="6609" ht="15.75" customHeight="1">
      <c r="A6609" s="7">
        <v>6608.0</v>
      </c>
      <c r="B6609" s="7" t="s">
        <v>5424</v>
      </c>
      <c r="C6609" s="7" t="s">
        <v>272</v>
      </c>
      <c r="D6609" s="7" t="s">
        <v>102</v>
      </c>
      <c r="E6609" s="7" t="s">
        <v>80</v>
      </c>
      <c r="F6609" s="7">
        <v>1.0</v>
      </c>
      <c r="G6609" s="7" t="s">
        <v>105</v>
      </c>
      <c r="H6609" s="7" t="s">
        <v>328</v>
      </c>
      <c r="I6609" s="7" t="s">
        <v>5449</v>
      </c>
      <c r="J6609" s="7" t="s">
        <v>5451</v>
      </c>
      <c r="K6609" s="7" t="s">
        <v>109</v>
      </c>
      <c r="L6609" s="7" t="s">
        <v>85</v>
      </c>
      <c r="M6609" s="7">
        <v>1.0</v>
      </c>
      <c r="N6609" s="7">
        <v>2.0</v>
      </c>
      <c r="O6609" s="7">
        <v>0.0</v>
      </c>
      <c r="P6609" s="7">
        <v>753.0</v>
      </c>
    </row>
    <row r="6610" ht="15.75" customHeight="1">
      <c r="A6610" s="7">
        <v>6609.0</v>
      </c>
      <c r="B6610" s="7" t="s">
        <v>5424</v>
      </c>
      <c r="C6610" s="7" t="s">
        <v>272</v>
      </c>
      <c r="D6610" s="7" t="s">
        <v>115</v>
      </c>
      <c r="E6610" s="7" t="s">
        <v>80</v>
      </c>
      <c r="F6610" s="7">
        <v>1.0</v>
      </c>
      <c r="G6610" s="7" t="s">
        <v>49</v>
      </c>
      <c r="H6610" s="7" t="s">
        <v>4963</v>
      </c>
      <c r="I6610" s="7" t="s">
        <v>5453</v>
      </c>
      <c r="L6610" s="7" t="s">
        <v>85</v>
      </c>
      <c r="M6610" s="7">
        <v>0.0</v>
      </c>
      <c r="N6610" s="7">
        <v>2.0</v>
      </c>
      <c r="O6610" s="7">
        <v>2.0</v>
      </c>
      <c r="P6610" s="7">
        <v>753.0</v>
      </c>
    </row>
    <row r="6611" ht="15.75" customHeight="1">
      <c r="A6611" s="7">
        <v>6610.0</v>
      </c>
      <c r="B6611" s="7" t="s">
        <v>5424</v>
      </c>
      <c r="C6611" s="7" t="s">
        <v>272</v>
      </c>
      <c r="D6611" s="7" t="s">
        <v>115</v>
      </c>
      <c r="E6611" s="7" t="s">
        <v>80</v>
      </c>
      <c r="F6611" s="7">
        <v>1.0</v>
      </c>
      <c r="G6611" s="7" t="s">
        <v>95</v>
      </c>
      <c r="H6611" s="7" t="s">
        <v>316</v>
      </c>
      <c r="I6611" s="7" t="s">
        <v>274</v>
      </c>
      <c r="J6611" s="7" t="s">
        <v>317</v>
      </c>
      <c r="K6611" s="7" t="s">
        <v>99</v>
      </c>
      <c r="L6611" s="7" t="s">
        <v>100</v>
      </c>
      <c r="M6611" s="7">
        <v>1.0</v>
      </c>
      <c r="N6611" s="7">
        <v>0.0</v>
      </c>
      <c r="O6611" s="7">
        <v>0.0</v>
      </c>
      <c r="P6611" s="7">
        <v>753.0</v>
      </c>
    </row>
    <row r="6612" ht="15.75" customHeight="1">
      <c r="A6612" s="7">
        <v>6611.0</v>
      </c>
      <c r="B6612" s="7" t="s">
        <v>5424</v>
      </c>
      <c r="C6612" s="7" t="s">
        <v>272</v>
      </c>
      <c r="D6612" s="7" t="s">
        <v>115</v>
      </c>
      <c r="E6612" s="7" t="s">
        <v>80</v>
      </c>
      <c r="F6612" s="7">
        <v>1.0</v>
      </c>
      <c r="G6612" s="7" t="s">
        <v>90</v>
      </c>
      <c r="H6612" s="7" t="s">
        <v>265</v>
      </c>
      <c r="I6612" s="7" t="s">
        <v>266</v>
      </c>
      <c r="J6612" s="7" t="s">
        <v>267</v>
      </c>
      <c r="K6612" s="7" t="s">
        <v>126</v>
      </c>
      <c r="L6612" s="7" t="s">
        <v>100</v>
      </c>
      <c r="M6612" s="7">
        <v>1.0</v>
      </c>
      <c r="N6612" s="7">
        <v>0.0</v>
      </c>
      <c r="O6612" s="7">
        <v>0.0</v>
      </c>
      <c r="P6612" s="7">
        <v>753.0</v>
      </c>
    </row>
    <row r="6613" ht="15.75" customHeight="1">
      <c r="A6613" s="7">
        <v>6612.0</v>
      </c>
      <c r="B6613" s="7" t="s">
        <v>5424</v>
      </c>
      <c r="C6613" s="7" t="s">
        <v>272</v>
      </c>
      <c r="D6613" s="7" t="s">
        <v>115</v>
      </c>
      <c r="E6613" s="7" t="s">
        <v>80</v>
      </c>
      <c r="F6613" s="7">
        <v>1.0</v>
      </c>
      <c r="G6613" s="7" t="s">
        <v>105</v>
      </c>
      <c r="H6613" s="7" t="s">
        <v>328</v>
      </c>
      <c r="I6613" s="7" t="s">
        <v>5802</v>
      </c>
      <c r="J6613" s="7" t="s">
        <v>5451</v>
      </c>
      <c r="K6613" s="7" t="s">
        <v>109</v>
      </c>
      <c r="L6613" s="7" t="s">
        <v>100</v>
      </c>
      <c r="M6613" s="7">
        <v>1.0</v>
      </c>
      <c r="N6613" s="7">
        <v>0.0</v>
      </c>
      <c r="O6613" s="7">
        <v>0.0</v>
      </c>
      <c r="P6613" s="7">
        <v>753.0</v>
      </c>
    </row>
    <row r="6614" ht="15.75" customHeight="1">
      <c r="A6614" s="7">
        <v>6613.0</v>
      </c>
      <c r="B6614" s="7" t="s">
        <v>5455</v>
      </c>
      <c r="C6614" s="7" t="s">
        <v>272</v>
      </c>
      <c r="D6614" s="7" t="s">
        <v>48</v>
      </c>
      <c r="E6614" s="7" t="s">
        <v>80</v>
      </c>
      <c r="F6614" s="7">
        <v>1.0</v>
      </c>
      <c r="G6614" s="7" t="s">
        <v>49</v>
      </c>
      <c r="H6614" s="7" t="s">
        <v>5048</v>
      </c>
      <c r="I6614" s="7" t="s">
        <v>5048</v>
      </c>
      <c r="J6614" s="7" t="s">
        <v>5393</v>
      </c>
      <c r="K6614" s="7" t="s">
        <v>99</v>
      </c>
      <c r="L6614" s="7" t="s">
        <v>100</v>
      </c>
      <c r="M6614" s="7">
        <v>1.0</v>
      </c>
      <c r="N6614" s="7">
        <v>0.0</v>
      </c>
      <c r="O6614" s="7">
        <v>0.0</v>
      </c>
      <c r="P6614" s="7">
        <v>755.0</v>
      </c>
    </row>
    <row r="6615" ht="15.75" customHeight="1">
      <c r="A6615" s="7">
        <v>6614.0</v>
      </c>
      <c r="B6615" s="7" t="s">
        <v>5455</v>
      </c>
      <c r="C6615" s="7" t="s">
        <v>272</v>
      </c>
      <c r="D6615" s="7" t="s">
        <v>48</v>
      </c>
      <c r="E6615" s="7" t="s">
        <v>80</v>
      </c>
      <c r="F6615" s="7">
        <v>1.0</v>
      </c>
      <c r="G6615" s="7" t="s">
        <v>95</v>
      </c>
      <c r="H6615" s="7" t="s">
        <v>316</v>
      </c>
      <c r="I6615" s="7" t="s">
        <v>274</v>
      </c>
      <c r="J6615" s="7" t="s">
        <v>317</v>
      </c>
      <c r="K6615" s="7" t="s">
        <v>99</v>
      </c>
      <c r="L6615" s="7" t="s">
        <v>100</v>
      </c>
      <c r="M6615" s="7">
        <v>1.0</v>
      </c>
      <c r="N6615" s="7">
        <v>0.0</v>
      </c>
      <c r="O6615" s="7">
        <v>0.0</v>
      </c>
      <c r="P6615" s="7">
        <v>755.0</v>
      </c>
    </row>
    <row r="6616" ht="15.75" customHeight="1">
      <c r="A6616" s="7">
        <v>6615.0</v>
      </c>
      <c r="B6616" s="7" t="s">
        <v>5455</v>
      </c>
      <c r="C6616" s="7" t="s">
        <v>272</v>
      </c>
      <c r="D6616" s="7" t="s">
        <v>48</v>
      </c>
      <c r="E6616" s="7" t="s">
        <v>80</v>
      </c>
      <c r="F6616" s="7">
        <v>1.0</v>
      </c>
      <c r="G6616" s="7" t="s">
        <v>90</v>
      </c>
      <c r="H6616" s="7" t="s">
        <v>265</v>
      </c>
      <c r="I6616" s="7" t="s">
        <v>323</v>
      </c>
      <c r="J6616" s="7" t="s">
        <v>267</v>
      </c>
      <c r="K6616" s="7" t="s">
        <v>126</v>
      </c>
      <c r="L6616" s="7" t="s">
        <v>85</v>
      </c>
      <c r="M6616" s="7">
        <v>1.0</v>
      </c>
      <c r="N6616" s="7">
        <v>1.0</v>
      </c>
      <c r="O6616" s="7">
        <v>0.0</v>
      </c>
      <c r="P6616" s="7">
        <v>755.0</v>
      </c>
    </row>
    <row r="6617" ht="15.75" customHeight="1">
      <c r="A6617" s="7">
        <v>6616.0</v>
      </c>
      <c r="B6617" s="7" t="s">
        <v>5455</v>
      </c>
      <c r="C6617" s="7" t="s">
        <v>272</v>
      </c>
      <c r="D6617" s="7" t="s">
        <v>48</v>
      </c>
      <c r="E6617" s="7" t="s">
        <v>80</v>
      </c>
      <c r="F6617" s="7">
        <v>1.0</v>
      </c>
      <c r="G6617" s="7" t="s">
        <v>105</v>
      </c>
      <c r="H6617" s="7" t="s">
        <v>328</v>
      </c>
      <c r="I6617" s="7" t="s">
        <v>5457</v>
      </c>
      <c r="J6617" s="7" t="s">
        <v>5459</v>
      </c>
      <c r="K6617" s="7" t="s">
        <v>109</v>
      </c>
      <c r="L6617" s="7" t="s">
        <v>85</v>
      </c>
      <c r="M6617" s="7">
        <v>1.0</v>
      </c>
      <c r="N6617" s="7">
        <v>1.0</v>
      </c>
      <c r="O6617" s="7">
        <v>0.0</v>
      </c>
      <c r="P6617" s="7">
        <v>755.0</v>
      </c>
    </row>
    <row r="6618" ht="15.75" customHeight="1">
      <c r="A6618" s="7">
        <v>6617.0</v>
      </c>
      <c r="B6618" s="7" t="s">
        <v>5455</v>
      </c>
      <c r="C6618" s="7" t="s">
        <v>272</v>
      </c>
      <c r="D6618" s="7" t="s">
        <v>102</v>
      </c>
      <c r="E6618" s="7" t="s">
        <v>80</v>
      </c>
      <c r="F6618" s="7">
        <v>1.0</v>
      </c>
      <c r="G6618" s="7" t="s">
        <v>49</v>
      </c>
      <c r="H6618" s="7" t="s">
        <v>5048</v>
      </c>
      <c r="I6618" s="7" t="s">
        <v>5048</v>
      </c>
      <c r="J6618" s="7" t="s">
        <v>5393</v>
      </c>
      <c r="K6618" s="7" t="s">
        <v>99</v>
      </c>
      <c r="L6618" s="7" t="s">
        <v>100</v>
      </c>
      <c r="M6618" s="7">
        <v>1.0</v>
      </c>
      <c r="N6618" s="7">
        <v>0.0</v>
      </c>
      <c r="O6618" s="7">
        <v>0.0</v>
      </c>
      <c r="P6618" s="7">
        <v>755.0</v>
      </c>
    </row>
    <row r="6619" ht="15.75" customHeight="1">
      <c r="A6619" s="7">
        <v>6618.0</v>
      </c>
      <c r="B6619" s="7" t="s">
        <v>5455</v>
      </c>
      <c r="C6619" s="7" t="s">
        <v>272</v>
      </c>
      <c r="D6619" s="7" t="s">
        <v>102</v>
      </c>
      <c r="E6619" s="7" t="s">
        <v>80</v>
      </c>
      <c r="F6619" s="7">
        <v>1.0</v>
      </c>
      <c r="G6619" s="7" t="s">
        <v>95</v>
      </c>
      <c r="H6619" s="7" t="s">
        <v>316</v>
      </c>
      <c r="I6619" s="7" t="s">
        <v>274</v>
      </c>
      <c r="J6619" s="7" t="s">
        <v>317</v>
      </c>
      <c r="K6619" s="7" t="s">
        <v>99</v>
      </c>
      <c r="L6619" s="7" t="s">
        <v>100</v>
      </c>
      <c r="M6619" s="7">
        <v>1.0</v>
      </c>
      <c r="N6619" s="7">
        <v>0.0</v>
      </c>
      <c r="O6619" s="7">
        <v>0.0</v>
      </c>
      <c r="P6619" s="7">
        <v>755.0</v>
      </c>
    </row>
    <row r="6620" ht="15.75" customHeight="1">
      <c r="A6620" s="7">
        <v>6619.0</v>
      </c>
      <c r="B6620" s="7" t="s">
        <v>5455</v>
      </c>
      <c r="C6620" s="7" t="s">
        <v>272</v>
      </c>
      <c r="D6620" s="7" t="s">
        <v>102</v>
      </c>
      <c r="E6620" s="7" t="s">
        <v>80</v>
      </c>
      <c r="F6620" s="7">
        <v>1.0</v>
      </c>
      <c r="G6620" s="7" t="s">
        <v>90</v>
      </c>
      <c r="H6620" s="7" t="s">
        <v>265</v>
      </c>
      <c r="I6620" s="7" t="s">
        <v>266</v>
      </c>
      <c r="J6620" s="7" t="s">
        <v>267</v>
      </c>
      <c r="K6620" s="7" t="s">
        <v>126</v>
      </c>
      <c r="L6620" s="7" t="s">
        <v>100</v>
      </c>
      <c r="M6620" s="7">
        <v>1.0</v>
      </c>
      <c r="N6620" s="7">
        <v>0.0</v>
      </c>
      <c r="O6620" s="7">
        <v>0.0</v>
      </c>
      <c r="P6620" s="7">
        <v>755.0</v>
      </c>
    </row>
    <row r="6621" ht="15.75" customHeight="1">
      <c r="A6621" s="7">
        <v>6620.0</v>
      </c>
      <c r="B6621" s="7" t="s">
        <v>5455</v>
      </c>
      <c r="C6621" s="7" t="s">
        <v>272</v>
      </c>
      <c r="D6621" s="7" t="s">
        <v>102</v>
      </c>
      <c r="E6621" s="7" t="s">
        <v>80</v>
      </c>
      <c r="F6621" s="7">
        <v>1.0</v>
      </c>
      <c r="G6621" s="7" t="s">
        <v>105</v>
      </c>
      <c r="H6621" s="7" t="s">
        <v>328</v>
      </c>
      <c r="I6621" s="7" t="s">
        <v>328</v>
      </c>
      <c r="J6621" s="7" t="s">
        <v>1218</v>
      </c>
      <c r="K6621" s="7" t="s">
        <v>99</v>
      </c>
      <c r="L6621" s="7" t="s">
        <v>100</v>
      </c>
      <c r="M6621" s="7">
        <v>1.0</v>
      </c>
      <c r="N6621" s="7">
        <v>0.0</v>
      </c>
      <c r="O6621" s="7">
        <v>0.0</v>
      </c>
      <c r="P6621" s="7">
        <v>755.0</v>
      </c>
    </row>
    <row r="6622" ht="15.75" customHeight="1">
      <c r="A6622" s="7">
        <v>6621.0</v>
      </c>
      <c r="B6622" s="7" t="s">
        <v>5455</v>
      </c>
      <c r="C6622" s="7" t="s">
        <v>272</v>
      </c>
      <c r="D6622" s="7" t="s">
        <v>115</v>
      </c>
      <c r="E6622" s="7" t="s">
        <v>80</v>
      </c>
      <c r="F6622" s="7">
        <v>1.0</v>
      </c>
      <c r="G6622" s="7" t="s">
        <v>49</v>
      </c>
      <c r="H6622" s="7" t="s">
        <v>5048</v>
      </c>
      <c r="I6622" s="7" t="s">
        <v>5048</v>
      </c>
      <c r="J6622" s="7" t="s">
        <v>5393</v>
      </c>
      <c r="K6622" s="7" t="s">
        <v>99</v>
      </c>
      <c r="L6622" s="7" t="s">
        <v>100</v>
      </c>
      <c r="M6622" s="7">
        <v>1.0</v>
      </c>
      <c r="N6622" s="7">
        <v>0.0</v>
      </c>
      <c r="O6622" s="7">
        <v>0.0</v>
      </c>
      <c r="P6622" s="7">
        <v>755.0</v>
      </c>
    </row>
    <row r="6623" ht="15.75" customHeight="1">
      <c r="A6623" s="7">
        <v>6622.0</v>
      </c>
      <c r="B6623" s="7" t="s">
        <v>5455</v>
      </c>
      <c r="C6623" s="7" t="s">
        <v>272</v>
      </c>
      <c r="D6623" s="7" t="s">
        <v>115</v>
      </c>
      <c r="E6623" s="7" t="s">
        <v>80</v>
      </c>
      <c r="F6623" s="7">
        <v>1.0</v>
      </c>
      <c r="G6623" s="7" t="s">
        <v>95</v>
      </c>
      <c r="H6623" s="7" t="s">
        <v>316</v>
      </c>
      <c r="I6623" s="7" t="s">
        <v>274</v>
      </c>
      <c r="J6623" s="7" t="s">
        <v>317</v>
      </c>
      <c r="K6623" s="7" t="s">
        <v>99</v>
      </c>
      <c r="L6623" s="7" t="s">
        <v>100</v>
      </c>
      <c r="M6623" s="7">
        <v>1.0</v>
      </c>
      <c r="N6623" s="7">
        <v>0.0</v>
      </c>
      <c r="O6623" s="7">
        <v>0.0</v>
      </c>
      <c r="P6623" s="7">
        <v>755.0</v>
      </c>
    </row>
    <row r="6624" ht="15.75" customHeight="1">
      <c r="A6624" s="7">
        <v>6623.0</v>
      </c>
      <c r="B6624" s="7" t="s">
        <v>5455</v>
      </c>
      <c r="C6624" s="7" t="s">
        <v>272</v>
      </c>
      <c r="D6624" s="7" t="s">
        <v>115</v>
      </c>
      <c r="E6624" s="7" t="s">
        <v>80</v>
      </c>
      <c r="F6624" s="7">
        <v>1.0</v>
      </c>
      <c r="G6624" s="7" t="s">
        <v>90</v>
      </c>
      <c r="H6624" s="7" t="s">
        <v>265</v>
      </c>
      <c r="I6624" s="7" t="s">
        <v>266</v>
      </c>
      <c r="J6624" s="7" t="s">
        <v>267</v>
      </c>
      <c r="K6624" s="7" t="s">
        <v>126</v>
      </c>
      <c r="L6624" s="7" t="s">
        <v>100</v>
      </c>
      <c r="M6624" s="7">
        <v>1.0</v>
      </c>
      <c r="N6624" s="7">
        <v>0.0</v>
      </c>
      <c r="O6624" s="7">
        <v>0.0</v>
      </c>
      <c r="P6624" s="7">
        <v>755.0</v>
      </c>
    </row>
    <row r="6625" ht="15.75" customHeight="1">
      <c r="A6625" s="7">
        <v>6624.0</v>
      </c>
      <c r="B6625" s="7" t="s">
        <v>5455</v>
      </c>
      <c r="C6625" s="7" t="s">
        <v>272</v>
      </c>
      <c r="D6625" s="7" t="s">
        <v>115</v>
      </c>
      <c r="E6625" s="7" t="s">
        <v>80</v>
      </c>
      <c r="F6625" s="7">
        <v>1.0</v>
      </c>
      <c r="G6625" s="7" t="s">
        <v>105</v>
      </c>
      <c r="H6625" s="7" t="s">
        <v>328</v>
      </c>
      <c r="I6625" s="7" t="s">
        <v>268</v>
      </c>
      <c r="J6625" s="7" t="s">
        <v>5816</v>
      </c>
      <c r="K6625" s="7" t="s">
        <v>109</v>
      </c>
      <c r="L6625" s="7" t="s">
        <v>100</v>
      </c>
      <c r="M6625" s="7">
        <v>1.0</v>
      </c>
      <c r="N6625" s="7">
        <v>0.0</v>
      </c>
      <c r="O6625" s="7">
        <v>0.0</v>
      </c>
      <c r="P6625" s="7">
        <v>755.0</v>
      </c>
    </row>
    <row r="6626" ht="15.75" customHeight="1">
      <c r="A6626" s="7">
        <v>6625.0</v>
      </c>
      <c r="B6626" s="7" t="s">
        <v>5464</v>
      </c>
      <c r="C6626" s="7" t="s">
        <v>272</v>
      </c>
      <c r="D6626" s="7" t="s">
        <v>48</v>
      </c>
      <c r="E6626" s="7" t="s">
        <v>80</v>
      </c>
      <c r="F6626" s="7">
        <v>1.0</v>
      </c>
      <c r="G6626" s="7" t="s">
        <v>49</v>
      </c>
      <c r="H6626" s="7" t="s">
        <v>3521</v>
      </c>
      <c r="I6626" s="7" t="s">
        <v>3521</v>
      </c>
      <c r="J6626" s="7" t="s">
        <v>3784</v>
      </c>
      <c r="K6626" s="7" t="s">
        <v>99</v>
      </c>
      <c r="L6626" s="7" t="s">
        <v>100</v>
      </c>
      <c r="M6626" s="7">
        <v>1.0</v>
      </c>
      <c r="N6626" s="7">
        <v>0.0</v>
      </c>
      <c r="O6626" s="7">
        <v>0.0</v>
      </c>
      <c r="P6626" s="7">
        <v>757.0</v>
      </c>
    </row>
    <row r="6627" ht="15.75" customHeight="1">
      <c r="A6627" s="7">
        <v>6626.0</v>
      </c>
      <c r="B6627" s="7" t="s">
        <v>5464</v>
      </c>
      <c r="C6627" s="7" t="s">
        <v>272</v>
      </c>
      <c r="D6627" s="7" t="s">
        <v>48</v>
      </c>
      <c r="E6627" s="7" t="s">
        <v>80</v>
      </c>
      <c r="F6627" s="7">
        <v>1.0</v>
      </c>
      <c r="G6627" s="7" t="s">
        <v>95</v>
      </c>
      <c r="H6627" s="7" t="s">
        <v>316</v>
      </c>
      <c r="I6627" s="7" t="s">
        <v>274</v>
      </c>
      <c r="J6627" s="7" t="s">
        <v>317</v>
      </c>
      <c r="K6627" s="7" t="s">
        <v>99</v>
      </c>
      <c r="L6627" s="7" t="s">
        <v>100</v>
      </c>
      <c r="M6627" s="7">
        <v>1.0</v>
      </c>
      <c r="N6627" s="7">
        <v>0.0</v>
      </c>
      <c r="O6627" s="7">
        <v>0.0</v>
      </c>
      <c r="P6627" s="7">
        <v>757.0</v>
      </c>
    </row>
    <row r="6628" ht="15.75" customHeight="1">
      <c r="A6628" s="7">
        <v>6627.0</v>
      </c>
      <c r="B6628" s="7" t="s">
        <v>5464</v>
      </c>
      <c r="C6628" s="7" t="s">
        <v>272</v>
      </c>
      <c r="D6628" s="7" t="s">
        <v>48</v>
      </c>
      <c r="E6628" s="7" t="s">
        <v>80</v>
      </c>
      <c r="F6628" s="7">
        <v>1.0</v>
      </c>
      <c r="G6628" s="7" t="s">
        <v>90</v>
      </c>
      <c r="H6628" s="7" t="s">
        <v>265</v>
      </c>
      <c r="I6628" s="7" t="s">
        <v>323</v>
      </c>
      <c r="J6628" s="7" t="s">
        <v>267</v>
      </c>
      <c r="K6628" s="7" t="s">
        <v>126</v>
      </c>
      <c r="L6628" s="7" t="s">
        <v>85</v>
      </c>
      <c r="M6628" s="7">
        <v>1.0</v>
      </c>
      <c r="N6628" s="7">
        <v>1.0</v>
      </c>
      <c r="O6628" s="7">
        <v>0.0</v>
      </c>
      <c r="P6628" s="7">
        <v>757.0</v>
      </c>
    </row>
    <row r="6629" ht="15.75" customHeight="1">
      <c r="A6629" s="7">
        <v>6628.0</v>
      </c>
      <c r="B6629" s="7" t="s">
        <v>5464</v>
      </c>
      <c r="C6629" s="7" t="s">
        <v>272</v>
      </c>
      <c r="D6629" s="7" t="s">
        <v>48</v>
      </c>
      <c r="E6629" s="7" t="s">
        <v>80</v>
      </c>
      <c r="F6629" s="7">
        <v>1.0</v>
      </c>
      <c r="G6629" s="7" t="s">
        <v>105</v>
      </c>
      <c r="H6629" s="7" t="s">
        <v>328</v>
      </c>
      <c r="I6629" s="7" t="s">
        <v>5466</v>
      </c>
      <c r="J6629" s="7" t="s">
        <v>5468</v>
      </c>
      <c r="K6629" s="7" t="s">
        <v>109</v>
      </c>
      <c r="L6629" s="7" t="s">
        <v>85</v>
      </c>
      <c r="M6629" s="7">
        <v>1.0</v>
      </c>
      <c r="N6629" s="7">
        <v>1.0</v>
      </c>
      <c r="O6629" s="7">
        <v>0.0</v>
      </c>
      <c r="P6629" s="7">
        <v>757.0</v>
      </c>
    </row>
    <row r="6630" ht="15.75" customHeight="1">
      <c r="A6630" s="7">
        <v>6629.0</v>
      </c>
      <c r="B6630" s="7" t="s">
        <v>5464</v>
      </c>
      <c r="C6630" s="7" t="s">
        <v>272</v>
      </c>
      <c r="D6630" s="7" t="s">
        <v>102</v>
      </c>
      <c r="E6630" s="7" t="s">
        <v>80</v>
      </c>
      <c r="F6630" s="7">
        <v>1.0</v>
      </c>
      <c r="G6630" s="7" t="s">
        <v>49</v>
      </c>
      <c r="H6630" s="7" t="s">
        <v>3521</v>
      </c>
      <c r="I6630" s="7" t="s">
        <v>3521</v>
      </c>
      <c r="J6630" s="7" t="s">
        <v>3784</v>
      </c>
      <c r="K6630" s="7" t="s">
        <v>99</v>
      </c>
      <c r="L6630" s="7" t="s">
        <v>100</v>
      </c>
      <c r="M6630" s="7">
        <v>1.0</v>
      </c>
      <c r="N6630" s="7">
        <v>0.0</v>
      </c>
      <c r="O6630" s="7">
        <v>0.0</v>
      </c>
      <c r="P6630" s="7">
        <v>757.0</v>
      </c>
    </row>
    <row r="6631" ht="15.75" customHeight="1">
      <c r="A6631" s="7">
        <v>6630.0</v>
      </c>
      <c r="B6631" s="7" t="s">
        <v>5464</v>
      </c>
      <c r="C6631" s="7" t="s">
        <v>272</v>
      </c>
      <c r="D6631" s="7" t="s">
        <v>102</v>
      </c>
      <c r="E6631" s="7" t="s">
        <v>80</v>
      </c>
      <c r="F6631" s="7">
        <v>1.0</v>
      </c>
      <c r="G6631" s="7" t="s">
        <v>95</v>
      </c>
      <c r="H6631" s="7" t="s">
        <v>316</v>
      </c>
      <c r="I6631" s="7" t="s">
        <v>274</v>
      </c>
      <c r="J6631" s="7" t="s">
        <v>317</v>
      </c>
      <c r="K6631" s="7" t="s">
        <v>99</v>
      </c>
      <c r="L6631" s="7" t="s">
        <v>100</v>
      </c>
      <c r="M6631" s="7">
        <v>1.0</v>
      </c>
      <c r="N6631" s="7">
        <v>0.0</v>
      </c>
      <c r="O6631" s="7">
        <v>0.0</v>
      </c>
      <c r="P6631" s="7">
        <v>757.0</v>
      </c>
    </row>
    <row r="6632" ht="15.75" customHeight="1">
      <c r="A6632" s="7">
        <v>6631.0</v>
      </c>
      <c r="B6632" s="7" t="s">
        <v>5464</v>
      </c>
      <c r="C6632" s="7" t="s">
        <v>272</v>
      </c>
      <c r="D6632" s="7" t="s">
        <v>102</v>
      </c>
      <c r="E6632" s="7" t="s">
        <v>80</v>
      </c>
      <c r="F6632" s="7">
        <v>1.0</v>
      </c>
      <c r="G6632" s="7" t="s">
        <v>90</v>
      </c>
      <c r="H6632" s="7" t="s">
        <v>265</v>
      </c>
      <c r="I6632" s="7" t="s">
        <v>323</v>
      </c>
      <c r="J6632" s="7" t="s">
        <v>267</v>
      </c>
      <c r="K6632" s="7" t="s">
        <v>126</v>
      </c>
      <c r="L6632" s="7" t="s">
        <v>85</v>
      </c>
      <c r="M6632" s="7">
        <v>1.0</v>
      </c>
      <c r="N6632" s="7">
        <v>1.0</v>
      </c>
      <c r="O6632" s="7">
        <v>0.0</v>
      </c>
      <c r="P6632" s="7">
        <v>757.0</v>
      </c>
    </row>
    <row r="6633" ht="15.75" customHeight="1">
      <c r="A6633" s="7">
        <v>6632.0</v>
      </c>
      <c r="B6633" s="7" t="s">
        <v>5464</v>
      </c>
      <c r="C6633" s="7" t="s">
        <v>272</v>
      </c>
      <c r="D6633" s="7" t="s">
        <v>102</v>
      </c>
      <c r="E6633" s="7" t="s">
        <v>80</v>
      </c>
      <c r="F6633" s="7">
        <v>1.0</v>
      </c>
      <c r="G6633" s="7" t="s">
        <v>105</v>
      </c>
      <c r="H6633" s="7" t="s">
        <v>328</v>
      </c>
      <c r="I6633" s="7" t="s">
        <v>5471</v>
      </c>
      <c r="J6633" s="7" t="s">
        <v>2036</v>
      </c>
      <c r="K6633" s="7" t="s">
        <v>112</v>
      </c>
      <c r="L6633" s="7" t="s">
        <v>85</v>
      </c>
      <c r="M6633" s="7">
        <v>1.0</v>
      </c>
      <c r="N6633" s="7">
        <v>1.0</v>
      </c>
      <c r="O6633" s="7">
        <v>0.0</v>
      </c>
      <c r="P6633" s="7">
        <v>757.0</v>
      </c>
    </row>
    <row r="6634" ht="15.75" customHeight="1">
      <c r="A6634" s="7">
        <v>6633.0</v>
      </c>
      <c r="B6634" s="7" t="s">
        <v>5464</v>
      </c>
      <c r="C6634" s="7" t="s">
        <v>272</v>
      </c>
      <c r="D6634" s="7" t="s">
        <v>115</v>
      </c>
      <c r="E6634" s="7" t="s">
        <v>80</v>
      </c>
      <c r="F6634" s="7">
        <v>1.0</v>
      </c>
      <c r="G6634" s="7" t="s">
        <v>49</v>
      </c>
      <c r="H6634" s="7" t="s">
        <v>3521</v>
      </c>
      <c r="I6634" s="7" t="s">
        <v>5474</v>
      </c>
      <c r="L6634" s="7" t="s">
        <v>85</v>
      </c>
      <c r="M6634" s="7">
        <v>0.0</v>
      </c>
      <c r="N6634" s="7">
        <v>1.0</v>
      </c>
      <c r="O6634" s="7">
        <v>1.0</v>
      </c>
      <c r="P6634" s="7">
        <v>757.0</v>
      </c>
    </row>
    <row r="6635" ht="15.75" customHeight="1">
      <c r="A6635" s="7">
        <v>6634.0</v>
      </c>
      <c r="B6635" s="7" t="s">
        <v>5464</v>
      </c>
      <c r="C6635" s="7" t="s">
        <v>272</v>
      </c>
      <c r="D6635" s="7" t="s">
        <v>115</v>
      </c>
      <c r="E6635" s="7" t="s">
        <v>80</v>
      </c>
      <c r="F6635" s="7">
        <v>1.0</v>
      </c>
      <c r="G6635" s="7" t="s">
        <v>95</v>
      </c>
      <c r="H6635" s="7" t="s">
        <v>316</v>
      </c>
      <c r="I6635" s="7" t="s">
        <v>5478</v>
      </c>
      <c r="L6635" s="7" t="s">
        <v>85</v>
      </c>
      <c r="M6635" s="7">
        <v>0.0</v>
      </c>
      <c r="N6635" s="7">
        <v>1.0</v>
      </c>
      <c r="O6635" s="7">
        <v>1.0</v>
      </c>
      <c r="P6635" s="7">
        <v>757.0</v>
      </c>
    </row>
    <row r="6636" ht="15.75" customHeight="1">
      <c r="A6636" s="7">
        <v>6635.0</v>
      </c>
      <c r="B6636" s="7" t="s">
        <v>5464</v>
      </c>
      <c r="C6636" s="7" t="s">
        <v>272</v>
      </c>
      <c r="D6636" s="7" t="s">
        <v>115</v>
      </c>
      <c r="E6636" s="7" t="s">
        <v>80</v>
      </c>
      <c r="F6636" s="7">
        <v>1.0</v>
      </c>
      <c r="G6636" s="7" t="s">
        <v>90</v>
      </c>
      <c r="H6636" s="7" t="s">
        <v>265</v>
      </c>
      <c r="I6636" s="7" t="s">
        <v>266</v>
      </c>
      <c r="J6636" s="7" t="s">
        <v>267</v>
      </c>
      <c r="K6636" s="7" t="s">
        <v>126</v>
      </c>
      <c r="L6636" s="7" t="s">
        <v>100</v>
      </c>
      <c r="M6636" s="7">
        <v>1.0</v>
      </c>
      <c r="N6636" s="7">
        <v>0.0</v>
      </c>
      <c r="O6636" s="7">
        <v>0.0</v>
      </c>
      <c r="P6636" s="7">
        <v>757.0</v>
      </c>
    </row>
    <row r="6637" ht="15.75" customHeight="1">
      <c r="A6637" s="7">
        <v>6636.0</v>
      </c>
      <c r="B6637" s="7" t="s">
        <v>5464</v>
      </c>
      <c r="C6637" s="7" t="s">
        <v>272</v>
      </c>
      <c r="D6637" s="7" t="s">
        <v>115</v>
      </c>
      <c r="E6637" s="7" t="s">
        <v>80</v>
      </c>
      <c r="F6637" s="7">
        <v>1.0</v>
      </c>
      <c r="G6637" s="7" t="s">
        <v>105</v>
      </c>
      <c r="H6637" s="7" t="s">
        <v>328</v>
      </c>
      <c r="I6637" s="7" t="s">
        <v>328</v>
      </c>
      <c r="J6637" s="7" t="s">
        <v>1218</v>
      </c>
      <c r="K6637" s="7" t="s">
        <v>99</v>
      </c>
      <c r="L6637" s="7" t="s">
        <v>100</v>
      </c>
      <c r="M6637" s="7">
        <v>1.0</v>
      </c>
      <c r="N6637" s="7">
        <v>0.0</v>
      </c>
      <c r="O6637" s="7">
        <v>0.0</v>
      </c>
      <c r="P6637" s="7">
        <v>757.0</v>
      </c>
    </row>
    <row r="6638" ht="15.75" customHeight="1">
      <c r="A6638" s="7">
        <v>6637.0</v>
      </c>
      <c r="B6638" s="7" t="s">
        <v>5481</v>
      </c>
      <c r="C6638" s="7" t="s">
        <v>272</v>
      </c>
      <c r="D6638" s="7" t="s">
        <v>48</v>
      </c>
      <c r="E6638" s="7" t="s">
        <v>80</v>
      </c>
      <c r="F6638" s="7">
        <v>1.0</v>
      </c>
      <c r="G6638" s="7" t="s">
        <v>49</v>
      </c>
      <c r="H6638" s="7" t="s">
        <v>5482</v>
      </c>
      <c r="I6638" s="7" t="s">
        <v>5483</v>
      </c>
      <c r="J6638" s="7" t="s">
        <v>5486</v>
      </c>
      <c r="K6638" s="7" t="s">
        <v>99</v>
      </c>
      <c r="L6638" s="7" t="s">
        <v>85</v>
      </c>
      <c r="M6638" s="7">
        <v>2.0</v>
      </c>
      <c r="N6638" s="7">
        <v>1.0</v>
      </c>
      <c r="O6638" s="7">
        <v>0.0</v>
      </c>
      <c r="P6638" s="7">
        <v>759.0</v>
      </c>
    </row>
    <row r="6639" ht="15.75" customHeight="1">
      <c r="A6639" s="7">
        <v>6638.0</v>
      </c>
      <c r="B6639" s="7" t="s">
        <v>5481</v>
      </c>
      <c r="C6639" s="7" t="s">
        <v>272</v>
      </c>
      <c r="D6639" s="7" t="s">
        <v>48</v>
      </c>
      <c r="E6639" s="7" t="s">
        <v>80</v>
      </c>
      <c r="F6639" s="7">
        <v>1.0</v>
      </c>
      <c r="G6639" s="7" t="s">
        <v>95</v>
      </c>
      <c r="H6639" s="7" t="s">
        <v>316</v>
      </c>
      <c r="I6639" s="7" t="s">
        <v>274</v>
      </c>
      <c r="J6639" s="7" t="s">
        <v>317</v>
      </c>
      <c r="K6639" s="7" t="s">
        <v>99</v>
      </c>
      <c r="L6639" s="7" t="s">
        <v>100</v>
      </c>
      <c r="M6639" s="7">
        <v>1.0</v>
      </c>
      <c r="N6639" s="7">
        <v>0.0</v>
      </c>
      <c r="O6639" s="7">
        <v>0.0</v>
      </c>
      <c r="P6639" s="7">
        <v>759.0</v>
      </c>
    </row>
    <row r="6640" ht="15.75" customHeight="1">
      <c r="A6640" s="7">
        <v>6639.0</v>
      </c>
      <c r="B6640" s="7" t="s">
        <v>5481</v>
      </c>
      <c r="C6640" s="7" t="s">
        <v>272</v>
      </c>
      <c r="D6640" s="7" t="s">
        <v>48</v>
      </c>
      <c r="E6640" s="7" t="s">
        <v>80</v>
      </c>
      <c r="F6640" s="7">
        <v>1.0</v>
      </c>
      <c r="G6640" s="7" t="s">
        <v>90</v>
      </c>
      <c r="H6640" s="7" t="s">
        <v>265</v>
      </c>
      <c r="I6640" s="7" t="s">
        <v>266</v>
      </c>
      <c r="J6640" s="7" t="s">
        <v>267</v>
      </c>
      <c r="K6640" s="7" t="s">
        <v>126</v>
      </c>
      <c r="L6640" s="7" t="s">
        <v>100</v>
      </c>
      <c r="M6640" s="7">
        <v>1.0</v>
      </c>
      <c r="N6640" s="7">
        <v>0.0</v>
      </c>
      <c r="O6640" s="7">
        <v>0.0</v>
      </c>
      <c r="P6640" s="7">
        <v>759.0</v>
      </c>
    </row>
    <row r="6641" ht="15.75" customHeight="1">
      <c r="A6641" s="7">
        <v>6640.0</v>
      </c>
      <c r="B6641" s="7" t="s">
        <v>5481</v>
      </c>
      <c r="C6641" s="7" t="s">
        <v>272</v>
      </c>
      <c r="D6641" s="7" t="s">
        <v>48</v>
      </c>
      <c r="E6641" s="7" t="s">
        <v>80</v>
      </c>
      <c r="F6641" s="7">
        <v>1.0</v>
      </c>
      <c r="G6641" s="7" t="s">
        <v>105</v>
      </c>
      <c r="H6641" s="7" t="s">
        <v>328</v>
      </c>
      <c r="I6641" s="7" t="s">
        <v>5490</v>
      </c>
      <c r="J6641" s="7" t="s">
        <v>5492</v>
      </c>
      <c r="K6641" s="7" t="s">
        <v>109</v>
      </c>
      <c r="L6641" s="7" t="s">
        <v>85</v>
      </c>
      <c r="M6641" s="7">
        <v>1.0</v>
      </c>
      <c r="N6641" s="7">
        <v>1.0</v>
      </c>
      <c r="O6641" s="7">
        <v>0.0</v>
      </c>
      <c r="P6641" s="7">
        <v>759.0</v>
      </c>
    </row>
    <row r="6642" ht="15.75" customHeight="1">
      <c r="A6642" s="7">
        <v>6641.0</v>
      </c>
      <c r="B6642" s="7" t="s">
        <v>5481</v>
      </c>
      <c r="C6642" s="7" t="s">
        <v>272</v>
      </c>
      <c r="D6642" s="7" t="s">
        <v>102</v>
      </c>
      <c r="E6642" s="7" t="s">
        <v>80</v>
      </c>
      <c r="F6642" s="7">
        <v>1.0</v>
      </c>
      <c r="G6642" s="7" t="s">
        <v>49</v>
      </c>
      <c r="H6642" s="7" t="s">
        <v>5482</v>
      </c>
      <c r="I6642" s="7" t="s">
        <v>5831</v>
      </c>
      <c r="J6642" s="7" t="s">
        <v>5486</v>
      </c>
      <c r="K6642" s="7" t="s">
        <v>99</v>
      </c>
      <c r="L6642" s="7" t="s">
        <v>100</v>
      </c>
      <c r="M6642" s="7">
        <v>2.0</v>
      </c>
      <c r="N6642" s="7">
        <v>0.0</v>
      </c>
      <c r="O6642" s="7">
        <v>0.0</v>
      </c>
      <c r="P6642" s="7">
        <v>759.0</v>
      </c>
    </row>
    <row r="6643" ht="15.75" customHeight="1">
      <c r="A6643" s="7">
        <v>6642.0</v>
      </c>
      <c r="B6643" s="7" t="s">
        <v>5481</v>
      </c>
      <c r="C6643" s="7" t="s">
        <v>272</v>
      </c>
      <c r="D6643" s="7" t="s">
        <v>102</v>
      </c>
      <c r="E6643" s="7" t="s">
        <v>80</v>
      </c>
      <c r="F6643" s="7">
        <v>1.0</v>
      </c>
      <c r="G6643" s="7" t="s">
        <v>95</v>
      </c>
      <c r="H6643" s="7" t="s">
        <v>316</v>
      </c>
      <c r="I6643" s="7" t="s">
        <v>274</v>
      </c>
      <c r="J6643" s="7" t="s">
        <v>317</v>
      </c>
      <c r="K6643" s="7" t="s">
        <v>99</v>
      </c>
      <c r="L6643" s="7" t="s">
        <v>100</v>
      </c>
      <c r="M6643" s="7">
        <v>1.0</v>
      </c>
      <c r="N6643" s="7">
        <v>0.0</v>
      </c>
      <c r="O6643" s="7">
        <v>0.0</v>
      </c>
      <c r="P6643" s="7">
        <v>759.0</v>
      </c>
    </row>
    <row r="6644" ht="15.75" customHeight="1">
      <c r="A6644" s="7">
        <v>6643.0</v>
      </c>
      <c r="B6644" s="7" t="s">
        <v>5481</v>
      </c>
      <c r="C6644" s="7" t="s">
        <v>272</v>
      </c>
      <c r="D6644" s="7" t="s">
        <v>102</v>
      </c>
      <c r="E6644" s="7" t="s">
        <v>80</v>
      </c>
      <c r="F6644" s="7">
        <v>1.0</v>
      </c>
      <c r="G6644" s="7" t="s">
        <v>90</v>
      </c>
      <c r="H6644" s="7" t="s">
        <v>265</v>
      </c>
      <c r="I6644" s="7" t="s">
        <v>266</v>
      </c>
      <c r="J6644" s="7" t="s">
        <v>267</v>
      </c>
      <c r="K6644" s="7" t="s">
        <v>126</v>
      </c>
      <c r="L6644" s="7" t="s">
        <v>100</v>
      </c>
      <c r="M6644" s="7">
        <v>1.0</v>
      </c>
      <c r="N6644" s="7">
        <v>0.0</v>
      </c>
      <c r="O6644" s="7">
        <v>0.0</v>
      </c>
      <c r="P6644" s="7">
        <v>759.0</v>
      </c>
    </row>
    <row r="6645" ht="15.75" customHeight="1">
      <c r="A6645" s="7">
        <v>6644.0</v>
      </c>
      <c r="B6645" s="7" t="s">
        <v>5481</v>
      </c>
      <c r="C6645" s="7" t="s">
        <v>272</v>
      </c>
      <c r="D6645" s="7" t="s">
        <v>102</v>
      </c>
      <c r="E6645" s="7" t="s">
        <v>80</v>
      </c>
      <c r="F6645" s="7">
        <v>1.0</v>
      </c>
      <c r="G6645" s="7" t="s">
        <v>105</v>
      </c>
      <c r="H6645" s="7" t="s">
        <v>328</v>
      </c>
      <c r="I6645" s="7" t="s">
        <v>2035</v>
      </c>
      <c r="J6645" s="7" t="s">
        <v>2036</v>
      </c>
      <c r="K6645" s="7" t="s">
        <v>112</v>
      </c>
      <c r="L6645" s="7" t="s">
        <v>100</v>
      </c>
      <c r="M6645" s="7">
        <v>1.0</v>
      </c>
      <c r="N6645" s="7">
        <v>0.0</v>
      </c>
      <c r="O6645" s="7">
        <v>0.0</v>
      </c>
      <c r="P6645" s="7">
        <v>759.0</v>
      </c>
    </row>
    <row r="6646" ht="15.75" customHeight="1">
      <c r="A6646" s="7">
        <v>6645.0</v>
      </c>
      <c r="B6646" s="7" t="s">
        <v>5481</v>
      </c>
      <c r="C6646" s="7" t="s">
        <v>272</v>
      </c>
      <c r="D6646" s="7" t="s">
        <v>115</v>
      </c>
      <c r="E6646" s="7" t="s">
        <v>80</v>
      </c>
      <c r="F6646" s="7">
        <v>1.0</v>
      </c>
      <c r="G6646" s="7" t="s">
        <v>49</v>
      </c>
      <c r="H6646" s="7" t="s">
        <v>5482</v>
      </c>
      <c r="I6646" s="7" t="s">
        <v>5831</v>
      </c>
      <c r="J6646" s="7" t="s">
        <v>5486</v>
      </c>
      <c r="K6646" s="7" t="s">
        <v>99</v>
      </c>
      <c r="L6646" s="7" t="s">
        <v>100</v>
      </c>
      <c r="M6646" s="7">
        <v>2.0</v>
      </c>
      <c r="N6646" s="7">
        <v>0.0</v>
      </c>
      <c r="O6646" s="7">
        <v>0.0</v>
      </c>
      <c r="P6646" s="7">
        <v>759.0</v>
      </c>
    </row>
    <row r="6647" ht="15.75" customHeight="1">
      <c r="A6647" s="7">
        <v>6646.0</v>
      </c>
      <c r="B6647" s="7" t="s">
        <v>5481</v>
      </c>
      <c r="C6647" s="7" t="s">
        <v>272</v>
      </c>
      <c r="D6647" s="7" t="s">
        <v>115</v>
      </c>
      <c r="E6647" s="7" t="s">
        <v>80</v>
      </c>
      <c r="F6647" s="7">
        <v>1.0</v>
      </c>
      <c r="G6647" s="7" t="s">
        <v>95</v>
      </c>
      <c r="H6647" s="7" t="s">
        <v>316</v>
      </c>
      <c r="I6647" s="7" t="s">
        <v>1215</v>
      </c>
      <c r="L6647" s="7" t="s">
        <v>85</v>
      </c>
      <c r="M6647" s="7">
        <v>0.0</v>
      </c>
      <c r="N6647" s="7">
        <v>1.0</v>
      </c>
      <c r="O6647" s="7">
        <v>1.0</v>
      </c>
      <c r="P6647" s="7">
        <v>759.0</v>
      </c>
    </row>
    <row r="6648" ht="15.75" customHeight="1">
      <c r="A6648" s="7">
        <v>6647.0</v>
      </c>
      <c r="B6648" s="7" t="s">
        <v>5481</v>
      </c>
      <c r="C6648" s="7" t="s">
        <v>272</v>
      </c>
      <c r="D6648" s="7" t="s">
        <v>115</v>
      </c>
      <c r="E6648" s="7" t="s">
        <v>80</v>
      </c>
      <c r="F6648" s="7">
        <v>1.0</v>
      </c>
      <c r="G6648" s="7" t="s">
        <v>90</v>
      </c>
      <c r="H6648" s="7" t="s">
        <v>265</v>
      </c>
      <c r="I6648" s="7" t="s">
        <v>266</v>
      </c>
      <c r="J6648" s="7" t="s">
        <v>267</v>
      </c>
      <c r="K6648" s="7" t="s">
        <v>126</v>
      </c>
      <c r="L6648" s="7" t="s">
        <v>100</v>
      </c>
      <c r="M6648" s="7">
        <v>1.0</v>
      </c>
      <c r="N6648" s="7">
        <v>0.0</v>
      </c>
      <c r="O6648" s="7">
        <v>0.0</v>
      </c>
      <c r="P6648" s="7">
        <v>759.0</v>
      </c>
    </row>
    <row r="6649" ht="15.75" customHeight="1">
      <c r="A6649" s="7">
        <v>6648.0</v>
      </c>
      <c r="B6649" s="7" t="s">
        <v>5481</v>
      </c>
      <c r="C6649" s="7" t="s">
        <v>272</v>
      </c>
      <c r="D6649" s="7" t="s">
        <v>115</v>
      </c>
      <c r="E6649" s="7" t="s">
        <v>80</v>
      </c>
      <c r="F6649" s="7">
        <v>1.0</v>
      </c>
      <c r="G6649" s="7" t="s">
        <v>105</v>
      </c>
      <c r="H6649" s="7" t="s">
        <v>328</v>
      </c>
      <c r="I6649" s="7" t="s">
        <v>328</v>
      </c>
      <c r="J6649" s="7" t="s">
        <v>1218</v>
      </c>
      <c r="K6649" s="7" t="s">
        <v>99</v>
      </c>
      <c r="L6649" s="7" t="s">
        <v>100</v>
      </c>
      <c r="M6649" s="7">
        <v>1.0</v>
      </c>
      <c r="N6649" s="7">
        <v>0.0</v>
      </c>
      <c r="O6649" s="7">
        <v>0.0</v>
      </c>
      <c r="P6649" s="7">
        <v>759.0</v>
      </c>
    </row>
    <row r="6650" ht="15.75" customHeight="1">
      <c r="A6650" s="7">
        <v>6649.0</v>
      </c>
      <c r="B6650" s="7" t="s">
        <v>5496</v>
      </c>
      <c r="C6650" s="7" t="s">
        <v>272</v>
      </c>
      <c r="D6650" s="7" t="s">
        <v>48</v>
      </c>
      <c r="E6650" s="7" t="s">
        <v>80</v>
      </c>
      <c r="F6650" s="7">
        <v>1.0</v>
      </c>
      <c r="G6650" s="7" t="s">
        <v>49</v>
      </c>
      <c r="H6650" s="7" t="s">
        <v>5497</v>
      </c>
      <c r="I6650" s="7" t="s">
        <v>5498</v>
      </c>
      <c r="L6650" s="7" t="s">
        <v>85</v>
      </c>
      <c r="M6650" s="7">
        <v>0.0</v>
      </c>
      <c r="N6650" s="7">
        <v>2.0</v>
      </c>
      <c r="O6650" s="7">
        <v>1.0</v>
      </c>
      <c r="P6650" s="7">
        <v>761.0</v>
      </c>
    </row>
    <row r="6651" ht="15.75" customHeight="1">
      <c r="A6651" s="7">
        <v>6650.0</v>
      </c>
      <c r="B6651" s="7" t="s">
        <v>5496</v>
      </c>
      <c r="C6651" s="7" t="s">
        <v>272</v>
      </c>
      <c r="D6651" s="7" t="s">
        <v>48</v>
      </c>
      <c r="E6651" s="7" t="s">
        <v>80</v>
      </c>
      <c r="F6651" s="7">
        <v>1.0</v>
      </c>
      <c r="G6651" s="7" t="s">
        <v>95</v>
      </c>
      <c r="H6651" s="7" t="s">
        <v>316</v>
      </c>
      <c r="I6651" s="7" t="s">
        <v>274</v>
      </c>
      <c r="J6651" s="7" t="s">
        <v>317</v>
      </c>
      <c r="K6651" s="7" t="s">
        <v>99</v>
      </c>
      <c r="L6651" s="7" t="s">
        <v>100</v>
      </c>
      <c r="M6651" s="7">
        <v>1.0</v>
      </c>
      <c r="N6651" s="7">
        <v>0.0</v>
      </c>
      <c r="O6651" s="7">
        <v>0.0</v>
      </c>
      <c r="P6651" s="7">
        <v>761.0</v>
      </c>
    </row>
    <row r="6652" ht="15.75" customHeight="1">
      <c r="A6652" s="7">
        <v>6651.0</v>
      </c>
      <c r="B6652" s="7" t="s">
        <v>5496</v>
      </c>
      <c r="C6652" s="7" t="s">
        <v>272</v>
      </c>
      <c r="D6652" s="7" t="s">
        <v>48</v>
      </c>
      <c r="E6652" s="7" t="s">
        <v>80</v>
      </c>
      <c r="F6652" s="7">
        <v>1.0</v>
      </c>
      <c r="G6652" s="7" t="s">
        <v>90</v>
      </c>
      <c r="H6652" s="7" t="s">
        <v>265</v>
      </c>
      <c r="I6652" s="7" t="s">
        <v>5503</v>
      </c>
      <c r="J6652" s="7" t="s">
        <v>267</v>
      </c>
      <c r="K6652" s="7" t="s">
        <v>126</v>
      </c>
      <c r="L6652" s="7" t="s">
        <v>85</v>
      </c>
      <c r="M6652" s="7">
        <v>1.0</v>
      </c>
      <c r="N6652" s="7">
        <v>3.0</v>
      </c>
      <c r="O6652" s="7">
        <v>0.0</v>
      </c>
      <c r="P6652" s="7">
        <v>761.0</v>
      </c>
    </row>
    <row r="6653" ht="15.75" customHeight="1">
      <c r="A6653" s="7">
        <v>6652.0</v>
      </c>
      <c r="B6653" s="7" t="s">
        <v>5496</v>
      </c>
      <c r="C6653" s="7" t="s">
        <v>272</v>
      </c>
      <c r="D6653" s="7" t="s">
        <v>48</v>
      </c>
      <c r="E6653" s="7" t="s">
        <v>80</v>
      </c>
      <c r="F6653" s="7">
        <v>1.0</v>
      </c>
      <c r="G6653" s="7" t="s">
        <v>105</v>
      </c>
      <c r="H6653" s="7" t="s">
        <v>328</v>
      </c>
      <c r="I6653" s="7" t="s">
        <v>5507</v>
      </c>
      <c r="J6653" s="7" t="s">
        <v>5509</v>
      </c>
      <c r="K6653" s="7" t="s">
        <v>109</v>
      </c>
      <c r="L6653" s="7" t="s">
        <v>85</v>
      </c>
      <c r="M6653" s="7">
        <v>1.0</v>
      </c>
      <c r="N6653" s="7">
        <v>5.0</v>
      </c>
      <c r="O6653" s="7">
        <v>0.0</v>
      </c>
      <c r="P6653" s="7">
        <v>761.0</v>
      </c>
    </row>
    <row r="6654" ht="15.75" customHeight="1">
      <c r="A6654" s="7">
        <v>6653.0</v>
      </c>
      <c r="B6654" s="7" t="s">
        <v>5496</v>
      </c>
      <c r="C6654" s="7" t="s">
        <v>272</v>
      </c>
      <c r="D6654" s="7" t="s">
        <v>102</v>
      </c>
      <c r="E6654" s="7" t="s">
        <v>80</v>
      </c>
      <c r="F6654" s="7">
        <v>1.0</v>
      </c>
      <c r="G6654" s="7" t="s">
        <v>49</v>
      </c>
      <c r="H6654" s="7" t="s">
        <v>5497</v>
      </c>
      <c r="I6654" s="7" t="s">
        <v>5498</v>
      </c>
      <c r="L6654" s="7" t="s">
        <v>85</v>
      </c>
      <c r="M6654" s="7">
        <v>0.0</v>
      </c>
      <c r="N6654" s="7">
        <v>2.0</v>
      </c>
      <c r="O6654" s="7">
        <v>1.0</v>
      </c>
      <c r="P6654" s="7">
        <v>761.0</v>
      </c>
    </row>
    <row r="6655" ht="15.75" customHeight="1">
      <c r="A6655" s="7">
        <v>6654.0</v>
      </c>
      <c r="B6655" s="7" t="s">
        <v>5496</v>
      </c>
      <c r="C6655" s="7" t="s">
        <v>272</v>
      </c>
      <c r="D6655" s="7" t="s">
        <v>102</v>
      </c>
      <c r="E6655" s="7" t="s">
        <v>80</v>
      </c>
      <c r="F6655" s="7">
        <v>1.0</v>
      </c>
      <c r="G6655" s="7" t="s">
        <v>95</v>
      </c>
      <c r="H6655" s="7" t="s">
        <v>316</v>
      </c>
      <c r="I6655" s="7" t="s">
        <v>274</v>
      </c>
      <c r="J6655" s="7" t="s">
        <v>317</v>
      </c>
      <c r="K6655" s="7" t="s">
        <v>99</v>
      </c>
      <c r="L6655" s="7" t="s">
        <v>100</v>
      </c>
      <c r="M6655" s="7">
        <v>1.0</v>
      </c>
      <c r="N6655" s="7">
        <v>0.0</v>
      </c>
      <c r="O6655" s="7">
        <v>0.0</v>
      </c>
      <c r="P6655" s="7">
        <v>761.0</v>
      </c>
    </row>
    <row r="6656" ht="15.75" customHeight="1">
      <c r="A6656" s="7">
        <v>6655.0</v>
      </c>
      <c r="B6656" s="7" t="s">
        <v>5496</v>
      </c>
      <c r="C6656" s="7" t="s">
        <v>272</v>
      </c>
      <c r="D6656" s="7" t="s">
        <v>102</v>
      </c>
      <c r="E6656" s="7" t="s">
        <v>80</v>
      </c>
      <c r="F6656" s="7">
        <v>1.0</v>
      </c>
      <c r="G6656" s="7" t="s">
        <v>90</v>
      </c>
      <c r="H6656" s="7" t="s">
        <v>265</v>
      </c>
      <c r="I6656" s="7" t="s">
        <v>323</v>
      </c>
      <c r="J6656" s="7" t="s">
        <v>267</v>
      </c>
      <c r="K6656" s="7" t="s">
        <v>126</v>
      </c>
      <c r="L6656" s="7" t="s">
        <v>85</v>
      </c>
      <c r="M6656" s="7">
        <v>1.0</v>
      </c>
      <c r="N6656" s="7">
        <v>1.0</v>
      </c>
      <c r="O6656" s="7">
        <v>0.0</v>
      </c>
      <c r="P6656" s="7">
        <v>761.0</v>
      </c>
    </row>
    <row r="6657" ht="15.75" customHeight="1">
      <c r="A6657" s="7">
        <v>6656.0</v>
      </c>
      <c r="B6657" s="7" t="s">
        <v>5496</v>
      </c>
      <c r="C6657" s="7" t="s">
        <v>272</v>
      </c>
      <c r="D6657" s="7" t="s">
        <v>102</v>
      </c>
      <c r="E6657" s="7" t="s">
        <v>80</v>
      </c>
      <c r="F6657" s="7">
        <v>1.0</v>
      </c>
      <c r="G6657" s="7" t="s">
        <v>105</v>
      </c>
      <c r="H6657" s="7" t="s">
        <v>328</v>
      </c>
      <c r="I6657" s="7" t="s">
        <v>5513</v>
      </c>
      <c r="J6657" s="7" t="s">
        <v>5515</v>
      </c>
      <c r="K6657" s="7" t="s">
        <v>109</v>
      </c>
      <c r="L6657" s="7" t="s">
        <v>85</v>
      </c>
      <c r="M6657" s="7">
        <v>1.0</v>
      </c>
      <c r="N6657" s="7">
        <v>3.0</v>
      </c>
      <c r="O6657" s="7">
        <v>0.0</v>
      </c>
      <c r="P6657" s="7">
        <v>761.0</v>
      </c>
    </row>
    <row r="6658" ht="15.75" customHeight="1">
      <c r="A6658" s="7">
        <v>6657.0</v>
      </c>
      <c r="B6658" s="7" t="s">
        <v>5496</v>
      </c>
      <c r="C6658" s="7" t="s">
        <v>272</v>
      </c>
      <c r="D6658" s="7" t="s">
        <v>115</v>
      </c>
      <c r="E6658" s="7" t="s">
        <v>80</v>
      </c>
      <c r="F6658" s="7">
        <v>1.0</v>
      </c>
      <c r="G6658" s="7" t="s">
        <v>49</v>
      </c>
      <c r="H6658" s="7" t="s">
        <v>5497</v>
      </c>
      <c r="I6658" s="7" t="s">
        <v>5518</v>
      </c>
      <c r="L6658" s="7" t="s">
        <v>85</v>
      </c>
      <c r="M6658" s="7">
        <v>0.0</v>
      </c>
      <c r="N6658" s="7">
        <v>1.0</v>
      </c>
      <c r="O6658" s="7">
        <v>1.0</v>
      </c>
      <c r="P6658" s="7">
        <v>761.0</v>
      </c>
    </row>
    <row r="6659" ht="15.75" customHeight="1">
      <c r="A6659" s="7">
        <v>6658.0</v>
      </c>
      <c r="B6659" s="7" t="s">
        <v>5496</v>
      </c>
      <c r="C6659" s="7" t="s">
        <v>272</v>
      </c>
      <c r="D6659" s="7" t="s">
        <v>115</v>
      </c>
      <c r="E6659" s="7" t="s">
        <v>80</v>
      </c>
      <c r="F6659" s="7">
        <v>1.0</v>
      </c>
      <c r="G6659" s="7" t="s">
        <v>95</v>
      </c>
      <c r="H6659" s="7" t="s">
        <v>316</v>
      </c>
      <c r="I6659" s="7" t="s">
        <v>274</v>
      </c>
      <c r="J6659" s="7" t="s">
        <v>317</v>
      </c>
      <c r="K6659" s="7" t="s">
        <v>99</v>
      </c>
      <c r="L6659" s="7" t="s">
        <v>100</v>
      </c>
      <c r="M6659" s="7">
        <v>1.0</v>
      </c>
      <c r="N6659" s="7">
        <v>0.0</v>
      </c>
      <c r="O6659" s="7">
        <v>0.0</v>
      </c>
      <c r="P6659" s="7">
        <v>761.0</v>
      </c>
    </row>
    <row r="6660" ht="15.75" customHeight="1">
      <c r="A6660" s="7">
        <v>6659.0</v>
      </c>
      <c r="B6660" s="7" t="s">
        <v>5496</v>
      </c>
      <c r="C6660" s="7" t="s">
        <v>272</v>
      </c>
      <c r="D6660" s="7" t="s">
        <v>115</v>
      </c>
      <c r="E6660" s="7" t="s">
        <v>80</v>
      </c>
      <c r="F6660" s="7">
        <v>1.0</v>
      </c>
      <c r="G6660" s="7" t="s">
        <v>90</v>
      </c>
      <c r="H6660" s="7" t="s">
        <v>265</v>
      </c>
      <c r="I6660" s="7" t="s">
        <v>266</v>
      </c>
      <c r="J6660" s="7" t="s">
        <v>267</v>
      </c>
      <c r="K6660" s="7" t="s">
        <v>126</v>
      </c>
      <c r="L6660" s="7" t="s">
        <v>100</v>
      </c>
      <c r="M6660" s="7">
        <v>1.0</v>
      </c>
      <c r="N6660" s="7">
        <v>0.0</v>
      </c>
      <c r="O6660" s="7">
        <v>0.0</v>
      </c>
      <c r="P6660" s="7">
        <v>761.0</v>
      </c>
    </row>
    <row r="6661" ht="15.75" customHeight="1">
      <c r="A6661" s="7">
        <v>6660.0</v>
      </c>
      <c r="B6661" s="7" t="s">
        <v>5496</v>
      </c>
      <c r="C6661" s="7" t="s">
        <v>272</v>
      </c>
      <c r="D6661" s="7" t="s">
        <v>115</v>
      </c>
      <c r="E6661" s="7" t="s">
        <v>80</v>
      </c>
      <c r="F6661" s="7">
        <v>1.0</v>
      </c>
      <c r="G6661" s="7" t="s">
        <v>105</v>
      </c>
      <c r="H6661" s="7" t="s">
        <v>328</v>
      </c>
      <c r="I6661" s="7" t="s">
        <v>5520</v>
      </c>
      <c r="J6661" s="7" t="s">
        <v>5515</v>
      </c>
      <c r="K6661" s="7" t="s">
        <v>109</v>
      </c>
      <c r="L6661" s="7" t="s">
        <v>85</v>
      </c>
      <c r="M6661" s="7">
        <v>1.0</v>
      </c>
      <c r="N6661" s="7">
        <v>1.0</v>
      </c>
      <c r="O6661" s="7">
        <v>0.0</v>
      </c>
      <c r="P6661" s="7">
        <v>761.0</v>
      </c>
    </row>
    <row r="6662" ht="15.75" customHeight="1">
      <c r="A6662" s="7">
        <v>6661.0</v>
      </c>
      <c r="B6662" s="7" t="s">
        <v>5523</v>
      </c>
      <c r="C6662" s="7" t="s">
        <v>272</v>
      </c>
      <c r="D6662" s="7" t="s">
        <v>48</v>
      </c>
      <c r="E6662" s="7" t="s">
        <v>80</v>
      </c>
      <c r="F6662" s="7">
        <v>1.0</v>
      </c>
      <c r="G6662" s="7" t="s">
        <v>49</v>
      </c>
      <c r="H6662" s="7" t="s">
        <v>4950</v>
      </c>
      <c r="I6662" s="7" t="s">
        <v>4950</v>
      </c>
      <c r="J6662" s="7" t="s">
        <v>5210</v>
      </c>
      <c r="K6662" s="7" t="s">
        <v>99</v>
      </c>
      <c r="L6662" s="7" t="s">
        <v>100</v>
      </c>
      <c r="M6662" s="7">
        <v>1.0</v>
      </c>
      <c r="N6662" s="7">
        <v>0.0</v>
      </c>
      <c r="O6662" s="7">
        <v>0.0</v>
      </c>
      <c r="P6662" s="7">
        <v>763.0</v>
      </c>
    </row>
    <row r="6663" ht="15.75" customHeight="1">
      <c r="A6663" s="7">
        <v>6662.0</v>
      </c>
      <c r="B6663" s="7" t="s">
        <v>5523</v>
      </c>
      <c r="C6663" s="7" t="s">
        <v>272</v>
      </c>
      <c r="D6663" s="7" t="s">
        <v>48</v>
      </c>
      <c r="E6663" s="7" t="s">
        <v>80</v>
      </c>
      <c r="F6663" s="7">
        <v>1.0</v>
      </c>
      <c r="G6663" s="7" t="s">
        <v>95</v>
      </c>
      <c r="H6663" s="7" t="s">
        <v>316</v>
      </c>
      <c r="I6663" s="7" t="s">
        <v>274</v>
      </c>
      <c r="J6663" s="7" t="s">
        <v>317</v>
      </c>
      <c r="K6663" s="7" t="s">
        <v>99</v>
      </c>
      <c r="L6663" s="7" t="s">
        <v>100</v>
      </c>
      <c r="M6663" s="7">
        <v>1.0</v>
      </c>
      <c r="N6663" s="7">
        <v>0.0</v>
      </c>
      <c r="O6663" s="7">
        <v>0.0</v>
      </c>
      <c r="P6663" s="7">
        <v>763.0</v>
      </c>
    </row>
    <row r="6664" ht="15.75" customHeight="1">
      <c r="A6664" s="7">
        <v>6663.0</v>
      </c>
      <c r="B6664" s="7" t="s">
        <v>5523</v>
      </c>
      <c r="C6664" s="7" t="s">
        <v>272</v>
      </c>
      <c r="D6664" s="7" t="s">
        <v>48</v>
      </c>
      <c r="E6664" s="7" t="s">
        <v>80</v>
      </c>
      <c r="F6664" s="7">
        <v>1.0</v>
      </c>
      <c r="G6664" s="7" t="s">
        <v>90</v>
      </c>
      <c r="H6664" s="7" t="s">
        <v>265</v>
      </c>
      <c r="I6664" s="7" t="s">
        <v>266</v>
      </c>
      <c r="J6664" s="7" t="s">
        <v>267</v>
      </c>
      <c r="K6664" s="7" t="s">
        <v>126</v>
      </c>
      <c r="L6664" s="7" t="s">
        <v>100</v>
      </c>
      <c r="M6664" s="7">
        <v>1.0</v>
      </c>
      <c r="N6664" s="7">
        <v>0.0</v>
      </c>
      <c r="O6664" s="7">
        <v>0.0</v>
      </c>
      <c r="P6664" s="7">
        <v>763.0</v>
      </c>
    </row>
    <row r="6665" ht="15.75" customHeight="1">
      <c r="A6665" s="7">
        <v>6664.0</v>
      </c>
      <c r="B6665" s="7" t="s">
        <v>5523</v>
      </c>
      <c r="C6665" s="7" t="s">
        <v>272</v>
      </c>
      <c r="D6665" s="7" t="s">
        <v>48</v>
      </c>
      <c r="E6665" s="7" t="s">
        <v>80</v>
      </c>
      <c r="F6665" s="7">
        <v>1.0</v>
      </c>
      <c r="G6665" s="7" t="s">
        <v>105</v>
      </c>
      <c r="H6665" s="7" t="s">
        <v>328</v>
      </c>
      <c r="I6665" s="7" t="s">
        <v>5878</v>
      </c>
      <c r="J6665" s="7" t="s">
        <v>5879</v>
      </c>
      <c r="K6665" s="7" t="s">
        <v>109</v>
      </c>
      <c r="L6665" s="7" t="s">
        <v>100</v>
      </c>
      <c r="M6665" s="7">
        <v>1.0</v>
      </c>
      <c r="N6665" s="7">
        <v>0.0</v>
      </c>
      <c r="O6665" s="7">
        <v>0.0</v>
      </c>
      <c r="P6665" s="7">
        <v>763.0</v>
      </c>
    </row>
    <row r="6666" ht="15.75" customHeight="1">
      <c r="A6666" s="7">
        <v>6665.0</v>
      </c>
      <c r="B6666" s="7" t="s">
        <v>5523</v>
      </c>
      <c r="C6666" s="7" t="s">
        <v>272</v>
      </c>
      <c r="D6666" s="7" t="s">
        <v>102</v>
      </c>
      <c r="E6666" s="7" t="s">
        <v>80</v>
      </c>
      <c r="F6666" s="7">
        <v>1.0</v>
      </c>
      <c r="G6666" s="7" t="s">
        <v>49</v>
      </c>
      <c r="H6666" s="7" t="s">
        <v>4950</v>
      </c>
      <c r="I6666" s="7" t="s">
        <v>4950</v>
      </c>
      <c r="J6666" s="7" t="s">
        <v>5210</v>
      </c>
      <c r="K6666" s="7" t="s">
        <v>99</v>
      </c>
      <c r="L6666" s="7" t="s">
        <v>100</v>
      </c>
      <c r="M6666" s="7">
        <v>1.0</v>
      </c>
      <c r="N6666" s="7">
        <v>0.0</v>
      </c>
      <c r="O6666" s="7">
        <v>0.0</v>
      </c>
      <c r="P6666" s="7">
        <v>763.0</v>
      </c>
    </row>
    <row r="6667" ht="15.75" customHeight="1">
      <c r="A6667" s="7">
        <v>6666.0</v>
      </c>
      <c r="B6667" s="7" t="s">
        <v>5523</v>
      </c>
      <c r="C6667" s="7" t="s">
        <v>272</v>
      </c>
      <c r="D6667" s="7" t="s">
        <v>102</v>
      </c>
      <c r="E6667" s="7" t="s">
        <v>80</v>
      </c>
      <c r="F6667" s="7">
        <v>1.0</v>
      </c>
      <c r="G6667" s="7" t="s">
        <v>95</v>
      </c>
      <c r="H6667" s="7" t="s">
        <v>316</v>
      </c>
      <c r="I6667" s="7" t="s">
        <v>274</v>
      </c>
      <c r="J6667" s="7" t="s">
        <v>317</v>
      </c>
      <c r="K6667" s="7" t="s">
        <v>99</v>
      </c>
      <c r="L6667" s="7" t="s">
        <v>100</v>
      </c>
      <c r="M6667" s="7">
        <v>1.0</v>
      </c>
      <c r="N6667" s="7">
        <v>0.0</v>
      </c>
      <c r="O6667" s="7">
        <v>0.0</v>
      </c>
      <c r="P6667" s="7">
        <v>763.0</v>
      </c>
    </row>
    <row r="6668" ht="15.75" customHeight="1">
      <c r="A6668" s="7">
        <v>6667.0</v>
      </c>
      <c r="B6668" s="7" t="s">
        <v>5523</v>
      </c>
      <c r="C6668" s="7" t="s">
        <v>272</v>
      </c>
      <c r="D6668" s="7" t="s">
        <v>102</v>
      </c>
      <c r="E6668" s="7" t="s">
        <v>80</v>
      </c>
      <c r="F6668" s="7">
        <v>1.0</v>
      </c>
      <c r="G6668" s="7" t="s">
        <v>90</v>
      </c>
      <c r="H6668" s="7" t="s">
        <v>265</v>
      </c>
      <c r="I6668" s="7" t="s">
        <v>323</v>
      </c>
      <c r="J6668" s="7" t="s">
        <v>267</v>
      </c>
      <c r="K6668" s="7" t="s">
        <v>126</v>
      </c>
      <c r="L6668" s="7" t="s">
        <v>85</v>
      </c>
      <c r="M6668" s="7">
        <v>1.0</v>
      </c>
      <c r="N6668" s="7">
        <v>1.0</v>
      </c>
      <c r="O6668" s="7">
        <v>0.0</v>
      </c>
      <c r="P6668" s="7">
        <v>763.0</v>
      </c>
    </row>
    <row r="6669" ht="15.75" customHeight="1">
      <c r="A6669" s="7">
        <v>6668.0</v>
      </c>
      <c r="B6669" s="7" t="s">
        <v>5523</v>
      </c>
      <c r="C6669" s="7" t="s">
        <v>272</v>
      </c>
      <c r="D6669" s="7" t="s">
        <v>102</v>
      </c>
      <c r="E6669" s="7" t="s">
        <v>80</v>
      </c>
      <c r="F6669" s="7">
        <v>1.0</v>
      </c>
      <c r="G6669" s="7" t="s">
        <v>105</v>
      </c>
      <c r="H6669" s="7" t="s">
        <v>328</v>
      </c>
      <c r="I6669" s="7" t="s">
        <v>5527</v>
      </c>
      <c r="J6669" s="7" t="s">
        <v>5529</v>
      </c>
      <c r="K6669" s="7" t="s">
        <v>109</v>
      </c>
      <c r="L6669" s="7" t="s">
        <v>85</v>
      </c>
      <c r="M6669" s="7">
        <v>1.0</v>
      </c>
      <c r="N6669" s="7">
        <v>1.0</v>
      </c>
      <c r="O6669" s="7">
        <v>0.0</v>
      </c>
      <c r="P6669" s="7">
        <v>763.0</v>
      </c>
    </row>
    <row r="6670" ht="15.75" customHeight="1">
      <c r="A6670" s="7">
        <v>6669.0</v>
      </c>
      <c r="B6670" s="7" t="s">
        <v>5523</v>
      </c>
      <c r="C6670" s="7" t="s">
        <v>272</v>
      </c>
      <c r="D6670" s="7" t="s">
        <v>115</v>
      </c>
      <c r="E6670" s="7" t="s">
        <v>80</v>
      </c>
      <c r="F6670" s="7">
        <v>1.0</v>
      </c>
      <c r="G6670" s="7" t="s">
        <v>49</v>
      </c>
      <c r="H6670" s="7" t="s">
        <v>4950</v>
      </c>
      <c r="I6670" s="7" t="s">
        <v>5888</v>
      </c>
      <c r="J6670" s="7" t="s">
        <v>5889</v>
      </c>
      <c r="K6670" s="7" t="s">
        <v>112</v>
      </c>
      <c r="L6670" s="7" t="s">
        <v>100</v>
      </c>
      <c r="M6670" s="7">
        <v>1.0</v>
      </c>
      <c r="N6670" s="7">
        <v>0.0</v>
      </c>
      <c r="O6670" s="7">
        <v>0.0</v>
      </c>
      <c r="P6670" s="7">
        <v>763.0</v>
      </c>
    </row>
    <row r="6671" ht="15.75" customHeight="1">
      <c r="A6671" s="7">
        <v>6670.0</v>
      </c>
      <c r="B6671" s="7" t="s">
        <v>5523</v>
      </c>
      <c r="C6671" s="7" t="s">
        <v>272</v>
      </c>
      <c r="D6671" s="7" t="s">
        <v>115</v>
      </c>
      <c r="E6671" s="7" t="s">
        <v>80</v>
      </c>
      <c r="F6671" s="7">
        <v>1.0</v>
      </c>
      <c r="G6671" s="7" t="s">
        <v>95</v>
      </c>
      <c r="H6671" s="7" t="s">
        <v>316</v>
      </c>
      <c r="I6671" s="7" t="s">
        <v>281</v>
      </c>
      <c r="J6671" s="7" t="s">
        <v>5893</v>
      </c>
      <c r="K6671" s="7" t="s">
        <v>99</v>
      </c>
      <c r="L6671" s="7" t="s">
        <v>100</v>
      </c>
      <c r="M6671" s="7">
        <v>1.0</v>
      </c>
      <c r="N6671" s="7">
        <v>0.0</v>
      </c>
      <c r="O6671" s="7">
        <v>0.0</v>
      </c>
      <c r="P6671" s="7">
        <v>763.0</v>
      </c>
    </row>
    <row r="6672" ht="15.75" customHeight="1">
      <c r="A6672" s="7">
        <v>6671.0</v>
      </c>
      <c r="B6672" s="7" t="s">
        <v>5523</v>
      </c>
      <c r="C6672" s="7" t="s">
        <v>272</v>
      </c>
      <c r="D6672" s="7" t="s">
        <v>115</v>
      </c>
      <c r="E6672" s="7" t="s">
        <v>80</v>
      </c>
      <c r="F6672" s="7">
        <v>1.0</v>
      </c>
      <c r="G6672" s="7" t="s">
        <v>90</v>
      </c>
      <c r="H6672" s="7" t="s">
        <v>265</v>
      </c>
      <c r="I6672" s="7" t="s">
        <v>266</v>
      </c>
      <c r="J6672" s="7" t="s">
        <v>267</v>
      </c>
      <c r="K6672" s="7" t="s">
        <v>126</v>
      </c>
      <c r="L6672" s="7" t="s">
        <v>100</v>
      </c>
      <c r="M6672" s="7">
        <v>1.0</v>
      </c>
      <c r="N6672" s="7">
        <v>0.0</v>
      </c>
      <c r="O6672" s="7">
        <v>0.0</v>
      </c>
      <c r="P6672" s="7">
        <v>763.0</v>
      </c>
    </row>
    <row r="6673" ht="15.75" customHeight="1">
      <c r="A6673" s="7">
        <v>6672.0</v>
      </c>
      <c r="B6673" s="7" t="s">
        <v>5523</v>
      </c>
      <c r="C6673" s="7" t="s">
        <v>272</v>
      </c>
      <c r="D6673" s="7" t="s">
        <v>115</v>
      </c>
      <c r="E6673" s="7" t="s">
        <v>80</v>
      </c>
      <c r="F6673" s="7">
        <v>1.0</v>
      </c>
      <c r="G6673" s="7" t="s">
        <v>105</v>
      </c>
      <c r="H6673" s="7" t="s">
        <v>328</v>
      </c>
      <c r="I6673" s="7" t="s">
        <v>3897</v>
      </c>
      <c r="J6673" s="7" t="s">
        <v>5894</v>
      </c>
      <c r="K6673" s="7" t="s">
        <v>109</v>
      </c>
      <c r="L6673" s="7" t="s">
        <v>100</v>
      </c>
      <c r="M6673" s="7">
        <v>1.0</v>
      </c>
      <c r="N6673" s="7">
        <v>0.0</v>
      </c>
      <c r="O6673" s="7">
        <v>0.0</v>
      </c>
      <c r="P6673" s="7">
        <v>763.0</v>
      </c>
    </row>
    <row r="6674" ht="15.75" customHeight="1">
      <c r="A6674" s="7">
        <v>6673.0</v>
      </c>
      <c r="B6674" s="7" t="s">
        <v>5531</v>
      </c>
      <c r="C6674" s="7" t="s">
        <v>272</v>
      </c>
      <c r="D6674" s="7" t="s">
        <v>48</v>
      </c>
      <c r="E6674" s="7" t="s">
        <v>80</v>
      </c>
      <c r="F6674" s="7">
        <v>1.0</v>
      </c>
      <c r="G6674" s="7" t="s">
        <v>49</v>
      </c>
      <c r="H6674" s="7" t="s">
        <v>1428</v>
      </c>
      <c r="I6674" s="7" t="s">
        <v>1428</v>
      </c>
      <c r="J6674" s="7" t="s">
        <v>1429</v>
      </c>
      <c r="K6674" s="7" t="s">
        <v>99</v>
      </c>
      <c r="L6674" s="7" t="s">
        <v>100</v>
      </c>
      <c r="M6674" s="7">
        <v>1.0</v>
      </c>
      <c r="N6674" s="7">
        <v>0.0</v>
      </c>
      <c r="O6674" s="7">
        <v>0.0</v>
      </c>
      <c r="P6674" s="7">
        <v>766.0</v>
      </c>
    </row>
    <row r="6675" ht="15.75" customHeight="1">
      <c r="A6675" s="7">
        <v>6674.0</v>
      </c>
      <c r="B6675" s="7" t="s">
        <v>5531</v>
      </c>
      <c r="C6675" s="7" t="s">
        <v>272</v>
      </c>
      <c r="D6675" s="7" t="s">
        <v>48</v>
      </c>
      <c r="E6675" s="7" t="s">
        <v>80</v>
      </c>
      <c r="F6675" s="7">
        <v>1.0</v>
      </c>
      <c r="G6675" s="7" t="s">
        <v>95</v>
      </c>
      <c r="H6675" s="7" t="s">
        <v>316</v>
      </c>
      <c r="I6675" s="7" t="s">
        <v>274</v>
      </c>
      <c r="J6675" s="7" t="s">
        <v>317</v>
      </c>
      <c r="K6675" s="7" t="s">
        <v>99</v>
      </c>
      <c r="L6675" s="7" t="s">
        <v>100</v>
      </c>
      <c r="M6675" s="7">
        <v>1.0</v>
      </c>
      <c r="N6675" s="7">
        <v>0.0</v>
      </c>
      <c r="O6675" s="7">
        <v>0.0</v>
      </c>
      <c r="P6675" s="7">
        <v>766.0</v>
      </c>
    </row>
    <row r="6676" ht="15.75" customHeight="1">
      <c r="A6676" s="7">
        <v>6675.0</v>
      </c>
      <c r="B6676" s="7" t="s">
        <v>5531</v>
      </c>
      <c r="C6676" s="7" t="s">
        <v>272</v>
      </c>
      <c r="D6676" s="7" t="s">
        <v>48</v>
      </c>
      <c r="E6676" s="7" t="s">
        <v>80</v>
      </c>
      <c r="F6676" s="7">
        <v>1.0</v>
      </c>
      <c r="G6676" s="7" t="s">
        <v>90</v>
      </c>
      <c r="H6676" s="7" t="s">
        <v>278</v>
      </c>
      <c r="I6676" s="7" t="s">
        <v>279</v>
      </c>
      <c r="L6676" s="7" t="s">
        <v>85</v>
      </c>
      <c r="M6676" s="7">
        <v>0.0</v>
      </c>
      <c r="N6676" s="7">
        <v>1.0</v>
      </c>
      <c r="O6676" s="7">
        <v>1.0</v>
      </c>
      <c r="P6676" s="7">
        <v>766.0</v>
      </c>
    </row>
    <row r="6677" ht="15.75" customHeight="1">
      <c r="A6677" s="7">
        <v>6676.0</v>
      </c>
      <c r="B6677" s="7" t="s">
        <v>5531</v>
      </c>
      <c r="C6677" s="7" t="s">
        <v>272</v>
      </c>
      <c r="D6677" s="7" t="s">
        <v>48</v>
      </c>
      <c r="E6677" s="7" t="s">
        <v>80</v>
      </c>
      <c r="F6677" s="7">
        <v>1.0</v>
      </c>
      <c r="G6677" s="7" t="s">
        <v>105</v>
      </c>
      <c r="H6677" s="7" t="s">
        <v>1440</v>
      </c>
      <c r="I6677" s="7" t="s">
        <v>1448</v>
      </c>
      <c r="J6677" s="7" t="s">
        <v>1449</v>
      </c>
      <c r="K6677" s="7" t="s">
        <v>109</v>
      </c>
      <c r="L6677" s="7" t="s">
        <v>100</v>
      </c>
      <c r="M6677" s="7">
        <v>1.0</v>
      </c>
      <c r="N6677" s="7">
        <v>0.0</v>
      </c>
      <c r="O6677" s="7">
        <v>0.0</v>
      </c>
      <c r="P6677" s="7">
        <v>766.0</v>
      </c>
    </row>
    <row r="6678" ht="15.75" customHeight="1">
      <c r="A6678" s="7">
        <v>6677.0</v>
      </c>
      <c r="B6678" s="7" t="s">
        <v>5531</v>
      </c>
      <c r="C6678" s="7" t="s">
        <v>272</v>
      </c>
      <c r="D6678" s="7" t="s">
        <v>102</v>
      </c>
      <c r="E6678" s="7" t="s">
        <v>80</v>
      </c>
      <c r="F6678" s="7">
        <v>1.0</v>
      </c>
      <c r="G6678" s="7" t="s">
        <v>49</v>
      </c>
      <c r="H6678" s="7" t="s">
        <v>1428</v>
      </c>
      <c r="I6678" s="7" t="s">
        <v>1428</v>
      </c>
      <c r="J6678" s="7" t="s">
        <v>1429</v>
      </c>
      <c r="K6678" s="7" t="s">
        <v>99</v>
      </c>
      <c r="L6678" s="7" t="s">
        <v>100</v>
      </c>
      <c r="M6678" s="7">
        <v>1.0</v>
      </c>
      <c r="N6678" s="7">
        <v>0.0</v>
      </c>
      <c r="O6678" s="7">
        <v>0.0</v>
      </c>
      <c r="P6678" s="7">
        <v>766.0</v>
      </c>
    </row>
    <row r="6679" ht="15.75" customHeight="1">
      <c r="A6679" s="7">
        <v>6678.0</v>
      </c>
      <c r="B6679" s="7" t="s">
        <v>5531</v>
      </c>
      <c r="C6679" s="7" t="s">
        <v>272</v>
      </c>
      <c r="D6679" s="7" t="s">
        <v>102</v>
      </c>
      <c r="E6679" s="7" t="s">
        <v>80</v>
      </c>
      <c r="F6679" s="7">
        <v>1.0</v>
      </c>
      <c r="G6679" s="7" t="s">
        <v>95</v>
      </c>
      <c r="H6679" s="7" t="s">
        <v>316</v>
      </c>
      <c r="I6679" s="7" t="s">
        <v>274</v>
      </c>
      <c r="J6679" s="7" t="s">
        <v>317</v>
      </c>
      <c r="K6679" s="7" t="s">
        <v>99</v>
      </c>
      <c r="L6679" s="7" t="s">
        <v>100</v>
      </c>
      <c r="M6679" s="7">
        <v>1.0</v>
      </c>
      <c r="N6679" s="7">
        <v>0.0</v>
      </c>
      <c r="O6679" s="7">
        <v>0.0</v>
      </c>
      <c r="P6679" s="7">
        <v>766.0</v>
      </c>
    </row>
    <row r="6680" ht="15.75" customHeight="1">
      <c r="A6680" s="7">
        <v>6679.0</v>
      </c>
      <c r="B6680" s="7" t="s">
        <v>5531</v>
      </c>
      <c r="C6680" s="7" t="s">
        <v>272</v>
      </c>
      <c r="D6680" s="7" t="s">
        <v>102</v>
      </c>
      <c r="E6680" s="7" t="s">
        <v>80</v>
      </c>
      <c r="F6680" s="7">
        <v>1.0</v>
      </c>
      <c r="G6680" s="7" t="s">
        <v>90</v>
      </c>
      <c r="H6680" s="7" t="s">
        <v>278</v>
      </c>
      <c r="I6680" s="7" t="s">
        <v>5641</v>
      </c>
      <c r="J6680" s="7" t="s">
        <v>5642</v>
      </c>
      <c r="K6680" s="7" t="s">
        <v>126</v>
      </c>
      <c r="L6680" s="7" t="s">
        <v>100</v>
      </c>
      <c r="M6680" s="7">
        <v>1.0</v>
      </c>
      <c r="N6680" s="7">
        <v>0.0</v>
      </c>
      <c r="O6680" s="7">
        <v>0.0</v>
      </c>
      <c r="P6680" s="7">
        <v>766.0</v>
      </c>
    </row>
    <row r="6681" ht="15.75" customHeight="1">
      <c r="A6681" s="7">
        <v>6680.0</v>
      </c>
      <c r="B6681" s="7" t="s">
        <v>5531</v>
      </c>
      <c r="C6681" s="7" t="s">
        <v>272</v>
      </c>
      <c r="D6681" s="7" t="s">
        <v>102</v>
      </c>
      <c r="E6681" s="7" t="s">
        <v>80</v>
      </c>
      <c r="F6681" s="7">
        <v>1.0</v>
      </c>
      <c r="G6681" s="7" t="s">
        <v>105</v>
      </c>
      <c r="H6681" s="7" t="s">
        <v>1440</v>
      </c>
      <c r="I6681" s="7" t="s">
        <v>1441</v>
      </c>
      <c r="J6681" s="7" t="s">
        <v>1442</v>
      </c>
      <c r="K6681" s="7" t="s">
        <v>109</v>
      </c>
      <c r="L6681" s="7" t="s">
        <v>100</v>
      </c>
      <c r="M6681" s="7">
        <v>1.0</v>
      </c>
      <c r="N6681" s="7">
        <v>0.0</v>
      </c>
      <c r="O6681" s="7">
        <v>0.0</v>
      </c>
      <c r="P6681" s="7">
        <v>766.0</v>
      </c>
    </row>
    <row r="6682" ht="15.75" customHeight="1">
      <c r="A6682" s="7">
        <v>6681.0</v>
      </c>
      <c r="B6682" s="7" t="s">
        <v>5531</v>
      </c>
      <c r="C6682" s="7" t="s">
        <v>272</v>
      </c>
      <c r="D6682" s="7" t="s">
        <v>115</v>
      </c>
      <c r="E6682" s="7" t="s">
        <v>80</v>
      </c>
      <c r="F6682" s="7">
        <v>1.0</v>
      </c>
      <c r="G6682" s="7" t="s">
        <v>49</v>
      </c>
      <c r="H6682" s="7" t="s">
        <v>1428</v>
      </c>
      <c r="I6682" s="7" t="s">
        <v>1428</v>
      </c>
      <c r="J6682" s="7" t="s">
        <v>1429</v>
      </c>
      <c r="K6682" s="7" t="s">
        <v>99</v>
      </c>
      <c r="L6682" s="7" t="s">
        <v>100</v>
      </c>
      <c r="M6682" s="7">
        <v>1.0</v>
      </c>
      <c r="N6682" s="7">
        <v>0.0</v>
      </c>
      <c r="O6682" s="7">
        <v>0.0</v>
      </c>
      <c r="P6682" s="7">
        <v>766.0</v>
      </c>
    </row>
    <row r="6683" ht="15.75" customHeight="1">
      <c r="A6683" s="7">
        <v>6682.0</v>
      </c>
      <c r="B6683" s="7" t="s">
        <v>5531</v>
      </c>
      <c r="C6683" s="7" t="s">
        <v>272</v>
      </c>
      <c r="D6683" s="7" t="s">
        <v>115</v>
      </c>
      <c r="E6683" s="7" t="s">
        <v>80</v>
      </c>
      <c r="F6683" s="7">
        <v>1.0</v>
      </c>
      <c r="G6683" s="7" t="s">
        <v>95</v>
      </c>
      <c r="H6683" s="7" t="s">
        <v>316</v>
      </c>
      <c r="I6683" s="7" t="s">
        <v>274</v>
      </c>
      <c r="J6683" s="7" t="s">
        <v>317</v>
      </c>
      <c r="K6683" s="7" t="s">
        <v>99</v>
      </c>
      <c r="L6683" s="7" t="s">
        <v>100</v>
      </c>
      <c r="M6683" s="7">
        <v>1.0</v>
      </c>
      <c r="N6683" s="7">
        <v>0.0</v>
      </c>
      <c r="O6683" s="7">
        <v>0.0</v>
      </c>
      <c r="P6683" s="7">
        <v>766.0</v>
      </c>
    </row>
    <row r="6684" ht="15.75" customHeight="1">
      <c r="A6684" s="7">
        <v>6683.0</v>
      </c>
      <c r="B6684" s="7" t="s">
        <v>5531</v>
      </c>
      <c r="C6684" s="7" t="s">
        <v>272</v>
      </c>
      <c r="D6684" s="7" t="s">
        <v>115</v>
      </c>
      <c r="E6684" s="7" t="s">
        <v>80</v>
      </c>
      <c r="F6684" s="7">
        <v>1.0</v>
      </c>
      <c r="G6684" s="7" t="s">
        <v>90</v>
      </c>
      <c r="H6684" s="7" t="s">
        <v>278</v>
      </c>
      <c r="I6684" s="7" t="s">
        <v>1455</v>
      </c>
      <c r="J6684" s="7" t="s">
        <v>1456</v>
      </c>
      <c r="K6684" s="7" t="s">
        <v>126</v>
      </c>
      <c r="L6684" s="7" t="s">
        <v>100</v>
      </c>
      <c r="M6684" s="7">
        <v>1.0</v>
      </c>
      <c r="N6684" s="7">
        <v>0.0</v>
      </c>
      <c r="O6684" s="7">
        <v>0.0</v>
      </c>
      <c r="P6684" s="7">
        <v>766.0</v>
      </c>
    </row>
    <row r="6685" ht="15.75" customHeight="1">
      <c r="A6685" s="7">
        <v>6684.0</v>
      </c>
      <c r="B6685" s="7" t="s">
        <v>5531</v>
      </c>
      <c r="C6685" s="7" t="s">
        <v>272</v>
      </c>
      <c r="D6685" s="7" t="s">
        <v>115</v>
      </c>
      <c r="E6685" s="7" t="s">
        <v>80</v>
      </c>
      <c r="F6685" s="7">
        <v>1.0</v>
      </c>
      <c r="G6685" s="7" t="s">
        <v>105</v>
      </c>
      <c r="H6685" s="7" t="s">
        <v>1440</v>
      </c>
      <c r="I6685" s="7" t="s">
        <v>1448</v>
      </c>
      <c r="J6685" s="7" t="s">
        <v>1449</v>
      </c>
      <c r="K6685" s="7" t="s">
        <v>109</v>
      </c>
      <c r="L6685" s="7" t="s">
        <v>100</v>
      </c>
      <c r="M6685" s="7">
        <v>1.0</v>
      </c>
      <c r="N6685" s="7">
        <v>0.0</v>
      </c>
      <c r="O6685" s="7">
        <v>0.0</v>
      </c>
      <c r="P6685" s="7">
        <v>766.0</v>
      </c>
    </row>
    <row r="6686" ht="15.75" customHeight="1">
      <c r="A6686" s="7">
        <v>6685.0</v>
      </c>
      <c r="B6686" s="7" t="s">
        <v>5535</v>
      </c>
      <c r="C6686" s="7" t="s">
        <v>844</v>
      </c>
      <c r="D6686" s="7" t="s">
        <v>48</v>
      </c>
      <c r="E6686" s="7" t="s">
        <v>80</v>
      </c>
      <c r="F6686" s="7">
        <v>1.0</v>
      </c>
      <c r="G6686" s="7" t="s">
        <v>49</v>
      </c>
      <c r="H6686" s="7" t="s">
        <v>5536</v>
      </c>
      <c r="I6686" s="7" t="s">
        <v>5536</v>
      </c>
      <c r="J6686" s="7" t="s">
        <v>5910</v>
      </c>
      <c r="K6686" s="7" t="s">
        <v>99</v>
      </c>
      <c r="L6686" s="7" t="s">
        <v>100</v>
      </c>
      <c r="M6686" s="7">
        <v>1.0</v>
      </c>
      <c r="N6686" s="7">
        <v>0.0</v>
      </c>
      <c r="O6686" s="7">
        <v>0.0</v>
      </c>
      <c r="P6686" s="7">
        <v>767.0</v>
      </c>
    </row>
    <row r="6687" ht="15.75" customHeight="1">
      <c r="A6687" s="7">
        <v>6686.0</v>
      </c>
      <c r="B6687" s="7" t="s">
        <v>5535</v>
      </c>
      <c r="C6687" s="7" t="s">
        <v>844</v>
      </c>
      <c r="D6687" s="7" t="s">
        <v>48</v>
      </c>
      <c r="E6687" s="7" t="s">
        <v>80</v>
      </c>
      <c r="F6687" s="7">
        <v>1.0</v>
      </c>
      <c r="G6687" s="7" t="s">
        <v>95</v>
      </c>
      <c r="H6687" s="7" t="s">
        <v>5541</v>
      </c>
      <c r="I6687" s="7" t="s">
        <v>5912</v>
      </c>
      <c r="J6687" s="7" t="s">
        <v>5913</v>
      </c>
      <c r="K6687" s="7" t="s">
        <v>112</v>
      </c>
      <c r="L6687" s="7" t="s">
        <v>100</v>
      </c>
      <c r="M6687" s="7">
        <v>1.0</v>
      </c>
      <c r="N6687" s="7">
        <v>0.0</v>
      </c>
      <c r="O6687" s="7">
        <v>0.0</v>
      </c>
      <c r="P6687" s="7">
        <v>767.0</v>
      </c>
    </row>
    <row r="6688" ht="15.75" customHeight="1">
      <c r="A6688" s="7">
        <v>6687.0</v>
      </c>
      <c r="B6688" s="7" t="s">
        <v>5535</v>
      </c>
      <c r="C6688" s="7" t="s">
        <v>844</v>
      </c>
      <c r="D6688" s="7" t="s">
        <v>48</v>
      </c>
      <c r="E6688" s="7" t="s">
        <v>80</v>
      </c>
      <c r="F6688" s="7">
        <v>1.0</v>
      </c>
      <c r="G6688" s="7" t="s">
        <v>90</v>
      </c>
      <c r="H6688" s="7" t="s">
        <v>1489</v>
      </c>
      <c r="I6688" s="7" t="s">
        <v>249</v>
      </c>
      <c r="J6688" s="7" t="s">
        <v>1490</v>
      </c>
      <c r="K6688" s="7" t="s">
        <v>126</v>
      </c>
      <c r="L6688" s="7" t="s">
        <v>100</v>
      </c>
      <c r="M6688" s="7">
        <v>1.0</v>
      </c>
      <c r="N6688" s="7">
        <v>0.0</v>
      </c>
      <c r="O6688" s="7">
        <v>0.0</v>
      </c>
      <c r="P6688" s="7">
        <v>767.0</v>
      </c>
    </row>
    <row r="6689" ht="15.75" customHeight="1">
      <c r="A6689" s="7">
        <v>6688.0</v>
      </c>
      <c r="B6689" s="7" t="s">
        <v>5535</v>
      </c>
      <c r="C6689" s="7" t="s">
        <v>844</v>
      </c>
      <c r="D6689" s="7" t="s">
        <v>48</v>
      </c>
      <c r="E6689" s="7" t="s">
        <v>80</v>
      </c>
      <c r="F6689" s="7">
        <v>1.0</v>
      </c>
      <c r="G6689" s="7" t="s">
        <v>105</v>
      </c>
      <c r="H6689" s="7" t="s">
        <v>1020</v>
      </c>
      <c r="I6689" s="7" t="s">
        <v>1020</v>
      </c>
      <c r="J6689" s="7" t="s">
        <v>1021</v>
      </c>
      <c r="K6689" s="7" t="s">
        <v>99</v>
      </c>
      <c r="L6689" s="7" t="s">
        <v>100</v>
      </c>
      <c r="M6689" s="7">
        <v>1.0</v>
      </c>
      <c r="N6689" s="7">
        <v>0.0</v>
      </c>
      <c r="O6689" s="7">
        <v>0.0</v>
      </c>
      <c r="P6689" s="7">
        <v>767.0</v>
      </c>
    </row>
    <row r="6690" ht="15.75" customHeight="1">
      <c r="A6690" s="7">
        <v>6689.0</v>
      </c>
      <c r="B6690" s="7" t="s">
        <v>5535</v>
      </c>
      <c r="C6690" s="7" t="s">
        <v>844</v>
      </c>
      <c r="D6690" s="7" t="s">
        <v>102</v>
      </c>
      <c r="E6690" s="7" t="s">
        <v>80</v>
      </c>
      <c r="F6690" s="7">
        <v>1.0</v>
      </c>
      <c r="G6690" s="7" t="s">
        <v>49</v>
      </c>
      <c r="H6690" s="7" t="s">
        <v>5536</v>
      </c>
      <c r="I6690" s="7" t="s">
        <v>5537</v>
      </c>
      <c r="L6690" s="7" t="s">
        <v>85</v>
      </c>
      <c r="M6690" s="7">
        <v>0.0</v>
      </c>
      <c r="N6690" s="7">
        <v>1.0</v>
      </c>
      <c r="O6690" s="7">
        <v>1.0</v>
      </c>
      <c r="P6690" s="7">
        <v>767.0</v>
      </c>
    </row>
    <row r="6691" ht="15.75" customHeight="1">
      <c r="A6691" s="7">
        <v>6690.0</v>
      </c>
      <c r="B6691" s="7" t="s">
        <v>5535</v>
      </c>
      <c r="C6691" s="7" t="s">
        <v>844</v>
      </c>
      <c r="D6691" s="7" t="s">
        <v>102</v>
      </c>
      <c r="E6691" s="7" t="s">
        <v>80</v>
      </c>
      <c r="F6691" s="7">
        <v>1.0</v>
      </c>
      <c r="G6691" s="7" t="s">
        <v>95</v>
      </c>
      <c r="H6691" s="7" t="s">
        <v>5541</v>
      </c>
      <c r="I6691" s="7" t="s">
        <v>5542</v>
      </c>
      <c r="L6691" s="7" t="s">
        <v>85</v>
      </c>
      <c r="M6691" s="7">
        <v>0.0</v>
      </c>
      <c r="N6691" s="7">
        <v>1.0</v>
      </c>
      <c r="O6691" s="7">
        <v>1.0</v>
      </c>
      <c r="P6691" s="7">
        <v>767.0</v>
      </c>
    </row>
    <row r="6692" ht="15.75" customHeight="1">
      <c r="A6692" s="7">
        <v>6691.0</v>
      </c>
      <c r="B6692" s="7" t="s">
        <v>5535</v>
      </c>
      <c r="C6692" s="7" t="s">
        <v>844</v>
      </c>
      <c r="D6692" s="7" t="s">
        <v>102</v>
      </c>
      <c r="E6692" s="7" t="s">
        <v>80</v>
      </c>
      <c r="F6692" s="7">
        <v>1.0</v>
      </c>
      <c r="G6692" s="7" t="s">
        <v>90</v>
      </c>
      <c r="H6692" s="7" t="s">
        <v>1489</v>
      </c>
      <c r="I6692" s="7" t="s">
        <v>249</v>
      </c>
      <c r="J6692" s="7" t="s">
        <v>1490</v>
      </c>
      <c r="K6692" s="7" t="s">
        <v>126</v>
      </c>
      <c r="L6692" s="7" t="s">
        <v>100</v>
      </c>
      <c r="M6692" s="7">
        <v>1.0</v>
      </c>
      <c r="N6692" s="7">
        <v>0.0</v>
      </c>
      <c r="O6692" s="7">
        <v>0.0</v>
      </c>
      <c r="P6692" s="7">
        <v>767.0</v>
      </c>
    </row>
    <row r="6693" ht="15.75" customHeight="1">
      <c r="A6693" s="7">
        <v>6692.0</v>
      </c>
      <c r="B6693" s="7" t="s">
        <v>5535</v>
      </c>
      <c r="C6693" s="7" t="s">
        <v>844</v>
      </c>
      <c r="D6693" s="7" t="s">
        <v>102</v>
      </c>
      <c r="E6693" s="7" t="s">
        <v>80</v>
      </c>
      <c r="F6693" s="7">
        <v>1.0</v>
      </c>
      <c r="G6693" s="7" t="s">
        <v>105</v>
      </c>
      <c r="H6693" s="7" t="s">
        <v>1020</v>
      </c>
      <c r="I6693" s="7" t="s">
        <v>1020</v>
      </c>
      <c r="J6693" s="7" t="s">
        <v>1021</v>
      </c>
      <c r="K6693" s="7" t="s">
        <v>99</v>
      </c>
      <c r="L6693" s="7" t="s">
        <v>100</v>
      </c>
      <c r="M6693" s="7">
        <v>1.0</v>
      </c>
      <c r="N6693" s="7">
        <v>0.0</v>
      </c>
      <c r="O6693" s="7">
        <v>0.0</v>
      </c>
      <c r="P6693" s="7">
        <v>767.0</v>
      </c>
    </row>
    <row r="6694" ht="15.75" customHeight="1">
      <c r="A6694" s="7">
        <v>6693.0</v>
      </c>
      <c r="B6694" s="7" t="s">
        <v>5535</v>
      </c>
      <c r="C6694" s="7" t="s">
        <v>844</v>
      </c>
      <c r="D6694" s="7" t="s">
        <v>115</v>
      </c>
      <c r="E6694" s="7" t="s">
        <v>80</v>
      </c>
      <c r="F6694" s="7">
        <v>1.0</v>
      </c>
      <c r="G6694" s="7" t="s">
        <v>49</v>
      </c>
      <c r="H6694" s="7" t="s">
        <v>5536</v>
      </c>
      <c r="L6694" s="7" t="s">
        <v>85</v>
      </c>
      <c r="M6694" s="7">
        <v>0.0</v>
      </c>
      <c r="N6694" s="7">
        <v>0.0</v>
      </c>
      <c r="O6694" s="7">
        <v>1.0</v>
      </c>
      <c r="P6694" s="7">
        <v>767.0</v>
      </c>
    </row>
    <row r="6695" ht="15.75" customHeight="1">
      <c r="A6695" s="7">
        <v>6694.0</v>
      </c>
      <c r="B6695" s="7" t="s">
        <v>5535</v>
      </c>
      <c r="C6695" s="7" t="s">
        <v>844</v>
      </c>
      <c r="D6695" s="7" t="s">
        <v>115</v>
      </c>
      <c r="E6695" s="7" t="s">
        <v>80</v>
      </c>
      <c r="F6695" s="7">
        <v>1.0</v>
      </c>
      <c r="G6695" s="7" t="s">
        <v>95</v>
      </c>
      <c r="H6695" s="7" t="s">
        <v>5541</v>
      </c>
      <c r="L6695" s="7" t="s">
        <v>85</v>
      </c>
      <c r="M6695" s="7">
        <v>0.0</v>
      </c>
      <c r="N6695" s="7">
        <v>0.0</v>
      </c>
      <c r="O6695" s="7">
        <v>1.0</v>
      </c>
      <c r="P6695" s="7">
        <v>767.0</v>
      </c>
    </row>
    <row r="6696" ht="15.75" customHeight="1">
      <c r="A6696" s="7">
        <v>6695.0</v>
      </c>
      <c r="B6696" s="7" t="s">
        <v>5535</v>
      </c>
      <c r="C6696" s="7" t="s">
        <v>844</v>
      </c>
      <c r="D6696" s="7" t="s">
        <v>115</v>
      </c>
      <c r="E6696" s="7" t="s">
        <v>80</v>
      </c>
      <c r="F6696" s="7">
        <v>1.0</v>
      </c>
      <c r="G6696" s="7" t="s">
        <v>90</v>
      </c>
      <c r="H6696" s="7" t="s">
        <v>1489</v>
      </c>
      <c r="I6696" s="7" t="s">
        <v>249</v>
      </c>
      <c r="J6696" s="7" t="s">
        <v>1490</v>
      </c>
      <c r="K6696" s="7" t="s">
        <v>126</v>
      </c>
      <c r="L6696" s="7" t="s">
        <v>100</v>
      </c>
      <c r="M6696" s="7">
        <v>1.0</v>
      </c>
      <c r="N6696" s="7">
        <v>0.0</v>
      </c>
      <c r="O6696" s="7">
        <v>0.0</v>
      </c>
      <c r="P6696" s="7">
        <v>767.0</v>
      </c>
    </row>
    <row r="6697" ht="15.75" customHeight="1">
      <c r="A6697" s="7">
        <v>6696.0</v>
      </c>
      <c r="B6697" s="7" t="s">
        <v>5535</v>
      </c>
      <c r="C6697" s="7" t="s">
        <v>844</v>
      </c>
      <c r="D6697" s="7" t="s">
        <v>115</v>
      </c>
      <c r="E6697" s="7" t="s">
        <v>80</v>
      </c>
      <c r="F6697" s="7">
        <v>1.0</v>
      </c>
      <c r="G6697" s="7" t="s">
        <v>105</v>
      </c>
      <c r="H6697" s="7" t="s">
        <v>1020</v>
      </c>
      <c r="I6697" s="7" t="s">
        <v>1020</v>
      </c>
      <c r="J6697" s="7" t="s">
        <v>1021</v>
      </c>
      <c r="K6697" s="7" t="s">
        <v>99</v>
      </c>
      <c r="L6697" s="7" t="s">
        <v>100</v>
      </c>
      <c r="M6697" s="7">
        <v>1.0</v>
      </c>
      <c r="N6697" s="7">
        <v>0.0</v>
      </c>
      <c r="O6697" s="7">
        <v>0.0</v>
      </c>
      <c r="P6697" s="7">
        <v>767.0</v>
      </c>
    </row>
    <row r="6698" ht="15.75" customHeight="1">
      <c r="A6698" s="7">
        <v>6697.0</v>
      </c>
      <c r="B6698" s="7" t="s">
        <v>5545</v>
      </c>
      <c r="C6698" s="7" t="s">
        <v>844</v>
      </c>
      <c r="D6698" s="7" t="s">
        <v>48</v>
      </c>
      <c r="E6698" s="7" t="s">
        <v>80</v>
      </c>
      <c r="F6698" s="7">
        <v>1.0</v>
      </c>
      <c r="G6698" s="7" t="s">
        <v>49</v>
      </c>
      <c r="H6698" s="7" t="s">
        <v>5546</v>
      </c>
      <c r="I6698" s="7" t="s">
        <v>5547</v>
      </c>
      <c r="L6698" s="7" t="s">
        <v>85</v>
      </c>
      <c r="M6698" s="7">
        <v>0.0</v>
      </c>
      <c r="N6698" s="7">
        <v>1.0</v>
      </c>
      <c r="O6698" s="7">
        <v>1.0</v>
      </c>
      <c r="P6698" s="7">
        <v>768.0</v>
      </c>
    </row>
    <row r="6699" ht="15.75" customHeight="1">
      <c r="A6699" s="7">
        <v>6698.0</v>
      </c>
      <c r="B6699" s="7" t="s">
        <v>5545</v>
      </c>
      <c r="C6699" s="7" t="s">
        <v>844</v>
      </c>
      <c r="D6699" s="7" t="s">
        <v>48</v>
      </c>
      <c r="E6699" s="7" t="s">
        <v>80</v>
      </c>
      <c r="F6699" s="7">
        <v>1.0</v>
      </c>
      <c r="G6699" s="7" t="s">
        <v>95</v>
      </c>
      <c r="H6699" s="7" t="s">
        <v>1394</v>
      </c>
      <c r="I6699" s="7" t="s">
        <v>1394</v>
      </c>
      <c r="J6699" s="7" t="s">
        <v>1460</v>
      </c>
      <c r="K6699" s="7" t="s">
        <v>99</v>
      </c>
      <c r="L6699" s="7" t="s">
        <v>100</v>
      </c>
      <c r="M6699" s="7">
        <v>1.0</v>
      </c>
      <c r="N6699" s="7">
        <v>0.0</v>
      </c>
      <c r="O6699" s="7">
        <v>0.0</v>
      </c>
      <c r="P6699" s="7">
        <v>768.0</v>
      </c>
    </row>
    <row r="6700" ht="15.75" customHeight="1">
      <c r="A6700" s="7">
        <v>6699.0</v>
      </c>
      <c r="B6700" s="7" t="s">
        <v>5545</v>
      </c>
      <c r="C6700" s="7" t="s">
        <v>844</v>
      </c>
      <c r="D6700" s="7" t="s">
        <v>48</v>
      </c>
      <c r="E6700" s="7" t="s">
        <v>80</v>
      </c>
      <c r="F6700" s="7">
        <v>1.0</v>
      </c>
      <c r="G6700" s="7" t="s">
        <v>90</v>
      </c>
      <c r="H6700" s="7" t="s">
        <v>1462</v>
      </c>
      <c r="I6700" s="7" t="s">
        <v>124</v>
      </c>
      <c r="J6700" s="7" t="s">
        <v>1464</v>
      </c>
      <c r="K6700" s="7" t="s">
        <v>126</v>
      </c>
      <c r="L6700" s="7" t="s">
        <v>100</v>
      </c>
      <c r="M6700" s="7">
        <v>1.0</v>
      </c>
      <c r="N6700" s="7">
        <v>0.0</v>
      </c>
      <c r="O6700" s="7">
        <v>0.0</v>
      </c>
      <c r="P6700" s="7">
        <v>768.0</v>
      </c>
    </row>
    <row r="6701" ht="15.75" customHeight="1">
      <c r="A6701" s="7">
        <v>6700.0</v>
      </c>
      <c r="B6701" s="7" t="s">
        <v>5545</v>
      </c>
      <c r="C6701" s="7" t="s">
        <v>844</v>
      </c>
      <c r="D6701" s="7" t="s">
        <v>48</v>
      </c>
      <c r="E6701" s="7" t="s">
        <v>80</v>
      </c>
      <c r="F6701" s="7">
        <v>1.0</v>
      </c>
      <c r="G6701" s="7" t="s">
        <v>105</v>
      </c>
      <c r="H6701" s="7" t="s">
        <v>1020</v>
      </c>
      <c r="I6701" s="7" t="s">
        <v>5552</v>
      </c>
      <c r="J6701" s="7" t="s">
        <v>5554</v>
      </c>
      <c r="K6701" s="7" t="s">
        <v>109</v>
      </c>
      <c r="L6701" s="7" t="s">
        <v>85</v>
      </c>
      <c r="M6701" s="7">
        <v>1.0</v>
      </c>
      <c r="N6701" s="7">
        <v>1.0</v>
      </c>
      <c r="O6701" s="7">
        <v>0.0</v>
      </c>
      <c r="P6701" s="7">
        <v>768.0</v>
      </c>
    </row>
    <row r="6702" ht="15.75" customHeight="1">
      <c r="A6702" s="7">
        <v>6701.0</v>
      </c>
      <c r="B6702" s="7" t="s">
        <v>5545</v>
      </c>
      <c r="C6702" s="7" t="s">
        <v>844</v>
      </c>
      <c r="D6702" s="7" t="s">
        <v>102</v>
      </c>
      <c r="E6702" s="7" t="s">
        <v>80</v>
      </c>
      <c r="F6702" s="7">
        <v>1.0</v>
      </c>
      <c r="G6702" s="7" t="s">
        <v>49</v>
      </c>
      <c r="H6702" s="7" t="s">
        <v>5546</v>
      </c>
      <c r="L6702" s="7" t="s">
        <v>85</v>
      </c>
      <c r="M6702" s="7">
        <v>0.0</v>
      </c>
      <c r="N6702" s="7">
        <v>0.0</v>
      </c>
      <c r="O6702" s="7">
        <v>1.0</v>
      </c>
      <c r="P6702" s="7">
        <v>768.0</v>
      </c>
    </row>
    <row r="6703" ht="15.75" customHeight="1">
      <c r="A6703" s="7">
        <v>6702.0</v>
      </c>
      <c r="B6703" s="7" t="s">
        <v>5545</v>
      </c>
      <c r="C6703" s="7" t="s">
        <v>844</v>
      </c>
      <c r="D6703" s="7" t="s">
        <v>102</v>
      </c>
      <c r="E6703" s="7" t="s">
        <v>80</v>
      </c>
      <c r="F6703" s="7">
        <v>1.0</v>
      </c>
      <c r="G6703" s="7" t="s">
        <v>95</v>
      </c>
      <c r="H6703" s="7" t="s">
        <v>1394</v>
      </c>
      <c r="L6703" s="7" t="s">
        <v>85</v>
      </c>
      <c r="M6703" s="7">
        <v>0.0</v>
      </c>
      <c r="N6703" s="7">
        <v>0.0</v>
      </c>
      <c r="O6703" s="7">
        <v>1.0</v>
      </c>
      <c r="P6703" s="7">
        <v>768.0</v>
      </c>
    </row>
    <row r="6704" ht="15.75" customHeight="1">
      <c r="A6704" s="7">
        <v>6703.0</v>
      </c>
      <c r="B6704" s="7" t="s">
        <v>5545</v>
      </c>
      <c r="C6704" s="7" t="s">
        <v>844</v>
      </c>
      <c r="D6704" s="7" t="s">
        <v>102</v>
      </c>
      <c r="E6704" s="7" t="s">
        <v>80</v>
      </c>
      <c r="F6704" s="7">
        <v>1.0</v>
      </c>
      <c r="G6704" s="7" t="s">
        <v>90</v>
      </c>
      <c r="H6704" s="7" t="s">
        <v>1462</v>
      </c>
      <c r="I6704" s="7" t="s">
        <v>1462</v>
      </c>
      <c r="J6704" s="7" t="s">
        <v>1463</v>
      </c>
      <c r="K6704" s="7" t="s">
        <v>99</v>
      </c>
      <c r="L6704" s="7" t="s">
        <v>100</v>
      </c>
      <c r="M6704" s="7">
        <v>1.0</v>
      </c>
      <c r="N6704" s="7">
        <v>0.0</v>
      </c>
      <c r="O6704" s="7">
        <v>0.0</v>
      </c>
      <c r="P6704" s="7">
        <v>768.0</v>
      </c>
    </row>
    <row r="6705" ht="15.75" customHeight="1">
      <c r="A6705" s="7">
        <v>6704.0</v>
      </c>
      <c r="B6705" s="7" t="s">
        <v>5545</v>
      </c>
      <c r="C6705" s="7" t="s">
        <v>844</v>
      </c>
      <c r="D6705" s="7" t="s">
        <v>102</v>
      </c>
      <c r="E6705" s="7" t="s">
        <v>80</v>
      </c>
      <c r="F6705" s="7">
        <v>1.0</v>
      </c>
      <c r="G6705" s="7" t="s">
        <v>105</v>
      </c>
      <c r="H6705" s="7" t="s">
        <v>1020</v>
      </c>
      <c r="I6705" s="7" t="s">
        <v>5942</v>
      </c>
      <c r="J6705" s="7" t="s">
        <v>5554</v>
      </c>
      <c r="K6705" s="7" t="s">
        <v>109</v>
      </c>
      <c r="L6705" s="7" t="s">
        <v>100</v>
      </c>
      <c r="M6705" s="7">
        <v>1.0</v>
      </c>
      <c r="N6705" s="7">
        <v>0.0</v>
      </c>
      <c r="O6705" s="7">
        <v>0.0</v>
      </c>
      <c r="P6705" s="7">
        <v>768.0</v>
      </c>
    </row>
    <row r="6706" ht="15.75" customHeight="1">
      <c r="A6706" s="7">
        <v>6705.0</v>
      </c>
      <c r="B6706" s="7" t="s">
        <v>5545</v>
      </c>
      <c r="C6706" s="7" t="s">
        <v>844</v>
      </c>
      <c r="D6706" s="7" t="s">
        <v>115</v>
      </c>
      <c r="E6706" s="7" t="s">
        <v>80</v>
      </c>
      <c r="F6706" s="7">
        <v>1.0</v>
      </c>
      <c r="G6706" s="7" t="s">
        <v>49</v>
      </c>
      <c r="H6706" s="7" t="s">
        <v>5546</v>
      </c>
      <c r="L6706" s="7" t="s">
        <v>85</v>
      </c>
      <c r="M6706" s="7">
        <v>0.0</v>
      </c>
      <c r="N6706" s="7">
        <v>0.0</v>
      </c>
      <c r="O6706" s="7">
        <v>1.0</v>
      </c>
      <c r="P6706" s="7">
        <v>768.0</v>
      </c>
    </row>
    <row r="6707" ht="15.75" customHeight="1">
      <c r="A6707" s="7">
        <v>6706.0</v>
      </c>
      <c r="B6707" s="7" t="s">
        <v>5545</v>
      </c>
      <c r="C6707" s="7" t="s">
        <v>844</v>
      </c>
      <c r="D6707" s="7" t="s">
        <v>115</v>
      </c>
      <c r="E6707" s="7" t="s">
        <v>80</v>
      </c>
      <c r="F6707" s="7">
        <v>1.0</v>
      </c>
      <c r="G6707" s="7" t="s">
        <v>95</v>
      </c>
      <c r="H6707" s="7" t="s">
        <v>1394</v>
      </c>
      <c r="L6707" s="7" t="s">
        <v>85</v>
      </c>
      <c r="M6707" s="7">
        <v>0.0</v>
      </c>
      <c r="N6707" s="7">
        <v>0.0</v>
      </c>
      <c r="O6707" s="7">
        <v>1.0</v>
      </c>
      <c r="P6707" s="7">
        <v>768.0</v>
      </c>
    </row>
    <row r="6708" ht="15.75" customHeight="1">
      <c r="A6708" s="7">
        <v>6707.0</v>
      </c>
      <c r="B6708" s="7" t="s">
        <v>5545</v>
      </c>
      <c r="C6708" s="7" t="s">
        <v>844</v>
      </c>
      <c r="D6708" s="7" t="s">
        <v>115</v>
      </c>
      <c r="E6708" s="7" t="s">
        <v>80</v>
      </c>
      <c r="F6708" s="7">
        <v>1.0</v>
      </c>
      <c r="G6708" s="7" t="s">
        <v>90</v>
      </c>
      <c r="H6708" s="7" t="s">
        <v>1462</v>
      </c>
      <c r="I6708" s="7" t="s">
        <v>1462</v>
      </c>
      <c r="J6708" s="7" t="s">
        <v>1463</v>
      </c>
      <c r="K6708" s="7" t="s">
        <v>99</v>
      </c>
      <c r="L6708" s="7" t="s">
        <v>100</v>
      </c>
      <c r="M6708" s="7">
        <v>1.0</v>
      </c>
      <c r="N6708" s="7">
        <v>0.0</v>
      </c>
      <c r="O6708" s="7">
        <v>0.0</v>
      </c>
      <c r="P6708" s="7">
        <v>768.0</v>
      </c>
    </row>
    <row r="6709" ht="15.75" customHeight="1">
      <c r="A6709" s="7">
        <v>6708.0</v>
      </c>
      <c r="B6709" s="7" t="s">
        <v>5545</v>
      </c>
      <c r="C6709" s="7" t="s">
        <v>844</v>
      </c>
      <c r="D6709" s="7" t="s">
        <v>115</v>
      </c>
      <c r="E6709" s="7" t="s">
        <v>80</v>
      </c>
      <c r="F6709" s="7">
        <v>1.0</v>
      </c>
      <c r="G6709" s="7" t="s">
        <v>105</v>
      </c>
      <c r="H6709" s="7" t="s">
        <v>1020</v>
      </c>
      <c r="I6709" s="7" t="s">
        <v>5563</v>
      </c>
      <c r="J6709" s="7" t="s">
        <v>5554</v>
      </c>
      <c r="K6709" s="7" t="s">
        <v>109</v>
      </c>
      <c r="L6709" s="7" t="s">
        <v>85</v>
      </c>
      <c r="M6709" s="7">
        <v>1.0</v>
      </c>
      <c r="N6709" s="7">
        <v>1.0</v>
      </c>
      <c r="O6709" s="7">
        <v>0.0</v>
      </c>
      <c r="P6709" s="7">
        <v>768.0</v>
      </c>
    </row>
    <row r="6710" ht="15.75" customHeight="1">
      <c r="A6710" s="7">
        <v>6709.0</v>
      </c>
      <c r="B6710" s="7" t="s">
        <v>5566</v>
      </c>
      <c r="C6710" s="7" t="s">
        <v>844</v>
      </c>
      <c r="D6710" s="7" t="s">
        <v>48</v>
      </c>
      <c r="E6710" s="7" t="s">
        <v>80</v>
      </c>
      <c r="F6710" s="7">
        <v>1.0</v>
      </c>
      <c r="G6710" s="7" t="s">
        <v>49</v>
      </c>
      <c r="H6710" s="7" t="s">
        <v>5568</v>
      </c>
      <c r="I6710" s="7" t="s">
        <v>5568</v>
      </c>
      <c r="J6710" s="7" t="s">
        <v>5947</v>
      </c>
      <c r="K6710" s="7" t="s">
        <v>99</v>
      </c>
      <c r="L6710" s="7" t="s">
        <v>100</v>
      </c>
      <c r="M6710" s="7">
        <v>1.0</v>
      </c>
      <c r="N6710" s="7">
        <v>0.0</v>
      </c>
      <c r="O6710" s="7">
        <v>0.0</v>
      </c>
      <c r="P6710" s="7">
        <v>769.0</v>
      </c>
    </row>
    <row r="6711" ht="15.75" customHeight="1">
      <c r="A6711" s="7">
        <v>6710.0</v>
      </c>
      <c r="B6711" s="7" t="s">
        <v>5566</v>
      </c>
      <c r="C6711" s="7" t="s">
        <v>844</v>
      </c>
      <c r="D6711" s="7" t="s">
        <v>48</v>
      </c>
      <c r="E6711" s="7" t="s">
        <v>80</v>
      </c>
      <c r="F6711" s="7">
        <v>1.0</v>
      </c>
      <c r="G6711" s="7" t="s">
        <v>95</v>
      </c>
      <c r="H6711" s="7" t="s">
        <v>1419</v>
      </c>
      <c r="I6711" s="7" t="s">
        <v>1419</v>
      </c>
      <c r="J6711" s="7" t="s">
        <v>1526</v>
      </c>
      <c r="K6711" s="7" t="s">
        <v>99</v>
      </c>
      <c r="L6711" s="7" t="s">
        <v>100</v>
      </c>
      <c r="M6711" s="7">
        <v>1.0</v>
      </c>
      <c r="N6711" s="7">
        <v>0.0</v>
      </c>
      <c r="O6711" s="7">
        <v>0.0</v>
      </c>
      <c r="P6711" s="7">
        <v>769.0</v>
      </c>
    </row>
    <row r="6712" ht="15.75" customHeight="1">
      <c r="A6712" s="7">
        <v>6711.0</v>
      </c>
      <c r="B6712" s="7" t="s">
        <v>5566</v>
      </c>
      <c r="C6712" s="7" t="s">
        <v>844</v>
      </c>
      <c r="D6712" s="7" t="s">
        <v>48</v>
      </c>
      <c r="E6712" s="7" t="s">
        <v>80</v>
      </c>
      <c r="F6712" s="7">
        <v>1.0</v>
      </c>
      <c r="G6712" s="7" t="s">
        <v>90</v>
      </c>
      <c r="H6712" s="7" t="s">
        <v>1462</v>
      </c>
      <c r="I6712" s="7" t="s">
        <v>124</v>
      </c>
      <c r="J6712" s="7" t="s">
        <v>1464</v>
      </c>
      <c r="K6712" s="7" t="s">
        <v>126</v>
      </c>
      <c r="L6712" s="7" t="s">
        <v>100</v>
      </c>
      <c r="M6712" s="7">
        <v>1.0</v>
      </c>
      <c r="N6712" s="7">
        <v>0.0</v>
      </c>
      <c r="O6712" s="7">
        <v>0.0</v>
      </c>
      <c r="P6712" s="7">
        <v>769.0</v>
      </c>
    </row>
    <row r="6713" ht="15.75" customHeight="1">
      <c r="A6713" s="7">
        <v>6712.0</v>
      </c>
      <c r="B6713" s="7" t="s">
        <v>5566</v>
      </c>
      <c r="C6713" s="7" t="s">
        <v>844</v>
      </c>
      <c r="D6713" s="7" t="s">
        <v>48</v>
      </c>
      <c r="E6713" s="7" t="s">
        <v>80</v>
      </c>
      <c r="F6713" s="7">
        <v>1.0</v>
      </c>
      <c r="G6713" s="7" t="s">
        <v>105</v>
      </c>
      <c r="H6713" s="7" t="s">
        <v>1020</v>
      </c>
      <c r="I6713" s="7" t="s">
        <v>5952</v>
      </c>
      <c r="J6713" s="7" t="s">
        <v>5953</v>
      </c>
      <c r="K6713" s="7" t="s">
        <v>109</v>
      </c>
      <c r="L6713" s="7" t="s">
        <v>100</v>
      </c>
      <c r="M6713" s="7">
        <v>1.0</v>
      </c>
      <c r="N6713" s="7">
        <v>0.0</v>
      </c>
      <c r="O6713" s="7">
        <v>0.0</v>
      </c>
      <c r="P6713" s="7">
        <v>769.0</v>
      </c>
    </row>
    <row r="6714" ht="15.75" customHeight="1">
      <c r="A6714" s="7">
        <v>6713.0</v>
      </c>
      <c r="B6714" s="7" t="s">
        <v>5566</v>
      </c>
      <c r="C6714" s="7" t="s">
        <v>844</v>
      </c>
      <c r="D6714" s="7" t="s">
        <v>102</v>
      </c>
      <c r="E6714" s="7" t="s">
        <v>80</v>
      </c>
      <c r="F6714" s="7">
        <v>1.0</v>
      </c>
      <c r="G6714" s="7" t="s">
        <v>49</v>
      </c>
      <c r="H6714" s="7" t="s">
        <v>5568</v>
      </c>
      <c r="L6714" s="7" t="s">
        <v>85</v>
      </c>
      <c r="M6714" s="7">
        <v>0.0</v>
      </c>
      <c r="N6714" s="7">
        <v>0.0</v>
      </c>
      <c r="O6714" s="7">
        <v>1.0</v>
      </c>
      <c r="P6714" s="7">
        <v>769.0</v>
      </c>
    </row>
    <row r="6715" ht="15.75" customHeight="1">
      <c r="A6715" s="7">
        <v>6714.0</v>
      </c>
      <c r="B6715" s="7" t="s">
        <v>5566</v>
      </c>
      <c r="C6715" s="7" t="s">
        <v>844</v>
      </c>
      <c r="D6715" s="7" t="s">
        <v>102</v>
      </c>
      <c r="E6715" s="7" t="s">
        <v>80</v>
      </c>
      <c r="F6715" s="7">
        <v>1.0</v>
      </c>
      <c r="G6715" s="7" t="s">
        <v>95</v>
      </c>
      <c r="H6715" s="7" t="s">
        <v>1419</v>
      </c>
      <c r="L6715" s="7" t="s">
        <v>85</v>
      </c>
      <c r="M6715" s="7">
        <v>0.0</v>
      </c>
      <c r="N6715" s="7">
        <v>0.0</v>
      </c>
      <c r="O6715" s="7">
        <v>1.0</v>
      </c>
      <c r="P6715" s="7">
        <v>769.0</v>
      </c>
    </row>
    <row r="6716" ht="15.75" customHeight="1">
      <c r="A6716" s="7">
        <v>6715.0</v>
      </c>
      <c r="B6716" s="7" t="s">
        <v>5566</v>
      </c>
      <c r="C6716" s="7" t="s">
        <v>844</v>
      </c>
      <c r="D6716" s="7" t="s">
        <v>102</v>
      </c>
      <c r="E6716" s="7" t="s">
        <v>80</v>
      </c>
      <c r="F6716" s="7">
        <v>1.0</v>
      </c>
      <c r="G6716" s="7" t="s">
        <v>90</v>
      </c>
      <c r="H6716" s="7" t="s">
        <v>1462</v>
      </c>
      <c r="I6716" s="7" t="s">
        <v>1462</v>
      </c>
      <c r="J6716" s="7" t="s">
        <v>1463</v>
      </c>
      <c r="K6716" s="7" t="s">
        <v>99</v>
      </c>
      <c r="L6716" s="7" t="s">
        <v>100</v>
      </c>
      <c r="M6716" s="7">
        <v>1.0</v>
      </c>
      <c r="N6716" s="7">
        <v>0.0</v>
      </c>
      <c r="O6716" s="7">
        <v>0.0</v>
      </c>
      <c r="P6716" s="7">
        <v>769.0</v>
      </c>
    </row>
    <row r="6717" ht="15.75" customHeight="1">
      <c r="A6717" s="7">
        <v>6716.0</v>
      </c>
      <c r="B6717" s="7" t="s">
        <v>5566</v>
      </c>
      <c r="C6717" s="7" t="s">
        <v>844</v>
      </c>
      <c r="D6717" s="7" t="s">
        <v>102</v>
      </c>
      <c r="E6717" s="7" t="s">
        <v>80</v>
      </c>
      <c r="F6717" s="7">
        <v>1.0</v>
      </c>
      <c r="G6717" s="7" t="s">
        <v>105</v>
      </c>
      <c r="H6717" s="7" t="s">
        <v>1020</v>
      </c>
      <c r="I6717" s="7" t="s">
        <v>5952</v>
      </c>
      <c r="J6717" s="7" t="s">
        <v>5953</v>
      </c>
      <c r="K6717" s="7" t="s">
        <v>109</v>
      </c>
      <c r="L6717" s="7" t="s">
        <v>100</v>
      </c>
      <c r="M6717" s="7">
        <v>1.0</v>
      </c>
      <c r="N6717" s="7">
        <v>0.0</v>
      </c>
      <c r="O6717" s="7">
        <v>0.0</v>
      </c>
      <c r="P6717" s="7">
        <v>769.0</v>
      </c>
    </row>
    <row r="6718" ht="15.75" customHeight="1">
      <c r="A6718" s="7">
        <v>6717.0</v>
      </c>
      <c r="B6718" s="7" t="s">
        <v>5566</v>
      </c>
      <c r="C6718" s="7" t="s">
        <v>844</v>
      </c>
      <c r="D6718" s="7" t="s">
        <v>115</v>
      </c>
      <c r="E6718" s="7" t="s">
        <v>80</v>
      </c>
      <c r="F6718" s="7">
        <v>1.0</v>
      </c>
      <c r="G6718" s="7" t="s">
        <v>49</v>
      </c>
      <c r="H6718" s="7" t="s">
        <v>5568</v>
      </c>
      <c r="L6718" s="7" t="s">
        <v>85</v>
      </c>
      <c r="M6718" s="7">
        <v>0.0</v>
      </c>
      <c r="N6718" s="7">
        <v>0.0</v>
      </c>
      <c r="O6718" s="7">
        <v>1.0</v>
      </c>
      <c r="P6718" s="7">
        <v>769.0</v>
      </c>
    </row>
    <row r="6719" ht="15.75" customHeight="1">
      <c r="A6719" s="7">
        <v>6718.0</v>
      </c>
      <c r="B6719" s="7" t="s">
        <v>5566</v>
      </c>
      <c r="C6719" s="7" t="s">
        <v>844</v>
      </c>
      <c r="D6719" s="7" t="s">
        <v>115</v>
      </c>
      <c r="E6719" s="7" t="s">
        <v>80</v>
      </c>
      <c r="F6719" s="7">
        <v>1.0</v>
      </c>
      <c r="G6719" s="7" t="s">
        <v>95</v>
      </c>
      <c r="H6719" s="7" t="s">
        <v>1419</v>
      </c>
      <c r="L6719" s="7" t="s">
        <v>85</v>
      </c>
      <c r="M6719" s="7">
        <v>0.0</v>
      </c>
      <c r="N6719" s="7">
        <v>0.0</v>
      </c>
      <c r="O6719" s="7">
        <v>1.0</v>
      </c>
      <c r="P6719" s="7">
        <v>769.0</v>
      </c>
    </row>
    <row r="6720" ht="15.75" customHeight="1">
      <c r="A6720" s="7">
        <v>6719.0</v>
      </c>
      <c r="B6720" s="7" t="s">
        <v>5566</v>
      </c>
      <c r="C6720" s="7" t="s">
        <v>844</v>
      </c>
      <c r="D6720" s="7" t="s">
        <v>115</v>
      </c>
      <c r="E6720" s="7" t="s">
        <v>80</v>
      </c>
      <c r="F6720" s="7">
        <v>1.0</v>
      </c>
      <c r="G6720" s="7" t="s">
        <v>90</v>
      </c>
      <c r="H6720" s="7" t="s">
        <v>1462</v>
      </c>
      <c r="I6720" s="7" t="s">
        <v>1462</v>
      </c>
      <c r="J6720" s="7" t="s">
        <v>1463</v>
      </c>
      <c r="K6720" s="7" t="s">
        <v>99</v>
      </c>
      <c r="L6720" s="7" t="s">
        <v>100</v>
      </c>
      <c r="M6720" s="7">
        <v>1.0</v>
      </c>
      <c r="N6720" s="7">
        <v>0.0</v>
      </c>
      <c r="O6720" s="7">
        <v>0.0</v>
      </c>
      <c r="P6720" s="7">
        <v>769.0</v>
      </c>
    </row>
    <row r="6721" ht="15.75" customHeight="1">
      <c r="A6721" s="7">
        <v>6720.0</v>
      </c>
      <c r="B6721" s="7" t="s">
        <v>5566</v>
      </c>
      <c r="C6721" s="7" t="s">
        <v>844</v>
      </c>
      <c r="D6721" s="7" t="s">
        <v>115</v>
      </c>
      <c r="E6721" s="7" t="s">
        <v>80</v>
      </c>
      <c r="F6721" s="7">
        <v>1.0</v>
      </c>
      <c r="G6721" s="7" t="s">
        <v>105</v>
      </c>
      <c r="H6721" s="7" t="s">
        <v>1020</v>
      </c>
      <c r="I6721" s="7" t="s">
        <v>5575</v>
      </c>
      <c r="J6721" s="7" t="s">
        <v>5577</v>
      </c>
      <c r="K6721" s="7" t="s">
        <v>109</v>
      </c>
      <c r="L6721" s="7" t="s">
        <v>85</v>
      </c>
      <c r="M6721" s="7">
        <v>1.0</v>
      </c>
      <c r="N6721" s="7">
        <v>1.0</v>
      </c>
      <c r="O6721" s="7">
        <v>0.0</v>
      </c>
      <c r="P6721" s="7">
        <v>769.0</v>
      </c>
    </row>
    <row r="6722" ht="15.75" customHeight="1">
      <c r="A6722" s="7">
        <v>6721.0</v>
      </c>
      <c r="B6722" s="7" t="s">
        <v>5580</v>
      </c>
      <c r="C6722" s="7" t="s">
        <v>844</v>
      </c>
      <c r="D6722" s="7" t="s">
        <v>48</v>
      </c>
      <c r="E6722" s="7" t="s">
        <v>80</v>
      </c>
      <c r="F6722" s="7">
        <v>1.0</v>
      </c>
      <c r="G6722" s="7" t="s">
        <v>49</v>
      </c>
      <c r="H6722" s="7" t="s">
        <v>5581</v>
      </c>
      <c r="I6722" s="7" t="s">
        <v>5582</v>
      </c>
      <c r="L6722" s="7" t="s">
        <v>85</v>
      </c>
      <c r="M6722" s="7">
        <v>0.0</v>
      </c>
      <c r="N6722" s="7">
        <v>1.0</v>
      </c>
      <c r="O6722" s="7">
        <v>1.0</v>
      </c>
      <c r="P6722" s="7">
        <v>770.0</v>
      </c>
    </row>
    <row r="6723" ht="15.75" customHeight="1">
      <c r="A6723" s="7">
        <v>6722.0</v>
      </c>
      <c r="B6723" s="7" t="s">
        <v>5580</v>
      </c>
      <c r="C6723" s="7" t="s">
        <v>844</v>
      </c>
      <c r="D6723" s="7" t="s">
        <v>48</v>
      </c>
      <c r="E6723" s="7" t="s">
        <v>80</v>
      </c>
      <c r="F6723" s="7">
        <v>1.0</v>
      </c>
      <c r="G6723" s="7" t="s">
        <v>95</v>
      </c>
      <c r="H6723" s="7" t="s">
        <v>5590</v>
      </c>
      <c r="I6723" s="7" t="s">
        <v>5541</v>
      </c>
      <c r="J6723" s="7" t="s">
        <v>5966</v>
      </c>
      <c r="K6723" s="7" t="s">
        <v>99</v>
      </c>
      <c r="L6723" s="7" t="s">
        <v>100</v>
      </c>
      <c r="M6723" s="7">
        <v>1.0</v>
      </c>
      <c r="N6723" s="7">
        <v>0.0</v>
      </c>
      <c r="O6723" s="7">
        <v>0.0</v>
      </c>
      <c r="P6723" s="7">
        <v>770.0</v>
      </c>
    </row>
    <row r="6724" ht="15.75" customHeight="1">
      <c r="A6724" s="7">
        <v>6723.0</v>
      </c>
      <c r="B6724" s="7" t="s">
        <v>5580</v>
      </c>
      <c r="C6724" s="7" t="s">
        <v>844</v>
      </c>
      <c r="D6724" s="7" t="s">
        <v>48</v>
      </c>
      <c r="E6724" s="7" t="s">
        <v>80</v>
      </c>
      <c r="F6724" s="7">
        <v>1.0</v>
      </c>
      <c r="G6724" s="7" t="s">
        <v>90</v>
      </c>
      <c r="H6724" s="7" t="s">
        <v>1020</v>
      </c>
      <c r="I6724" s="7" t="s">
        <v>249</v>
      </c>
      <c r="L6724" s="7" t="s">
        <v>85</v>
      </c>
      <c r="M6724" s="7">
        <v>0.0</v>
      </c>
      <c r="N6724" s="7">
        <v>1.0</v>
      </c>
      <c r="O6724" s="7">
        <v>1.0</v>
      </c>
      <c r="P6724" s="7">
        <v>770.0</v>
      </c>
    </row>
    <row r="6725" ht="15.75" customHeight="1">
      <c r="A6725" s="7">
        <v>6724.0</v>
      </c>
      <c r="B6725" s="7" t="s">
        <v>5580</v>
      </c>
      <c r="C6725" s="7" t="s">
        <v>844</v>
      </c>
      <c r="D6725" s="7" t="s">
        <v>48</v>
      </c>
      <c r="E6725" s="7" t="s">
        <v>80</v>
      </c>
      <c r="F6725" s="7">
        <v>1.0</v>
      </c>
      <c r="G6725" s="7" t="s">
        <v>105</v>
      </c>
      <c r="H6725" s="7" t="s">
        <v>1489</v>
      </c>
      <c r="I6725" s="7" t="s">
        <v>1493</v>
      </c>
      <c r="L6725" s="7" t="s">
        <v>85</v>
      </c>
      <c r="M6725" s="7">
        <v>0.0</v>
      </c>
      <c r="N6725" s="7">
        <v>1.0</v>
      </c>
      <c r="O6725" s="7">
        <v>1.0</v>
      </c>
      <c r="P6725" s="7">
        <v>770.0</v>
      </c>
    </row>
    <row r="6726" ht="15.75" customHeight="1">
      <c r="A6726" s="7">
        <v>6725.0</v>
      </c>
      <c r="B6726" s="7" t="s">
        <v>5580</v>
      </c>
      <c r="C6726" s="7" t="s">
        <v>844</v>
      </c>
      <c r="D6726" s="7" t="s">
        <v>102</v>
      </c>
      <c r="E6726" s="7" t="s">
        <v>80</v>
      </c>
      <c r="F6726" s="7">
        <v>1.0</v>
      </c>
      <c r="G6726" s="7" t="s">
        <v>49</v>
      </c>
      <c r="H6726" s="7" t="s">
        <v>5581</v>
      </c>
      <c r="L6726" s="7" t="s">
        <v>85</v>
      </c>
      <c r="M6726" s="7">
        <v>0.0</v>
      </c>
      <c r="N6726" s="7">
        <v>0.0</v>
      </c>
      <c r="O6726" s="7">
        <v>1.0</v>
      </c>
      <c r="P6726" s="7">
        <v>770.0</v>
      </c>
    </row>
    <row r="6727" ht="15.75" customHeight="1">
      <c r="A6727" s="7">
        <v>6726.0</v>
      </c>
      <c r="B6727" s="7" t="s">
        <v>5580</v>
      </c>
      <c r="C6727" s="7" t="s">
        <v>844</v>
      </c>
      <c r="D6727" s="7" t="s">
        <v>102</v>
      </c>
      <c r="E6727" s="7" t="s">
        <v>80</v>
      </c>
      <c r="F6727" s="7">
        <v>1.0</v>
      </c>
      <c r="G6727" s="7" t="s">
        <v>95</v>
      </c>
      <c r="H6727" s="7" t="s">
        <v>5590</v>
      </c>
      <c r="L6727" s="7" t="s">
        <v>85</v>
      </c>
      <c r="M6727" s="7">
        <v>0.0</v>
      </c>
      <c r="N6727" s="7">
        <v>0.0</v>
      </c>
      <c r="O6727" s="7">
        <v>1.0</v>
      </c>
      <c r="P6727" s="7">
        <v>770.0</v>
      </c>
    </row>
    <row r="6728" ht="15.75" customHeight="1">
      <c r="A6728" s="7">
        <v>6727.0</v>
      </c>
      <c r="B6728" s="7" t="s">
        <v>5580</v>
      </c>
      <c r="C6728" s="7" t="s">
        <v>844</v>
      </c>
      <c r="D6728" s="7" t="s">
        <v>102</v>
      </c>
      <c r="E6728" s="7" t="s">
        <v>80</v>
      </c>
      <c r="F6728" s="7">
        <v>1.0</v>
      </c>
      <c r="G6728" s="7" t="s">
        <v>90</v>
      </c>
      <c r="H6728" s="7" t="s">
        <v>1020</v>
      </c>
      <c r="I6728" s="7" t="s">
        <v>249</v>
      </c>
      <c r="L6728" s="7" t="s">
        <v>85</v>
      </c>
      <c r="M6728" s="7">
        <v>0.0</v>
      </c>
      <c r="N6728" s="7">
        <v>1.0</v>
      </c>
      <c r="O6728" s="7">
        <v>1.0</v>
      </c>
      <c r="P6728" s="7">
        <v>770.0</v>
      </c>
    </row>
    <row r="6729" ht="15.75" customHeight="1">
      <c r="A6729" s="7">
        <v>6728.0</v>
      </c>
      <c r="B6729" s="7" t="s">
        <v>5580</v>
      </c>
      <c r="C6729" s="7" t="s">
        <v>844</v>
      </c>
      <c r="D6729" s="7" t="s">
        <v>102</v>
      </c>
      <c r="E6729" s="7" t="s">
        <v>80</v>
      </c>
      <c r="F6729" s="7">
        <v>1.0</v>
      </c>
      <c r="G6729" s="7" t="s">
        <v>105</v>
      </c>
      <c r="H6729" s="7" t="s">
        <v>1489</v>
      </c>
      <c r="I6729" s="7" t="s">
        <v>1458</v>
      </c>
      <c r="L6729" s="7" t="s">
        <v>85</v>
      </c>
      <c r="M6729" s="7">
        <v>0.0</v>
      </c>
      <c r="N6729" s="7">
        <v>1.0</v>
      </c>
      <c r="O6729" s="7">
        <v>1.0</v>
      </c>
      <c r="P6729" s="7">
        <v>770.0</v>
      </c>
    </row>
    <row r="6730" ht="15.75" customHeight="1">
      <c r="A6730" s="7">
        <v>6729.0</v>
      </c>
      <c r="B6730" s="7" t="s">
        <v>5580</v>
      </c>
      <c r="C6730" s="7" t="s">
        <v>844</v>
      </c>
      <c r="D6730" s="7" t="s">
        <v>115</v>
      </c>
      <c r="E6730" s="7" t="s">
        <v>80</v>
      </c>
      <c r="F6730" s="7">
        <v>1.0</v>
      </c>
      <c r="G6730" s="7" t="s">
        <v>49</v>
      </c>
      <c r="H6730" s="7" t="s">
        <v>5581</v>
      </c>
      <c r="L6730" s="7" t="s">
        <v>85</v>
      </c>
      <c r="M6730" s="7">
        <v>0.0</v>
      </c>
      <c r="N6730" s="7">
        <v>0.0</v>
      </c>
      <c r="O6730" s="7">
        <v>1.0</v>
      </c>
      <c r="P6730" s="7">
        <v>770.0</v>
      </c>
    </row>
    <row r="6731" ht="15.75" customHeight="1">
      <c r="A6731" s="7">
        <v>6730.0</v>
      </c>
      <c r="B6731" s="7" t="s">
        <v>5580</v>
      </c>
      <c r="C6731" s="7" t="s">
        <v>844</v>
      </c>
      <c r="D6731" s="7" t="s">
        <v>115</v>
      </c>
      <c r="E6731" s="7" t="s">
        <v>80</v>
      </c>
      <c r="F6731" s="7">
        <v>1.0</v>
      </c>
      <c r="G6731" s="7" t="s">
        <v>95</v>
      </c>
      <c r="H6731" s="7" t="s">
        <v>5590</v>
      </c>
      <c r="L6731" s="7" t="s">
        <v>85</v>
      </c>
      <c r="M6731" s="7">
        <v>0.0</v>
      </c>
      <c r="N6731" s="7">
        <v>0.0</v>
      </c>
      <c r="O6731" s="7">
        <v>1.0</v>
      </c>
      <c r="P6731" s="7">
        <v>770.0</v>
      </c>
    </row>
    <row r="6732" ht="15.75" customHeight="1">
      <c r="A6732" s="7">
        <v>6731.0</v>
      </c>
      <c r="B6732" s="7" t="s">
        <v>5580</v>
      </c>
      <c r="C6732" s="7" t="s">
        <v>844</v>
      </c>
      <c r="D6732" s="7" t="s">
        <v>115</v>
      </c>
      <c r="E6732" s="7" t="s">
        <v>80</v>
      </c>
      <c r="F6732" s="7">
        <v>1.0</v>
      </c>
      <c r="G6732" s="7" t="s">
        <v>90</v>
      </c>
      <c r="H6732" s="7" t="s">
        <v>1020</v>
      </c>
      <c r="I6732" s="7" t="s">
        <v>1489</v>
      </c>
      <c r="L6732" s="7" t="s">
        <v>85</v>
      </c>
      <c r="M6732" s="7">
        <v>0.0</v>
      </c>
      <c r="N6732" s="7">
        <v>1.0</v>
      </c>
      <c r="O6732" s="7">
        <v>1.0</v>
      </c>
      <c r="P6732" s="7">
        <v>770.0</v>
      </c>
    </row>
    <row r="6733" ht="15.75" customHeight="1">
      <c r="A6733" s="7">
        <v>6732.0</v>
      </c>
      <c r="B6733" s="7" t="s">
        <v>5580</v>
      </c>
      <c r="C6733" s="7" t="s">
        <v>844</v>
      </c>
      <c r="D6733" s="7" t="s">
        <v>115</v>
      </c>
      <c r="E6733" s="7" t="s">
        <v>80</v>
      </c>
      <c r="F6733" s="7">
        <v>1.0</v>
      </c>
      <c r="G6733" s="7" t="s">
        <v>105</v>
      </c>
      <c r="H6733" s="7" t="s">
        <v>1489</v>
      </c>
      <c r="I6733" s="7" t="s">
        <v>1020</v>
      </c>
      <c r="L6733" s="7" t="s">
        <v>85</v>
      </c>
      <c r="M6733" s="7">
        <v>0.0</v>
      </c>
      <c r="N6733" s="7">
        <v>1.0</v>
      </c>
      <c r="O6733" s="7">
        <v>1.0</v>
      </c>
      <c r="P6733" s="7">
        <v>770.0</v>
      </c>
    </row>
    <row r="6734" ht="15.75" customHeight="1">
      <c r="A6734" s="7">
        <v>6733.0</v>
      </c>
      <c r="B6734" s="7" t="s">
        <v>5595</v>
      </c>
      <c r="C6734" s="7" t="s">
        <v>844</v>
      </c>
      <c r="D6734" s="7" t="s">
        <v>48</v>
      </c>
      <c r="E6734" s="7" t="s">
        <v>80</v>
      </c>
      <c r="F6734" s="7">
        <v>1.0</v>
      </c>
      <c r="G6734" s="7" t="s">
        <v>49</v>
      </c>
      <c r="H6734" s="7" t="s">
        <v>1446</v>
      </c>
      <c r="I6734" s="7" t="s">
        <v>1446</v>
      </c>
      <c r="J6734" s="7" t="s">
        <v>1486</v>
      </c>
      <c r="K6734" s="7" t="s">
        <v>99</v>
      </c>
      <c r="L6734" s="7" t="s">
        <v>100</v>
      </c>
      <c r="M6734" s="7">
        <v>1.0</v>
      </c>
      <c r="N6734" s="7">
        <v>0.0</v>
      </c>
      <c r="O6734" s="7">
        <v>0.0</v>
      </c>
      <c r="P6734" s="7">
        <v>771.0</v>
      </c>
    </row>
    <row r="6735" ht="15.75" customHeight="1">
      <c r="A6735" s="7">
        <v>6734.0</v>
      </c>
      <c r="B6735" s="7" t="s">
        <v>5595</v>
      </c>
      <c r="C6735" s="7" t="s">
        <v>844</v>
      </c>
      <c r="D6735" s="7" t="s">
        <v>48</v>
      </c>
      <c r="E6735" s="7" t="s">
        <v>80</v>
      </c>
      <c r="F6735" s="7">
        <v>1.0</v>
      </c>
      <c r="G6735" s="7" t="s">
        <v>95</v>
      </c>
      <c r="H6735" s="7" t="s">
        <v>185</v>
      </c>
      <c r="I6735" s="7" t="s">
        <v>185</v>
      </c>
      <c r="J6735" s="7" t="s">
        <v>696</v>
      </c>
      <c r="K6735" s="7" t="s">
        <v>99</v>
      </c>
      <c r="L6735" s="7" t="s">
        <v>100</v>
      </c>
      <c r="M6735" s="7">
        <v>1.0</v>
      </c>
      <c r="N6735" s="7">
        <v>0.0</v>
      </c>
      <c r="O6735" s="7">
        <v>0.0</v>
      </c>
      <c r="P6735" s="7">
        <v>771.0</v>
      </c>
    </row>
    <row r="6736" ht="15.75" customHeight="1">
      <c r="A6736" s="7">
        <v>6735.0</v>
      </c>
      <c r="B6736" s="7" t="s">
        <v>5595</v>
      </c>
      <c r="C6736" s="7" t="s">
        <v>844</v>
      </c>
      <c r="D6736" s="7" t="s">
        <v>48</v>
      </c>
      <c r="E6736" s="7" t="s">
        <v>80</v>
      </c>
      <c r="F6736" s="7">
        <v>1.0</v>
      </c>
      <c r="G6736" s="7" t="s">
        <v>90</v>
      </c>
      <c r="H6736" s="7" t="s">
        <v>1462</v>
      </c>
      <c r="I6736" s="7" t="s">
        <v>4134</v>
      </c>
      <c r="J6736" s="7" t="s">
        <v>1464</v>
      </c>
      <c r="K6736" s="7" t="s">
        <v>126</v>
      </c>
      <c r="L6736" s="7" t="s">
        <v>85</v>
      </c>
      <c r="M6736" s="7">
        <v>1.0</v>
      </c>
      <c r="N6736" s="7">
        <v>1.0</v>
      </c>
      <c r="O6736" s="7">
        <v>0.0</v>
      </c>
      <c r="P6736" s="7">
        <v>771.0</v>
      </c>
    </row>
    <row r="6737" ht="15.75" customHeight="1">
      <c r="A6737" s="7">
        <v>6736.0</v>
      </c>
      <c r="B6737" s="7" t="s">
        <v>5595</v>
      </c>
      <c r="C6737" s="7" t="s">
        <v>844</v>
      </c>
      <c r="D6737" s="7" t="s">
        <v>48</v>
      </c>
      <c r="E6737" s="7" t="s">
        <v>80</v>
      </c>
      <c r="F6737" s="7">
        <v>1.0</v>
      </c>
      <c r="G6737" s="7" t="s">
        <v>105</v>
      </c>
      <c r="H6737" s="7" t="s">
        <v>1020</v>
      </c>
      <c r="I6737" s="7" t="s">
        <v>5598</v>
      </c>
      <c r="J6737" s="7" t="s">
        <v>5600</v>
      </c>
      <c r="K6737" s="7" t="s">
        <v>109</v>
      </c>
      <c r="L6737" s="7" t="s">
        <v>85</v>
      </c>
      <c r="M6737" s="7">
        <v>1.0</v>
      </c>
      <c r="N6737" s="7">
        <v>2.0</v>
      </c>
      <c r="O6737" s="7">
        <v>0.0</v>
      </c>
      <c r="P6737" s="7">
        <v>771.0</v>
      </c>
    </row>
    <row r="6738" ht="15.75" customHeight="1">
      <c r="A6738" s="7">
        <v>6737.0</v>
      </c>
      <c r="B6738" s="7" t="s">
        <v>5595</v>
      </c>
      <c r="C6738" s="7" t="s">
        <v>844</v>
      </c>
      <c r="D6738" s="7" t="s">
        <v>102</v>
      </c>
      <c r="E6738" s="7" t="s">
        <v>80</v>
      </c>
      <c r="F6738" s="7">
        <v>1.0</v>
      </c>
      <c r="G6738" s="7" t="s">
        <v>49</v>
      </c>
      <c r="H6738" s="7" t="s">
        <v>1446</v>
      </c>
      <c r="L6738" s="7" t="s">
        <v>85</v>
      </c>
      <c r="M6738" s="7">
        <v>0.0</v>
      </c>
      <c r="N6738" s="7">
        <v>0.0</v>
      </c>
      <c r="O6738" s="7">
        <v>1.0</v>
      </c>
      <c r="P6738" s="7">
        <v>771.0</v>
      </c>
    </row>
    <row r="6739" ht="15.75" customHeight="1">
      <c r="A6739" s="7">
        <v>6738.0</v>
      </c>
      <c r="B6739" s="7" t="s">
        <v>5595</v>
      </c>
      <c r="C6739" s="7" t="s">
        <v>844</v>
      </c>
      <c r="D6739" s="7" t="s">
        <v>102</v>
      </c>
      <c r="E6739" s="7" t="s">
        <v>80</v>
      </c>
      <c r="F6739" s="7">
        <v>1.0</v>
      </c>
      <c r="G6739" s="7" t="s">
        <v>95</v>
      </c>
      <c r="H6739" s="7" t="s">
        <v>185</v>
      </c>
      <c r="L6739" s="7" t="s">
        <v>85</v>
      </c>
      <c r="M6739" s="7">
        <v>0.0</v>
      </c>
      <c r="N6739" s="7">
        <v>0.0</v>
      </c>
      <c r="O6739" s="7">
        <v>1.0</v>
      </c>
      <c r="P6739" s="7">
        <v>771.0</v>
      </c>
    </row>
    <row r="6740" ht="15.75" customHeight="1">
      <c r="A6740" s="7">
        <v>6739.0</v>
      </c>
      <c r="B6740" s="7" t="s">
        <v>5595</v>
      </c>
      <c r="C6740" s="7" t="s">
        <v>844</v>
      </c>
      <c r="D6740" s="7" t="s">
        <v>102</v>
      </c>
      <c r="E6740" s="7" t="s">
        <v>80</v>
      </c>
      <c r="F6740" s="7">
        <v>1.0</v>
      </c>
      <c r="G6740" s="7" t="s">
        <v>90</v>
      </c>
      <c r="H6740" s="7" t="s">
        <v>1462</v>
      </c>
      <c r="I6740" s="7" t="s">
        <v>124</v>
      </c>
      <c r="J6740" s="7" t="s">
        <v>1464</v>
      </c>
      <c r="K6740" s="7" t="s">
        <v>126</v>
      </c>
      <c r="L6740" s="7" t="s">
        <v>100</v>
      </c>
      <c r="M6740" s="7">
        <v>1.0</v>
      </c>
      <c r="N6740" s="7">
        <v>0.0</v>
      </c>
      <c r="O6740" s="7">
        <v>0.0</v>
      </c>
      <c r="P6740" s="7">
        <v>771.0</v>
      </c>
    </row>
    <row r="6741" ht="15.75" customHeight="1">
      <c r="A6741" s="7">
        <v>6740.0</v>
      </c>
      <c r="B6741" s="7" t="s">
        <v>5595</v>
      </c>
      <c r="C6741" s="7" t="s">
        <v>844</v>
      </c>
      <c r="D6741" s="7" t="s">
        <v>102</v>
      </c>
      <c r="E6741" s="7" t="s">
        <v>80</v>
      </c>
      <c r="F6741" s="7">
        <v>1.0</v>
      </c>
      <c r="G6741" s="7" t="s">
        <v>105</v>
      </c>
      <c r="H6741" s="7" t="s">
        <v>1020</v>
      </c>
      <c r="I6741" s="7" t="s">
        <v>1020</v>
      </c>
      <c r="J6741" s="7" t="s">
        <v>1021</v>
      </c>
      <c r="K6741" s="7" t="s">
        <v>99</v>
      </c>
      <c r="L6741" s="7" t="s">
        <v>100</v>
      </c>
      <c r="M6741" s="7">
        <v>1.0</v>
      </c>
      <c r="N6741" s="7">
        <v>0.0</v>
      </c>
      <c r="O6741" s="7">
        <v>0.0</v>
      </c>
      <c r="P6741" s="7">
        <v>771.0</v>
      </c>
    </row>
    <row r="6742" ht="15.75" customHeight="1">
      <c r="A6742" s="7">
        <v>6741.0</v>
      </c>
      <c r="B6742" s="7" t="s">
        <v>5595</v>
      </c>
      <c r="C6742" s="7" t="s">
        <v>844</v>
      </c>
      <c r="D6742" s="7" t="s">
        <v>115</v>
      </c>
      <c r="E6742" s="7" t="s">
        <v>80</v>
      </c>
      <c r="F6742" s="7">
        <v>1.0</v>
      </c>
      <c r="G6742" s="7" t="s">
        <v>49</v>
      </c>
      <c r="H6742" s="7" t="s">
        <v>1446</v>
      </c>
      <c r="L6742" s="7" t="s">
        <v>85</v>
      </c>
      <c r="M6742" s="7">
        <v>0.0</v>
      </c>
      <c r="N6742" s="7">
        <v>0.0</v>
      </c>
      <c r="O6742" s="7">
        <v>1.0</v>
      </c>
      <c r="P6742" s="7">
        <v>771.0</v>
      </c>
    </row>
    <row r="6743" ht="15.75" customHeight="1">
      <c r="A6743" s="7">
        <v>6742.0</v>
      </c>
      <c r="B6743" s="7" t="s">
        <v>5595</v>
      </c>
      <c r="C6743" s="7" t="s">
        <v>844</v>
      </c>
      <c r="D6743" s="7" t="s">
        <v>115</v>
      </c>
      <c r="E6743" s="7" t="s">
        <v>80</v>
      </c>
      <c r="F6743" s="7">
        <v>1.0</v>
      </c>
      <c r="G6743" s="7" t="s">
        <v>95</v>
      </c>
      <c r="H6743" s="7" t="s">
        <v>185</v>
      </c>
      <c r="L6743" s="7" t="s">
        <v>85</v>
      </c>
      <c r="M6743" s="7">
        <v>0.0</v>
      </c>
      <c r="N6743" s="7">
        <v>0.0</v>
      </c>
      <c r="O6743" s="7">
        <v>1.0</v>
      </c>
      <c r="P6743" s="7">
        <v>771.0</v>
      </c>
    </row>
    <row r="6744" ht="15.75" customHeight="1">
      <c r="A6744" s="7">
        <v>6743.0</v>
      </c>
      <c r="B6744" s="7" t="s">
        <v>5595</v>
      </c>
      <c r="C6744" s="7" t="s">
        <v>844</v>
      </c>
      <c r="D6744" s="7" t="s">
        <v>115</v>
      </c>
      <c r="E6744" s="7" t="s">
        <v>80</v>
      </c>
      <c r="F6744" s="7">
        <v>1.0</v>
      </c>
      <c r="G6744" s="7" t="s">
        <v>90</v>
      </c>
      <c r="H6744" s="7" t="s">
        <v>1462</v>
      </c>
      <c r="I6744" s="7" t="s">
        <v>5613</v>
      </c>
      <c r="J6744" s="7" t="s">
        <v>1463</v>
      </c>
      <c r="K6744" s="7" t="s">
        <v>99</v>
      </c>
      <c r="L6744" s="7" t="s">
        <v>85</v>
      </c>
      <c r="M6744" s="7">
        <v>1.0</v>
      </c>
      <c r="N6744" s="7">
        <v>1.0</v>
      </c>
      <c r="O6744" s="7">
        <v>0.0</v>
      </c>
      <c r="P6744" s="7">
        <v>771.0</v>
      </c>
    </row>
    <row r="6745" ht="15.75" customHeight="1">
      <c r="A6745" s="7">
        <v>6744.0</v>
      </c>
      <c r="B6745" s="7" t="s">
        <v>5595</v>
      </c>
      <c r="C6745" s="7" t="s">
        <v>844</v>
      </c>
      <c r="D6745" s="7" t="s">
        <v>115</v>
      </c>
      <c r="E6745" s="7" t="s">
        <v>80</v>
      </c>
      <c r="F6745" s="7">
        <v>1.0</v>
      </c>
      <c r="G6745" s="7" t="s">
        <v>105</v>
      </c>
      <c r="H6745" s="7" t="s">
        <v>1020</v>
      </c>
      <c r="I6745" s="7" t="s">
        <v>5617</v>
      </c>
      <c r="J6745" s="7" t="s">
        <v>1021</v>
      </c>
      <c r="K6745" s="7" t="s">
        <v>99</v>
      </c>
      <c r="L6745" s="7" t="s">
        <v>85</v>
      </c>
      <c r="M6745" s="7">
        <v>1.0</v>
      </c>
      <c r="N6745" s="7">
        <v>2.0</v>
      </c>
      <c r="O6745" s="7">
        <v>0.0</v>
      </c>
      <c r="P6745" s="7">
        <v>771.0</v>
      </c>
    </row>
    <row r="6746" ht="15.75" customHeight="1">
      <c r="A6746" s="7">
        <v>6745.0</v>
      </c>
      <c r="B6746" s="7" t="s">
        <v>5620</v>
      </c>
      <c r="C6746" s="7" t="s">
        <v>844</v>
      </c>
      <c r="D6746" s="7" t="s">
        <v>48</v>
      </c>
      <c r="E6746" s="7" t="s">
        <v>80</v>
      </c>
      <c r="F6746" s="7">
        <v>1.0</v>
      </c>
      <c r="G6746" s="7" t="s">
        <v>49</v>
      </c>
      <c r="H6746" s="7" t="s">
        <v>5621</v>
      </c>
      <c r="I6746" s="7" t="s">
        <v>5622</v>
      </c>
      <c r="L6746" s="7" t="s">
        <v>85</v>
      </c>
      <c r="M6746" s="7">
        <v>0.0</v>
      </c>
      <c r="N6746" s="7">
        <v>7.0</v>
      </c>
      <c r="O6746" s="7">
        <v>1.0</v>
      </c>
      <c r="P6746" s="7">
        <v>773.0</v>
      </c>
    </row>
    <row r="6747" ht="15.75" customHeight="1">
      <c r="A6747" s="7">
        <v>6746.0</v>
      </c>
      <c r="B6747" s="7" t="s">
        <v>5620</v>
      </c>
      <c r="C6747" s="7" t="s">
        <v>844</v>
      </c>
      <c r="D6747" s="7" t="s">
        <v>48</v>
      </c>
      <c r="E6747" s="7" t="s">
        <v>80</v>
      </c>
      <c r="F6747" s="7">
        <v>1.0</v>
      </c>
      <c r="G6747" s="7" t="s">
        <v>95</v>
      </c>
      <c r="H6747" s="7" t="s">
        <v>185</v>
      </c>
      <c r="I6747" s="7" t="s">
        <v>5630</v>
      </c>
      <c r="L6747" s="7" t="s">
        <v>85</v>
      </c>
      <c r="M6747" s="7">
        <v>0.0</v>
      </c>
      <c r="N6747" s="7">
        <v>1.0</v>
      </c>
      <c r="O6747" s="7">
        <v>1.0</v>
      </c>
      <c r="P6747" s="7">
        <v>773.0</v>
      </c>
    </row>
    <row r="6748" ht="15.75" customHeight="1">
      <c r="A6748" s="7">
        <v>6747.0</v>
      </c>
      <c r="B6748" s="7" t="s">
        <v>5620</v>
      </c>
      <c r="C6748" s="7" t="s">
        <v>844</v>
      </c>
      <c r="D6748" s="7" t="s">
        <v>48</v>
      </c>
      <c r="E6748" s="7" t="s">
        <v>80</v>
      </c>
      <c r="F6748" s="7">
        <v>1.0</v>
      </c>
      <c r="G6748" s="7" t="s">
        <v>90</v>
      </c>
      <c r="H6748" s="7" t="s">
        <v>1462</v>
      </c>
      <c r="I6748" s="7" t="s">
        <v>124</v>
      </c>
      <c r="J6748" s="7" t="s">
        <v>1464</v>
      </c>
      <c r="K6748" s="7" t="s">
        <v>126</v>
      </c>
      <c r="L6748" s="7" t="s">
        <v>100</v>
      </c>
      <c r="M6748" s="7">
        <v>1.0</v>
      </c>
      <c r="N6748" s="7">
        <v>0.0</v>
      </c>
      <c r="O6748" s="7">
        <v>0.0</v>
      </c>
      <c r="P6748" s="7">
        <v>773.0</v>
      </c>
    </row>
    <row r="6749" ht="15.75" customHeight="1">
      <c r="A6749" s="7">
        <v>6748.0</v>
      </c>
      <c r="B6749" s="7" t="s">
        <v>5620</v>
      </c>
      <c r="C6749" s="7" t="s">
        <v>844</v>
      </c>
      <c r="D6749" s="7" t="s">
        <v>48</v>
      </c>
      <c r="E6749" s="7" t="s">
        <v>80</v>
      </c>
      <c r="F6749" s="7">
        <v>1.0</v>
      </c>
      <c r="G6749" s="7" t="s">
        <v>105</v>
      </c>
      <c r="H6749" s="7" t="s">
        <v>1020</v>
      </c>
      <c r="I6749" s="7" t="s">
        <v>5633</v>
      </c>
      <c r="J6749" s="7" t="s">
        <v>5635</v>
      </c>
      <c r="K6749" s="7" t="s">
        <v>109</v>
      </c>
      <c r="L6749" s="7" t="s">
        <v>85</v>
      </c>
      <c r="M6749" s="7">
        <v>1.0</v>
      </c>
      <c r="N6749" s="7">
        <v>2.0</v>
      </c>
      <c r="O6749" s="7">
        <v>0.0</v>
      </c>
      <c r="P6749" s="7">
        <v>773.0</v>
      </c>
    </row>
    <row r="6750" ht="15.75" customHeight="1">
      <c r="A6750" s="7">
        <v>6749.0</v>
      </c>
      <c r="B6750" s="7" t="s">
        <v>5620</v>
      </c>
      <c r="C6750" s="7" t="s">
        <v>844</v>
      </c>
      <c r="D6750" s="7" t="s">
        <v>102</v>
      </c>
      <c r="E6750" s="7" t="s">
        <v>80</v>
      </c>
      <c r="F6750" s="7">
        <v>1.0</v>
      </c>
      <c r="G6750" s="7" t="s">
        <v>49</v>
      </c>
      <c r="H6750" s="7" t="s">
        <v>5621</v>
      </c>
      <c r="L6750" s="7" t="s">
        <v>85</v>
      </c>
      <c r="M6750" s="7">
        <v>0.0</v>
      </c>
      <c r="N6750" s="7">
        <v>0.0</v>
      </c>
      <c r="O6750" s="7">
        <v>1.0</v>
      </c>
      <c r="P6750" s="7">
        <v>773.0</v>
      </c>
    </row>
    <row r="6751" ht="15.75" customHeight="1">
      <c r="A6751" s="7">
        <v>6750.0</v>
      </c>
      <c r="B6751" s="7" t="s">
        <v>5620</v>
      </c>
      <c r="C6751" s="7" t="s">
        <v>844</v>
      </c>
      <c r="D6751" s="7" t="s">
        <v>102</v>
      </c>
      <c r="E6751" s="7" t="s">
        <v>80</v>
      </c>
      <c r="F6751" s="7">
        <v>1.0</v>
      </c>
      <c r="G6751" s="7" t="s">
        <v>95</v>
      </c>
      <c r="H6751" s="7" t="s">
        <v>185</v>
      </c>
      <c r="L6751" s="7" t="s">
        <v>85</v>
      </c>
      <c r="M6751" s="7">
        <v>0.0</v>
      </c>
      <c r="N6751" s="7">
        <v>0.0</v>
      </c>
      <c r="O6751" s="7">
        <v>1.0</v>
      </c>
      <c r="P6751" s="7">
        <v>773.0</v>
      </c>
    </row>
    <row r="6752" ht="15.75" customHeight="1">
      <c r="A6752" s="7">
        <v>6751.0</v>
      </c>
      <c r="B6752" s="7" t="s">
        <v>5620</v>
      </c>
      <c r="C6752" s="7" t="s">
        <v>844</v>
      </c>
      <c r="D6752" s="7" t="s">
        <v>102</v>
      </c>
      <c r="E6752" s="7" t="s">
        <v>80</v>
      </c>
      <c r="F6752" s="7">
        <v>1.0</v>
      </c>
      <c r="G6752" s="7" t="s">
        <v>90</v>
      </c>
      <c r="H6752" s="7" t="s">
        <v>1462</v>
      </c>
      <c r="I6752" s="7" t="s">
        <v>1462</v>
      </c>
      <c r="J6752" s="7" t="s">
        <v>1463</v>
      </c>
      <c r="K6752" s="7" t="s">
        <v>99</v>
      </c>
      <c r="L6752" s="7" t="s">
        <v>100</v>
      </c>
      <c r="M6752" s="7">
        <v>1.0</v>
      </c>
      <c r="N6752" s="7">
        <v>0.0</v>
      </c>
      <c r="O6752" s="7">
        <v>0.0</v>
      </c>
      <c r="P6752" s="7">
        <v>773.0</v>
      </c>
    </row>
    <row r="6753" ht="15.75" customHeight="1">
      <c r="A6753" s="7">
        <v>6752.0</v>
      </c>
      <c r="B6753" s="7" t="s">
        <v>5620</v>
      </c>
      <c r="C6753" s="7" t="s">
        <v>844</v>
      </c>
      <c r="D6753" s="7" t="s">
        <v>102</v>
      </c>
      <c r="E6753" s="7" t="s">
        <v>80</v>
      </c>
      <c r="F6753" s="7">
        <v>1.0</v>
      </c>
      <c r="G6753" s="7" t="s">
        <v>105</v>
      </c>
      <c r="H6753" s="7" t="s">
        <v>1020</v>
      </c>
      <c r="I6753" s="7" t="s">
        <v>1020</v>
      </c>
      <c r="J6753" s="7" t="s">
        <v>1021</v>
      </c>
      <c r="K6753" s="7" t="s">
        <v>99</v>
      </c>
      <c r="L6753" s="7" t="s">
        <v>100</v>
      </c>
      <c r="M6753" s="7">
        <v>1.0</v>
      </c>
      <c r="N6753" s="7">
        <v>0.0</v>
      </c>
      <c r="O6753" s="7">
        <v>0.0</v>
      </c>
      <c r="P6753" s="7">
        <v>773.0</v>
      </c>
    </row>
    <row r="6754" ht="15.75" customHeight="1">
      <c r="A6754" s="7">
        <v>6753.0</v>
      </c>
      <c r="B6754" s="7" t="s">
        <v>5620</v>
      </c>
      <c r="C6754" s="7" t="s">
        <v>844</v>
      </c>
      <c r="D6754" s="7" t="s">
        <v>115</v>
      </c>
      <c r="E6754" s="7" t="s">
        <v>80</v>
      </c>
      <c r="F6754" s="7">
        <v>1.0</v>
      </c>
      <c r="G6754" s="7" t="s">
        <v>49</v>
      </c>
      <c r="H6754" s="7" t="s">
        <v>5621</v>
      </c>
      <c r="L6754" s="7" t="s">
        <v>85</v>
      </c>
      <c r="M6754" s="7">
        <v>0.0</v>
      </c>
      <c r="N6754" s="7">
        <v>0.0</v>
      </c>
      <c r="O6754" s="7">
        <v>1.0</v>
      </c>
      <c r="P6754" s="7">
        <v>773.0</v>
      </c>
    </row>
    <row r="6755" ht="15.75" customHeight="1">
      <c r="A6755" s="7">
        <v>6754.0</v>
      </c>
      <c r="B6755" s="7" t="s">
        <v>5620</v>
      </c>
      <c r="C6755" s="7" t="s">
        <v>844</v>
      </c>
      <c r="D6755" s="7" t="s">
        <v>115</v>
      </c>
      <c r="E6755" s="7" t="s">
        <v>80</v>
      </c>
      <c r="F6755" s="7">
        <v>1.0</v>
      </c>
      <c r="G6755" s="7" t="s">
        <v>95</v>
      </c>
      <c r="H6755" s="7" t="s">
        <v>185</v>
      </c>
      <c r="L6755" s="7" t="s">
        <v>85</v>
      </c>
      <c r="M6755" s="7">
        <v>0.0</v>
      </c>
      <c r="N6755" s="7">
        <v>0.0</v>
      </c>
      <c r="O6755" s="7">
        <v>1.0</v>
      </c>
      <c r="P6755" s="7">
        <v>773.0</v>
      </c>
    </row>
    <row r="6756" ht="15.75" customHeight="1">
      <c r="A6756" s="7">
        <v>6755.0</v>
      </c>
      <c r="B6756" s="7" t="s">
        <v>5620</v>
      </c>
      <c r="C6756" s="7" t="s">
        <v>844</v>
      </c>
      <c r="D6756" s="7" t="s">
        <v>115</v>
      </c>
      <c r="E6756" s="7" t="s">
        <v>80</v>
      </c>
      <c r="F6756" s="7">
        <v>1.0</v>
      </c>
      <c r="G6756" s="7" t="s">
        <v>90</v>
      </c>
      <c r="H6756" s="7" t="s">
        <v>1462</v>
      </c>
      <c r="I6756" s="7" t="s">
        <v>6007</v>
      </c>
      <c r="J6756" s="7" t="s">
        <v>6009</v>
      </c>
      <c r="K6756" s="7" t="s">
        <v>126</v>
      </c>
      <c r="L6756" s="7" t="s">
        <v>100</v>
      </c>
      <c r="M6756" s="7">
        <v>1.0</v>
      </c>
      <c r="N6756" s="7">
        <v>0.0</v>
      </c>
      <c r="O6756" s="7">
        <v>0.0</v>
      </c>
      <c r="P6756" s="7">
        <v>773.0</v>
      </c>
    </row>
    <row r="6757" ht="15.75" customHeight="1">
      <c r="A6757" s="7">
        <v>6756.0</v>
      </c>
      <c r="B6757" s="7" t="s">
        <v>5620</v>
      </c>
      <c r="C6757" s="7" t="s">
        <v>844</v>
      </c>
      <c r="D6757" s="7" t="s">
        <v>115</v>
      </c>
      <c r="E6757" s="7" t="s">
        <v>80</v>
      </c>
      <c r="F6757" s="7">
        <v>1.0</v>
      </c>
      <c r="G6757" s="7" t="s">
        <v>105</v>
      </c>
      <c r="H6757" s="7" t="s">
        <v>1020</v>
      </c>
      <c r="I6757" s="7" t="s">
        <v>1030</v>
      </c>
      <c r="J6757" s="7" t="s">
        <v>1021</v>
      </c>
      <c r="K6757" s="7" t="s">
        <v>99</v>
      </c>
      <c r="L6757" s="7" t="s">
        <v>85</v>
      </c>
      <c r="M6757" s="7">
        <v>1.0</v>
      </c>
      <c r="N6757" s="7">
        <v>1.0</v>
      </c>
      <c r="O6757" s="7">
        <v>0.0</v>
      </c>
      <c r="P6757" s="7">
        <v>773.0</v>
      </c>
    </row>
    <row r="6758" ht="15.75" customHeight="1">
      <c r="A6758" s="7">
        <v>6757.0</v>
      </c>
      <c r="B6758" s="7" t="s">
        <v>5645</v>
      </c>
      <c r="C6758" s="7" t="s">
        <v>844</v>
      </c>
      <c r="D6758" s="7" t="s">
        <v>48</v>
      </c>
      <c r="E6758" s="7" t="s">
        <v>80</v>
      </c>
      <c r="F6758" s="7">
        <v>1.0</v>
      </c>
      <c r="G6758" s="7" t="s">
        <v>49</v>
      </c>
      <c r="H6758" s="7" t="s">
        <v>5646</v>
      </c>
      <c r="I6758" s="7" t="s">
        <v>5647</v>
      </c>
      <c r="J6758" s="7" t="s">
        <v>5650</v>
      </c>
      <c r="K6758" s="7" t="s">
        <v>99</v>
      </c>
      <c r="L6758" s="7" t="s">
        <v>85</v>
      </c>
      <c r="M6758" s="7">
        <v>1.0</v>
      </c>
      <c r="N6758" s="7">
        <v>5.0</v>
      </c>
      <c r="O6758" s="7">
        <v>0.0</v>
      </c>
      <c r="P6758" s="7">
        <v>775.0</v>
      </c>
    </row>
    <row r="6759" ht="15.75" customHeight="1">
      <c r="A6759" s="7">
        <v>6758.0</v>
      </c>
      <c r="B6759" s="7" t="s">
        <v>5645</v>
      </c>
      <c r="C6759" s="7" t="s">
        <v>844</v>
      </c>
      <c r="D6759" s="7" t="s">
        <v>48</v>
      </c>
      <c r="E6759" s="7" t="s">
        <v>80</v>
      </c>
      <c r="F6759" s="7">
        <v>1.0</v>
      </c>
      <c r="G6759" s="7" t="s">
        <v>95</v>
      </c>
      <c r="H6759" s="7" t="s">
        <v>1451</v>
      </c>
      <c r="I6759" s="7" t="s">
        <v>1466</v>
      </c>
      <c r="J6759" s="7" t="s">
        <v>6016</v>
      </c>
      <c r="K6759" s="7" t="s">
        <v>99</v>
      </c>
      <c r="L6759" s="7" t="s">
        <v>100</v>
      </c>
      <c r="M6759" s="7">
        <v>1.0</v>
      </c>
      <c r="N6759" s="7">
        <v>0.0</v>
      </c>
      <c r="O6759" s="7">
        <v>0.0</v>
      </c>
      <c r="P6759" s="7">
        <v>775.0</v>
      </c>
    </row>
    <row r="6760" ht="15.75" customHeight="1">
      <c r="A6760" s="7">
        <v>6759.0</v>
      </c>
      <c r="B6760" s="7" t="s">
        <v>5645</v>
      </c>
      <c r="C6760" s="7" t="s">
        <v>844</v>
      </c>
      <c r="D6760" s="7" t="s">
        <v>48</v>
      </c>
      <c r="E6760" s="7" t="s">
        <v>80</v>
      </c>
      <c r="F6760" s="7">
        <v>1.0</v>
      </c>
      <c r="G6760" s="7" t="s">
        <v>90</v>
      </c>
      <c r="H6760" s="7" t="s">
        <v>1462</v>
      </c>
      <c r="I6760" s="7" t="s">
        <v>124</v>
      </c>
      <c r="J6760" s="7" t="s">
        <v>1464</v>
      </c>
      <c r="K6760" s="7" t="s">
        <v>126</v>
      </c>
      <c r="L6760" s="7" t="s">
        <v>100</v>
      </c>
      <c r="M6760" s="7">
        <v>1.0</v>
      </c>
      <c r="N6760" s="7">
        <v>0.0</v>
      </c>
      <c r="O6760" s="7">
        <v>0.0</v>
      </c>
      <c r="P6760" s="7">
        <v>775.0</v>
      </c>
    </row>
    <row r="6761" ht="15.75" customHeight="1">
      <c r="A6761" s="7">
        <v>6760.0</v>
      </c>
      <c r="B6761" s="7" t="s">
        <v>5645</v>
      </c>
      <c r="C6761" s="7" t="s">
        <v>844</v>
      </c>
      <c r="D6761" s="7" t="s">
        <v>48</v>
      </c>
      <c r="E6761" s="7" t="s">
        <v>80</v>
      </c>
      <c r="F6761" s="7">
        <v>1.0</v>
      </c>
      <c r="G6761" s="7" t="s">
        <v>105</v>
      </c>
      <c r="H6761" s="7" t="s">
        <v>1020</v>
      </c>
      <c r="I6761" s="7" t="s">
        <v>6018</v>
      </c>
      <c r="J6761" s="7" t="s">
        <v>6019</v>
      </c>
      <c r="K6761" s="7" t="s">
        <v>109</v>
      </c>
      <c r="L6761" s="7" t="s">
        <v>100</v>
      </c>
      <c r="M6761" s="7">
        <v>1.0</v>
      </c>
      <c r="N6761" s="7">
        <v>0.0</v>
      </c>
      <c r="O6761" s="7">
        <v>0.0</v>
      </c>
      <c r="P6761" s="7">
        <v>775.0</v>
      </c>
    </row>
    <row r="6762" ht="15.75" customHeight="1">
      <c r="A6762" s="7">
        <v>6761.0</v>
      </c>
      <c r="B6762" s="7" t="s">
        <v>5645</v>
      </c>
      <c r="C6762" s="7" t="s">
        <v>844</v>
      </c>
      <c r="D6762" s="7" t="s">
        <v>102</v>
      </c>
      <c r="E6762" s="7" t="s">
        <v>80</v>
      </c>
      <c r="F6762" s="7">
        <v>1.0</v>
      </c>
      <c r="G6762" s="7" t="s">
        <v>49</v>
      </c>
      <c r="H6762" s="7" t="s">
        <v>5646</v>
      </c>
      <c r="I6762" s="7" t="s">
        <v>5653</v>
      </c>
      <c r="L6762" s="7" t="s">
        <v>85</v>
      </c>
      <c r="M6762" s="7">
        <v>0.0</v>
      </c>
      <c r="N6762" s="7">
        <v>1.0</v>
      </c>
      <c r="O6762" s="7">
        <v>1.0</v>
      </c>
      <c r="P6762" s="7">
        <v>775.0</v>
      </c>
    </row>
    <row r="6763" ht="15.75" customHeight="1">
      <c r="A6763" s="7">
        <v>6762.0</v>
      </c>
      <c r="B6763" s="7" t="s">
        <v>5645</v>
      </c>
      <c r="C6763" s="7" t="s">
        <v>844</v>
      </c>
      <c r="D6763" s="7" t="s">
        <v>102</v>
      </c>
      <c r="E6763" s="7" t="s">
        <v>80</v>
      </c>
      <c r="F6763" s="7">
        <v>1.0</v>
      </c>
      <c r="G6763" s="7" t="s">
        <v>95</v>
      </c>
      <c r="H6763" s="7" t="s">
        <v>1451</v>
      </c>
      <c r="L6763" s="7" t="s">
        <v>85</v>
      </c>
      <c r="M6763" s="7">
        <v>0.0</v>
      </c>
      <c r="N6763" s="7">
        <v>0.0</v>
      </c>
      <c r="O6763" s="7">
        <v>1.0</v>
      </c>
      <c r="P6763" s="7">
        <v>775.0</v>
      </c>
    </row>
    <row r="6764" ht="15.75" customHeight="1">
      <c r="A6764" s="7">
        <v>6763.0</v>
      </c>
      <c r="B6764" s="7" t="s">
        <v>5645</v>
      </c>
      <c r="C6764" s="7" t="s">
        <v>844</v>
      </c>
      <c r="D6764" s="7" t="s">
        <v>102</v>
      </c>
      <c r="E6764" s="7" t="s">
        <v>80</v>
      </c>
      <c r="F6764" s="7">
        <v>1.0</v>
      </c>
      <c r="G6764" s="7" t="s">
        <v>90</v>
      </c>
      <c r="H6764" s="7" t="s">
        <v>1462</v>
      </c>
      <c r="I6764" s="7" t="s">
        <v>124</v>
      </c>
      <c r="J6764" s="7" t="s">
        <v>1464</v>
      </c>
      <c r="K6764" s="7" t="s">
        <v>126</v>
      </c>
      <c r="L6764" s="7" t="s">
        <v>100</v>
      </c>
      <c r="M6764" s="7">
        <v>1.0</v>
      </c>
      <c r="N6764" s="7">
        <v>0.0</v>
      </c>
      <c r="O6764" s="7">
        <v>0.0</v>
      </c>
      <c r="P6764" s="7">
        <v>775.0</v>
      </c>
    </row>
    <row r="6765" ht="15.75" customHeight="1">
      <c r="A6765" s="7">
        <v>6764.0</v>
      </c>
      <c r="B6765" s="7" t="s">
        <v>5645</v>
      </c>
      <c r="C6765" s="7" t="s">
        <v>844</v>
      </c>
      <c r="D6765" s="7" t="s">
        <v>102</v>
      </c>
      <c r="E6765" s="7" t="s">
        <v>80</v>
      </c>
      <c r="F6765" s="7">
        <v>1.0</v>
      </c>
      <c r="G6765" s="7" t="s">
        <v>105</v>
      </c>
      <c r="H6765" s="7" t="s">
        <v>1020</v>
      </c>
      <c r="I6765" s="7" t="s">
        <v>6020</v>
      </c>
      <c r="J6765" s="7" t="s">
        <v>6021</v>
      </c>
      <c r="K6765" s="7" t="s">
        <v>112</v>
      </c>
      <c r="L6765" s="7" t="s">
        <v>100</v>
      </c>
      <c r="M6765" s="7">
        <v>1.0</v>
      </c>
      <c r="N6765" s="7">
        <v>0.0</v>
      </c>
      <c r="O6765" s="7">
        <v>0.0</v>
      </c>
      <c r="P6765" s="7">
        <v>775.0</v>
      </c>
    </row>
    <row r="6766" ht="15.75" customHeight="1">
      <c r="A6766" s="7">
        <v>6765.0</v>
      </c>
      <c r="B6766" s="7" t="s">
        <v>5645</v>
      </c>
      <c r="C6766" s="7" t="s">
        <v>844</v>
      </c>
      <c r="D6766" s="7" t="s">
        <v>115</v>
      </c>
      <c r="E6766" s="7" t="s">
        <v>80</v>
      </c>
      <c r="F6766" s="7">
        <v>1.0</v>
      </c>
      <c r="G6766" s="7" t="s">
        <v>49</v>
      </c>
      <c r="H6766" s="7" t="s">
        <v>5646</v>
      </c>
      <c r="I6766" s="7" t="s">
        <v>5654</v>
      </c>
      <c r="L6766" s="7" t="s">
        <v>85</v>
      </c>
      <c r="M6766" s="7">
        <v>0.0</v>
      </c>
      <c r="N6766" s="7">
        <v>1.0</v>
      </c>
      <c r="O6766" s="7">
        <v>1.0</v>
      </c>
      <c r="P6766" s="7">
        <v>775.0</v>
      </c>
    </row>
    <row r="6767" ht="15.75" customHeight="1">
      <c r="A6767" s="7">
        <v>6766.0</v>
      </c>
      <c r="B6767" s="7" t="s">
        <v>5645</v>
      </c>
      <c r="C6767" s="7" t="s">
        <v>844</v>
      </c>
      <c r="D6767" s="7" t="s">
        <v>115</v>
      </c>
      <c r="E6767" s="7" t="s">
        <v>80</v>
      </c>
      <c r="F6767" s="7">
        <v>1.0</v>
      </c>
      <c r="G6767" s="7" t="s">
        <v>95</v>
      </c>
      <c r="H6767" s="7" t="s">
        <v>1451</v>
      </c>
      <c r="L6767" s="7" t="s">
        <v>85</v>
      </c>
      <c r="M6767" s="7">
        <v>0.0</v>
      </c>
      <c r="N6767" s="7">
        <v>0.0</v>
      </c>
      <c r="O6767" s="7">
        <v>1.0</v>
      </c>
      <c r="P6767" s="7">
        <v>775.0</v>
      </c>
    </row>
    <row r="6768" ht="15.75" customHeight="1">
      <c r="A6768" s="7">
        <v>6767.0</v>
      </c>
      <c r="B6768" s="7" t="s">
        <v>5645</v>
      </c>
      <c r="C6768" s="7" t="s">
        <v>844</v>
      </c>
      <c r="D6768" s="7" t="s">
        <v>115</v>
      </c>
      <c r="E6768" s="7" t="s">
        <v>80</v>
      </c>
      <c r="F6768" s="7">
        <v>1.0</v>
      </c>
      <c r="G6768" s="7" t="s">
        <v>90</v>
      </c>
      <c r="H6768" s="7" t="s">
        <v>1462</v>
      </c>
      <c r="I6768" s="7" t="s">
        <v>1462</v>
      </c>
      <c r="J6768" s="7" t="s">
        <v>1463</v>
      </c>
      <c r="K6768" s="7" t="s">
        <v>99</v>
      </c>
      <c r="L6768" s="7" t="s">
        <v>100</v>
      </c>
      <c r="M6768" s="7">
        <v>1.0</v>
      </c>
      <c r="N6768" s="7">
        <v>0.0</v>
      </c>
      <c r="O6768" s="7">
        <v>0.0</v>
      </c>
      <c r="P6768" s="7">
        <v>775.0</v>
      </c>
    </row>
    <row r="6769" ht="15.75" customHeight="1">
      <c r="A6769" s="7">
        <v>6768.0</v>
      </c>
      <c r="B6769" s="7" t="s">
        <v>5645</v>
      </c>
      <c r="C6769" s="7" t="s">
        <v>844</v>
      </c>
      <c r="D6769" s="7" t="s">
        <v>115</v>
      </c>
      <c r="E6769" s="7" t="s">
        <v>80</v>
      </c>
      <c r="F6769" s="7">
        <v>1.0</v>
      </c>
      <c r="G6769" s="7" t="s">
        <v>105</v>
      </c>
      <c r="H6769" s="7" t="s">
        <v>1020</v>
      </c>
      <c r="I6769" s="7" t="s">
        <v>1020</v>
      </c>
      <c r="J6769" s="7" t="s">
        <v>1021</v>
      </c>
      <c r="K6769" s="7" t="s">
        <v>99</v>
      </c>
      <c r="L6769" s="7" t="s">
        <v>100</v>
      </c>
      <c r="M6769" s="7">
        <v>1.0</v>
      </c>
      <c r="N6769" s="7">
        <v>0.0</v>
      </c>
      <c r="O6769" s="7">
        <v>0.0</v>
      </c>
      <c r="P6769" s="7">
        <v>775.0</v>
      </c>
    </row>
    <row r="6770" ht="15.75" customHeight="1">
      <c r="A6770" s="7">
        <v>6769.0</v>
      </c>
      <c r="B6770" s="7" t="s">
        <v>5658</v>
      </c>
      <c r="C6770" s="7" t="s">
        <v>844</v>
      </c>
      <c r="D6770" s="7" t="s">
        <v>48</v>
      </c>
      <c r="E6770" s="7" t="s">
        <v>80</v>
      </c>
      <c r="F6770" s="7">
        <v>1.0</v>
      </c>
      <c r="G6770" s="7" t="s">
        <v>49</v>
      </c>
      <c r="H6770" s="7" t="s">
        <v>5659</v>
      </c>
      <c r="I6770" s="7" t="s">
        <v>5660</v>
      </c>
      <c r="L6770" s="7" t="s">
        <v>85</v>
      </c>
      <c r="M6770" s="7">
        <v>0.0</v>
      </c>
      <c r="N6770" s="7">
        <v>1.0</v>
      </c>
      <c r="O6770" s="7">
        <v>1.0</v>
      </c>
      <c r="P6770" s="7">
        <v>777.0</v>
      </c>
    </row>
    <row r="6771" ht="15.75" customHeight="1">
      <c r="A6771" s="7">
        <v>6770.0</v>
      </c>
      <c r="B6771" s="7" t="s">
        <v>5658</v>
      </c>
      <c r="C6771" s="7" t="s">
        <v>844</v>
      </c>
      <c r="D6771" s="7" t="s">
        <v>48</v>
      </c>
      <c r="E6771" s="7" t="s">
        <v>80</v>
      </c>
      <c r="F6771" s="7">
        <v>1.0</v>
      </c>
      <c r="G6771" s="7" t="s">
        <v>95</v>
      </c>
      <c r="H6771" s="7" t="s">
        <v>5665</v>
      </c>
      <c r="I6771" s="7" t="s">
        <v>5666</v>
      </c>
      <c r="L6771" s="7" t="s">
        <v>85</v>
      </c>
      <c r="M6771" s="7">
        <v>0.0</v>
      </c>
      <c r="N6771" s="7">
        <v>1.0</v>
      </c>
      <c r="O6771" s="7">
        <v>1.0</v>
      </c>
      <c r="P6771" s="7">
        <v>777.0</v>
      </c>
    </row>
    <row r="6772" ht="15.75" customHeight="1">
      <c r="A6772" s="7">
        <v>6771.0</v>
      </c>
      <c r="B6772" s="7" t="s">
        <v>5658</v>
      </c>
      <c r="C6772" s="7" t="s">
        <v>844</v>
      </c>
      <c r="D6772" s="7" t="s">
        <v>48</v>
      </c>
      <c r="E6772" s="7" t="s">
        <v>80</v>
      </c>
      <c r="F6772" s="7">
        <v>1.0</v>
      </c>
      <c r="G6772" s="7" t="s">
        <v>90</v>
      </c>
      <c r="H6772" s="7" t="s">
        <v>5670</v>
      </c>
      <c r="I6772" s="7" t="s">
        <v>249</v>
      </c>
      <c r="L6772" s="7" t="s">
        <v>85</v>
      </c>
      <c r="M6772" s="7">
        <v>0.0</v>
      </c>
      <c r="N6772" s="7">
        <v>1.0</v>
      </c>
      <c r="O6772" s="7">
        <v>1.0</v>
      </c>
      <c r="P6772" s="7">
        <v>777.0</v>
      </c>
    </row>
    <row r="6773" ht="15.75" customHeight="1">
      <c r="A6773" s="7">
        <v>6772.0</v>
      </c>
      <c r="B6773" s="7" t="s">
        <v>5658</v>
      </c>
      <c r="C6773" s="7" t="s">
        <v>844</v>
      </c>
      <c r="D6773" s="7" t="s">
        <v>48</v>
      </c>
      <c r="E6773" s="7" t="s">
        <v>80</v>
      </c>
      <c r="F6773" s="7">
        <v>1.0</v>
      </c>
      <c r="G6773" s="7" t="s">
        <v>105</v>
      </c>
      <c r="H6773" s="7" t="s">
        <v>1020</v>
      </c>
      <c r="I6773" s="7" t="s">
        <v>1020</v>
      </c>
      <c r="J6773" s="7" t="s">
        <v>1021</v>
      </c>
      <c r="K6773" s="7" t="s">
        <v>99</v>
      </c>
      <c r="L6773" s="7" t="s">
        <v>100</v>
      </c>
      <c r="M6773" s="7">
        <v>1.0</v>
      </c>
      <c r="N6773" s="7">
        <v>0.0</v>
      </c>
      <c r="O6773" s="7">
        <v>0.0</v>
      </c>
      <c r="P6773" s="7">
        <v>777.0</v>
      </c>
    </row>
    <row r="6774" ht="15.75" customHeight="1">
      <c r="A6774" s="7">
        <v>6773.0</v>
      </c>
      <c r="B6774" s="7" t="s">
        <v>5658</v>
      </c>
      <c r="C6774" s="7" t="s">
        <v>844</v>
      </c>
      <c r="D6774" s="7" t="s">
        <v>102</v>
      </c>
      <c r="E6774" s="7" t="s">
        <v>80</v>
      </c>
      <c r="F6774" s="7">
        <v>1.0</v>
      </c>
      <c r="G6774" s="7" t="s">
        <v>49</v>
      </c>
      <c r="H6774" s="7" t="s">
        <v>5659</v>
      </c>
      <c r="L6774" s="7" t="s">
        <v>85</v>
      </c>
      <c r="M6774" s="7">
        <v>0.0</v>
      </c>
      <c r="N6774" s="7">
        <v>0.0</v>
      </c>
      <c r="O6774" s="7">
        <v>1.0</v>
      </c>
      <c r="P6774" s="7">
        <v>777.0</v>
      </c>
    </row>
    <row r="6775" ht="15.75" customHeight="1">
      <c r="A6775" s="7">
        <v>6774.0</v>
      </c>
      <c r="B6775" s="7" t="s">
        <v>5658</v>
      </c>
      <c r="C6775" s="7" t="s">
        <v>844</v>
      </c>
      <c r="D6775" s="7" t="s">
        <v>102</v>
      </c>
      <c r="E6775" s="7" t="s">
        <v>80</v>
      </c>
      <c r="F6775" s="7">
        <v>1.0</v>
      </c>
      <c r="G6775" s="7" t="s">
        <v>95</v>
      </c>
      <c r="H6775" s="7" t="s">
        <v>5665</v>
      </c>
      <c r="L6775" s="7" t="s">
        <v>85</v>
      </c>
      <c r="M6775" s="7">
        <v>0.0</v>
      </c>
      <c r="N6775" s="7">
        <v>0.0</v>
      </c>
      <c r="O6775" s="7">
        <v>1.0</v>
      </c>
      <c r="P6775" s="7">
        <v>777.0</v>
      </c>
    </row>
    <row r="6776" ht="15.75" customHeight="1">
      <c r="A6776" s="7">
        <v>6775.0</v>
      </c>
      <c r="B6776" s="7" t="s">
        <v>5658</v>
      </c>
      <c r="C6776" s="7" t="s">
        <v>844</v>
      </c>
      <c r="D6776" s="7" t="s">
        <v>102</v>
      </c>
      <c r="E6776" s="7" t="s">
        <v>80</v>
      </c>
      <c r="F6776" s="7">
        <v>1.0</v>
      </c>
      <c r="G6776" s="7" t="s">
        <v>90</v>
      </c>
      <c r="H6776" s="7" t="s">
        <v>5670</v>
      </c>
      <c r="I6776" s="7" t="s">
        <v>249</v>
      </c>
      <c r="L6776" s="7" t="s">
        <v>85</v>
      </c>
      <c r="M6776" s="7">
        <v>0.0</v>
      </c>
      <c r="N6776" s="7">
        <v>1.0</v>
      </c>
      <c r="O6776" s="7">
        <v>1.0</v>
      </c>
      <c r="P6776" s="7">
        <v>777.0</v>
      </c>
    </row>
    <row r="6777" ht="15.75" customHeight="1">
      <c r="A6777" s="7">
        <v>6776.0</v>
      </c>
      <c r="B6777" s="7" t="s">
        <v>5658</v>
      </c>
      <c r="C6777" s="7" t="s">
        <v>844</v>
      </c>
      <c r="D6777" s="7" t="s">
        <v>102</v>
      </c>
      <c r="E6777" s="7" t="s">
        <v>80</v>
      </c>
      <c r="F6777" s="7">
        <v>1.0</v>
      </c>
      <c r="G6777" s="7" t="s">
        <v>105</v>
      </c>
      <c r="H6777" s="7" t="s">
        <v>1020</v>
      </c>
      <c r="I6777" s="7" t="s">
        <v>1020</v>
      </c>
      <c r="J6777" s="7" t="s">
        <v>1021</v>
      </c>
      <c r="K6777" s="7" t="s">
        <v>99</v>
      </c>
      <c r="L6777" s="7" t="s">
        <v>100</v>
      </c>
      <c r="M6777" s="7">
        <v>1.0</v>
      </c>
      <c r="N6777" s="7">
        <v>0.0</v>
      </c>
      <c r="O6777" s="7">
        <v>0.0</v>
      </c>
      <c r="P6777" s="7">
        <v>777.0</v>
      </c>
    </row>
    <row r="6778" ht="15.75" customHeight="1">
      <c r="A6778" s="7">
        <v>6777.0</v>
      </c>
      <c r="B6778" s="7" t="s">
        <v>5658</v>
      </c>
      <c r="C6778" s="7" t="s">
        <v>844</v>
      </c>
      <c r="D6778" s="7" t="s">
        <v>115</v>
      </c>
      <c r="E6778" s="7" t="s">
        <v>80</v>
      </c>
      <c r="F6778" s="7">
        <v>1.0</v>
      </c>
      <c r="G6778" s="7" t="s">
        <v>49</v>
      </c>
      <c r="H6778" s="7" t="s">
        <v>5659</v>
      </c>
      <c r="L6778" s="7" t="s">
        <v>85</v>
      </c>
      <c r="M6778" s="7">
        <v>0.0</v>
      </c>
      <c r="N6778" s="7">
        <v>0.0</v>
      </c>
      <c r="O6778" s="7">
        <v>1.0</v>
      </c>
      <c r="P6778" s="7">
        <v>777.0</v>
      </c>
    </row>
    <row r="6779" ht="15.75" customHeight="1">
      <c r="A6779" s="7">
        <v>6778.0</v>
      </c>
      <c r="B6779" s="7" t="s">
        <v>5658</v>
      </c>
      <c r="C6779" s="7" t="s">
        <v>844</v>
      </c>
      <c r="D6779" s="7" t="s">
        <v>115</v>
      </c>
      <c r="E6779" s="7" t="s">
        <v>80</v>
      </c>
      <c r="F6779" s="7">
        <v>1.0</v>
      </c>
      <c r="G6779" s="7" t="s">
        <v>95</v>
      </c>
      <c r="H6779" s="7" t="s">
        <v>5665</v>
      </c>
      <c r="L6779" s="7" t="s">
        <v>85</v>
      </c>
      <c r="M6779" s="7">
        <v>0.0</v>
      </c>
      <c r="N6779" s="7">
        <v>0.0</v>
      </c>
      <c r="O6779" s="7">
        <v>1.0</v>
      </c>
      <c r="P6779" s="7">
        <v>777.0</v>
      </c>
    </row>
    <row r="6780" ht="15.75" customHeight="1">
      <c r="A6780" s="7">
        <v>6779.0</v>
      </c>
      <c r="B6780" s="7" t="s">
        <v>5658</v>
      </c>
      <c r="C6780" s="7" t="s">
        <v>844</v>
      </c>
      <c r="D6780" s="7" t="s">
        <v>115</v>
      </c>
      <c r="E6780" s="7" t="s">
        <v>80</v>
      </c>
      <c r="F6780" s="7">
        <v>1.0</v>
      </c>
      <c r="G6780" s="7" t="s">
        <v>90</v>
      </c>
      <c r="H6780" s="7" t="s">
        <v>5670</v>
      </c>
      <c r="L6780" s="7" t="s">
        <v>85</v>
      </c>
      <c r="M6780" s="7">
        <v>0.0</v>
      </c>
      <c r="N6780" s="7">
        <v>0.0</v>
      </c>
      <c r="O6780" s="7">
        <v>1.0</v>
      </c>
      <c r="P6780" s="7">
        <v>777.0</v>
      </c>
    </row>
    <row r="6781" ht="15.75" customHeight="1">
      <c r="A6781" s="7">
        <v>6780.0</v>
      </c>
      <c r="B6781" s="7" t="s">
        <v>5658</v>
      </c>
      <c r="C6781" s="7" t="s">
        <v>844</v>
      </c>
      <c r="D6781" s="7" t="s">
        <v>115</v>
      </c>
      <c r="E6781" s="7" t="s">
        <v>80</v>
      </c>
      <c r="F6781" s="7">
        <v>1.0</v>
      </c>
      <c r="G6781" s="7" t="s">
        <v>105</v>
      </c>
      <c r="H6781" s="7" t="s">
        <v>1020</v>
      </c>
      <c r="L6781" s="7" t="s">
        <v>85</v>
      </c>
      <c r="M6781" s="7">
        <v>0.0</v>
      </c>
      <c r="N6781" s="7">
        <v>0.0</v>
      </c>
      <c r="O6781" s="7">
        <v>1.0</v>
      </c>
      <c r="P6781" s="7">
        <v>777.0</v>
      </c>
    </row>
    <row r="6782" ht="15.75" customHeight="1">
      <c r="A6782" s="7">
        <v>6781.0</v>
      </c>
      <c r="B6782" s="7" t="s">
        <v>5675</v>
      </c>
      <c r="C6782" s="7" t="s">
        <v>844</v>
      </c>
      <c r="D6782" s="7" t="s">
        <v>48</v>
      </c>
      <c r="E6782" s="7" t="s">
        <v>80</v>
      </c>
      <c r="F6782" s="7">
        <v>1.0</v>
      </c>
      <c r="G6782" s="7" t="s">
        <v>49</v>
      </c>
      <c r="H6782" s="7" t="s">
        <v>5676</v>
      </c>
      <c r="I6782" s="7" t="s">
        <v>5677</v>
      </c>
      <c r="L6782" s="7" t="s">
        <v>85</v>
      </c>
      <c r="M6782" s="7">
        <v>0.0</v>
      </c>
      <c r="N6782" s="7">
        <v>1.0</v>
      </c>
      <c r="O6782" s="7">
        <v>1.0</v>
      </c>
      <c r="P6782" s="7">
        <v>778.0</v>
      </c>
    </row>
    <row r="6783" ht="15.75" customHeight="1">
      <c r="A6783" s="7">
        <v>6782.0</v>
      </c>
      <c r="B6783" s="7" t="s">
        <v>5675</v>
      </c>
      <c r="C6783" s="7" t="s">
        <v>844</v>
      </c>
      <c r="D6783" s="7" t="s">
        <v>48</v>
      </c>
      <c r="E6783" s="7" t="s">
        <v>80</v>
      </c>
      <c r="F6783" s="7">
        <v>1.0</v>
      </c>
      <c r="G6783" s="7" t="s">
        <v>95</v>
      </c>
      <c r="H6783" s="7" t="s">
        <v>5682</v>
      </c>
      <c r="I6783" s="7" t="s">
        <v>5682</v>
      </c>
      <c r="J6783" s="7" t="s">
        <v>6038</v>
      </c>
      <c r="K6783" s="7" t="s">
        <v>99</v>
      </c>
      <c r="L6783" s="7" t="s">
        <v>100</v>
      </c>
      <c r="M6783" s="7">
        <v>1.0</v>
      </c>
      <c r="N6783" s="7">
        <v>0.0</v>
      </c>
      <c r="O6783" s="7">
        <v>0.0</v>
      </c>
      <c r="P6783" s="7">
        <v>778.0</v>
      </c>
    </row>
    <row r="6784" ht="15.75" customHeight="1">
      <c r="A6784" s="7">
        <v>6783.0</v>
      </c>
      <c r="B6784" s="7" t="s">
        <v>5675</v>
      </c>
      <c r="C6784" s="7" t="s">
        <v>844</v>
      </c>
      <c r="D6784" s="7" t="s">
        <v>48</v>
      </c>
      <c r="E6784" s="7" t="s">
        <v>80</v>
      </c>
      <c r="F6784" s="7">
        <v>1.0</v>
      </c>
      <c r="G6784" s="7" t="s">
        <v>90</v>
      </c>
      <c r="H6784" s="7" t="s">
        <v>1562</v>
      </c>
      <c r="I6784" s="7" t="s">
        <v>1575</v>
      </c>
      <c r="L6784" s="7" t="s">
        <v>85</v>
      </c>
      <c r="M6784" s="7">
        <v>0.0</v>
      </c>
      <c r="N6784" s="7">
        <v>1.0</v>
      </c>
      <c r="O6784" s="7">
        <v>1.0</v>
      </c>
      <c r="P6784" s="7">
        <v>778.0</v>
      </c>
    </row>
    <row r="6785" ht="15.75" customHeight="1">
      <c r="A6785" s="7">
        <v>6784.0</v>
      </c>
      <c r="B6785" s="7" t="s">
        <v>5675</v>
      </c>
      <c r="C6785" s="7" t="s">
        <v>844</v>
      </c>
      <c r="D6785" s="7" t="s">
        <v>48</v>
      </c>
      <c r="E6785" s="7" t="s">
        <v>80</v>
      </c>
      <c r="F6785" s="7">
        <v>1.0</v>
      </c>
      <c r="G6785" s="7" t="s">
        <v>105</v>
      </c>
      <c r="H6785" s="7" t="s">
        <v>1020</v>
      </c>
      <c r="I6785" s="7" t="s">
        <v>6039</v>
      </c>
      <c r="J6785" s="7" t="s">
        <v>6040</v>
      </c>
      <c r="K6785" s="7" t="s">
        <v>109</v>
      </c>
      <c r="L6785" s="7" t="s">
        <v>100</v>
      </c>
      <c r="M6785" s="7">
        <v>1.0</v>
      </c>
      <c r="N6785" s="7">
        <v>0.0</v>
      </c>
      <c r="O6785" s="7">
        <v>0.0</v>
      </c>
      <c r="P6785" s="7">
        <v>778.0</v>
      </c>
    </row>
    <row r="6786" ht="15.75" customHeight="1">
      <c r="A6786" s="7">
        <v>6785.0</v>
      </c>
      <c r="B6786" s="7" t="s">
        <v>5675</v>
      </c>
      <c r="C6786" s="7" t="s">
        <v>844</v>
      </c>
      <c r="D6786" s="7" t="s">
        <v>102</v>
      </c>
      <c r="E6786" s="7" t="s">
        <v>132</v>
      </c>
      <c r="F6786" s="7">
        <v>0.0</v>
      </c>
      <c r="G6786" s="7" t="s">
        <v>49</v>
      </c>
      <c r="H6786" s="7" t="s">
        <v>5676</v>
      </c>
      <c r="L6786" s="7" t="s">
        <v>134</v>
      </c>
      <c r="M6786" s="7">
        <v>0.0</v>
      </c>
      <c r="N6786" s="7">
        <v>0.0</v>
      </c>
      <c r="O6786" s="7">
        <v>1.0</v>
      </c>
      <c r="P6786" s="7">
        <v>778.0</v>
      </c>
    </row>
    <row r="6787" ht="15.75" customHeight="1">
      <c r="A6787" s="7">
        <v>6786.0</v>
      </c>
      <c r="B6787" s="7" t="s">
        <v>5675</v>
      </c>
      <c r="C6787" s="7" t="s">
        <v>844</v>
      </c>
      <c r="D6787" s="7" t="s">
        <v>102</v>
      </c>
      <c r="E6787" s="7" t="s">
        <v>132</v>
      </c>
      <c r="F6787" s="7">
        <v>0.0</v>
      </c>
      <c r="G6787" s="7" t="s">
        <v>95</v>
      </c>
      <c r="H6787" s="7" t="s">
        <v>5682</v>
      </c>
      <c r="L6787" s="7" t="s">
        <v>134</v>
      </c>
      <c r="M6787" s="7">
        <v>0.0</v>
      </c>
      <c r="N6787" s="7">
        <v>0.0</v>
      </c>
      <c r="O6787" s="7">
        <v>1.0</v>
      </c>
      <c r="P6787" s="7">
        <v>778.0</v>
      </c>
    </row>
    <row r="6788" ht="15.75" customHeight="1">
      <c r="A6788" s="7">
        <v>6787.0</v>
      </c>
      <c r="B6788" s="7" t="s">
        <v>5675</v>
      </c>
      <c r="C6788" s="7" t="s">
        <v>844</v>
      </c>
      <c r="D6788" s="7" t="s">
        <v>102</v>
      </c>
      <c r="E6788" s="7" t="s">
        <v>132</v>
      </c>
      <c r="F6788" s="7">
        <v>0.0</v>
      </c>
      <c r="G6788" s="7" t="s">
        <v>90</v>
      </c>
      <c r="H6788" s="7" t="s">
        <v>1562</v>
      </c>
      <c r="L6788" s="7" t="s">
        <v>134</v>
      </c>
      <c r="M6788" s="7">
        <v>0.0</v>
      </c>
      <c r="N6788" s="7">
        <v>0.0</v>
      </c>
      <c r="O6788" s="7">
        <v>1.0</v>
      </c>
      <c r="P6788" s="7">
        <v>778.0</v>
      </c>
    </row>
    <row r="6789" ht="15.75" customHeight="1">
      <c r="A6789" s="7">
        <v>6788.0</v>
      </c>
      <c r="B6789" s="7" t="s">
        <v>5675</v>
      </c>
      <c r="C6789" s="7" t="s">
        <v>844</v>
      </c>
      <c r="D6789" s="7" t="s">
        <v>102</v>
      </c>
      <c r="E6789" s="7" t="s">
        <v>132</v>
      </c>
      <c r="F6789" s="7">
        <v>0.0</v>
      </c>
      <c r="G6789" s="7" t="s">
        <v>105</v>
      </c>
      <c r="H6789" s="7" t="s">
        <v>1020</v>
      </c>
      <c r="L6789" s="7" t="s">
        <v>134</v>
      </c>
      <c r="M6789" s="7">
        <v>0.0</v>
      </c>
      <c r="N6789" s="7">
        <v>0.0</v>
      </c>
      <c r="O6789" s="7">
        <v>1.0</v>
      </c>
      <c r="P6789" s="7">
        <v>778.0</v>
      </c>
    </row>
    <row r="6790" ht="15.75" customHeight="1">
      <c r="A6790" s="7">
        <v>6789.0</v>
      </c>
      <c r="B6790" s="7" t="s">
        <v>5675</v>
      </c>
      <c r="C6790" s="7" t="s">
        <v>844</v>
      </c>
      <c r="D6790" s="7" t="s">
        <v>115</v>
      </c>
      <c r="E6790" s="7" t="s">
        <v>80</v>
      </c>
      <c r="F6790" s="7">
        <v>1.0</v>
      </c>
      <c r="G6790" s="7" t="s">
        <v>49</v>
      </c>
      <c r="H6790" s="7" t="s">
        <v>5676</v>
      </c>
      <c r="L6790" s="7" t="s">
        <v>85</v>
      </c>
      <c r="M6790" s="7">
        <v>0.0</v>
      </c>
      <c r="N6790" s="7">
        <v>0.0</v>
      </c>
      <c r="O6790" s="7">
        <v>1.0</v>
      </c>
      <c r="P6790" s="7">
        <v>778.0</v>
      </c>
    </row>
    <row r="6791" ht="15.75" customHeight="1">
      <c r="A6791" s="7">
        <v>6790.0</v>
      </c>
      <c r="B6791" s="7" t="s">
        <v>5675</v>
      </c>
      <c r="C6791" s="7" t="s">
        <v>844</v>
      </c>
      <c r="D6791" s="7" t="s">
        <v>115</v>
      </c>
      <c r="E6791" s="7" t="s">
        <v>80</v>
      </c>
      <c r="F6791" s="7">
        <v>1.0</v>
      </c>
      <c r="G6791" s="7" t="s">
        <v>95</v>
      </c>
      <c r="H6791" s="7" t="s">
        <v>5682</v>
      </c>
      <c r="L6791" s="7" t="s">
        <v>85</v>
      </c>
      <c r="M6791" s="7">
        <v>0.0</v>
      </c>
      <c r="N6791" s="7">
        <v>0.0</v>
      </c>
      <c r="O6791" s="7">
        <v>1.0</v>
      </c>
      <c r="P6791" s="7">
        <v>778.0</v>
      </c>
    </row>
    <row r="6792" ht="15.75" customHeight="1">
      <c r="A6792" s="7">
        <v>6791.0</v>
      </c>
      <c r="B6792" s="7" t="s">
        <v>5675</v>
      </c>
      <c r="C6792" s="7" t="s">
        <v>844</v>
      </c>
      <c r="D6792" s="7" t="s">
        <v>115</v>
      </c>
      <c r="E6792" s="7" t="s">
        <v>80</v>
      </c>
      <c r="F6792" s="7">
        <v>1.0</v>
      </c>
      <c r="G6792" s="7" t="s">
        <v>90</v>
      </c>
      <c r="H6792" s="7" t="s">
        <v>1562</v>
      </c>
      <c r="I6792" s="7" t="s">
        <v>1575</v>
      </c>
      <c r="L6792" s="7" t="s">
        <v>85</v>
      </c>
      <c r="M6792" s="7">
        <v>0.0</v>
      </c>
      <c r="N6792" s="7">
        <v>1.0</v>
      </c>
      <c r="O6792" s="7">
        <v>1.0</v>
      </c>
      <c r="P6792" s="7">
        <v>778.0</v>
      </c>
    </row>
    <row r="6793" ht="15.75" customHeight="1">
      <c r="A6793" s="7">
        <v>6792.0</v>
      </c>
      <c r="B6793" s="7" t="s">
        <v>5675</v>
      </c>
      <c r="C6793" s="7" t="s">
        <v>844</v>
      </c>
      <c r="D6793" s="7" t="s">
        <v>115</v>
      </c>
      <c r="E6793" s="7" t="s">
        <v>80</v>
      </c>
      <c r="F6793" s="7">
        <v>1.0</v>
      </c>
      <c r="G6793" s="7" t="s">
        <v>105</v>
      </c>
      <c r="H6793" s="7" t="s">
        <v>1020</v>
      </c>
      <c r="I6793" s="7" t="s">
        <v>6039</v>
      </c>
      <c r="J6793" s="7" t="s">
        <v>6040</v>
      </c>
      <c r="K6793" s="7" t="s">
        <v>109</v>
      </c>
      <c r="L6793" s="7" t="s">
        <v>100</v>
      </c>
      <c r="M6793" s="7">
        <v>1.0</v>
      </c>
      <c r="N6793" s="7">
        <v>0.0</v>
      </c>
      <c r="O6793" s="7">
        <v>0.0</v>
      </c>
      <c r="P6793" s="7">
        <v>778.0</v>
      </c>
    </row>
    <row r="6794" ht="15.75" customHeight="1">
      <c r="A6794" s="7">
        <v>6793.0</v>
      </c>
      <c r="B6794" s="7" t="s">
        <v>5686</v>
      </c>
      <c r="C6794" s="7" t="s">
        <v>844</v>
      </c>
      <c r="D6794" s="7" t="s">
        <v>48</v>
      </c>
      <c r="E6794" s="7" t="s">
        <v>80</v>
      </c>
      <c r="F6794" s="7">
        <v>1.0</v>
      </c>
      <c r="G6794" s="7" t="s">
        <v>49</v>
      </c>
      <c r="H6794" s="7" t="s">
        <v>5687</v>
      </c>
      <c r="I6794" s="7" t="s">
        <v>5688</v>
      </c>
      <c r="J6794" s="7" t="s">
        <v>5691</v>
      </c>
      <c r="K6794" s="7" t="s">
        <v>99</v>
      </c>
      <c r="L6794" s="7" t="s">
        <v>85</v>
      </c>
      <c r="M6794" s="7">
        <v>1.0</v>
      </c>
      <c r="N6794" s="7">
        <v>6.0</v>
      </c>
      <c r="O6794" s="7">
        <v>0.0</v>
      </c>
      <c r="P6794" s="7">
        <v>779.0</v>
      </c>
    </row>
    <row r="6795" ht="15.75" customHeight="1">
      <c r="A6795" s="7">
        <v>6794.0</v>
      </c>
      <c r="B6795" s="7" t="s">
        <v>5686</v>
      </c>
      <c r="C6795" s="7" t="s">
        <v>844</v>
      </c>
      <c r="D6795" s="7" t="s">
        <v>48</v>
      </c>
      <c r="E6795" s="7" t="s">
        <v>80</v>
      </c>
      <c r="F6795" s="7">
        <v>1.0</v>
      </c>
      <c r="G6795" s="7" t="s">
        <v>95</v>
      </c>
      <c r="H6795" s="7" t="s">
        <v>185</v>
      </c>
      <c r="I6795" s="7" t="s">
        <v>5696</v>
      </c>
      <c r="L6795" s="7" t="s">
        <v>85</v>
      </c>
      <c r="M6795" s="7">
        <v>0.0</v>
      </c>
      <c r="N6795" s="7">
        <v>1.0</v>
      </c>
      <c r="O6795" s="7">
        <v>1.0</v>
      </c>
      <c r="P6795" s="7">
        <v>779.0</v>
      </c>
    </row>
    <row r="6796" ht="15.75" customHeight="1">
      <c r="A6796" s="7">
        <v>6795.0</v>
      </c>
      <c r="B6796" s="7" t="s">
        <v>5686</v>
      </c>
      <c r="C6796" s="7" t="s">
        <v>844</v>
      </c>
      <c r="D6796" s="7" t="s">
        <v>48</v>
      </c>
      <c r="E6796" s="7" t="s">
        <v>80</v>
      </c>
      <c r="F6796" s="7">
        <v>1.0</v>
      </c>
      <c r="G6796" s="7" t="s">
        <v>90</v>
      </c>
      <c r="H6796" s="7" t="s">
        <v>1462</v>
      </c>
      <c r="I6796" s="7" t="s">
        <v>1462</v>
      </c>
      <c r="J6796" s="7" t="s">
        <v>1463</v>
      </c>
      <c r="K6796" s="7" t="s">
        <v>99</v>
      </c>
      <c r="L6796" s="7" t="s">
        <v>100</v>
      </c>
      <c r="M6796" s="7">
        <v>1.0</v>
      </c>
      <c r="N6796" s="7">
        <v>0.0</v>
      </c>
      <c r="O6796" s="7">
        <v>0.0</v>
      </c>
      <c r="P6796" s="7">
        <v>779.0</v>
      </c>
    </row>
    <row r="6797" ht="15.75" customHeight="1">
      <c r="A6797" s="7">
        <v>6796.0</v>
      </c>
      <c r="B6797" s="7" t="s">
        <v>5686</v>
      </c>
      <c r="C6797" s="7" t="s">
        <v>844</v>
      </c>
      <c r="D6797" s="7" t="s">
        <v>48</v>
      </c>
      <c r="E6797" s="7" t="s">
        <v>80</v>
      </c>
      <c r="F6797" s="7">
        <v>1.0</v>
      </c>
      <c r="G6797" s="7" t="s">
        <v>105</v>
      </c>
      <c r="H6797" s="7" t="s">
        <v>1020</v>
      </c>
      <c r="I6797" s="7" t="s">
        <v>6051</v>
      </c>
      <c r="J6797" s="7" t="s">
        <v>6052</v>
      </c>
      <c r="K6797" s="7" t="s">
        <v>109</v>
      </c>
      <c r="L6797" s="7" t="s">
        <v>100</v>
      </c>
      <c r="M6797" s="7">
        <v>1.0</v>
      </c>
      <c r="N6797" s="7">
        <v>0.0</v>
      </c>
      <c r="O6797" s="7">
        <v>0.0</v>
      </c>
      <c r="P6797" s="7">
        <v>779.0</v>
      </c>
    </row>
    <row r="6798" ht="15.75" customHeight="1">
      <c r="A6798" s="7">
        <v>6797.0</v>
      </c>
      <c r="B6798" s="7" t="s">
        <v>5686</v>
      </c>
      <c r="C6798" s="7" t="s">
        <v>844</v>
      </c>
      <c r="D6798" s="7" t="s">
        <v>102</v>
      </c>
      <c r="E6798" s="7" t="s">
        <v>132</v>
      </c>
      <c r="F6798" s="7">
        <v>0.0</v>
      </c>
      <c r="G6798" s="7" t="s">
        <v>49</v>
      </c>
      <c r="H6798" s="7" t="s">
        <v>5687</v>
      </c>
      <c r="L6798" s="7" t="s">
        <v>134</v>
      </c>
      <c r="M6798" s="7">
        <v>0.0</v>
      </c>
      <c r="N6798" s="7">
        <v>0.0</v>
      </c>
      <c r="O6798" s="7">
        <v>1.0</v>
      </c>
      <c r="P6798" s="7">
        <v>779.0</v>
      </c>
    </row>
    <row r="6799" ht="15.75" customHeight="1">
      <c r="A6799" s="7">
        <v>6798.0</v>
      </c>
      <c r="B6799" s="7" t="s">
        <v>5686</v>
      </c>
      <c r="C6799" s="7" t="s">
        <v>844</v>
      </c>
      <c r="D6799" s="7" t="s">
        <v>102</v>
      </c>
      <c r="E6799" s="7" t="s">
        <v>132</v>
      </c>
      <c r="F6799" s="7">
        <v>0.0</v>
      </c>
      <c r="G6799" s="7" t="s">
        <v>95</v>
      </c>
      <c r="H6799" s="7" t="s">
        <v>185</v>
      </c>
      <c r="L6799" s="7" t="s">
        <v>134</v>
      </c>
      <c r="M6799" s="7">
        <v>0.0</v>
      </c>
      <c r="N6799" s="7">
        <v>0.0</v>
      </c>
      <c r="O6799" s="7">
        <v>1.0</v>
      </c>
      <c r="P6799" s="7">
        <v>779.0</v>
      </c>
    </row>
    <row r="6800" ht="15.75" customHeight="1">
      <c r="A6800" s="7">
        <v>6799.0</v>
      </c>
      <c r="B6800" s="7" t="s">
        <v>5686</v>
      </c>
      <c r="C6800" s="7" t="s">
        <v>844</v>
      </c>
      <c r="D6800" s="7" t="s">
        <v>102</v>
      </c>
      <c r="E6800" s="7" t="s">
        <v>132</v>
      </c>
      <c r="F6800" s="7">
        <v>0.0</v>
      </c>
      <c r="G6800" s="7" t="s">
        <v>90</v>
      </c>
      <c r="H6800" s="7" t="s">
        <v>1462</v>
      </c>
      <c r="L6800" s="7" t="s">
        <v>134</v>
      </c>
      <c r="M6800" s="7">
        <v>0.0</v>
      </c>
      <c r="N6800" s="7">
        <v>0.0</v>
      </c>
      <c r="O6800" s="7">
        <v>1.0</v>
      </c>
      <c r="P6800" s="7">
        <v>779.0</v>
      </c>
    </row>
    <row r="6801" ht="15.75" customHeight="1">
      <c r="A6801" s="7">
        <v>6800.0</v>
      </c>
      <c r="B6801" s="7" t="s">
        <v>5686</v>
      </c>
      <c r="C6801" s="7" t="s">
        <v>844</v>
      </c>
      <c r="D6801" s="7" t="s">
        <v>102</v>
      </c>
      <c r="E6801" s="7" t="s">
        <v>132</v>
      </c>
      <c r="F6801" s="7">
        <v>0.0</v>
      </c>
      <c r="G6801" s="7" t="s">
        <v>105</v>
      </c>
      <c r="H6801" s="7" t="s">
        <v>1020</v>
      </c>
      <c r="L6801" s="7" t="s">
        <v>134</v>
      </c>
      <c r="M6801" s="7">
        <v>0.0</v>
      </c>
      <c r="N6801" s="7">
        <v>0.0</v>
      </c>
      <c r="O6801" s="7">
        <v>1.0</v>
      </c>
      <c r="P6801" s="7">
        <v>779.0</v>
      </c>
    </row>
    <row r="6802" ht="15.75" customHeight="1">
      <c r="A6802" s="7">
        <v>6801.0</v>
      </c>
      <c r="B6802" s="7" t="s">
        <v>5686</v>
      </c>
      <c r="C6802" s="7" t="s">
        <v>844</v>
      </c>
      <c r="D6802" s="7" t="s">
        <v>115</v>
      </c>
      <c r="E6802" s="7" t="s">
        <v>80</v>
      </c>
      <c r="F6802" s="7">
        <v>1.0</v>
      </c>
      <c r="G6802" s="7" t="s">
        <v>49</v>
      </c>
      <c r="H6802" s="7" t="s">
        <v>5687</v>
      </c>
      <c r="L6802" s="7" t="s">
        <v>85</v>
      </c>
      <c r="M6802" s="7">
        <v>0.0</v>
      </c>
      <c r="N6802" s="7">
        <v>0.0</v>
      </c>
      <c r="O6802" s="7">
        <v>1.0</v>
      </c>
      <c r="P6802" s="7">
        <v>779.0</v>
      </c>
    </row>
    <row r="6803" ht="15.75" customHeight="1">
      <c r="A6803" s="7">
        <v>6802.0</v>
      </c>
      <c r="B6803" s="7" t="s">
        <v>5686</v>
      </c>
      <c r="C6803" s="7" t="s">
        <v>844</v>
      </c>
      <c r="D6803" s="7" t="s">
        <v>115</v>
      </c>
      <c r="E6803" s="7" t="s">
        <v>80</v>
      </c>
      <c r="F6803" s="7">
        <v>1.0</v>
      </c>
      <c r="G6803" s="7" t="s">
        <v>95</v>
      </c>
      <c r="H6803" s="7" t="s">
        <v>185</v>
      </c>
      <c r="I6803" s="7" t="s">
        <v>5699</v>
      </c>
      <c r="L6803" s="7" t="s">
        <v>85</v>
      </c>
      <c r="M6803" s="7">
        <v>0.0</v>
      </c>
      <c r="N6803" s="7">
        <v>1.0</v>
      </c>
      <c r="O6803" s="7">
        <v>1.0</v>
      </c>
      <c r="P6803" s="7">
        <v>779.0</v>
      </c>
    </row>
    <row r="6804" ht="15.75" customHeight="1">
      <c r="A6804" s="7">
        <v>6803.0</v>
      </c>
      <c r="B6804" s="7" t="s">
        <v>5686</v>
      </c>
      <c r="C6804" s="7" t="s">
        <v>844</v>
      </c>
      <c r="D6804" s="7" t="s">
        <v>115</v>
      </c>
      <c r="E6804" s="7" t="s">
        <v>80</v>
      </c>
      <c r="F6804" s="7">
        <v>1.0</v>
      </c>
      <c r="G6804" s="7" t="s">
        <v>90</v>
      </c>
      <c r="H6804" s="7" t="s">
        <v>1462</v>
      </c>
      <c r="I6804" s="7" t="s">
        <v>1462</v>
      </c>
      <c r="J6804" s="7" t="s">
        <v>1463</v>
      </c>
      <c r="K6804" s="7" t="s">
        <v>99</v>
      </c>
      <c r="L6804" s="7" t="s">
        <v>100</v>
      </c>
      <c r="M6804" s="7">
        <v>1.0</v>
      </c>
      <c r="N6804" s="7">
        <v>0.0</v>
      </c>
      <c r="O6804" s="7">
        <v>0.0</v>
      </c>
      <c r="P6804" s="7">
        <v>779.0</v>
      </c>
    </row>
    <row r="6805" ht="15.75" customHeight="1">
      <c r="A6805" s="7">
        <v>6804.0</v>
      </c>
      <c r="B6805" s="7" t="s">
        <v>5686</v>
      </c>
      <c r="C6805" s="7" t="s">
        <v>844</v>
      </c>
      <c r="D6805" s="7" t="s">
        <v>115</v>
      </c>
      <c r="E6805" s="7" t="s">
        <v>80</v>
      </c>
      <c r="F6805" s="7">
        <v>1.0</v>
      </c>
      <c r="G6805" s="7" t="s">
        <v>105</v>
      </c>
      <c r="H6805" s="7" t="s">
        <v>1020</v>
      </c>
      <c r="I6805" s="7" t="s">
        <v>1020</v>
      </c>
      <c r="J6805" s="7" t="s">
        <v>1021</v>
      </c>
      <c r="K6805" s="7" t="s">
        <v>99</v>
      </c>
      <c r="L6805" s="7" t="s">
        <v>100</v>
      </c>
      <c r="M6805" s="7">
        <v>1.0</v>
      </c>
      <c r="N6805" s="7">
        <v>0.0</v>
      </c>
      <c r="O6805" s="7">
        <v>0.0</v>
      </c>
      <c r="P6805" s="7">
        <v>779.0</v>
      </c>
    </row>
    <row r="6806" ht="15.75" customHeight="1">
      <c r="A6806" s="7">
        <v>6805.0</v>
      </c>
      <c r="B6806" s="7" t="s">
        <v>5700</v>
      </c>
      <c r="C6806" s="7" t="s">
        <v>844</v>
      </c>
      <c r="D6806" s="7" t="s">
        <v>48</v>
      </c>
      <c r="E6806" s="7" t="s">
        <v>80</v>
      </c>
      <c r="F6806" s="7">
        <v>1.0</v>
      </c>
      <c r="G6806" s="7" t="s">
        <v>49</v>
      </c>
      <c r="H6806" s="7" t="s">
        <v>2210</v>
      </c>
      <c r="I6806" s="7" t="s">
        <v>5701</v>
      </c>
      <c r="J6806" s="7" t="s">
        <v>2213</v>
      </c>
      <c r="K6806" s="7" t="s">
        <v>99</v>
      </c>
      <c r="L6806" s="7" t="s">
        <v>85</v>
      </c>
      <c r="M6806" s="7">
        <v>1.0</v>
      </c>
      <c r="N6806" s="7">
        <v>3.0</v>
      </c>
      <c r="O6806" s="7">
        <v>0.0</v>
      </c>
      <c r="P6806" s="7">
        <v>780.0</v>
      </c>
    </row>
    <row r="6807" ht="15.75" customHeight="1">
      <c r="A6807" s="7">
        <v>6806.0</v>
      </c>
      <c r="B6807" s="7" t="s">
        <v>5700</v>
      </c>
      <c r="C6807" s="7" t="s">
        <v>844</v>
      </c>
      <c r="D6807" s="7" t="s">
        <v>48</v>
      </c>
      <c r="E6807" s="7" t="s">
        <v>80</v>
      </c>
      <c r="F6807" s="7">
        <v>1.0</v>
      </c>
      <c r="G6807" s="7" t="s">
        <v>95</v>
      </c>
      <c r="H6807" s="7" t="s">
        <v>185</v>
      </c>
      <c r="I6807" s="7" t="s">
        <v>185</v>
      </c>
      <c r="J6807" s="7" t="s">
        <v>696</v>
      </c>
      <c r="K6807" s="7" t="s">
        <v>99</v>
      </c>
      <c r="L6807" s="7" t="s">
        <v>100</v>
      </c>
      <c r="M6807" s="7">
        <v>1.0</v>
      </c>
      <c r="N6807" s="7">
        <v>0.0</v>
      </c>
      <c r="O6807" s="7">
        <v>0.0</v>
      </c>
      <c r="P6807" s="7">
        <v>780.0</v>
      </c>
    </row>
    <row r="6808" ht="15.75" customHeight="1">
      <c r="A6808" s="7">
        <v>6807.0</v>
      </c>
      <c r="B6808" s="7" t="s">
        <v>5700</v>
      </c>
      <c r="C6808" s="7" t="s">
        <v>844</v>
      </c>
      <c r="D6808" s="7" t="s">
        <v>48</v>
      </c>
      <c r="E6808" s="7" t="s">
        <v>80</v>
      </c>
      <c r="F6808" s="7">
        <v>1.0</v>
      </c>
      <c r="G6808" s="7" t="s">
        <v>90</v>
      </c>
      <c r="H6808" s="7" t="s">
        <v>1462</v>
      </c>
      <c r="I6808" s="7" t="s">
        <v>124</v>
      </c>
      <c r="J6808" s="7" t="s">
        <v>1464</v>
      </c>
      <c r="K6808" s="7" t="s">
        <v>126</v>
      </c>
      <c r="L6808" s="7" t="s">
        <v>100</v>
      </c>
      <c r="M6808" s="7">
        <v>1.0</v>
      </c>
      <c r="N6808" s="7">
        <v>0.0</v>
      </c>
      <c r="O6808" s="7">
        <v>0.0</v>
      </c>
      <c r="P6808" s="7">
        <v>780.0</v>
      </c>
    </row>
    <row r="6809" ht="15.75" customHeight="1">
      <c r="A6809" s="7">
        <v>6808.0</v>
      </c>
      <c r="B6809" s="7" t="s">
        <v>5700</v>
      </c>
      <c r="C6809" s="7" t="s">
        <v>844</v>
      </c>
      <c r="D6809" s="7" t="s">
        <v>48</v>
      </c>
      <c r="E6809" s="7" t="s">
        <v>80</v>
      </c>
      <c r="F6809" s="7">
        <v>1.0</v>
      </c>
      <c r="G6809" s="7" t="s">
        <v>105</v>
      </c>
      <c r="H6809" s="7" t="s">
        <v>1020</v>
      </c>
      <c r="I6809" s="7" t="s">
        <v>1020</v>
      </c>
      <c r="J6809" s="7" t="s">
        <v>1021</v>
      </c>
      <c r="K6809" s="7" t="s">
        <v>99</v>
      </c>
      <c r="L6809" s="7" t="s">
        <v>100</v>
      </c>
      <c r="M6809" s="7">
        <v>1.0</v>
      </c>
      <c r="N6809" s="7">
        <v>0.0</v>
      </c>
      <c r="O6809" s="7">
        <v>0.0</v>
      </c>
      <c r="P6809" s="7">
        <v>780.0</v>
      </c>
    </row>
    <row r="6810" ht="15.75" customHeight="1">
      <c r="A6810" s="7">
        <v>6809.0</v>
      </c>
      <c r="B6810" s="7" t="s">
        <v>5700</v>
      </c>
      <c r="C6810" s="7" t="s">
        <v>844</v>
      </c>
      <c r="D6810" s="7" t="s">
        <v>102</v>
      </c>
      <c r="E6810" s="7" t="s">
        <v>132</v>
      </c>
      <c r="F6810" s="7">
        <v>0.0</v>
      </c>
      <c r="G6810" s="7" t="s">
        <v>49</v>
      </c>
      <c r="H6810" s="7" t="s">
        <v>2210</v>
      </c>
      <c r="L6810" s="7" t="s">
        <v>134</v>
      </c>
      <c r="M6810" s="7">
        <v>0.0</v>
      </c>
      <c r="N6810" s="7">
        <v>0.0</v>
      </c>
      <c r="O6810" s="7">
        <v>1.0</v>
      </c>
      <c r="P6810" s="7">
        <v>780.0</v>
      </c>
    </row>
    <row r="6811" ht="15.75" customHeight="1">
      <c r="A6811" s="7">
        <v>6810.0</v>
      </c>
      <c r="B6811" s="7" t="s">
        <v>5700</v>
      </c>
      <c r="C6811" s="7" t="s">
        <v>844</v>
      </c>
      <c r="D6811" s="7" t="s">
        <v>102</v>
      </c>
      <c r="E6811" s="7" t="s">
        <v>132</v>
      </c>
      <c r="F6811" s="7">
        <v>0.0</v>
      </c>
      <c r="G6811" s="7" t="s">
        <v>95</v>
      </c>
      <c r="H6811" s="7" t="s">
        <v>185</v>
      </c>
      <c r="L6811" s="7" t="s">
        <v>134</v>
      </c>
      <c r="M6811" s="7">
        <v>0.0</v>
      </c>
      <c r="N6811" s="7">
        <v>0.0</v>
      </c>
      <c r="O6811" s="7">
        <v>1.0</v>
      </c>
      <c r="P6811" s="7">
        <v>780.0</v>
      </c>
    </row>
    <row r="6812" ht="15.75" customHeight="1">
      <c r="A6812" s="7">
        <v>6811.0</v>
      </c>
      <c r="B6812" s="7" t="s">
        <v>5700</v>
      </c>
      <c r="C6812" s="7" t="s">
        <v>844</v>
      </c>
      <c r="D6812" s="7" t="s">
        <v>102</v>
      </c>
      <c r="E6812" s="7" t="s">
        <v>132</v>
      </c>
      <c r="F6812" s="7">
        <v>0.0</v>
      </c>
      <c r="G6812" s="7" t="s">
        <v>90</v>
      </c>
      <c r="H6812" s="7" t="s">
        <v>1462</v>
      </c>
      <c r="L6812" s="7" t="s">
        <v>134</v>
      </c>
      <c r="M6812" s="7">
        <v>0.0</v>
      </c>
      <c r="N6812" s="7">
        <v>0.0</v>
      </c>
      <c r="O6812" s="7">
        <v>1.0</v>
      </c>
      <c r="P6812" s="7">
        <v>780.0</v>
      </c>
    </row>
    <row r="6813" ht="15.75" customHeight="1">
      <c r="A6813" s="7">
        <v>6812.0</v>
      </c>
      <c r="B6813" s="7" t="s">
        <v>5700</v>
      </c>
      <c r="C6813" s="7" t="s">
        <v>844</v>
      </c>
      <c r="D6813" s="7" t="s">
        <v>102</v>
      </c>
      <c r="E6813" s="7" t="s">
        <v>132</v>
      </c>
      <c r="F6813" s="7">
        <v>0.0</v>
      </c>
      <c r="G6813" s="7" t="s">
        <v>105</v>
      </c>
      <c r="H6813" s="7" t="s">
        <v>1020</v>
      </c>
      <c r="L6813" s="7" t="s">
        <v>134</v>
      </c>
      <c r="M6813" s="7">
        <v>0.0</v>
      </c>
      <c r="N6813" s="7">
        <v>0.0</v>
      </c>
      <c r="O6813" s="7">
        <v>1.0</v>
      </c>
      <c r="P6813" s="7">
        <v>780.0</v>
      </c>
    </row>
    <row r="6814" ht="15.75" customHeight="1">
      <c r="A6814" s="7">
        <v>6813.0</v>
      </c>
      <c r="B6814" s="7" t="s">
        <v>5700</v>
      </c>
      <c r="C6814" s="7" t="s">
        <v>844</v>
      </c>
      <c r="D6814" s="7" t="s">
        <v>115</v>
      </c>
      <c r="E6814" s="7" t="s">
        <v>80</v>
      </c>
      <c r="F6814" s="7">
        <v>1.0</v>
      </c>
      <c r="G6814" s="7" t="s">
        <v>49</v>
      </c>
      <c r="H6814" s="7" t="s">
        <v>2210</v>
      </c>
      <c r="L6814" s="7" t="s">
        <v>85</v>
      </c>
      <c r="M6814" s="7">
        <v>0.0</v>
      </c>
      <c r="N6814" s="7">
        <v>0.0</v>
      </c>
      <c r="O6814" s="7">
        <v>1.0</v>
      </c>
      <c r="P6814" s="7">
        <v>780.0</v>
      </c>
    </row>
    <row r="6815" ht="15.75" customHeight="1">
      <c r="A6815" s="7">
        <v>6814.0</v>
      </c>
      <c r="B6815" s="7" t="s">
        <v>5700</v>
      </c>
      <c r="C6815" s="7" t="s">
        <v>844</v>
      </c>
      <c r="D6815" s="7" t="s">
        <v>115</v>
      </c>
      <c r="E6815" s="7" t="s">
        <v>80</v>
      </c>
      <c r="F6815" s="7">
        <v>1.0</v>
      </c>
      <c r="G6815" s="7" t="s">
        <v>95</v>
      </c>
      <c r="H6815" s="7" t="s">
        <v>185</v>
      </c>
      <c r="L6815" s="7" t="s">
        <v>85</v>
      </c>
      <c r="M6815" s="7">
        <v>0.0</v>
      </c>
      <c r="N6815" s="7">
        <v>0.0</v>
      </c>
      <c r="O6815" s="7">
        <v>1.0</v>
      </c>
      <c r="P6815" s="7">
        <v>780.0</v>
      </c>
    </row>
    <row r="6816" ht="15.75" customHeight="1">
      <c r="A6816" s="7">
        <v>6815.0</v>
      </c>
      <c r="B6816" s="7" t="s">
        <v>5700</v>
      </c>
      <c r="C6816" s="7" t="s">
        <v>844</v>
      </c>
      <c r="D6816" s="7" t="s">
        <v>115</v>
      </c>
      <c r="E6816" s="7" t="s">
        <v>80</v>
      </c>
      <c r="F6816" s="7">
        <v>1.0</v>
      </c>
      <c r="G6816" s="7" t="s">
        <v>90</v>
      </c>
      <c r="H6816" s="7" t="s">
        <v>1462</v>
      </c>
      <c r="I6816" s="7" t="s">
        <v>1462</v>
      </c>
      <c r="J6816" s="7" t="s">
        <v>1463</v>
      </c>
      <c r="K6816" s="7" t="s">
        <v>99</v>
      </c>
      <c r="L6816" s="7" t="s">
        <v>100</v>
      </c>
      <c r="M6816" s="7">
        <v>1.0</v>
      </c>
      <c r="N6816" s="7">
        <v>0.0</v>
      </c>
      <c r="O6816" s="7">
        <v>0.0</v>
      </c>
      <c r="P6816" s="7">
        <v>780.0</v>
      </c>
    </row>
    <row r="6817" ht="15.75" customHeight="1">
      <c r="A6817" s="7">
        <v>6816.0</v>
      </c>
      <c r="B6817" s="7" t="s">
        <v>5700</v>
      </c>
      <c r="C6817" s="7" t="s">
        <v>844</v>
      </c>
      <c r="D6817" s="7" t="s">
        <v>115</v>
      </c>
      <c r="E6817" s="7" t="s">
        <v>80</v>
      </c>
      <c r="F6817" s="7">
        <v>1.0</v>
      </c>
      <c r="G6817" s="7" t="s">
        <v>105</v>
      </c>
      <c r="H6817" s="7" t="s">
        <v>1020</v>
      </c>
      <c r="I6817" s="7" t="s">
        <v>1020</v>
      </c>
      <c r="J6817" s="7" t="s">
        <v>1021</v>
      </c>
      <c r="K6817" s="7" t="s">
        <v>99</v>
      </c>
      <c r="L6817" s="7" t="s">
        <v>100</v>
      </c>
      <c r="M6817" s="7">
        <v>1.0</v>
      </c>
      <c r="N6817" s="7">
        <v>0.0</v>
      </c>
      <c r="O6817" s="7">
        <v>0.0</v>
      </c>
      <c r="P6817" s="7">
        <v>780.0</v>
      </c>
    </row>
    <row r="6818" ht="15.75" customHeight="1">
      <c r="A6818" s="7">
        <v>6817.0</v>
      </c>
      <c r="B6818" s="7" t="s">
        <v>5708</v>
      </c>
      <c r="C6818" s="7" t="s">
        <v>844</v>
      </c>
      <c r="D6818" s="7" t="s">
        <v>48</v>
      </c>
      <c r="E6818" s="7" t="s">
        <v>80</v>
      </c>
      <c r="F6818" s="7">
        <v>1.0</v>
      </c>
      <c r="G6818" s="7" t="s">
        <v>49</v>
      </c>
      <c r="H6818" s="7" t="s">
        <v>5709</v>
      </c>
      <c r="I6818" s="7" t="s">
        <v>5710</v>
      </c>
      <c r="J6818" s="7" t="s">
        <v>5713</v>
      </c>
      <c r="K6818" s="7" t="s">
        <v>99</v>
      </c>
      <c r="L6818" s="7" t="s">
        <v>85</v>
      </c>
      <c r="M6818" s="7">
        <v>1.0</v>
      </c>
      <c r="N6818" s="7">
        <v>3.0</v>
      </c>
      <c r="O6818" s="7">
        <v>0.0</v>
      </c>
      <c r="P6818" s="7">
        <v>781.0</v>
      </c>
    </row>
    <row r="6819" ht="15.75" customHeight="1">
      <c r="A6819" s="7">
        <v>6818.0</v>
      </c>
      <c r="B6819" s="7" t="s">
        <v>5708</v>
      </c>
      <c r="C6819" s="7" t="s">
        <v>844</v>
      </c>
      <c r="D6819" s="7" t="s">
        <v>48</v>
      </c>
      <c r="E6819" s="7" t="s">
        <v>80</v>
      </c>
      <c r="F6819" s="7">
        <v>1.0</v>
      </c>
      <c r="G6819" s="7" t="s">
        <v>95</v>
      </c>
      <c r="H6819" s="7" t="s">
        <v>185</v>
      </c>
      <c r="I6819" s="7" t="s">
        <v>185</v>
      </c>
      <c r="J6819" s="7" t="s">
        <v>696</v>
      </c>
      <c r="K6819" s="7" t="s">
        <v>99</v>
      </c>
      <c r="L6819" s="7" t="s">
        <v>100</v>
      </c>
      <c r="M6819" s="7">
        <v>1.0</v>
      </c>
      <c r="N6819" s="7">
        <v>0.0</v>
      </c>
      <c r="O6819" s="7">
        <v>0.0</v>
      </c>
      <c r="P6819" s="7">
        <v>781.0</v>
      </c>
    </row>
    <row r="6820" ht="15.75" customHeight="1">
      <c r="A6820" s="7">
        <v>6819.0</v>
      </c>
      <c r="B6820" s="7" t="s">
        <v>5708</v>
      </c>
      <c r="C6820" s="7" t="s">
        <v>844</v>
      </c>
      <c r="D6820" s="7" t="s">
        <v>48</v>
      </c>
      <c r="E6820" s="7" t="s">
        <v>80</v>
      </c>
      <c r="F6820" s="7">
        <v>1.0</v>
      </c>
      <c r="G6820" s="7" t="s">
        <v>90</v>
      </c>
      <c r="H6820" s="7" t="s">
        <v>1462</v>
      </c>
      <c r="I6820" s="7" t="s">
        <v>124</v>
      </c>
      <c r="J6820" s="7" t="s">
        <v>1464</v>
      </c>
      <c r="K6820" s="7" t="s">
        <v>126</v>
      </c>
      <c r="L6820" s="7" t="s">
        <v>100</v>
      </c>
      <c r="M6820" s="7">
        <v>1.0</v>
      </c>
      <c r="N6820" s="7">
        <v>0.0</v>
      </c>
      <c r="O6820" s="7">
        <v>0.0</v>
      </c>
      <c r="P6820" s="7">
        <v>781.0</v>
      </c>
    </row>
    <row r="6821" ht="15.75" customHeight="1">
      <c r="A6821" s="7">
        <v>6820.0</v>
      </c>
      <c r="B6821" s="7" t="s">
        <v>5708</v>
      </c>
      <c r="C6821" s="7" t="s">
        <v>844</v>
      </c>
      <c r="D6821" s="7" t="s">
        <v>48</v>
      </c>
      <c r="E6821" s="7" t="s">
        <v>80</v>
      </c>
      <c r="F6821" s="7">
        <v>1.0</v>
      </c>
      <c r="G6821" s="7" t="s">
        <v>105</v>
      </c>
      <c r="H6821" s="7" t="s">
        <v>1020</v>
      </c>
      <c r="I6821" s="7" t="s">
        <v>1020</v>
      </c>
      <c r="J6821" s="7" t="s">
        <v>1021</v>
      </c>
      <c r="K6821" s="7" t="s">
        <v>99</v>
      </c>
      <c r="L6821" s="7" t="s">
        <v>100</v>
      </c>
      <c r="M6821" s="7">
        <v>1.0</v>
      </c>
      <c r="N6821" s="7">
        <v>0.0</v>
      </c>
      <c r="O6821" s="7">
        <v>0.0</v>
      </c>
      <c r="P6821" s="7">
        <v>781.0</v>
      </c>
    </row>
    <row r="6822" ht="15.75" customHeight="1">
      <c r="A6822" s="7">
        <v>6821.0</v>
      </c>
      <c r="B6822" s="7" t="s">
        <v>5708</v>
      </c>
      <c r="C6822" s="7" t="s">
        <v>844</v>
      </c>
      <c r="D6822" s="7" t="s">
        <v>102</v>
      </c>
      <c r="E6822" s="7" t="s">
        <v>132</v>
      </c>
      <c r="F6822" s="7">
        <v>0.0</v>
      </c>
      <c r="G6822" s="7" t="s">
        <v>49</v>
      </c>
      <c r="H6822" s="7" t="s">
        <v>5709</v>
      </c>
      <c r="L6822" s="7" t="s">
        <v>134</v>
      </c>
      <c r="M6822" s="7">
        <v>0.0</v>
      </c>
      <c r="N6822" s="7">
        <v>0.0</v>
      </c>
      <c r="O6822" s="7">
        <v>1.0</v>
      </c>
      <c r="P6822" s="7">
        <v>781.0</v>
      </c>
    </row>
    <row r="6823" ht="15.75" customHeight="1">
      <c r="A6823" s="7">
        <v>6822.0</v>
      </c>
      <c r="B6823" s="7" t="s">
        <v>5708</v>
      </c>
      <c r="C6823" s="7" t="s">
        <v>844</v>
      </c>
      <c r="D6823" s="7" t="s">
        <v>102</v>
      </c>
      <c r="E6823" s="7" t="s">
        <v>132</v>
      </c>
      <c r="F6823" s="7">
        <v>0.0</v>
      </c>
      <c r="G6823" s="7" t="s">
        <v>95</v>
      </c>
      <c r="H6823" s="7" t="s">
        <v>185</v>
      </c>
      <c r="L6823" s="7" t="s">
        <v>134</v>
      </c>
      <c r="M6823" s="7">
        <v>0.0</v>
      </c>
      <c r="N6823" s="7">
        <v>0.0</v>
      </c>
      <c r="O6823" s="7">
        <v>1.0</v>
      </c>
      <c r="P6823" s="7">
        <v>781.0</v>
      </c>
    </row>
    <row r="6824" ht="15.75" customHeight="1">
      <c r="A6824" s="7">
        <v>6823.0</v>
      </c>
      <c r="B6824" s="7" t="s">
        <v>5708</v>
      </c>
      <c r="C6824" s="7" t="s">
        <v>844</v>
      </c>
      <c r="D6824" s="7" t="s">
        <v>102</v>
      </c>
      <c r="E6824" s="7" t="s">
        <v>132</v>
      </c>
      <c r="F6824" s="7">
        <v>0.0</v>
      </c>
      <c r="G6824" s="7" t="s">
        <v>90</v>
      </c>
      <c r="H6824" s="7" t="s">
        <v>1462</v>
      </c>
      <c r="L6824" s="7" t="s">
        <v>134</v>
      </c>
      <c r="M6824" s="7">
        <v>0.0</v>
      </c>
      <c r="N6824" s="7">
        <v>0.0</v>
      </c>
      <c r="O6824" s="7">
        <v>1.0</v>
      </c>
      <c r="P6824" s="7">
        <v>781.0</v>
      </c>
    </row>
    <row r="6825" ht="15.75" customHeight="1">
      <c r="A6825" s="7">
        <v>6824.0</v>
      </c>
      <c r="B6825" s="7" t="s">
        <v>5708</v>
      </c>
      <c r="C6825" s="7" t="s">
        <v>844</v>
      </c>
      <c r="D6825" s="7" t="s">
        <v>102</v>
      </c>
      <c r="E6825" s="7" t="s">
        <v>132</v>
      </c>
      <c r="F6825" s="7">
        <v>0.0</v>
      </c>
      <c r="G6825" s="7" t="s">
        <v>105</v>
      </c>
      <c r="H6825" s="7" t="s">
        <v>1020</v>
      </c>
      <c r="L6825" s="7" t="s">
        <v>134</v>
      </c>
      <c r="M6825" s="7">
        <v>0.0</v>
      </c>
      <c r="N6825" s="7">
        <v>0.0</v>
      </c>
      <c r="O6825" s="7">
        <v>1.0</v>
      </c>
      <c r="P6825" s="7">
        <v>781.0</v>
      </c>
    </row>
    <row r="6826" ht="15.75" customHeight="1">
      <c r="A6826" s="7">
        <v>6825.0</v>
      </c>
      <c r="B6826" s="7" t="s">
        <v>5708</v>
      </c>
      <c r="C6826" s="7" t="s">
        <v>844</v>
      </c>
      <c r="D6826" s="7" t="s">
        <v>115</v>
      </c>
      <c r="E6826" s="7" t="s">
        <v>80</v>
      </c>
      <c r="F6826" s="7">
        <v>1.0</v>
      </c>
      <c r="G6826" s="7" t="s">
        <v>49</v>
      </c>
      <c r="H6826" s="7" t="s">
        <v>5709</v>
      </c>
      <c r="L6826" s="7" t="s">
        <v>85</v>
      </c>
      <c r="M6826" s="7">
        <v>0.0</v>
      </c>
      <c r="N6826" s="7">
        <v>0.0</v>
      </c>
      <c r="O6826" s="7">
        <v>1.0</v>
      </c>
      <c r="P6826" s="7">
        <v>781.0</v>
      </c>
    </row>
    <row r="6827" ht="15.75" customHeight="1">
      <c r="A6827" s="7">
        <v>6826.0</v>
      </c>
      <c r="B6827" s="7" t="s">
        <v>5708</v>
      </c>
      <c r="C6827" s="7" t="s">
        <v>844</v>
      </c>
      <c r="D6827" s="7" t="s">
        <v>115</v>
      </c>
      <c r="E6827" s="7" t="s">
        <v>80</v>
      </c>
      <c r="F6827" s="7">
        <v>1.0</v>
      </c>
      <c r="G6827" s="7" t="s">
        <v>95</v>
      </c>
      <c r="H6827" s="7" t="s">
        <v>185</v>
      </c>
      <c r="L6827" s="7" t="s">
        <v>85</v>
      </c>
      <c r="M6827" s="7">
        <v>0.0</v>
      </c>
      <c r="N6827" s="7">
        <v>0.0</v>
      </c>
      <c r="O6827" s="7">
        <v>1.0</v>
      </c>
      <c r="P6827" s="7">
        <v>781.0</v>
      </c>
    </row>
    <row r="6828" ht="15.75" customHeight="1">
      <c r="A6828" s="7">
        <v>6827.0</v>
      </c>
      <c r="B6828" s="7" t="s">
        <v>5708</v>
      </c>
      <c r="C6828" s="7" t="s">
        <v>844</v>
      </c>
      <c r="D6828" s="7" t="s">
        <v>115</v>
      </c>
      <c r="E6828" s="7" t="s">
        <v>80</v>
      </c>
      <c r="F6828" s="7">
        <v>1.0</v>
      </c>
      <c r="G6828" s="7" t="s">
        <v>90</v>
      </c>
      <c r="H6828" s="7" t="s">
        <v>1462</v>
      </c>
      <c r="I6828" s="7" t="s">
        <v>1462</v>
      </c>
      <c r="J6828" s="7" t="s">
        <v>1463</v>
      </c>
      <c r="K6828" s="7" t="s">
        <v>99</v>
      </c>
      <c r="L6828" s="7" t="s">
        <v>100</v>
      </c>
      <c r="M6828" s="7">
        <v>1.0</v>
      </c>
      <c r="N6828" s="7">
        <v>0.0</v>
      </c>
      <c r="O6828" s="7">
        <v>0.0</v>
      </c>
      <c r="P6828" s="7">
        <v>781.0</v>
      </c>
    </row>
    <row r="6829" ht="15.75" customHeight="1">
      <c r="A6829" s="7">
        <v>6828.0</v>
      </c>
      <c r="B6829" s="7" t="s">
        <v>5708</v>
      </c>
      <c r="C6829" s="7" t="s">
        <v>844</v>
      </c>
      <c r="D6829" s="7" t="s">
        <v>115</v>
      </c>
      <c r="E6829" s="7" t="s">
        <v>80</v>
      </c>
      <c r="F6829" s="7">
        <v>1.0</v>
      </c>
      <c r="G6829" s="7" t="s">
        <v>105</v>
      </c>
      <c r="H6829" s="7" t="s">
        <v>1020</v>
      </c>
      <c r="I6829" s="7" t="s">
        <v>6074</v>
      </c>
      <c r="J6829" s="7" t="s">
        <v>6075</v>
      </c>
      <c r="K6829" s="7" t="s">
        <v>109</v>
      </c>
      <c r="L6829" s="7" t="s">
        <v>100</v>
      </c>
      <c r="M6829" s="7">
        <v>1.0</v>
      </c>
      <c r="N6829" s="7">
        <v>0.0</v>
      </c>
      <c r="O6829" s="7">
        <v>0.0</v>
      </c>
      <c r="P6829" s="7">
        <v>781.0</v>
      </c>
    </row>
    <row r="6830" ht="15.75" customHeight="1">
      <c r="A6830" s="7">
        <v>6829.0</v>
      </c>
      <c r="B6830" s="7" t="s">
        <v>5719</v>
      </c>
      <c r="C6830" s="7" t="s">
        <v>844</v>
      </c>
      <c r="D6830" s="7" t="s">
        <v>48</v>
      </c>
      <c r="E6830" s="7" t="s">
        <v>80</v>
      </c>
      <c r="F6830" s="7">
        <v>1.0</v>
      </c>
      <c r="G6830" s="7" t="s">
        <v>49</v>
      </c>
      <c r="H6830" s="7" t="s">
        <v>5720</v>
      </c>
      <c r="I6830" s="7" t="s">
        <v>5721</v>
      </c>
      <c r="J6830" s="7" t="s">
        <v>5724</v>
      </c>
      <c r="K6830" s="7" t="s">
        <v>99</v>
      </c>
      <c r="L6830" s="7" t="s">
        <v>85</v>
      </c>
      <c r="M6830" s="7">
        <v>1.0</v>
      </c>
      <c r="N6830" s="7">
        <v>9.0</v>
      </c>
      <c r="O6830" s="7">
        <v>0.0</v>
      </c>
      <c r="P6830" s="7">
        <v>782.0</v>
      </c>
    </row>
    <row r="6831" ht="15.75" customHeight="1">
      <c r="A6831" s="7">
        <v>6830.0</v>
      </c>
      <c r="B6831" s="7" t="s">
        <v>5719</v>
      </c>
      <c r="C6831" s="7" t="s">
        <v>844</v>
      </c>
      <c r="D6831" s="7" t="s">
        <v>48</v>
      </c>
      <c r="E6831" s="7" t="s">
        <v>80</v>
      </c>
      <c r="F6831" s="7">
        <v>1.0</v>
      </c>
      <c r="G6831" s="7" t="s">
        <v>95</v>
      </c>
      <c r="H6831" s="7" t="s">
        <v>185</v>
      </c>
      <c r="I6831" s="7" t="s">
        <v>5727</v>
      </c>
      <c r="L6831" s="7" t="s">
        <v>85</v>
      </c>
      <c r="M6831" s="7">
        <v>0.0</v>
      </c>
      <c r="N6831" s="7">
        <v>1.0</v>
      </c>
      <c r="O6831" s="7">
        <v>1.0</v>
      </c>
      <c r="P6831" s="7">
        <v>782.0</v>
      </c>
    </row>
    <row r="6832" ht="15.75" customHeight="1">
      <c r="A6832" s="7">
        <v>6831.0</v>
      </c>
      <c r="B6832" s="7" t="s">
        <v>5719</v>
      </c>
      <c r="C6832" s="7" t="s">
        <v>844</v>
      </c>
      <c r="D6832" s="7" t="s">
        <v>48</v>
      </c>
      <c r="E6832" s="7" t="s">
        <v>80</v>
      </c>
      <c r="F6832" s="7">
        <v>1.0</v>
      </c>
      <c r="G6832" s="7" t="s">
        <v>90</v>
      </c>
      <c r="H6832" s="7" t="s">
        <v>1462</v>
      </c>
      <c r="I6832" s="7" t="s">
        <v>124</v>
      </c>
      <c r="J6832" s="7" t="s">
        <v>1464</v>
      </c>
      <c r="K6832" s="7" t="s">
        <v>126</v>
      </c>
      <c r="L6832" s="7" t="s">
        <v>100</v>
      </c>
      <c r="M6832" s="7">
        <v>1.0</v>
      </c>
      <c r="N6832" s="7">
        <v>0.0</v>
      </c>
      <c r="O6832" s="7">
        <v>0.0</v>
      </c>
      <c r="P6832" s="7">
        <v>782.0</v>
      </c>
    </row>
    <row r="6833" ht="15.75" customHeight="1">
      <c r="A6833" s="7">
        <v>6832.0</v>
      </c>
      <c r="B6833" s="7" t="s">
        <v>5719</v>
      </c>
      <c r="C6833" s="7" t="s">
        <v>844</v>
      </c>
      <c r="D6833" s="7" t="s">
        <v>48</v>
      </c>
      <c r="E6833" s="7" t="s">
        <v>80</v>
      </c>
      <c r="F6833" s="7">
        <v>1.0</v>
      </c>
      <c r="G6833" s="7" t="s">
        <v>105</v>
      </c>
      <c r="H6833" s="7" t="s">
        <v>1020</v>
      </c>
      <c r="I6833" s="7" t="s">
        <v>1020</v>
      </c>
      <c r="J6833" s="7" t="s">
        <v>1021</v>
      </c>
      <c r="K6833" s="7" t="s">
        <v>99</v>
      </c>
      <c r="L6833" s="7" t="s">
        <v>100</v>
      </c>
      <c r="M6833" s="7">
        <v>1.0</v>
      </c>
      <c r="N6833" s="7">
        <v>0.0</v>
      </c>
      <c r="O6833" s="7">
        <v>0.0</v>
      </c>
      <c r="P6833" s="7">
        <v>782.0</v>
      </c>
    </row>
    <row r="6834" ht="15.75" customHeight="1">
      <c r="A6834" s="7">
        <v>6833.0</v>
      </c>
      <c r="B6834" s="7" t="s">
        <v>5719</v>
      </c>
      <c r="C6834" s="7" t="s">
        <v>844</v>
      </c>
      <c r="D6834" s="7" t="s">
        <v>102</v>
      </c>
      <c r="E6834" s="7" t="s">
        <v>132</v>
      </c>
      <c r="F6834" s="7">
        <v>0.0</v>
      </c>
      <c r="G6834" s="7" t="s">
        <v>49</v>
      </c>
      <c r="H6834" s="7" t="s">
        <v>5720</v>
      </c>
      <c r="L6834" s="7" t="s">
        <v>134</v>
      </c>
      <c r="M6834" s="7">
        <v>0.0</v>
      </c>
      <c r="N6834" s="7">
        <v>0.0</v>
      </c>
      <c r="O6834" s="7">
        <v>1.0</v>
      </c>
      <c r="P6834" s="7">
        <v>782.0</v>
      </c>
    </row>
    <row r="6835" ht="15.75" customHeight="1">
      <c r="A6835" s="7">
        <v>6834.0</v>
      </c>
      <c r="B6835" s="7" t="s">
        <v>5719</v>
      </c>
      <c r="C6835" s="7" t="s">
        <v>844</v>
      </c>
      <c r="D6835" s="7" t="s">
        <v>102</v>
      </c>
      <c r="E6835" s="7" t="s">
        <v>132</v>
      </c>
      <c r="F6835" s="7">
        <v>0.0</v>
      </c>
      <c r="G6835" s="7" t="s">
        <v>95</v>
      </c>
      <c r="H6835" s="7" t="s">
        <v>185</v>
      </c>
      <c r="L6835" s="7" t="s">
        <v>134</v>
      </c>
      <c r="M6835" s="7">
        <v>0.0</v>
      </c>
      <c r="N6835" s="7">
        <v>0.0</v>
      </c>
      <c r="O6835" s="7">
        <v>1.0</v>
      </c>
      <c r="P6835" s="7">
        <v>782.0</v>
      </c>
    </row>
    <row r="6836" ht="15.75" customHeight="1">
      <c r="A6836" s="7">
        <v>6835.0</v>
      </c>
      <c r="B6836" s="7" t="s">
        <v>5719</v>
      </c>
      <c r="C6836" s="7" t="s">
        <v>844</v>
      </c>
      <c r="D6836" s="7" t="s">
        <v>102</v>
      </c>
      <c r="E6836" s="7" t="s">
        <v>132</v>
      </c>
      <c r="F6836" s="7">
        <v>0.0</v>
      </c>
      <c r="G6836" s="7" t="s">
        <v>90</v>
      </c>
      <c r="H6836" s="7" t="s">
        <v>1462</v>
      </c>
      <c r="L6836" s="7" t="s">
        <v>134</v>
      </c>
      <c r="M6836" s="7">
        <v>0.0</v>
      </c>
      <c r="N6836" s="7">
        <v>0.0</v>
      </c>
      <c r="O6836" s="7">
        <v>1.0</v>
      </c>
      <c r="P6836" s="7">
        <v>782.0</v>
      </c>
    </row>
    <row r="6837" ht="15.75" customHeight="1">
      <c r="A6837" s="7">
        <v>6836.0</v>
      </c>
      <c r="B6837" s="7" t="s">
        <v>5719</v>
      </c>
      <c r="C6837" s="7" t="s">
        <v>844</v>
      </c>
      <c r="D6837" s="7" t="s">
        <v>102</v>
      </c>
      <c r="E6837" s="7" t="s">
        <v>132</v>
      </c>
      <c r="F6837" s="7">
        <v>0.0</v>
      </c>
      <c r="G6837" s="7" t="s">
        <v>105</v>
      </c>
      <c r="H6837" s="7" t="s">
        <v>1020</v>
      </c>
      <c r="L6837" s="7" t="s">
        <v>134</v>
      </c>
      <c r="M6837" s="7">
        <v>0.0</v>
      </c>
      <c r="N6837" s="7">
        <v>0.0</v>
      </c>
      <c r="O6837" s="7">
        <v>1.0</v>
      </c>
      <c r="P6837" s="7">
        <v>782.0</v>
      </c>
    </row>
    <row r="6838" ht="15.75" customHeight="1">
      <c r="A6838" s="7">
        <v>6837.0</v>
      </c>
      <c r="B6838" s="7" t="s">
        <v>5719</v>
      </c>
      <c r="C6838" s="7" t="s">
        <v>844</v>
      </c>
      <c r="D6838" s="7" t="s">
        <v>115</v>
      </c>
      <c r="E6838" s="7" t="s">
        <v>80</v>
      </c>
      <c r="F6838" s="7">
        <v>1.0</v>
      </c>
      <c r="G6838" s="7" t="s">
        <v>49</v>
      </c>
      <c r="H6838" s="7" t="s">
        <v>5720</v>
      </c>
      <c r="L6838" s="7" t="s">
        <v>85</v>
      </c>
      <c r="M6838" s="7">
        <v>0.0</v>
      </c>
      <c r="N6838" s="7">
        <v>0.0</v>
      </c>
      <c r="O6838" s="7">
        <v>1.0</v>
      </c>
      <c r="P6838" s="7">
        <v>782.0</v>
      </c>
    </row>
    <row r="6839" ht="15.75" customHeight="1">
      <c r="A6839" s="7">
        <v>6838.0</v>
      </c>
      <c r="B6839" s="7" t="s">
        <v>5719</v>
      </c>
      <c r="C6839" s="7" t="s">
        <v>844</v>
      </c>
      <c r="D6839" s="7" t="s">
        <v>115</v>
      </c>
      <c r="E6839" s="7" t="s">
        <v>80</v>
      </c>
      <c r="F6839" s="7">
        <v>1.0</v>
      </c>
      <c r="G6839" s="7" t="s">
        <v>95</v>
      </c>
      <c r="H6839" s="7" t="s">
        <v>185</v>
      </c>
      <c r="L6839" s="7" t="s">
        <v>85</v>
      </c>
      <c r="M6839" s="7">
        <v>0.0</v>
      </c>
      <c r="N6839" s="7">
        <v>0.0</v>
      </c>
      <c r="O6839" s="7">
        <v>1.0</v>
      </c>
      <c r="P6839" s="7">
        <v>782.0</v>
      </c>
    </row>
    <row r="6840" ht="15.75" customHeight="1">
      <c r="A6840" s="7">
        <v>6839.0</v>
      </c>
      <c r="B6840" s="7" t="s">
        <v>5719</v>
      </c>
      <c r="C6840" s="7" t="s">
        <v>844</v>
      </c>
      <c r="D6840" s="7" t="s">
        <v>115</v>
      </c>
      <c r="E6840" s="7" t="s">
        <v>80</v>
      </c>
      <c r="F6840" s="7">
        <v>1.0</v>
      </c>
      <c r="G6840" s="7" t="s">
        <v>90</v>
      </c>
      <c r="H6840" s="7" t="s">
        <v>1462</v>
      </c>
      <c r="I6840" s="7" t="s">
        <v>1462</v>
      </c>
      <c r="J6840" s="7" t="s">
        <v>1463</v>
      </c>
      <c r="K6840" s="7" t="s">
        <v>99</v>
      </c>
      <c r="L6840" s="7" t="s">
        <v>100</v>
      </c>
      <c r="M6840" s="7">
        <v>1.0</v>
      </c>
      <c r="N6840" s="7">
        <v>0.0</v>
      </c>
      <c r="O6840" s="7">
        <v>0.0</v>
      </c>
      <c r="P6840" s="7">
        <v>782.0</v>
      </c>
    </row>
    <row r="6841" ht="15.75" customHeight="1">
      <c r="A6841" s="7">
        <v>6840.0</v>
      </c>
      <c r="B6841" s="7" t="s">
        <v>5719</v>
      </c>
      <c r="C6841" s="7" t="s">
        <v>844</v>
      </c>
      <c r="D6841" s="7" t="s">
        <v>115</v>
      </c>
      <c r="E6841" s="7" t="s">
        <v>80</v>
      </c>
      <c r="F6841" s="7">
        <v>1.0</v>
      </c>
      <c r="G6841" s="7" t="s">
        <v>105</v>
      </c>
      <c r="H6841" s="7" t="s">
        <v>1020</v>
      </c>
      <c r="I6841" s="7" t="s">
        <v>1020</v>
      </c>
      <c r="J6841" s="7" t="s">
        <v>1021</v>
      </c>
      <c r="K6841" s="7" t="s">
        <v>99</v>
      </c>
      <c r="L6841" s="7" t="s">
        <v>100</v>
      </c>
      <c r="M6841" s="7">
        <v>1.0</v>
      </c>
      <c r="N6841" s="7">
        <v>0.0</v>
      </c>
      <c r="O6841" s="7">
        <v>0.0</v>
      </c>
      <c r="P6841" s="7">
        <v>782.0</v>
      </c>
    </row>
    <row r="6842" ht="15.75" customHeight="1">
      <c r="A6842" s="7">
        <v>6841.0</v>
      </c>
      <c r="B6842" s="7" t="s">
        <v>5730</v>
      </c>
      <c r="C6842" s="7" t="s">
        <v>844</v>
      </c>
      <c r="D6842" s="7" t="s">
        <v>48</v>
      </c>
      <c r="E6842" s="7" t="s">
        <v>80</v>
      </c>
      <c r="F6842" s="7">
        <v>1.0</v>
      </c>
      <c r="G6842" s="7" t="s">
        <v>49</v>
      </c>
      <c r="H6842" s="7" t="s">
        <v>2210</v>
      </c>
      <c r="I6842" s="7" t="s">
        <v>5731</v>
      </c>
      <c r="J6842" s="7" t="s">
        <v>2213</v>
      </c>
      <c r="K6842" s="7" t="s">
        <v>99</v>
      </c>
      <c r="L6842" s="7" t="s">
        <v>85</v>
      </c>
      <c r="M6842" s="7">
        <v>1.0</v>
      </c>
      <c r="N6842" s="7">
        <v>3.0</v>
      </c>
      <c r="O6842" s="7">
        <v>0.0</v>
      </c>
      <c r="P6842" s="7">
        <v>784.0</v>
      </c>
    </row>
    <row r="6843" ht="15.75" customHeight="1">
      <c r="A6843" s="7">
        <v>6842.0</v>
      </c>
      <c r="B6843" s="7" t="s">
        <v>5730</v>
      </c>
      <c r="C6843" s="7" t="s">
        <v>844</v>
      </c>
      <c r="D6843" s="7" t="s">
        <v>48</v>
      </c>
      <c r="E6843" s="7" t="s">
        <v>80</v>
      </c>
      <c r="F6843" s="7">
        <v>1.0</v>
      </c>
      <c r="G6843" s="7" t="s">
        <v>95</v>
      </c>
      <c r="H6843" s="7" t="s">
        <v>185</v>
      </c>
      <c r="I6843" s="7" t="s">
        <v>5696</v>
      </c>
      <c r="L6843" s="7" t="s">
        <v>85</v>
      </c>
      <c r="M6843" s="7">
        <v>0.0</v>
      </c>
      <c r="N6843" s="7">
        <v>1.0</v>
      </c>
      <c r="O6843" s="7">
        <v>1.0</v>
      </c>
      <c r="P6843" s="7">
        <v>784.0</v>
      </c>
    </row>
    <row r="6844" ht="15.75" customHeight="1">
      <c r="A6844" s="7">
        <v>6843.0</v>
      </c>
      <c r="B6844" s="7" t="s">
        <v>5730</v>
      </c>
      <c r="C6844" s="7" t="s">
        <v>844</v>
      </c>
      <c r="D6844" s="7" t="s">
        <v>48</v>
      </c>
      <c r="E6844" s="7" t="s">
        <v>80</v>
      </c>
      <c r="F6844" s="7">
        <v>1.0</v>
      </c>
      <c r="G6844" s="7" t="s">
        <v>90</v>
      </c>
      <c r="H6844" s="7" t="s">
        <v>1462</v>
      </c>
      <c r="I6844" s="7" t="s">
        <v>124</v>
      </c>
      <c r="J6844" s="7" t="s">
        <v>1464</v>
      </c>
      <c r="K6844" s="7" t="s">
        <v>126</v>
      </c>
      <c r="L6844" s="7" t="s">
        <v>100</v>
      </c>
      <c r="M6844" s="7">
        <v>1.0</v>
      </c>
      <c r="N6844" s="7">
        <v>0.0</v>
      </c>
      <c r="O6844" s="7">
        <v>0.0</v>
      </c>
      <c r="P6844" s="7">
        <v>784.0</v>
      </c>
    </row>
    <row r="6845" ht="15.75" customHeight="1">
      <c r="A6845" s="7">
        <v>6844.0</v>
      </c>
      <c r="B6845" s="7" t="s">
        <v>5730</v>
      </c>
      <c r="C6845" s="7" t="s">
        <v>844</v>
      </c>
      <c r="D6845" s="7" t="s">
        <v>48</v>
      </c>
      <c r="E6845" s="7" t="s">
        <v>80</v>
      </c>
      <c r="F6845" s="7">
        <v>1.0</v>
      </c>
      <c r="G6845" s="7" t="s">
        <v>105</v>
      </c>
      <c r="H6845" s="7" t="s">
        <v>1020</v>
      </c>
      <c r="I6845" s="7" t="s">
        <v>6084</v>
      </c>
      <c r="J6845" s="7" t="s">
        <v>6085</v>
      </c>
      <c r="K6845" s="7" t="s">
        <v>109</v>
      </c>
      <c r="L6845" s="7" t="s">
        <v>100</v>
      </c>
      <c r="M6845" s="7">
        <v>1.0</v>
      </c>
      <c r="N6845" s="7">
        <v>0.0</v>
      </c>
      <c r="O6845" s="7">
        <v>0.0</v>
      </c>
      <c r="P6845" s="7">
        <v>784.0</v>
      </c>
    </row>
    <row r="6846" ht="15.75" customHeight="1">
      <c r="A6846" s="7">
        <v>6845.0</v>
      </c>
      <c r="B6846" s="7" t="s">
        <v>5730</v>
      </c>
      <c r="C6846" s="7" t="s">
        <v>844</v>
      </c>
      <c r="D6846" s="7" t="s">
        <v>102</v>
      </c>
      <c r="E6846" s="7" t="s">
        <v>132</v>
      </c>
      <c r="F6846" s="7">
        <v>0.0</v>
      </c>
      <c r="G6846" s="7" t="s">
        <v>49</v>
      </c>
      <c r="H6846" s="7" t="s">
        <v>2210</v>
      </c>
      <c r="L6846" s="7" t="s">
        <v>134</v>
      </c>
      <c r="M6846" s="7">
        <v>0.0</v>
      </c>
      <c r="N6846" s="7">
        <v>0.0</v>
      </c>
      <c r="O6846" s="7">
        <v>1.0</v>
      </c>
      <c r="P6846" s="7">
        <v>784.0</v>
      </c>
    </row>
    <row r="6847" ht="15.75" customHeight="1">
      <c r="A6847" s="7">
        <v>6846.0</v>
      </c>
      <c r="B6847" s="7" t="s">
        <v>5730</v>
      </c>
      <c r="C6847" s="7" t="s">
        <v>844</v>
      </c>
      <c r="D6847" s="7" t="s">
        <v>102</v>
      </c>
      <c r="E6847" s="7" t="s">
        <v>132</v>
      </c>
      <c r="F6847" s="7">
        <v>0.0</v>
      </c>
      <c r="G6847" s="7" t="s">
        <v>95</v>
      </c>
      <c r="H6847" s="7" t="s">
        <v>185</v>
      </c>
      <c r="L6847" s="7" t="s">
        <v>134</v>
      </c>
      <c r="M6847" s="7">
        <v>0.0</v>
      </c>
      <c r="N6847" s="7">
        <v>0.0</v>
      </c>
      <c r="O6847" s="7">
        <v>1.0</v>
      </c>
      <c r="P6847" s="7">
        <v>784.0</v>
      </c>
    </row>
    <row r="6848" ht="15.75" customHeight="1">
      <c r="A6848" s="7">
        <v>6847.0</v>
      </c>
      <c r="B6848" s="7" t="s">
        <v>5730</v>
      </c>
      <c r="C6848" s="7" t="s">
        <v>844</v>
      </c>
      <c r="D6848" s="7" t="s">
        <v>102</v>
      </c>
      <c r="E6848" s="7" t="s">
        <v>132</v>
      </c>
      <c r="F6848" s="7">
        <v>0.0</v>
      </c>
      <c r="G6848" s="7" t="s">
        <v>90</v>
      </c>
      <c r="H6848" s="7" t="s">
        <v>1462</v>
      </c>
      <c r="L6848" s="7" t="s">
        <v>134</v>
      </c>
      <c r="M6848" s="7">
        <v>0.0</v>
      </c>
      <c r="N6848" s="7">
        <v>0.0</v>
      </c>
      <c r="O6848" s="7">
        <v>1.0</v>
      </c>
      <c r="P6848" s="7">
        <v>784.0</v>
      </c>
    </row>
    <row r="6849" ht="15.75" customHeight="1">
      <c r="A6849" s="7">
        <v>6848.0</v>
      </c>
      <c r="B6849" s="7" t="s">
        <v>5730</v>
      </c>
      <c r="C6849" s="7" t="s">
        <v>844</v>
      </c>
      <c r="D6849" s="7" t="s">
        <v>102</v>
      </c>
      <c r="E6849" s="7" t="s">
        <v>132</v>
      </c>
      <c r="F6849" s="7">
        <v>0.0</v>
      </c>
      <c r="G6849" s="7" t="s">
        <v>105</v>
      </c>
      <c r="H6849" s="7" t="s">
        <v>1020</v>
      </c>
      <c r="L6849" s="7" t="s">
        <v>134</v>
      </c>
      <c r="M6849" s="7">
        <v>0.0</v>
      </c>
      <c r="N6849" s="7">
        <v>0.0</v>
      </c>
      <c r="O6849" s="7">
        <v>1.0</v>
      </c>
      <c r="P6849" s="7">
        <v>784.0</v>
      </c>
    </row>
    <row r="6850" ht="15.75" customHeight="1">
      <c r="A6850" s="7">
        <v>6849.0</v>
      </c>
      <c r="B6850" s="7" t="s">
        <v>5730</v>
      </c>
      <c r="C6850" s="7" t="s">
        <v>844</v>
      </c>
      <c r="D6850" s="7" t="s">
        <v>115</v>
      </c>
      <c r="E6850" s="7" t="s">
        <v>80</v>
      </c>
      <c r="F6850" s="7">
        <v>1.0</v>
      </c>
      <c r="G6850" s="7" t="s">
        <v>49</v>
      </c>
      <c r="H6850" s="7" t="s">
        <v>2210</v>
      </c>
      <c r="L6850" s="7" t="s">
        <v>85</v>
      </c>
      <c r="M6850" s="7">
        <v>0.0</v>
      </c>
      <c r="N6850" s="7">
        <v>0.0</v>
      </c>
      <c r="O6850" s="7">
        <v>1.0</v>
      </c>
      <c r="P6850" s="7">
        <v>784.0</v>
      </c>
    </row>
    <row r="6851" ht="15.75" customHeight="1">
      <c r="A6851" s="7">
        <v>6850.0</v>
      </c>
      <c r="B6851" s="7" t="s">
        <v>5730</v>
      </c>
      <c r="C6851" s="7" t="s">
        <v>844</v>
      </c>
      <c r="D6851" s="7" t="s">
        <v>115</v>
      </c>
      <c r="E6851" s="7" t="s">
        <v>80</v>
      </c>
      <c r="F6851" s="7">
        <v>1.0</v>
      </c>
      <c r="G6851" s="7" t="s">
        <v>95</v>
      </c>
      <c r="H6851" s="7" t="s">
        <v>185</v>
      </c>
      <c r="L6851" s="7" t="s">
        <v>85</v>
      </c>
      <c r="M6851" s="7">
        <v>0.0</v>
      </c>
      <c r="N6851" s="7">
        <v>0.0</v>
      </c>
      <c r="O6851" s="7">
        <v>1.0</v>
      </c>
      <c r="P6851" s="7">
        <v>784.0</v>
      </c>
    </row>
    <row r="6852" ht="15.75" customHeight="1">
      <c r="A6852" s="7">
        <v>6851.0</v>
      </c>
      <c r="B6852" s="7" t="s">
        <v>5730</v>
      </c>
      <c r="C6852" s="7" t="s">
        <v>844</v>
      </c>
      <c r="D6852" s="7" t="s">
        <v>115</v>
      </c>
      <c r="E6852" s="7" t="s">
        <v>80</v>
      </c>
      <c r="F6852" s="7">
        <v>1.0</v>
      </c>
      <c r="G6852" s="7" t="s">
        <v>90</v>
      </c>
      <c r="H6852" s="7" t="s">
        <v>1462</v>
      </c>
      <c r="I6852" s="7" t="s">
        <v>1462</v>
      </c>
      <c r="J6852" s="7" t="s">
        <v>1463</v>
      </c>
      <c r="K6852" s="7" t="s">
        <v>99</v>
      </c>
      <c r="L6852" s="7" t="s">
        <v>100</v>
      </c>
      <c r="M6852" s="7">
        <v>1.0</v>
      </c>
      <c r="N6852" s="7">
        <v>0.0</v>
      </c>
      <c r="O6852" s="7">
        <v>0.0</v>
      </c>
      <c r="P6852" s="7">
        <v>784.0</v>
      </c>
    </row>
    <row r="6853" ht="15.75" customHeight="1">
      <c r="A6853" s="7">
        <v>6852.0</v>
      </c>
      <c r="B6853" s="7" t="s">
        <v>5730</v>
      </c>
      <c r="C6853" s="7" t="s">
        <v>844</v>
      </c>
      <c r="D6853" s="7" t="s">
        <v>115</v>
      </c>
      <c r="E6853" s="7" t="s">
        <v>80</v>
      </c>
      <c r="F6853" s="7">
        <v>1.0</v>
      </c>
      <c r="G6853" s="7" t="s">
        <v>105</v>
      </c>
      <c r="H6853" s="7" t="s">
        <v>1020</v>
      </c>
      <c r="I6853" s="7" t="s">
        <v>1020</v>
      </c>
      <c r="J6853" s="7" t="s">
        <v>1021</v>
      </c>
      <c r="K6853" s="7" t="s">
        <v>99</v>
      </c>
      <c r="L6853" s="7" t="s">
        <v>100</v>
      </c>
      <c r="M6853" s="7">
        <v>1.0</v>
      </c>
      <c r="N6853" s="7">
        <v>0.0</v>
      </c>
      <c r="O6853" s="7">
        <v>0.0</v>
      </c>
      <c r="P6853" s="7">
        <v>784.0</v>
      </c>
    </row>
    <row r="6854" ht="15.75" customHeight="1">
      <c r="A6854" s="7">
        <v>6853.0</v>
      </c>
      <c r="B6854" s="7" t="s">
        <v>5738</v>
      </c>
      <c r="C6854" s="7" t="s">
        <v>844</v>
      </c>
      <c r="D6854" s="7" t="s">
        <v>48</v>
      </c>
      <c r="E6854" s="7" t="s">
        <v>80</v>
      </c>
      <c r="F6854" s="7">
        <v>1.0</v>
      </c>
      <c r="G6854" s="7" t="s">
        <v>49</v>
      </c>
      <c r="H6854" s="7" t="s">
        <v>5739</v>
      </c>
      <c r="I6854" s="7" t="s">
        <v>5740</v>
      </c>
      <c r="J6854" s="7" t="s">
        <v>5743</v>
      </c>
      <c r="K6854" s="7" t="s">
        <v>99</v>
      </c>
      <c r="L6854" s="7" t="s">
        <v>85</v>
      </c>
      <c r="M6854" s="7">
        <v>1.0</v>
      </c>
      <c r="N6854" s="7">
        <v>3.0</v>
      </c>
      <c r="O6854" s="7">
        <v>0.0</v>
      </c>
      <c r="P6854" s="7">
        <v>785.0</v>
      </c>
    </row>
    <row r="6855" ht="15.75" customHeight="1">
      <c r="A6855" s="7">
        <v>6854.0</v>
      </c>
      <c r="B6855" s="7" t="s">
        <v>5738</v>
      </c>
      <c r="C6855" s="7" t="s">
        <v>844</v>
      </c>
      <c r="D6855" s="7" t="s">
        <v>48</v>
      </c>
      <c r="E6855" s="7" t="s">
        <v>80</v>
      </c>
      <c r="F6855" s="7">
        <v>1.0</v>
      </c>
      <c r="G6855" s="7" t="s">
        <v>95</v>
      </c>
      <c r="H6855" s="7" t="s">
        <v>185</v>
      </c>
      <c r="I6855" s="7" t="s">
        <v>5748</v>
      </c>
      <c r="L6855" s="7" t="s">
        <v>85</v>
      </c>
      <c r="M6855" s="7">
        <v>0.0</v>
      </c>
      <c r="N6855" s="7">
        <v>1.0</v>
      </c>
      <c r="O6855" s="7">
        <v>1.0</v>
      </c>
      <c r="P6855" s="7">
        <v>785.0</v>
      </c>
    </row>
    <row r="6856" ht="15.75" customHeight="1">
      <c r="A6856" s="7">
        <v>6855.0</v>
      </c>
      <c r="B6856" s="7" t="s">
        <v>5738</v>
      </c>
      <c r="C6856" s="7" t="s">
        <v>844</v>
      </c>
      <c r="D6856" s="7" t="s">
        <v>48</v>
      </c>
      <c r="E6856" s="7" t="s">
        <v>80</v>
      </c>
      <c r="F6856" s="7">
        <v>1.0</v>
      </c>
      <c r="G6856" s="7" t="s">
        <v>90</v>
      </c>
      <c r="H6856" s="7" t="s">
        <v>1462</v>
      </c>
      <c r="I6856" s="7" t="s">
        <v>1462</v>
      </c>
      <c r="J6856" s="7" t="s">
        <v>1463</v>
      </c>
      <c r="K6856" s="7" t="s">
        <v>99</v>
      </c>
      <c r="L6856" s="7" t="s">
        <v>100</v>
      </c>
      <c r="M6856" s="7">
        <v>1.0</v>
      </c>
      <c r="N6856" s="7">
        <v>0.0</v>
      </c>
      <c r="O6856" s="7">
        <v>0.0</v>
      </c>
      <c r="P6856" s="7">
        <v>785.0</v>
      </c>
    </row>
    <row r="6857" ht="15.75" customHeight="1">
      <c r="A6857" s="7">
        <v>6856.0</v>
      </c>
      <c r="B6857" s="7" t="s">
        <v>5738</v>
      </c>
      <c r="C6857" s="7" t="s">
        <v>844</v>
      </c>
      <c r="D6857" s="7" t="s">
        <v>48</v>
      </c>
      <c r="E6857" s="7" t="s">
        <v>80</v>
      </c>
      <c r="F6857" s="7">
        <v>1.0</v>
      </c>
      <c r="G6857" s="7" t="s">
        <v>105</v>
      </c>
      <c r="H6857" s="7" t="s">
        <v>1020</v>
      </c>
      <c r="I6857" s="7" t="s">
        <v>6088</v>
      </c>
      <c r="J6857" s="7" t="s">
        <v>6089</v>
      </c>
      <c r="K6857" s="7" t="s">
        <v>109</v>
      </c>
      <c r="L6857" s="7" t="s">
        <v>100</v>
      </c>
      <c r="M6857" s="7">
        <v>1.0</v>
      </c>
      <c r="N6857" s="7">
        <v>0.0</v>
      </c>
      <c r="O6857" s="7">
        <v>0.0</v>
      </c>
      <c r="P6857" s="7">
        <v>785.0</v>
      </c>
    </row>
    <row r="6858" ht="15.75" customHeight="1">
      <c r="A6858" s="7">
        <v>6857.0</v>
      </c>
      <c r="B6858" s="7" t="s">
        <v>5738</v>
      </c>
      <c r="C6858" s="7" t="s">
        <v>844</v>
      </c>
      <c r="D6858" s="7" t="s">
        <v>102</v>
      </c>
      <c r="E6858" s="7" t="s">
        <v>132</v>
      </c>
      <c r="F6858" s="7">
        <v>0.0</v>
      </c>
      <c r="G6858" s="7" t="s">
        <v>49</v>
      </c>
      <c r="H6858" s="7" t="s">
        <v>5739</v>
      </c>
      <c r="L6858" s="7" t="s">
        <v>134</v>
      </c>
      <c r="M6858" s="7">
        <v>0.0</v>
      </c>
      <c r="N6858" s="7">
        <v>0.0</v>
      </c>
      <c r="O6858" s="7">
        <v>1.0</v>
      </c>
      <c r="P6858" s="7">
        <v>785.0</v>
      </c>
    </row>
    <row r="6859" ht="15.75" customHeight="1">
      <c r="A6859" s="7">
        <v>6858.0</v>
      </c>
      <c r="B6859" s="7" t="s">
        <v>5738</v>
      </c>
      <c r="C6859" s="7" t="s">
        <v>844</v>
      </c>
      <c r="D6859" s="7" t="s">
        <v>102</v>
      </c>
      <c r="E6859" s="7" t="s">
        <v>132</v>
      </c>
      <c r="F6859" s="7">
        <v>0.0</v>
      </c>
      <c r="G6859" s="7" t="s">
        <v>95</v>
      </c>
      <c r="H6859" s="7" t="s">
        <v>185</v>
      </c>
      <c r="L6859" s="7" t="s">
        <v>134</v>
      </c>
      <c r="M6859" s="7">
        <v>0.0</v>
      </c>
      <c r="N6859" s="7">
        <v>0.0</v>
      </c>
      <c r="O6859" s="7">
        <v>1.0</v>
      </c>
      <c r="P6859" s="7">
        <v>785.0</v>
      </c>
    </row>
    <row r="6860" ht="15.75" customHeight="1">
      <c r="A6860" s="7">
        <v>6859.0</v>
      </c>
      <c r="B6860" s="7" t="s">
        <v>5738</v>
      </c>
      <c r="C6860" s="7" t="s">
        <v>844</v>
      </c>
      <c r="D6860" s="7" t="s">
        <v>102</v>
      </c>
      <c r="E6860" s="7" t="s">
        <v>132</v>
      </c>
      <c r="F6860" s="7">
        <v>0.0</v>
      </c>
      <c r="G6860" s="7" t="s">
        <v>90</v>
      </c>
      <c r="H6860" s="7" t="s">
        <v>1462</v>
      </c>
      <c r="L6860" s="7" t="s">
        <v>134</v>
      </c>
      <c r="M6860" s="7">
        <v>0.0</v>
      </c>
      <c r="N6860" s="7">
        <v>0.0</v>
      </c>
      <c r="O6860" s="7">
        <v>1.0</v>
      </c>
      <c r="P6860" s="7">
        <v>785.0</v>
      </c>
    </row>
    <row r="6861" ht="15.75" customHeight="1">
      <c r="A6861" s="7">
        <v>6860.0</v>
      </c>
      <c r="B6861" s="7" t="s">
        <v>5738</v>
      </c>
      <c r="C6861" s="7" t="s">
        <v>844</v>
      </c>
      <c r="D6861" s="7" t="s">
        <v>102</v>
      </c>
      <c r="E6861" s="7" t="s">
        <v>132</v>
      </c>
      <c r="F6861" s="7">
        <v>0.0</v>
      </c>
      <c r="G6861" s="7" t="s">
        <v>105</v>
      </c>
      <c r="H6861" s="7" t="s">
        <v>1020</v>
      </c>
      <c r="L6861" s="7" t="s">
        <v>134</v>
      </c>
      <c r="M6861" s="7">
        <v>0.0</v>
      </c>
      <c r="N6861" s="7">
        <v>0.0</v>
      </c>
      <c r="O6861" s="7">
        <v>1.0</v>
      </c>
      <c r="P6861" s="7">
        <v>785.0</v>
      </c>
    </row>
    <row r="6862" ht="15.75" customHeight="1">
      <c r="A6862" s="7">
        <v>6861.0</v>
      </c>
      <c r="B6862" s="7" t="s">
        <v>5738</v>
      </c>
      <c r="C6862" s="7" t="s">
        <v>844</v>
      </c>
      <c r="D6862" s="7" t="s">
        <v>115</v>
      </c>
      <c r="E6862" s="7" t="s">
        <v>80</v>
      </c>
      <c r="F6862" s="7">
        <v>1.0</v>
      </c>
      <c r="G6862" s="7" t="s">
        <v>49</v>
      </c>
      <c r="H6862" s="7" t="s">
        <v>5739</v>
      </c>
      <c r="L6862" s="7" t="s">
        <v>85</v>
      </c>
      <c r="M6862" s="7">
        <v>0.0</v>
      </c>
      <c r="N6862" s="7">
        <v>0.0</v>
      </c>
      <c r="O6862" s="7">
        <v>1.0</v>
      </c>
      <c r="P6862" s="7">
        <v>785.0</v>
      </c>
    </row>
    <row r="6863" ht="15.75" customHeight="1">
      <c r="A6863" s="7">
        <v>6862.0</v>
      </c>
      <c r="B6863" s="7" t="s">
        <v>5738</v>
      </c>
      <c r="C6863" s="7" t="s">
        <v>844</v>
      </c>
      <c r="D6863" s="7" t="s">
        <v>115</v>
      </c>
      <c r="E6863" s="7" t="s">
        <v>80</v>
      </c>
      <c r="F6863" s="7">
        <v>1.0</v>
      </c>
      <c r="G6863" s="7" t="s">
        <v>95</v>
      </c>
      <c r="H6863" s="7" t="s">
        <v>185</v>
      </c>
      <c r="L6863" s="7" t="s">
        <v>85</v>
      </c>
      <c r="M6863" s="7">
        <v>0.0</v>
      </c>
      <c r="N6863" s="7">
        <v>0.0</v>
      </c>
      <c r="O6863" s="7">
        <v>1.0</v>
      </c>
      <c r="P6863" s="7">
        <v>785.0</v>
      </c>
    </row>
    <row r="6864" ht="15.75" customHeight="1">
      <c r="A6864" s="7">
        <v>6863.0</v>
      </c>
      <c r="B6864" s="7" t="s">
        <v>5738</v>
      </c>
      <c r="C6864" s="7" t="s">
        <v>844</v>
      </c>
      <c r="D6864" s="7" t="s">
        <v>115</v>
      </c>
      <c r="E6864" s="7" t="s">
        <v>80</v>
      </c>
      <c r="F6864" s="7">
        <v>1.0</v>
      </c>
      <c r="G6864" s="7" t="s">
        <v>90</v>
      </c>
      <c r="H6864" s="7" t="s">
        <v>1462</v>
      </c>
      <c r="I6864" s="7" t="s">
        <v>1462</v>
      </c>
      <c r="J6864" s="7" t="s">
        <v>1463</v>
      </c>
      <c r="K6864" s="7" t="s">
        <v>99</v>
      </c>
      <c r="L6864" s="7" t="s">
        <v>100</v>
      </c>
      <c r="M6864" s="7">
        <v>1.0</v>
      </c>
      <c r="N6864" s="7">
        <v>0.0</v>
      </c>
      <c r="O6864" s="7">
        <v>0.0</v>
      </c>
      <c r="P6864" s="7">
        <v>785.0</v>
      </c>
    </row>
    <row r="6865" ht="15.75" customHeight="1">
      <c r="A6865" s="7">
        <v>6864.0</v>
      </c>
      <c r="B6865" s="7" t="s">
        <v>5738</v>
      </c>
      <c r="C6865" s="7" t="s">
        <v>844</v>
      </c>
      <c r="D6865" s="7" t="s">
        <v>115</v>
      </c>
      <c r="E6865" s="7" t="s">
        <v>80</v>
      </c>
      <c r="F6865" s="7">
        <v>1.0</v>
      </c>
      <c r="G6865" s="7" t="s">
        <v>105</v>
      </c>
      <c r="H6865" s="7" t="s">
        <v>1020</v>
      </c>
      <c r="I6865" s="7" t="s">
        <v>1020</v>
      </c>
      <c r="J6865" s="7" t="s">
        <v>1021</v>
      </c>
      <c r="K6865" s="7" t="s">
        <v>99</v>
      </c>
      <c r="L6865" s="7" t="s">
        <v>100</v>
      </c>
      <c r="M6865" s="7">
        <v>1.0</v>
      </c>
      <c r="N6865" s="7">
        <v>0.0</v>
      </c>
      <c r="O6865" s="7">
        <v>0.0</v>
      </c>
      <c r="P6865" s="7">
        <v>785.0</v>
      </c>
    </row>
    <row r="6866" ht="15.75" customHeight="1">
      <c r="A6866" s="7">
        <v>6865.0</v>
      </c>
      <c r="B6866" s="7" t="s">
        <v>5750</v>
      </c>
      <c r="C6866" s="7" t="s">
        <v>844</v>
      </c>
      <c r="D6866" s="7" t="s">
        <v>48</v>
      </c>
      <c r="E6866" s="7" t="s">
        <v>80</v>
      </c>
      <c r="F6866" s="7">
        <v>1.0</v>
      </c>
      <c r="G6866" s="7" t="s">
        <v>49</v>
      </c>
      <c r="H6866" s="7" t="s">
        <v>5751</v>
      </c>
      <c r="I6866" s="7" t="s">
        <v>5752</v>
      </c>
      <c r="J6866" s="7" t="s">
        <v>5755</v>
      </c>
      <c r="K6866" s="7" t="s">
        <v>99</v>
      </c>
      <c r="L6866" s="7" t="s">
        <v>85</v>
      </c>
      <c r="M6866" s="7">
        <v>1.0</v>
      </c>
      <c r="N6866" s="7">
        <v>7.0</v>
      </c>
      <c r="O6866" s="7">
        <v>0.0</v>
      </c>
      <c r="P6866" s="7">
        <v>786.0</v>
      </c>
    </row>
    <row r="6867" ht="15.75" customHeight="1">
      <c r="A6867" s="7">
        <v>6866.0</v>
      </c>
      <c r="B6867" s="7" t="s">
        <v>5750</v>
      </c>
      <c r="C6867" s="7" t="s">
        <v>844</v>
      </c>
      <c r="D6867" s="7" t="s">
        <v>48</v>
      </c>
      <c r="E6867" s="7" t="s">
        <v>80</v>
      </c>
      <c r="F6867" s="7">
        <v>1.0</v>
      </c>
      <c r="G6867" s="7" t="s">
        <v>95</v>
      </c>
      <c r="H6867" s="7" t="s">
        <v>185</v>
      </c>
      <c r="I6867" s="7" t="s">
        <v>185</v>
      </c>
      <c r="J6867" s="7" t="s">
        <v>696</v>
      </c>
      <c r="K6867" s="7" t="s">
        <v>99</v>
      </c>
      <c r="L6867" s="7" t="s">
        <v>100</v>
      </c>
      <c r="M6867" s="7">
        <v>1.0</v>
      </c>
      <c r="N6867" s="7">
        <v>0.0</v>
      </c>
      <c r="O6867" s="7">
        <v>0.0</v>
      </c>
      <c r="P6867" s="7">
        <v>786.0</v>
      </c>
    </row>
    <row r="6868" ht="15.75" customHeight="1">
      <c r="A6868" s="7">
        <v>6867.0</v>
      </c>
      <c r="B6868" s="7" t="s">
        <v>5750</v>
      </c>
      <c r="C6868" s="7" t="s">
        <v>844</v>
      </c>
      <c r="D6868" s="7" t="s">
        <v>48</v>
      </c>
      <c r="E6868" s="7" t="s">
        <v>80</v>
      </c>
      <c r="F6868" s="7">
        <v>1.0</v>
      </c>
      <c r="G6868" s="7" t="s">
        <v>90</v>
      </c>
      <c r="H6868" s="7" t="s">
        <v>1462</v>
      </c>
      <c r="I6868" s="7" t="s">
        <v>124</v>
      </c>
      <c r="J6868" s="7" t="s">
        <v>1464</v>
      </c>
      <c r="K6868" s="7" t="s">
        <v>126</v>
      </c>
      <c r="L6868" s="7" t="s">
        <v>100</v>
      </c>
      <c r="M6868" s="7">
        <v>1.0</v>
      </c>
      <c r="N6868" s="7">
        <v>0.0</v>
      </c>
      <c r="O6868" s="7">
        <v>0.0</v>
      </c>
      <c r="P6868" s="7">
        <v>786.0</v>
      </c>
    </row>
    <row r="6869" ht="15.75" customHeight="1">
      <c r="A6869" s="7">
        <v>6868.0</v>
      </c>
      <c r="B6869" s="7" t="s">
        <v>5750</v>
      </c>
      <c r="C6869" s="7" t="s">
        <v>844</v>
      </c>
      <c r="D6869" s="7" t="s">
        <v>48</v>
      </c>
      <c r="E6869" s="7" t="s">
        <v>80</v>
      </c>
      <c r="F6869" s="7">
        <v>1.0</v>
      </c>
      <c r="G6869" s="7" t="s">
        <v>105</v>
      </c>
      <c r="H6869" s="7" t="s">
        <v>1020</v>
      </c>
      <c r="I6869" s="7" t="s">
        <v>6102</v>
      </c>
      <c r="J6869" s="7" t="s">
        <v>6103</v>
      </c>
      <c r="K6869" s="7" t="s">
        <v>109</v>
      </c>
      <c r="L6869" s="7" t="s">
        <v>100</v>
      </c>
      <c r="M6869" s="7">
        <v>1.0</v>
      </c>
      <c r="N6869" s="7">
        <v>0.0</v>
      </c>
      <c r="O6869" s="7">
        <v>0.0</v>
      </c>
      <c r="P6869" s="7">
        <v>786.0</v>
      </c>
    </row>
    <row r="6870" ht="15.75" customHeight="1">
      <c r="A6870" s="7">
        <v>6869.0</v>
      </c>
      <c r="B6870" s="7" t="s">
        <v>5750</v>
      </c>
      <c r="C6870" s="7" t="s">
        <v>844</v>
      </c>
      <c r="D6870" s="7" t="s">
        <v>102</v>
      </c>
      <c r="E6870" s="7" t="s">
        <v>132</v>
      </c>
      <c r="F6870" s="7">
        <v>0.0</v>
      </c>
      <c r="G6870" s="7" t="s">
        <v>49</v>
      </c>
      <c r="H6870" s="7" t="s">
        <v>5751</v>
      </c>
      <c r="L6870" s="7" t="s">
        <v>134</v>
      </c>
      <c r="M6870" s="7">
        <v>0.0</v>
      </c>
      <c r="N6870" s="7">
        <v>0.0</v>
      </c>
      <c r="O6870" s="7">
        <v>1.0</v>
      </c>
      <c r="P6870" s="7">
        <v>786.0</v>
      </c>
    </row>
    <row r="6871" ht="15.75" customHeight="1">
      <c r="A6871" s="7">
        <v>6870.0</v>
      </c>
      <c r="B6871" s="7" t="s">
        <v>5750</v>
      </c>
      <c r="C6871" s="7" t="s">
        <v>844</v>
      </c>
      <c r="D6871" s="7" t="s">
        <v>102</v>
      </c>
      <c r="E6871" s="7" t="s">
        <v>132</v>
      </c>
      <c r="F6871" s="7">
        <v>0.0</v>
      </c>
      <c r="G6871" s="7" t="s">
        <v>95</v>
      </c>
      <c r="H6871" s="7" t="s">
        <v>185</v>
      </c>
      <c r="L6871" s="7" t="s">
        <v>134</v>
      </c>
      <c r="M6871" s="7">
        <v>0.0</v>
      </c>
      <c r="N6871" s="7">
        <v>0.0</v>
      </c>
      <c r="O6871" s="7">
        <v>1.0</v>
      </c>
      <c r="P6871" s="7">
        <v>786.0</v>
      </c>
    </row>
    <row r="6872" ht="15.75" customHeight="1">
      <c r="A6872" s="7">
        <v>6871.0</v>
      </c>
      <c r="B6872" s="7" t="s">
        <v>5750</v>
      </c>
      <c r="C6872" s="7" t="s">
        <v>844</v>
      </c>
      <c r="D6872" s="7" t="s">
        <v>102</v>
      </c>
      <c r="E6872" s="7" t="s">
        <v>132</v>
      </c>
      <c r="F6872" s="7">
        <v>0.0</v>
      </c>
      <c r="G6872" s="7" t="s">
        <v>90</v>
      </c>
      <c r="H6872" s="7" t="s">
        <v>1462</v>
      </c>
      <c r="L6872" s="7" t="s">
        <v>134</v>
      </c>
      <c r="M6872" s="7">
        <v>0.0</v>
      </c>
      <c r="N6872" s="7">
        <v>0.0</v>
      </c>
      <c r="O6872" s="7">
        <v>1.0</v>
      </c>
      <c r="P6872" s="7">
        <v>786.0</v>
      </c>
    </row>
    <row r="6873" ht="15.75" customHeight="1">
      <c r="A6873" s="7">
        <v>6872.0</v>
      </c>
      <c r="B6873" s="7" t="s">
        <v>5750</v>
      </c>
      <c r="C6873" s="7" t="s">
        <v>844</v>
      </c>
      <c r="D6873" s="7" t="s">
        <v>102</v>
      </c>
      <c r="E6873" s="7" t="s">
        <v>132</v>
      </c>
      <c r="F6873" s="7">
        <v>0.0</v>
      </c>
      <c r="G6873" s="7" t="s">
        <v>105</v>
      </c>
      <c r="H6873" s="7" t="s">
        <v>1020</v>
      </c>
      <c r="L6873" s="7" t="s">
        <v>134</v>
      </c>
      <c r="M6873" s="7">
        <v>0.0</v>
      </c>
      <c r="N6873" s="7">
        <v>0.0</v>
      </c>
      <c r="O6873" s="7">
        <v>1.0</v>
      </c>
      <c r="P6873" s="7">
        <v>786.0</v>
      </c>
    </row>
    <row r="6874" ht="15.75" customHeight="1">
      <c r="A6874" s="7">
        <v>6873.0</v>
      </c>
      <c r="B6874" s="7" t="s">
        <v>5750</v>
      </c>
      <c r="C6874" s="7" t="s">
        <v>844</v>
      </c>
      <c r="D6874" s="7" t="s">
        <v>115</v>
      </c>
      <c r="E6874" s="7" t="s">
        <v>80</v>
      </c>
      <c r="F6874" s="7">
        <v>1.0</v>
      </c>
      <c r="G6874" s="7" t="s">
        <v>49</v>
      </c>
      <c r="H6874" s="7" t="s">
        <v>5751</v>
      </c>
      <c r="L6874" s="7" t="s">
        <v>85</v>
      </c>
      <c r="M6874" s="7">
        <v>0.0</v>
      </c>
      <c r="N6874" s="7">
        <v>0.0</v>
      </c>
      <c r="O6874" s="7">
        <v>1.0</v>
      </c>
      <c r="P6874" s="7">
        <v>786.0</v>
      </c>
    </row>
    <row r="6875" ht="15.75" customHeight="1">
      <c r="A6875" s="7">
        <v>6874.0</v>
      </c>
      <c r="B6875" s="7" t="s">
        <v>5750</v>
      </c>
      <c r="C6875" s="7" t="s">
        <v>844</v>
      </c>
      <c r="D6875" s="7" t="s">
        <v>115</v>
      </c>
      <c r="E6875" s="7" t="s">
        <v>80</v>
      </c>
      <c r="F6875" s="7">
        <v>1.0</v>
      </c>
      <c r="G6875" s="7" t="s">
        <v>95</v>
      </c>
      <c r="H6875" s="7" t="s">
        <v>185</v>
      </c>
      <c r="I6875" s="7" t="s">
        <v>564</v>
      </c>
      <c r="L6875" s="7" t="s">
        <v>85</v>
      </c>
      <c r="M6875" s="7">
        <v>0.0</v>
      </c>
      <c r="N6875" s="7">
        <v>1.0</v>
      </c>
      <c r="O6875" s="7">
        <v>1.0</v>
      </c>
      <c r="P6875" s="7">
        <v>786.0</v>
      </c>
    </row>
    <row r="6876" ht="15.75" customHeight="1">
      <c r="A6876" s="7">
        <v>6875.0</v>
      </c>
      <c r="B6876" s="7" t="s">
        <v>5750</v>
      </c>
      <c r="C6876" s="7" t="s">
        <v>844</v>
      </c>
      <c r="D6876" s="7" t="s">
        <v>115</v>
      </c>
      <c r="E6876" s="7" t="s">
        <v>80</v>
      </c>
      <c r="F6876" s="7">
        <v>1.0</v>
      </c>
      <c r="G6876" s="7" t="s">
        <v>90</v>
      </c>
      <c r="H6876" s="7" t="s">
        <v>1462</v>
      </c>
      <c r="I6876" s="7" t="s">
        <v>1462</v>
      </c>
      <c r="J6876" s="7" t="s">
        <v>1463</v>
      </c>
      <c r="K6876" s="7" t="s">
        <v>99</v>
      </c>
      <c r="L6876" s="7" t="s">
        <v>100</v>
      </c>
      <c r="M6876" s="7">
        <v>1.0</v>
      </c>
      <c r="N6876" s="7">
        <v>0.0</v>
      </c>
      <c r="O6876" s="7">
        <v>0.0</v>
      </c>
      <c r="P6876" s="7">
        <v>786.0</v>
      </c>
    </row>
    <row r="6877" ht="15.75" customHeight="1">
      <c r="A6877" s="7">
        <v>6876.0</v>
      </c>
      <c r="B6877" s="7" t="s">
        <v>5750</v>
      </c>
      <c r="C6877" s="7" t="s">
        <v>844</v>
      </c>
      <c r="D6877" s="7" t="s">
        <v>115</v>
      </c>
      <c r="E6877" s="7" t="s">
        <v>80</v>
      </c>
      <c r="F6877" s="7">
        <v>1.0</v>
      </c>
      <c r="G6877" s="7" t="s">
        <v>105</v>
      </c>
      <c r="H6877" s="7" t="s">
        <v>1020</v>
      </c>
      <c r="I6877" s="7" t="s">
        <v>1020</v>
      </c>
      <c r="J6877" s="7" t="s">
        <v>1021</v>
      </c>
      <c r="K6877" s="7" t="s">
        <v>99</v>
      </c>
      <c r="L6877" s="7" t="s">
        <v>100</v>
      </c>
      <c r="M6877" s="7">
        <v>1.0</v>
      </c>
      <c r="N6877" s="7">
        <v>0.0</v>
      </c>
      <c r="O6877" s="7">
        <v>0.0</v>
      </c>
      <c r="P6877" s="7">
        <v>786.0</v>
      </c>
    </row>
    <row r="6878" ht="15.75" customHeight="1">
      <c r="A6878" s="7">
        <v>6877.0</v>
      </c>
      <c r="B6878" s="7" t="s">
        <v>5759</v>
      </c>
      <c r="C6878" s="7" t="s">
        <v>844</v>
      </c>
      <c r="D6878" s="7" t="s">
        <v>48</v>
      </c>
      <c r="E6878" s="7" t="s">
        <v>80</v>
      </c>
      <c r="F6878" s="7">
        <v>1.0</v>
      </c>
      <c r="G6878" s="7" t="s">
        <v>49</v>
      </c>
      <c r="H6878" s="7" t="s">
        <v>5764</v>
      </c>
      <c r="I6878" s="7" t="s">
        <v>5764</v>
      </c>
      <c r="J6878" s="7" t="s">
        <v>6115</v>
      </c>
      <c r="K6878" s="7" t="s">
        <v>99</v>
      </c>
      <c r="L6878" s="7" t="s">
        <v>100</v>
      </c>
      <c r="M6878" s="7">
        <v>1.0</v>
      </c>
      <c r="N6878" s="7">
        <v>0.0</v>
      </c>
      <c r="O6878" s="7">
        <v>0.0</v>
      </c>
      <c r="P6878" s="7">
        <v>787.0</v>
      </c>
    </row>
    <row r="6879" ht="15.75" customHeight="1">
      <c r="A6879" s="7">
        <v>6878.0</v>
      </c>
      <c r="B6879" s="7" t="s">
        <v>5759</v>
      </c>
      <c r="C6879" s="7" t="s">
        <v>844</v>
      </c>
      <c r="D6879" s="7" t="s">
        <v>48</v>
      </c>
      <c r="E6879" s="7" t="s">
        <v>80</v>
      </c>
      <c r="F6879" s="7">
        <v>1.0</v>
      </c>
      <c r="G6879" s="7" t="s">
        <v>95</v>
      </c>
      <c r="I6879" s="7" t="s">
        <v>5761</v>
      </c>
      <c r="L6879" s="7" t="s">
        <v>85</v>
      </c>
      <c r="M6879" s="7">
        <v>0.0</v>
      </c>
      <c r="N6879" s="7">
        <v>1.0</v>
      </c>
      <c r="O6879" s="7">
        <v>0.0</v>
      </c>
      <c r="P6879" s="7">
        <v>787.0</v>
      </c>
    </row>
    <row r="6880" ht="15.75" customHeight="1">
      <c r="A6880" s="7">
        <v>6879.0</v>
      </c>
      <c r="B6880" s="7" t="s">
        <v>5759</v>
      </c>
      <c r="C6880" s="7" t="s">
        <v>844</v>
      </c>
      <c r="D6880" s="7" t="s">
        <v>48</v>
      </c>
      <c r="E6880" s="7" t="s">
        <v>80</v>
      </c>
      <c r="F6880" s="7">
        <v>1.0</v>
      </c>
      <c r="G6880" s="7" t="s">
        <v>90</v>
      </c>
      <c r="H6880" s="7" t="s">
        <v>1462</v>
      </c>
      <c r="I6880" s="7" t="s">
        <v>124</v>
      </c>
      <c r="J6880" s="7" t="s">
        <v>1464</v>
      </c>
      <c r="K6880" s="7" t="s">
        <v>126</v>
      </c>
      <c r="L6880" s="7" t="s">
        <v>100</v>
      </c>
      <c r="M6880" s="7">
        <v>1.0</v>
      </c>
      <c r="N6880" s="7">
        <v>0.0</v>
      </c>
      <c r="O6880" s="7">
        <v>0.0</v>
      </c>
      <c r="P6880" s="7">
        <v>787.0</v>
      </c>
    </row>
    <row r="6881" ht="15.75" customHeight="1">
      <c r="A6881" s="7">
        <v>6880.0</v>
      </c>
      <c r="B6881" s="7" t="s">
        <v>5759</v>
      </c>
      <c r="C6881" s="7" t="s">
        <v>844</v>
      </c>
      <c r="D6881" s="7" t="s">
        <v>48</v>
      </c>
      <c r="E6881" s="7" t="s">
        <v>80</v>
      </c>
      <c r="F6881" s="7">
        <v>1.0</v>
      </c>
      <c r="G6881" s="7" t="s">
        <v>105</v>
      </c>
      <c r="H6881" s="7" t="s">
        <v>1020</v>
      </c>
      <c r="I6881" s="7" t="s">
        <v>1020</v>
      </c>
      <c r="J6881" s="7" t="s">
        <v>1021</v>
      </c>
      <c r="K6881" s="7" t="s">
        <v>99</v>
      </c>
      <c r="L6881" s="7" t="s">
        <v>100</v>
      </c>
      <c r="M6881" s="7">
        <v>1.0</v>
      </c>
      <c r="N6881" s="7">
        <v>0.0</v>
      </c>
      <c r="O6881" s="7">
        <v>0.0</v>
      </c>
      <c r="P6881" s="7">
        <v>787.0</v>
      </c>
    </row>
    <row r="6882" ht="15.75" customHeight="1">
      <c r="A6882" s="7">
        <v>6881.0</v>
      </c>
      <c r="B6882" s="7" t="s">
        <v>5759</v>
      </c>
      <c r="C6882" s="7" t="s">
        <v>844</v>
      </c>
      <c r="D6882" s="7" t="s">
        <v>102</v>
      </c>
      <c r="E6882" s="7" t="s">
        <v>80</v>
      </c>
      <c r="F6882" s="7">
        <v>1.0</v>
      </c>
      <c r="G6882" s="7" t="s">
        <v>49</v>
      </c>
      <c r="H6882" s="7" t="s">
        <v>5764</v>
      </c>
      <c r="L6882" s="7" t="s">
        <v>85</v>
      </c>
      <c r="M6882" s="7">
        <v>0.0</v>
      </c>
      <c r="N6882" s="7">
        <v>0.0</v>
      </c>
      <c r="O6882" s="7">
        <v>1.0</v>
      </c>
      <c r="P6882" s="7">
        <v>787.0</v>
      </c>
    </row>
    <row r="6883" ht="15.75" customHeight="1">
      <c r="A6883" s="7">
        <v>6882.0</v>
      </c>
      <c r="B6883" s="7" t="s">
        <v>5759</v>
      </c>
      <c r="C6883" s="7" t="s">
        <v>844</v>
      </c>
      <c r="D6883" s="7" t="s">
        <v>102</v>
      </c>
      <c r="E6883" s="7" t="s">
        <v>80</v>
      </c>
      <c r="F6883" s="7">
        <v>1.0</v>
      </c>
      <c r="G6883" s="7" t="s">
        <v>95</v>
      </c>
      <c r="I6883" s="7" t="s">
        <v>5767</v>
      </c>
      <c r="L6883" s="7" t="s">
        <v>85</v>
      </c>
      <c r="M6883" s="7">
        <v>0.0</v>
      </c>
      <c r="N6883" s="7">
        <v>1.0</v>
      </c>
      <c r="O6883" s="7">
        <v>0.0</v>
      </c>
      <c r="P6883" s="7">
        <v>787.0</v>
      </c>
    </row>
    <row r="6884" ht="15.75" customHeight="1">
      <c r="A6884" s="7">
        <v>6883.0</v>
      </c>
      <c r="B6884" s="7" t="s">
        <v>5759</v>
      </c>
      <c r="C6884" s="7" t="s">
        <v>844</v>
      </c>
      <c r="D6884" s="7" t="s">
        <v>102</v>
      </c>
      <c r="E6884" s="7" t="s">
        <v>80</v>
      </c>
      <c r="F6884" s="7">
        <v>1.0</v>
      </c>
      <c r="G6884" s="7" t="s">
        <v>90</v>
      </c>
      <c r="H6884" s="7" t="s">
        <v>1462</v>
      </c>
      <c r="I6884" s="7" t="s">
        <v>124</v>
      </c>
      <c r="J6884" s="7" t="s">
        <v>1464</v>
      </c>
      <c r="K6884" s="7" t="s">
        <v>126</v>
      </c>
      <c r="L6884" s="7" t="s">
        <v>100</v>
      </c>
      <c r="M6884" s="7">
        <v>1.0</v>
      </c>
      <c r="N6884" s="7">
        <v>0.0</v>
      </c>
      <c r="O6884" s="7">
        <v>0.0</v>
      </c>
      <c r="P6884" s="7">
        <v>787.0</v>
      </c>
    </row>
    <row r="6885" ht="15.75" customHeight="1">
      <c r="A6885" s="7">
        <v>6884.0</v>
      </c>
      <c r="B6885" s="7" t="s">
        <v>5759</v>
      </c>
      <c r="C6885" s="7" t="s">
        <v>844</v>
      </c>
      <c r="D6885" s="7" t="s">
        <v>102</v>
      </c>
      <c r="E6885" s="7" t="s">
        <v>80</v>
      </c>
      <c r="F6885" s="7">
        <v>1.0</v>
      </c>
      <c r="G6885" s="7" t="s">
        <v>105</v>
      </c>
      <c r="H6885" s="7" t="s">
        <v>1020</v>
      </c>
      <c r="I6885" s="7" t="s">
        <v>1020</v>
      </c>
      <c r="J6885" s="7" t="s">
        <v>1021</v>
      </c>
      <c r="K6885" s="7" t="s">
        <v>99</v>
      </c>
      <c r="L6885" s="7" t="s">
        <v>100</v>
      </c>
      <c r="M6885" s="7">
        <v>1.0</v>
      </c>
      <c r="N6885" s="7">
        <v>0.0</v>
      </c>
      <c r="O6885" s="7">
        <v>0.0</v>
      </c>
      <c r="P6885" s="7">
        <v>787.0</v>
      </c>
    </row>
    <row r="6886" ht="15.75" customHeight="1">
      <c r="A6886" s="7">
        <v>6885.0</v>
      </c>
      <c r="B6886" s="7" t="s">
        <v>5759</v>
      </c>
      <c r="C6886" s="7" t="s">
        <v>844</v>
      </c>
      <c r="D6886" s="7" t="s">
        <v>115</v>
      </c>
      <c r="E6886" s="7" t="s">
        <v>80</v>
      </c>
      <c r="F6886" s="7">
        <v>1.0</v>
      </c>
      <c r="G6886" s="7" t="s">
        <v>49</v>
      </c>
      <c r="H6886" s="7" t="s">
        <v>5764</v>
      </c>
      <c r="L6886" s="7" t="s">
        <v>85</v>
      </c>
      <c r="M6886" s="7">
        <v>0.0</v>
      </c>
      <c r="N6886" s="7">
        <v>0.0</v>
      </c>
      <c r="O6886" s="7">
        <v>1.0</v>
      </c>
      <c r="P6886" s="7">
        <v>787.0</v>
      </c>
    </row>
    <row r="6887" ht="15.75" customHeight="1">
      <c r="A6887" s="7">
        <v>6886.0</v>
      </c>
      <c r="B6887" s="7" t="s">
        <v>5759</v>
      </c>
      <c r="C6887" s="7" t="s">
        <v>844</v>
      </c>
      <c r="D6887" s="7" t="s">
        <v>115</v>
      </c>
      <c r="E6887" s="7" t="s">
        <v>80</v>
      </c>
      <c r="F6887" s="7">
        <v>1.0</v>
      </c>
      <c r="G6887" s="7" t="s">
        <v>95</v>
      </c>
      <c r="L6887" s="7" t="s">
        <v>100</v>
      </c>
      <c r="M6887" s="7">
        <v>0.0</v>
      </c>
      <c r="N6887" s="7">
        <v>0.0</v>
      </c>
      <c r="O6887" s="7">
        <v>0.0</v>
      </c>
      <c r="P6887" s="7">
        <v>787.0</v>
      </c>
    </row>
    <row r="6888" ht="15.75" customHeight="1">
      <c r="A6888" s="7">
        <v>6887.0</v>
      </c>
      <c r="B6888" s="7" t="s">
        <v>5759</v>
      </c>
      <c r="C6888" s="7" t="s">
        <v>844</v>
      </c>
      <c r="D6888" s="7" t="s">
        <v>115</v>
      </c>
      <c r="E6888" s="7" t="s">
        <v>80</v>
      </c>
      <c r="F6888" s="7">
        <v>1.0</v>
      </c>
      <c r="G6888" s="7" t="s">
        <v>90</v>
      </c>
      <c r="H6888" s="7" t="s">
        <v>1462</v>
      </c>
      <c r="I6888" s="7" t="s">
        <v>1462</v>
      </c>
      <c r="J6888" s="7" t="s">
        <v>1463</v>
      </c>
      <c r="K6888" s="7" t="s">
        <v>99</v>
      </c>
      <c r="L6888" s="7" t="s">
        <v>100</v>
      </c>
      <c r="M6888" s="7">
        <v>1.0</v>
      </c>
      <c r="N6888" s="7">
        <v>0.0</v>
      </c>
      <c r="O6888" s="7">
        <v>0.0</v>
      </c>
      <c r="P6888" s="7">
        <v>787.0</v>
      </c>
    </row>
    <row r="6889" ht="15.75" customHeight="1">
      <c r="A6889" s="7">
        <v>6888.0</v>
      </c>
      <c r="B6889" s="7" t="s">
        <v>5759</v>
      </c>
      <c r="C6889" s="7" t="s">
        <v>844</v>
      </c>
      <c r="D6889" s="7" t="s">
        <v>115</v>
      </c>
      <c r="E6889" s="7" t="s">
        <v>80</v>
      </c>
      <c r="F6889" s="7">
        <v>1.0</v>
      </c>
      <c r="G6889" s="7" t="s">
        <v>105</v>
      </c>
      <c r="H6889" s="7" t="s">
        <v>1020</v>
      </c>
      <c r="I6889" s="7" t="s">
        <v>1020</v>
      </c>
      <c r="J6889" s="7" t="s">
        <v>1021</v>
      </c>
      <c r="K6889" s="7" t="s">
        <v>99</v>
      </c>
      <c r="L6889" s="7" t="s">
        <v>100</v>
      </c>
      <c r="M6889" s="7">
        <v>1.0</v>
      </c>
      <c r="N6889" s="7">
        <v>0.0</v>
      </c>
      <c r="O6889" s="7">
        <v>0.0</v>
      </c>
      <c r="P6889" s="7">
        <v>787.0</v>
      </c>
    </row>
    <row r="6890" ht="15.75" customHeight="1">
      <c r="A6890" s="7">
        <v>6889.0</v>
      </c>
      <c r="B6890" s="7" t="s">
        <v>5775</v>
      </c>
      <c r="C6890" s="7" t="s">
        <v>844</v>
      </c>
      <c r="D6890" s="7" t="s">
        <v>48</v>
      </c>
      <c r="E6890" s="7" t="s">
        <v>80</v>
      </c>
      <c r="F6890" s="7">
        <v>1.0</v>
      </c>
      <c r="G6890" s="7" t="s">
        <v>49</v>
      </c>
      <c r="H6890" s="7" t="s">
        <v>5777</v>
      </c>
      <c r="I6890" s="7" t="s">
        <v>5778</v>
      </c>
      <c r="J6890" s="7" t="s">
        <v>5781</v>
      </c>
      <c r="K6890" s="7" t="s">
        <v>99</v>
      </c>
      <c r="L6890" s="7" t="s">
        <v>85</v>
      </c>
      <c r="M6890" s="7">
        <v>1.0</v>
      </c>
      <c r="N6890" s="7">
        <v>7.0</v>
      </c>
      <c r="O6890" s="7">
        <v>0.0</v>
      </c>
      <c r="P6890" s="7">
        <v>788.0</v>
      </c>
    </row>
    <row r="6891" ht="15.75" customHeight="1">
      <c r="A6891" s="7">
        <v>6890.0</v>
      </c>
      <c r="B6891" s="7" t="s">
        <v>5775</v>
      </c>
      <c r="C6891" s="7" t="s">
        <v>844</v>
      </c>
      <c r="D6891" s="7" t="s">
        <v>48</v>
      </c>
      <c r="E6891" s="7" t="s">
        <v>80</v>
      </c>
      <c r="F6891" s="7">
        <v>1.0</v>
      </c>
      <c r="G6891" s="7" t="s">
        <v>95</v>
      </c>
      <c r="I6891" s="7" t="s">
        <v>1487</v>
      </c>
      <c r="L6891" s="7" t="s">
        <v>85</v>
      </c>
      <c r="M6891" s="7">
        <v>0.0</v>
      </c>
      <c r="N6891" s="7">
        <v>1.0</v>
      </c>
      <c r="O6891" s="7">
        <v>0.0</v>
      </c>
      <c r="P6891" s="7">
        <v>788.0</v>
      </c>
    </row>
    <row r="6892" ht="15.75" customHeight="1">
      <c r="A6892" s="7">
        <v>6891.0</v>
      </c>
      <c r="B6892" s="7" t="s">
        <v>5775</v>
      </c>
      <c r="C6892" s="7" t="s">
        <v>844</v>
      </c>
      <c r="D6892" s="7" t="s">
        <v>48</v>
      </c>
      <c r="E6892" s="7" t="s">
        <v>80</v>
      </c>
      <c r="F6892" s="7">
        <v>1.0</v>
      </c>
      <c r="G6892" s="7" t="s">
        <v>90</v>
      </c>
      <c r="H6892" s="7" t="s">
        <v>1462</v>
      </c>
      <c r="I6892" s="7" t="s">
        <v>124</v>
      </c>
      <c r="J6892" s="7" t="s">
        <v>1464</v>
      </c>
      <c r="K6892" s="7" t="s">
        <v>126</v>
      </c>
      <c r="L6892" s="7" t="s">
        <v>100</v>
      </c>
      <c r="M6892" s="7">
        <v>1.0</v>
      </c>
      <c r="N6892" s="7">
        <v>0.0</v>
      </c>
      <c r="O6892" s="7">
        <v>0.0</v>
      </c>
      <c r="P6892" s="7">
        <v>788.0</v>
      </c>
    </row>
    <row r="6893" ht="15.75" customHeight="1">
      <c r="A6893" s="7">
        <v>6892.0</v>
      </c>
      <c r="B6893" s="7" t="s">
        <v>5775</v>
      </c>
      <c r="C6893" s="7" t="s">
        <v>844</v>
      </c>
      <c r="D6893" s="7" t="s">
        <v>48</v>
      </c>
      <c r="E6893" s="7" t="s">
        <v>80</v>
      </c>
      <c r="F6893" s="7">
        <v>1.0</v>
      </c>
      <c r="G6893" s="7" t="s">
        <v>105</v>
      </c>
      <c r="H6893" s="7" t="s">
        <v>1020</v>
      </c>
      <c r="I6893" s="7" t="s">
        <v>1020</v>
      </c>
      <c r="J6893" s="7" t="s">
        <v>1021</v>
      </c>
      <c r="K6893" s="7" t="s">
        <v>99</v>
      </c>
      <c r="L6893" s="7" t="s">
        <v>100</v>
      </c>
      <c r="M6893" s="7">
        <v>1.0</v>
      </c>
      <c r="N6893" s="7">
        <v>0.0</v>
      </c>
      <c r="O6893" s="7">
        <v>0.0</v>
      </c>
      <c r="P6893" s="7">
        <v>788.0</v>
      </c>
    </row>
    <row r="6894" ht="15.75" customHeight="1">
      <c r="A6894" s="7">
        <v>6893.0</v>
      </c>
      <c r="B6894" s="7" t="s">
        <v>5775</v>
      </c>
      <c r="C6894" s="7" t="s">
        <v>844</v>
      </c>
      <c r="D6894" s="7" t="s">
        <v>102</v>
      </c>
      <c r="E6894" s="7" t="s">
        <v>80</v>
      </c>
      <c r="F6894" s="7">
        <v>1.0</v>
      </c>
      <c r="G6894" s="7" t="s">
        <v>49</v>
      </c>
      <c r="H6894" s="7" t="s">
        <v>5777</v>
      </c>
      <c r="L6894" s="7" t="s">
        <v>85</v>
      </c>
      <c r="M6894" s="7">
        <v>0.0</v>
      </c>
      <c r="N6894" s="7">
        <v>0.0</v>
      </c>
      <c r="O6894" s="7">
        <v>1.0</v>
      </c>
      <c r="P6894" s="7">
        <v>788.0</v>
      </c>
    </row>
    <row r="6895" ht="15.75" customHeight="1">
      <c r="A6895" s="7">
        <v>6894.0</v>
      </c>
      <c r="B6895" s="7" t="s">
        <v>5775</v>
      </c>
      <c r="C6895" s="7" t="s">
        <v>844</v>
      </c>
      <c r="D6895" s="7" t="s">
        <v>102</v>
      </c>
      <c r="E6895" s="7" t="s">
        <v>80</v>
      </c>
      <c r="F6895" s="7">
        <v>1.0</v>
      </c>
      <c r="G6895" s="7" t="s">
        <v>95</v>
      </c>
      <c r="L6895" s="7" t="s">
        <v>100</v>
      </c>
      <c r="M6895" s="7">
        <v>0.0</v>
      </c>
      <c r="N6895" s="7">
        <v>0.0</v>
      </c>
      <c r="O6895" s="7">
        <v>0.0</v>
      </c>
      <c r="P6895" s="7">
        <v>788.0</v>
      </c>
    </row>
    <row r="6896" ht="15.75" customHeight="1">
      <c r="A6896" s="7">
        <v>6895.0</v>
      </c>
      <c r="B6896" s="7" t="s">
        <v>5775</v>
      </c>
      <c r="C6896" s="7" t="s">
        <v>844</v>
      </c>
      <c r="D6896" s="7" t="s">
        <v>102</v>
      </c>
      <c r="E6896" s="7" t="s">
        <v>80</v>
      </c>
      <c r="F6896" s="7">
        <v>1.0</v>
      </c>
      <c r="G6896" s="7" t="s">
        <v>90</v>
      </c>
      <c r="H6896" s="7" t="s">
        <v>1462</v>
      </c>
      <c r="I6896" s="7" t="s">
        <v>1462</v>
      </c>
      <c r="J6896" s="7" t="s">
        <v>1463</v>
      </c>
      <c r="K6896" s="7" t="s">
        <v>99</v>
      </c>
      <c r="L6896" s="7" t="s">
        <v>100</v>
      </c>
      <c r="M6896" s="7">
        <v>1.0</v>
      </c>
      <c r="N6896" s="7">
        <v>0.0</v>
      </c>
      <c r="O6896" s="7">
        <v>0.0</v>
      </c>
      <c r="P6896" s="7">
        <v>788.0</v>
      </c>
    </row>
    <row r="6897" ht="15.75" customHeight="1">
      <c r="A6897" s="7">
        <v>6896.0</v>
      </c>
      <c r="B6897" s="7" t="s">
        <v>5775</v>
      </c>
      <c r="C6897" s="7" t="s">
        <v>844</v>
      </c>
      <c r="D6897" s="7" t="s">
        <v>102</v>
      </c>
      <c r="E6897" s="7" t="s">
        <v>80</v>
      </c>
      <c r="F6897" s="7">
        <v>1.0</v>
      </c>
      <c r="G6897" s="7" t="s">
        <v>105</v>
      </c>
      <c r="H6897" s="7" t="s">
        <v>1020</v>
      </c>
      <c r="I6897" s="7" t="s">
        <v>1020</v>
      </c>
      <c r="J6897" s="7" t="s">
        <v>1021</v>
      </c>
      <c r="K6897" s="7" t="s">
        <v>99</v>
      </c>
      <c r="L6897" s="7" t="s">
        <v>100</v>
      </c>
      <c r="M6897" s="7">
        <v>1.0</v>
      </c>
      <c r="N6897" s="7">
        <v>0.0</v>
      </c>
      <c r="O6897" s="7">
        <v>0.0</v>
      </c>
      <c r="P6897" s="7">
        <v>788.0</v>
      </c>
    </row>
    <row r="6898" ht="15.75" customHeight="1">
      <c r="A6898" s="7">
        <v>6897.0</v>
      </c>
      <c r="B6898" s="7" t="s">
        <v>5775</v>
      </c>
      <c r="C6898" s="7" t="s">
        <v>844</v>
      </c>
      <c r="D6898" s="7" t="s">
        <v>115</v>
      </c>
      <c r="E6898" s="7" t="s">
        <v>80</v>
      </c>
      <c r="F6898" s="7">
        <v>1.0</v>
      </c>
      <c r="G6898" s="7" t="s">
        <v>49</v>
      </c>
      <c r="H6898" s="7" t="s">
        <v>5777</v>
      </c>
      <c r="I6898" s="7" t="s">
        <v>5653</v>
      </c>
      <c r="L6898" s="7" t="s">
        <v>85</v>
      </c>
      <c r="M6898" s="7">
        <v>0.0</v>
      </c>
      <c r="N6898" s="7">
        <v>1.0</v>
      </c>
      <c r="O6898" s="7">
        <v>1.0</v>
      </c>
      <c r="P6898" s="7">
        <v>788.0</v>
      </c>
    </row>
    <row r="6899" ht="15.75" customHeight="1">
      <c r="A6899" s="7">
        <v>6898.0</v>
      </c>
      <c r="B6899" s="7" t="s">
        <v>5775</v>
      </c>
      <c r="C6899" s="7" t="s">
        <v>844</v>
      </c>
      <c r="D6899" s="7" t="s">
        <v>115</v>
      </c>
      <c r="E6899" s="7" t="s">
        <v>80</v>
      </c>
      <c r="F6899" s="7">
        <v>1.0</v>
      </c>
      <c r="G6899" s="7" t="s">
        <v>95</v>
      </c>
      <c r="L6899" s="7" t="s">
        <v>100</v>
      </c>
      <c r="M6899" s="7">
        <v>0.0</v>
      </c>
      <c r="N6899" s="7">
        <v>0.0</v>
      </c>
      <c r="O6899" s="7">
        <v>0.0</v>
      </c>
      <c r="P6899" s="7">
        <v>788.0</v>
      </c>
    </row>
    <row r="6900" ht="15.75" customHeight="1">
      <c r="A6900" s="7">
        <v>6899.0</v>
      </c>
      <c r="B6900" s="7" t="s">
        <v>5775</v>
      </c>
      <c r="C6900" s="7" t="s">
        <v>844</v>
      </c>
      <c r="D6900" s="7" t="s">
        <v>115</v>
      </c>
      <c r="E6900" s="7" t="s">
        <v>80</v>
      </c>
      <c r="F6900" s="7">
        <v>1.0</v>
      </c>
      <c r="G6900" s="7" t="s">
        <v>90</v>
      </c>
      <c r="H6900" s="7" t="s">
        <v>1462</v>
      </c>
      <c r="I6900" s="7" t="s">
        <v>1462</v>
      </c>
      <c r="J6900" s="7" t="s">
        <v>1463</v>
      </c>
      <c r="K6900" s="7" t="s">
        <v>99</v>
      </c>
      <c r="L6900" s="7" t="s">
        <v>100</v>
      </c>
      <c r="M6900" s="7">
        <v>1.0</v>
      </c>
      <c r="N6900" s="7">
        <v>0.0</v>
      </c>
      <c r="O6900" s="7">
        <v>0.0</v>
      </c>
      <c r="P6900" s="7">
        <v>788.0</v>
      </c>
    </row>
    <row r="6901" ht="15.75" customHeight="1">
      <c r="A6901" s="7">
        <v>6900.0</v>
      </c>
      <c r="B6901" s="7" t="s">
        <v>5775</v>
      </c>
      <c r="C6901" s="7" t="s">
        <v>844</v>
      </c>
      <c r="D6901" s="7" t="s">
        <v>115</v>
      </c>
      <c r="E6901" s="7" t="s">
        <v>80</v>
      </c>
      <c r="F6901" s="7">
        <v>1.0</v>
      </c>
      <c r="G6901" s="7" t="s">
        <v>105</v>
      </c>
      <c r="H6901" s="7" t="s">
        <v>1020</v>
      </c>
      <c r="I6901" s="7" t="s">
        <v>1020</v>
      </c>
      <c r="J6901" s="7" t="s">
        <v>1021</v>
      </c>
      <c r="K6901" s="7" t="s">
        <v>99</v>
      </c>
      <c r="L6901" s="7" t="s">
        <v>100</v>
      </c>
      <c r="M6901" s="7">
        <v>1.0</v>
      </c>
      <c r="N6901" s="7">
        <v>0.0</v>
      </c>
      <c r="O6901" s="7">
        <v>0.0</v>
      </c>
      <c r="P6901" s="7">
        <v>788.0</v>
      </c>
    </row>
    <row r="6902" ht="15.75" customHeight="1">
      <c r="A6902" s="7">
        <v>6901.0</v>
      </c>
      <c r="B6902" s="7" t="s">
        <v>5785</v>
      </c>
      <c r="C6902" s="7" t="s">
        <v>844</v>
      </c>
      <c r="D6902" s="7" t="s">
        <v>48</v>
      </c>
      <c r="E6902" s="7" t="s">
        <v>80</v>
      </c>
      <c r="F6902" s="7">
        <v>1.0</v>
      </c>
      <c r="G6902" s="7" t="s">
        <v>49</v>
      </c>
      <c r="H6902" s="7" t="s">
        <v>5786</v>
      </c>
      <c r="I6902" s="7" t="s">
        <v>5787</v>
      </c>
      <c r="L6902" s="7" t="s">
        <v>85</v>
      </c>
      <c r="M6902" s="7">
        <v>0.0</v>
      </c>
      <c r="N6902" s="7">
        <v>1.0</v>
      </c>
      <c r="O6902" s="7">
        <v>1.0</v>
      </c>
      <c r="P6902" s="7">
        <v>790.0</v>
      </c>
    </row>
    <row r="6903" ht="15.75" customHeight="1">
      <c r="A6903" s="7">
        <v>6902.0</v>
      </c>
      <c r="B6903" s="7" t="s">
        <v>5785</v>
      </c>
      <c r="C6903" s="7" t="s">
        <v>844</v>
      </c>
      <c r="D6903" s="7" t="s">
        <v>48</v>
      </c>
      <c r="E6903" s="7" t="s">
        <v>80</v>
      </c>
      <c r="F6903" s="7">
        <v>1.0</v>
      </c>
      <c r="G6903" s="7" t="s">
        <v>95</v>
      </c>
      <c r="H6903" s="7" t="s">
        <v>5791</v>
      </c>
      <c r="I6903" s="7" t="s">
        <v>5541</v>
      </c>
      <c r="L6903" s="7" t="s">
        <v>85</v>
      </c>
      <c r="M6903" s="7">
        <v>0.0</v>
      </c>
      <c r="N6903" s="7">
        <v>1.0</v>
      </c>
      <c r="O6903" s="7">
        <v>1.0</v>
      </c>
      <c r="P6903" s="7">
        <v>790.0</v>
      </c>
    </row>
    <row r="6904" ht="15.75" customHeight="1">
      <c r="A6904" s="7">
        <v>6903.0</v>
      </c>
      <c r="B6904" s="7" t="s">
        <v>5785</v>
      </c>
      <c r="C6904" s="7" t="s">
        <v>844</v>
      </c>
      <c r="D6904" s="7" t="s">
        <v>48</v>
      </c>
      <c r="E6904" s="7" t="s">
        <v>80</v>
      </c>
      <c r="F6904" s="7">
        <v>1.0</v>
      </c>
      <c r="G6904" s="7" t="s">
        <v>90</v>
      </c>
      <c r="H6904" s="7" t="s">
        <v>5794</v>
      </c>
      <c r="I6904" s="7" t="s">
        <v>5795</v>
      </c>
      <c r="L6904" s="7" t="s">
        <v>85</v>
      </c>
      <c r="M6904" s="7">
        <v>0.0</v>
      </c>
      <c r="N6904" s="7">
        <v>2.0</v>
      </c>
      <c r="O6904" s="7">
        <v>1.0</v>
      </c>
      <c r="P6904" s="7">
        <v>790.0</v>
      </c>
    </row>
    <row r="6905" ht="15.75" customHeight="1">
      <c r="A6905" s="7">
        <v>6904.0</v>
      </c>
      <c r="B6905" s="7" t="s">
        <v>5785</v>
      </c>
      <c r="C6905" s="7" t="s">
        <v>844</v>
      </c>
      <c r="D6905" s="7" t="s">
        <v>48</v>
      </c>
      <c r="E6905" s="7" t="s">
        <v>80</v>
      </c>
      <c r="F6905" s="7">
        <v>1.0</v>
      </c>
      <c r="G6905" s="7" t="s">
        <v>105</v>
      </c>
      <c r="H6905" s="7" t="s">
        <v>5798</v>
      </c>
      <c r="I6905" s="7" t="s">
        <v>5799</v>
      </c>
      <c r="L6905" s="7" t="s">
        <v>85</v>
      </c>
      <c r="M6905" s="7">
        <v>0.0</v>
      </c>
      <c r="N6905" s="7">
        <v>2.0</v>
      </c>
      <c r="O6905" s="7">
        <v>1.0</v>
      </c>
      <c r="P6905" s="7">
        <v>790.0</v>
      </c>
    </row>
    <row r="6906" ht="15.75" customHeight="1">
      <c r="A6906" s="7">
        <v>6905.0</v>
      </c>
      <c r="B6906" s="7" t="s">
        <v>5785</v>
      </c>
      <c r="C6906" s="7" t="s">
        <v>844</v>
      </c>
      <c r="D6906" s="7" t="s">
        <v>102</v>
      </c>
      <c r="E6906" s="7" t="s">
        <v>80</v>
      </c>
      <c r="F6906" s="7">
        <v>1.0</v>
      </c>
      <c r="G6906" s="7" t="s">
        <v>49</v>
      </c>
      <c r="H6906" s="7" t="s">
        <v>5786</v>
      </c>
      <c r="L6906" s="7" t="s">
        <v>85</v>
      </c>
      <c r="M6906" s="7">
        <v>0.0</v>
      </c>
      <c r="N6906" s="7">
        <v>0.0</v>
      </c>
      <c r="O6906" s="7">
        <v>1.0</v>
      </c>
      <c r="P6906" s="7">
        <v>790.0</v>
      </c>
    </row>
    <row r="6907" ht="15.75" customHeight="1">
      <c r="A6907" s="7">
        <v>6906.0</v>
      </c>
      <c r="B6907" s="7" t="s">
        <v>5785</v>
      </c>
      <c r="C6907" s="7" t="s">
        <v>844</v>
      </c>
      <c r="D6907" s="7" t="s">
        <v>102</v>
      </c>
      <c r="E6907" s="7" t="s">
        <v>80</v>
      </c>
      <c r="F6907" s="7">
        <v>1.0</v>
      </c>
      <c r="G6907" s="7" t="s">
        <v>95</v>
      </c>
      <c r="H6907" s="7" t="s">
        <v>5791</v>
      </c>
      <c r="L6907" s="7" t="s">
        <v>85</v>
      </c>
      <c r="M6907" s="7">
        <v>0.0</v>
      </c>
      <c r="N6907" s="7">
        <v>0.0</v>
      </c>
      <c r="O6907" s="7">
        <v>1.0</v>
      </c>
      <c r="P6907" s="7">
        <v>790.0</v>
      </c>
    </row>
    <row r="6908" ht="15.75" customHeight="1">
      <c r="A6908" s="7">
        <v>6907.0</v>
      </c>
      <c r="B6908" s="7" t="s">
        <v>5785</v>
      </c>
      <c r="C6908" s="7" t="s">
        <v>844</v>
      </c>
      <c r="D6908" s="7" t="s">
        <v>102</v>
      </c>
      <c r="E6908" s="7" t="s">
        <v>80</v>
      </c>
      <c r="F6908" s="7">
        <v>1.0</v>
      </c>
      <c r="G6908" s="7" t="s">
        <v>90</v>
      </c>
      <c r="H6908" s="7" t="s">
        <v>5794</v>
      </c>
      <c r="I6908" s="7" t="s">
        <v>5795</v>
      </c>
      <c r="L6908" s="7" t="s">
        <v>85</v>
      </c>
      <c r="M6908" s="7">
        <v>0.0</v>
      </c>
      <c r="N6908" s="7">
        <v>2.0</v>
      </c>
      <c r="O6908" s="7">
        <v>1.0</v>
      </c>
      <c r="P6908" s="7">
        <v>790.0</v>
      </c>
    </row>
    <row r="6909" ht="15.75" customHeight="1">
      <c r="A6909" s="7">
        <v>6908.0</v>
      </c>
      <c r="B6909" s="7" t="s">
        <v>5785</v>
      </c>
      <c r="C6909" s="7" t="s">
        <v>844</v>
      </c>
      <c r="D6909" s="7" t="s">
        <v>102</v>
      </c>
      <c r="E6909" s="7" t="s">
        <v>80</v>
      </c>
      <c r="F6909" s="7">
        <v>1.0</v>
      </c>
      <c r="G6909" s="7" t="s">
        <v>105</v>
      </c>
      <c r="H6909" s="7" t="s">
        <v>5798</v>
      </c>
      <c r="I6909" s="7" t="s">
        <v>5803</v>
      </c>
      <c r="L6909" s="7" t="s">
        <v>85</v>
      </c>
      <c r="M6909" s="7">
        <v>0.0</v>
      </c>
      <c r="N6909" s="7">
        <v>2.0</v>
      </c>
      <c r="O6909" s="7">
        <v>1.0</v>
      </c>
      <c r="P6909" s="7">
        <v>790.0</v>
      </c>
    </row>
    <row r="6910" ht="15.75" customHeight="1">
      <c r="A6910" s="7">
        <v>6909.0</v>
      </c>
      <c r="B6910" s="7" t="s">
        <v>5785</v>
      </c>
      <c r="C6910" s="7" t="s">
        <v>844</v>
      </c>
      <c r="D6910" s="7" t="s">
        <v>115</v>
      </c>
      <c r="E6910" s="7" t="s">
        <v>1961</v>
      </c>
      <c r="F6910" s="7">
        <v>0.0</v>
      </c>
      <c r="G6910" s="7" t="s">
        <v>49</v>
      </c>
      <c r="H6910" s="7" t="s">
        <v>5786</v>
      </c>
      <c r="L6910" s="7" t="s">
        <v>134</v>
      </c>
      <c r="M6910" s="7">
        <v>0.0</v>
      </c>
      <c r="N6910" s="7">
        <v>0.0</v>
      </c>
      <c r="O6910" s="7">
        <v>1.0</v>
      </c>
      <c r="P6910" s="7">
        <v>790.0</v>
      </c>
    </row>
    <row r="6911" ht="15.75" customHeight="1">
      <c r="A6911" s="7">
        <v>6910.0</v>
      </c>
      <c r="B6911" s="7" t="s">
        <v>5785</v>
      </c>
      <c r="C6911" s="7" t="s">
        <v>844</v>
      </c>
      <c r="D6911" s="7" t="s">
        <v>115</v>
      </c>
      <c r="E6911" s="7" t="s">
        <v>1961</v>
      </c>
      <c r="F6911" s="7">
        <v>0.0</v>
      </c>
      <c r="G6911" s="7" t="s">
        <v>95</v>
      </c>
      <c r="H6911" s="7" t="s">
        <v>5791</v>
      </c>
      <c r="L6911" s="7" t="s">
        <v>134</v>
      </c>
      <c r="M6911" s="7">
        <v>0.0</v>
      </c>
      <c r="N6911" s="7">
        <v>0.0</v>
      </c>
      <c r="O6911" s="7">
        <v>1.0</v>
      </c>
      <c r="P6911" s="7">
        <v>790.0</v>
      </c>
    </row>
    <row r="6912" ht="15.75" customHeight="1">
      <c r="A6912" s="7">
        <v>6911.0</v>
      </c>
      <c r="B6912" s="7" t="s">
        <v>5785</v>
      </c>
      <c r="C6912" s="7" t="s">
        <v>844</v>
      </c>
      <c r="D6912" s="7" t="s">
        <v>115</v>
      </c>
      <c r="E6912" s="7" t="s">
        <v>1961</v>
      </c>
      <c r="F6912" s="7">
        <v>0.0</v>
      </c>
      <c r="G6912" s="7" t="s">
        <v>90</v>
      </c>
      <c r="H6912" s="7" t="s">
        <v>5794</v>
      </c>
      <c r="L6912" s="7" t="s">
        <v>134</v>
      </c>
      <c r="M6912" s="7">
        <v>0.0</v>
      </c>
      <c r="N6912" s="7">
        <v>0.0</v>
      </c>
      <c r="O6912" s="7">
        <v>1.0</v>
      </c>
      <c r="P6912" s="7">
        <v>790.0</v>
      </c>
    </row>
    <row r="6913" ht="15.75" customHeight="1">
      <c r="A6913" s="7">
        <v>6912.0</v>
      </c>
      <c r="B6913" s="7" t="s">
        <v>5785</v>
      </c>
      <c r="C6913" s="7" t="s">
        <v>844</v>
      </c>
      <c r="D6913" s="7" t="s">
        <v>115</v>
      </c>
      <c r="E6913" s="7" t="s">
        <v>1961</v>
      </c>
      <c r="F6913" s="7">
        <v>0.0</v>
      </c>
      <c r="G6913" s="7" t="s">
        <v>105</v>
      </c>
      <c r="H6913" s="7" t="s">
        <v>5798</v>
      </c>
      <c r="L6913" s="7" t="s">
        <v>134</v>
      </c>
      <c r="M6913" s="7">
        <v>0.0</v>
      </c>
      <c r="N6913" s="7">
        <v>0.0</v>
      </c>
      <c r="O6913" s="7">
        <v>1.0</v>
      </c>
      <c r="P6913" s="7">
        <v>790.0</v>
      </c>
    </row>
    <row r="6914" ht="15.75" customHeight="1">
      <c r="A6914" s="7">
        <v>6913.0</v>
      </c>
      <c r="B6914" s="7" t="s">
        <v>5804</v>
      </c>
      <c r="C6914" s="7" t="s">
        <v>844</v>
      </c>
      <c r="D6914" s="7" t="s">
        <v>48</v>
      </c>
      <c r="E6914" s="7" t="s">
        <v>80</v>
      </c>
      <c r="F6914" s="7">
        <v>1.0</v>
      </c>
      <c r="G6914" s="7" t="s">
        <v>49</v>
      </c>
      <c r="H6914" s="7" t="s">
        <v>5805</v>
      </c>
      <c r="L6914" s="7" t="s">
        <v>85</v>
      </c>
      <c r="M6914" s="7">
        <v>0.0</v>
      </c>
      <c r="N6914" s="7">
        <v>0.0</v>
      </c>
      <c r="O6914" s="7">
        <v>1.0</v>
      </c>
      <c r="P6914" s="7">
        <v>791.0</v>
      </c>
    </row>
    <row r="6915" ht="15.75" customHeight="1">
      <c r="A6915" s="7">
        <v>6914.0</v>
      </c>
      <c r="B6915" s="7" t="s">
        <v>5804</v>
      </c>
      <c r="C6915" s="7" t="s">
        <v>844</v>
      </c>
      <c r="D6915" s="7" t="s">
        <v>48</v>
      </c>
      <c r="E6915" s="7" t="s">
        <v>80</v>
      </c>
      <c r="F6915" s="7">
        <v>1.0</v>
      </c>
      <c r="G6915" s="7" t="s">
        <v>95</v>
      </c>
      <c r="H6915" s="7" t="s">
        <v>1419</v>
      </c>
      <c r="I6915" s="7" t="s">
        <v>6135</v>
      </c>
      <c r="J6915" s="7" t="s">
        <v>6136</v>
      </c>
      <c r="K6915" s="7" t="s">
        <v>112</v>
      </c>
      <c r="L6915" s="7" t="s">
        <v>100</v>
      </c>
      <c r="M6915" s="7">
        <v>1.0</v>
      </c>
      <c r="N6915" s="7">
        <v>0.0</v>
      </c>
      <c r="O6915" s="7">
        <v>0.0</v>
      </c>
      <c r="P6915" s="7">
        <v>791.0</v>
      </c>
    </row>
    <row r="6916" ht="15.75" customHeight="1">
      <c r="A6916" s="7">
        <v>6915.0</v>
      </c>
      <c r="B6916" s="7" t="s">
        <v>5804</v>
      </c>
      <c r="C6916" s="7" t="s">
        <v>844</v>
      </c>
      <c r="D6916" s="7" t="s">
        <v>48</v>
      </c>
      <c r="E6916" s="7" t="s">
        <v>80</v>
      </c>
      <c r="F6916" s="7">
        <v>1.0</v>
      </c>
      <c r="G6916" s="7" t="s">
        <v>90</v>
      </c>
      <c r="H6916" s="7" t="s">
        <v>1039</v>
      </c>
      <c r="I6916" s="7" t="s">
        <v>1027</v>
      </c>
      <c r="J6916" s="7" t="s">
        <v>1426</v>
      </c>
      <c r="K6916" s="7" t="s">
        <v>126</v>
      </c>
      <c r="L6916" s="7" t="s">
        <v>100</v>
      </c>
      <c r="M6916" s="7">
        <v>1.0</v>
      </c>
      <c r="N6916" s="7">
        <v>0.0</v>
      </c>
      <c r="O6916" s="7">
        <v>0.0</v>
      </c>
      <c r="P6916" s="7">
        <v>791.0</v>
      </c>
    </row>
    <row r="6917" ht="15.75" customHeight="1">
      <c r="A6917" s="7">
        <v>6916.0</v>
      </c>
      <c r="B6917" s="7" t="s">
        <v>5804</v>
      </c>
      <c r="C6917" s="7" t="s">
        <v>844</v>
      </c>
      <c r="D6917" s="7" t="s">
        <v>48</v>
      </c>
      <c r="E6917" s="7" t="s">
        <v>80</v>
      </c>
      <c r="F6917" s="7">
        <v>1.0</v>
      </c>
      <c r="G6917" s="7" t="s">
        <v>105</v>
      </c>
      <c r="H6917" s="7" t="s">
        <v>1437</v>
      </c>
      <c r="I6917" s="7" t="s">
        <v>1437</v>
      </c>
      <c r="J6917" s="7" t="s">
        <v>6137</v>
      </c>
      <c r="K6917" s="7" t="s">
        <v>99</v>
      </c>
      <c r="L6917" s="7" t="s">
        <v>100</v>
      </c>
      <c r="M6917" s="7">
        <v>1.0</v>
      </c>
      <c r="N6917" s="7">
        <v>0.0</v>
      </c>
      <c r="O6917" s="7">
        <v>0.0</v>
      </c>
      <c r="P6917" s="7">
        <v>791.0</v>
      </c>
    </row>
    <row r="6918" ht="15.75" customHeight="1">
      <c r="A6918" s="7">
        <v>6917.0</v>
      </c>
      <c r="B6918" s="7" t="s">
        <v>5804</v>
      </c>
      <c r="C6918" s="7" t="s">
        <v>844</v>
      </c>
      <c r="D6918" s="7" t="s">
        <v>102</v>
      </c>
      <c r="E6918" s="7" t="s">
        <v>80</v>
      </c>
      <c r="F6918" s="7">
        <v>1.0</v>
      </c>
      <c r="G6918" s="7" t="s">
        <v>49</v>
      </c>
      <c r="H6918" s="7" t="s">
        <v>5805</v>
      </c>
      <c r="L6918" s="7" t="s">
        <v>85</v>
      </c>
      <c r="M6918" s="7">
        <v>0.0</v>
      </c>
      <c r="N6918" s="7">
        <v>0.0</v>
      </c>
      <c r="O6918" s="7">
        <v>1.0</v>
      </c>
      <c r="P6918" s="7">
        <v>791.0</v>
      </c>
    </row>
    <row r="6919" ht="15.75" customHeight="1">
      <c r="A6919" s="7">
        <v>6918.0</v>
      </c>
      <c r="B6919" s="7" t="s">
        <v>5804</v>
      </c>
      <c r="C6919" s="7" t="s">
        <v>844</v>
      </c>
      <c r="D6919" s="7" t="s">
        <v>102</v>
      </c>
      <c r="E6919" s="7" t="s">
        <v>80</v>
      </c>
      <c r="F6919" s="7">
        <v>1.0</v>
      </c>
      <c r="G6919" s="7" t="s">
        <v>95</v>
      </c>
      <c r="H6919" s="7" t="s">
        <v>1419</v>
      </c>
      <c r="L6919" s="7" t="s">
        <v>85</v>
      </c>
      <c r="M6919" s="7">
        <v>0.0</v>
      </c>
      <c r="N6919" s="7">
        <v>0.0</v>
      </c>
      <c r="O6919" s="7">
        <v>1.0</v>
      </c>
      <c r="P6919" s="7">
        <v>791.0</v>
      </c>
    </row>
    <row r="6920" ht="15.75" customHeight="1">
      <c r="A6920" s="7">
        <v>6919.0</v>
      </c>
      <c r="B6920" s="7" t="s">
        <v>5804</v>
      </c>
      <c r="C6920" s="7" t="s">
        <v>844</v>
      </c>
      <c r="D6920" s="7" t="s">
        <v>102</v>
      </c>
      <c r="E6920" s="7" t="s">
        <v>80</v>
      </c>
      <c r="F6920" s="7">
        <v>1.0</v>
      </c>
      <c r="G6920" s="7" t="s">
        <v>90</v>
      </c>
      <c r="H6920" s="7" t="s">
        <v>1039</v>
      </c>
      <c r="I6920" s="7" t="s">
        <v>1027</v>
      </c>
      <c r="J6920" s="7" t="s">
        <v>1426</v>
      </c>
      <c r="K6920" s="7" t="s">
        <v>126</v>
      </c>
      <c r="L6920" s="7" t="s">
        <v>100</v>
      </c>
      <c r="M6920" s="7">
        <v>1.0</v>
      </c>
      <c r="N6920" s="7">
        <v>0.0</v>
      </c>
      <c r="O6920" s="7">
        <v>0.0</v>
      </c>
      <c r="P6920" s="7">
        <v>791.0</v>
      </c>
    </row>
    <row r="6921" ht="15.75" customHeight="1">
      <c r="A6921" s="7">
        <v>6920.0</v>
      </c>
      <c r="B6921" s="7" t="s">
        <v>5804</v>
      </c>
      <c r="C6921" s="7" t="s">
        <v>844</v>
      </c>
      <c r="D6921" s="7" t="s">
        <v>102</v>
      </c>
      <c r="E6921" s="7" t="s">
        <v>80</v>
      </c>
      <c r="F6921" s="7">
        <v>1.0</v>
      </c>
      <c r="G6921" s="7" t="s">
        <v>105</v>
      </c>
      <c r="H6921" s="7" t="s">
        <v>1437</v>
      </c>
      <c r="I6921" s="7" t="s">
        <v>1437</v>
      </c>
      <c r="J6921" s="7" t="s">
        <v>6137</v>
      </c>
      <c r="K6921" s="7" t="s">
        <v>99</v>
      </c>
      <c r="L6921" s="7" t="s">
        <v>100</v>
      </c>
      <c r="M6921" s="7">
        <v>1.0</v>
      </c>
      <c r="N6921" s="7">
        <v>0.0</v>
      </c>
      <c r="O6921" s="7">
        <v>0.0</v>
      </c>
      <c r="P6921" s="7">
        <v>791.0</v>
      </c>
    </row>
    <row r="6922" ht="15.75" customHeight="1">
      <c r="A6922" s="7">
        <v>6921.0</v>
      </c>
      <c r="B6922" s="7" t="s">
        <v>5804</v>
      </c>
      <c r="C6922" s="7" t="s">
        <v>844</v>
      </c>
      <c r="D6922" s="7" t="s">
        <v>115</v>
      </c>
      <c r="E6922" s="7" t="s">
        <v>80</v>
      </c>
      <c r="F6922" s="7">
        <v>1.0</v>
      </c>
      <c r="G6922" s="7" t="s">
        <v>49</v>
      </c>
      <c r="H6922" s="7" t="s">
        <v>5805</v>
      </c>
      <c r="L6922" s="7" t="s">
        <v>85</v>
      </c>
      <c r="M6922" s="7">
        <v>0.0</v>
      </c>
      <c r="N6922" s="7">
        <v>0.0</v>
      </c>
      <c r="O6922" s="7">
        <v>1.0</v>
      </c>
      <c r="P6922" s="7">
        <v>791.0</v>
      </c>
    </row>
    <row r="6923" ht="15.75" customHeight="1">
      <c r="A6923" s="7">
        <v>6922.0</v>
      </c>
      <c r="B6923" s="7" t="s">
        <v>5804</v>
      </c>
      <c r="C6923" s="7" t="s">
        <v>844</v>
      </c>
      <c r="D6923" s="7" t="s">
        <v>115</v>
      </c>
      <c r="E6923" s="7" t="s">
        <v>80</v>
      </c>
      <c r="F6923" s="7">
        <v>1.0</v>
      </c>
      <c r="G6923" s="7" t="s">
        <v>95</v>
      </c>
      <c r="H6923" s="7" t="s">
        <v>1419</v>
      </c>
      <c r="L6923" s="7" t="s">
        <v>85</v>
      </c>
      <c r="M6923" s="7">
        <v>0.0</v>
      </c>
      <c r="N6923" s="7">
        <v>0.0</v>
      </c>
      <c r="O6923" s="7">
        <v>1.0</v>
      </c>
      <c r="P6923" s="7">
        <v>791.0</v>
      </c>
    </row>
    <row r="6924" ht="15.75" customHeight="1">
      <c r="A6924" s="7">
        <v>6923.0</v>
      </c>
      <c r="B6924" s="7" t="s">
        <v>5804</v>
      </c>
      <c r="C6924" s="7" t="s">
        <v>844</v>
      </c>
      <c r="D6924" s="7" t="s">
        <v>115</v>
      </c>
      <c r="E6924" s="7" t="s">
        <v>80</v>
      </c>
      <c r="F6924" s="7">
        <v>1.0</v>
      </c>
      <c r="G6924" s="7" t="s">
        <v>90</v>
      </c>
      <c r="H6924" s="7" t="s">
        <v>1039</v>
      </c>
      <c r="I6924" s="7" t="s">
        <v>1027</v>
      </c>
      <c r="J6924" s="7" t="s">
        <v>1426</v>
      </c>
      <c r="K6924" s="7" t="s">
        <v>126</v>
      </c>
      <c r="L6924" s="7" t="s">
        <v>100</v>
      </c>
      <c r="M6924" s="7">
        <v>1.0</v>
      </c>
      <c r="N6924" s="7">
        <v>0.0</v>
      </c>
      <c r="O6924" s="7">
        <v>0.0</v>
      </c>
      <c r="P6924" s="7">
        <v>791.0</v>
      </c>
    </row>
    <row r="6925" ht="15.75" customHeight="1">
      <c r="A6925" s="7">
        <v>6924.0</v>
      </c>
      <c r="B6925" s="7" t="s">
        <v>5804</v>
      </c>
      <c r="C6925" s="7" t="s">
        <v>844</v>
      </c>
      <c r="D6925" s="7" t="s">
        <v>115</v>
      </c>
      <c r="E6925" s="7" t="s">
        <v>80</v>
      </c>
      <c r="F6925" s="7">
        <v>1.0</v>
      </c>
      <c r="G6925" s="7" t="s">
        <v>105</v>
      </c>
      <c r="H6925" s="7" t="s">
        <v>1437</v>
      </c>
      <c r="I6925" s="7" t="s">
        <v>1437</v>
      </c>
      <c r="J6925" s="7" t="s">
        <v>6137</v>
      </c>
      <c r="K6925" s="7" t="s">
        <v>99</v>
      </c>
      <c r="L6925" s="7" t="s">
        <v>100</v>
      </c>
      <c r="M6925" s="7">
        <v>1.0</v>
      </c>
      <c r="N6925" s="7">
        <v>0.0</v>
      </c>
      <c r="O6925" s="7">
        <v>0.0</v>
      </c>
      <c r="P6925" s="7">
        <v>791.0</v>
      </c>
    </row>
    <row r="6926" ht="15.75" customHeight="1">
      <c r="A6926" s="7">
        <v>6925.0</v>
      </c>
      <c r="B6926" s="7" t="s">
        <v>5808</v>
      </c>
      <c r="C6926" s="7" t="s">
        <v>844</v>
      </c>
      <c r="D6926" s="7" t="s">
        <v>48</v>
      </c>
      <c r="E6926" s="7" t="s">
        <v>80</v>
      </c>
      <c r="F6926" s="7">
        <v>1.0</v>
      </c>
      <c r="G6926" s="7" t="s">
        <v>49</v>
      </c>
      <c r="H6926" s="7" t="s">
        <v>5809</v>
      </c>
      <c r="I6926" s="7" t="s">
        <v>5810</v>
      </c>
      <c r="L6926" s="7" t="s">
        <v>85</v>
      </c>
      <c r="M6926" s="7">
        <v>0.0</v>
      </c>
      <c r="N6926" s="7">
        <v>1.0</v>
      </c>
      <c r="O6926" s="7">
        <v>1.0</v>
      </c>
      <c r="P6926" s="7">
        <v>792.0</v>
      </c>
    </row>
    <row r="6927" ht="15.75" customHeight="1">
      <c r="A6927" s="7">
        <v>6926.0</v>
      </c>
      <c r="B6927" s="7" t="s">
        <v>5808</v>
      </c>
      <c r="C6927" s="7" t="s">
        <v>844</v>
      </c>
      <c r="D6927" s="7" t="s">
        <v>48</v>
      </c>
      <c r="E6927" s="7" t="s">
        <v>80</v>
      </c>
      <c r="F6927" s="7">
        <v>1.0</v>
      </c>
      <c r="G6927" s="7" t="s">
        <v>95</v>
      </c>
      <c r="H6927" s="7" t="s">
        <v>1419</v>
      </c>
      <c r="I6927" s="7" t="s">
        <v>1419</v>
      </c>
      <c r="J6927" s="7" t="s">
        <v>1526</v>
      </c>
      <c r="K6927" s="7" t="s">
        <v>99</v>
      </c>
      <c r="L6927" s="7" t="s">
        <v>100</v>
      </c>
      <c r="M6927" s="7">
        <v>1.0</v>
      </c>
      <c r="N6927" s="7">
        <v>0.0</v>
      </c>
      <c r="O6927" s="7">
        <v>0.0</v>
      </c>
      <c r="P6927" s="7">
        <v>792.0</v>
      </c>
    </row>
    <row r="6928" ht="15.75" customHeight="1">
      <c r="A6928" s="7">
        <v>6927.0</v>
      </c>
      <c r="B6928" s="7" t="s">
        <v>5808</v>
      </c>
      <c r="C6928" s="7" t="s">
        <v>844</v>
      </c>
      <c r="D6928" s="7" t="s">
        <v>48</v>
      </c>
      <c r="E6928" s="7" t="s">
        <v>80</v>
      </c>
      <c r="F6928" s="7">
        <v>1.0</v>
      </c>
      <c r="G6928" s="7" t="s">
        <v>90</v>
      </c>
      <c r="H6928" s="7" t="s">
        <v>1489</v>
      </c>
      <c r="I6928" s="7" t="s">
        <v>249</v>
      </c>
      <c r="J6928" s="7" t="s">
        <v>1490</v>
      </c>
      <c r="K6928" s="7" t="s">
        <v>126</v>
      </c>
      <c r="L6928" s="7" t="s">
        <v>100</v>
      </c>
      <c r="M6928" s="7">
        <v>1.0</v>
      </c>
      <c r="N6928" s="7">
        <v>0.0</v>
      </c>
      <c r="O6928" s="7">
        <v>0.0</v>
      </c>
      <c r="P6928" s="7">
        <v>792.0</v>
      </c>
    </row>
    <row r="6929" ht="15.75" customHeight="1">
      <c r="A6929" s="7">
        <v>6928.0</v>
      </c>
      <c r="B6929" s="7" t="s">
        <v>5808</v>
      </c>
      <c r="C6929" s="7" t="s">
        <v>844</v>
      </c>
      <c r="D6929" s="7" t="s">
        <v>48</v>
      </c>
      <c r="E6929" s="7" t="s">
        <v>80</v>
      </c>
      <c r="F6929" s="7">
        <v>1.0</v>
      </c>
      <c r="G6929" s="7" t="s">
        <v>105</v>
      </c>
      <c r="H6929" s="7" t="s">
        <v>1287</v>
      </c>
      <c r="I6929" s="7" t="s">
        <v>5814</v>
      </c>
      <c r="L6929" s="7" t="s">
        <v>85</v>
      </c>
      <c r="M6929" s="7">
        <v>0.0</v>
      </c>
      <c r="N6929" s="7">
        <v>1.0</v>
      </c>
      <c r="O6929" s="7">
        <v>1.0</v>
      </c>
      <c r="P6929" s="7">
        <v>792.0</v>
      </c>
    </row>
    <row r="6930" ht="15.75" customHeight="1">
      <c r="A6930" s="7">
        <v>6929.0</v>
      </c>
      <c r="B6930" s="7" t="s">
        <v>5808</v>
      </c>
      <c r="C6930" s="7" t="s">
        <v>844</v>
      </c>
      <c r="D6930" s="7" t="s">
        <v>102</v>
      </c>
      <c r="E6930" s="7" t="s">
        <v>80</v>
      </c>
      <c r="F6930" s="7">
        <v>1.0</v>
      </c>
      <c r="G6930" s="7" t="s">
        <v>49</v>
      </c>
      <c r="H6930" s="7" t="s">
        <v>5809</v>
      </c>
      <c r="L6930" s="7" t="s">
        <v>85</v>
      </c>
      <c r="M6930" s="7">
        <v>0.0</v>
      </c>
      <c r="N6930" s="7">
        <v>0.0</v>
      </c>
      <c r="O6930" s="7">
        <v>1.0</v>
      </c>
      <c r="P6930" s="7">
        <v>792.0</v>
      </c>
    </row>
    <row r="6931" ht="15.75" customHeight="1">
      <c r="A6931" s="7">
        <v>6930.0</v>
      </c>
      <c r="B6931" s="7" t="s">
        <v>5808</v>
      </c>
      <c r="C6931" s="7" t="s">
        <v>844</v>
      </c>
      <c r="D6931" s="7" t="s">
        <v>102</v>
      </c>
      <c r="E6931" s="7" t="s">
        <v>80</v>
      </c>
      <c r="F6931" s="7">
        <v>1.0</v>
      </c>
      <c r="G6931" s="7" t="s">
        <v>95</v>
      </c>
      <c r="H6931" s="7" t="s">
        <v>1419</v>
      </c>
      <c r="I6931" s="7" t="s">
        <v>1435</v>
      </c>
      <c r="L6931" s="7" t="s">
        <v>85</v>
      </c>
      <c r="M6931" s="7">
        <v>0.0</v>
      </c>
      <c r="N6931" s="7">
        <v>1.0</v>
      </c>
      <c r="O6931" s="7">
        <v>1.0</v>
      </c>
      <c r="P6931" s="7">
        <v>792.0</v>
      </c>
    </row>
    <row r="6932" ht="15.75" customHeight="1">
      <c r="A6932" s="7">
        <v>6931.0</v>
      </c>
      <c r="B6932" s="7" t="s">
        <v>5808</v>
      </c>
      <c r="C6932" s="7" t="s">
        <v>844</v>
      </c>
      <c r="D6932" s="7" t="s">
        <v>102</v>
      </c>
      <c r="E6932" s="7" t="s">
        <v>80</v>
      </c>
      <c r="F6932" s="7">
        <v>1.0</v>
      </c>
      <c r="G6932" s="7" t="s">
        <v>90</v>
      </c>
      <c r="H6932" s="7" t="s">
        <v>1489</v>
      </c>
      <c r="I6932" s="7" t="s">
        <v>249</v>
      </c>
      <c r="J6932" s="7" t="s">
        <v>1490</v>
      </c>
      <c r="K6932" s="7" t="s">
        <v>126</v>
      </c>
      <c r="L6932" s="7" t="s">
        <v>100</v>
      </c>
      <c r="M6932" s="7">
        <v>1.0</v>
      </c>
      <c r="N6932" s="7">
        <v>0.0</v>
      </c>
      <c r="O6932" s="7">
        <v>0.0</v>
      </c>
      <c r="P6932" s="7">
        <v>792.0</v>
      </c>
    </row>
    <row r="6933" ht="15.75" customHeight="1">
      <c r="A6933" s="7">
        <v>6932.0</v>
      </c>
      <c r="B6933" s="7" t="s">
        <v>5808</v>
      </c>
      <c r="C6933" s="7" t="s">
        <v>844</v>
      </c>
      <c r="D6933" s="7" t="s">
        <v>102</v>
      </c>
      <c r="E6933" s="7" t="s">
        <v>80</v>
      </c>
      <c r="F6933" s="7">
        <v>1.0</v>
      </c>
      <c r="G6933" s="7" t="s">
        <v>105</v>
      </c>
      <c r="H6933" s="7" t="s">
        <v>1287</v>
      </c>
      <c r="I6933" s="7" t="s">
        <v>6152</v>
      </c>
      <c r="J6933" s="7" t="s">
        <v>6154</v>
      </c>
      <c r="K6933" s="7" t="s">
        <v>109</v>
      </c>
      <c r="L6933" s="7" t="s">
        <v>100</v>
      </c>
      <c r="M6933" s="7">
        <v>1.0</v>
      </c>
      <c r="N6933" s="7">
        <v>0.0</v>
      </c>
      <c r="O6933" s="7">
        <v>0.0</v>
      </c>
      <c r="P6933" s="7">
        <v>792.0</v>
      </c>
    </row>
    <row r="6934" ht="15.75" customHeight="1">
      <c r="A6934" s="7">
        <v>6933.0</v>
      </c>
      <c r="B6934" s="7" t="s">
        <v>5808</v>
      </c>
      <c r="C6934" s="7" t="s">
        <v>844</v>
      </c>
      <c r="D6934" s="7" t="s">
        <v>115</v>
      </c>
      <c r="E6934" s="7" t="s">
        <v>80</v>
      </c>
      <c r="F6934" s="7">
        <v>1.0</v>
      </c>
      <c r="G6934" s="7" t="s">
        <v>49</v>
      </c>
      <c r="H6934" s="7" t="s">
        <v>5809</v>
      </c>
      <c r="L6934" s="7" t="s">
        <v>85</v>
      </c>
      <c r="M6934" s="7">
        <v>0.0</v>
      </c>
      <c r="N6934" s="7">
        <v>0.0</v>
      </c>
      <c r="O6934" s="7">
        <v>1.0</v>
      </c>
      <c r="P6934" s="7">
        <v>792.0</v>
      </c>
    </row>
    <row r="6935" ht="15.75" customHeight="1">
      <c r="A6935" s="7">
        <v>6934.0</v>
      </c>
      <c r="B6935" s="7" t="s">
        <v>5808</v>
      </c>
      <c r="C6935" s="7" t="s">
        <v>844</v>
      </c>
      <c r="D6935" s="7" t="s">
        <v>115</v>
      </c>
      <c r="E6935" s="7" t="s">
        <v>80</v>
      </c>
      <c r="F6935" s="7">
        <v>1.0</v>
      </c>
      <c r="G6935" s="7" t="s">
        <v>95</v>
      </c>
      <c r="H6935" s="7" t="s">
        <v>1419</v>
      </c>
      <c r="L6935" s="7" t="s">
        <v>85</v>
      </c>
      <c r="M6935" s="7">
        <v>0.0</v>
      </c>
      <c r="N6935" s="7">
        <v>0.0</v>
      </c>
      <c r="O6935" s="7">
        <v>1.0</v>
      </c>
      <c r="P6935" s="7">
        <v>792.0</v>
      </c>
    </row>
    <row r="6936" ht="15.75" customHeight="1">
      <c r="A6936" s="7">
        <v>6935.0</v>
      </c>
      <c r="B6936" s="7" t="s">
        <v>5808</v>
      </c>
      <c r="C6936" s="7" t="s">
        <v>844</v>
      </c>
      <c r="D6936" s="7" t="s">
        <v>115</v>
      </c>
      <c r="E6936" s="7" t="s">
        <v>80</v>
      </c>
      <c r="F6936" s="7">
        <v>1.0</v>
      </c>
      <c r="G6936" s="7" t="s">
        <v>90</v>
      </c>
      <c r="H6936" s="7" t="s">
        <v>1489</v>
      </c>
      <c r="I6936" s="7" t="s">
        <v>1489</v>
      </c>
      <c r="J6936" s="7" t="s">
        <v>1492</v>
      </c>
      <c r="K6936" s="7" t="s">
        <v>99</v>
      </c>
      <c r="L6936" s="7" t="s">
        <v>100</v>
      </c>
      <c r="M6936" s="7">
        <v>1.0</v>
      </c>
      <c r="N6936" s="7">
        <v>0.0</v>
      </c>
      <c r="O6936" s="7">
        <v>0.0</v>
      </c>
      <c r="P6936" s="7">
        <v>792.0</v>
      </c>
    </row>
    <row r="6937" ht="15.75" customHeight="1">
      <c r="A6937" s="7">
        <v>6936.0</v>
      </c>
      <c r="B6937" s="7" t="s">
        <v>5808</v>
      </c>
      <c r="C6937" s="7" t="s">
        <v>844</v>
      </c>
      <c r="D6937" s="7" t="s">
        <v>115</v>
      </c>
      <c r="E6937" s="7" t="s">
        <v>80</v>
      </c>
      <c r="F6937" s="7">
        <v>1.0</v>
      </c>
      <c r="G6937" s="7" t="s">
        <v>105</v>
      </c>
      <c r="H6937" s="7" t="s">
        <v>1287</v>
      </c>
      <c r="I6937" s="7" t="s">
        <v>6152</v>
      </c>
      <c r="J6937" s="7" t="s">
        <v>6154</v>
      </c>
      <c r="K6937" s="7" t="s">
        <v>109</v>
      </c>
      <c r="L6937" s="7" t="s">
        <v>100</v>
      </c>
      <c r="M6937" s="7">
        <v>1.0</v>
      </c>
      <c r="N6937" s="7">
        <v>0.0</v>
      </c>
      <c r="O6937" s="7">
        <v>0.0</v>
      </c>
      <c r="P6937" s="7">
        <v>792.0</v>
      </c>
    </row>
    <row r="6938" ht="15.75" customHeight="1">
      <c r="A6938" s="7">
        <v>6937.0</v>
      </c>
      <c r="B6938" s="7" t="s">
        <v>5818</v>
      </c>
      <c r="C6938" s="7" t="s">
        <v>844</v>
      </c>
      <c r="D6938" s="7" t="s">
        <v>48</v>
      </c>
      <c r="E6938" s="7" t="s">
        <v>80</v>
      </c>
      <c r="F6938" s="7">
        <v>1.0</v>
      </c>
      <c r="G6938" s="7" t="s">
        <v>49</v>
      </c>
      <c r="H6938" s="7" t="s">
        <v>5819</v>
      </c>
      <c r="I6938" s="7" t="s">
        <v>5820</v>
      </c>
      <c r="L6938" s="7" t="s">
        <v>85</v>
      </c>
      <c r="M6938" s="7">
        <v>0.0</v>
      </c>
      <c r="N6938" s="7">
        <v>1.0</v>
      </c>
      <c r="O6938" s="7">
        <v>1.0</v>
      </c>
      <c r="P6938" s="7">
        <v>793.0</v>
      </c>
    </row>
    <row r="6939" ht="15.75" customHeight="1">
      <c r="A6939" s="7">
        <v>6938.0</v>
      </c>
      <c r="B6939" s="7" t="s">
        <v>5818</v>
      </c>
      <c r="C6939" s="7" t="s">
        <v>844</v>
      </c>
      <c r="D6939" s="7" t="s">
        <v>48</v>
      </c>
      <c r="E6939" s="7" t="s">
        <v>80</v>
      </c>
      <c r="F6939" s="7">
        <v>1.0</v>
      </c>
      <c r="G6939" s="7" t="s">
        <v>95</v>
      </c>
      <c r="H6939" s="7" t="s">
        <v>5590</v>
      </c>
      <c r="I6939" s="7" t="s">
        <v>5541</v>
      </c>
      <c r="J6939" s="7" t="s">
        <v>5966</v>
      </c>
      <c r="K6939" s="7" t="s">
        <v>99</v>
      </c>
      <c r="L6939" s="7" t="s">
        <v>100</v>
      </c>
      <c r="M6939" s="7">
        <v>1.0</v>
      </c>
      <c r="N6939" s="7">
        <v>0.0</v>
      </c>
      <c r="O6939" s="7">
        <v>0.0</v>
      </c>
      <c r="P6939" s="7">
        <v>793.0</v>
      </c>
    </row>
    <row r="6940" ht="15.75" customHeight="1">
      <c r="A6940" s="7">
        <v>6939.0</v>
      </c>
      <c r="B6940" s="7" t="s">
        <v>5818</v>
      </c>
      <c r="C6940" s="7" t="s">
        <v>844</v>
      </c>
      <c r="D6940" s="7" t="s">
        <v>48</v>
      </c>
      <c r="E6940" s="7" t="s">
        <v>80</v>
      </c>
      <c r="F6940" s="7">
        <v>1.0</v>
      </c>
      <c r="G6940" s="7" t="s">
        <v>90</v>
      </c>
      <c r="H6940" s="7" t="s">
        <v>1462</v>
      </c>
      <c r="I6940" s="7" t="s">
        <v>124</v>
      </c>
      <c r="J6940" s="7" t="s">
        <v>1464</v>
      </c>
      <c r="K6940" s="7" t="s">
        <v>126</v>
      </c>
      <c r="L6940" s="7" t="s">
        <v>100</v>
      </c>
      <c r="M6940" s="7">
        <v>1.0</v>
      </c>
      <c r="N6940" s="7">
        <v>0.0</v>
      </c>
      <c r="O6940" s="7">
        <v>0.0</v>
      </c>
      <c r="P6940" s="7">
        <v>793.0</v>
      </c>
    </row>
    <row r="6941" ht="15.75" customHeight="1">
      <c r="A6941" s="7">
        <v>6940.0</v>
      </c>
      <c r="B6941" s="7" t="s">
        <v>5818</v>
      </c>
      <c r="C6941" s="7" t="s">
        <v>844</v>
      </c>
      <c r="D6941" s="7" t="s">
        <v>48</v>
      </c>
      <c r="E6941" s="7" t="s">
        <v>80</v>
      </c>
      <c r="F6941" s="7">
        <v>1.0</v>
      </c>
      <c r="G6941" s="7" t="s">
        <v>105</v>
      </c>
      <c r="H6941" s="7" t="s">
        <v>1020</v>
      </c>
      <c r="I6941" s="7" t="s">
        <v>6163</v>
      </c>
      <c r="J6941" s="7" t="s">
        <v>6164</v>
      </c>
      <c r="K6941" s="7" t="s">
        <v>109</v>
      </c>
      <c r="L6941" s="7" t="s">
        <v>100</v>
      </c>
      <c r="M6941" s="7">
        <v>1.0</v>
      </c>
      <c r="N6941" s="7">
        <v>0.0</v>
      </c>
      <c r="O6941" s="7">
        <v>0.0</v>
      </c>
      <c r="P6941" s="7">
        <v>793.0</v>
      </c>
    </row>
    <row r="6942" ht="15.75" customHeight="1">
      <c r="A6942" s="7">
        <v>6941.0</v>
      </c>
      <c r="B6942" s="7" t="s">
        <v>5818</v>
      </c>
      <c r="C6942" s="7" t="s">
        <v>844</v>
      </c>
      <c r="D6942" s="7" t="s">
        <v>102</v>
      </c>
      <c r="E6942" s="7" t="s">
        <v>80</v>
      </c>
      <c r="F6942" s="7">
        <v>1.0</v>
      </c>
      <c r="G6942" s="7" t="s">
        <v>49</v>
      </c>
      <c r="H6942" s="7" t="s">
        <v>5819</v>
      </c>
      <c r="L6942" s="7" t="s">
        <v>85</v>
      </c>
      <c r="M6942" s="7">
        <v>0.0</v>
      </c>
      <c r="N6942" s="7">
        <v>0.0</v>
      </c>
      <c r="O6942" s="7">
        <v>1.0</v>
      </c>
      <c r="P6942" s="7">
        <v>793.0</v>
      </c>
    </row>
    <row r="6943" ht="15.75" customHeight="1">
      <c r="A6943" s="7">
        <v>6942.0</v>
      </c>
      <c r="B6943" s="7" t="s">
        <v>5818</v>
      </c>
      <c r="C6943" s="7" t="s">
        <v>844</v>
      </c>
      <c r="D6943" s="7" t="s">
        <v>102</v>
      </c>
      <c r="E6943" s="7" t="s">
        <v>80</v>
      </c>
      <c r="F6943" s="7">
        <v>1.0</v>
      </c>
      <c r="G6943" s="7" t="s">
        <v>95</v>
      </c>
      <c r="H6943" s="7" t="s">
        <v>5590</v>
      </c>
      <c r="L6943" s="7" t="s">
        <v>85</v>
      </c>
      <c r="M6943" s="7">
        <v>0.0</v>
      </c>
      <c r="N6943" s="7">
        <v>0.0</v>
      </c>
      <c r="O6943" s="7">
        <v>1.0</v>
      </c>
      <c r="P6943" s="7">
        <v>793.0</v>
      </c>
    </row>
    <row r="6944" ht="15.75" customHeight="1">
      <c r="A6944" s="7">
        <v>6943.0</v>
      </c>
      <c r="B6944" s="7" t="s">
        <v>5818</v>
      </c>
      <c r="C6944" s="7" t="s">
        <v>844</v>
      </c>
      <c r="D6944" s="7" t="s">
        <v>102</v>
      </c>
      <c r="E6944" s="7" t="s">
        <v>80</v>
      </c>
      <c r="F6944" s="7">
        <v>1.0</v>
      </c>
      <c r="G6944" s="7" t="s">
        <v>90</v>
      </c>
      <c r="H6944" s="7" t="s">
        <v>1462</v>
      </c>
      <c r="I6944" s="7" t="s">
        <v>1462</v>
      </c>
      <c r="J6944" s="7" t="s">
        <v>1463</v>
      </c>
      <c r="K6944" s="7" t="s">
        <v>99</v>
      </c>
      <c r="L6944" s="7" t="s">
        <v>100</v>
      </c>
      <c r="M6944" s="7">
        <v>1.0</v>
      </c>
      <c r="N6944" s="7">
        <v>0.0</v>
      </c>
      <c r="O6944" s="7">
        <v>0.0</v>
      </c>
      <c r="P6944" s="7">
        <v>793.0</v>
      </c>
    </row>
    <row r="6945" ht="15.75" customHeight="1">
      <c r="A6945" s="7">
        <v>6944.0</v>
      </c>
      <c r="B6945" s="7" t="s">
        <v>5818</v>
      </c>
      <c r="C6945" s="7" t="s">
        <v>844</v>
      </c>
      <c r="D6945" s="7" t="s">
        <v>102</v>
      </c>
      <c r="E6945" s="7" t="s">
        <v>80</v>
      </c>
      <c r="F6945" s="7">
        <v>1.0</v>
      </c>
      <c r="G6945" s="7" t="s">
        <v>105</v>
      </c>
      <c r="H6945" s="7" t="s">
        <v>1020</v>
      </c>
      <c r="I6945" s="7" t="s">
        <v>1020</v>
      </c>
      <c r="J6945" s="7" t="s">
        <v>1021</v>
      </c>
      <c r="K6945" s="7" t="s">
        <v>99</v>
      </c>
      <c r="L6945" s="7" t="s">
        <v>100</v>
      </c>
      <c r="M6945" s="7">
        <v>1.0</v>
      </c>
      <c r="N6945" s="7">
        <v>0.0</v>
      </c>
      <c r="O6945" s="7">
        <v>0.0</v>
      </c>
      <c r="P6945" s="7">
        <v>793.0</v>
      </c>
    </row>
    <row r="6946" ht="15.75" customHeight="1">
      <c r="A6946" s="7">
        <v>6945.0</v>
      </c>
      <c r="B6946" s="7" t="s">
        <v>5818</v>
      </c>
      <c r="C6946" s="7" t="s">
        <v>844</v>
      </c>
      <c r="D6946" s="7" t="s">
        <v>115</v>
      </c>
      <c r="E6946" s="7" t="s">
        <v>80</v>
      </c>
      <c r="F6946" s="7">
        <v>1.0</v>
      </c>
      <c r="G6946" s="7" t="s">
        <v>49</v>
      </c>
      <c r="H6946" s="7" t="s">
        <v>5819</v>
      </c>
      <c r="L6946" s="7" t="s">
        <v>85</v>
      </c>
      <c r="M6946" s="7">
        <v>0.0</v>
      </c>
      <c r="N6946" s="7">
        <v>0.0</v>
      </c>
      <c r="O6946" s="7">
        <v>1.0</v>
      </c>
      <c r="P6946" s="7">
        <v>793.0</v>
      </c>
    </row>
    <row r="6947" ht="15.75" customHeight="1">
      <c r="A6947" s="7">
        <v>6946.0</v>
      </c>
      <c r="B6947" s="7" t="s">
        <v>5818</v>
      </c>
      <c r="C6947" s="7" t="s">
        <v>844</v>
      </c>
      <c r="D6947" s="7" t="s">
        <v>115</v>
      </c>
      <c r="E6947" s="7" t="s">
        <v>80</v>
      </c>
      <c r="F6947" s="7">
        <v>1.0</v>
      </c>
      <c r="G6947" s="7" t="s">
        <v>95</v>
      </c>
      <c r="H6947" s="7" t="s">
        <v>5590</v>
      </c>
      <c r="L6947" s="7" t="s">
        <v>85</v>
      </c>
      <c r="M6947" s="7">
        <v>0.0</v>
      </c>
      <c r="N6947" s="7">
        <v>0.0</v>
      </c>
      <c r="O6947" s="7">
        <v>1.0</v>
      </c>
      <c r="P6947" s="7">
        <v>793.0</v>
      </c>
    </row>
    <row r="6948" ht="15.75" customHeight="1">
      <c r="A6948" s="7">
        <v>6947.0</v>
      </c>
      <c r="B6948" s="7" t="s">
        <v>5818</v>
      </c>
      <c r="C6948" s="7" t="s">
        <v>844</v>
      </c>
      <c r="D6948" s="7" t="s">
        <v>115</v>
      </c>
      <c r="E6948" s="7" t="s">
        <v>80</v>
      </c>
      <c r="F6948" s="7">
        <v>1.0</v>
      </c>
      <c r="G6948" s="7" t="s">
        <v>90</v>
      </c>
      <c r="H6948" s="7" t="s">
        <v>1462</v>
      </c>
      <c r="I6948" s="7" t="s">
        <v>1462</v>
      </c>
      <c r="J6948" s="7" t="s">
        <v>1463</v>
      </c>
      <c r="K6948" s="7" t="s">
        <v>99</v>
      </c>
      <c r="L6948" s="7" t="s">
        <v>100</v>
      </c>
      <c r="M6948" s="7">
        <v>1.0</v>
      </c>
      <c r="N6948" s="7">
        <v>0.0</v>
      </c>
      <c r="O6948" s="7">
        <v>0.0</v>
      </c>
      <c r="P6948" s="7">
        <v>793.0</v>
      </c>
    </row>
    <row r="6949" ht="15.75" customHeight="1">
      <c r="A6949" s="7">
        <v>6948.0</v>
      </c>
      <c r="B6949" s="7" t="s">
        <v>5818</v>
      </c>
      <c r="C6949" s="7" t="s">
        <v>844</v>
      </c>
      <c r="D6949" s="7" t="s">
        <v>115</v>
      </c>
      <c r="E6949" s="7" t="s">
        <v>80</v>
      </c>
      <c r="F6949" s="7">
        <v>1.0</v>
      </c>
      <c r="G6949" s="7" t="s">
        <v>105</v>
      </c>
      <c r="H6949" s="7" t="s">
        <v>1020</v>
      </c>
      <c r="I6949" s="7" t="s">
        <v>1020</v>
      </c>
      <c r="J6949" s="7" t="s">
        <v>1021</v>
      </c>
      <c r="K6949" s="7" t="s">
        <v>99</v>
      </c>
      <c r="L6949" s="7" t="s">
        <v>100</v>
      </c>
      <c r="M6949" s="7">
        <v>1.0</v>
      </c>
      <c r="N6949" s="7">
        <v>0.0</v>
      </c>
      <c r="O6949" s="7">
        <v>0.0</v>
      </c>
      <c r="P6949" s="7">
        <v>793.0</v>
      </c>
    </row>
    <row r="6950" ht="15.75" customHeight="1">
      <c r="A6950" s="7">
        <v>6949.0</v>
      </c>
      <c r="B6950" s="7" t="s">
        <v>5825</v>
      </c>
      <c r="C6950" s="7" t="s">
        <v>844</v>
      </c>
      <c r="D6950" s="7" t="s">
        <v>48</v>
      </c>
      <c r="E6950" s="7" t="s">
        <v>80</v>
      </c>
      <c r="F6950" s="7">
        <v>1.0</v>
      </c>
      <c r="G6950" s="7" t="s">
        <v>49</v>
      </c>
      <c r="H6950" s="7" t="s">
        <v>5826</v>
      </c>
      <c r="I6950" s="7" t="s">
        <v>1520</v>
      </c>
      <c r="L6950" s="7" t="s">
        <v>85</v>
      </c>
      <c r="M6950" s="7">
        <v>0.0</v>
      </c>
      <c r="N6950" s="7">
        <v>1.0</v>
      </c>
      <c r="O6950" s="7">
        <v>1.0</v>
      </c>
      <c r="P6950" s="7">
        <v>794.0</v>
      </c>
    </row>
    <row r="6951" ht="15.75" customHeight="1">
      <c r="A6951" s="7">
        <v>6950.0</v>
      </c>
      <c r="B6951" s="7" t="s">
        <v>5825</v>
      </c>
      <c r="C6951" s="7" t="s">
        <v>844</v>
      </c>
      <c r="D6951" s="7" t="s">
        <v>48</v>
      </c>
      <c r="E6951" s="7" t="s">
        <v>80</v>
      </c>
      <c r="F6951" s="7">
        <v>1.0</v>
      </c>
      <c r="G6951" s="7" t="s">
        <v>95</v>
      </c>
      <c r="H6951" s="7" t="s">
        <v>5665</v>
      </c>
      <c r="I6951" s="7" t="s">
        <v>5541</v>
      </c>
      <c r="L6951" s="7" t="s">
        <v>85</v>
      </c>
      <c r="M6951" s="7">
        <v>0.0</v>
      </c>
      <c r="N6951" s="7">
        <v>1.0</v>
      </c>
      <c r="O6951" s="7">
        <v>1.0</v>
      </c>
      <c r="P6951" s="7">
        <v>794.0</v>
      </c>
    </row>
    <row r="6952" ht="15.75" customHeight="1">
      <c r="A6952" s="7">
        <v>6951.0</v>
      </c>
      <c r="B6952" s="7" t="s">
        <v>5825</v>
      </c>
      <c r="C6952" s="7" t="s">
        <v>844</v>
      </c>
      <c r="D6952" s="7" t="s">
        <v>48</v>
      </c>
      <c r="E6952" s="7" t="s">
        <v>80</v>
      </c>
      <c r="F6952" s="7">
        <v>1.0</v>
      </c>
      <c r="G6952" s="7" t="s">
        <v>90</v>
      </c>
      <c r="H6952" s="7" t="s">
        <v>1462</v>
      </c>
      <c r="I6952" s="7" t="s">
        <v>124</v>
      </c>
      <c r="J6952" s="7" t="s">
        <v>1464</v>
      </c>
      <c r="K6952" s="7" t="s">
        <v>126</v>
      </c>
      <c r="L6952" s="7" t="s">
        <v>100</v>
      </c>
      <c r="M6952" s="7">
        <v>1.0</v>
      </c>
      <c r="N6952" s="7">
        <v>0.0</v>
      </c>
      <c r="O6952" s="7">
        <v>0.0</v>
      </c>
      <c r="P6952" s="7">
        <v>794.0</v>
      </c>
    </row>
    <row r="6953" ht="15.75" customHeight="1">
      <c r="A6953" s="7">
        <v>6952.0</v>
      </c>
      <c r="B6953" s="7" t="s">
        <v>5825</v>
      </c>
      <c r="C6953" s="7" t="s">
        <v>844</v>
      </c>
      <c r="D6953" s="7" t="s">
        <v>48</v>
      </c>
      <c r="E6953" s="7" t="s">
        <v>80</v>
      </c>
      <c r="F6953" s="7">
        <v>1.0</v>
      </c>
      <c r="G6953" s="7" t="s">
        <v>105</v>
      </c>
      <c r="H6953" s="7" t="s">
        <v>1020</v>
      </c>
      <c r="I6953" s="7" t="s">
        <v>1572</v>
      </c>
      <c r="J6953" s="7" t="s">
        <v>1573</v>
      </c>
      <c r="K6953" s="7" t="s">
        <v>109</v>
      </c>
      <c r="L6953" s="7" t="s">
        <v>100</v>
      </c>
      <c r="M6953" s="7">
        <v>1.0</v>
      </c>
      <c r="N6953" s="7">
        <v>0.0</v>
      </c>
      <c r="O6953" s="7">
        <v>0.0</v>
      </c>
      <c r="P6953" s="7">
        <v>794.0</v>
      </c>
    </row>
    <row r="6954" ht="15.75" customHeight="1">
      <c r="A6954" s="7">
        <v>6953.0</v>
      </c>
      <c r="B6954" s="7" t="s">
        <v>5825</v>
      </c>
      <c r="C6954" s="7" t="s">
        <v>844</v>
      </c>
      <c r="D6954" s="7" t="s">
        <v>102</v>
      </c>
      <c r="E6954" s="7" t="s">
        <v>80</v>
      </c>
      <c r="F6954" s="7">
        <v>1.0</v>
      </c>
      <c r="G6954" s="7" t="s">
        <v>49</v>
      </c>
      <c r="H6954" s="7" t="s">
        <v>5826</v>
      </c>
      <c r="L6954" s="7" t="s">
        <v>85</v>
      </c>
      <c r="M6954" s="7">
        <v>0.0</v>
      </c>
      <c r="N6954" s="7">
        <v>0.0</v>
      </c>
      <c r="O6954" s="7">
        <v>1.0</v>
      </c>
      <c r="P6954" s="7">
        <v>794.0</v>
      </c>
    </row>
    <row r="6955" ht="15.75" customHeight="1">
      <c r="A6955" s="7">
        <v>6954.0</v>
      </c>
      <c r="B6955" s="7" t="s">
        <v>5825</v>
      </c>
      <c r="C6955" s="7" t="s">
        <v>844</v>
      </c>
      <c r="D6955" s="7" t="s">
        <v>102</v>
      </c>
      <c r="E6955" s="7" t="s">
        <v>80</v>
      </c>
      <c r="F6955" s="7">
        <v>1.0</v>
      </c>
      <c r="G6955" s="7" t="s">
        <v>95</v>
      </c>
      <c r="H6955" s="7" t="s">
        <v>5665</v>
      </c>
      <c r="L6955" s="7" t="s">
        <v>85</v>
      </c>
      <c r="M6955" s="7">
        <v>0.0</v>
      </c>
      <c r="N6955" s="7">
        <v>0.0</v>
      </c>
      <c r="O6955" s="7">
        <v>1.0</v>
      </c>
      <c r="P6955" s="7">
        <v>794.0</v>
      </c>
    </row>
    <row r="6956" ht="15.75" customHeight="1">
      <c r="A6956" s="7">
        <v>6955.0</v>
      </c>
      <c r="B6956" s="7" t="s">
        <v>5825</v>
      </c>
      <c r="C6956" s="7" t="s">
        <v>844</v>
      </c>
      <c r="D6956" s="7" t="s">
        <v>102</v>
      </c>
      <c r="E6956" s="7" t="s">
        <v>80</v>
      </c>
      <c r="F6956" s="7">
        <v>1.0</v>
      </c>
      <c r="G6956" s="7" t="s">
        <v>90</v>
      </c>
      <c r="H6956" s="7" t="s">
        <v>1462</v>
      </c>
      <c r="I6956" s="7" t="s">
        <v>124</v>
      </c>
      <c r="J6956" s="7" t="s">
        <v>1464</v>
      </c>
      <c r="K6956" s="7" t="s">
        <v>126</v>
      </c>
      <c r="L6956" s="7" t="s">
        <v>100</v>
      </c>
      <c r="M6956" s="7">
        <v>1.0</v>
      </c>
      <c r="N6956" s="7">
        <v>0.0</v>
      </c>
      <c r="O6956" s="7">
        <v>0.0</v>
      </c>
      <c r="P6956" s="7">
        <v>794.0</v>
      </c>
    </row>
    <row r="6957" ht="15.75" customHeight="1">
      <c r="A6957" s="7">
        <v>6956.0</v>
      </c>
      <c r="B6957" s="7" t="s">
        <v>5825</v>
      </c>
      <c r="C6957" s="7" t="s">
        <v>844</v>
      </c>
      <c r="D6957" s="7" t="s">
        <v>102</v>
      </c>
      <c r="E6957" s="7" t="s">
        <v>80</v>
      </c>
      <c r="F6957" s="7">
        <v>1.0</v>
      </c>
      <c r="G6957" s="7" t="s">
        <v>105</v>
      </c>
      <c r="H6957" s="7" t="s">
        <v>1020</v>
      </c>
      <c r="I6957" s="7" t="s">
        <v>1020</v>
      </c>
      <c r="J6957" s="7" t="s">
        <v>1021</v>
      </c>
      <c r="K6957" s="7" t="s">
        <v>99</v>
      </c>
      <c r="L6957" s="7" t="s">
        <v>100</v>
      </c>
      <c r="M6957" s="7">
        <v>1.0</v>
      </c>
      <c r="N6957" s="7">
        <v>0.0</v>
      </c>
      <c r="O6957" s="7">
        <v>0.0</v>
      </c>
      <c r="P6957" s="7">
        <v>794.0</v>
      </c>
    </row>
    <row r="6958" ht="15.75" customHeight="1">
      <c r="A6958" s="7">
        <v>6957.0</v>
      </c>
      <c r="B6958" s="7" t="s">
        <v>5825</v>
      </c>
      <c r="C6958" s="7" t="s">
        <v>844</v>
      </c>
      <c r="D6958" s="7" t="s">
        <v>115</v>
      </c>
      <c r="E6958" s="7" t="s">
        <v>80</v>
      </c>
      <c r="F6958" s="7">
        <v>1.0</v>
      </c>
      <c r="G6958" s="7" t="s">
        <v>49</v>
      </c>
      <c r="H6958" s="7" t="s">
        <v>5826</v>
      </c>
      <c r="L6958" s="7" t="s">
        <v>85</v>
      </c>
      <c r="M6958" s="7">
        <v>0.0</v>
      </c>
      <c r="N6958" s="7">
        <v>0.0</v>
      </c>
      <c r="O6958" s="7">
        <v>1.0</v>
      </c>
      <c r="P6958" s="7">
        <v>794.0</v>
      </c>
    </row>
    <row r="6959" ht="15.75" customHeight="1">
      <c r="A6959" s="7">
        <v>6958.0</v>
      </c>
      <c r="B6959" s="7" t="s">
        <v>5825</v>
      </c>
      <c r="C6959" s="7" t="s">
        <v>844</v>
      </c>
      <c r="D6959" s="7" t="s">
        <v>115</v>
      </c>
      <c r="E6959" s="7" t="s">
        <v>80</v>
      </c>
      <c r="F6959" s="7">
        <v>1.0</v>
      </c>
      <c r="G6959" s="7" t="s">
        <v>95</v>
      </c>
      <c r="H6959" s="7" t="s">
        <v>5665</v>
      </c>
      <c r="L6959" s="7" t="s">
        <v>85</v>
      </c>
      <c r="M6959" s="7">
        <v>0.0</v>
      </c>
      <c r="N6959" s="7">
        <v>0.0</v>
      </c>
      <c r="O6959" s="7">
        <v>1.0</v>
      </c>
      <c r="P6959" s="7">
        <v>794.0</v>
      </c>
    </row>
    <row r="6960" ht="15.75" customHeight="1">
      <c r="A6960" s="7">
        <v>6959.0</v>
      </c>
      <c r="B6960" s="7" t="s">
        <v>5825</v>
      </c>
      <c r="C6960" s="7" t="s">
        <v>844</v>
      </c>
      <c r="D6960" s="7" t="s">
        <v>115</v>
      </c>
      <c r="E6960" s="7" t="s">
        <v>80</v>
      </c>
      <c r="F6960" s="7">
        <v>1.0</v>
      </c>
      <c r="G6960" s="7" t="s">
        <v>90</v>
      </c>
      <c r="H6960" s="7" t="s">
        <v>1462</v>
      </c>
      <c r="I6960" s="7" t="s">
        <v>1462</v>
      </c>
      <c r="J6960" s="7" t="s">
        <v>1463</v>
      </c>
      <c r="K6960" s="7" t="s">
        <v>99</v>
      </c>
      <c r="L6960" s="7" t="s">
        <v>100</v>
      </c>
      <c r="M6960" s="7">
        <v>1.0</v>
      </c>
      <c r="N6960" s="7">
        <v>0.0</v>
      </c>
      <c r="O6960" s="7">
        <v>0.0</v>
      </c>
      <c r="P6960" s="7">
        <v>794.0</v>
      </c>
    </row>
    <row r="6961" ht="15.75" customHeight="1">
      <c r="A6961" s="7">
        <v>6960.0</v>
      </c>
      <c r="B6961" s="7" t="s">
        <v>5825</v>
      </c>
      <c r="C6961" s="7" t="s">
        <v>844</v>
      </c>
      <c r="D6961" s="7" t="s">
        <v>115</v>
      </c>
      <c r="E6961" s="7" t="s">
        <v>80</v>
      </c>
      <c r="F6961" s="7">
        <v>1.0</v>
      </c>
      <c r="G6961" s="7" t="s">
        <v>105</v>
      </c>
      <c r="H6961" s="7" t="s">
        <v>1020</v>
      </c>
      <c r="I6961" s="7" t="s">
        <v>1020</v>
      </c>
      <c r="J6961" s="7" t="s">
        <v>1021</v>
      </c>
      <c r="K6961" s="7" t="s">
        <v>99</v>
      </c>
      <c r="L6961" s="7" t="s">
        <v>100</v>
      </c>
      <c r="M6961" s="7">
        <v>1.0</v>
      </c>
      <c r="N6961" s="7">
        <v>0.0</v>
      </c>
      <c r="O6961" s="7">
        <v>0.0</v>
      </c>
      <c r="P6961" s="7">
        <v>794.0</v>
      </c>
    </row>
    <row r="6962" ht="15.75" customHeight="1">
      <c r="A6962" s="7">
        <v>6961.0</v>
      </c>
      <c r="B6962" s="7" t="s">
        <v>5830</v>
      </c>
      <c r="C6962" s="7" t="s">
        <v>844</v>
      </c>
      <c r="D6962" s="7" t="s">
        <v>48</v>
      </c>
      <c r="E6962" s="7" t="s">
        <v>80</v>
      </c>
      <c r="F6962" s="7">
        <v>1.0</v>
      </c>
      <c r="G6962" s="7" t="s">
        <v>49</v>
      </c>
      <c r="H6962" s="7" t="s">
        <v>5832</v>
      </c>
      <c r="I6962" s="7" t="s">
        <v>6175</v>
      </c>
      <c r="J6962" s="7" t="s">
        <v>6176</v>
      </c>
      <c r="K6962" s="7" t="s">
        <v>112</v>
      </c>
      <c r="L6962" s="7" t="s">
        <v>100</v>
      </c>
      <c r="M6962" s="7">
        <v>1.0</v>
      </c>
      <c r="N6962" s="7">
        <v>0.0</v>
      </c>
      <c r="O6962" s="7">
        <v>0.0</v>
      </c>
      <c r="P6962" s="7">
        <v>795.0</v>
      </c>
    </row>
    <row r="6963" ht="15.75" customHeight="1">
      <c r="A6963" s="7">
        <v>6962.0</v>
      </c>
      <c r="B6963" s="7" t="s">
        <v>5830</v>
      </c>
      <c r="C6963" s="7" t="s">
        <v>844</v>
      </c>
      <c r="D6963" s="7" t="s">
        <v>48</v>
      </c>
      <c r="E6963" s="7" t="s">
        <v>80</v>
      </c>
      <c r="F6963" s="7">
        <v>1.0</v>
      </c>
      <c r="G6963" s="7" t="s">
        <v>95</v>
      </c>
      <c r="H6963" s="7" t="s">
        <v>1451</v>
      </c>
      <c r="I6963" s="7" t="s">
        <v>1487</v>
      </c>
      <c r="J6963" s="7" t="s">
        <v>1488</v>
      </c>
      <c r="K6963" s="7" t="s">
        <v>112</v>
      </c>
      <c r="L6963" s="7" t="s">
        <v>100</v>
      </c>
      <c r="M6963" s="7">
        <v>1.0</v>
      </c>
      <c r="N6963" s="7">
        <v>0.0</v>
      </c>
      <c r="O6963" s="7">
        <v>0.0</v>
      </c>
      <c r="P6963" s="7">
        <v>795.0</v>
      </c>
    </row>
    <row r="6964" ht="15.75" customHeight="1">
      <c r="A6964" s="7">
        <v>6963.0</v>
      </c>
      <c r="B6964" s="7" t="s">
        <v>5830</v>
      </c>
      <c r="C6964" s="7" t="s">
        <v>844</v>
      </c>
      <c r="D6964" s="7" t="s">
        <v>48</v>
      </c>
      <c r="E6964" s="7" t="s">
        <v>80</v>
      </c>
      <c r="F6964" s="7">
        <v>1.0</v>
      </c>
      <c r="G6964" s="7" t="s">
        <v>90</v>
      </c>
      <c r="H6964" s="7" t="s">
        <v>1462</v>
      </c>
      <c r="I6964" s="7" t="s">
        <v>124</v>
      </c>
      <c r="J6964" s="7" t="s">
        <v>1464</v>
      </c>
      <c r="K6964" s="7" t="s">
        <v>126</v>
      </c>
      <c r="L6964" s="7" t="s">
        <v>100</v>
      </c>
      <c r="M6964" s="7">
        <v>1.0</v>
      </c>
      <c r="N6964" s="7">
        <v>0.0</v>
      </c>
      <c r="O6964" s="7">
        <v>0.0</v>
      </c>
      <c r="P6964" s="7">
        <v>795.0</v>
      </c>
    </row>
    <row r="6965" ht="15.75" customHeight="1">
      <c r="A6965" s="7">
        <v>6964.0</v>
      </c>
      <c r="B6965" s="7" t="s">
        <v>5830</v>
      </c>
      <c r="C6965" s="7" t="s">
        <v>844</v>
      </c>
      <c r="D6965" s="7" t="s">
        <v>48</v>
      </c>
      <c r="E6965" s="7" t="s">
        <v>80</v>
      </c>
      <c r="F6965" s="7">
        <v>1.0</v>
      </c>
      <c r="G6965" s="7" t="s">
        <v>105</v>
      </c>
      <c r="H6965" s="7" t="s">
        <v>1020</v>
      </c>
      <c r="I6965" s="7" t="s">
        <v>1020</v>
      </c>
      <c r="J6965" s="7" t="s">
        <v>1021</v>
      </c>
      <c r="K6965" s="7" t="s">
        <v>99</v>
      </c>
      <c r="L6965" s="7" t="s">
        <v>100</v>
      </c>
      <c r="M6965" s="7">
        <v>1.0</v>
      </c>
      <c r="N6965" s="7">
        <v>0.0</v>
      </c>
      <c r="O6965" s="7">
        <v>0.0</v>
      </c>
      <c r="P6965" s="7">
        <v>795.0</v>
      </c>
    </row>
    <row r="6966" ht="15.75" customHeight="1">
      <c r="A6966" s="7">
        <v>6965.0</v>
      </c>
      <c r="B6966" s="7" t="s">
        <v>5830</v>
      </c>
      <c r="C6966" s="7" t="s">
        <v>844</v>
      </c>
      <c r="D6966" s="7" t="s">
        <v>102</v>
      </c>
      <c r="E6966" s="7" t="s">
        <v>80</v>
      </c>
      <c r="F6966" s="7">
        <v>1.0</v>
      </c>
      <c r="G6966" s="7" t="s">
        <v>49</v>
      </c>
      <c r="H6966" s="7" t="s">
        <v>5832</v>
      </c>
      <c r="L6966" s="7" t="s">
        <v>85</v>
      </c>
      <c r="M6966" s="7">
        <v>0.0</v>
      </c>
      <c r="N6966" s="7">
        <v>0.0</v>
      </c>
      <c r="O6966" s="7">
        <v>1.0</v>
      </c>
      <c r="P6966" s="7">
        <v>795.0</v>
      </c>
    </row>
    <row r="6967" ht="15.75" customHeight="1">
      <c r="A6967" s="7">
        <v>6966.0</v>
      </c>
      <c r="B6967" s="7" t="s">
        <v>5830</v>
      </c>
      <c r="C6967" s="7" t="s">
        <v>844</v>
      </c>
      <c r="D6967" s="7" t="s">
        <v>102</v>
      </c>
      <c r="E6967" s="7" t="s">
        <v>80</v>
      </c>
      <c r="F6967" s="7">
        <v>1.0</v>
      </c>
      <c r="G6967" s="7" t="s">
        <v>95</v>
      </c>
      <c r="H6967" s="7" t="s">
        <v>1451</v>
      </c>
      <c r="I6967" s="7" t="s">
        <v>5835</v>
      </c>
      <c r="L6967" s="7" t="s">
        <v>85</v>
      </c>
      <c r="M6967" s="7">
        <v>0.0</v>
      </c>
      <c r="N6967" s="7">
        <v>1.0</v>
      </c>
      <c r="O6967" s="7">
        <v>1.0</v>
      </c>
      <c r="P6967" s="7">
        <v>795.0</v>
      </c>
    </row>
    <row r="6968" ht="15.75" customHeight="1">
      <c r="A6968" s="7">
        <v>6967.0</v>
      </c>
      <c r="B6968" s="7" t="s">
        <v>5830</v>
      </c>
      <c r="C6968" s="7" t="s">
        <v>844</v>
      </c>
      <c r="D6968" s="7" t="s">
        <v>102</v>
      </c>
      <c r="E6968" s="7" t="s">
        <v>80</v>
      </c>
      <c r="F6968" s="7">
        <v>1.0</v>
      </c>
      <c r="G6968" s="7" t="s">
        <v>90</v>
      </c>
      <c r="H6968" s="7" t="s">
        <v>1462</v>
      </c>
      <c r="I6968" s="7" t="s">
        <v>124</v>
      </c>
      <c r="J6968" s="7" t="s">
        <v>1464</v>
      </c>
      <c r="K6968" s="7" t="s">
        <v>126</v>
      </c>
      <c r="L6968" s="7" t="s">
        <v>100</v>
      </c>
      <c r="M6968" s="7">
        <v>1.0</v>
      </c>
      <c r="N6968" s="7">
        <v>0.0</v>
      </c>
      <c r="O6968" s="7">
        <v>0.0</v>
      </c>
      <c r="P6968" s="7">
        <v>795.0</v>
      </c>
    </row>
    <row r="6969" ht="15.75" customHeight="1">
      <c r="A6969" s="7">
        <v>6968.0</v>
      </c>
      <c r="B6969" s="7" t="s">
        <v>5830</v>
      </c>
      <c r="C6969" s="7" t="s">
        <v>844</v>
      </c>
      <c r="D6969" s="7" t="s">
        <v>102</v>
      </c>
      <c r="E6969" s="7" t="s">
        <v>80</v>
      </c>
      <c r="F6969" s="7">
        <v>1.0</v>
      </c>
      <c r="G6969" s="7" t="s">
        <v>105</v>
      </c>
      <c r="H6969" s="7" t="s">
        <v>1020</v>
      </c>
      <c r="I6969" s="7" t="s">
        <v>1020</v>
      </c>
      <c r="J6969" s="7" t="s">
        <v>1021</v>
      </c>
      <c r="K6969" s="7" t="s">
        <v>99</v>
      </c>
      <c r="L6969" s="7" t="s">
        <v>100</v>
      </c>
      <c r="M6969" s="7">
        <v>1.0</v>
      </c>
      <c r="N6969" s="7">
        <v>0.0</v>
      </c>
      <c r="O6969" s="7">
        <v>0.0</v>
      </c>
      <c r="P6969" s="7">
        <v>795.0</v>
      </c>
    </row>
    <row r="6970" ht="15.75" customHeight="1">
      <c r="A6970" s="7">
        <v>6969.0</v>
      </c>
      <c r="B6970" s="7" t="s">
        <v>5830</v>
      </c>
      <c r="C6970" s="7" t="s">
        <v>844</v>
      </c>
      <c r="D6970" s="7" t="s">
        <v>115</v>
      </c>
      <c r="E6970" s="7" t="s">
        <v>80</v>
      </c>
      <c r="F6970" s="7">
        <v>1.0</v>
      </c>
      <c r="G6970" s="7" t="s">
        <v>49</v>
      </c>
      <c r="H6970" s="7" t="s">
        <v>5832</v>
      </c>
      <c r="L6970" s="7" t="s">
        <v>85</v>
      </c>
      <c r="M6970" s="7">
        <v>0.0</v>
      </c>
      <c r="N6970" s="7">
        <v>0.0</v>
      </c>
      <c r="O6970" s="7">
        <v>1.0</v>
      </c>
      <c r="P6970" s="7">
        <v>795.0</v>
      </c>
    </row>
    <row r="6971" ht="15.75" customHeight="1">
      <c r="A6971" s="7">
        <v>6970.0</v>
      </c>
      <c r="B6971" s="7" t="s">
        <v>5830</v>
      </c>
      <c r="C6971" s="7" t="s">
        <v>844</v>
      </c>
      <c r="D6971" s="7" t="s">
        <v>115</v>
      </c>
      <c r="E6971" s="7" t="s">
        <v>80</v>
      </c>
      <c r="F6971" s="7">
        <v>1.0</v>
      </c>
      <c r="G6971" s="7" t="s">
        <v>95</v>
      </c>
      <c r="H6971" s="7" t="s">
        <v>1451</v>
      </c>
      <c r="L6971" s="7" t="s">
        <v>85</v>
      </c>
      <c r="M6971" s="7">
        <v>0.0</v>
      </c>
      <c r="N6971" s="7">
        <v>0.0</v>
      </c>
      <c r="O6971" s="7">
        <v>1.0</v>
      </c>
      <c r="P6971" s="7">
        <v>795.0</v>
      </c>
    </row>
    <row r="6972" ht="15.75" customHeight="1">
      <c r="A6972" s="7">
        <v>6971.0</v>
      </c>
      <c r="B6972" s="7" t="s">
        <v>5830</v>
      </c>
      <c r="C6972" s="7" t="s">
        <v>844</v>
      </c>
      <c r="D6972" s="7" t="s">
        <v>115</v>
      </c>
      <c r="E6972" s="7" t="s">
        <v>80</v>
      </c>
      <c r="F6972" s="7">
        <v>1.0</v>
      </c>
      <c r="G6972" s="7" t="s">
        <v>90</v>
      </c>
      <c r="H6972" s="7" t="s">
        <v>1462</v>
      </c>
      <c r="I6972" s="7" t="s">
        <v>1462</v>
      </c>
      <c r="J6972" s="7" t="s">
        <v>1463</v>
      </c>
      <c r="K6972" s="7" t="s">
        <v>99</v>
      </c>
      <c r="L6972" s="7" t="s">
        <v>100</v>
      </c>
      <c r="M6972" s="7">
        <v>1.0</v>
      </c>
      <c r="N6972" s="7">
        <v>0.0</v>
      </c>
      <c r="O6972" s="7">
        <v>0.0</v>
      </c>
      <c r="P6972" s="7">
        <v>795.0</v>
      </c>
    </row>
    <row r="6973" ht="15.75" customHeight="1">
      <c r="A6973" s="7">
        <v>6972.0</v>
      </c>
      <c r="B6973" s="7" t="s">
        <v>5830</v>
      </c>
      <c r="C6973" s="7" t="s">
        <v>844</v>
      </c>
      <c r="D6973" s="7" t="s">
        <v>115</v>
      </c>
      <c r="E6973" s="7" t="s">
        <v>80</v>
      </c>
      <c r="F6973" s="7">
        <v>1.0</v>
      </c>
      <c r="G6973" s="7" t="s">
        <v>105</v>
      </c>
      <c r="H6973" s="7" t="s">
        <v>1020</v>
      </c>
      <c r="I6973" s="7" t="s">
        <v>1020</v>
      </c>
      <c r="J6973" s="7" t="s">
        <v>1021</v>
      </c>
      <c r="K6973" s="7" t="s">
        <v>99</v>
      </c>
      <c r="L6973" s="7" t="s">
        <v>100</v>
      </c>
      <c r="M6973" s="7">
        <v>1.0</v>
      </c>
      <c r="N6973" s="7">
        <v>0.0</v>
      </c>
      <c r="O6973" s="7">
        <v>0.0</v>
      </c>
      <c r="P6973" s="7">
        <v>795.0</v>
      </c>
    </row>
    <row r="6974" ht="15.75" customHeight="1">
      <c r="A6974" s="7">
        <v>6973.0</v>
      </c>
      <c r="B6974" s="7" t="s">
        <v>5838</v>
      </c>
      <c r="C6974" s="7" t="s">
        <v>844</v>
      </c>
      <c r="D6974" s="7" t="s">
        <v>48</v>
      </c>
      <c r="E6974" s="7" t="s">
        <v>80</v>
      </c>
      <c r="F6974" s="7">
        <v>1.0</v>
      </c>
      <c r="G6974" s="7" t="s">
        <v>49</v>
      </c>
      <c r="H6974" s="7" t="s">
        <v>5844</v>
      </c>
      <c r="I6974" s="7" t="s">
        <v>5844</v>
      </c>
      <c r="J6974" s="7" t="s">
        <v>6181</v>
      </c>
      <c r="K6974" s="7" t="s">
        <v>99</v>
      </c>
      <c r="L6974" s="7" t="s">
        <v>100</v>
      </c>
      <c r="M6974" s="7">
        <v>1.0</v>
      </c>
      <c r="N6974" s="7">
        <v>0.0</v>
      </c>
      <c r="O6974" s="7">
        <v>0.0</v>
      </c>
      <c r="P6974" s="7">
        <v>796.0</v>
      </c>
    </row>
    <row r="6975" ht="15.75" customHeight="1">
      <c r="A6975" s="7">
        <v>6974.0</v>
      </c>
      <c r="B6975" s="7" t="s">
        <v>5838</v>
      </c>
      <c r="C6975" s="7" t="s">
        <v>844</v>
      </c>
      <c r="D6975" s="7" t="s">
        <v>48</v>
      </c>
      <c r="E6975" s="7" t="s">
        <v>80</v>
      </c>
      <c r="F6975" s="7">
        <v>1.0</v>
      </c>
      <c r="G6975" s="7" t="s">
        <v>95</v>
      </c>
      <c r="H6975" s="7" t="s">
        <v>1394</v>
      </c>
      <c r="I6975" s="7" t="s">
        <v>6183</v>
      </c>
      <c r="J6975" s="7" t="s">
        <v>6184</v>
      </c>
      <c r="K6975" s="7" t="s">
        <v>112</v>
      </c>
      <c r="L6975" s="7" t="s">
        <v>100</v>
      </c>
      <c r="M6975" s="7">
        <v>1.0</v>
      </c>
      <c r="N6975" s="7">
        <v>0.0</v>
      </c>
      <c r="O6975" s="7">
        <v>0.0</v>
      </c>
      <c r="P6975" s="7">
        <v>796.0</v>
      </c>
    </row>
    <row r="6976" ht="15.75" customHeight="1">
      <c r="A6976" s="7">
        <v>6975.0</v>
      </c>
      <c r="B6976" s="7" t="s">
        <v>5838</v>
      </c>
      <c r="C6976" s="7" t="s">
        <v>844</v>
      </c>
      <c r="D6976" s="7" t="s">
        <v>48</v>
      </c>
      <c r="E6976" s="7" t="s">
        <v>80</v>
      </c>
      <c r="F6976" s="7">
        <v>1.0</v>
      </c>
      <c r="G6976" s="7" t="s">
        <v>90</v>
      </c>
      <c r="H6976" s="7" t="s">
        <v>1462</v>
      </c>
      <c r="I6976" s="7" t="s">
        <v>124</v>
      </c>
      <c r="J6976" s="7" t="s">
        <v>1464</v>
      </c>
      <c r="K6976" s="7" t="s">
        <v>126</v>
      </c>
      <c r="L6976" s="7" t="s">
        <v>100</v>
      </c>
      <c r="M6976" s="7">
        <v>1.0</v>
      </c>
      <c r="N6976" s="7">
        <v>0.0</v>
      </c>
      <c r="O6976" s="7">
        <v>0.0</v>
      </c>
      <c r="P6976" s="7">
        <v>796.0</v>
      </c>
    </row>
    <row r="6977" ht="15.75" customHeight="1">
      <c r="A6977" s="7">
        <v>6976.0</v>
      </c>
      <c r="B6977" s="7" t="s">
        <v>5838</v>
      </c>
      <c r="C6977" s="7" t="s">
        <v>844</v>
      </c>
      <c r="D6977" s="7" t="s">
        <v>48</v>
      </c>
      <c r="E6977" s="7" t="s">
        <v>80</v>
      </c>
      <c r="F6977" s="7">
        <v>1.0</v>
      </c>
      <c r="G6977" s="7" t="s">
        <v>105</v>
      </c>
      <c r="H6977" s="7" t="s">
        <v>1020</v>
      </c>
      <c r="I6977" s="7" t="s">
        <v>5839</v>
      </c>
      <c r="J6977" s="7" t="s">
        <v>5841</v>
      </c>
      <c r="K6977" s="7" t="s">
        <v>109</v>
      </c>
      <c r="L6977" s="7" t="s">
        <v>85</v>
      </c>
      <c r="M6977" s="7">
        <v>1.0</v>
      </c>
      <c r="N6977" s="7">
        <v>1.0</v>
      </c>
      <c r="O6977" s="7">
        <v>0.0</v>
      </c>
      <c r="P6977" s="7">
        <v>796.0</v>
      </c>
    </row>
    <row r="6978" ht="15.75" customHeight="1">
      <c r="A6978" s="7">
        <v>6977.0</v>
      </c>
      <c r="B6978" s="7" t="s">
        <v>5838</v>
      </c>
      <c r="C6978" s="7" t="s">
        <v>844</v>
      </c>
      <c r="D6978" s="7" t="s">
        <v>102</v>
      </c>
      <c r="E6978" s="7" t="s">
        <v>80</v>
      </c>
      <c r="F6978" s="7">
        <v>1.0</v>
      </c>
      <c r="G6978" s="7" t="s">
        <v>49</v>
      </c>
      <c r="H6978" s="7" t="s">
        <v>5844</v>
      </c>
      <c r="L6978" s="7" t="s">
        <v>85</v>
      </c>
      <c r="M6978" s="7">
        <v>0.0</v>
      </c>
      <c r="N6978" s="7">
        <v>0.0</v>
      </c>
      <c r="O6978" s="7">
        <v>1.0</v>
      </c>
      <c r="P6978" s="7">
        <v>796.0</v>
      </c>
    </row>
    <row r="6979" ht="15.75" customHeight="1">
      <c r="A6979" s="7">
        <v>6978.0</v>
      </c>
      <c r="B6979" s="7" t="s">
        <v>5838</v>
      </c>
      <c r="C6979" s="7" t="s">
        <v>844</v>
      </c>
      <c r="D6979" s="7" t="s">
        <v>102</v>
      </c>
      <c r="E6979" s="7" t="s">
        <v>80</v>
      </c>
      <c r="F6979" s="7">
        <v>1.0</v>
      </c>
      <c r="G6979" s="7" t="s">
        <v>95</v>
      </c>
      <c r="H6979" s="7" t="s">
        <v>1394</v>
      </c>
      <c r="L6979" s="7" t="s">
        <v>85</v>
      </c>
      <c r="M6979" s="7">
        <v>0.0</v>
      </c>
      <c r="N6979" s="7">
        <v>0.0</v>
      </c>
      <c r="O6979" s="7">
        <v>1.0</v>
      </c>
      <c r="P6979" s="7">
        <v>796.0</v>
      </c>
    </row>
    <row r="6980" ht="15.75" customHeight="1">
      <c r="A6980" s="7">
        <v>6979.0</v>
      </c>
      <c r="B6980" s="7" t="s">
        <v>5838</v>
      </c>
      <c r="C6980" s="7" t="s">
        <v>844</v>
      </c>
      <c r="D6980" s="7" t="s">
        <v>102</v>
      </c>
      <c r="E6980" s="7" t="s">
        <v>80</v>
      </c>
      <c r="F6980" s="7">
        <v>1.0</v>
      </c>
      <c r="G6980" s="7" t="s">
        <v>90</v>
      </c>
      <c r="H6980" s="7" t="s">
        <v>1462</v>
      </c>
      <c r="I6980" s="7" t="s">
        <v>124</v>
      </c>
      <c r="J6980" s="7" t="s">
        <v>1464</v>
      </c>
      <c r="K6980" s="7" t="s">
        <v>126</v>
      </c>
      <c r="L6980" s="7" t="s">
        <v>100</v>
      </c>
      <c r="M6980" s="7">
        <v>1.0</v>
      </c>
      <c r="N6980" s="7">
        <v>0.0</v>
      </c>
      <c r="O6980" s="7">
        <v>0.0</v>
      </c>
      <c r="P6980" s="7">
        <v>796.0</v>
      </c>
    </row>
    <row r="6981" ht="15.75" customHeight="1">
      <c r="A6981" s="7">
        <v>6980.0</v>
      </c>
      <c r="B6981" s="7" t="s">
        <v>5838</v>
      </c>
      <c r="C6981" s="7" t="s">
        <v>844</v>
      </c>
      <c r="D6981" s="7" t="s">
        <v>102</v>
      </c>
      <c r="E6981" s="7" t="s">
        <v>80</v>
      </c>
      <c r="F6981" s="7">
        <v>1.0</v>
      </c>
      <c r="G6981" s="7" t="s">
        <v>105</v>
      </c>
      <c r="H6981" s="7" t="s">
        <v>1020</v>
      </c>
      <c r="I6981" s="7" t="s">
        <v>1020</v>
      </c>
      <c r="J6981" s="7" t="s">
        <v>1021</v>
      </c>
      <c r="K6981" s="7" t="s">
        <v>99</v>
      </c>
      <c r="L6981" s="7" t="s">
        <v>100</v>
      </c>
      <c r="M6981" s="7">
        <v>1.0</v>
      </c>
      <c r="N6981" s="7">
        <v>0.0</v>
      </c>
      <c r="O6981" s="7">
        <v>0.0</v>
      </c>
      <c r="P6981" s="7">
        <v>796.0</v>
      </c>
    </row>
    <row r="6982" ht="15.75" customHeight="1">
      <c r="A6982" s="7">
        <v>6981.0</v>
      </c>
      <c r="B6982" s="7" t="s">
        <v>5838</v>
      </c>
      <c r="C6982" s="7" t="s">
        <v>844</v>
      </c>
      <c r="D6982" s="7" t="s">
        <v>115</v>
      </c>
      <c r="E6982" s="7" t="s">
        <v>80</v>
      </c>
      <c r="F6982" s="7">
        <v>1.0</v>
      </c>
      <c r="G6982" s="7" t="s">
        <v>49</v>
      </c>
      <c r="H6982" s="7" t="s">
        <v>5844</v>
      </c>
      <c r="L6982" s="7" t="s">
        <v>85</v>
      </c>
      <c r="M6982" s="7">
        <v>0.0</v>
      </c>
      <c r="N6982" s="7">
        <v>0.0</v>
      </c>
      <c r="O6982" s="7">
        <v>1.0</v>
      </c>
      <c r="P6982" s="7">
        <v>796.0</v>
      </c>
    </row>
    <row r="6983" ht="15.75" customHeight="1">
      <c r="A6983" s="7">
        <v>6982.0</v>
      </c>
      <c r="B6983" s="7" t="s">
        <v>5838</v>
      </c>
      <c r="C6983" s="7" t="s">
        <v>844</v>
      </c>
      <c r="D6983" s="7" t="s">
        <v>115</v>
      </c>
      <c r="E6983" s="7" t="s">
        <v>80</v>
      </c>
      <c r="F6983" s="7">
        <v>1.0</v>
      </c>
      <c r="G6983" s="7" t="s">
        <v>95</v>
      </c>
      <c r="H6983" s="7" t="s">
        <v>1394</v>
      </c>
      <c r="L6983" s="7" t="s">
        <v>85</v>
      </c>
      <c r="M6983" s="7">
        <v>0.0</v>
      </c>
      <c r="N6983" s="7">
        <v>0.0</v>
      </c>
      <c r="O6983" s="7">
        <v>1.0</v>
      </c>
      <c r="P6983" s="7">
        <v>796.0</v>
      </c>
    </row>
    <row r="6984" ht="15.75" customHeight="1">
      <c r="A6984" s="7">
        <v>6983.0</v>
      </c>
      <c r="B6984" s="7" t="s">
        <v>5838</v>
      </c>
      <c r="C6984" s="7" t="s">
        <v>844</v>
      </c>
      <c r="D6984" s="7" t="s">
        <v>115</v>
      </c>
      <c r="E6984" s="7" t="s">
        <v>80</v>
      </c>
      <c r="F6984" s="7">
        <v>1.0</v>
      </c>
      <c r="G6984" s="7" t="s">
        <v>90</v>
      </c>
      <c r="H6984" s="7" t="s">
        <v>1462</v>
      </c>
      <c r="I6984" s="7" t="s">
        <v>124</v>
      </c>
      <c r="J6984" s="7" t="s">
        <v>1464</v>
      </c>
      <c r="K6984" s="7" t="s">
        <v>126</v>
      </c>
      <c r="L6984" s="7" t="s">
        <v>100</v>
      </c>
      <c r="M6984" s="7">
        <v>1.0</v>
      </c>
      <c r="N6984" s="7">
        <v>0.0</v>
      </c>
      <c r="O6984" s="7">
        <v>0.0</v>
      </c>
      <c r="P6984" s="7">
        <v>796.0</v>
      </c>
    </row>
    <row r="6985" ht="15.75" customHeight="1">
      <c r="A6985" s="7">
        <v>6984.0</v>
      </c>
      <c r="B6985" s="7" t="s">
        <v>5838</v>
      </c>
      <c r="C6985" s="7" t="s">
        <v>844</v>
      </c>
      <c r="D6985" s="7" t="s">
        <v>115</v>
      </c>
      <c r="E6985" s="7" t="s">
        <v>80</v>
      </c>
      <c r="F6985" s="7">
        <v>1.0</v>
      </c>
      <c r="G6985" s="7" t="s">
        <v>105</v>
      </c>
      <c r="H6985" s="7" t="s">
        <v>1020</v>
      </c>
      <c r="I6985" s="7" t="s">
        <v>1030</v>
      </c>
      <c r="J6985" s="7" t="s">
        <v>1021</v>
      </c>
      <c r="K6985" s="7" t="s">
        <v>99</v>
      </c>
      <c r="L6985" s="7" t="s">
        <v>85</v>
      </c>
      <c r="M6985" s="7">
        <v>1.0</v>
      </c>
      <c r="N6985" s="7">
        <v>1.0</v>
      </c>
      <c r="O6985" s="7">
        <v>0.0</v>
      </c>
      <c r="P6985" s="7">
        <v>796.0</v>
      </c>
    </row>
    <row r="6986" ht="15.75" customHeight="1">
      <c r="A6986" s="7">
        <v>6985.0</v>
      </c>
      <c r="B6986" s="7" t="s">
        <v>5848</v>
      </c>
      <c r="C6986" s="7" t="s">
        <v>844</v>
      </c>
      <c r="D6986" s="7" t="s">
        <v>48</v>
      </c>
      <c r="E6986" s="7" t="s">
        <v>80</v>
      </c>
      <c r="F6986" s="7">
        <v>1.0</v>
      </c>
      <c r="G6986" s="7" t="s">
        <v>49</v>
      </c>
      <c r="H6986" s="7" t="s">
        <v>5849</v>
      </c>
      <c r="I6986" s="7" t="s">
        <v>5850</v>
      </c>
      <c r="L6986" s="7" t="s">
        <v>85</v>
      </c>
      <c r="M6986" s="7">
        <v>0.0</v>
      </c>
      <c r="N6986" s="7">
        <v>1.0</v>
      </c>
      <c r="O6986" s="7">
        <v>1.0</v>
      </c>
      <c r="P6986" s="7">
        <v>797.0</v>
      </c>
    </row>
    <row r="6987" ht="15.75" customHeight="1">
      <c r="A6987" s="7">
        <v>6986.0</v>
      </c>
      <c r="B6987" s="7" t="s">
        <v>5848</v>
      </c>
      <c r="C6987" s="7" t="s">
        <v>844</v>
      </c>
      <c r="D6987" s="7" t="s">
        <v>48</v>
      </c>
      <c r="E6987" s="7" t="s">
        <v>80</v>
      </c>
      <c r="F6987" s="7">
        <v>1.0</v>
      </c>
      <c r="G6987" s="7" t="s">
        <v>95</v>
      </c>
      <c r="H6987" s="7" t="s">
        <v>5858</v>
      </c>
      <c r="I6987" s="7" t="s">
        <v>5858</v>
      </c>
      <c r="J6987" s="7" t="s">
        <v>6199</v>
      </c>
      <c r="K6987" s="7" t="s">
        <v>99</v>
      </c>
      <c r="L6987" s="7" t="s">
        <v>100</v>
      </c>
      <c r="M6987" s="7">
        <v>1.0</v>
      </c>
      <c r="N6987" s="7">
        <v>0.0</v>
      </c>
      <c r="O6987" s="7">
        <v>0.0</v>
      </c>
      <c r="P6987" s="7">
        <v>797.0</v>
      </c>
    </row>
    <row r="6988" ht="15.75" customHeight="1">
      <c r="A6988" s="7">
        <v>6987.0</v>
      </c>
      <c r="B6988" s="7" t="s">
        <v>5848</v>
      </c>
      <c r="C6988" s="7" t="s">
        <v>844</v>
      </c>
      <c r="D6988" s="7" t="s">
        <v>48</v>
      </c>
      <c r="E6988" s="7" t="s">
        <v>80</v>
      </c>
      <c r="F6988" s="7">
        <v>1.0</v>
      </c>
      <c r="G6988" s="7" t="s">
        <v>90</v>
      </c>
      <c r="H6988" s="7" t="s">
        <v>1462</v>
      </c>
      <c r="I6988" s="7" t="s">
        <v>124</v>
      </c>
      <c r="J6988" s="7" t="s">
        <v>1464</v>
      </c>
      <c r="K6988" s="7" t="s">
        <v>126</v>
      </c>
      <c r="L6988" s="7" t="s">
        <v>100</v>
      </c>
      <c r="M6988" s="7">
        <v>1.0</v>
      </c>
      <c r="N6988" s="7">
        <v>0.0</v>
      </c>
      <c r="O6988" s="7">
        <v>0.0</v>
      </c>
      <c r="P6988" s="7">
        <v>797.0</v>
      </c>
    </row>
    <row r="6989" ht="15.75" customHeight="1">
      <c r="A6989" s="7">
        <v>6988.0</v>
      </c>
      <c r="B6989" s="7" t="s">
        <v>5848</v>
      </c>
      <c r="C6989" s="7" t="s">
        <v>844</v>
      </c>
      <c r="D6989" s="7" t="s">
        <v>48</v>
      </c>
      <c r="E6989" s="7" t="s">
        <v>80</v>
      </c>
      <c r="F6989" s="7">
        <v>1.0</v>
      </c>
      <c r="G6989" s="7" t="s">
        <v>105</v>
      </c>
      <c r="H6989" s="7" t="s">
        <v>1020</v>
      </c>
      <c r="I6989" s="7" t="s">
        <v>5854</v>
      </c>
      <c r="J6989" s="7" t="s">
        <v>5856</v>
      </c>
      <c r="K6989" s="7" t="s">
        <v>109</v>
      </c>
      <c r="L6989" s="7" t="s">
        <v>85</v>
      </c>
      <c r="M6989" s="7">
        <v>1.0</v>
      </c>
      <c r="N6989" s="7">
        <v>1.0</v>
      </c>
      <c r="O6989" s="7">
        <v>0.0</v>
      </c>
      <c r="P6989" s="7">
        <v>797.0</v>
      </c>
    </row>
    <row r="6990" ht="15.75" customHeight="1">
      <c r="A6990" s="7">
        <v>6989.0</v>
      </c>
      <c r="B6990" s="7" t="s">
        <v>5848</v>
      </c>
      <c r="C6990" s="7" t="s">
        <v>844</v>
      </c>
      <c r="D6990" s="7" t="s">
        <v>102</v>
      </c>
      <c r="E6990" s="7" t="s">
        <v>80</v>
      </c>
      <c r="F6990" s="7">
        <v>1.0</v>
      </c>
      <c r="G6990" s="7" t="s">
        <v>49</v>
      </c>
      <c r="H6990" s="7" t="s">
        <v>5849</v>
      </c>
      <c r="L6990" s="7" t="s">
        <v>85</v>
      </c>
      <c r="M6990" s="7">
        <v>0.0</v>
      </c>
      <c r="N6990" s="7">
        <v>0.0</v>
      </c>
      <c r="O6990" s="7">
        <v>1.0</v>
      </c>
      <c r="P6990" s="7">
        <v>797.0</v>
      </c>
    </row>
    <row r="6991" ht="15.75" customHeight="1">
      <c r="A6991" s="7">
        <v>6990.0</v>
      </c>
      <c r="B6991" s="7" t="s">
        <v>5848</v>
      </c>
      <c r="C6991" s="7" t="s">
        <v>844</v>
      </c>
      <c r="D6991" s="7" t="s">
        <v>102</v>
      </c>
      <c r="E6991" s="7" t="s">
        <v>80</v>
      </c>
      <c r="F6991" s="7">
        <v>1.0</v>
      </c>
      <c r="G6991" s="7" t="s">
        <v>95</v>
      </c>
      <c r="H6991" s="7" t="s">
        <v>5858</v>
      </c>
      <c r="L6991" s="7" t="s">
        <v>85</v>
      </c>
      <c r="M6991" s="7">
        <v>0.0</v>
      </c>
      <c r="N6991" s="7">
        <v>0.0</v>
      </c>
      <c r="O6991" s="7">
        <v>1.0</v>
      </c>
      <c r="P6991" s="7">
        <v>797.0</v>
      </c>
    </row>
    <row r="6992" ht="15.75" customHeight="1">
      <c r="A6992" s="7">
        <v>6991.0</v>
      </c>
      <c r="B6992" s="7" t="s">
        <v>5848</v>
      </c>
      <c r="C6992" s="7" t="s">
        <v>844</v>
      </c>
      <c r="D6992" s="7" t="s">
        <v>102</v>
      </c>
      <c r="E6992" s="7" t="s">
        <v>80</v>
      </c>
      <c r="F6992" s="7">
        <v>1.0</v>
      </c>
      <c r="G6992" s="7" t="s">
        <v>90</v>
      </c>
      <c r="H6992" s="7" t="s">
        <v>1462</v>
      </c>
      <c r="I6992" s="7" t="s">
        <v>1462</v>
      </c>
      <c r="J6992" s="7" t="s">
        <v>1463</v>
      </c>
      <c r="K6992" s="7" t="s">
        <v>99</v>
      </c>
      <c r="L6992" s="7" t="s">
        <v>100</v>
      </c>
      <c r="M6992" s="7">
        <v>1.0</v>
      </c>
      <c r="N6992" s="7">
        <v>0.0</v>
      </c>
      <c r="O6992" s="7">
        <v>0.0</v>
      </c>
      <c r="P6992" s="7">
        <v>797.0</v>
      </c>
    </row>
    <row r="6993" ht="15.75" customHeight="1">
      <c r="A6993" s="7">
        <v>6992.0</v>
      </c>
      <c r="B6993" s="7" t="s">
        <v>5848</v>
      </c>
      <c r="C6993" s="7" t="s">
        <v>844</v>
      </c>
      <c r="D6993" s="7" t="s">
        <v>102</v>
      </c>
      <c r="E6993" s="7" t="s">
        <v>80</v>
      </c>
      <c r="F6993" s="7">
        <v>1.0</v>
      </c>
      <c r="G6993" s="7" t="s">
        <v>105</v>
      </c>
      <c r="H6993" s="7" t="s">
        <v>1020</v>
      </c>
      <c r="I6993" s="7" t="s">
        <v>1020</v>
      </c>
      <c r="J6993" s="7" t="s">
        <v>1021</v>
      </c>
      <c r="K6993" s="7" t="s">
        <v>99</v>
      </c>
      <c r="L6993" s="7" t="s">
        <v>100</v>
      </c>
      <c r="M6993" s="7">
        <v>1.0</v>
      </c>
      <c r="N6993" s="7">
        <v>0.0</v>
      </c>
      <c r="O6993" s="7">
        <v>0.0</v>
      </c>
      <c r="P6993" s="7">
        <v>797.0</v>
      </c>
    </row>
    <row r="6994" ht="15.75" customHeight="1">
      <c r="A6994" s="7">
        <v>6993.0</v>
      </c>
      <c r="B6994" s="7" t="s">
        <v>5848</v>
      </c>
      <c r="C6994" s="7" t="s">
        <v>844</v>
      </c>
      <c r="D6994" s="7" t="s">
        <v>115</v>
      </c>
      <c r="E6994" s="7" t="s">
        <v>80</v>
      </c>
      <c r="F6994" s="7">
        <v>1.0</v>
      </c>
      <c r="G6994" s="7" t="s">
        <v>49</v>
      </c>
      <c r="H6994" s="7" t="s">
        <v>5849</v>
      </c>
      <c r="L6994" s="7" t="s">
        <v>85</v>
      </c>
      <c r="M6994" s="7">
        <v>0.0</v>
      </c>
      <c r="N6994" s="7">
        <v>0.0</v>
      </c>
      <c r="O6994" s="7">
        <v>1.0</v>
      </c>
      <c r="P6994" s="7">
        <v>797.0</v>
      </c>
    </row>
    <row r="6995" ht="15.75" customHeight="1">
      <c r="A6995" s="7">
        <v>6994.0</v>
      </c>
      <c r="B6995" s="7" t="s">
        <v>5848</v>
      </c>
      <c r="C6995" s="7" t="s">
        <v>844</v>
      </c>
      <c r="D6995" s="7" t="s">
        <v>115</v>
      </c>
      <c r="E6995" s="7" t="s">
        <v>80</v>
      </c>
      <c r="F6995" s="7">
        <v>1.0</v>
      </c>
      <c r="G6995" s="7" t="s">
        <v>95</v>
      </c>
      <c r="H6995" s="7" t="s">
        <v>5858</v>
      </c>
      <c r="L6995" s="7" t="s">
        <v>85</v>
      </c>
      <c r="M6995" s="7">
        <v>0.0</v>
      </c>
      <c r="N6995" s="7">
        <v>0.0</v>
      </c>
      <c r="O6995" s="7">
        <v>1.0</v>
      </c>
      <c r="P6995" s="7">
        <v>797.0</v>
      </c>
    </row>
    <row r="6996" ht="15.75" customHeight="1">
      <c r="A6996" s="7">
        <v>6995.0</v>
      </c>
      <c r="B6996" s="7" t="s">
        <v>5848</v>
      </c>
      <c r="C6996" s="7" t="s">
        <v>844</v>
      </c>
      <c r="D6996" s="7" t="s">
        <v>115</v>
      </c>
      <c r="E6996" s="7" t="s">
        <v>80</v>
      </c>
      <c r="F6996" s="7">
        <v>1.0</v>
      </c>
      <c r="G6996" s="7" t="s">
        <v>90</v>
      </c>
      <c r="H6996" s="7" t="s">
        <v>1462</v>
      </c>
      <c r="I6996" s="7" t="s">
        <v>1462</v>
      </c>
      <c r="J6996" s="7" t="s">
        <v>1463</v>
      </c>
      <c r="K6996" s="7" t="s">
        <v>99</v>
      </c>
      <c r="L6996" s="7" t="s">
        <v>100</v>
      </c>
      <c r="M6996" s="7">
        <v>1.0</v>
      </c>
      <c r="N6996" s="7">
        <v>0.0</v>
      </c>
      <c r="O6996" s="7">
        <v>0.0</v>
      </c>
      <c r="P6996" s="7">
        <v>797.0</v>
      </c>
    </row>
    <row r="6997" ht="15.75" customHeight="1">
      <c r="A6997" s="7">
        <v>6996.0</v>
      </c>
      <c r="B6997" s="7" t="s">
        <v>5848</v>
      </c>
      <c r="C6997" s="7" t="s">
        <v>844</v>
      </c>
      <c r="D6997" s="7" t="s">
        <v>115</v>
      </c>
      <c r="E6997" s="7" t="s">
        <v>80</v>
      </c>
      <c r="F6997" s="7">
        <v>1.0</v>
      </c>
      <c r="G6997" s="7" t="s">
        <v>105</v>
      </c>
      <c r="H6997" s="7" t="s">
        <v>1020</v>
      </c>
      <c r="I6997" s="7" t="s">
        <v>1030</v>
      </c>
      <c r="J6997" s="7" t="s">
        <v>1021</v>
      </c>
      <c r="K6997" s="7" t="s">
        <v>99</v>
      </c>
      <c r="L6997" s="7" t="s">
        <v>85</v>
      </c>
      <c r="M6997" s="7">
        <v>1.0</v>
      </c>
      <c r="N6997" s="7">
        <v>1.0</v>
      </c>
      <c r="O6997" s="7">
        <v>0.0</v>
      </c>
      <c r="P6997" s="7">
        <v>797.0</v>
      </c>
    </row>
    <row r="6998" ht="15.75" customHeight="1">
      <c r="A6998" s="7">
        <v>6997.0</v>
      </c>
      <c r="B6998" s="7" t="s">
        <v>5861</v>
      </c>
      <c r="C6998" s="7" t="s">
        <v>844</v>
      </c>
      <c r="D6998" s="7" t="s">
        <v>48</v>
      </c>
      <c r="E6998" s="7" t="s">
        <v>80</v>
      </c>
      <c r="F6998" s="7">
        <v>1.0</v>
      </c>
      <c r="G6998" s="7" t="s">
        <v>49</v>
      </c>
      <c r="H6998" s="7" t="s">
        <v>5863</v>
      </c>
      <c r="I6998" s="7" t="s">
        <v>5863</v>
      </c>
      <c r="J6998" s="7" t="s">
        <v>6210</v>
      </c>
      <c r="K6998" s="7" t="s">
        <v>99</v>
      </c>
      <c r="L6998" s="7" t="s">
        <v>100</v>
      </c>
      <c r="M6998" s="7">
        <v>1.0</v>
      </c>
      <c r="N6998" s="7">
        <v>0.0</v>
      </c>
      <c r="O6998" s="7">
        <v>0.0</v>
      </c>
      <c r="P6998" s="7">
        <v>798.0</v>
      </c>
    </row>
    <row r="6999" ht="15.75" customHeight="1">
      <c r="A6999" s="7">
        <v>6998.0</v>
      </c>
      <c r="B6999" s="7" t="s">
        <v>5861</v>
      </c>
      <c r="C6999" s="7" t="s">
        <v>844</v>
      </c>
      <c r="D6999" s="7" t="s">
        <v>48</v>
      </c>
      <c r="E6999" s="7" t="s">
        <v>80</v>
      </c>
      <c r="F6999" s="7">
        <v>1.0</v>
      </c>
      <c r="G6999" s="7" t="s">
        <v>95</v>
      </c>
      <c r="H6999" s="7" t="s">
        <v>5866</v>
      </c>
      <c r="I6999" s="7" t="s">
        <v>5884</v>
      </c>
      <c r="J6999" s="7" t="s">
        <v>6213</v>
      </c>
      <c r="K6999" s="7" t="s">
        <v>112</v>
      </c>
      <c r="L6999" s="7" t="s">
        <v>100</v>
      </c>
      <c r="M6999" s="7">
        <v>1.0</v>
      </c>
      <c r="N6999" s="7">
        <v>0.0</v>
      </c>
      <c r="O6999" s="7">
        <v>0.0</v>
      </c>
      <c r="P6999" s="7">
        <v>798.0</v>
      </c>
    </row>
    <row r="7000" ht="15.75" customHeight="1">
      <c r="A7000" s="7">
        <v>6999.0</v>
      </c>
      <c r="B7000" s="7" t="s">
        <v>5861</v>
      </c>
      <c r="C7000" s="7" t="s">
        <v>844</v>
      </c>
      <c r="D7000" s="7" t="s">
        <v>48</v>
      </c>
      <c r="E7000" s="7" t="s">
        <v>80</v>
      </c>
      <c r="F7000" s="7">
        <v>1.0</v>
      </c>
      <c r="G7000" s="7" t="s">
        <v>90</v>
      </c>
      <c r="H7000" s="7" t="s">
        <v>1562</v>
      </c>
      <c r="I7000" s="7" t="s">
        <v>124</v>
      </c>
      <c r="L7000" s="7" t="s">
        <v>85</v>
      </c>
      <c r="M7000" s="7">
        <v>0.0</v>
      </c>
      <c r="N7000" s="7">
        <v>1.0</v>
      </c>
      <c r="O7000" s="7">
        <v>1.0</v>
      </c>
      <c r="P7000" s="7">
        <v>798.0</v>
      </c>
    </row>
    <row r="7001" ht="15.75" customHeight="1">
      <c r="A7001" s="7">
        <v>7000.0</v>
      </c>
      <c r="B7001" s="7" t="s">
        <v>5861</v>
      </c>
      <c r="C7001" s="7" t="s">
        <v>844</v>
      </c>
      <c r="D7001" s="7" t="s">
        <v>48</v>
      </c>
      <c r="E7001" s="7" t="s">
        <v>80</v>
      </c>
      <c r="F7001" s="7">
        <v>1.0</v>
      </c>
      <c r="G7001" s="7" t="s">
        <v>105</v>
      </c>
      <c r="H7001" s="7" t="s">
        <v>1020</v>
      </c>
      <c r="I7001" s="7" t="s">
        <v>1126</v>
      </c>
      <c r="J7001" s="7" t="s">
        <v>1083</v>
      </c>
      <c r="K7001" s="7" t="s">
        <v>109</v>
      </c>
      <c r="L7001" s="7" t="s">
        <v>100</v>
      </c>
      <c r="M7001" s="7">
        <v>1.0</v>
      </c>
      <c r="N7001" s="7">
        <v>0.0</v>
      </c>
      <c r="O7001" s="7">
        <v>0.0</v>
      </c>
      <c r="P7001" s="7">
        <v>798.0</v>
      </c>
    </row>
    <row r="7002" ht="15.75" customHeight="1">
      <c r="A7002" s="7">
        <v>7001.0</v>
      </c>
      <c r="B7002" s="7" t="s">
        <v>5861</v>
      </c>
      <c r="C7002" s="7" t="s">
        <v>844</v>
      </c>
      <c r="D7002" s="7" t="s">
        <v>102</v>
      </c>
      <c r="E7002" s="7" t="s">
        <v>132</v>
      </c>
      <c r="F7002" s="7">
        <v>0.0</v>
      </c>
      <c r="G7002" s="7" t="s">
        <v>49</v>
      </c>
      <c r="H7002" s="7" t="s">
        <v>5863</v>
      </c>
      <c r="L7002" s="7" t="s">
        <v>134</v>
      </c>
      <c r="M7002" s="7">
        <v>0.0</v>
      </c>
      <c r="N7002" s="7">
        <v>0.0</v>
      </c>
      <c r="O7002" s="7">
        <v>1.0</v>
      </c>
      <c r="P7002" s="7">
        <v>798.0</v>
      </c>
    </row>
    <row r="7003" ht="15.75" customHeight="1">
      <c r="A7003" s="7">
        <v>7002.0</v>
      </c>
      <c r="B7003" s="7" t="s">
        <v>5861</v>
      </c>
      <c r="C7003" s="7" t="s">
        <v>844</v>
      </c>
      <c r="D7003" s="7" t="s">
        <v>102</v>
      </c>
      <c r="E7003" s="7" t="s">
        <v>132</v>
      </c>
      <c r="F7003" s="7">
        <v>0.0</v>
      </c>
      <c r="G7003" s="7" t="s">
        <v>95</v>
      </c>
      <c r="H7003" s="7" t="s">
        <v>5866</v>
      </c>
      <c r="L7003" s="7" t="s">
        <v>134</v>
      </c>
      <c r="M7003" s="7">
        <v>0.0</v>
      </c>
      <c r="N7003" s="7">
        <v>0.0</v>
      </c>
      <c r="O7003" s="7">
        <v>1.0</v>
      </c>
      <c r="P7003" s="7">
        <v>798.0</v>
      </c>
    </row>
    <row r="7004" ht="15.75" customHeight="1">
      <c r="A7004" s="7">
        <v>7003.0</v>
      </c>
      <c r="B7004" s="7" t="s">
        <v>5861</v>
      </c>
      <c r="C7004" s="7" t="s">
        <v>844</v>
      </c>
      <c r="D7004" s="7" t="s">
        <v>102</v>
      </c>
      <c r="E7004" s="7" t="s">
        <v>132</v>
      </c>
      <c r="F7004" s="7">
        <v>0.0</v>
      </c>
      <c r="G7004" s="7" t="s">
        <v>90</v>
      </c>
      <c r="H7004" s="7" t="s">
        <v>1562</v>
      </c>
      <c r="L7004" s="7" t="s">
        <v>134</v>
      </c>
      <c r="M7004" s="7">
        <v>0.0</v>
      </c>
      <c r="N7004" s="7">
        <v>0.0</v>
      </c>
      <c r="O7004" s="7">
        <v>1.0</v>
      </c>
      <c r="P7004" s="7">
        <v>798.0</v>
      </c>
    </row>
    <row r="7005" ht="15.75" customHeight="1">
      <c r="A7005" s="7">
        <v>7004.0</v>
      </c>
      <c r="B7005" s="7" t="s">
        <v>5861</v>
      </c>
      <c r="C7005" s="7" t="s">
        <v>844</v>
      </c>
      <c r="D7005" s="7" t="s">
        <v>102</v>
      </c>
      <c r="E7005" s="7" t="s">
        <v>132</v>
      </c>
      <c r="F7005" s="7">
        <v>0.0</v>
      </c>
      <c r="G7005" s="7" t="s">
        <v>105</v>
      </c>
      <c r="H7005" s="7" t="s">
        <v>1020</v>
      </c>
      <c r="L7005" s="7" t="s">
        <v>134</v>
      </c>
      <c r="M7005" s="7">
        <v>0.0</v>
      </c>
      <c r="N7005" s="7">
        <v>0.0</v>
      </c>
      <c r="O7005" s="7">
        <v>1.0</v>
      </c>
      <c r="P7005" s="7">
        <v>798.0</v>
      </c>
    </row>
    <row r="7006" ht="15.75" customHeight="1">
      <c r="A7006" s="7">
        <v>7005.0</v>
      </c>
      <c r="B7006" s="7" t="s">
        <v>5861</v>
      </c>
      <c r="C7006" s="7" t="s">
        <v>844</v>
      </c>
      <c r="D7006" s="7" t="s">
        <v>115</v>
      </c>
      <c r="E7006" s="7" t="s">
        <v>80</v>
      </c>
      <c r="F7006" s="7">
        <v>1.0</v>
      </c>
      <c r="G7006" s="7" t="s">
        <v>49</v>
      </c>
      <c r="H7006" s="7" t="s">
        <v>5863</v>
      </c>
      <c r="L7006" s="7" t="s">
        <v>85</v>
      </c>
      <c r="M7006" s="7">
        <v>0.0</v>
      </c>
      <c r="N7006" s="7">
        <v>0.0</v>
      </c>
      <c r="O7006" s="7">
        <v>1.0</v>
      </c>
      <c r="P7006" s="7">
        <v>798.0</v>
      </c>
    </row>
    <row r="7007" ht="15.75" customHeight="1">
      <c r="A7007" s="7">
        <v>7006.0</v>
      </c>
      <c r="B7007" s="7" t="s">
        <v>5861</v>
      </c>
      <c r="C7007" s="7" t="s">
        <v>844</v>
      </c>
      <c r="D7007" s="7" t="s">
        <v>115</v>
      </c>
      <c r="E7007" s="7" t="s">
        <v>80</v>
      </c>
      <c r="F7007" s="7">
        <v>1.0</v>
      </c>
      <c r="G7007" s="7" t="s">
        <v>95</v>
      </c>
      <c r="H7007" s="7" t="s">
        <v>5866</v>
      </c>
      <c r="L7007" s="7" t="s">
        <v>85</v>
      </c>
      <c r="M7007" s="7">
        <v>0.0</v>
      </c>
      <c r="N7007" s="7">
        <v>0.0</v>
      </c>
      <c r="O7007" s="7">
        <v>1.0</v>
      </c>
      <c r="P7007" s="7">
        <v>798.0</v>
      </c>
    </row>
    <row r="7008" ht="15.75" customHeight="1">
      <c r="A7008" s="7">
        <v>7007.0</v>
      </c>
      <c r="B7008" s="7" t="s">
        <v>5861</v>
      </c>
      <c r="C7008" s="7" t="s">
        <v>844</v>
      </c>
      <c r="D7008" s="7" t="s">
        <v>115</v>
      </c>
      <c r="E7008" s="7" t="s">
        <v>80</v>
      </c>
      <c r="F7008" s="7">
        <v>1.0</v>
      </c>
      <c r="G7008" s="7" t="s">
        <v>90</v>
      </c>
      <c r="H7008" s="7" t="s">
        <v>1562</v>
      </c>
      <c r="I7008" s="7" t="s">
        <v>1575</v>
      </c>
      <c r="L7008" s="7" t="s">
        <v>85</v>
      </c>
      <c r="M7008" s="7">
        <v>0.0</v>
      </c>
      <c r="N7008" s="7">
        <v>1.0</v>
      </c>
      <c r="O7008" s="7">
        <v>1.0</v>
      </c>
      <c r="P7008" s="7">
        <v>798.0</v>
      </c>
    </row>
    <row r="7009" ht="15.75" customHeight="1">
      <c r="A7009" s="7">
        <v>7008.0</v>
      </c>
      <c r="B7009" s="7" t="s">
        <v>5861</v>
      </c>
      <c r="C7009" s="7" t="s">
        <v>844</v>
      </c>
      <c r="D7009" s="7" t="s">
        <v>115</v>
      </c>
      <c r="E7009" s="7" t="s">
        <v>80</v>
      </c>
      <c r="F7009" s="7">
        <v>1.0</v>
      </c>
      <c r="G7009" s="7" t="s">
        <v>105</v>
      </c>
      <c r="H7009" s="7" t="s">
        <v>1020</v>
      </c>
      <c r="I7009" s="7" t="s">
        <v>1126</v>
      </c>
      <c r="J7009" s="7" t="s">
        <v>1083</v>
      </c>
      <c r="K7009" s="7" t="s">
        <v>109</v>
      </c>
      <c r="L7009" s="7" t="s">
        <v>100</v>
      </c>
      <c r="M7009" s="7">
        <v>1.0</v>
      </c>
      <c r="N7009" s="7">
        <v>0.0</v>
      </c>
      <c r="O7009" s="7">
        <v>0.0</v>
      </c>
      <c r="P7009" s="7">
        <v>798.0</v>
      </c>
    </row>
    <row r="7010" ht="15.75" customHeight="1">
      <c r="A7010" s="7">
        <v>7009.0</v>
      </c>
      <c r="B7010" s="7" t="s">
        <v>5868</v>
      </c>
      <c r="C7010" s="7" t="s">
        <v>844</v>
      </c>
      <c r="D7010" s="7" t="s">
        <v>48</v>
      </c>
      <c r="E7010" s="7" t="s">
        <v>80</v>
      </c>
      <c r="F7010" s="7">
        <v>1.0</v>
      </c>
      <c r="G7010" s="7" t="s">
        <v>49</v>
      </c>
      <c r="H7010" s="7" t="s">
        <v>1412</v>
      </c>
      <c r="L7010" s="7" t="s">
        <v>85</v>
      </c>
      <c r="M7010" s="7">
        <v>0.0</v>
      </c>
      <c r="N7010" s="7">
        <v>0.0</v>
      </c>
      <c r="O7010" s="7">
        <v>1.0</v>
      </c>
      <c r="P7010" s="7">
        <v>799.0</v>
      </c>
    </row>
    <row r="7011" ht="15.75" customHeight="1">
      <c r="A7011" s="7">
        <v>7010.0</v>
      </c>
      <c r="B7011" s="7" t="s">
        <v>5868</v>
      </c>
      <c r="C7011" s="7" t="s">
        <v>844</v>
      </c>
      <c r="D7011" s="7" t="s">
        <v>48</v>
      </c>
      <c r="E7011" s="7" t="s">
        <v>80</v>
      </c>
      <c r="F7011" s="7">
        <v>1.0</v>
      </c>
      <c r="G7011" s="7" t="s">
        <v>95</v>
      </c>
      <c r="H7011" s="7" t="s">
        <v>1419</v>
      </c>
      <c r="I7011" s="7" t="s">
        <v>5870</v>
      </c>
      <c r="L7011" s="7" t="s">
        <v>85</v>
      </c>
      <c r="M7011" s="7">
        <v>0.0</v>
      </c>
      <c r="N7011" s="7">
        <v>1.0</v>
      </c>
      <c r="O7011" s="7">
        <v>1.0</v>
      </c>
      <c r="P7011" s="7">
        <v>799.0</v>
      </c>
    </row>
    <row r="7012" ht="15.75" customHeight="1">
      <c r="A7012" s="7">
        <v>7011.0</v>
      </c>
      <c r="B7012" s="7" t="s">
        <v>5868</v>
      </c>
      <c r="C7012" s="7" t="s">
        <v>844</v>
      </c>
      <c r="D7012" s="7" t="s">
        <v>48</v>
      </c>
      <c r="E7012" s="7" t="s">
        <v>80</v>
      </c>
      <c r="F7012" s="7">
        <v>1.0</v>
      </c>
      <c r="G7012" s="7" t="s">
        <v>90</v>
      </c>
      <c r="H7012" s="7" t="s">
        <v>1039</v>
      </c>
      <c r="I7012" s="7" t="s">
        <v>1027</v>
      </c>
      <c r="J7012" s="7" t="s">
        <v>1426</v>
      </c>
      <c r="K7012" s="7" t="s">
        <v>126</v>
      </c>
      <c r="L7012" s="7" t="s">
        <v>100</v>
      </c>
      <c r="M7012" s="7">
        <v>1.0</v>
      </c>
      <c r="N7012" s="7">
        <v>0.0</v>
      </c>
      <c r="O7012" s="7">
        <v>0.0</v>
      </c>
      <c r="P7012" s="7">
        <v>799.0</v>
      </c>
    </row>
    <row r="7013" ht="15.75" customHeight="1">
      <c r="A7013" s="7">
        <v>7012.0</v>
      </c>
      <c r="B7013" s="7" t="s">
        <v>5868</v>
      </c>
      <c r="C7013" s="7" t="s">
        <v>844</v>
      </c>
      <c r="D7013" s="7" t="s">
        <v>48</v>
      </c>
      <c r="E7013" s="7" t="s">
        <v>80</v>
      </c>
      <c r="F7013" s="7">
        <v>1.0</v>
      </c>
      <c r="G7013" s="7" t="s">
        <v>105</v>
      </c>
      <c r="H7013" s="7" t="s">
        <v>1437</v>
      </c>
      <c r="I7013" s="7" t="s">
        <v>1437</v>
      </c>
      <c r="J7013" s="7" t="s">
        <v>6137</v>
      </c>
      <c r="K7013" s="7" t="s">
        <v>99</v>
      </c>
      <c r="L7013" s="7" t="s">
        <v>100</v>
      </c>
      <c r="M7013" s="7">
        <v>1.0</v>
      </c>
      <c r="N7013" s="7">
        <v>0.0</v>
      </c>
      <c r="O7013" s="7">
        <v>0.0</v>
      </c>
      <c r="P7013" s="7">
        <v>799.0</v>
      </c>
    </row>
    <row r="7014" ht="15.75" customHeight="1">
      <c r="A7014" s="7">
        <v>7013.0</v>
      </c>
      <c r="B7014" s="7" t="s">
        <v>5868</v>
      </c>
      <c r="C7014" s="7" t="s">
        <v>844</v>
      </c>
      <c r="D7014" s="7" t="s">
        <v>102</v>
      </c>
      <c r="E7014" s="7" t="s">
        <v>80</v>
      </c>
      <c r="F7014" s="7">
        <v>1.0</v>
      </c>
      <c r="G7014" s="7" t="s">
        <v>49</v>
      </c>
      <c r="H7014" s="7" t="s">
        <v>1412</v>
      </c>
      <c r="L7014" s="7" t="s">
        <v>85</v>
      </c>
      <c r="M7014" s="7">
        <v>0.0</v>
      </c>
      <c r="N7014" s="7">
        <v>0.0</v>
      </c>
      <c r="O7014" s="7">
        <v>1.0</v>
      </c>
      <c r="P7014" s="7">
        <v>799.0</v>
      </c>
    </row>
    <row r="7015" ht="15.75" customHeight="1">
      <c r="A7015" s="7">
        <v>7014.0</v>
      </c>
      <c r="B7015" s="7" t="s">
        <v>5868</v>
      </c>
      <c r="C7015" s="7" t="s">
        <v>844</v>
      </c>
      <c r="D7015" s="7" t="s">
        <v>102</v>
      </c>
      <c r="E7015" s="7" t="s">
        <v>80</v>
      </c>
      <c r="F7015" s="7">
        <v>1.0</v>
      </c>
      <c r="G7015" s="7" t="s">
        <v>95</v>
      </c>
      <c r="H7015" s="7" t="s">
        <v>1419</v>
      </c>
      <c r="L7015" s="7" t="s">
        <v>85</v>
      </c>
      <c r="M7015" s="7">
        <v>0.0</v>
      </c>
      <c r="N7015" s="7">
        <v>0.0</v>
      </c>
      <c r="O7015" s="7">
        <v>1.0</v>
      </c>
      <c r="P7015" s="7">
        <v>799.0</v>
      </c>
    </row>
    <row r="7016" ht="15.75" customHeight="1">
      <c r="A7016" s="7">
        <v>7015.0</v>
      </c>
      <c r="B7016" s="7" t="s">
        <v>5868</v>
      </c>
      <c r="C7016" s="7" t="s">
        <v>844</v>
      </c>
      <c r="D7016" s="7" t="s">
        <v>102</v>
      </c>
      <c r="E7016" s="7" t="s">
        <v>80</v>
      </c>
      <c r="F7016" s="7">
        <v>1.0</v>
      </c>
      <c r="G7016" s="7" t="s">
        <v>90</v>
      </c>
      <c r="H7016" s="7" t="s">
        <v>1039</v>
      </c>
      <c r="I7016" s="7" t="s">
        <v>1027</v>
      </c>
      <c r="J7016" s="7" t="s">
        <v>1426</v>
      </c>
      <c r="K7016" s="7" t="s">
        <v>126</v>
      </c>
      <c r="L7016" s="7" t="s">
        <v>100</v>
      </c>
      <c r="M7016" s="7">
        <v>1.0</v>
      </c>
      <c r="N7016" s="7">
        <v>0.0</v>
      </c>
      <c r="O7016" s="7">
        <v>0.0</v>
      </c>
      <c r="P7016" s="7">
        <v>799.0</v>
      </c>
    </row>
    <row r="7017" ht="15.75" customHeight="1">
      <c r="A7017" s="7">
        <v>7016.0</v>
      </c>
      <c r="B7017" s="7" t="s">
        <v>5868</v>
      </c>
      <c r="C7017" s="7" t="s">
        <v>844</v>
      </c>
      <c r="D7017" s="7" t="s">
        <v>102</v>
      </c>
      <c r="E7017" s="7" t="s">
        <v>80</v>
      </c>
      <c r="F7017" s="7">
        <v>1.0</v>
      </c>
      <c r="G7017" s="7" t="s">
        <v>105</v>
      </c>
      <c r="H7017" s="7" t="s">
        <v>1437</v>
      </c>
      <c r="I7017" s="7" t="s">
        <v>1437</v>
      </c>
      <c r="J7017" s="7" t="s">
        <v>6137</v>
      </c>
      <c r="K7017" s="7" t="s">
        <v>99</v>
      </c>
      <c r="L7017" s="7" t="s">
        <v>100</v>
      </c>
      <c r="M7017" s="7">
        <v>1.0</v>
      </c>
      <c r="N7017" s="7">
        <v>0.0</v>
      </c>
      <c r="O7017" s="7">
        <v>0.0</v>
      </c>
      <c r="P7017" s="7">
        <v>799.0</v>
      </c>
    </row>
    <row r="7018" ht="15.75" customHeight="1">
      <c r="A7018" s="7">
        <v>7017.0</v>
      </c>
      <c r="B7018" s="7" t="s">
        <v>5868</v>
      </c>
      <c r="C7018" s="7" t="s">
        <v>844</v>
      </c>
      <c r="D7018" s="7" t="s">
        <v>115</v>
      </c>
      <c r="E7018" s="7" t="s">
        <v>80</v>
      </c>
      <c r="F7018" s="7">
        <v>1.0</v>
      </c>
      <c r="G7018" s="7" t="s">
        <v>49</v>
      </c>
      <c r="H7018" s="7" t="s">
        <v>1412</v>
      </c>
      <c r="L7018" s="7" t="s">
        <v>85</v>
      </c>
      <c r="M7018" s="7">
        <v>0.0</v>
      </c>
      <c r="N7018" s="7">
        <v>0.0</v>
      </c>
      <c r="O7018" s="7">
        <v>1.0</v>
      </c>
      <c r="P7018" s="7">
        <v>799.0</v>
      </c>
    </row>
    <row r="7019" ht="15.75" customHeight="1">
      <c r="A7019" s="7">
        <v>7018.0</v>
      </c>
      <c r="B7019" s="7" t="s">
        <v>5868</v>
      </c>
      <c r="C7019" s="7" t="s">
        <v>844</v>
      </c>
      <c r="D7019" s="7" t="s">
        <v>115</v>
      </c>
      <c r="E7019" s="7" t="s">
        <v>80</v>
      </c>
      <c r="F7019" s="7">
        <v>1.0</v>
      </c>
      <c r="G7019" s="7" t="s">
        <v>95</v>
      </c>
      <c r="H7019" s="7" t="s">
        <v>1419</v>
      </c>
      <c r="L7019" s="7" t="s">
        <v>85</v>
      </c>
      <c r="M7019" s="7">
        <v>0.0</v>
      </c>
      <c r="N7019" s="7">
        <v>0.0</v>
      </c>
      <c r="O7019" s="7">
        <v>1.0</v>
      </c>
      <c r="P7019" s="7">
        <v>799.0</v>
      </c>
    </row>
    <row r="7020" ht="15.75" customHeight="1">
      <c r="A7020" s="7">
        <v>7019.0</v>
      </c>
      <c r="B7020" s="7" t="s">
        <v>5868</v>
      </c>
      <c r="C7020" s="7" t="s">
        <v>844</v>
      </c>
      <c r="D7020" s="7" t="s">
        <v>115</v>
      </c>
      <c r="E7020" s="7" t="s">
        <v>80</v>
      </c>
      <c r="F7020" s="7">
        <v>1.0</v>
      </c>
      <c r="G7020" s="7" t="s">
        <v>90</v>
      </c>
      <c r="H7020" s="7" t="s">
        <v>1039</v>
      </c>
      <c r="I7020" s="7" t="s">
        <v>1027</v>
      </c>
      <c r="J7020" s="7" t="s">
        <v>1426</v>
      </c>
      <c r="K7020" s="7" t="s">
        <v>126</v>
      </c>
      <c r="L7020" s="7" t="s">
        <v>100</v>
      </c>
      <c r="M7020" s="7">
        <v>1.0</v>
      </c>
      <c r="N7020" s="7">
        <v>0.0</v>
      </c>
      <c r="O7020" s="7">
        <v>0.0</v>
      </c>
      <c r="P7020" s="7">
        <v>799.0</v>
      </c>
    </row>
    <row r="7021" ht="15.75" customHeight="1">
      <c r="A7021" s="7">
        <v>7020.0</v>
      </c>
      <c r="B7021" s="7" t="s">
        <v>5868</v>
      </c>
      <c r="C7021" s="7" t="s">
        <v>844</v>
      </c>
      <c r="D7021" s="7" t="s">
        <v>115</v>
      </c>
      <c r="E7021" s="7" t="s">
        <v>80</v>
      </c>
      <c r="F7021" s="7">
        <v>1.0</v>
      </c>
      <c r="G7021" s="7" t="s">
        <v>105</v>
      </c>
      <c r="H7021" s="7" t="s">
        <v>1437</v>
      </c>
      <c r="I7021" s="7" t="s">
        <v>1437</v>
      </c>
      <c r="J7021" s="7" t="s">
        <v>6137</v>
      </c>
      <c r="K7021" s="7" t="s">
        <v>99</v>
      </c>
      <c r="L7021" s="7" t="s">
        <v>100</v>
      </c>
      <c r="M7021" s="7">
        <v>1.0</v>
      </c>
      <c r="N7021" s="7">
        <v>0.0</v>
      </c>
      <c r="O7021" s="7">
        <v>0.0</v>
      </c>
      <c r="P7021" s="7">
        <v>799.0</v>
      </c>
    </row>
    <row r="7022" ht="15.75" customHeight="1">
      <c r="A7022" s="7">
        <v>7021.0</v>
      </c>
      <c r="B7022" s="7" t="s">
        <v>5873</v>
      </c>
      <c r="C7022" s="7" t="s">
        <v>844</v>
      </c>
      <c r="D7022" s="7" t="s">
        <v>48</v>
      </c>
      <c r="E7022" s="7" t="s">
        <v>80</v>
      </c>
      <c r="F7022" s="7">
        <v>1.0</v>
      </c>
      <c r="G7022" s="7" t="s">
        <v>49</v>
      </c>
      <c r="I7022" s="7" t="s">
        <v>5874</v>
      </c>
      <c r="L7022" s="7" t="s">
        <v>85</v>
      </c>
      <c r="M7022" s="7">
        <v>0.0</v>
      </c>
      <c r="N7022" s="7">
        <v>1.0</v>
      </c>
      <c r="O7022" s="7">
        <v>0.0</v>
      </c>
      <c r="P7022" s="7">
        <v>800.0</v>
      </c>
    </row>
    <row r="7023" ht="15.75" customHeight="1">
      <c r="A7023" s="7">
        <v>7022.0</v>
      </c>
      <c r="B7023" s="7" t="s">
        <v>5873</v>
      </c>
      <c r="C7023" s="7" t="s">
        <v>844</v>
      </c>
      <c r="D7023" s="7" t="s">
        <v>48</v>
      </c>
      <c r="E7023" s="7" t="s">
        <v>80</v>
      </c>
      <c r="F7023" s="7">
        <v>1.0</v>
      </c>
      <c r="G7023" s="7" t="s">
        <v>95</v>
      </c>
      <c r="H7023" s="7" t="s">
        <v>1507</v>
      </c>
      <c r="I7023" s="7" t="s">
        <v>1507</v>
      </c>
      <c r="J7023" s="7" t="s">
        <v>6226</v>
      </c>
      <c r="K7023" s="7" t="s">
        <v>99</v>
      </c>
      <c r="L7023" s="7" t="s">
        <v>100</v>
      </c>
      <c r="M7023" s="7">
        <v>1.0</v>
      </c>
      <c r="N7023" s="7">
        <v>0.0</v>
      </c>
      <c r="O7023" s="7">
        <v>0.0</v>
      </c>
      <c r="P7023" s="7">
        <v>800.0</v>
      </c>
    </row>
    <row r="7024" ht="15.75" customHeight="1">
      <c r="A7024" s="7">
        <v>7023.0</v>
      </c>
      <c r="B7024" s="7" t="s">
        <v>5873</v>
      </c>
      <c r="C7024" s="7" t="s">
        <v>844</v>
      </c>
      <c r="D7024" s="7" t="s">
        <v>48</v>
      </c>
      <c r="E7024" s="7" t="s">
        <v>80</v>
      </c>
      <c r="F7024" s="7">
        <v>1.0</v>
      </c>
      <c r="G7024" s="7" t="s">
        <v>90</v>
      </c>
      <c r="H7024" s="7" t="s">
        <v>1462</v>
      </c>
      <c r="I7024" s="7" t="s">
        <v>124</v>
      </c>
      <c r="J7024" s="7" t="s">
        <v>1464</v>
      </c>
      <c r="K7024" s="7" t="s">
        <v>126</v>
      </c>
      <c r="L7024" s="7" t="s">
        <v>100</v>
      </c>
      <c r="M7024" s="7">
        <v>1.0</v>
      </c>
      <c r="N7024" s="7">
        <v>0.0</v>
      </c>
      <c r="O7024" s="7">
        <v>0.0</v>
      </c>
      <c r="P7024" s="7">
        <v>800.0</v>
      </c>
    </row>
    <row r="7025" ht="15.75" customHeight="1">
      <c r="A7025" s="7">
        <v>7024.0</v>
      </c>
      <c r="B7025" s="7" t="s">
        <v>5873</v>
      </c>
      <c r="C7025" s="7" t="s">
        <v>844</v>
      </c>
      <c r="D7025" s="7" t="s">
        <v>48</v>
      </c>
      <c r="E7025" s="7" t="s">
        <v>80</v>
      </c>
      <c r="F7025" s="7">
        <v>1.0</v>
      </c>
      <c r="G7025" s="7" t="s">
        <v>105</v>
      </c>
      <c r="H7025" s="7" t="s">
        <v>1020</v>
      </c>
      <c r="I7025" s="7" t="s">
        <v>6228</v>
      </c>
      <c r="J7025" s="7" t="s">
        <v>6229</v>
      </c>
      <c r="K7025" s="7" t="s">
        <v>109</v>
      </c>
      <c r="L7025" s="7" t="s">
        <v>100</v>
      </c>
      <c r="M7025" s="7">
        <v>1.0</v>
      </c>
      <c r="N7025" s="7">
        <v>0.0</v>
      </c>
      <c r="O7025" s="7">
        <v>0.0</v>
      </c>
      <c r="P7025" s="7">
        <v>800.0</v>
      </c>
    </row>
    <row r="7026" ht="15.75" customHeight="1">
      <c r="A7026" s="7">
        <v>7025.0</v>
      </c>
      <c r="B7026" s="7" t="s">
        <v>5873</v>
      </c>
      <c r="C7026" s="7" t="s">
        <v>844</v>
      </c>
      <c r="D7026" s="7" t="s">
        <v>102</v>
      </c>
      <c r="E7026" s="7" t="s">
        <v>80</v>
      </c>
      <c r="F7026" s="7">
        <v>1.0</v>
      </c>
      <c r="G7026" s="7" t="s">
        <v>49</v>
      </c>
      <c r="I7026" s="7" t="s">
        <v>5877</v>
      </c>
      <c r="L7026" s="7" t="s">
        <v>85</v>
      </c>
      <c r="M7026" s="7">
        <v>0.0</v>
      </c>
      <c r="N7026" s="7">
        <v>1.0</v>
      </c>
      <c r="O7026" s="7">
        <v>0.0</v>
      </c>
      <c r="P7026" s="7">
        <v>800.0</v>
      </c>
    </row>
    <row r="7027" ht="15.75" customHeight="1">
      <c r="A7027" s="7">
        <v>7026.0</v>
      </c>
      <c r="B7027" s="7" t="s">
        <v>5873</v>
      </c>
      <c r="C7027" s="7" t="s">
        <v>844</v>
      </c>
      <c r="D7027" s="7" t="s">
        <v>102</v>
      </c>
      <c r="E7027" s="7" t="s">
        <v>80</v>
      </c>
      <c r="F7027" s="7">
        <v>1.0</v>
      </c>
      <c r="G7027" s="7" t="s">
        <v>95</v>
      </c>
      <c r="H7027" s="7" t="s">
        <v>1507</v>
      </c>
      <c r="L7027" s="7" t="s">
        <v>85</v>
      </c>
      <c r="M7027" s="7">
        <v>0.0</v>
      </c>
      <c r="N7027" s="7">
        <v>0.0</v>
      </c>
      <c r="O7027" s="7">
        <v>1.0</v>
      </c>
      <c r="P7027" s="7">
        <v>800.0</v>
      </c>
    </row>
    <row r="7028" ht="15.75" customHeight="1">
      <c r="A7028" s="7">
        <v>7027.0</v>
      </c>
      <c r="B7028" s="7" t="s">
        <v>5873</v>
      </c>
      <c r="C7028" s="7" t="s">
        <v>844</v>
      </c>
      <c r="D7028" s="7" t="s">
        <v>102</v>
      </c>
      <c r="E7028" s="7" t="s">
        <v>80</v>
      </c>
      <c r="F7028" s="7">
        <v>1.0</v>
      </c>
      <c r="G7028" s="7" t="s">
        <v>90</v>
      </c>
      <c r="H7028" s="7" t="s">
        <v>1462</v>
      </c>
      <c r="I7028" s="7" t="s">
        <v>124</v>
      </c>
      <c r="J7028" s="7" t="s">
        <v>1464</v>
      </c>
      <c r="K7028" s="7" t="s">
        <v>126</v>
      </c>
      <c r="L7028" s="7" t="s">
        <v>100</v>
      </c>
      <c r="M7028" s="7">
        <v>1.0</v>
      </c>
      <c r="N7028" s="7">
        <v>0.0</v>
      </c>
      <c r="O7028" s="7">
        <v>0.0</v>
      </c>
      <c r="P7028" s="7">
        <v>800.0</v>
      </c>
    </row>
    <row r="7029" ht="15.75" customHeight="1">
      <c r="A7029" s="7">
        <v>7028.0</v>
      </c>
      <c r="B7029" s="7" t="s">
        <v>5873</v>
      </c>
      <c r="C7029" s="7" t="s">
        <v>844</v>
      </c>
      <c r="D7029" s="7" t="s">
        <v>102</v>
      </c>
      <c r="E7029" s="7" t="s">
        <v>80</v>
      </c>
      <c r="F7029" s="7">
        <v>1.0</v>
      </c>
      <c r="G7029" s="7" t="s">
        <v>105</v>
      </c>
      <c r="H7029" s="7" t="s">
        <v>1020</v>
      </c>
      <c r="I7029" s="7" t="s">
        <v>1020</v>
      </c>
      <c r="J7029" s="7" t="s">
        <v>1021</v>
      </c>
      <c r="K7029" s="7" t="s">
        <v>99</v>
      </c>
      <c r="L7029" s="7" t="s">
        <v>100</v>
      </c>
      <c r="M7029" s="7">
        <v>1.0</v>
      </c>
      <c r="N7029" s="7">
        <v>0.0</v>
      </c>
      <c r="O7029" s="7">
        <v>0.0</v>
      </c>
      <c r="P7029" s="7">
        <v>800.0</v>
      </c>
    </row>
    <row r="7030" ht="15.75" customHeight="1">
      <c r="A7030" s="7">
        <v>7029.0</v>
      </c>
      <c r="B7030" s="7" t="s">
        <v>5873</v>
      </c>
      <c r="C7030" s="7" t="s">
        <v>844</v>
      </c>
      <c r="D7030" s="7" t="s">
        <v>115</v>
      </c>
      <c r="E7030" s="7" t="s">
        <v>80</v>
      </c>
      <c r="F7030" s="7">
        <v>1.0</v>
      </c>
      <c r="G7030" s="7" t="s">
        <v>49</v>
      </c>
      <c r="L7030" s="7" t="s">
        <v>100</v>
      </c>
      <c r="M7030" s="7">
        <v>0.0</v>
      </c>
      <c r="N7030" s="7">
        <v>0.0</v>
      </c>
      <c r="O7030" s="7">
        <v>1.0</v>
      </c>
      <c r="P7030" s="7">
        <v>800.0</v>
      </c>
    </row>
    <row r="7031" ht="15.75" customHeight="1">
      <c r="A7031" s="7">
        <v>7030.0</v>
      </c>
      <c r="B7031" s="7" t="s">
        <v>5873</v>
      </c>
      <c r="C7031" s="7" t="s">
        <v>844</v>
      </c>
      <c r="D7031" s="7" t="s">
        <v>115</v>
      </c>
      <c r="E7031" s="7" t="s">
        <v>80</v>
      </c>
      <c r="F7031" s="7">
        <v>1.0</v>
      </c>
      <c r="G7031" s="7" t="s">
        <v>95</v>
      </c>
      <c r="H7031" s="7" t="s">
        <v>1507</v>
      </c>
      <c r="I7031" s="7" t="s">
        <v>1517</v>
      </c>
      <c r="L7031" s="7" t="s">
        <v>85</v>
      </c>
      <c r="M7031" s="7">
        <v>0.0</v>
      </c>
      <c r="N7031" s="7">
        <v>1.0</v>
      </c>
      <c r="O7031" s="7">
        <v>1.0</v>
      </c>
      <c r="P7031" s="7">
        <v>800.0</v>
      </c>
    </row>
    <row r="7032" ht="15.75" customHeight="1">
      <c r="A7032" s="7">
        <v>7031.0</v>
      </c>
      <c r="B7032" s="7" t="s">
        <v>5873</v>
      </c>
      <c r="C7032" s="7" t="s">
        <v>844</v>
      </c>
      <c r="D7032" s="7" t="s">
        <v>115</v>
      </c>
      <c r="E7032" s="7" t="s">
        <v>80</v>
      </c>
      <c r="F7032" s="7">
        <v>1.0</v>
      </c>
      <c r="G7032" s="7" t="s">
        <v>90</v>
      </c>
      <c r="H7032" s="7" t="s">
        <v>1462</v>
      </c>
      <c r="I7032" s="7" t="s">
        <v>1462</v>
      </c>
      <c r="J7032" s="7" t="s">
        <v>1463</v>
      </c>
      <c r="K7032" s="7" t="s">
        <v>99</v>
      </c>
      <c r="L7032" s="7" t="s">
        <v>100</v>
      </c>
      <c r="M7032" s="7">
        <v>1.0</v>
      </c>
      <c r="N7032" s="7">
        <v>0.0</v>
      </c>
      <c r="O7032" s="7">
        <v>0.0</v>
      </c>
      <c r="P7032" s="7">
        <v>800.0</v>
      </c>
    </row>
    <row r="7033" ht="15.75" customHeight="1">
      <c r="A7033" s="7">
        <v>7032.0</v>
      </c>
      <c r="B7033" s="7" t="s">
        <v>5873</v>
      </c>
      <c r="C7033" s="7" t="s">
        <v>844</v>
      </c>
      <c r="D7033" s="7" t="s">
        <v>115</v>
      </c>
      <c r="E7033" s="7" t="s">
        <v>80</v>
      </c>
      <c r="F7033" s="7">
        <v>1.0</v>
      </c>
      <c r="G7033" s="7" t="s">
        <v>105</v>
      </c>
      <c r="H7033" s="7" t="s">
        <v>1020</v>
      </c>
      <c r="I7033" s="7" t="s">
        <v>1020</v>
      </c>
      <c r="J7033" s="7" t="s">
        <v>1021</v>
      </c>
      <c r="K7033" s="7" t="s">
        <v>99</v>
      </c>
      <c r="L7033" s="7" t="s">
        <v>100</v>
      </c>
      <c r="M7033" s="7">
        <v>1.0</v>
      </c>
      <c r="N7033" s="7">
        <v>0.0</v>
      </c>
      <c r="O7033" s="7">
        <v>0.0</v>
      </c>
      <c r="P7033" s="7">
        <v>800.0</v>
      </c>
    </row>
    <row r="7034" ht="15.75" customHeight="1">
      <c r="A7034" s="7">
        <v>7033.0</v>
      </c>
      <c r="B7034" s="7" t="s">
        <v>5882</v>
      </c>
      <c r="C7034" s="7" t="s">
        <v>844</v>
      </c>
      <c r="D7034" s="7" t="s">
        <v>48</v>
      </c>
      <c r="E7034" s="7" t="s">
        <v>80</v>
      </c>
      <c r="F7034" s="7">
        <v>1.0</v>
      </c>
      <c r="G7034" s="7" t="s">
        <v>49</v>
      </c>
      <c r="H7034" s="7" t="s">
        <v>5890</v>
      </c>
      <c r="I7034" s="7" t="s">
        <v>5890</v>
      </c>
      <c r="J7034" s="7" t="s">
        <v>6236</v>
      </c>
      <c r="K7034" s="7" t="s">
        <v>99</v>
      </c>
      <c r="L7034" s="7" t="s">
        <v>100</v>
      </c>
      <c r="M7034" s="7">
        <v>1.0</v>
      </c>
      <c r="N7034" s="7">
        <v>0.0</v>
      </c>
      <c r="O7034" s="7">
        <v>0.0</v>
      </c>
      <c r="P7034" s="7">
        <v>801.0</v>
      </c>
    </row>
    <row r="7035" ht="15.75" customHeight="1">
      <c r="A7035" s="7">
        <v>7034.0</v>
      </c>
      <c r="B7035" s="7" t="s">
        <v>5882</v>
      </c>
      <c r="C7035" s="7" t="s">
        <v>844</v>
      </c>
      <c r="D7035" s="7" t="s">
        <v>48</v>
      </c>
      <c r="E7035" s="7" t="s">
        <v>80</v>
      </c>
      <c r="F7035" s="7">
        <v>1.0</v>
      </c>
      <c r="G7035" s="7" t="s">
        <v>95</v>
      </c>
      <c r="H7035" s="7" t="s">
        <v>5883</v>
      </c>
      <c r="I7035" s="7" t="s">
        <v>5884</v>
      </c>
      <c r="L7035" s="7" t="s">
        <v>85</v>
      </c>
      <c r="M7035" s="7">
        <v>0.0</v>
      </c>
      <c r="N7035" s="7">
        <v>1.0</v>
      </c>
      <c r="O7035" s="7">
        <v>1.0</v>
      </c>
      <c r="P7035" s="7">
        <v>801.0</v>
      </c>
    </row>
    <row r="7036" ht="15.75" customHeight="1">
      <c r="A7036" s="7">
        <v>7035.0</v>
      </c>
      <c r="B7036" s="7" t="s">
        <v>5882</v>
      </c>
      <c r="C7036" s="7" t="s">
        <v>844</v>
      </c>
      <c r="D7036" s="7" t="s">
        <v>48</v>
      </c>
      <c r="E7036" s="7" t="s">
        <v>80</v>
      </c>
      <c r="F7036" s="7">
        <v>1.0</v>
      </c>
      <c r="G7036" s="7" t="s">
        <v>90</v>
      </c>
      <c r="H7036" s="7" t="s">
        <v>1562</v>
      </c>
      <c r="I7036" s="7" t="s">
        <v>124</v>
      </c>
      <c r="L7036" s="7" t="s">
        <v>85</v>
      </c>
      <c r="M7036" s="7">
        <v>0.0</v>
      </c>
      <c r="N7036" s="7">
        <v>1.0</v>
      </c>
      <c r="O7036" s="7">
        <v>1.0</v>
      </c>
      <c r="P7036" s="7">
        <v>801.0</v>
      </c>
    </row>
    <row r="7037" ht="15.75" customHeight="1">
      <c r="A7037" s="7">
        <v>7036.0</v>
      </c>
      <c r="B7037" s="7" t="s">
        <v>5882</v>
      </c>
      <c r="C7037" s="7" t="s">
        <v>844</v>
      </c>
      <c r="D7037" s="7" t="s">
        <v>48</v>
      </c>
      <c r="E7037" s="7" t="s">
        <v>80</v>
      </c>
      <c r="F7037" s="7">
        <v>1.0</v>
      </c>
      <c r="G7037" s="7" t="s">
        <v>105</v>
      </c>
      <c r="H7037" s="7" t="s">
        <v>1020</v>
      </c>
      <c r="I7037" s="7" t="s">
        <v>1572</v>
      </c>
      <c r="J7037" s="7" t="s">
        <v>1573</v>
      </c>
      <c r="K7037" s="7" t="s">
        <v>109</v>
      </c>
      <c r="L7037" s="7" t="s">
        <v>100</v>
      </c>
      <c r="M7037" s="7">
        <v>1.0</v>
      </c>
      <c r="N7037" s="7">
        <v>0.0</v>
      </c>
      <c r="O7037" s="7">
        <v>0.0</v>
      </c>
      <c r="P7037" s="7">
        <v>801.0</v>
      </c>
    </row>
    <row r="7038" ht="15.75" customHeight="1">
      <c r="A7038" s="7">
        <v>7037.0</v>
      </c>
      <c r="B7038" s="7" t="s">
        <v>5882</v>
      </c>
      <c r="C7038" s="7" t="s">
        <v>844</v>
      </c>
      <c r="D7038" s="7" t="s">
        <v>102</v>
      </c>
      <c r="E7038" s="7" t="s">
        <v>132</v>
      </c>
      <c r="F7038" s="7">
        <v>0.0</v>
      </c>
      <c r="G7038" s="7" t="s">
        <v>49</v>
      </c>
      <c r="H7038" s="7" t="s">
        <v>5890</v>
      </c>
      <c r="L7038" s="7" t="s">
        <v>134</v>
      </c>
      <c r="M7038" s="7">
        <v>0.0</v>
      </c>
      <c r="N7038" s="7">
        <v>0.0</v>
      </c>
      <c r="O7038" s="7">
        <v>1.0</v>
      </c>
      <c r="P7038" s="7">
        <v>801.0</v>
      </c>
    </row>
    <row r="7039" ht="15.75" customHeight="1">
      <c r="A7039" s="7">
        <v>7038.0</v>
      </c>
      <c r="B7039" s="7" t="s">
        <v>5882</v>
      </c>
      <c r="C7039" s="7" t="s">
        <v>844</v>
      </c>
      <c r="D7039" s="7" t="s">
        <v>102</v>
      </c>
      <c r="E7039" s="7" t="s">
        <v>132</v>
      </c>
      <c r="F7039" s="7">
        <v>0.0</v>
      </c>
      <c r="G7039" s="7" t="s">
        <v>95</v>
      </c>
      <c r="H7039" s="7" t="s">
        <v>5883</v>
      </c>
      <c r="L7039" s="7" t="s">
        <v>134</v>
      </c>
      <c r="M7039" s="7">
        <v>0.0</v>
      </c>
      <c r="N7039" s="7">
        <v>0.0</v>
      </c>
      <c r="O7039" s="7">
        <v>1.0</v>
      </c>
      <c r="P7039" s="7">
        <v>801.0</v>
      </c>
    </row>
    <row r="7040" ht="15.75" customHeight="1">
      <c r="A7040" s="7">
        <v>7039.0</v>
      </c>
      <c r="B7040" s="7" t="s">
        <v>5882</v>
      </c>
      <c r="C7040" s="7" t="s">
        <v>844</v>
      </c>
      <c r="D7040" s="7" t="s">
        <v>102</v>
      </c>
      <c r="E7040" s="7" t="s">
        <v>132</v>
      </c>
      <c r="F7040" s="7">
        <v>0.0</v>
      </c>
      <c r="G7040" s="7" t="s">
        <v>90</v>
      </c>
      <c r="H7040" s="7" t="s">
        <v>1562</v>
      </c>
      <c r="L7040" s="7" t="s">
        <v>134</v>
      </c>
      <c r="M7040" s="7">
        <v>0.0</v>
      </c>
      <c r="N7040" s="7">
        <v>0.0</v>
      </c>
      <c r="O7040" s="7">
        <v>1.0</v>
      </c>
      <c r="P7040" s="7">
        <v>801.0</v>
      </c>
    </row>
    <row r="7041" ht="15.75" customHeight="1">
      <c r="A7041" s="7">
        <v>7040.0</v>
      </c>
      <c r="B7041" s="7" t="s">
        <v>5882</v>
      </c>
      <c r="C7041" s="7" t="s">
        <v>844</v>
      </c>
      <c r="D7041" s="7" t="s">
        <v>102</v>
      </c>
      <c r="E7041" s="7" t="s">
        <v>132</v>
      </c>
      <c r="F7041" s="7">
        <v>0.0</v>
      </c>
      <c r="G7041" s="7" t="s">
        <v>105</v>
      </c>
      <c r="H7041" s="7" t="s">
        <v>1020</v>
      </c>
      <c r="L7041" s="7" t="s">
        <v>134</v>
      </c>
      <c r="M7041" s="7">
        <v>0.0</v>
      </c>
      <c r="N7041" s="7">
        <v>0.0</v>
      </c>
      <c r="O7041" s="7">
        <v>1.0</v>
      </c>
      <c r="P7041" s="7">
        <v>801.0</v>
      </c>
    </row>
    <row r="7042" ht="15.75" customHeight="1">
      <c r="A7042" s="7">
        <v>7041.0</v>
      </c>
      <c r="B7042" s="7" t="s">
        <v>5882</v>
      </c>
      <c r="C7042" s="7" t="s">
        <v>844</v>
      </c>
      <c r="D7042" s="7" t="s">
        <v>115</v>
      </c>
      <c r="E7042" s="7" t="s">
        <v>80</v>
      </c>
      <c r="F7042" s="7">
        <v>1.0</v>
      </c>
      <c r="G7042" s="7" t="s">
        <v>49</v>
      </c>
      <c r="H7042" s="7" t="s">
        <v>5890</v>
      </c>
      <c r="L7042" s="7" t="s">
        <v>85</v>
      </c>
      <c r="M7042" s="7">
        <v>0.0</v>
      </c>
      <c r="N7042" s="7">
        <v>0.0</v>
      </c>
      <c r="O7042" s="7">
        <v>1.0</v>
      </c>
      <c r="P7042" s="7">
        <v>801.0</v>
      </c>
    </row>
    <row r="7043" ht="15.75" customHeight="1">
      <c r="A7043" s="7">
        <v>7042.0</v>
      </c>
      <c r="B7043" s="7" t="s">
        <v>5882</v>
      </c>
      <c r="C7043" s="7" t="s">
        <v>844</v>
      </c>
      <c r="D7043" s="7" t="s">
        <v>115</v>
      </c>
      <c r="E7043" s="7" t="s">
        <v>80</v>
      </c>
      <c r="F7043" s="7">
        <v>1.0</v>
      </c>
      <c r="G7043" s="7" t="s">
        <v>95</v>
      </c>
      <c r="H7043" s="7" t="s">
        <v>5883</v>
      </c>
      <c r="L7043" s="7" t="s">
        <v>85</v>
      </c>
      <c r="M7043" s="7">
        <v>0.0</v>
      </c>
      <c r="N7043" s="7">
        <v>0.0</v>
      </c>
      <c r="O7043" s="7">
        <v>1.0</v>
      </c>
      <c r="P7043" s="7">
        <v>801.0</v>
      </c>
    </row>
    <row r="7044" ht="15.75" customHeight="1">
      <c r="A7044" s="7">
        <v>7043.0</v>
      </c>
      <c r="B7044" s="7" t="s">
        <v>5882</v>
      </c>
      <c r="C7044" s="7" t="s">
        <v>844</v>
      </c>
      <c r="D7044" s="7" t="s">
        <v>115</v>
      </c>
      <c r="E7044" s="7" t="s">
        <v>80</v>
      </c>
      <c r="F7044" s="7">
        <v>1.0</v>
      </c>
      <c r="G7044" s="7" t="s">
        <v>90</v>
      </c>
      <c r="H7044" s="7" t="s">
        <v>1562</v>
      </c>
      <c r="I7044" s="7" t="s">
        <v>1575</v>
      </c>
      <c r="L7044" s="7" t="s">
        <v>85</v>
      </c>
      <c r="M7044" s="7">
        <v>0.0</v>
      </c>
      <c r="N7044" s="7">
        <v>1.0</v>
      </c>
      <c r="O7044" s="7">
        <v>1.0</v>
      </c>
      <c r="P7044" s="7">
        <v>801.0</v>
      </c>
    </row>
    <row r="7045" ht="15.75" customHeight="1">
      <c r="A7045" s="7">
        <v>7044.0</v>
      </c>
      <c r="B7045" s="7" t="s">
        <v>5882</v>
      </c>
      <c r="C7045" s="7" t="s">
        <v>844</v>
      </c>
      <c r="D7045" s="7" t="s">
        <v>115</v>
      </c>
      <c r="E7045" s="7" t="s">
        <v>80</v>
      </c>
      <c r="F7045" s="7">
        <v>1.0</v>
      </c>
      <c r="G7045" s="7" t="s">
        <v>105</v>
      </c>
      <c r="H7045" s="7" t="s">
        <v>1020</v>
      </c>
      <c r="I7045" s="7" t="s">
        <v>1572</v>
      </c>
      <c r="J7045" s="7" t="s">
        <v>1573</v>
      </c>
      <c r="K7045" s="7" t="s">
        <v>109</v>
      </c>
      <c r="L7045" s="7" t="s">
        <v>100</v>
      </c>
      <c r="M7045" s="7">
        <v>1.0</v>
      </c>
      <c r="N7045" s="7">
        <v>0.0</v>
      </c>
      <c r="O7045" s="7">
        <v>0.0</v>
      </c>
      <c r="P7045" s="7">
        <v>801.0</v>
      </c>
    </row>
    <row r="7046" ht="15.75" customHeight="1">
      <c r="A7046" s="7">
        <v>7045.0</v>
      </c>
      <c r="B7046" s="7" t="s">
        <v>5895</v>
      </c>
      <c r="C7046" s="7" t="s">
        <v>844</v>
      </c>
      <c r="D7046" s="7" t="s">
        <v>48</v>
      </c>
      <c r="E7046" s="7" t="s">
        <v>80</v>
      </c>
      <c r="F7046" s="7">
        <v>1.0</v>
      </c>
      <c r="G7046" s="7" t="s">
        <v>49</v>
      </c>
      <c r="H7046" s="7" t="s">
        <v>5536</v>
      </c>
      <c r="I7046" s="7" t="s">
        <v>5536</v>
      </c>
      <c r="J7046" s="7" t="s">
        <v>5910</v>
      </c>
      <c r="K7046" s="7" t="s">
        <v>99</v>
      </c>
      <c r="L7046" s="7" t="s">
        <v>100</v>
      </c>
      <c r="M7046" s="7">
        <v>1.0</v>
      </c>
      <c r="N7046" s="7">
        <v>0.0</v>
      </c>
      <c r="O7046" s="7">
        <v>0.0</v>
      </c>
      <c r="P7046" s="7">
        <v>802.0</v>
      </c>
    </row>
    <row r="7047" ht="15.75" customHeight="1">
      <c r="A7047" s="7">
        <v>7046.0</v>
      </c>
      <c r="B7047" s="7" t="s">
        <v>5895</v>
      </c>
      <c r="C7047" s="7" t="s">
        <v>844</v>
      </c>
      <c r="D7047" s="7" t="s">
        <v>48</v>
      </c>
      <c r="E7047" s="7" t="s">
        <v>80</v>
      </c>
      <c r="F7047" s="7">
        <v>1.0</v>
      </c>
      <c r="G7047" s="7" t="s">
        <v>95</v>
      </c>
      <c r="H7047" s="7" t="s">
        <v>5896</v>
      </c>
      <c r="I7047" s="7" t="s">
        <v>5897</v>
      </c>
      <c r="L7047" s="7" t="s">
        <v>85</v>
      </c>
      <c r="M7047" s="7">
        <v>0.0</v>
      </c>
      <c r="N7047" s="7">
        <v>1.0</v>
      </c>
      <c r="O7047" s="7">
        <v>1.0</v>
      </c>
      <c r="P7047" s="7">
        <v>802.0</v>
      </c>
    </row>
    <row r="7048" ht="15.75" customHeight="1">
      <c r="A7048" s="7">
        <v>7047.0</v>
      </c>
      <c r="B7048" s="7" t="s">
        <v>5895</v>
      </c>
      <c r="C7048" s="7" t="s">
        <v>844</v>
      </c>
      <c r="D7048" s="7" t="s">
        <v>48</v>
      </c>
      <c r="E7048" s="7" t="s">
        <v>80</v>
      </c>
      <c r="F7048" s="7">
        <v>1.0</v>
      </c>
      <c r="G7048" s="7" t="s">
        <v>90</v>
      </c>
      <c r="H7048" s="7" t="s">
        <v>1489</v>
      </c>
      <c r="I7048" s="7" t="s">
        <v>249</v>
      </c>
      <c r="J7048" s="7" t="s">
        <v>1490</v>
      </c>
      <c r="K7048" s="7" t="s">
        <v>126</v>
      </c>
      <c r="L7048" s="7" t="s">
        <v>100</v>
      </c>
      <c r="M7048" s="7">
        <v>1.0</v>
      </c>
      <c r="N7048" s="7">
        <v>0.0</v>
      </c>
      <c r="O7048" s="7">
        <v>0.0</v>
      </c>
      <c r="P7048" s="7">
        <v>802.0</v>
      </c>
    </row>
    <row r="7049" ht="15.75" customHeight="1">
      <c r="A7049" s="7">
        <v>7048.0</v>
      </c>
      <c r="B7049" s="7" t="s">
        <v>5895</v>
      </c>
      <c r="C7049" s="7" t="s">
        <v>844</v>
      </c>
      <c r="D7049" s="7" t="s">
        <v>48</v>
      </c>
      <c r="E7049" s="7" t="s">
        <v>80</v>
      </c>
      <c r="F7049" s="7">
        <v>1.0</v>
      </c>
      <c r="G7049" s="7" t="s">
        <v>105</v>
      </c>
      <c r="H7049" s="7" t="s">
        <v>1020</v>
      </c>
      <c r="I7049" s="7" t="s">
        <v>6250</v>
      </c>
      <c r="J7049" s="7" t="s">
        <v>6251</v>
      </c>
      <c r="K7049" s="7" t="s">
        <v>109</v>
      </c>
      <c r="L7049" s="7" t="s">
        <v>100</v>
      </c>
      <c r="M7049" s="7">
        <v>1.0</v>
      </c>
      <c r="N7049" s="7">
        <v>0.0</v>
      </c>
      <c r="O7049" s="7">
        <v>0.0</v>
      </c>
      <c r="P7049" s="7">
        <v>802.0</v>
      </c>
    </row>
    <row r="7050" ht="15.75" customHeight="1">
      <c r="A7050" s="7">
        <v>7049.0</v>
      </c>
      <c r="B7050" s="7" t="s">
        <v>5895</v>
      </c>
      <c r="C7050" s="7" t="s">
        <v>844</v>
      </c>
      <c r="D7050" s="7" t="s">
        <v>102</v>
      </c>
      <c r="E7050" s="7" t="s">
        <v>80</v>
      </c>
      <c r="F7050" s="7">
        <v>1.0</v>
      </c>
      <c r="G7050" s="7" t="s">
        <v>49</v>
      </c>
      <c r="H7050" s="7" t="s">
        <v>5536</v>
      </c>
      <c r="L7050" s="7" t="s">
        <v>85</v>
      </c>
      <c r="M7050" s="7">
        <v>0.0</v>
      </c>
      <c r="N7050" s="7">
        <v>0.0</v>
      </c>
      <c r="O7050" s="7">
        <v>1.0</v>
      </c>
      <c r="P7050" s="7">
        <v>802.0</v>
      </c>
    </row>
    <row r="7051" ht="15.75" customHeight="1">
      <c r="A7051" s="7">
        <v>7050.0</v>
      </c>
      <c r="B7051" s="7" t="s">
        <v>5895</v>
      </c>
      <c r="C7051" s="7" t="s">
        <v>844</v>
      </c>
      <c r="D7051" s="7" t="s">
        <v>102</v>
      </c>
      <c r="E7051" s="7" t="s">
        <v>80</v>
      </c>
      <c r="F7051" s="7">
        <v>1.0</v>
      </c>
      <c r="G7051" s="7" t="s">
        <v>95</v>
      </c>
      <c r="H7051" s="7" t="s">
        <v>5896</v>
      </c>
      <c r="L7051" s="7" t="s">
        <v>85</v>
      </c>
      <c r="M7051" s="7">
        <v>0.0</v>
      </c>
      <c r="N7051" s="7">
        <v>0.0</v>
      </c>
      <c r="O7051" s="7">
        <v>1.0</v>
      </c>
      <c r="P7051" s="7">
        <v>802.0</v>
      </c>
    </row>
    <row r="7052" ht="15.75" customHeight="1">
      <c r="A7052" s="7">
        <v>7051.0</v>
      </c>
      <c r="B7052" s="7" t="s">
        <v>5895</v>
      </c>
      <c r="C7052" s="7" t="s">
        <v>844</v>
      </c>
      <c r="D7052" s="7" t="s">
        <v>102</v>
      </c>
      <c r="E7052" s="7" t="s">
        <v>80</v>
      </c>
      <c r="F7052" s="7">
        <v>1.0</v>
      </c>
      <c r="G7052" s="7" t="s">
        <v>90</v>
      </c>
      <c r="H7052" s="7" t="s">
        <v>1489</v>
      </c>
      <c r="I7052" s="7" t="s">
        <v>249</v>
      </c>
      <c r="J7052" s="7" t="s">
        <v>1490</v>
      </c>
      <c r="K7052" s="7" t="s">
        <v>126</v>
      </c>
      <c r="L7052" s="7" t="s">
        <v>100</v>
      </c>
      <c r="M7052" s="7">
        <v>1.0</v>
      </c>
      <c r="N7052" s="7">
        <v>0.0</v>
      </c>
      <c r="O7052" s="7">
        <v>0.0</v>
      </c>
      <c r="P7052" s="7">
        <v>802.0</v>
      </c>
    </row>
    <row r="7053" ht="15.75" customHeight="1">
      <c r="A7053" s="7">
        <v>7052.0</v>
      </c>
      <c r="B7053" s="7" t="s">
        <v>5895</v>
      </c>
      <c r="C7053" s="7" t="s">
        <v>844</v>
      </c>
      <c r="D7053" s="7" t="s">
        <v>102</v>
      </c>
      <c r="E7053" s="7" t="s">
        <v>80</v>
      </c>
      <c r="F7053" s="7">
        <v>1.0</v>
      </c>
      <c r="G7053" s="7" t="s">
        <v>105</v>
      </c>
      <c r="H7053" s="7" t="s">
        <v>1020</v>
      </c>
      <c r="I7053" s="7" t="s">
        <v>1020</v>
      </c>
      <c r="J7053" s="7" t="s">
        <v>1021</v>
      </c>
      <c r="K7053" s="7" t="s">
        <v>99</v>
      </c>
      <c r="L7053" s="7" t="s">
        <v>100</v>
      </c>
      <c r="M7053" s="7">
        <v>1.0</v>
      </c>
      <c r="N7053" s="7">
        <v>0.0</v>
      </c>
      <c r="O7053" s="7">
        <v>0.0</v>
      </c>
      <c r="P7053" s="7">
        <v>802.0</v>
      </c>
    </row>
    <row r="7054" ht="15.75" customHeight="1">
      <c r="A7054" s="7">
        <v>7053.0</v>
      </c>
      <c r="B7054" s="7" t="s">
        <v>5895</v>
      </c>
      <c r="C7054" s="7" t="s">
        <v>844</v>
      </c>
      <c r="D7054" s="7" t="s">
        <v>115</v>
      </c>
      <c r="E7054" s="7" t="s">
        <v>80</v>
      </c>
      <c r="F7054" s="7">
        <v>1.0</v>
      </c>
      <c r="G7054" s="7" t="s">
        <v>49</v>
      </c>
      <c r="H7054" s="7" t="s">
        <v>5536</v>
      </c>
      <c r="L7054" s="7" t="s">
        <v>85</v>
      </c>
      <c r="M7054" s="7">
        <v>0.0</v>
      </c>
      <c r="N7054" s="7">
        <v>0.0</v>
      </c>
      <c r="O7054" s="7">
        <v>1.0</v>
      </c>
      <c r="P7054" s="7">
        <v>802.0</v>
      </c>
    </row>
    <row r="7055" ht="15.75" customHeight="1">
      <c r="A7055" s="7">
        <v>7054.0</v>
      </c>
      <c r="B7055" s="7" t="s">
        <v>5895</v>
      </c>
      <c r="C7055" s="7" t="s">
        <v>844</v>
      </c>
      <c r="D7055" s="7" t="s">
        <v>115</v>
      </c>
      <c r="E7055" s="7" t="s">
        <v>80</v>
      </c>
      <c r="F7055" s="7">
        <v>1.0</v>
      </c>
      <c r="G7055" s="7" t="s">
        <v>95</v>
      </c>
      <c r="H7055" s="7" t="s">
        <v>5896</v>
      </c>
      <c r="L7055" s="7" t="s">
        <v>85</v>
      </c>
      <c r="M7055" s="7">
        <v>0.0</v>
      </c>
      <c r="N7055" s="7">
        <v>0.0</v>
      </c>
      <c r="O7055" s="7">
        <v>1.0</v>
      </c>
      <c r="P7055" s="7">
        <v>802.0</v>
      </c>
    </row>
    <row r="7056" ht="15.75" customHeight="1">
      <c r="A7056" s="7">
        <v>7055.0</v>
      </c>
      <c r="B7056" s="7" t="s">
        <v>5895</v>
      </c>
      <c r="C7056" s="7" t="s">
        <v>844</v>
      </c>
      <c r="D7056" s="7" t="s">
        <v>115</v>
      </c>
      <c r="E7056" s="7" t="s">
        <v>80</v>
      </c>
      <c r="F7056" s="7">
        <v>1.0</v>
      </c>
      <c r="G7056" s="7" t="s">
        <v>90</v>
      </c>
      <c r="H7056" s="7" t="s">
        <v>1489</v>
      </c>
      <c r="I7056" s="7" t="s">
        <v>249</v>
      </c>
      <c r="J7056" s="7" t="s">
        <v>1490</v>
      </c>
      <c r="K7056" s="7" t="s">
        <v>126</v>
      </c>
      <c r="L7056" s="7" t="s">
        <v>100</v>
      </c>
      <c r="M7056" s="7">
        <v>1.0</v>
      </c>
      <c r="N7056" s="7">
        <v>0.0</v>
      </c>
      <c r="O7056" s="7">
        <v>0.0</v>
      </c>
      <c r="P7056" s="7">
        <v>802.0</v>
      </c>
    </row>
    <row r="7057" ht="15.75" customHeight="1">
      <c r="A7057" s="7">
        <v>7056.0</v>
      </c>
      <c r="B7057" s="7" t="s">
        <v>5895</v>
      </c>
      <c r="C7057" s="7" t="s">
        <v>844</v>
      </c>
      <c r="D7057" s="7" t="s">
        <v>115</v>
      </c>
      <c r="E7057" s="7" t="s">
        <v>80</v>
      </c>
      <c r="F7057" s="7">
        <v>1.0</v>
      </c>
      <c r="G7057" s="7" t="s">
        <v>105</v>
      </c>
      <c r="H7057" s="7" t="s">
        <v>1020</v>
      </c>
      <c r="I7057" s="7" t="s">
        <v>6250</v>
      </c>
      <c r="J7057" s="7" t="s">
        <v>6251</v>
      </c>
      <c r="K7057" s="7" t="s">
        <v>109</v>
      </c>
      <c r="L7057" s="7" t="s">
        <v>100</v>
      </c>
      <c r="M7057" s="7">
        <v>1.0</v>
      </c>
      <c r="N7057" s="7">
        <v>0.0</v>
      </c>
      <c r="O7057" s="7">
        <v>0.0</v>
      </c>
      <c r="P7057" s="7">
        <v>802.0</v>
      </c>
    </row>
    <row r="7058" ht="15.75" customHeight="1">
      <c r="A7058" s="7">
        <v>7057.0</v>
      </c>
      <c r="B7058" s="7" t="s">
        <v>5902</v>
      </c>
      <c r="C7058" s="7" t="s">
        <v>844</v>
      </c>
      <c r="D7058" s="7" t="s">
        <v>48</v>
      </c>
      <c r="E7058" s="7" t="s">
        <v>80</v>
      </c>
      <c r="F7058" s="7">
        <v>1.0</v>
      </c>
      <c r="G7058" s="7" t="s">
        <v>49</v>
      </c>
      <c r="H7058" s="7" t="s">
        <v>5903</v>
      </c>
      <c r="I7058" s="7" t="s">
        <v>5903</v>
      </c>
      <c r="J7058" s="7" t="s">
        <v>6260</v>
      </c>
      <c r="K7058" s="7" t="s">
        <v>99</v>
      </c>
      <c r="L7058" s="7" t="s">
        <v>100</v>
      </c>
      <c r="M7058" s="7">
        <v>1.0</v>
      </c>
      <c r="N7058" s="7">
        <v>0.0</v>
      </c>
      <c r="O7058" s="7">
        <v>0.0</v>
      </c>
      <c r="P7058" s="7">
        <v>803.0</v>
      </c>
    </row>
    <row r="7059" ht="15.75" customHeight="1">
      <c r="A7059" s="7">
        <v>7058.0</v>
      </c>
      <c r="B7059" s="7" t="s">
        <v>5902</v>
      </c>
      <c r="C7059" s="7" t="s">
        <v>844</v>
      </c>
      <c r="D7059" s="7" t="s">
        <v>48</v>
      </c>
      <c r="E7059" s="7" t="s">
        <v>80</v>
      </c>
      <c r="F7059" s="7">
        <v>1.0</v>
      </c>
      <c r="G7059" s="7" t="s">
        <v>95</v>
      </c>
      <c r="H7059" s="7" t="s">
        <v>1466</v>
      </c>
      <c r="I7059" s="7" t="s">
        <v>1466</v>
      </c>
      <c r="J7059" s="7" t="s">
        <v>6262</v>
      </c>
      <c r="K7059" s="7" t="s">
        <v>99</v>
      </c>
      <c r="L7059" s="7" t="s">
        <v>100</v>
      </c>
      <c r="M7059" s="7">
        <v>1.0</v>
      </c>
      <c r="N7059" s="7">
        <v>0.0</v>
      </c>
      <c r="O7059" s="7">
        <v>0.0</v>
      </c>
      <c r="P7059" s="7">
        <v>803.0</v>
      </c>
    </row>
    <row r="7060" ht="15.75" customHeight="1">
      <c r="A7060" s="7">
        <v>7059.0</v>
      </c>
      <c r="B7060" s="7" t="s">
        <v>5902</v>
      </c>
      <c r="C7060" s="7" t="s">
        <v>844</v>
      </c>
      <c r="D7060" s="7" t="s">
        <v>48</v>
      </c>
      <c r="E7060" s="7" t="s">
        <v>80</v>
      </c>
      <c r="F7060" s="7">
        <v>1.0</v>
      </c>
      <c r="G7060" s="7" t="s">
        <v>90</v>
      </c>
      <c r="H7060" s="7" t="s">
        <v>93</v>
      </c>
      <c r="I7060" s="7" t="s">
        <v>124</v>
      </c>
      <c r="J7060" s="7" t="s">
        <v>197</v>
      </c>
      <c r="K7060" s="7" t="s">
        <v>126</v>
      </c>
      <c r="L7060" s="7" t="s">
        <v>100</v>
      </c>
      <c r="M7060" s="7">
        <v>1.0</v>
      </c>
      <c r="N7060" s="7">
        <v>0.0</v>
      </c>
      <c r="O7060" s="7">
        <v>0.0</v>
      </c>
      <c r="P7060" s="7">
        <v>803.0</v>
      </c>
    </row>
    <row r="7061" ht="15.75" customHeight="1">
      <c r="A7061" s="7">
        <v>7060.0</v>
      </c>
      <c r="B7061" s="7" t="s">
        <v>5902</v>
      </c>
      <c r="C7061" s="7" t="s">
        <v>844</v>
      </c>
      <c r="D7061" s="7" t="s">
        <v>48</v>
      </c>
      <c r="E7061" s="7" t="s">
        <v>80</v>
      </c>
      <c r="F7061" s="7">
        <v>1.0</v>
      </c>
      <c r="G7061" s="7" t="s">
        <v>105</v>
      </c>
      <c r="H7061" s="7" t="s">
        <v>1020</v>
      </c>
      <c r="I7061" s="7" t="s">
        <v>6265</v>
      </c>
      <c r="J7061" s="7" t="s">
        <v>6267</v>
      </c>
      <c r="K7061" s="7" t="s">
        <v>109</v>
      </c>
      <c r="L7061" s="7" t="s">
        <v>100</v>
      </c>
      <c r="M7061" s="7">
        <v>1.0</v>
      </c>
      <c r="N7061" s="7">
        <v>0.0</v>
      </c>
      <c r="O7061" s="7">
        <v>0.0</v>
      </c>
      <c r="P7061" s="7">
        <v>803.0</v>
      </c>
    </row>
    <row r="7062" ht="15.75" customHeight="1">
      <c r="A7062" s="7">
        <v>7061.0</v>
      </c>
      <c r="B7062" s="7" t="s">
        <v>5902</v>
      </c>
      <c r="C7062" s="7" t="s">
        <v>844</v>
      </c>
      <c r="D7062" s="7" t="s">
        <v>102</v>
      </c>
      <c r="E7062" s="7" t="s">
        <v>80</v>
      </c>
      <c r="F7062" s="7">
        <v>1.0</v>
      </c>
      <c r="G7062" s="7" t="s">
        <v>49</v>
      </c>
      <c r="H7062" s="7" t="s">
        <v>5903</v>
      </c>
      <c r="L7062" s="7" t="s">
        <v>85</v>
      </c>
      <c r="M7062" s="7">
        <v>0.0</v>
      </c>
      <c r="N7062" s="7">
        <v>0.0</v>
      </c>
      <c r="O7062" s="7">
        <v>1.0</v>
      </c>
      <c r="P7062" s="7">
        <v>803.0</v>
      </c>
    </row>
    <row r="7063" ht="15.75" customHeight="1">
      <c r="A7063" s="7">
        <v>7062.0</v>
      </c>
      <c r="B7063" s="7" t="s">
        <v>5902</v>
      </c>
      <c r="C7063" s="7" t="s">
        <v>844</v>
      </c>
      <c r="D7063" s="7" t="s">
        <v>102</v>
      </c>
      <c r="E7063" s="7" t="s">
        <v>80</v>
      </c>
      <c r="F7063" s="7">
        <v>1.0</v>
      </c>
      <c r="G7063" s="7" t="s">
        <v>95</v>
      </c>
      <c r="H7063" s="7" t="s">
        <v>1466</v>
      </c>
      <c r="L7063" s="7" t="s">
        <v>85</v>
      </c>
      <c r="M7063" s="7">
        <v>0.0</v>
      </c>
      <c r="N7063" s="7">
        <v>0.0</v>
      </c>
      <c r="O7063" s="7">
        <v>1.0</v>
      </c>
      <c r="P7063" s="7">
        <v>803.0</v>
      </c>
    </row>
    <row r="7064" ht="15.75" customHeight="1">
      <c r="A7064" s="7">
        <v>7063.0</v>
      </c>
      <c r="B7064" s="7" t="s">
        <v>5902</v>
      </c>
      <c r="C7064" s="7" t="s">
        <v>844</v>
      </c>
      <c r="D7064" s="7" t="s">
        <v>102</v>
      </c>
      <c r="E7064" s="7" t="s">
        <v>80</v>
      </c>
      <c r="F7064" s="7">
        <v>1.0</v>
      </c>
      <c r="G7064" s="7" t="s">
        <v>90</v>
      </c>
      <c r="H7064" s="7" t="s">
        <v>93</v>
      </c>
      <c r="I7064" s="7" t="s">
        <v>124</v>
      </c>
      <c r="J7064" s="7" t="s">
        <v>197</v>
      </c>
      <c r="K7064" s="7" t="s">
        <v>126</v>
      </c>
      <c r="L7064" s="7" t="s">
        <v>100</v>
      </c>
      <c r="M7064" s="7">
        <v>1.0</v>
      </c>
      <c r="N7064" s="7">
        <v>0.0</v>
      </c>
      <c r="O7064" s="7">
        <v>0.0</v>
      </c>
      <c r="P7064" s="7">
        <v>803.0</v>
      </c>
    </row>
    <row r="7065" ht="15.75" customHeight="1">
      <c r="A7065" s="7">
        <v>7064.0</v>
      </c>
      <c r="B7065" s="7" t="s">
        <v>5902</v>
      </c>
      <c r="C7065" s="7" t="s">
        <v>844</v>
      </c>
      <c r="D7065" s="7" t="s">
        <v>102</v>
      </c>
      <c r="E7065" s="7" t="s">
        <v>80</v>
      </c>
      <c r="F7065" s="7">
        <v>1.0</v>
      </c>
      <c r="G7065" s="7" t="s">
        <v>105</v>
      </c>
      <c r="H7065" s="7" t="s">
        <v>1020</v>
      </c>
      <c r="I7065" s="7" t="s">
        <v>1020</v>
      </c>
      <c r="J7065" s="7" t="s">
        <v>1021</v>
      </c>
      <c r="K7065" s="7" t="s">
        <v>99</v>
      </c>
      <c r="L7065" s="7" t="s">
        <v>100</v>
      </c>
      <c r="M7065" s="7">
        <v>1.0</v>
      </c>
      <c r="N7065" s="7">
        <v>0.0</v>
      </c>
      <c r="O7065" s="7">
        <v>0.0</v>
      </c>
      <c r="P7065" s="7">
        <v>803.0</v>
      </c>
    </row>
    <row r="7066" ht="15.75" customHeight="1">
      <c r="A7066" s="7">
        <v>7065.0</v>
      </c>
      <c r="B7066" s="7" t="s">
        <v>5902</v>
      </c>
      <c r="C7066" s="7" t="s">
        <v>844</v>
      </c>
      <c r="D7066" s="7" t="s">
        <v>115</v>
      </c>
      <c r="E7066" s="7" t="s">
        <v>80</v>
      </c>
      <c r="F7066" s="7">
        <v>1.0</v>
      </c>
      <c r="G7066" s="7" t="s">
        <v>49</v>
      </c>
      <c r="H7066" s="7" t="s">
        <v>5903</v>
      </c>
      <c r="I7066" s="7" t="s">
        <v>1046</v>
      </c>
      <c r="L7066" s="7" t="s">
        <v>85</v>
      </c>
      <c r="M7066" s="7">
        <v>0.0</v>
      </c>
      <c r="N7066" s="7">
        <v>1.0</v>
      </c>
      <c r="O7066" s="7">
        <v>1.0</v>
      </c>
      <c r="P7066" s="7">
        <v>803.0</v>
      </c>
    </row>
    <row r="7067" ht="15.75" customHeight="1">
      <c r="A7067" s="7">
        <v>7066.0</v>
      </c>
      <c r="B7067" s="7" t="s">
        <v>5902</v>
      </c>
      <c r="C7067" s="7" t="s">
        <v>844</v>
      </c>
      <c r="D7067" s="7" t="s">
        <v>115</v>
      </c>
      <c r="E7067" s="7" t="s">
        <v>80</v>
      </c>
      <c r="F7067" s="7">
        <v>1.0</v>
      </c>
      <c r="G7067" s="7" t="s">
        <v>95</v>
      </c>
      <c r="H7067" s="7" t="s">
        <v>1466</v>
      </c>
      <c r="I7067" s="7" t="s">
        <v>5699</v>
      </c>
      <c r="L7067" s="7" t="s">
        <v>85</v>
      </c>
      <c r="M7067" s="7">
        <v>0.0</v>
      </c>
      <c r="N7067" s="7">
        <v>1.0</v>
      </c>
      <c r="O7067" s="7">
        <v>1.0</v>
      </c>
      <c r="P7067" s="7">
        <v>803.0</v>
      </c>
    </row>
    <row r="7068" ht="15.75" customHeight="1">
      <c r="A7068" s="7">
        <v>7067.0</v>
      </c>
      <c r="B7068" s="7" t="s">
        <v>5902</v>
      </c>
      <c r="C7068" s="7" t="s">
        <v>844</v>
      </c>
      <c r="D7068" s="7" t="s">
        <v>115</v>
      </c>
      <c r="E7068" s="7" t="s">
        <v>80</v>
      </c>
      <c r="F7068" s="7">
        <v>1.0</v>
      </c>
      <c r="G7068" s="7" t="s">
        <v>90</v>
      </c>
      <c r="H7068" s="7" t="s">
        <v>93</v>
      </c>
      <c r="I7068" s="7" t="s">
        <v>124</v>
      </c>
      <c r="J7068" s="7" t="s">
        <v>197</v>
      </c>
      <c r="K7068" s="7" t="s">
        <v>126</v>
      </c>
      <c r="L7068" s="7" t="s">
        <v>100</v>
      </c>
      <c r="M7068" s="7">
        <v>1.0</v>
      </c>
      <c r="N7068" s="7">
        <v>0.0</v>
      </c>
      <c r="O7068" s="7">
        <v>0.0</v>
      </c>
      <c r="P7068" s="7">
        <v>803.0</v>
      </c>
    </row>
    <row r="7069" ht="15.75" customHeight="1">
      <c r="A7069" s="7">
        <v>7068.0</v>
      </c>
      <c r="B7069" s="7" t="s">
        <v>5902</v>
      </c>
      <c r="C7069" s="7" t="s">
        <v>844</v>
      </c>
      <c r="D7069" s="7" t="s">
        <v>115</v>
      </c>
      <c r="E7069" s="7" t="s">
        <v>80</v>
      </c>
      <c r="F7069" s="7">
        <v>1.0</v>
      </c>
      <c r="G7069" s="7" t="s">
        <v>105</v>
      </c>
      <c r="H7069" s="7" t="s">
        <v>1020</v>
      </c>
      <c r="I7069" s="7" t="s">
        <v>1020</v>
      </c>
      <c r="J7069" s="7" t="s">
        <v>1021</v>
      </c>
      <c r="K7069" s="7" t="s">
        <v>99</v>
      </c>
      <c r="L7069" s="7" t="s">
        <v>100</v>
      </c>
      <c r="M7069" s="7">
        <v>1.0</v>
      </c>
      <c r="N7069" s="7">
        <v>0.0</v>
      </c>
      <c r="O7069" s="7">
        <v>0.0</v>
      </c>
      <c r="P7069" s="7">
        <v>803.0</v>
      </c>
    </row>
    <row r="7070" ht="15.75" customHeight="1">
      <c r="A7070" s="7">
        <v>7069.0</v>
      </c>
      <c r="B7070" s="7" t="s">
        <v>5907</v>
      </c>
      <c r="C7070" s="7" t="s">
        <v>844</v>
      </c>
      <c r="D7070" s="7" t="s">
        <v>48</v>
      </c>
      <c r="E7070" s="7" t="s">
        <v>80</v>
      </c>
      <c r="F7070" s="7">
        <v>1.0</v>
      </c>
      <c r="G7070" s="7" t="s">
        <v>49</v>
      </c>
      <c r="H7070" s="7" t="s">
        <v>5908</v>
      </c>
      <c r="I7070" s="7" t="s">
        <v>5908</v>
      </c>
      <c r="J7070" s="7" t="s">
        <v>6277</v>
      </c>
      <c r="K7070" s="7" t="s">
        <v>99</v>
      </c>
      <c r="L7070" s="7" t="s">
        <v>100</v>
      </c>
      <c r="M7070" s="7">
        <v>1.0</v>
      </c>
      <c r="N7070" s="7">
        <v>0.0</v>
      </c>
      <c r="O7070" s="7">
        <v>0.0</v>
      </c>
      <c r="P7070" s="7">
        <v>804.0</v>
      </c>
    </row>
    <row r="7071" ht="15.75" customHeight="1">
      <c r="A7071" s="7">
        <v>7070.0</v>
      </c>
      <c r="B7071" s="7" t="s">
        <v>5907</v>
      </c>
      <c r="C7071" s="7" t="s">
        <v>844</v>
      </c>
      <c r="D7071" s="7" t="s">
        <v>48</v>
      </c>
      <c r="E7071" s="7" t="s">
        <v>80</v>
      </c>
      <c r="F7071" s="7">
        <v>1.0</v>
      </c>
      <c r="G7071" s="7" t="s">
        <v>95</v>
      </c>
      <c r="H7071" s="7" t="s">
        <v>1466</v>
      </c>
      <c r="I7071" s="7" t="s">
        <v>1466</v>
      </c>
      <c r="J7071" s="7" t="s">
        <v>6262</v>
      </c>
      <c r="K7071" s="7" t="s">
        <v>99</v>
      </c>
      <c r="L7071" s="7" t="s">
        <v>100</v>
      </c>
      <c r="M7071" s="7">
        <v>1.0</v>
      </c>
      <c r="N7071" s="7">
        <v>0.0</v>
      </c>
      <c r="O7071" s="7">
        <v>0.0</v>
      </c>
      <c r="P7071" s="7">
        <v>804.0</v>
      </c>
    </row>
    <row r="7072" ht="15.75" customHeight="1">
      <c r="A7072" s="7">
        <v>7071.0</v>
      </c>
      <c r="B7072" s="7" t="s">
        <v>5907</v>
      </c>
      <c r="C7072" s="7" t="s">
        <v>844</v>
      </c>
      <c r="D7072" s="7" t="s">
        <v>48</v>
      </c>
      <c r="E7072" s="7" t="s">
        <v>80</v>
      </c>
      <c r="F7072" s="7">
        <v>1.0</v>
      </c>
      <c r="G7072" s="7" t="s">
        <v>90</v>
      </c>
      <c r="H7072" s="7" t="s">
        <v>93</v>
      </c>
      <c r="I7072" s="7" t="s">
        <v>124</v>
      </c>
      <c r="J7072" s="7" t="s">
        <v>197</v>
      </c>
      <c r="K7072" s="7" t="s">
        <v>126</v>
      </c>
      <c r="L7072" s="7" t="s">
        <v>100</v>
      </c>
      <c r="M7072" s="7">
        <v>1.0</v>
      </c>
      <c r="N7072" s="7">
        <v>0.0</v>
      </c>
      <c r="O7072" s="7">
        <v>0.0</v>
      </c>
      <c r="P7072" s="7">
        <v>804.0</v>
      </c>
    </row>
    <row r="7073" ht="15.75" customHeight="1">
      <c r="A7073" s="7">
        <v>7072.0</v>
      </c>
      <c r="B7073" s="7" t="s">
        <v>5907</v>
      </c>
      <c r="C7073" s="7" t="s">
        <v>844</v>
      </c>
      <c r="D7073" s="7" t="s">
        <v>48</v>
      </c>
      <c r="E7073" s="7" t="s">
        <v>80</v>
      </c>
      <c r="F7073" s="7">
        <v>1.0</v>
      </c>
      <c r="G7073" s="7" t="s">
        <v>105</v>
      </c>
      <c r="H7073" s="7" t="s">
        <v>1020</v>
      </c>
      <c r="I7073" s="7" t="s">
        <v>1020</v>
      </c>
      <c r="J7073" s="7" t="s">
        <v>1021</v>
      </c>
      <c r="K7073" s="7" t="s">
        <v>99</v>
      </c>
      <c r="L7073" s="7" t="s">
        <v>100</v>
      </c>
      <c r="M7073" s="7">
        <v>1.0</v>
      </c>
      <c r="N7073" s="7">
        <v>0.0</v>
      </c>
      <c r="O7073" s="7">
        <v>0.0</v>
      </c>
      <c r="P7073" s="7">
        <v>804.0</v>
      </c>
    </row>
    <row r="7074" ht="15.75" customHeight="1">
      <c r="A7074" s="7">
        <v>7073.0</v>
      </c>
      <c r="B7074" s="7" t="s">
        <v>5907</v>
      </c>
      <c r="C7074" s="7" t="s">
        <v>844</v>
      </c>
      <c r="D7074" s="7" t="s">
        <v>102</v>
      </c>
      <c r="E7074" s="7" t="s">
        <v>80</v>
      </c>
      <c r="F7074" s="7">
        <v>1.0</v>
      </c>
      <c r="G7074" s="7" t="s">
        <v>49</v>
      </c>
      <c r="H7074" s="7" t="s">
        <v>5908</v>
      </c>
      <c r="L7074" s="7" t="s">
        <v>85</v>
      </c>
      <c r="M7074" s="7">
        <v>0.0</v>
      </c>
      <c r="N7074" s="7">
        <v>0.0</v>
      </c>
      <c r="O7074" s="7">
        <v>1.0</v>
      </c>
      <c r="P7074" s="7">
        <v>804.0</v>
      </c>
    </row>
    <row r="7075" ht="15.75" customHeight="1">
      <c r="A7075" s="7">
        <v>7074.0</v>
      </c>
      <c r="B7075" s="7" t="s">
        <v>5907</v>
      </c>
      <c r="C7075" s="7" t="s">
        <v>844</v>
      </c>
      <c r="D7075" s="7" t="s">
        <v>102</v>
      </c>
      <c r="E7075" s="7" t="s">
        <v>80</v>
      </c>
      <c r="F7075" s="7">
        <v>1.0</v>
      </c>
      <c r="G7075" s="7" t="s">
        <v>95</v>
      </c>
      <c r="H7075" s="7" t="s">
        <v>1466</v>
      </c>
      <c r="L7075" s="7" t="s">
        <v>85</v>
      </c>
      <c r="M7075" s="7">
        <v>0.0</v>
      </c>
      <c r="N7075" s="7">
        <v>0.0</v>
      </c>
      <c r="O7075" s="7">
        <v>1.0</v>
      </c>
      <c r="P7075" s="7">
        <v>804.0</v>
      </c>
    </row>
    <row r="7076" ht="15.75" customHeight="1">
      <c r="A7076" s="7">
        <v>7075.0</v>
      </c>
      <c r="B7076" s="7" t="s">
        <v>5907</v>
      </c>
      <c r="C7076" s="7" t="s">
        <v>844</v>
      </c>
      <c r="D7076" s="7" t="s">
        <v>102</v>
      </c>
      <c r="E7076" s="7" t="s">
        <v>80</v>
      </c>
      <c r="F7076" s="7">
        <v>1.0</v>
      </c>
      <c r="G7076" s="7" t="s">
        <v>90</v>
      </c>
      <c r="H7076" s="7" t="s">
        <v>93</v>
      </c>
      <c r="I7076" s="7" t="s">
        <v>124</v>
      </c>
      <c r="J7076" s="7" t="s">
        <v>197</v>
      </c>
      <c r="K7076" s="7" t="s">
        <v>126</v>
      </c>
      <c r="L7076" s="7" t="s">
        <v>100</v>
      </c>
      <c r="M7076" s="7">
        <v>1.0</v>
      </c>
      <c r="N7076" s="7">
        <v>0.0</v>
      </c>
      <c r="O7076" s="7">
        <v>0.0</v>
      </c>
      <c r="P7076" s="7">
        <v>804.0</v>
      </c>
    </row>
    <row r="7077" ht="15.75" customHeight="1">
      <c r="A7077" s="7">
        <v>7076.0</v>
      </c>
      <c r="B7077" s="7" t="s">
        <v>5907</v>
      </c>
      <c r="C7077" s="7" t="s">
        <v>844</v>
      </c>
      <c r="D7077" s="7" t="s">
        <v>102</v>
      </c>
      <c r="E7077" s="7" t="s">
        <v>80</v>
      </c>
      <c r="F7077" s="7">
        <v>1.0</v>
      </c>
      <c r="G7077" s="7" t="s">
        <v>105</v>
      </c>
      <c r="H7077" s="7" t="s">
        <v>1020</v>
      </c>
      <c r="I7077" s="7" t="s">
        <v>1020</v>
      </c>
      <c r="J7077" s="7" t="s">
        <v>1021</v>
      </c>
      <c r="K7077" s="7" t="s">
        <v>99</v>
      </c>
      <c r="L7077" s="7" t="s">
        <v>100</v>
      </c>
      <c r="M7077" s="7">
        <v>1.0</v>
      </c>
      <c r="N7077" s="7">
        <v>0.0</v>
      </c>
      <c r="O7077" s="7">
        <v>0.0</v>
      </c>
      <c r="P7077" s="7">
        <v>804.0</v>
      </c>
    </row>
    <row r="7078" ht="15.75" customHeight="1">
      <c r="A7078" s="7">
        <v>7077.0</v>
      </c>
      <c r="B7078" s="7" t="s">
        <v>5907</v>
      </c>
      <c r="C7078" s="7" t="s">
        <v>844</v>
      </c>
      <c r="D7078" s="7" t="s">
        <v>115</v>
      </c>
      <c r="E7078" s="7" t="s">
        <v>80</v>
      </c>
      <c r="F7078" s="7">
        <v>1.0</v>
      </c>
      <c r="G7078" s="7" t="s">
        <v>49</v>
      </c>
      <c r="H7078" s="7" t="s">
        <v>5908</v>
      </c>
      <c r="I7078" s="7" t="s">
        <v>5915</v>
      </c>
      <c r="L7078" s="7" t="s">
        <v>85</v>
      </c>
      <c r="M7078" s="7">
        <v>0.0</v>
      </c>
      <c r="N7078" s="7">
        <v>1.0</v>
      </c>
      <c r="O7078" s="7">
        <v>1.0</v>
      </c>
      <c r="P7078" s="7">
        <v>804.0</v>
      </c>
    </row>
    <row r="7079" ht="15.75" customHeight="1">
      <c r="A7079" s="7">
        <v>7078.0</v>
      </c>
      <c r="B7079" s="7" t="s">
        <v>5907</v>
      </c>
      <c r="C7079" s="7" t="s">
        <v>844</v>
      </c>
      <c r="D7079" s="7" t="s">
        <v>115</v>
      </c>
      <c r="E7079" s="7" t="s">
        <v>80</v>
      </c>
      <c r="F7079" s="7">
        <v>1.0</v>
      </c>
      <c r="G7079" s="7" t="s">
        <v>95</v>
      </c>
      <c r="H7079" s="7" t="s">
        <v>1466</v>
      </c>
      <c r="I7079" s="7" t="s">
        <v>564</v>
      </c>
      <c r="L7079" s="7" t="s">
        <v>85</v>
      </c>
      <c r="M7079" s="7">
        <v>0.0</v>
      </c>
      <c r="N7079" s="7">
        <v>1.0</v>
      </c>
      <c r="O7079" s="7">
        <v>1.0</v>
      </c>
      <c r="P7079" s="7">
        <v>804.0</v>
      </c>
    </row>
    <row r="7080" ht="15.75" customHeight="1">
      <c r="A7080" s="7">
        <v>7079.0</v>
      </c>
      <c r="B7080" s="7" t="s">
        <v>5907</v>
      </c>
      <c r="C7080" s="7" t="s">
        <v>844</v>
      </c>
      <c r="D7080" s="7" t="s">
        <v>115</v>
      </c>
      <c r="E7080" s="7" t="s">
        <v>80</v>
      </c>
      <c r="F7080" s="7">
        <v>1.0</v>
      </c>
      <c r="G7080" s="7" t="s">
        <v>90</v>
      </c>
      <c r="H7080" s="7" t="s">
        <v>93</v>
      </c>
      <c r="I7080" s="7" t="s">
        <v>124</v>
      </c>
      <c r="J7080" s="7" t="s">
        <v>197</v>
      </c>
      <c r="K7080" s="7" t="s">
        <v>126</v>
      </c>
      <c r="L7080" s="7" t="s">
        <v>100</v>
      </c>
      <c r="M7080" s="7">
        <v>1.0</v>
      </c>
      <c r="N7080" s="7">
        <v>0.0</v>
      </c>
      <c r="O7080" s="7">
        <v>0.0</v>
      </c>
      <c r="P7080" s="7">
        <v>804.0</v>
      </c>
    </row>
    <row r="7081" ht="15.75" customHeight="1">
      <c r="A7081" s="7">
        <v>7080.0</v>
      </c>
      <c r="B7081" s="7" t="s">
        <v>5907</v>
      </c>
      <c r="C7081" s="7" t="s">
        <v>844</v>
      </c>
      <c r="D7081" s="7" t="s">
        <v>115</v>
      </c>
      <c r="E7081" s="7" t="s">
        <v>80</v>
      </c>
      <c r="F7081" s="7">
        <v>1.0</v>
      </c>
      <c r="G7081" s="7" t="s">
        <v>105</v>
      </c>
      <c r="H7081" s="7" t="s">
        <v>1020</v>
      </c>
      <c r="I7081" s="7" t="s">
        <v>1020</v>
      </c>
      <c r="J7081" s="7" t="s">
        <v>1021</v>
      </c>
      <c r="K7081" s="7" t="s">
        <v>99</v>
      </c>
      <c r="L7081" s="7" t="s">
        <v>100</v>
      </c>
      <c r="M7081" s="7">
        <v>1.0</v>
      </c>
      <c r="N7081" s="7">
        <v>0.0</v>
      </c>
      <c r="O7081" s="7">
        <v>0.0</v>
      </c>
      <c r="P7081" s="7">
        <v>804.0</v>
      </c>
    </row>
    <row r="7082" ht="15.75" customHeight="1">
      <c r="A7082" s="7">
        <v>7081.0</v>
      </c>
      <c r="B7082" s="7" t="s">
        <v>5916</v>
      </c>
      <c r="C7082" s="7" t="s">
        <v>844</v>
      </c>
      <c r="D7082" s="7" t="s">
        <v>48</v>
      </c>
      <c r="E7082" s="7" t="s">
        <v>80</v>
      </c>
      <c r="F7082" s="7">
        <v>1.0</v>
      </c>
      <c r="G7082" s="7" t="s">
        <v>49</v>
      </c>
      <c r="H7082" s="7" t="s">
        <v>5918</v>
      </c>
      <c r="I7082" s="7" t="s">
        <v>5918</v>
      </c>
      <c r="J7082" s="7" t="s">
        <v>6284</v>
      </c>
      <c r="K7082" s="7" t="s">
        <v>99</v>
      </c>
      <c r="L7082" s="7" t="s">
        <v>100</v>
      </c>
      <c r="M7082" s="7">
        <v>1.0</v>
      </c>
      <c r="N7082" s="7">
        <v>0.0</v>
      </c>
      <c r="O7082" s="7">
        <v>0.0</v>
      </c>
      <c r="P7082" s="7">
        <v>805.0</v>
      </c>
    </row>
    <row r="7083" ht="15.75" customHeight="1">
      <c r="A7083" s="7">
        <v>7082.0</v>
      </c>
      <c r="B7083" s="7" t="s">
        <v>5916</v>
      </c>
      <c r="C7083" s="7" t="s">
        <v>844</v>
      </c>
      <c r="D7083" s="7" t="s">
        <v>48</v>
      </c>
      <c r="E7083" s="7" t="s">
        <v>80</v>
      </c>
      <c r="F7083" s="7">
        <v>1.0</v>
      </c>
      <c r="G7083" s="7" t="s">
        <v>95</v>
      </c>
      <c r="H7083" s="7" t="s">
        <v>1466</v>
      </c>
      <c r="I7083" s="7" t="s">
        <v>1467</v>
      </c>
      <c r="L7083" s="7" t="s">
        <v>85</v>
      </c>
      <c r="M7083" s="7">
        <v>0.0</v>
      </c>
      <c r="N7083" s="7">
        <v>1.0</v>
      </c>
      <c r="O7083" s="7">
        <v>1.0</v>
      </c>
      <c r="P7083" s="7">
        <v>805.0</v>
      </c>
    </row>
    <row r="7084" ht="15.75" customHeight="1">
      <c r="A7084" s="7">
        <v>7083.0</v>
      </c>
      <c r="B7084" s="7" t="s">
        <v>5916</v>
      </c>
      <c r="C7084" s="7" t="s">
        <v>844</v>
      </c>
      <c r="D7084" s="7" t="s">
        <v>48</v>
      </c>
      <c r="E7084" s="7" t="s">
        <v>80</v>
      </c>
      <c r="F7084" s="7">
        <v>1.0</v>
      </c>
      <c r="G7084" s="7" t="s">
        <v>90</v>
      </c>
      <c r="H7084" s="7" t="s">
        <v>93</v>
      </c>
      <c r="I7084" s="7" t="s">
        <v>124</v>
      </c>
      <c r="J7084" s="7" t="s">
        <v>197</v>
      </c>
      <c r="K7084" s="7" t="s">
        <v>126</v>
      </c>
      <c r="L7084" s="7" t="s">
        <v>100</v>
      </c>
      <c r="M7084" s="7">
        <v>1.0</v>
      </c>
      <c r="N7084" s="7">
        <v>0.0</v>
      </c>
      <c r="O7084" s="7">
        <v>0.0</v>
      </c>
      <c r="P7084" s="7">
        <v>805.0</v>
      </c>
    </row>
    <row r="7085" ht="15.75" customHeight="1">
      <c r="A7085" s="7">
        <v>7084.0</v>
      </c>
      <c r="B7085" s="7" t="s">
        <v>5916</v>
      </c>
      <c r="C7085" s="7" t="s">
        <v>844</v>
      </c>
      <c r="D7085" s="7" t="s">
        <v>48</v>
      </c>
      <c r="E7085" s="7" t="s">
        <v>80</v>
      </c>
      <c r="F7085" s="7">
        <v>1.0</v>
      </c>
      <c r="G7085" s="7" t="s">
        <v>105</v>
      </c>
      <c r="H7085" s="7" t="s">
        <v>1020</v>
      </c>
      <c r="I7085" s="7" t="s">
        <v>1020</v>
      </c>
      <c r="J7085" s="7" t="s">
        <v>1021</v>
      </c>
      <c r="K7085" s="7" t="s">
        <v>99</v>
      </c>
      <c r="L7085" s="7" t="s">
        <v>100</v>
      </c>
      <c r="M7085" s="7">
        <v>1.0</v>
      </c>
      <c r="N7085" s="7">
        <v>0.0</v>
      </c>
      <c r="O7085" s="7">
        <v>0.0</v>
      </c>
      <c r="P7085" s="7">
        <v>805.0</v>
      </c>
    </row>
    <row r="7086" ht="15.75" customHeight="1">
      <c r="A7086" s="7">
        <v>7085.0</v>
      </c>
      <c r="B7086" s="7" t="s">
        <v>5916</v>
      </c>
      <c r="C7086" s="7" t="s">
        <v>844</v>
      </c>
      <c r="D7086" s="7" t="s">
        <v>102</v>
      </c>
      <c r="E7086" s="7" t="s">
        <v>80</v>
      </c>
      <c r="F7086" s="7">
        <v>1.0</v>
      </c>
      <c r="G7086" s="7" t="s">
        <v>49</v>
      </c>
      <c r="H7086" s="7" t="s">
        <v>5918</v>
      </c>
      <c r="L7086" s="7" t="s">
        <v>85</v>
      </c>
      <c r="M7086" s="7">
        <v>0.0</v>
      </c>
      <c r="N7086" s="7">
        <v>0.0</v>
      </c>
      <c r="O7086" s="7">
        <v>1.0</v>
      </c>
      <c r="P7086" s="7">
        <v>805.0</v>
      </c>
    </row>
    <row r="7087" ht="15.75" customHeight="1">
      <c r="A7087" s="7">
        <v>7086.0</v>
      </c>
      <c r="B7087" s="7" t="s">
        <v>5916</v>
      </c>
      <c r="C7087" s="7" t="s">
        <v>844</v>
      </c>
      <c r="D7087" s="7" t="s">
        <v>102</v>
      </c>
      <c r="E7087" s="7" t="s">
        <v>80</v>
      </c>
      <c r="F7087" s="7">
        <v>1.0</v>
      </c>
      <c r="G7087" s="7" t="s">
        <v>95</v>
      </c>
      <c r="H7087" s="7" t="s">
        <v>1466</v>
      </c>
      <c r="L7087" s="7" t="s">
        <v>85</v>
      </c>
      <c r="M7087" s="7">
        <v>0.0</v>
      </c>
      <c r="N7087" s="7">
        <v>0.0</v>
      </c>
      <c r="O7087" s="7">
        <v>1.0</v>
      </c>
      <c r="P7087" s="7">
        <v>805.0</v>
      </c>
    </row>
    <row r="7088" ht="15.75" customHeight="1">
      <c r="A7088" s="7">
        <v>7087.0</v>
      </c>
      <c r="B7088" s="7" t="s">
        <v>5916</v>
      </c>
      <c r="C7088" s="7" t="s">
        <v>844</v>
      </c>
      <c r="D7088" s="7" t="s">
        <v>102</v>
      </c>
      <c r="E7088" s="7" t="s">
        <v>80</v>
      </c>
      <c r="F7088" s="7">
        <v>1.0</v>
      </c>
      <c r="G7088" s="7" t="s">
        <v>90</v>
      </c>
      <c r="H7088" s="7" t="s">
        <v>93</v>
      </c>
      <c r="I7088" s="7" t="s">
        <v>124</v>
      </c>
      <c r="J7088" s="7" t="s">
        <v>197</v>
      </c>
      <c r="K7088" s="7" t="s">
        <v>126</v>
      </c>
      <c r="L7088" s="7" t="s">
        <v>100</v>
      </c>
      <c r="M7088" s="7">
        <v>1.0</v>
      </c>
      <c r="N7088" s="7">
        <v>0.0</v>
      </c>
      <c r="O7088" s="7">
        <v>0.0</v>
      </c>
      <c r="P7088" s="7">
        <v>805.0</v>
      </c>
    </row>
    <row r="7089" ht="15.75" customHeight="1">
      <c r="A7089" s="7">
        <v>7088.0</v>
      </c>
      <c r="B7089" s="7" t="s">
        <v>5916</v>
      </c>
      <c r="C7089" s="7" t="s">
        <v>844</v>
      </c>
      <c r="D7089" s="7" t="s">
        <v>102</v>
      </c>
      <c r="E7089" s="7" t="s">
        <v>80</v>
      </c>
      <c r="F7089" s="7">
        <v>1.0</v>
      </c>
      <c r="G7089" s="7" t="s">
        <v>105</v>
      </c>
      <c r="H7089" s="7" t="s">
        <v>1020</v>
      </c>
      <c r="I7089" s="7" t="s">
        <v>1020</v>
      </c>
      <c r="J7089" s="7" t="s">
        <v>1021</v>
      </c>
      <c r="K7089" s="7" t="s">
        <v>99</v>
      </c>
      <c r="L7089" s="7" t="s">
        <v>100</v>
      </c>
      <c r="M7089" s="7">
        <v>1.0</v>
      </c>
      <c r="N7089" s="7">
        <v>0.0</v>
      </c>
      <c r="O7089" s="7">
        <v>0.0</v>
      </c>
      <c r="P7089" s="7">
        <v>805.0</v>
      </c>
    </row>
    <row r="7090" ht="15.75" customHeight="1">
      <c r="A7090" s="7">
        <v>7089.0</v>
      </c>
      <c r="B7090" s="7" t="s">
        <v>5916</v>
      </c>
      <c r="C7090" s="7" t="s">
        <v>844</v>
      </c>
      <c r="D7090" s="7" t="s">
        <v>115</v>
      </c>
      <c r="E7090" s="7" t="s">
        <v>80</v>
      </c>
      <c r="F7090" s="7">
        <v>1.0</v>
      </c>
      <c r="G7090" s="7" t="s">
        <v>49</v>
      </c>
      <c r="H7090" s="7" t="s">
        <v>5918</v>
      </c>
      <c r="I7090" s="7" t="s">
        <v>5915</v>
      </c>
      <c r="L7090" s="7" t="s">
        <v>85</v>
      </c>
      <c r="M7090" s="7">
        <v>0.0</v>
      </c>
      <c r="N7090" s="7">
        <v>1.0</v>
      </c>
      <c r="O7090" s="7">
        <v>1.0</v>
      </c>
      <c r="P7090" s="7">
        <v>805.0</v>
      </c>
    </row>
    <row r="7091" ht="15.75" customHeight="1">
      <c r="A7091" s="7">
        <v>7090.0</v>
      </c>
      <c r="B7091" s="7" t="s">
        <v>5916</v>
      </c>
      <c r="C7091" s="7" t="s">
        <v>844</v>
      </c>
      <c r="D7091" s="7" t="s">
        <v>115</v>
      </c>
      <c r="E7091" s="7" t="s">
        <v>80</v>
      </c>
      <c r="F7091" s="7">
        <v>1.0</v>
      </c>
      <c r="G7091" s="7" t="s">
        <v>95</v>
      </c>
      <c r="H7091" s="7" t="s">
        <v>1466</v>
      </c>
      <c r="L7091" s="7" t="s">
        <v>85</v>
      </c>
      <c r="M7091" s="7">
        <v>0.0</v>
      </c>
      <c r="N7091" s="7">
        <v>0.0</v>
      </c>
      <c r="O7091" s="7">
        <v>1.0</v>
      </c>
      <c r="P7091" s="7">
        <v>805.0</v>
      </c>
    </row>
    <row r="7092" ht="15.75" customHeight="1">
      <c r="A7092" s="7">
        <v>7091.0</v>
      </c>
      <c r="B7092" s="7" t="s">
        <v>5916</v>
      </c>
      <c r="C7092" s="7" t="s">
        <v>844</v>
      </c>
      <c r="D7092" s="7" t="s">
        <v>115</v>
      </c>
      <c r="E7092" s="7" t="s">
        <v>80</v>
      </c>
      <c r="F7092" s="7">
        <v>1.0</v>
      </c>
      <c r="G7092" s="7" t="s">
        <v>90</v>
      </c>
      <c r="H7092" s="7" t="s">
        <v>93</v>
      </c>
      <c r="I7092" s="7" t="s">
        <v>124</v>
      </c>
      <c r="J7092" s="7" t="s">
        <v>197</v>
      </c>
      <c r="K7092" s="7" t="s">
        <v>126</v>
      </c>
      <c r="L7092" s="7" t="s">
        <v>100</v>
      </c>
      <c r="M7092" s="7">
        <v>1.0</v>
      </c>
      <c r="N7092" s="7">
        <v>0.0</v>
      </c>
      <c r="O7092" s="7">
        <v>0.0</v>
      </c>
      <c r="P7092" s="7">
        <v>805.0</v>
      </c>
    </row>
    <row r="7093" ht="15.75" customHeight="1">
      <c r="A7093" s="7">
        <v>7092.0</v>
      </c>
      <c r="B7093" s="7" t="s">
        <v>5916</v>
      </c>
      <c r="C7093" s="7" t="s">
        <v>844</v>
      </c>
      <c r="D7093" s="7" t="s">
        <v>115</v>
      </c>
      <c r="E7093" s="7" t="s">
        <v>80</v>
      </c>
      <c r="F7093" s="7">
        <v>1.0</v>
      </c>
      <c r="G7093" s="7" t="s">
        <v>105</v>
      </c>
      <c r="H7093" s="7" t="s">
        <v>1020</v>
      </c>
      <c r="I7093" s="7" t="s">
        <v>1020</v>
      </c>
      <c r="J7093" s="7" t="s">
        <v>1021</v>
      </c>
      <c r="K7093" s="7" t="s">
        <v>99</v>
      </c>
      <c r="L7093" s="7" t="s">
        <v>100</v>
      </c>
      <c r="M7093" s="7">
        <v>1.0</v>
      </c>
      <c r="N7093" s="7">
        <v>0.0</v>
      </c>
      <c r="O7093" s="7">
        <v>0.0</v>
      </c>
      <c r="P7093" s="7">
        <v>805.0</v>
      </c>
    </row>
    <row r="7094" ht="15.75" customHeight="1">
      <c r="A7094" s="7">
        <v>7093.0</v>
      </c>
      <c r="B7094" s="7" t="s">
        <v>5921</v>
      </c>
      <c r="C7094" s="7" t="s">
        <v>844</v>
      </c>
      <c r="D7094" s="7" t="s">
        <v>48</v>
      </c>
      <c r="E7094" s="7" t="s">
        <v>80</v>
      </c>
      <c r="F7094" s="7">
        <v>1.0</v>
      </c>
      <c r="G7094" s="7" t="s">
        <v>49</v>
      </c>
      <c r="H7094" s="7" t="s">
        <v>5925</v>
      </c>
      <c r="I7094" s="7" t="s">
        <v>5925</v>
      </c>
      <c r="J7094" s="7" t="s">
        <v>6299</v>
      </c>
      <c r="K7094" s="7" t="s">
        <v>99</v>
      </c>
      <c r="L7094" s="7" t="s">
        <v>100</v>
      </c>
      <c r="M7094" s="7">
        <v>1.0</v>
      </c>
      <c r="N7094" s="7">
        <v>0.0</v>
      </c>
      <c r="O7094" s="7">
        <v>0.0</v>
      </c>
      <c r="P7094" s="7">
        <v>806.0</v>
      </c>
    </row>
    <row r="7095" ht="15.75" customHeight="1">
      <c r="A7095" s="7">
        <v>7094.0</v>
      </c>
      <c r="B7095" s="7" t="s">
        <v>5921</v>
      </c>
      <c r="C7095" s="7" t="s">
        <v>844</v>
      </c>
      <c r="D7095" s="7" t="s">
        <v>48</v>
      </c>
      <c r="E7095" s="7" t="s">
        <v>80</v>
      </c>
      <c r="F7095" s="7">
        <v>1.0</v>
      </c>
      <c r="G7095" s="7" t="s">
        <v>95</v>
      </c>
      <c r="H7095" s="7" t="s">
        <v>1466</v>
      </c>
      <c r="I7095" s="7" t="s">
        <v>5922</v>
      </c>
      <c r="L7095" s="7" t="s">
        <v>85</v>
      </c>
      <c r="M7095" s="7">
        <v>0.0</v>
      </c>
      <c r="N7095" s="7">
        <v>1.0</v>
      </c>
      <c r="O7095" s="7">
        <v>1.0</v>
      </c>
      <c r="P7095" s="7">
        <v>806.0</v>
      </c>
    </row>
    <row r="7096" ht="15.75" customHeight="1">
      <c r="A7096" s="7">
        <v>7095.0</v>
      </c>
      <c r="B7096" s="7" t="s">
        <v>5921</v>
      </c>
      <c r="C7096" s="7" t="s">
        <v>844</v>
      </c>
      <c r="D7096" s="7" t="s">
        <v>48</v>
      </c>
      <c r="E7096" s="7" t="s">
        <v>80</v>
      </c>
      <c r="F7096" s="7">
        <v>1.0</v>
      </c>
      <c r="G7096" s="7" t="s">
        <v>90</v>
      </c>
      <c r="H7096" s="7" t="s">
        <v>93</v>
      </c>
      <c r="I7096" s="7" t="s">
        <v>124</v>
      </c>
      <c r="J7096" s="7" t="s">
        <v>197</v>
      </c>
      <c r="K7096" s="7" t="s">
        <v>126</v>
      </c>
      <c r="L7096" s="7" t="s">
        <v>100</v>
      </c>
      <c r="M7096" s="7">
        <v>1.0</v>
      </c>
      <c r="N7096" s="7">
        <v>0.0</v>
      </c>
      <c r="O7096" s="7">
        <v>0.0</v>
      </c>
      <c r="P7096" s="7">
        <v>806.0</v>
      </c>
    </row>
    <row r="7097" ht="15.75" customHeight="1">
      <c r="A7097" s="7">
        <v>7096.0</v>
      </c>
      <c r="B7097" s="7" t="s">
        <v>5921</v>
      </c>
      <c r="C7097" s="7" t="s">
        <v>844</v>
      </c>
      <c r="D7097" s="7" t="s">
        <v>48</v>
      </c>
      <c r="E7097" s="7" t="s">
        <v>80</v>
      </c>
      <c r="F7097" s="7">
        <v>1.0</v>
      </c>
      <c r="G7097" s="7" t="s">
        <v>105</v>
      </c>
      <c r="H7097" s="7" t="s">
        <v>1020</v>
      </c>
      <c r="I7097" s="7" t="s">
        <v>1020</v>
      </c>
      <c r="J7097" s="7" t="s">
        <v>1021</v>
      </c>
      <c r="K7097" s="7" t="s">
        <v>99</v>
      </c>
      <c r="L7097" s="7" t="s">
        <v>100</v>
      </c>
      <c r="M7097" s="7">
        <v>1.0</v>
      </c>
      <c r="N7097" s="7">
        <v>0.0</v>
      </c>
      <c r="O7097" s="7">
        <v>0.0</v>
      </c>
      <c r="P7097" s="7">
        <v>806.0</v>
      </c>
    </row>
    <row r="7098" ht="15.75" customHeight="1">
      <c r="A7098" s="7">
        <v>7097.0</v>
      </c>
      <c r="B7098" s="7" t="s">
        <v>5921</v>
      </c>
      <c r="C7098" s="7" t="s">
        <v>844</v>
      </c>
      <c r="D7098" s="7" t="s">
        <v>102</v>
      </c>
      <c r="E7098" s="7" t="s">
        <v>80</v>
      </c>
      <c r="F7098" s="7">
        <v>1.0</v>
      </c>
      <c r="G7098" s="7" t="s">
        <v>49</v>
      </c>
      <c r="H7098" s="7" t="s">
        <v>5925</v>
      </c>
      <c r="L7098" s="7" t="s">
        <v>85</v>
      </c>
      <c r="M7098" s="7">
        <v>0.0</v>
      </c>
      <c r="N7098" s="7">
        <v>0.0</v>
      </c>
      <c r="O7098" s="7">
        <v>1.0</v>
      </c>
      <c r="P7098" s="7">
        <v>806.0</v>
      </c>
    </row>
    <row r="7099" ht="15.75" customHeight="1">
      <c r="A7099" s="7">
        <v>7098.0</v>
      </c>
      <c r="B7099" s="7" t="s">
        <v>5921</v>
      </c>
      <c r="C7099" s="7" t="s">
        <v>844</v>
      </c>
      <c r="D7099" s="7" t="s">
        <v>102</v>
      </c>
      <c r="E7099" s="7" t="s">
        <v>80</v>
      </c>
      <c r="F7099" s="7">
        <v>1.0</v>
      </c>
      <c r="G7099" s="7" t="s">
        <v>95</v>
      </c>
      <c r="H7099" s="7" t="s">
        <v>1466</v>
      </c>
      <c r="L7099" s="7" t="s">
        <v>85</v>
      </c>
      <c r="M7099" s="7">
        <v>0.0</v>
      </c>
      <c r="N7099" s="7">
        <v>0.0</v>
      </c>
      <c r="O7099" s="7">
        <v>1.0</v>
      </c>
      <c r="P7099" s="7">
        <v>806.0</v>
      </c>
    </row>
    <row r="7100" ht="15.75" customHeight="1">
      <c r="A7100" s="7">
        <v>7099.0</v>
      </c>
      <c r="B7100" s="7" t="s">
        <v>5921</v>
      </c>
      <c r="C7100" s="7" t="s">
        <v>844</v>
      </c>
      <c r="D7100" s="7" t="s">
        <v>102</v>
      </c>
      <c r="E7100" s="7" t="s">
        <v>80</v>
      </c>
      <c r="F7100" s="7">
        <v>1.0</v>
      </c>
      <c r="G7100" s="7" t="s">
        <v>90</v>
      </c>
      <c r="H7100" s="7" t="s">
        <v>93</v>
      </c>
      <c r="I7100" s="7" t="s">
        <v>124</v>
      </c>
      <c r="J7100" s="7" t="s">
        <v>197</v>
      </c>
      <c r="K7100" s="7" t="s">
        <v>126</v>
      </c>
      <c r="L7100" s="7" t="s">
        <v>100</v>
      </c>
      <c r="M7100" s="7">
        <v>1.0</v>
      </c>
      <c r="N7100" s="7">
        <v>0.0</v>
      </c>
      <c r="O7100" s="7">
        <v>0.0</v>
      </c>
      <c r="P7100" s="7">
        <v>806.0</v>
      </c>
    </row>
    <row r="7101" ht="15.75" customHeight="1">
      <c r="A7101" s="7">
        <v>7100.0</v>
      </c>
      <c r="B7101" s="7" t="s">
        <v>5921</v>
      </c>
      <c r="C7101" s="7" t="s">
        <v>844</v>
      </c>
      <c r="D7101" s="7" t="s">
        <v>102</v>
      </c>
      <c r="E7101" s="7" t="s">
        <v>80</v>
      </c>
      <c r="F7101" s="7">
        <v>1.0</v>
      </c>
      <c r="G7101" s="7" t="s">
        <v>105</v>
      </c>
      <c r="H7101" s="7" t="s">
        <v>1020</v>
      </c>
      <c r="I7101" s="7" t="s">
        <v>1020</v>
      </c>
      <c r="J7101" s="7" t="s">
        <v>1021</v>
      </c>
      <c r="K7101" s="7" t="s">
        <v>99</v>
      </c>
      <c r="L7101" s="7" t="s">
        <v>100</v>
      </c>
      <c r="M7101" s="7">
        <v>1.0</v>
      </c>
      <c r="N7101" s="7">
        <v>0.0</v>
      </c>
      <c r="O7101" s="7">
        <v>0.0</v>
      </c>
      <c r="P7101" s="7">
        <v>806.0</v>
      </c>
    </row>
    <row r="7102" ht="15.75" customHeight="1">
      <c r="A7102" s="7">
        <v>7101.0</v>
      </c>
      <c r="B7102" s="7" t="s">
        <v>5921</v>
      </c>
      <c r="C7102" s="7" t="s">
        <v>844</v>
      </c>
      <c r="D7102" s="7" t="s">
        <v>115</v>
      </c>
      <c r="E7102" s="7" t="s">
        <v>80</v>
      </c>
      <c r="F7102" s="7">
        <v>1.0</v>
      </c>
      <c r="G7102" s="7" t="s">
        <v>49</v>
      </c>
      <c r="H7102" s="7" t="s">
        <v>5925</v>
      </c>
      <c r="L7102" s="7" t="s">
        <v>85</v>
      </c>
      <c r="M7102" s="7">
        <v>0.0</v>
      </c>
      <c r="N7102" s="7">
        <v>0.0</v>
      </c>
      <c r="O7102" s="7">
        <v>1.0</v>
      </c>
      <c r="P7102" s="7">
        <v>806.0</v>
      </c>
    </row>
    <row r="7103" ht="15.75" customHeight="1">
      <c r="A7103" s="7">
        <v>7102.0</v>
      </c>
      <c r="B7103" s="7" t="s">
        <v>5921</v>
      </c>
      <c r="C7103" s="7" t="s">
        <v>844</v>
      </c>
      <c r="D7103" s="7" t="s">
        <v>115</v>
      </c>
      <c r="E7103" s="7" t="s">
        <v>80</v>
      </c>
      <c r="F7103" s="7">
        <v>1.0</v>
      </c>
      <c r="G7103" s="7" t="s">
        <v>95</v>
      </c>
      <c r="H7103" s="7" t="s">
        <v>1466</v>
      </c>
      <c r="L7103" s="7" t="s">
        <v>85</v>
      </c>
      <c r="M7103" s="7">
        <v>0.0</v>
      </c>
      <c r="N7103" s="7">
        <v>0.0</v>
      </c>
      <c r="O7103" s="7">
        <v>1.0</v>
      </c>
      <c r="P7103" s="7">
        <v>806.0</v>
      </c>
    </row>
    <row r="7104" ht="15.75" customHeight="1">
      <c r="A7104" s="7">
        <v>7103.0</v>
      </c>
      <c r="B7104" s="7" t="s">
        <v>5921</v>
      </c>
      <c r="C7104" s="7" t="s">
        <v>844</v>
      </c>
      <c r="D7104" s="7" t="s">
        <v>115</v>
      </c>
      <c r="E7104" s="7" t="s">
        <v>80</v>
      </c>
      <c r="F7104" s="7">
        <v>1.0</v>
      </c>
      <c r="G7104" s="7" t="s">
        <v>90</v>
      </c>
      <c r="H7104" s="7" t="s">
        <v>93</v>
      </c>
      <c r="I7104" s="7" t="s">
        <v>124</v>
      </c>
      <c r="J7104" s="7" t="s">
        <v>197</v>
      </c>
      <c r="K7104" s="7" t="s">
        <v>126</v>
      </c>
      <c r="L7104" s="7" t="s">
        <v>100</v>
      </c>
      <c r="M7104" s="7">
        <v>1.0</v>
      </c>
      <c r="N7104" s="7">
        <v>0.0</v>
      </c>
      <c r="O7104" s="7">
        <v>0.0</v>
      </c>
      <c r="P7104" s="7">
        <v>806.0</v>
      </c>
    </row>
    <row r="7105" ht="15.75" customHeight="1">
      <c r="A7105" s="7">
        <v>7104.0</v>
      </c>
      <c r="B7105" s="7" t="s">
        <v>5921</v>
      </c>
      <c r="C7105" s="7" t="s">
        <v>844</v>
      </c>
      <c r="D7105" s="7" t="s">
        <v>115</v>
      </c>
      <c r="E7105" s="7" t="s">
        <v>80</v>
      </c>
      <c r="F7105" s="7">
        <v>1.0</v>
      </c>
      <c r="G7105" s="7" t="s">
        <v>105</v>
      </c>
      <c r="H7105" s="7" t="s">
        <v>1020</v>
      </c>
      <c r="I7105" s="7" t="s">
        <v>1020</v>
      </c>
      <c r="J7105" s="7" t="s">
        <v>1021</v>
      </c>
      <c r="K7105" s="7" t="s">
        <v>99</v>
      </c>
      <c r="L7105" s="7" t="s">
        <v>100</v>
      </c>
      <c r="M7105" s="7">
        <v>1.0</v>
      </c>
      <c r="N7105" s="7">
        <v>0.0</v>
      </c>
      <c r="O7105" s="7">
        <v>0.0</v>
      </c>
      <c r="P7105" s="7">
        <v>806.0</v>
      </c>
    </row>
    <row r="7106" ht="15.75" customHeight="1">
      <c r="A7106" s="7">
        <v>7105.0</v>
      </c>
      <c r="B7106" s="7" t="s">
        <v>5928</v>
      </c>
      <c r="C7106" s="7" t="s">
        <v>844</v>
      </c>
      <c r="D7106" s="7" t="s">
        <v>48</v>
      </c>
      <c r="E7106" s="7" t="s">
        <v>80</v>
      </c>
      <c r="F7106" s="7">
        <v>1.0</v>
      </c>
      <c r="G7106" s="7" t="s">
        <v>49</v>
      </c>
      <c r="I7106" s="7" t="s">
        <v>5929</v>
      </c>
      <c r="L7106" s="7" t="s">
        <v>85</v>
      </c>
      <c r="M7106" s="7">
        <v>0.0</v>
      </c>
      <c r="N7106" s="7">
        <v>1.0</v>
      </c>
      <c r="O7106" s="7">
        <v>0.0</v>
      </c>
      <c r="P7106" s="7">
        <v>807.0</v>
      </c>
    </row>
    <row r="7107" ht="15.75" customHeight="1">
      <c r="A7107" s="7">
        <v>7106.0</v>
      </c>
      <c r="B7107" s="7" t="s">
        <v>5928</v>
      </c>
      <c r="C7107" s="7" t="s">
        <v>844</v>
      </c>
      <c r="D7107" s="7" t="s">
        <v>48</v>
      </c>
      <c r="E7107" s="7" t="s">
        <v>80</v>
      </c>
      <c r="F7107" s="7">
        <v>1.0</v>
      </c>
      <c r="G7107" s="7" t="s">
        <v>95</v>
      </c>
      <c r="H7107" s="7" t="s">
        <v>1466</v>
      </c>
      <c r="I7107" s="7" t="s">
        <v>5932</v>
      </c>
      <c r="L7107" s="7" t="s">
        <v>85</v>
      </c>
      <c r="M7107" s="7">
        <v>0.0</v>
      </c>
      <c r="N7107" s="7">
        <v>1.0</v>
      </c>
      <c r="O7107" s="7">
        <v>1.0</v>
      </c>
      <c r="P7107" s="7">
        <v>807.0</v>
      </c>
    </row>
    <row r="7108" ht="15.75" customHeight="1">
      <c r="A7108" s="7">
        <v>7107.0</v>
      </c>
      <c r="B7108" s="7" t="s">
        <v>5928</v>
      </c>
      <c r="C7108" s="7" t="s">
        <v>844</v>
      </c>
      <c r="D7108" s="7" t="s">
        <v>48</v>
      </c>
      <c r="E7108" s="7" t="s">
        <v>80</v>
      </c>
      <c r="F7108" s="7">
        <v>1.0</v>
      </c>
      <c r="G7108" s="7" t="s">
        <v>90</v>
      </c>
      <c r="H7108" s="7" t="s">
        <v>93</v>
      </c>
      <c r="I7108" s="7" t="s">
        <v>124</v>
      </c>
      <c r="J7108" s="7" t="s">
        <v>197</v>
      </c>
      <c r="K7108" s="7" t="s">
        <v>126</v>
      </c>
      <c r="L7108" s="7" t="s">
        <v>100</v>
      </c>
      <c r="M7108" s="7">
        <v>1.0</v>
      </c>
      <c r="N7108" s="7">
        <v>0.0</v>
      </c>
      <c r="O7108" s="7">
        <v>0.0</v>
      </c>
      <c r="P7108" s="7">
        <v>807.0</v>
      </c>
    </row>
    <row r="7109" ht="15.75" customHeight="1">
      <c r="A7109" s="7">
        <v>7108.0</v>
      </c>
      <c r="B7109" s="7" t="s">
        <v>5928</v>
      </c>
      <c r="C7109" s="7" t="s">
        <v>844</v>
      </c>
      <c r="D7109" s="7" t="s">
        <v>48</v>
      </c>
      <c r="E7109" s="7" t="s">
        <v>80</v>
      </c>
      <c r="F7109" s="7">
        <v>1.0</v>
      </c>
      <c r="G7109" s="7" t="s">
        <v>105</v>
      </c>
      <c r="H7109" s="7" t="s">
        <v>1020</v>
      </c>
      <c r="I7109" s="7" t="s">
        <v>1020</v>
      </c>
      <c r="J7109" s="7" t="s">
        <v>1021</v>
      </c>
      <c r="K7109" s="7" t="s">
        <v>99</v>
      </c>
      <c r="L7109" s="7" t="s">
        <v>100</v>
      </c>
      <c r="M7109" s="7">
        <v>1.0</v>
      </c>
      <c r="N7109" s="7">
        <v>0.0</v>
      </c>
      <c r="O7109" s="7">
        <v>0.0</v>
      </c>
      <c r="P7109" s="7">
        <v>807.0</v>
      </c>
    </row>
    <row r="7110" ht="15.75" customHeight="1">
      <c r="A7110" s="7">
        <v>7109.0</v>
      </c>
      <c r="B7110" s="7" t="s">
        <v>5928</v>
      </c>
      <c r="C7110" s="7" t="s">
        <v>844</v>
      </c>
      <c r="D7110" s="7" t="s">
        <v>102</v>
      </c>
      <c r="E7110" s="7" t="s">
        <v>80</v>
      </c>
      <c r="F7110" s="7">
        <v>1.0</v>
      </c>
      <c r="G7110" s="7" t="s">
        <v>49</v>
      </c>
      <c r="L7110" s="7" t="s">
        <v>100</v>
      </c>
      <c r="M7110" s="7">
        <v>0.0</v>
      </c>
      <c r="N7110" s="7">
        <v>0.0</v>
      </c>
      <c r="O7110" s="7">
        <v>1.0</v>
      </c>
      <c r="P7110" s="7">
        <v>807.0</v>
      </c>
    </row>
    <row r="7111" ht="15.75" customHeight="1">
      <c r="A7111" s="7">
        <v>7110.0</v>
      </c>
      <c r="B7111" s="7" t="s">
        <v>5928</v>
      </c>
      <c r="C7111" s="7" t="s">
        <v>844</v>
      </c>
      <c r="D7111" s="7" t="s">
        <v>102</v>
      </c>
      <c r="E7111" s="7" t="s">
        <v>80</v>
      </c>
      <c r="F7111" s="7">
        <v>1.0</v>
      </c>
      <c r="G7111" s="7" t="s">
        <v>95</v>
      </c>
      <c r="H7111" s="7" t="s">
        <v>1466</v>
      </c>
      <c r="L7111" s="7" t="s">
        <v>85</v>
      </c>
      <c r="M7111" s="7">
        <v>0.0</v>
      </c>
      <c r="N7111" s="7">
        <v>0.0</v>
      </c>
      <c r="O7111" s="7">
        <v>1.0</v>
      </c>
      <c r="P7111" s="7">
        <v>807.0</v>
      </c>
    </row>
    <row r="7112" ht="15.75" customHeight="1">
      <c r="A7112" s="7">
        <v>7111.0</v>
      </c>
      <c r="B7112" s="7" t="s">
        <v>5928</v>
      </c>
      <c r="C7112" s="7" t="s">
        <v>844</v>
      </c>
      <c r="D7112" s="7" t="s">
        <v>102</v>
      </c>
      <c r="E7112" s="7" t="s">
        <v>80</v>
      </c>
      <c r="F7112" s="7">
        <v>1.0</v>
      </c>
      <c r="G7112" s="7" t="s">
        <v>90</v>
      </c>
      <c r="H7112" s="7" t="s">
        <v>93</v>
      </c>
      <c r="I7112" s="7" t="s">
        <v>124</v>
      </c>
      <c r="J7112" s="7" t="s">
        <v>197</v>
      </c>
      <c r="K7112" s="7" t="s">
        <v>126</v>
      </c>
      <c r="L7112" s="7" t="s">
        <v>100</v>
      </c>
      <c r="M7112" s="7">
        <v>1.0</v>
      </c>
      <c r="N7112" s="7">
        <v>0.0</v>
      </c>
      <c r="O7112" s="7">
        <v>0.0</v>
      </c>
      <c r="P7112" s="7">
        <v>807.0</v>
      </c>
    </row>
    <row r="7113" ht="15.75" customHeight="1">
      <c r="A7113" s="7">
        <v>7112.0</v>
      </c>
      <c r="B7113" s="7" t="s">
        <v>5928</v>
      </c>
      <c r="C7113" s="7" t="s">
        <v>844</v>
      </c>
      <c r="D7113" s="7" t="s">
        <v>102</v>
      </c>
      <c r="E7113" s="7" t="s">
        <v>80</v>
      </c>
      <c r="F7113" s="7">
        <v>1.0</v>
      </c>
      <c r="G7113" s="7" t="s">
        <v>105</v>
      </c>
      <c r="H7113" s="7" t="s">
        <v>1020</v>
      </c>
      <c r="I7113" s="7" t="s">
        <v>1020</v>
      </c>
      <c r="J7113" s="7" t="s">
        <v>1021</v>
      </c>
      <c r="K7113" s="7" t="s">
        <v>99</v>
      </c>
      <c r="L7113" s="7" t="s">
        <v>100</v>
      </c>
      <c r="M7113" s="7">
        <v>1.0</v>
      </c>
      <c r="N7113" s="7">
        <v>0.0</v>
      </c>
      <c r="O7113" s="7">
        <v>0.0</v>
      </c>
      <c r="P7113" s="7">
        <v>807.0</v>
      </c>
    </row>
    <row r="7114" ht="15.75" customHeight="1">
      <c r="A7114" s="7">
        <v>7113.0</v>
      </c>
      <c r="B7114" s="7" t="s">
        <v>5928</v>
      </c>
      <c r="C7114" s="7" t="s">
        <v>844</v>
      </c>
      <c r="D7114" s="7" t="s">
        <v>115</v>
      </c>
      <c r="E7114" s="7" t="s">
        <v>80</v>
      </c>
      <c r="F7114" s="7">
        <v>1.0</v>
      </c>
      <c r="G7114" s="7" t="s">
        <v>49</v>
      </c>
      <c r="L7114" s="7" t="s">
        <v>100</v>
      </c>
      <c r="M7114" s="7">
        <v>0.0</v>
      </c>
      <c r="N7114" s="7">
        <v>0.0</v>
      </c>
      <c r="O7114" s="7">
        <v>1.0</v>
      </c>
      <c r="P7114" s="7">
        <v>807.0</v>
      </c>
    </row>
    <row r="7115" ht="15.75" customHeight="1">
      <c r="A7115" s="7">
        <v>7114.0</v>
      </c>
      <c r="B7115" s="7" t="s">
        <v>5928</v>
      </c>
      <c r="C7115" s="7" t="s">
        <v>844</v>
      </c>
      <c r="D7115" s="7" t="s">
        <v>115</v>
      </c>
      <c r="E7115" s="7" t="s">
        <v>80</v>
      </c>
      <c r="F7115" s="7">
        <v>1.0</v>
      </c>
      <c r="G7115" s="7" t="s">
        <v>95</v>
      </c>
      <c r="H7115" s="7" t="s">
        <v>1466</v>
      </c>
      <c r="L7115" s="7" t="s">
        <v>85</v>
      </c>
      <c r="M7115" s="7">
        <v>0.0</v>
      </c>
      <c r="N7115" s="7">
        <v>0.0</v>
      </c>
      <c r="O7115" s="7">
        <v>1.0</v>
      </c>
      <c r="P7115" s="7">
        <v>807.0</v>
      </c>
    </row>
    <row r="7116" ht="15.75" customHeight="1">
      <c r="A7116" s="7">
        <v>7115.0</v>
      </c>
      <c r="B7116" s="7" t="s">
        <v>5928</v>
      </c>
      <c r="C7116" s="7" t="s">
        <v>844</v>
      </c>
      <c r="D7116" s="7" t="s">
        <v>115</v>
      </c>
      <c r="E7116" s="7" t="s">
        <v>80</v>
      </c>
      <c r="F7116" s="7">
        <v>1.0</v>
      </c>
      <c r="G7116" s="7" t="s">
        <v>90</v>
      </c>
      <c r="H7116" s="7" t="s">
        <v>93</v>
      </c>
      <c r="I7116" s="7" t="s">
        <v>124</v>
      </c>
      <c r="J7116" s="7" t="s">
        <v>197</v>
      </c>
      <c r="K7116" s="7" t="s">
        <v>126</v>
      </c>
      <c r="L7116" s="7" t="s">
        <v>100</v>
      </c>
      <c r="M7116" s="7">
        <v>1.0</v>
      </c>
      <c r="N7116" s="7">
        <v>0.0</v>
      </c>
      <c r="O7116" s="7">
        <v>0.0</v>
      </c>
      <c r="P7116" s="7">
        <v>807.0</v>
      </c>
    </row>
    <row r="7117" ht="15.75" customHeight="1">
      <c r="A7117" s="7">
        <v>7116.0</v>
      </c>
      <c r="B7117" s="7" t="s">
        <v>5928</v>
      </c>
      <c r="C7117" s="7" t="s">
        <v>844</v>
      </c>
      <c r="D7117" s="7" t="s">
        <v>115</v>
      </c>
      <c r="E7117" s="7" t="s">
        <v>80</v>
      </c>
      <c r="F7117" s="7">
        <v>1.0</v>
      </c>
      <c r="G7117" s="7" t="s">
        <v>105</v>
      </c>
      <c r="H7117" s="7" t="s">
        <v>1020</v>
      </c>
      <c r="I7117" s="7" t="s">
        <v>1020</v>
      </c>
      <c r="J7117" s="7" t="s">
        <v>1021</v>
      </c>
      <c r="K7117" s="7" t="s">
        <v>99</v>
      </c>
      <c r="L7117" s="7" t="s">
        <v>100</v>
      </c>
      <c r="M7117" s="7">
        <v>1.0</v>
      </c>
      <c r="N7117" s="7">
        <v>0.0</v>
      </c>
      <c r="O7117" s="7">
        <v>0.0</v>
      </c>
      <c r="P7117" s="7">
        <v>807.0</v>
      </c>
    </row>
    <row r="7118" ht="15.75" customHeight="1">
      <c r="A7118" s="7">
        <v>7117.0</v>
      </c>
      <c r="B7118" s="7" t="s">
        <v>5935</v>
      </c>
      <c r="C7118" s="7" t="s">
        <v>844</v>
      </c>
      <c r="D7118" s="7" t="s">
        <v>48</v>
      </c>
      <c r="E7118" s="7" t="s">
        <v>80</v>
      </c>
      <c r="F7118" s="7">
        <v>1.0</v>
      </c>
      <c r="G7118" s="7" t="s">
        <v>49</v>
      </c>
      <c r="H7118" s="7" t="s">
        <v>5938</v>
      </c>
      <c r="I7118" s="7" t="s">
        <v>5938</v>
      </c>
      <c r="J7118" s="7" t="s">
        <v>6311</v>
      </c>
      <c r="K7118" s="7" t="s">
        <v>99</v>
      </c>
      <c r="L7118" s="7" t="s">
        <v>100</v>
      </c>
      <c r="M7118" s="7">
        <v>1.0</v>
      </c>
      <c r="N7118" s="7">
        <v>0.0</v>
      </c>
      <c r="O7118" s="7">
        <v>0.0</v>
      </c>
      <c r="P7118" s="7">
        <v>808.0</v>
      </c>
    </row>
    <row r="7119" ht="15.75" customHeight="1">
      <c r="A7119" s="7">
        <v>7118.0</v>
      </c>
      <c r="B7119" s="7" t="s">
        <v>5935</v>
      </c>
      <c r="C7119" s="7" t="s">
        <v>844</v>
      </c>
      <c r="D7119" s="7" t="s">
        <v>48</v>
      </c>
      <c r="E7119" s="7" t="s">
        <v>80</v>
      </c>
      <c r="F7119" s="7">
        <v>1.0</v>
      </c>
      <c r="G7119" s="7" t="s">
        <v>95</v>
      </c>
      <c r="H7119" s="7" t="s">
        <v>5858</v>
      </c>
      <c r="I7119" s="7" t="s">
        <v>1394</v>
      </c>
      <c r="L7119" s="7" t="s">
        <v>85</v>
      </c>
      <c r="M7119" s="7">
        <v>0.0</v>
      </c>
      <c r="N7119" s="7">
        <v>1.0</v>
      </c>
      <c r="O7119" s="7">
        <v>1.0</v>
      </c>
      <c r="P7119" s="7">
        <v>808.0</v>
      </c>
    </row>
    <row r="7120" ht="15.75" customHeight="1">
      <c r="A7120" s="7">
        <v>7119.0</v>
      </c>
      <c r="B7120" s="7" t="s">
        <v>5935</v>
      </c>
      <c r="C7120" s="7" t="s">
        <v>844</v>
      </c>
      <c r="D7120" s="7" t="s">
        <v>48</v>
      </c>
      <c r="E7120" s="7" t="s">
        <v>80</v>
      </c>
      <c r="F7120" s="7">
        <v>1.0</v>
      </c>
      <c r="G7120" s="7" t="s">
        <v>90</v>
      </c>
      <c r="H7120" s="7" t="s">
        <v>1462</v>
      </c>
      <c r="I7120" s="7" t="s">
        <v>124</v>
      </c>
      <c r="J7120" s="7" t="s">
        <v>1464</v>
      </c>
      <c r="K7120" s="7" t="s">
        <v>126</v>
      </c>
      <c r="L7120" s="7" t="s">
        <v>100</v>
      </c>
      <c r="M7120" s="7">
        <v>1.0</v>
      </c>
      <c r="N7120" s="7">
        <v>0.0</v>
      </c>
      <c r="O7120" s="7">
        <v>0.0</v>
      </c>
      <c r="P7120" s="7">
        <v>808.0</v>
      </c>
    </row>
    <row r="7121" ht="15.75" customHeight="1">
      <c r="A7121" s="7">
        <v>7120.0</v>
      </c>
      <c r="B7121" s="7" t="s">
        <v>5935</v>
      </c>
      <c r="C7121" s="7" t="s">
        <v>844</v>
      </c>
      <c r="D7121" s="7" t="s">
        <v>48</v>
      </c>
      <c r="E7121" s="7" t="s">
        <v>80</v>
      </c>
      <c r="F7121" s="7">
        <v>1.0</v>
      </c>
      <c r="G7121" s="7" t="s">
        <v>105</v>
      </c>
      <c r="H7121" s="7" t="s">
        <v>1020</v>
      </c>
      <c r="I7121" s="7" t="s">
        <v>1030</v>
      </c>
      <c r="J7121" s="7" t="s">
        <v>1021</v>
      </c>
      <c r="K7121" s="7" t="s">
        <v>99</v>
      </c>
      <c r="L7121" s="7" t="s">
        <v>85</v>
      </c>
      <c r="M7121" s="7">
        <v>1.0</v>
      </c>
      <c r="N7121" s="7">
        <v>1.0</v>
      </c>
      <c r="O7121" s="7">
        <v>0.0</v>
      </c>
      <c r="P7121" s="7">
        <v>808.0</v>
      </c>
    </row>
    <row r="7122" ht="15.75" customHeight="1">
      <c r="A7122" s="7">
        <v>7121.0</v>
      </c>
      <c r="B7122" s="7" t="s">
        <v>5935</v>
      </c>
      <c r="C7122" s="7" t="s">
        <v>844</v>
      </c>
      <c r="D7122" s="7" t="s">
        <v>102</v>
      </c>
      <c r="E7122" s="7" t="s">
        <v>80</v>
      </c>
      <c r="F7122" s="7">
        <v>1.0</v>
      </c>
      <c r="G7122" s="7" t="s">
        <v>49</v>
      </c>
      <c r="H7122" s="7" t="s">
        <v>5938</v>
      </c>
      <c r="L7122" s="7" t="s">
        <v>85</v>
      </c>
      <c r="M7122" s="7">
        <v>0.0</v>
      </c>
      <c r="N7122" s="7">
        <v>0.0</v>
      </c>
      <c r="O7122" s="7">
        <v>1.0</v>
      </c>
      <c r="P7122" s="7">
        <v>808.0</v>
      </c>
    </row>
    <row r="7123" ht="15.75" customHeight="1">
      <c r="A7123" s="7">
        <v>7122.0</v>
      </c>
      <c r="B7123" s="7" t="s">
        <v>5935</v>
      </c>
      <c r="C7123" s="7" t="s">
        <v>844</v>
      </c>
      <c r="D7123" s="7" t="s">
        <v>102</v>
      </c>
      <c r="E7123" s="7" t="s">
        <v>80</v>
      </c>
      <c r="F7123" s="7">
        <v>1.0</v>
      </c>
      <c r="G7123" s="7" t="s">
        <v>95</v>
      </c>
      <c r="H7123" s="7" t="s">
        <v>5858</v>
      </c>
      <c r="L7123" s="7" t="s">
        <v>85</v>
      </c>
      <c r="M7123" s="7">
        <v>0.0</v>
      </c>
      <c r="N7123" s="7">
        <v>0.0</v>
      </c>
      <c r="O7123" s="7">
        <v>1.0</v>
      </c>
      <c r="P7123" s="7">
        <v>808.0</v>
      </c>
    </row>
    <row r="7124" ht="15.75" customHeight="1">
      <c r="A7124" s="7">
        <v>7123.0</v>
      </c>
      <c r="B7124" s="7" t="s">
        <v>5935</v>
      </c>
      <c r="C7124" s="7" t="s">
        <v>844</v>
      </c>
      <c r="D7124" s="7" t="s">
        <v>102</v>
      </c>
      <c r="E7124" s="7" t="s">
        <v>80</v>
      </c>
      <c r="F7124" s="7">
        <v>1.0</v>
      </c>
      <c r="G7124" s="7" t="s">
        <v>90</v>
      </c>
      <c r="H7124" s="7" t="s">
        <v>1462</v>
      </c>
      <c r="I7124" s="7" t="s">
        <v>1462</v>
      </c>
      <c r="J7124" s="7" t="s">
        <v>1463</v>
      </c>
      <c r="K7124" s="7" t="s">
        <v>99</v>
      </c>
      <c r="L7124" s="7" t="s">
        <v>100</v>
      </c>
      <c r="M7124" s="7">
        <v>1.0</v>
      </c>
      <c r="N7124" s="7">
        <v>0.0</v>
      </c>
      <c r="O7124" s="7">
        <v>0.0</v>
      </c>
      <c r="P7124" s="7">
        <v>808.0</v>
      </c>
    </row>
    <row r="7125" ht="15.75" customHeight="1">
      <c r="A7125" s="7">
        <v>7124.0</v>
      </c>
      <c r="B7125" s="7" t="s">
        <v>5935</v>
      </c>
      <c r="C7125" s="7" t="s">
        <v>844</v>
      </c>
      <c r="D7125" s="7" t="s">
        <v>102</v>
      </c>
      <c r="E7125" s="7" t="s">
        <v>80</v>
      </c>
      <c r="F7125" s="7">
        <v>1.0</v>
      </c>
      <c r="G7125" s="7" t="s">
        <v>105</v>
      </c>
      <c r="H7125" s="7" t="s">
        <v>1020</v>
      </c>
      <c r="I7125" s="7" t="s">
        <v>1020</v>
      </c>
      <c r="J7125" s="7" t="s">
        <v>1021</v>
      </c>
      <c r="K7125" s="7" t="s">
        <v>99</v>
      </c>
      <c r="L7125" s="7" t="s">
        <v>100</v>
      </c>
      <c r="M7125" s="7">
        <v>1.0</v>
      </c>
      <c r="N7125" s="7">
        <v>0.0</v>
      </c>
      <c r="O7125" s="7">
        <v>0.0</v>
      </c>
      <c r="P7125" s="7">
        <v>808.0</v>
      </c>
    </row>
    <row r="7126" ht="15.75" customHeight="1">
      <c r="A7126" s="7">
        <v>7125.0</v>
      </c>
      <c r="B7126" s="7" t="s">
        <v>5935</v>
      </c>
      <c r="C7126" s="7" t="s">
        <v>844</v>
      </c>
      <c r="D7126" s="7" t="s">
        <v>115</v>
      </c>
      <c r="E7126" s="7" t="s">
        <v>80</v>
      </c>
      <c r="F7126" s="7">
        <v>1.0</v>
      </c>
      <c r="G7126" s="7" t="s">
        <v>49</v>
      </c>
      <c r="H7126" s="7" t="s">
        <v>5938</v>
      </c>
      <c r="I7126" s="7" t="s">
        <v>5941</v>
      </c>
      <c r="L7126" s="7" t="s">
        <v>85</v>
      </c>
      <c r="M7126" s="7">
        <v>0.0</v>
      </c>
      <c r="N7126" s="7">
        <v>1.0</v>
      </c>
      <c r="O7126" s="7">
        <v>1.0</v>
      </c>
      <c r="P7126" s="7">
        <v>808.0</v>
      </c>
    </row>
    <row r="7127" ht="15.75" customHeight="1">
      <c r="A7127" s="7">
        <v>7126.0</v>
      </c>
      <c r="B7127" s="7" t="s">
        <v>5935</v>
      </c>
      <c r="C7127" s="7" t="s">
        <v>844</v>
      </c>
      <c r="D7127" s="7" t="s">
        <v>115</v>
      </c>
      <c r="E7127" s="7" t="s">
        <v>80</v>
      </c>
      <c r="F7127" s="7">
        <v>1.0</v>
      </c>
      <c r="G7127" s="7" t="s">
        <v>95</v>
      </c>
      <c r="H7127" s="7" t="s">
        <v>5858</v>
      </c>
      <c r="L7127" s="7" t="s">
        <v>85</v>
      </c>
      <c r="M7127" s="7">
        <v>0.0</v>
      </c>
      <c r="N7127" s="7">
        <v>0.0</v>
      </c>
      <c r="O7127" s="7">
        <v>1.0</v>
      </c>
      <c r="P7127" s="7">
        <v>808.0</v>
      </c>
    </row>
    <row r="7128" ht="15.75" customHeight="1">
      <c r="A7128" s="7">
        <v>7127.0</v>
      </c>
      <c r="B7128" s="7" t="s">
        <v>5935</v>
      </c>
      <c r="C7128" s="7" t="s">
        <v>844</v>
      </c>
      <c r="D7128" s="7" t="s">
        <v>115</v>
      </c>
      <c r="E7128" s="7" t="s">
        <v>80</v>
      </c>
      <c r="F7128" s="7">
        <v>1.0</v>
      </c>
      <c r="G7128" s="7" t="s">
        <v>90</v>
      </c>
      <c r="H7128" s="7" t="s">
        <v>1462</v>
      </c>
      <c r="I7128" s="7" t="s">
        <v>124</v>
      </c>
      <c r="J7128" s="7" t="s">
        <v>1464</v>
      </c>
      <c r="K7128" s="7" t="s">
        <v>126</v>
      </c>
      <c r="L7128" s="7" t="s">
        <v>100</v>
      </c>
      <c r="M7128" s="7">
        <v>1.0</v>
      </c>
      <c r="N7128" s="7">
        <v>0.0</v>
      </c>
      <c r="O7128" s="7">
        <v>0.0</v>
      </c>
      <c r="P7128" s="7">
        <v>808.0</v>
      </c>
    </row>
    <row r="7129" ht="15.75" customHeight="1">
      <c r="A7129" s="7">
        <v>7128.0</v>
      </c>
      <c r="B7129" s="7" t="s">
        <v>5935</v>
      </c>
      <c r="C7129" s="7" t="s">
        <v>844</v>
      </c>
      <c r="D7129" s="7" t="s">
        <v>115</v>
      </c>
      <c r="E7129" s="7" t="s">
        <v>80</v>
      </c>
      <c r="F7129" s="7">
        <v>1.0</v>
      </c>
      <c r="G7129" s="7" t="s">
        <v>105</v>
      </c>
      <c r="H7129" s="7" t="s">
        <v>1020</v>
      </c>
      <c r="I7129" s="7" t="s">
        <v>1020</v>
      </c>
      <c r="J7129" s="7" t="s">
        <v>1021</v>
      </c>
      <c r="K7129" s="7" t="s">
        <v>99</v>
      </c>
      <c r="L7129" s="7" t="s">
        <v>100</v>
      </c>
      <c r="M7129" s="7">
        <v>1.0</v>
      </c>
      <c r="N7129" s="7">
        <v>0.0</v>
      </c>
      <c r="O7129" s="7">
        <v>0.0</v>
      </c>
      <c r="P7129" s="7">
        <v>808.0</v>
      </c>
    </row>
    <row r="7130" ht="15.75" customHeight="1">
      <c r="A7130" s="7">
        <v>7129.0</v>
      </c>
      <c r="B7130" s="7" t="s">
        <v>5943</v>
      </c>
      <c r="C7130" s="7" t="s">
        <v>844</v>
      </c>
      <c r="D7130" s="7" t="s">
        <v>48</v>
      </c>
      <c r="E7130" s="7" t="s">
        <v>80</v>
      </c>
      <c r="F7130" s="7">
        <v>1.0</v>
      </c>
      <c r="G7130" s="7" t="s">
        <v>49</v>
      </c>
      <c r="I7130" s="7" t="s">
        <v>5944</v>
      </c>
      <c r="L7130" s="7" t="s">
        <v>85</v>
      </c>
      <c r="M7130" s="7">
        <v>1.0</v>
      </c>
      <c r="N7130" s="7">
        <v>0.0</v>
      </c>
      <c r="O7130" s="7">
        <v>0.0</v>
      </c>
      <c r="P7130" s="7">
        <v>809.0</v>
      </c>
    </row>
    <row r="7131" ht="15.75" customHeight="1">
      <c r="A7131" s="7">
        <v>7130.0</v>
      </c>
      <c r="B7131" s="7" t="s">
        <v>5943</v>
      </c>
      <c r="C7131" s="7" t="s">
        <v>844</v>
      </c>
      <c r="D7131" s="7" t="s">
        <v>48</v>
      </c>
      <c r="E7131" s="7" t="s">
        <v>80</v>
      </c>
      <c r="F7131" s="7">
        <v>1.0</v>
      </c>
      <c r="G7131" s="7" t="s">
        <v>95</v>
      </c>
      <c r="H7131" s="7" t="s">
        <v>5541</v>
      </c>
      <c r="I7131" s="7" t="s">
        <v>5541</v>
      </c>
      <c r="J7131" s="7" t="s">
        <v>6324</v>
      </c>
      <c r="K7131" s="7" t="s">
        <v>99</v>
      </c>
      <c r="L7131" s="7" t="s">
        <v>100</v>
      </c>
      <c r="M7131" s="7">
        <v>1.0</v>
      </c>
      <c r="N7131" s="7">
        <v>0.0</v>
      </c>
      <c r="O7131" s="7">
        <v>0.0</v>
      </c>
      <c r="P7131" s="7">
        <v>809.0</v>
      </c>
    </row>
    <row r="7132" ht="15.75" customHeight="1">
      <c r="A7132" s="7">
        <v>7131.0</v>
      </c>
      <c r="B7132" s="7" t="s">
        <v>5943</v>
      </c>
      <c r="C7132" s="7" t="s">
        <v>844</v>
      </c>
      <c r="D7132" s="7" t="s">
        <v>48</v>
      </c>
      <c r="E7132" s="7" t="s">
        <v>80</v>
      </c>
      <c r="F7132" s="7">
        <v>1.0</v>
      </c>
      <c r="G7132" s="7" t="s">
        <v>90</v>
      </c>
      <c r="H7132" s="7" t="s">
        <v>1462</v>
      </c>
      <c r="I7132" s="7" t="s">
        <v>124</v>
      </c>
      <c r="J7132" s="7" t="s">
        <v>1464</v>
      </c>
      <c r="K7132" s="7" t="s">
        <v>126</v>
      </c>
      <c r="L7132" s="7" t="s">
        <v>100</v>
      </c>
      <c r="M7132" s="7">
        <v>1.0</v>
      </c>
      <c r="N7132" s="7">
        <v>0.0</v>
      </c>
      <c r="O7132" s="7">
        <v>0.0</v>
      </c>
      <c r="P7132" s="7">
        <v>809.0</v>
      </c>
    </row>
    <row r="7133" ht="15.75" customHeight="1">
      <c r="A7133" s="7">
        <v>7132.0</v>
      </c>
      <c r="B7133" s="7" t="s">
        <v>5943</v>
      </c>
      <c r="C7133" s="7" t="s">
        <v>844</v>
      </c>
      <c r="D7133" s="7" t="s">
        <v>48</v>
      </c>
      <c r="E7133" s="7" t="s">
        <v>80</v>
      </c>
      <c r="F7133" s="7">
        <v>1.0</v>
      </c>
      <c r="G7133" s="7" t="s">
        <v>105</v>
      </c>
      <c r="H7133" s="7" t="s">
        <v>1020</v>
      </c>
      <c r="I7133" s="7" t="s">
        <v>6327</v>
      </c>
      <c r="J7133" s="7" t="s">
        <v>6328</v>
      </c>
      <c r="K7133" s="7" t="s">
        <v>109</v>
      </c>
      <c r="L7133" s="7" t="s">
        <v>100</v>
      </c>
      <c r="M7133" s="7">
        <v>1.0</v>
      </c>
      <c r="N7133" s="7">
        <v>0.0</v>
      </c>
      <c r="O7133" s="7">
        <v>0.0</v>
      </c>
      <c r="P7133" s="7">
        <v>809.0</v>
      </c>
    </row>
    <row r="7134" ht="15.75" customHeight="1">
      <c r="A7134" s="7">
        <v>7133.0</v>
      </c>
      <c r="B7134" s="7" t="s">
        <v>5943</v>
      </c>
      <c r="C7134" s="7" t="s">
        <v>844</v>
      </c>
      <c r="D7134" s="7" t="s">
        <v>102</v>
      </c>
      <c r="E7134" s="7" t="s">
        <v>80</v>
      </c>
      <c r="F7134" s="7">
        <v>1.0</v>
      </c>
      <c r="G7134" s="7" t="s">
        <v>49</v>
      </c>
      <c r="I7134" s="7" t="s">
        <v>5944</v>
      </c>
      <c r="L7134" s="7" t="s">
        <v>85</v>
      </c>
      <c r="M7134" s="7">
        <v>1.0</v>
      </c>
      <c r="N7134" s="7">
        <v>0.0</v>
      </c>
      <c r="O7134" s="7">
        <v>0.0</v>
      </c>
      <c r="P7134" s="7">
        <v>809.0</v>
      </c>
    </row>
    <row r="7135" ht="15.75" customHeight="1">
      <c r="A7135" s="7">
        <v>7134.0</v>
      </c>
      <c r="B7135" s="7" t="s">
        <v>5943</v>
      </c>
      <c r="C7135" s="7" t="s">
        <v>844</v>
      </c>
      <c r="D7135" s="7" t="s">
        <v>102</v>
      </c>
      <c r="E7135" s="7" t="s">
        <v>80</v>
      </c>
      <c r="F7135" s="7">
        <v>1.0</v>
      </c>
      <c r="G7135" s="7" t="s">
        <v>95</v>
      </c>
      <c r="H7135" s="7" t="s">
        <v>5541</v>
      </c>
      <c r="L7135" s="7" t="s">
        <v>85</v>
      </c>
      <c r="M7135" s="7">
        <v>0.0</v>
      </c>
      <c r="N7135" s="7">
        <v>0.0</v>
      </c>
      <c r="O7135" s="7">
        <v>1.0</v>
      </c>
      <c r="P7135" s="7">
        <v>809.0</v>
      </c>
    </row>
    <row r="7136" ht="15.75" customHeight="1">
      <c r="A7136" s="7">
        <v>7135.0</v>
      </c>
      <c r="B7136" s="7" t="s">
        <v>5943</v>
      </c>
      <c r="C7136" s="7" t="s">
        <v>844</v>
      </c>
      <c r="D7136" s="7" t="s">
        <v>102</v>
      </c>
      <c r="E7136" s="7" t="s">
        <v>80</v>
      </c>
      <c r="F7136" s="7">
        <v>1.0</v>
      </c>
      <c r="G7136" s="7" t="s">
        <v>90</v>
      </c>
      <c r="H7136" s="7" t="s">
        <v>1462</v>
      </c>
      <c r="I7136" s="7" t="s">
        <v>124</v>
      </c>
      <c r="J7136" s="7" t="s">
        <v>1464</v>
      </c>
      <c r="K7136" s="7" t="s">
        <v>126</v>
      </c>
      <c r="L7136" s="7" t="s">
        <v>100</v>
      </c>
      <c r="M7136" s="7">
        <v>1.0</v>
      </c>
      <c r="N7136" s="7">
        <v>0.0</v>
      </c>
      <c r="O7136" s="7">
        <v>0.0</v>
      </c>
      <c r="P7136" s="7">
        <v>809.0</v>
      </c>
    </row>
    <row r="7137" ht="15.75" customHeight="1">
      <c r="A7137" s="7">
        <v>7136.0</v>
      </c>
      <c r="B7137" s="7" t="s">
        <v>5943</v>
      </c>
      <c r="C7137" s="7" t="s">
        <v>844</v>
      </c>
      <c r="D7137" s="7" t="s">
        <v>102</v>
      </c>
      <c r="E7137" s="7" t="s">
        <v>80</v>
      </c>
      <c r="F7137" s="7">
        <v>1.0</v>
      </c>
      <c r="G7137" s="7" t="s">
        <v>105</v>
      </c>
      <c r="H7137" s="7" t="s">
        <v>1020</v>
      </c>
      <c r="I7137" s="7" t="s">
        <v>1020</v>
      </c>
      <c r="J7137" s="7" t="s">
        <v>1021</v>
      </c>
      <c r="K7137" s="7" t="s">
        <v>99</v>
      </c>
      <c r="L7137" s="7" t="s">
        <v>100</v>
      </c>
      <c r="M7137" s="7">
        <v>1.0</v>
      </c>
      <c r="N7137" s="7">
        <v>0.0</v>
      </c>
      <c r="O7137" s="7">
        <v>0.0</v>
      </c>
      <c r="P7137" s="7">
        <v>809.0</v>
      </c>
    </row>
    <row r="7138" ht="15.75" customHeight="1">
      <c r="A7138" s="7">
        <v>7137.0</v>
      </c>
      <c r="B7138" s="7" t="s">
        <v>5943</v>
      </c>
      <c r="C7138" s="7" t="s">
        <v>844</v>
      </c>
      <c r="D7138" s="7" t="s">
        <v>115</v>
      </c>
      <c r="E7138" s="7" t="s">
        <v>80</v>
      </c>
      <c r="F7138" s="7">
        <v>1.0</v>
      </c>
      <c r="G7138" s="7" t="s">
        <v>49</v>
      </c>
      <c r="L7138" s="7" t="s">
        <v>100</v>
      </c>
      <c r="M7138" s="7">
        <v>0.0</v>
      </c>
      <c r="N7138" s="7">
        <v>1.0</v>
      </c>
      <c r="O7138" s="7">
        <v>0.0</v>
      </c>
      <c r="P7138" s="7">
        <v>809.0</v>
      </c>
    </row>
    <row r="7139" ht="15.75" customHeight="1">
      <c r="A7139" s="7">
        <v>7138.0</v>
      </c>
      <c r="B7139" s="7" t="s">
        <v>5943</v>
      </c>
      <c r="C7139" s="7" t="s">
        <v>844</v>
      </c>
      <c r="D7139" s="7" t="s">
        <v>115</v>
      </c>
      <c r="E7139" s="7" t="s">
        <v>80</v>
      </c>
      <c r="F7139" s="7">
        <v>1.0</v>
      </c>
      <c r="G7139" s="7" t="s">
        <v>95</v>
      </c>
      <c r="H7139" s="7" t="s">
        <v>5541</v>
      </c>
      <c r="L7139" s="7" t="s">
        <v>85</v>
      </c>
      <c r="M7139" s="7">
        <v>0.0</v>
      </c>
      <c r="N7139" s="7">
        <v>0.0</v>
      </c>
      <c r="O7139" s="7">
        <v>1.0</v>
      </c>
      <c r="P7139" s="7">
        <v>809.0</v>
      </c>
    </row>
    <row r="7140" ht="15.75" customHeight="1">
      <c r="A7140" s="7">
        <v>7139.0</v>
      </c>
      <c r="B7140" s="7" t="s">
        <v>5943</v>
      </c>
      <c r="C7140" s="7" t="s">
        <v>844</v>
      </c>
      <c r="D7140" s="7" t="s">
        <v>115</v>
      </c>
      <c r="E7140" s="7" t="s">
        <v>80</v>
      </c>
      <c r="F7140" s="7">
        <v>1.0</v>
      </c>
      <c r="G7140" s="7" t="s">
        <v>90</v>
      </c>
      <c r="H7140" s="7" t="s">
        <v>1462</v>
      </c>
      <c r="I7140" s="7" t="s">
        <v>1462</v>
      </c>
      <c r="J7140" s="7" t="s">
        <v>1463</v>
      </c>
      <c r="K7140" s="7" t="s">
        <v>99</v>
      </c>
      <c r="L7140" s="7" t="s">
        <v>100</v>
      </c>
      <c r="M7140" s="7">
        <v>1.0</v>
      </c>
      <c r="N7140" s="7">
        <v>0.0</v>
      </c>
      <c r="O7140" s="7">
        <v>0.0</v>
      </c>
      <c r="P7140" s="7">
        <v>809.0</v>
      </c>
    </row>
    <row r="7141" ht="15.75" customHeight="1">
      <c r="A7141" s="7">
        <v>7140.0</v>
      </c>
      <c r="B7141" s="7" t="s">
        <v>5943</v>
      </c>
      <c r="C7141" s="7" t="s">
        <v>844</v>
      </c>
      <c r="D7141" s="7" t="s">
        <v>115</v>
      </c>
      <c r="E7141" s="7" t="s">
        <v>80</v>
      </c>
      <c r="F7141" s="7">
        <v>1.0</v>
      </c>
      <c r="G7141" s="7" t="s">
        <v>105</v>
      </c>
      <c r="H7141" s="7" t="s">
        <v>1020</v>
      </c>
      <c r="I7141" s="7" t="s">
        <v>1020</v>
      </c>
      <c r="J7141" s="7" t="s">
        <v>1021</v>
      </c>
      <c r="K7141" s="7" t="s">
        <v>99</v>
      </c>
      <c r="L7141" s="7" t="s">
        <v>100</v>
      </c>
      <c r="M7141" s="7">
        <v>1.0</v>
      </c>
      <c r="N7141" s="7">
        <v>0.0</v>
      </c>
      <c r="O7141" s="7">
        <v>0.0</v>
      </c>
      <c r="P7141" s="7">
        <v>809.0</v>
      </c>
    </row>
    <row r="7142" ht="15.75" customHeight="1">
      <c r="A7142" s="7">
        <v>7141.0</v>
      </c>
      <c r="B7142" s="7" t="s">
        <v>5949</v>
      </c>
      <c r="C7142" s="7" t="s">
        <v>844</v>
      </c>
      <c r="D7142" s="7" t="s">
        <v>48</v>
      </c>
      <c r="E7142" s="7" t="s">
        <v>80</v>
      </c>
      <c r="F7142" s="7">
        <v>1.0</v>
      </c>
      <c r="G7142" s="7" t="s">
        <v>49</v>
      </c>
      <c r="H7142" s="7" t="s">
        <v>1532</v>
      </c>
      <c r="I7142" s="7" t="s">
        <v>1532</v>
      </c>
      <c r="J7142" s="7" t="s">
        <v>1583</v>
      </c>
      <c r="K7142" s="7" t="s">
        <v>99</v>
      </c>
      <c r="L7142" s="7" t="s">
        <v>100</v>
      </c>
      <c r="M7142" s="7">
        <v>1.0</v>
      </c>
      <c r="N7142" s="7">
        <v>0.0</v>
      </c>
      <c r="O7142" s="7">
        <v>0.0</v>
      </c>
      <c r="P7142" s="7">
        <v>810.0</v>
      </c>
    </row>
    <row r="7143" ht="15.75" customHeight="1">
      <c r="A7143" s="7">
        <v>7142.0</v>
      </c>
      <c r="B7143" s="7" t="s">
        <v>5949</v>
      </c>
      <c r="C7143" s="7" t="s">
        <v>844</v>
      </c>
      <c r="D7143" s="7" t="s">
        <v>48</v>
      </c>
      <c r="E7143" s="7" t="s">
        <v>80</v>
      </c>
      <c r="F7143" s="7">
        <v>1.0</v>
      </c>
      <c r="G7143" s="7" t="s">
        <v>95</v>
      </c>
      <c r="H7143" s="7" t="s">
        <v>5590</v>
      </c>
      <c r="I7143" s="7" t="s">
        <v>5590</v>
      </c>
      <c r="J7143" s="7" t="s">
        <v>6332</v>
      </c>
      <c r="K7143" s="7" t="s">
        <v>99</v>
      </c>
      <c r="L7143" s="7" t="s">
        <v>100</v>
      </c>
      <c r="M7143" s="7">
        <v>1.0</v>
      </c>
      <c r="N7143" s="7">
        <v>0.0</v>
      </c>
      <c r="O7143" s="7">
        <v>0.0</v>
      </c>
      <c r="P7143" s="7">
        <v>810.0</v>
      </c>
    </row>
    <row r="7144" ht="15.75" customHeight="1">
      <c r="A7144" s="7">
        <v>7143.0</v>
      </c>
      <c r="B7144" s="7" t="s">
        <v>5949</v>
      </c>
      <c r="C7144" s="7" t="s">
        <v>844</v>
      </c>
      <c r="D7144" s="7" t="s">
        <v>48</v>
      </c>
      <c r="E7144" s="7" t="s">
        <v>80</v>
      </c>
      <c r="F7144" s="7">
        <v>1.0</v>
      </c>
      <c r="G7144" s="7" t="s">
        <v>90</v>
      </c>
      <c r="H7144" s="7" t="s">
        <v>1462</v>
      </c>
      <c r="I7144" s="7" t="s">
        <v>5950</v>
      </c>
      <c r="J7144" s="7" t="s">
        <v>1464</v>
      </c>
      <c r="K7144" s="7" t="s">
        <v>126</v>
      </c>
      <c r="L7144" s="7" t="s">
        <v>85</v>
      </c>
      <c r="M7144" s="7">
        <v>1.0</v>
      </c>
      <c r="N7144" s="7">
        <v>1.0</v>
      </c>
      <c r="O7144" s="7">
        <v>0.0</v>
      </c>
      <c r="P7144" s="7">
        <v>810.0</v>
      </c>
    </row>
    <row r="7145" ht="15.75" customHeight="1">
      <c r="A7145" s="7">
        <v>7144.0</v>
      </c>
      <c r="B7145" s="7" t="s">
        <v>5949</v>
      </c>
      <c r="C7145" s="7" t="s">
        <v>844</v>
      </c>
      <c r="D7145" s="7" t="s">
        <v>48</v>
      </c>
      <c r="E7145" s="7" t="s">
        <v>80</v>
      </c>
      <c r="F7145" s="7">
        <v>1.0</v>
      </c>
      <c r="G7145" s="7" t="s">
        <v>105</v>
      </c>
      <c r="H7145" s="7" t="s">
        <v>1020</v>
      </c>
      <c r="I7145" s="7" t="s">
        <v>5955</v>
      </c>
      <c r="J7145" s="7" t="s">
        <v>5957</v>
      </c>
      <c r="K7145" s="7" t="s">
        <v>109</v>
      </c>
      <c r="L7145" s="7" t="s">
        <v>85</v>
      </c>
      <c r="M7145" s="7">
        <v>1.0</v>
      </c>
      <c r="N7145" s="7">
        <v>1.0</v>
      </c>
      <c r="O7145" s="7">
        <v>0.0</v>
      </c>
      <c r="P7145" s="7">
        <v>810.0</v>
      </c>
    </row>
    <row r="7146" ht="15.75" customHeight="1">
      <c r="A7146" s="7">
        <v>7145.0</v>
      </c>
      <c r="B7146" s="7" t="s">
        <v>5949</v>
      </c>
      <c r="C7146" s="7" t="s">
        <v>844</v>
      </c>
      <c r="D7146" s="7" t="s">
        <v>102</v>
      </c>
      <c r="E7146" s="7" t="s">
        <v>80</v>
      </c>
      <c r="F7146" s="7">
        <v>1.0</v>
      </c>
      <c r="G7146" s="7" t="s">
        <v>49</v>
      </c>
      <c r="H7146" s="7" t="s">
        <v>1532</v>
      </c>
      <c r="I7146" s="7" t="s">
        <v>1533</v>
      </c>
      <c r="L7146" s="7" t="s">
        <v>85</v>
      </c>
      <c r="M7146" s="7">
        <v>0.0</v>
      </c>
      <c r="N7146" s="7">
        <v>1.0</v>
      </c>
      <c r="O7146" s="7">
        <v>1.0</v>
      </c>
      <c r="P7146" s="7">
        <v>810.0</v>
      </c>
    </row>
    <row r="7147" ht="15.75" customHeight="1">
      <c r="A7147" s="7">
        <v>7146.0</v>
      </c>
      <c r="B7147" s="7" t="s">
        <v>5949</v>
      </c>
      <c r="C7147" s="7" t="s">
        <v>844</v>
      </c>
      <c r="D7147" s="7" t="s">
        <v>102</v>
      </c>
      <c r="E7147" s="7" t="s">
        <v>80</v>
      </c>
      <c r="F7147" s="7">
        <v>1.0</v>
      </c>
      <c r="G7147" s="7" t="s">
        <v>95</v>
      </c>
      <c r="H7147" s="7" t="s">
        <v>5590</v>
      </c>
      <c r="L7147" s="7" t="s">
        <v>85</v>
      </c>
      <c r="M7147" s="7">
        <v>0.0</v>
      </c>
      <c r="N7147" s="7">
        <v>0.0</v>
      </c>
      <c r="O7147" s="7">
        <v>1.0</v>
      </c>
      <c r="P7147" s="7">
        <v>810.0</v>
      </c>
    </row>
    <row r="7148" ht="15.75" customHeight="1">
      <c r="A7148" s="7">
        <v>7147.0</v>
      </c>
      <c r="B7148" s="7" t="s">
        <v>5949</v>
      </c>
      <c r="C7148" s="7" t="s">
        <v>844</v>
      </c>
      <c r="D7148" s="7" t="s">
        <v>102</v>
      </c>
      <c r="E7148" s="7" t="s">
        <v>80</v>
      </c>
      <c r="F7148" s="7">
        <v>1.0</v>
      </c>
      <c r="G7148" s="7" t="s">
        <v>90</v>
      </c>
      <c r="H7148" s="7" t="s">
        <v>1462</v>
      </c>
      <c r="I7148" s="7" t="s">
        <v>5962</v>
      </c>
      <c r="J7148" s="7" t="s">
        <v>1464</v>
      </c>
      <c r="K7148" s="7" t="s">
        <v>126</v>
      </c>
      <c r="L7148" s="7" t="s">
        <v>85</v>
      </c>
      <c r="M7148" s="7">
        <v>1.0</v>
      </c>
      <c r="N7148" s="7">
        <v>1.0</v>
      </c>
      <c r="O7148" s="7">
        <v>0.0</v>
      </c>
      <c r="P7148" s="7">
        <v>810.0</v>
      </c>
    </row>
    <row r="7149" ht="15.75" customHeight="1">
      <c r="A7149" s="7">
        <v>7148.0</v>
      </c>
      <c r="B7149" s="7" t="s">
        <v>5949</v>
      </c>
      <c r="C7149" s="7" t="s">
        <v>844</v>
      </c>
      <c r="D7149" s="7" t="s">
        <v>102</v>
      </c>
      <c r="E7149" s="7" t="s">
        <v>80</v>
      </c>
      <c r="F7149" s="7">
        <v>1.0</v>
      </c>
      <c r="G7149" s="7" t="s">
        <v>105</v>
      </c>
      <c r="H7149" s="7" t="s">
        <v>1020</v>
      </c>
      <c r="I7149" s="7" t="s">
        <v>5963</v>
      </c>
      <c r="J7149" s="7" t="s">
        <v>1021</v>
      </c>
      <c r="K7149" s="7" t="s">
        <v>99</v>
      </c>
      <c r="L7149" s="7" t="s">
        <v>85</v>
      </c>
      <c r="M7149" s="7">
        <v>1.0</v>
      </c>
      <c r="N7149" s="7">
        <v>1.0</v>
      </c>
      <c r="O7149" s="7">
        <v>0.0</v>
      </c>
      <c r="P7149" s="7">
        <v>810.0</v>
      </c>
    </row>
    <row r="7150" ht="15.75" customHeight="1">
      <c r="A7150" s="7">
        <v>7149.0</v>
      </c>
      <c r="B7150" s="7" t="s">
        <v>5949</v>
      </c>
      <c r="C7150" s="7" t="s">
        <v>844</v>
      </c>
      <c r="D7150" s="7" t="s">
        <v>115</v>
      </c>
      <c r="E7150" s="7" t="s">
        <v>80</v>
      </c>
      <c r="F7150" s="7">
        <v>1.0</v>
      </c>
      <c r="G7150" s="7" t="s">
        <v>49</v>
      </c>
      <c r="H7150" s="7" t="s">
        <v>1532</v>
      </c>
      <c r="L7150" s="7" t="s">
        <v>85</v>
      </c>
      <c r="M7150" s="7">
        <v>0.0</v>
      </c>
      <c r="N7150" s="7">
        <v>0.0</v>
      </c>
      <c r="O7150" s="7">
        <v>1.0</v>
      </c>
      <c r="P7150" s="7">
        <v>810.0</v>
      </c>
    </row>
    <row r="7151" ht="15.75" customHeight="1">
      <c r="A7151" s="7">
        <v>7150.0</v>
      </c>
      <c r="B7151" s="7" t="s">
        <v>5949</v>
      </c>
      <c r="C7151" s="7" t="s">
        <v>844</v>
      </c>
      <c r="D7151" s="7" t="s">
        <v>115</v>
      </c>
      <c r="E7151" s="7" t="s">
        <v>80</v>
      </c>
      <c r="F7151" s="7">
        <v>1.0</v>
      </c>
      <c r="G7151" s="7" t="s">
        <v>95</v>
      </c>
      <c r="H7151" s="7" t="s">
        <v>5590</v>
      </c>
      <c r="L7151" s="7" t="s">
        <v>85</v>
      </c>
      <c r="M7151" s="7">
        <v>0.0</v>
      </c>
      <c r="N7151" s="7">
        <v>0.0</v>
      </c>
      <c r="O7151" s="7">
        <v>1.0</v>
      </c>
      <c r="P7151" s="7">
        <v>810.0</v>
      </c>
    </row>
    <row r="7152" ht="15.75" customHeight="1">
      <c r="A7152" s="7">
        <v>7151.0</v>
      </c>
      <c r="B7152" s="7" t="s">
        <v>5949</v>
      </c>
      <c r="C7152" s="7" t="s">
        <v>844</v>
      </c>
      <c r="D7152" s="7" t="s">
        <v>115</v>
      </c>
      <c r="E7152" s="7" t="s">
        <v>80</v>
      </c>
      <c r="F7152" s="7">
        <v>1.0</v>
      </c>
      <c r="G7152" s="7" t="s">
        <v>90</v>
      </c>
      <c r="H7152" s="7" t="s">
        <v>1462</v>
      </c>
      <c r="I7152" s="7" t="s">
        <v>1462</v>
      </c>
      <c r="J7152" s="7" t="s">
        <v>1463</v>
      </c>
      <c r="K7152" s="7" t="s">
        <v>99</v>
      </c>
      <c r="L7152" s="7" t="s">
        <v>100</v>
      </c>
      <c r="M7152" s="7">
        <v>1.0</v>
      </c>
      <c r="N7152" s="7">
        <v>0.0</v>
      </c>
      <c r="O7152" s="7">
        <v>0.0</v>
      </c>
      <c r="P7152" s="7">
        <v>810.0</v>
      </c>
    </row>
    <row r="7153" ht="15.75" customHeight="1">
      <c r="A7153" s="7">
        <v>7152.0</v>
      </c>
      <c r="B7153" s="7" t="s">
        <v>5949</v>
      </c>
      <c r="C7153" s="7" t="s">
        <v>844</v>
      </c>
      <c r="D7153" s="7" t="s">
        <v>115</v>
      </c>
      <c r="E7153" s="7" t="s">
        <v>80</v>
      </c>
      <c r="F7153" s="7">
        <v>1.0</v>
      </c>
      <c r="G7153" s="7" t="s">
        <v>105</v>
      </c>
      <c r="H7153" s="7" t="s">
        <v>1020</v>
      </c>
      <c r="I7153" s="7" t="s">
        <v>1020</v>
      </c>
      <c r="J7153" s="7" t="s">
        <v>1021</v>
      </c>
      <c r="K7153" s="7" t="s">
        <v>99</v>
      </c>
      <c r="L7153" s="7" t="s">
        <v>100</v>
      </c>
      <c r="M7153" s="7">
        <v>1.0</v>
      </c>
      <c r="N7153" s="7">
        <v>0.0</v>
      </c>
      <c r="O7153" s="7">
        <v>0.0</v>
      </c>
      <c r="P7153" s="7">
        <v>810.0</v>
      </c>
    </row>
    <row r="7154" ht="15.75" customHeight="1">
      <c r="A7154" s="7">
        <v>7153.0</v>
      </c>
      <c r="B7154" s="7" t="s">
        <v>5967</v>
      </c>
      <c r="C7154" s="7" t="s">
        <v>844</v>
      </c>
      <c r="D7154" s="7" t="s">
        <v>48</v>
      </c>
      <c r="E7154" s="7" t="s">
        <v>80</v>
      </c>
      <c r="F7154" s="7">
        <v>1.0</v>
      </c>
      <c r="G7154" s="7" t="s">
        <v>49</v>
      </c>
      <c r="H7154" s="7" t="s">
        <v>5968</v>
      </c>
      <c r="I7154" s="7" t="s">
        <v>5969</v>
      </c>
      <c r="J7154" s="7" t="s">
        <v>5972</v>
      </c>
      <c r="K7154" s="7" t="s">
        <v>99</v>
      </c>
      <c r="L7154" s="7" t="s">
        <v>85</v>
      </c>
      <c r="M7154" s="7">
        <v>1.0</v>
      </c>
      <c r="N7154" s="7">
        <v>1.0</v>
      </c>
      <c r="O7154" s="7">
        <v>0.0</v>
      </c>
      <c r="P7154" s="7">
        <v>811.0</v>
      </c>
    </row>
    <row r="7155" ht="15.75" customHeight="1">
      <c r="A7155" s="7">
        <v>7154.0</v>
      </c>
      <c r="B7155" s="7" t="s">
        <v>5967</v>
      </c>
      <c r="C7155" s="7" t="s">
        <v>844</v>
      </c>
      <c r="D7155" s="7" t="s">
        <v>48</v>
      </c>
      <c r="E7155" s="7" t="s">
        <v>80</v>
      </c>
      <c r="F7155" s="7">
        <v>1.0</v>
      </c>
      <c r="G7155" s="7" t="s">
        <v>95</v>
      </c>
      <c r="H7155" s="7" t="s">
        <v>185</v>
      </c>
      <c r="I7155" s="7" t="s">
        <v>5974</v>
      </c>
      <c r="L7155" s="7" t="s">
        <v>85</v>
      </c>
      <c r="M7155" s="7">
        <v>0.0</v>
      </c>
      <c r="N7155" s="7">
        <v>1.0</v>
      </c>
      <c r="O7155" s="7">
        <v>1.0</v>
      </c>
      <c r="P7155" s="7">
        <v>811.0</v>
      </c>
    </row>
    <row r="7156" ht="15.75" customHeight="1">
      <c r="A7156" s="7">
        <v>7155.0</v>
      </c>
      <c r="B7156" s="7" t="s">
        <v>5967</v>
      </c>
      <c r="C7156" s="7" t="s">
        <v>844</v>
      </c>
      <c r="D7156" s="7" t="s">
        <v>48</v>
      </c>
      <c r="E7156" s="7" t="s">
        <v>80</v>
      </c>
      <c r="F7156" s="7">
        <v>1.0</v>
      </c>
      <c r="G7156" s="7" t="s">
        <v>90</v>
      </c>
      <c r="H7156" s="7" t="s">
        <v>1462</v>
      </c>
      <c r="I7156" s="7" t="s">
        <v>124</v>
      </c>
      <c r="J7156" s="7" t="s">
        <v>1464</v>
      </c>
      <c r="K7156" s="7" t="s">
        <v>126</v>
      </c>
      <c r="L7156" s="7" t="s">
        <v>100</v>
      </c>
      <c r="M7156" s="7">
        <v>1.0</v>
      </c>
      <c r="N7156" s="7">
        <v>0.0</v>
      </c>
      <c r="O7156" s="7">
        <v>0.0</v>
      </c>
      <c r="P7156" s="7">
        <v>811.0</v>
      </c>
    </row>
    <row r="7157" ht="15.75" customHeight="1">
      <c r="A7157" s="7">
        <v>7156.0</v>
      </c>
      <c r="B7157" s="7" t="s">
        <v>5967</v>
      </c>
      <c r="C7157" s="7" t="s">
        <v>844</v>
      </c>
      <c r="D7157" s="7" t="s">
        <v>48</v>
      </c>
      <c r="E7157" s="7" t="s">
        <v>80</v>
      </c>
      <c r="F7157" s="7">
        <v>1.0</v>
      </c>
      <c r="G7157" s="7" t="s">
        <v>105</v>
      </c>
      <c r="H7157" s="7" t="s">
        <v>1020</v>
      </c>
      <c r="I7157" s="7" t="s">
        <v>1020</v>
      </c>
      <c r="J7157" s="7" t="s">
        <v>1021</v>
      </c>
      <c r="K7157" s="7" t="s">
        <v>99</v>
      </c>
      <c r="L7157" s="7" t="s">
        <v>100</v>
      </c>
      <c r="M7157" s="7">
        <v>1.0</v>
      </c>
      <c r="N7157" s="7">
        <v>0.0</v>
      </c>
      <c r="O7157" s="7">
        <v>0.0</v>
      </c>
      <c r="P7157" s="7">
        <v>811.0</v>
      </c>
    </row>
    <row r="7158" ht="15.75" customHeight="1">
      <c r="A7158" s="7">
        <v>7157.0</v>
      </c>
      <c r="B7158" s="7" t="s">
        <v>5967</v>
      </c>
      <c r="C7158" s="7" t="s">
        <v>844</v>
      </c>
      <c r="D7158" s="7" t="s">
        <v>102</v>
      </c>
      <c r="E7158" s="7" t="s">
        <v>132</v>
      </c>
      <c r="F7158" s="7">
        <v>0.0</v>
      </c>
      <c r="G7158" s="7" t="s">
        <v>49</v>
      </c>
      <c r="H7158" s="7" t="s">
        <v>5968</v>
      </c>
      <c r="L7158" s="7" t="s">
        <v>134</v>
      </c>
      <c r="M7158" s="7">
        <v>0.0</v>
      </c>
      <c r="N7158" s="7">
        <v>0.0</v>
      </c>
      <c r="O7158" s="7">
        <v>1.0</v>
      </c>
      <c r="P7158" s="7">
        <v>811.0</v>
      </c>
    </row>
    <row r="7159" ht="15.75" customHeight="1">
      <c r="A7159" s="7">
        <v>7158.0</v>
      </c>
      <c r="B7159" s="7" t="s">
        <v>5967</v>
      </c>
      <c r="C7159" s="7" t="s">
        <v>844</v>
      </c>
      <c r="D7159" s="7" t="s">
        <v>102</v>
      </c>
      <c r="E7159" s="7" t="s">
        <v>132</v>
      </c>
      <c r="F7159" s="7">
        <v>0.0</v>
      </c>
      <c r="G7159" s="7" t="s">
        <v>95</v>
      </c>
      <c r="H7159" s="7" t="s">
        <v>185</v>
      </c>
      <c r="L7159" s="7" t="s">
        <v>134</v>
      </c>
      <c r="M7159" s="7">
        <v>0.0</v>
      </c>
      <c r="N7159" s="7">
        <v>0.0</v>
      </c>
      <c r="O7159" s="7">
        <v>1.0</v>
      </c>
      <c r="P7159" s="7">
        <v>811.0</v>
      </c>
    </row>
    <row r="7160" ht="15.75" customHeight="1">
      <c r="A7160" s="7">
        <v>7159.0</v>
      </c>
      <c r="B7160" s="7" t="s">
        <v>5967</v>
      </c>
      <c r="C7160" s="7" t="s">
        <v>844</v>
      </c>
      <c r="D7160" s="7" t="s">
        <v>102</v>
      </c>
      <c r="E7160" s="7" t="s">
        <v>132</v>
      </c>
      <c r="F7160" s="7">
        <v>0.0</v>
      </c>
      <c r="G7160" s="7" t="s">
        <v>90</v>
      </c>
      <c r="H7160" s="7" t="s">
        <v>1462</v>
      </c>
      <c r="L7160" s="7" t="s">
        <v>134</v>
      </c>
      <c r="M7160" s="7">
        <v>0.0</v>
      </c>
      <c r="N7160" s="7">
        <v>0.0</v>
      </c>
      <c r="O7160" s="7">
        <v>1.0</v>
      </c>
      <c r="P7160" s="7">
        <v>811.0</v>
      </c>
    </row>
    <row r="7161" ht="15.75" customHeight="1">
      <c r="A7161" s="7">
        <v>7160.0</v>
      </c>
      <c r="B7161" s="7" t="s">
        <v>5967</v>
      </c>
      <c r="C7161" s="7" t="s">
        <v>844</v>
      </c>
      <c r="D7161" s="7" t="s">
        <v>102</v>
      </c>
      <c r="E7161" s="7" t="s">
        <v>132</v>
      </c>
      <c r="F7161" s="7">
        <v>0.0</v>
      </c>
      <c r="G7161" s="7" t="s">
        <v>105</v>
      </c>
      <c r="H7161" s="7" t="s">
        <v>1020</v>
      </c>
      <c r="L7161" s="7" t="s">
        <v>134</v>
      </c>
      <c r="M7161" s="7">
        <v>0.0</v>
      </c>
      <c r="N7161" s="7">
        <v>0.0</v>
      </c>
      <c r="O7161" s="7">
        <v>1.0</v>
      </c>
      <c r="P7161" s="7">
        <v>811.0</v>
      </c>
    </row>
    <row r="7162" ht="15.75" customHeight="1">
      <c r="A7162" s="7">
        <v>7161.0</v>
      </c>
      <c r="B7162" s="7" t="s">
        <v>5967</v>
      </c>
      <c r="C7162" s="7" t="s">
        <v>844</v>
      </c>
      <c r="D7162" s="7" t="s">
        <v>115</v>
      </c>
      <c r="E7162" s="7" t="s">
        <v>80</v>
      </c>
      <c r="F7162" s="7">
        <v>1.0</v>
      </c>
      <c r="G7162" s="7" t="s">
        <v>49</v>
      </c>
      <c r="H7162" s="7" t="s">
        <v>5968</v>
      </c>
      <c r="I7162" s="7" t="s">
        <v>726</v>
      </c>
      <c r="L7162" s="7" t="s">
        <v>85</v>
      </c>
      <c r="M7162" s="7">
        <v>0.0</v>
      </c>
      <c r="N7162" s="7">
        <v>1.0</v>
      </c>
      <c r="O7162" s="7">
        <v>1.0</v>
      </c>
      <c r="P7162" s="7">
        <v>811.0</v>
      </c>
    </row>
    <row r="7163" ht="15.75" customHeight="1">
      <c r="A7163" s="7">
        <v>7162.0</v>
      </c>
      <c r="B7163" s="7" t="s">
        <v>5967</v>
      </c>
      <c r="C7163" s="7" t="s">
        <v>844</v>
      </c>
      <c r="D7163" s="7" t="s">
        <v>115</v>
      </c>
      <c r="E7163" s="7" t="s">
        <v>80</v>
      </c>
      <c r="F7163" s="7">
        <v>1.0</v>
      </c>
      <c r="G7163" s="7" t="s">
        <v>95</v>
      </c>
      <c r="H7163" s="7" t="s">
        <v>185</v>
      </c>
      <c r="L7163" s="7" t="s">
        <v>85</v>
      </c>
      <c r="M7163" s="7">
        <v>0.0</v>
      </c>
      <c r="N7163" s="7">
        <v>0.0</v>
      </c>
      <c r="O7163" s="7">
        <v>1.0</v>
      </c>
      <c r="P7163" s="7">
        <v>811.0</v>
      </c>
    </row>
    <row r="7164" ht="15.75" customHeight="1">
      <c r="A7164" s="7">
        <v>7163.0</v>
      </c>
      <c r="B7164" s="7" t="s">
        <v>5967</v>
      </c>
      <c r="C7164" s="7" t="s">
        <v>844</v>
      </c>
      <c r="D7164" s="7" t="s">
        <v>115</v>
      </c>
      <c r="E7164" s="7" t="s">
        <v>80</v>
      </c>
      <c r="F7164" s="7">
        <v>1.0</v>
      </c>
      <c r="G7164" s="7" t="s">
        <v>90</v>
      </c>
      <c r="H7164" s="7" t="s">
        <v>1462</v>
      </c>
      <c r="I7164" s="7" t="s">
        <v>1462</v>
      </c>
      <c r="J7164" s="7" t="s">
        <v>1463</v>
      </c>
      <c r="K7164" s="7" t="s">
        <v>99</v>
      </c>
      <c r="L7164" s="7" t="s">
        <v>100</v>
      </c>
      <c r="M7164" s="7">
        <v>1.0</v>
      </c>
      <c r="N7164" s="7">
        <v>0.0</v>
      </c>
      <c r="O7164" s="7">
        <v>0.0</v>
      </c>
      <c r="P7164" s="7">
        <v>811.0</v>
      </c>
    </row>
    <row r="7165" ht="15.75" customHeight="1">
      <c r="A7165" s="7">
        <v>7164.0</v>
      </c>
      <c r="B7165" s="7" t="s">
        <v>5967</v>
      </c>
      <c r="C7165" s="7" t="s">
        <v>844</v>
      </c>
      <c r="D7165" s="7" t="s">
        <v>115</v>
      </c>
      <c r="E7165" s="7" t="s">
        <v>80</v>
      </c>
      <c r="F7165" s="7">
        <v>1.0</v>
      </c>
      <c r="G7165" s="7" t="s">
        <v>105</v>
      </c>
      <c r="H7165" s="7" t="s">
        <v>1020</v>
      </c>
      <c r="I7165" s="7" t="s">
        <v>1020</v>
      </c>
      <c r="J7165" s="7" t="s">
        <v>1021</v>
      </c>
      <c r="K7165" s="7" t="s">
        <v>99</v>
      </c>
      <c r="L7165" s="7" t="s">
        <v>100</v>
      </c>
      <c r="M7165" s="7">
        <v>1.0</v>
      </c>
      <c r="N7165" s="7">
        <v>0.0</v>
      </c>
      <c r="O7165" s="7">
        <v>0.0</v>
      </c>
      <c r="P7165" s="7">
        <v>811.0</v>
      </c>
    </row>
    <row r="7166" ht="15.75" customHeight="1">
      <c r="A7166" s="7">
        <v>7165.0</v>
      </c>
      <c r="B7166" s="7" t="s">
        <v>5977</v>
      </c>
      <c r="C7166" s="7" t="s">
        <v>844</v>
      </c>
      <c r="D7166" s="7" t="s">
        <v>48</v>
      </c>
      <c r="E7166" s="7" t="s">
        <v>80</v>
      </c>
      <c r="F7166" s="7">
        <v>1.0</v>
      </c>
      <c r="G7166" s="7" t="s">
        <v>49</v>
      </c>
      <c r="H7166" s="7" t="s">
        <v>5978</v>
      </c>
      <c r="I7166" s="7" t="s">
        <v>5979</v>
      </c>
      <c r="J7166" s="7" t="s">
        <v>5982</v>
      </c>
      <c r="K7166" s="7" t="s">
        <v>99</v>
      </c>
      <c r="L7166" s="7" t="s">
        <v>85</v>
      </c>
      <c r="M7166" s="7">
        <v>1.0</v>
      </c>
      <c r="N7166" s="7">
        <v>1.0</v>
      </c>
      <c r="O7166" s="7">
        <v>0.0</v>
      </c>
      <c r="P7166" s="7">
        <v>812.0</v>
      </c>
    </row>
    <row r="7167" ht="15.75" customHeight="1">
      <c r="A7167" s="7">
        <v>7166.0</v>
      </c>
      <c r="B7167" s="7" t="s">
        <v>5977</v>
      </c>
      <c r="C7167" s="7" t="s">
        <v>844</v>
      </c>
      <c r="D7167" s="7" t="s">
        <v>48</v>
      </c>
      <c r="E7167" s="7" t="s">
        <v>80</v>
      </c>
      <c r="F7167" s="7">
        <v>1.0</v>
      </c>
      <c r="G7167" s="7" t="s">
        <v>95</v>
      </c>
      <c r="H7167" s="7" t="s">
        <v>185</v>
      </c>
      <c r="I7167" s="7" t="s">
        <v>5985</v>
      </c>
      <c r="L7167" s="7" t="s">
        <v>85</v>
      </c>
      <c r="M7167" s="7">
        <v>0.0</v>
      </c>
      <c r="N7167" s="7">
        <v>1.0</v>
      </c>
      <c r="O7167" s="7">
        <v>1.0</v>
      </c>
      <c r="P7167" s="7">
        <v>812.0</v>
      </c>
    </row>
    <row r="7168" ht="15.75" customHeight="1">
      <c r="A7168" s="7">
        <v>7167.0</v>
      </c>
      <c r="B7168" s="7" t="s">
        <v>5977</v>
      </c>
      <c r="C7168" s="7" t="s">
        <v>844</v>
      </c>
      <c r="D7168" s="7" t="s">
        <v>48</v>
      </c>
      <c r="E7168" s="7" t="s">
        <v>80</v>
      </c>
      <c r="F7168" s="7">
        <v>1.0</v>
      </c>
      <c r="G7168" s="7" t="s">
        <v>90</v>
      </c>
      <c r="H7168" s="7" t="s">
        <v>1462</v>
      </c>
      <c r="I7168" s="7" t="s">
        <v>124</v>
      </c>
      <c r="J7168" s="7" t="s">
        <v>1464</v>
      </c>
      <c r="K7168" s="7" t="s">
        <v>126</v>
      </c>
      <c r="L7168" s="7" t="s">
        <v>100</v>
      </c>
      <c r="M7168" s="7">
        <v>1.0</v>
      </c>
      <c r="N7168" s="7">
        <v>0.0</v>
      </c>
      <c r="O7168" s="7">
        <v>0.0</v>
      </c>
      <c r="P7168" s="7">
        <v>812.0</v>
      </c>
    </row>
    <row r="7169" ht="15.75" customHeight="1">
      <c r="A7169" s="7">
        <v>7168.0</v>
      </c>
      <c r="B7169" s="7" t="s">
        <v>5977</v>
      </c>
      <c r="C7169" s="7" t="s">
        <v>844</v>
      </c>
      <c r="D7169" s="7" t="s">
        <v>48</v>
      </c>
      <c r="E7169" s="7" t="s">
        <v>80</v>
      </c>
      <c r="F7169" s="7">
        <v>1.0</v>
      </c>
      <c r="G7169" s="7" t="s">
        <v>105</v>
      </c>
      <c r="H7169" s="7" t="s">
        <v>1020</v>
      </c>
      <c r="I7169" s="7" t="s">
        <v>1020</v>
      </c>
      <c r="J7169" s="7" t="s">
        <v>1021</v>
      </c>
      <c r="K7169" s="7" t="s">
        <v>99</v>
      </c>
      <c r="L7169" s="7" t="s">
        <v>100</v>
      </c>
      <c r="M7169" s="7">
        <v>1.0</v>
      </c>
      <c r="N7169" s="7">
        <v>0.0</v>
      </c>
      <c r="O7169" s="7">
        <v>0.0</v>
      </c>
      <c r="P7169" s="7">
        <v>812.0</v>
      </c>
    </row>
    <row r="7170" ht="15.75" customHeight="1">
      <c r="A7170" s="7">
        <v>7169.0</v>
      </c>
      <c r="B7170" s="7" t="s">
        <v>5977</v>
      </c>
      <c r="C7170" s="7" t="s">
        <v>844</v>
      </c>
      <c r="D7170" s="7" t="s">
        <v>102</v>
      </c>
      <c r="E7170" s="7" t="s">
        <v>132</v>
      </c>
      <c r="F7170" s="7">
        <v>0.0</v>
      </c>
      <c r="G7170" s="7" t="s">
        <v>49</v>
      </c>
      <c r="H7170" s="7" t="s">
        <v>5978</v>
      </c>
      <c r="L7170" s="7" t="s">
        <v>134</v>
      </c>
      <c r="M7170" s="7">
        <v>0.0</v>
      </c>
      <c r="N7170" s="7">
        <v>0.0</v>
      </c>
      <c r="O7170" s="7">
        <v>1.0</v>
      </c>
      <c r="P7170" s="7">
        <v>812.0</v>
      </c>
    </row>
    <row r="7171" ht="15.75" customHeight="1">
      <c r="A7171" s="7">
        <v>7170.0</v>
      </c>
      <c r="B7171" s="7" t="s">
        <v>5977</v>
      </c>
      <c r="C7171" s="7" t="s">
        <v>844</v>
      </c>
      <c r="D7171" s="7" t="s">
        <v>102</v>
      </c>
      <c r="E7171" s="7" t="s">
        <v>132</v>
      </c>
      <c r="F7171" s="7">
        <v>0.0</v>
      </c>
      <c r="G7171" s="7" t="s">
        <v>95</v>
      </c>
      <c r="H7171" s="7" t="s">
        <v>185</v>
      </c>
      <c r="L7171" s="7" t="s">
        <v>134</v>
      </c>
      <c r="M7171" s="7">
        <v>0.0</v>
      </c>
      <c r="N7171" s="7">
        <v>0.0</v>
      </c>
      <c r="O7171" s="7">
        <v>1.0</v>
      </c>
      <c r="P7171" s="7">
        <v>812.0</v>
      </c>
    </row>
    <row r="7172" ht="15.75" customHeight="1">
      <c r="A7172" s="7">
        <v>7171.0</v>
      </c>
      <c r="B7172" s="7" t="s">
        <v>5977</v>
      </c>
      <c r="C7172" s="7" t="s">
        <v>844</v>
      </c>
      <c r="D7172" s="7" t="s">
        <v>102</v>
      </c>
      <c r="E7172" s="7" t="s">
        <v>132</v>
      </c>
      <c r="F7172" s="7">
        <v>0.0</v>
      </c>
      <c r="G7172" s="7" t="s">
        <v>90</v>
      </c>
      <c r="H7172" s="7" t="s">
        <v>1462</v>
      </c>
      <c r="L7172" s="7" t="s">
        <v>134</v>
      </c>
      <c r="M7172" s="7">
        <v>0.0</v>
      </c>
      <c r="N7172" s="7">
        <v>0.0</v>
      </c>
      <c r="O7172" s="7">
        <v>1.0</v>
      </c>
      <c r="P7172" s="7">
        <v>812.0</v>
      </c>
    </row>
    <row r="7173" ht="15.75" customHeight="1">
      <c r="A7173" s="7">
        <v>7172.0</v>
      </c>
      <c r="B7173" s="7" t="s">
        <v>5977</v>
      </c>
      <c r="C7173" s="7" t="s">
        <v>844</v>
      </c>
      <c r="D7173" s="7" t="s">
        <v>102</v>
      </c>
      <c r="E7173" s="7" t="s">
        <v>132</v>
      </c>
      <c r="F7173" s="7">
        <v>0.0</v>
      </c>
      <c r="G7173" s="7" t="s">
        <v>105</v>
      </c>
      <c r="H7173" s="7" t="s">
        <v>1020</v>
      </c>
      <c r="L7173" s="7" t="s">
        <v>134</v>
      </c>
      <c r="M7173" s="7">
        <v>0.0</v>
      </c>
      <c r="N7173" s="7">
        <v>0.0</v>
      </c>
      <c r="O7173" s="7">
        <v>1.0</v>
      </c>
      <c r="P7173" s="7">
        <v>812.0</v>
      </c>
    </row>
    <row r="7174" ht="15.75" customHeight="1">
      <c r="A7174" s="7">
        <v>7173.0</v>
      </c>
      <c r="B7174" s="7" t="s">
        <v>5977</v>
      </c>
      <c r="C7174" s="7" t="s">
        <v>844</v>
      </c>
      <c r="D7174" s="7" t="s">
        <v>115</v>
      </c>
      <c r="E7174" s="7" t="s">
        <v>80</v>
      </c>
      <c r="F7174" s="7">
        <v>1.0</v>
      </c>
      <c r="G7174" s="7" t="s">
        <v>49</v>
      </c>
      <c r="H7174" s="7" t="s">
        <v>5978</v>
      </c>
      <c r="L7174" s="7" t="s">
        <v>85</v>
      </c>
      <c r="M7174" s="7">
        <v>0.0</v>
      </c>
      <c r="N7174" s="7">
        <v>0.0</v>
      </c>
      <c r="O7174" s="7">
        <v>1.0</v>
      </c>
      <c r="P7174" s="7">
        <v>812.0</v>
      </c>
    </row>
    <row r="7175" ht="15.75" customHeight="1">
      <c r="A7175" s="7">
        <v>7174.0</v>
      </c>
      <c r="B7175" s="7" t="s">
        <v>5977</v>
      </c>
      <c r="C7175" s="7" t="s">
        <v>844</v>
      </c>
      <c r="D7175" s="7" t="s">
        <v>115</v>
      </c>
      <c r="E7175" s="7" t="s">
        <v>80</v>
      </c>
      <c r="F7175" s="7">
        <v>1.0</v>
      </c>
      <c r="G7175" s="7" t="s">
        <v>95</v>
      </c>
      <c r="H7175" s="7" t="s">
        <v>185</v>
      </c>
      <c r="L7175" s="7" t="s">
        <v>85</v>
      </c>
      <c r="M7175" s="7">
        <v>0.0</v>
      </c>
      <c r="N7175" s="7">
        <v>0.0</v>
      </c>
      <c r="O7175" s="7">
        <v>1.0</v>
      </c>
      <c r="P7175" s="7">
        <v>812.0</v>
      </c>
    </row>
    <row r="7176" ht="15.75" customHeight="1">
      <c r="A7176" s="7">
        <v>7175.0</v>
      </c>
      <c r="B7176" s="7" t="s">
        <v>5977</v>
      </c>
      <c r="C7176" s="7" t="s">
        <v>844</v>
      </c>
      <c r="D7176" s="7" t="s">
        <v>115</v>
      </c>
      <c r="E7176" s="7" t="s">
        <v>80</v>
      </c>
      <c r="F7176" s="7">
        <v>1.0</v>
      </c>
      <c r="G7176" s="7" t="s">
        <v>90</v>
      </c>
      <c r="H7176" s="7" t="s">
        <v>1462</v>
      </c>
      <c r="I7176" s="7" t="s">
        <v>1462</v>
      </c>
      <c r="J7176" s="7" t="s">
        <v>1463</v>
      </c>
      <c r="K7176" s="7" t="s">
        <v>99</v>
      </c>
      <c r="L7176" s="7" t="s">
        <v>100</v>
      </c>
      <c r="M7176" s="7">
        <v>1.0</v>
      </c>
      <c r="N7176" s="7">
        <v>0.0</v>
      </c>
      <c r="O7176" s="7">
        <v>0.0</v>
      </c>
      <c r="P7176" s="7">
        <v>812.0</v>
      </c>
    </row>
    <row r="7177" ht="15.75" customHeight="1">
      <c r="A7177" s="7">
        <v>7176.0</v>
      </c>
      <c r="B7177" s="7" t="s">
        <v>5977</v>
      </c>
      <c r="C7177" s="7" t="s">
        <v>844</v>
      </c>
      <c r="D7177" s="7" t="s">
        <v>115</v>
      </c>
      <c r="E7177" s="7" t="s">
        <v>80</v>
      </c>
      <c r="F7177" s="7">
        <v>1.0</v>
      </c>
      <c r="G7177" s="7" t="s">
        <v>105</v>
      </c>
      <c r="H7177" s="7" t="s">
        <v>1020</v>
      </c>
      <c r="I7177" s="7" t="s">
        <v>1020</v>
      </c>
      <c r="J7177" s="7" t="s">
        <v>1021</v>
      </c>
      <c r="K7177" s="7" t="s">
        <v>99</v>
      </c>
      <c r="L7177" s="7" t="s">
        <v>100</v>
      </c>
      <c r="M7177" s="7">
        <v>1.0</v>
      </c>
      <c r="N7177" s="7">
        <v>0.0</v>
      </c>
      <c r="O7177" s="7">
        <v>0.0</v>
      </c>
      <c r="P7177" s="7">
        <v>812.0</v>
      </c>
    </row>
    <row r="7178" ht="15.75" customHeight="1">
      <c r="A7178" s="7">
        <v>7177.0</v>
      </c>
      <c r="B7178" s="7" t="s">
        <v>5988</v>
      </c>
      <c r="C7178" s="7" t="s">
        <v>844</v>
      </c>
      <c r="D7178" s="7" t="s">
        <v>48</v>
      </c>
      <c r="E7178" s="7" t="s">
        <v>80</v>
      </c>
      <c r="F7178" s="7">
        <v>1.0</v>
      </c>
      <c r="G7178" s="7" t="s">
        <v>49</v>
      </c>
      <c r="H7178" s="7" t="s">
        <v>2210</v>
      </c>
      <c r="I7178" s="7" t="s">
        <v>5989</v>
      </c>
      <c r="J7178" s="7" t="s">
        <v>2213</v>
      </c>
      <c r="K7178" s="7" t="s">
        <v>99</v>
      </c>
      <c r="L7178" s="7" t="s">
        <v>85</v>
      </c>
      <c r="M7178" s="7">
        <v>1.0</v>
      </c>
      <c r="N7178" s="7">
        <v>1.0</v>
      </c>
      <c r="O7178" s="7">
        <v>0.0</v>
      </c>
      <c r="P7178" s="7">
        <v>813.0</v>
      </c>
    </row>
    <row r="7179" ht="15.75" customHeight="1">
      <c r="A7179" s="7">
        <v>7178.0</v>
      </c>
      <c r="B7179" s="7" t="s">
        <v>5988</v>
      </c>
      <c r="C7179" s="7" t="s">
        <v>844</v>
      </c>
      <c r="D7179" s="7" t="s">
        <v>48</v>
      </c>
      <c r="E7179" s="7" t="s">
        <v>80</v>
      </c>
      <c r="F7179" s="7">
        <v>1.0</v>
      </c>
      <c r="G7179" s="7" t="s">
        <v>95</v>
      </c>
      <c r="H7179" s="7" t="s">
        <v>185</v>
      </c>
      <c r="I7179" s="7" t="s">
        <v>185</v>
      </c>
      <c r="J7179" s="7" t="s">
        <v>696</v>
      </c>
      <c r="K7179" s="7" t="s">
        <v>99</v>
      </c>
      <c r="L7179" s="7" t="s">
        <v>100</v>
      </c>
      <c r="M7179" s="7">
        <v>1.0</v>
      </c>
      <c r="N7179" s="7">
        <v>0.0</v>
      </c>
      <c r="O7179" s="7">
        <v>0.0</v>
      </c>
      <c r="P7179" s="7">
        <v>813.0</v>
      </c>
    </row>
    <row r="7180" ht="15.75" customHeight="1">
      <c r="A7180" s="7">
        <v>7179.0</v>
      </c>
      <c r="B7180" s="7" t="s">
        <v>5988</v>
      </c>
      <c r="C7180" s="7" t="s">
        <v>844</v>
      </c>
      <c r="D7180" s="7" t="s">
        <v>48</v>
      </c>
      <c r="E7180" s="7" t="s">
        <v>80</v>
      </c>
      <c r="F7180" s="7">
        <v>1.0</v>
      </c>
      <c r="G7180" s="7" t="s">
        <v>90</v>
      </c>
      <c r="H7180" s="7" t="s">
        <v>1462</v>
      </c>
      <c r="I7180" s="7" t="s">
        <v>124</v>
      </c>
      <c r="J7180" s="7" t="s">
        <v>1464</v>
      </c>
      <c r="K7180" s="7" t="s">
        <v>126</v>
      </c>
      <c r="L7180" s="7" t="s">
        <v>100</v>
      </c>
      <c r="M7180" s="7">
        <v>1.0</v>
      </c>
      <c r="N7180" s="7">
        <v>0.0</v>
      </c>
      <c r="O7180" s="7">
        <v>0.0</v>
      </c>
      <c r="P7180" s="7">
        <v>813.0</v>
      </c>
    </row>
    <row r="7181" ht="15.75" customHeight="1">
      <c r="A7181" s="7">
        <v>7180.0</v>
      </c>
      <c r="B7181" s="7" t="s">
        <v>5988</v>
      </c>
      <c r="C7181" s="7" t="s">
        <v>844</v>
      </c>
      <c r="D7181" s="7" t="s">
        <v>48</v>
      </c>
      <c r="E7181" s="7" t="s">
        <v>80</v>
      </c>
      <c r="F7181" s="7">
        <v>1.0</v>
      </c>
      <c r="G7181" s="7" t="s">
        <v>105</v>
      </c>
      <c r="H7181" s="7" t="s">
        <v>1020</v>
      </c>
      <c r="I7181" s="7" t="s">
        <v>1020</v>
      </c>
      <c r="J7181" s="7" t="s">
        <v>1021</v>
      </c>
      <c r="K7181" s="7" t="s">
        <v>99</v>
      </c>
      <c r="L7181" s="7" t="s">
        <v>100</v>
      </c>
      <c r="M7181" s="7">
        <v>1.0</v>
      </c>
      <c r="N7181" s="7">
        <v>0.0</v>
      </c>
      <c r="O7181" s="7">
        <v>0.0</v>
      </c>
      <c r="P7181" s="7">
        <v>813.0</v>
      </c>
    </row>
    <row r="7182" ht="15.75" customHeight="1">
      <c r="A7182" s="7">
        <v>7181.0</v>
      </c>
      <c r="B7182" s="7" t="s">
        <v>5988</v>
      </c>
      <c r="C7182" s="7" t="s">
        <v>844</v>
      </c>
      <c r="D7182" s="7" t="s">
        <v>102</v>
      </c>
      <c r="E7182" s="7" t="s">
        <v>132</v>
      </c>
      <c r="F7182" s="7">
        <v>0.0</v>
      </c>
      <c r="G7182" s="7" t="s">
        <v>49</v>
      </c>
      <c r="H7182" s="7" t="s">
        <v>2210</v>
      </c>
      <c r="L7182" s="7" t="s">
        <v>134</v>
      </c>
      <c r="M7182" s="7">
        <v>0.0</v>
      </c>
      <c r="N7182" s="7">
        <v>0.0</v>
      </c>
      <c r="O7182" s="7">
        <v>1.0</v>
      </c>
      <c r="P7182" s="7">
        <v>813.0</v>
      </c>
    </row>
    <row r="7183" ht="15.75" customHeight="1">
      <c r="A7183" s="7">
        <v>7182.0</v>
      </c>
      <c r="B7183" s="7" t="s">
        <v>5988</v>
      </c>
      <c r="C7183" s="7" t="s">
        <v>844</v>
      </c>
      <c r="D7183" s="7" t="s">
        <v>102</v>
      </c>
      <c r="E7183" s="7" t="s">
        <v>132</v>
      </c>
      <c r="F7183" s="7">
        <v>0.0</v>
      </c>
      <c r="G7183" s="7" t="s">
        <v>95</v>
      </c>
      <c r="H7183" s="7" t="s">
        <v>185</v>
      </c>
      <c r="L7183" s="7" t="s">
        <v>134</v>
      </c>
      <c r="M7183" s="7">
        <v>0.0</v>
      </c>
      <c r="N7183" s="7">
        <v>0.0</v>
      </c>
      <c r="O7183" s="7">
        <v>1.0</v>
      </c>
      <c r="P7183" s="7">
        <v>813.0</v>
      </c>
    </row>
    <row r="7184" ht="15.75" customHeight="1">
      <c r="A7184" s="7">
        <v>7183.0</v>
      </c>
      <c r="B7184" s="7" t="s">
        <v>5988</v>
      </c>
      <c r="C7184" s="7" t="s">
        <v>844</v>
      </c>
      <c r="D7184" s="7" t="s">
        <v>102</v>
      </c>
      <c r="E7184" s="7" t="s">
        <v>132</v>
      </c>
      <c r="F7184" s="7">
        <v>0.0</v>
      </c>
      <c r="G7184" s="7" t="s">
        <v>90</v>
      </c>
      <c r="H7184" s="7" t="s">
        <v>1462</v>
      </c>
      <c r="L7184" s="7" t="s">
        <v>134</v>
      </c>
      <c r="M7184" s="7">
        <v>0.0</v>
      </c>
      <c r="N7184" s="7">
        <v>0.0</v>
      </c>
      <c r="O7184" s="7">
        <v>1.0</v>
      </c>
      <c r="P7184" s="7">
        <v>813.0</v>
      </c>
    </row>
    <row r="7185" ht="15.75" customHeight="1">
      <c r="A7185" s="7">
        <v>7184.0</v>
      </c>
      <c r="B7185" s="7" t="s">
        <v>5988</v>
      </c>
      <c r="C7185" s="7" t="s">
        <v>844</v>
      </c>
      <c r="D7185" s="7" t="s">
        <v>102</v>
      </c>
      <c r="E7185" s="7" t="s">
        <v>132</v>
      </c>
      <c r="F7185" s="7">
        <v>0.0</v>
      </c>
      <c r="G7185" s="7" t="s">
        <v>105</v>
      </c>
      <c r="H7185" s="7" t="s">
        <v>1020</v>
      </c>
      <c r="L7185" s="7" t="s">
        <v>134</v>
      </c>
      <c r="M7185" s="7">
        <v>0.0</v>
      </c>
      <c r="N7185" s="7">
        <v>0.0</v>
      </c>
      <c r="O7185" s="7">
        <v>1.0</v>
      </c>
      <c r="P7185" s="7">
        <v>813.0</v>
      </c>
    </row>
    <row r="7186" ht="15.75" customHeight="1">
      <c r="A7186" s="7">
        <v>7185.0</v>
      </c>
      <c r="B7186" s="7" t="s">
        <v>5988</v>
      </c>
      <c r="C7186" s="7" t="s">
        <v>844</v>
      </c>
      <c r="D7186" s="7" t="s">
        <v>115</v>
      </c>
      <c r="E7186" s="7" t="s">
        <v>80</v>
      </c>
      <c r="F7186" s="7">
        <v>1.0</v>
      </c>
      <c r="G7186" s="7" t="s">
        <v>49</v>
      </c>
      <c r="H7186" s="7" t="s">
        <v>2210</v>
      </c>
      <c r="L7186" s="7" t="s">
        <v>85</v>
      </c>
      <c r="M7186" s="7">
        <v>0.0</v>
      </c>
      <c r="N7186" s="7">
        <v>0.0</v>
      </c>
      <c r="O7186" s="7">
        <v>1.0</v>
      </c>
      <c r="P7186" s="7">
        <v>813.0</v>
      </c>
    </row>
    <row r="7187" ht="15.75" customHeight="1">
      <c r="A7187" s="7">
        <v>7186.0</v>
      </c>
      <c r="B7187" s="7" t="s">
        <v>5988</v>
      </c>
      <c r="C7187" s="7" t="s">
        <v>844</v>
      </c>
      <c r="D7187" s="7" t="s">
        <v>115</v>
      </c>
      <c r="E7187" s="7" t="s">
        <v>80</v>
      </c>
      <c r="F7187" s="7">
        <v>1.0</v>
      </c>
      <c r="G7187" s="7" t="s">
        <v>95</v>
      </c>
      <c r="H7187" s="7" t="s">
        <v>185</v>
      </c>
      <c r="I7187" s="7" t="s">
        <v>564</v>
      </c>
      <c r="L7187" s="7" t="s">
        <v>85</v>
      </c>
      <c r="M7187" s="7">
        <v>0.0</v>
      </c>
      <c r="N7187" s="7">
        <v>1.0</v>
      </c>
      <c r="O7187" s="7">
        <v>1.0</v>
      </c>
      <c r="P7187" s="7">
        <v>813.0</v>
      </c>
    </row>
    <row r="7188" ht="15.75" customHeight="1">
      <c r="A7188" s="7">
        <v>7187.0</v>
      </c>
      <c r="B7188" s="7" t="s">
        <v>5988</v>
      </c>
      <c r="C7188" s="7" t="s">
        <v>844</v>
      </c>
      <c r="D7188" s="7" t="s">
        <v>115</v>
      </c>
      <c r="E7188" s="7" t="s">
        <v>80</v>
      </c>
      <c r="F7188" s="7">
        <v>1.0</v>
      </c>
      <c r="G7188" s="7" t="s">
        <v>90</v>
      </c>
      <c r="H7188" s="7" t="s">
        <v>1462</v>
      </c>
      <c r="I7188" s="7" t="s">
        <v>1462</v>
      </c>
      <c r="J7188" s="7" t="s">
        <v>1463</v>
      </c>
      <c r="K7188" s="7" t="s">
        <v>99</v>
      </c>
      <c r="L7188" s="7" t="s">
        <v>100</v>
      </c>
      <c r="M7188" s="7">
        <v>1.0</v>
      </c>
      <c r="N7188" s="7">
        <v>0.0</v>
      </c>
      <c r="O7188" s="7">
        <v>0.0</v>
      </c>
      <c r="P7188" s="7">
        <v>813.0</v>
      </c>
    </row>
    <row r="7189" ht="15.75" customHeight="1">
      <c r="A7189" s="7">
        <v>7188.0</v>
      </c>
      <c r="B7189" s="7" t="s">
        <v>5988</v>
      </c>
      <c r="C7189" s="7" t="s">
        <v>844</v>
      </c>
      <c r="D7189" s="7" t="s">
        <v>115</v>
      </c>
      <c r="E7189" s="7" t="s">
        <v>80</v>
      </c>
      <c r="F7189" s="7">
        <v>1.0</v>
      </c>
      <c r="G7189" s="7" t="s">
        <v>105</v>
      </c>
      <c r="H7189" s="7" t="s">
        <v>1020</v>
      </c>
      <c r="I7189" s="7" t="s">
        <v>1020</v>
      </c>
      <c r="J7189" s="7" t="s">
        <v>1021</v>
      </c>
      <c r="K7189" s="7" t="s">
        <v>99</v>
      </c>
      <c r="L7189" s="7" t="s">
        <v>100</v>
      </c>
      <c r="M7189" s="7">
        <v>1.0</v>
      </c>
      <c r="N7189" s="7">
        <v>0.0</v>
      </c>
      <c r="O7189" s="7">
        <v>0.0</v>
      </c>
      <c r="P7189" s="7">
        <v>813.0</v>
      </c>
    </row>
    <row r="7190" ht="15.75" customHeight="1">
      <c r="A7190" s="7">
        <v>7189.0</v>
      </c>
      <c r="B7190" s="7" t="s">
        <v>5993</v>
      </c>
      <c r="C7190" s="7" t="s">
        <v>844</v>
      </c>
      <c r="D7190" s="7" t="s">
        <v>48</v>
      </c>
      <c r="E7190" s="7" t="s">
        <v>80</v>
      </c>
      <c r="F7190" s="7">
        <v>1.0</v>
      </c>
      <c r="G7190" s="7" t="s">
        <v>49</v>
      </c>
      <c r="H7190" s="7" t="s">
        <v>1873</v>
      </c>
      <c r="I7190" s="7" t="s">
        <v>5994</v>
      </c>
      <c r="J7190" s="7" t="s">
        <v>1874</v>
      </c>
      <c r="K7190" s="7" t="s">
        <v>99</v>
      </c>
      <c r="L7190" s="7" t="s">
        <v>85</v>
      </c>
      <c r="M7190" s="7">
        <v>1.0</v>
      </c>
      <c r="N7190" s="7">
        <v>8.0</v>
      </c>
      <c r="O7190" s="7">
        <v>0.0</v>
      </c>
      <c r="P7190" s="7">
        <v>814.0</v>
      </c>
    </row>
    <row r="7191" ht="15.75" customHeight="1">
      <c r="A7191" s="7">
        <v>7190.0</v>
      </c>
      <c r="B7191" s="7" t="s">
        <v>5993</v>
      </c>
      <c r="C7191" s="7" t="s">
        <v>844</v>
      </c>
      <c r="D7191" s="7" t="s">
        <v>48</v>
      </c>
      <c r="E7191" s="7" t="s">
        <v>80</v>
      </c>
      <c r="F7191" s="7">
        <v>1.0</v>
      </c>
      <c r="G7191" s="7" t="s">
        <v>95</v>
      </c>
      <c r="H7191" s="7" t="s">
        <v>185</v>
      </c>
      <c r="I7191" s="7" t="s">
        <v>5999</v>
      </c>
      <c r="L7191" s="7" t="s">
        <v>85</v>
      </c>
      <c r="M7191" s="7">
        <v>0.0</v>
      </c>
      <c r="N7191" s="7">
        <v>1.0</v>
      </c>
      <c r="O7191" s="7">
        <v>1.0</v>
      </c>
      <c r="P7191" s="7">
        <v>814.0</v>
      </c>
    </row>
    <row r="7192" ht="15.75" customHeight="1">
      <c r="A7192" s="7">
        <v>7191.0</v>
      </c>
      <c r="B7192" s="7" t="s">
        <v>5993</v>
      </c>
      <c r="C7192" s="7" t="s">
        <v>844</v>
      </c>
      <c r="D7192" s="7" t="s">
        <v>48</v>
      </c>
      <c r="E7192" s="7" t="s">
        <v>80</v>
      </c>
      <c r="F7192" s="7">
        <v>1.0</v>
      </c>
      <c r="G7192" s="7" t="s">
        <v>90</v>
      </c>
      <c r="H7192" s="7" t="s">
        <v>1462</v>
      </c>
      <c r="I7192" s="7" t="s">
        <v>124</v>
      </c>
      <c r="J7192" s="7" t="s">
        <v>1464</v>
      </c>
      <c r="K7192" s="7" t="s">
        <v>126</v>
      </c>
      <c r="L7192" s="7" t="s">
        <v>100</v>
      </c>
      <c r="M7192" s="7">
        <v>1.0</v>
      </c>
      <c r="N7192" s="7">
        <v>0.0</v>
      </c>
      <c r="O7192" s="7">
        <v>0.0</v>
      </c>
      <c r="P7192" s="7">
        <v>814.0</v>
      </c>
    </row>
    <row r="7193" ht="15.75" customHeight="1">
      <c r="A7193" s="7">
        <v>7192.0</v>
      </c>
      <c r="B7193" s="7" t="s">
        <v>5993</v>
      </c>
      <c r="C7193" s="7" t="s">
        <v>844</v>
      </c>
      <c r="D7193" s="7" t="s">
        <v>48</v>
      </c>
      <c r="E7193" s="7" t="s">
        <v>80</v>
      </c>
      <c r="F7193" s="7">
        <v>1.0</v>
      </c>
      <c r="G7193" s="7" t="s">
        <v>105</v>
      </c>
      <c r="H7193" s="7" t="s">
        <v>1020</v>
      </c>
      <c r="I7193" s="7" t="s">
        <v>6358</v>
      </c>
      <c r="J7193" s="7" t="s">
        <v>6359</v>
      </c>
      <c r="K7193" s="7" t="s">
        <v>109</v>
      </c>
      <c r="L7193" s="7" t="s">
        <v>100</v>
      </c>
      <c r="M7193" s="7">
        <v>1.0</v>
      </c>
      <c r="N7193" s="7">
        <v>0.0</v>
      </c>
      <c r="O7193" s="7">
        <v>0.0</v>
      </c>
      <c r="P7193" s="7">
        <v>814.0</v>
      </c>
    </row>
    <row r="7194" ht="15.75" customHeight="1">
      <c r="A7194" s="7">
        <v>7193.0</v>
      </c>
      <c r="B7194" s="7" t="s">
        <v>5993</v>
      </c>
      <c r="C7194" s="7" t="s">
        <v>844</v>
      </c>
      <c r="D7194" s="7" t="s">
        <v>102</v>
      </c>
      <c r="E7194" s="7" t="s">
        <v>132</v>
      </c>
      <c r="F7194" s="7">
        <v>0.0</v>
      </c>
      <c r="G7194" s="7" t="s">
        <v>49</v>
      </c>
      <c r="H7194" s="7" t="s">
        <v>1873</v>
      </c>
      <c r="L7194" s="7" t="s">
        <v>134</v>
      </c>
      <c r="M7194" s="7">
        <v>0.0</v>
      </c>
      <c r="N7194" s="7">
        <v>0.0</v>
      </c>
      <c r="O7194" s="7">
        <v>1.0</v>
      </c>
      <c r="P7194" s="7">
        <v>814.0</v>
      </c>
    </row>
    <row r="7195" ht="15.75" customHeight="1">
      <c r="A7195" s="7">
        <v>7194.0</v>
      </c>
      <c r="B7195" s="7" t="s">
        <v>5993</v>
      </c>
      <c r="C7195" s="7" t="s">
        <v>844</v>
      </c>
      <c r="D7195" s="7" t="s">
        <v>102</v>
      </c>
      <c r="E7195" s="7" t="s">
        <v>132</v>
      </c>
      <c r="F7195" s="7">
        <v>0.0</v>
      </c>
      <c r="G7195" s="7" t="s">
        <v>95</v>
      </c>
      <c r="H7195" s="7" t="s">
        <v>185</v>
      </c>
      <c r="L7195" s="7" t="s">
        <v>134</v>
      </c>
      <c r="M7195" s="7">
        <v>0.0</v>
      </c>
      <c r="N7195" s="7">
        <v>0.0</v>
      </c>
      <c r="O7195" s="7">
        <v>1.0</v>
      </c>
      <c r="P7195" s="7">
        <v>814.0</v>
      </c>
    </row>
    <row r="7196" ht="15.75" customHeight="1">
      <c r="A7196" s="7">
        <v>7195.0</v>
      </c>
      <c r="B7196" s="7" t="s">
        <v>5993</v>
      </c>
      <c r="C7196" s="7" t="s">
        <v>844</v>
      </c>
      <c r="D7196" s="7" t="s">
        <v>102</v>
      </c>
      <c r="E7196" s="7" t="s">
        <v>132</v>
      </c>
      <c r="F7196" s="7">
        <v>0.0</v>
      </c>
      <c r="G7196" s="7" t="s">
        <v>90</v>
      </c>
      <c r="H7196" s="7" t="s">
        <v>1462</v>
      </c>
      <c r="L7196" s="7" t="s">
        <v>134</v>
      </c>
      <c r="M7196" s="7">
        <v>0.0</v>
      </c>
      <c r="N7196" s="7">
        <v>0.0</v>
      </c>
      <c r="O7196" s="7">
        <v>1.0</v>
      </c>
      <c r="P7196" s="7">
        <v>814.0</v>
      </c>
    </row>
    <row r="7197" ht="15.75" customHeight="1">
      <c r="A7197" s="7">
        <v>7196.0</v>
      </c>
      <c r="B7197" s="7" t="s">
        <v>5993</v>
      </c>
      <c r="C7197" s="7" t="s">
        <v>844</v>
      </c>
      <c r="D7197" s="7" t="s">
        <v>102</v>
      </c>
      <c r="E7197" s="7" t="s">
        <v>132</v>
      </c>
      <c r="F7197" s="7">
        <v>0.0</v>
      </c>
      <c r="G7197" s="7" t="s">
        <v>105</v>
      </c>
      <c r="H7197" s="7" t="s">
        <v>1020</v>
      </c>
      <c r="L7197" s="7" t="s">
        <v>134</v>
      </c>
      <c r="M7197" s="7">
        <v>0.0</v>
      </c>
      <c r="N7197" s="7">
        <v>0.0</v>
      </c>
      <c r="O7197" s="7">
        <v>1.0</v>
      </c>
      <c r="P7197" s="7">
        <v>814.0</v>
      </c>
    </row>
    <row r="7198" ht="15.75" customHeight="1">
      <c r="A7198" s="7">
        <v>7197.0</v>
      </c>
      <c r="B7198" s="7" t="s">
        <v>5993</v>
      </c>
      <c r="C7198" s="7" t="s">
        <v>844</v>
      </c>
      <c r="D7198" s="7" t="s">
        <v>115</v>
      </c>
      <c r="E7198" s="7" t="s">
        <v>80</v>
      </c>
      <c r="F7198" s="7">
        <v>1.0</v>
      </c>
      <c r="G7198" s="7" t="s">
        <v>49</v>
      </c>
      <c r="H7198" s="7" t="s">
        <v>1873</v>
      </c>
      <c r="I7198" s="7" t="s">
        <v>6002</v>
      </c>
      <c r="L7198" s="7" t="s">
        <v>85</v>
      </c>
      <c r="M7198" s="7">
        <v>0.0</v>
      </c>
      <c r="N7198" s="7">
        <v>3.0</v>
      </c>
      <c r="O7198" s="7">
        <v>1.0</v>
      </c>
      <c r="P7198" s="7">
        <v>814.0</v>
      </c>
    </row>
    <row r="7199" ht="15.75" customHeight="1">
      <c r="A7199" s="7">
        <v>7198.0</v>
      </c>
      <c r="B7199" s="7" t="s">
        <v>5993</v>
      </c>
      <c r="C7199" s="7" t="s">
        <v>844</v>
      </c>
      <c r="D7199" s="7" t="s">
        <v>115</v>
      </c>
      <c r="E7199" s="7" t="s">
        <v>80</v>
      </c>
      <c r="F7199" s="7">
        <v>1.0</v>
      </c>
      <c r="G7199" s="7" t="s">
        <v>95</v>
      </c>
      <c r="H7199" s="7" t="s">
        <v>185</v>
      </c>
      <c r="L7199" s="7" t="s">
        <v>85</v>
      </c>
      <c r="M7199" s="7">
        <v>0.0</v>
      </c>
      <c r="N7199" s="7">
        <v>0.0</v>
      </c>
      <c r="O7199" s="7">
        <v>1.0</v>
      </c>
      <c r="P7199" s="7">
        <v>814.0</v>
      </c>
    </row>
    <row r="7200" ht="15.75" customHeight="1">
      <c r="A7200" s="7">
        <v>7199.0</v>
      </c>
      <c r="B7200" s="7" t="s">
        <v>5993</v>
      </c>
      <c r="C7200" s="7" t="s">
        <v>844</v>
      </c>
      <c r="D7200" s="7" t="s">
        <v>115</v>
      </c>
      <c r="E7200" s="7" t="s">
        <v>80</v>
      </c>
      <c r="F7200" s="7">
        <v>1.0</v>
      </c>
      <c r="G7200" s="7" t="s">
        <v>90</v>
      </c>
      <c r="H7200" s="7" t="s">
        <v>1462</v>
      </c>
      <c r="I7200" s="7" t="s">
        <v>1462</v>
      </c>
      <c r="J7200" s="7" t="s">
        <v>1463</v>
      </c>
      <c r="K7200" s="7" t="s">
        <v>99</v>
      </c>
      <c r="L7200" s="7" t="s">
        <v>100</v>
      </c>
      <c r="M7200" s="7">
        <v>1.0</v>
      </c>
      <c r="N7200" s="7">
        <v>0.0</v>
      </c>
      <c r="O7200" s="7">
        <v>0.0</v>
      </c>
      <c r="P7200" s="7">
        <v>814.0</v>
      </c>
    </row>
    <row r="7201" ht="15.75" customHeight="1">
      <c r="A7201" s="7">
        <v>7200.0</v>
      </c>
      <c r="B7201" s="7" t="s">
        <v>5993</v>
      </c>
      <c r="C7201" s="7" t="s">
        <v>844</v>
      </c>
      <c r="D7201" s="7" t="s">
        <v>115</v>
      </c>
      <c r="E7201" s="7" t="s">
        <v>80</v>
      </c>
      <c r="F7201" s="7">
        <v>1.0</v>
      </c>
      <c r="G7201" s="7" t="s">
        <v>105</v>
      </c>
      <c r="H7201" s="7" t="s">
        <v>1020</v>
      </c>
      <c r="I7201" s="7" t="s">
        <v>1020</v>
      </c>
      <c r="J7201" s="7" t="s">
        <v>1021</v>
      </c>
      <c r="K7201" s="7" t="s">
        <v>99</v>
      </c>
      <c r="L7201" s="7" t="s">
        <v>100</v>
      </c>
      <c r="M7201" s="7">
        <v>1.0</v>
      </c>
      <c r="N7201" s="7">
        <v>0.0</v>
      </c>
      <c r="O7201" s="7">
        <v>0.0</v>
      </c>
      <c r="P7201" s="7">
        <v>814.0</v>
      </c>
    </row>
    <row r="7202" ht="15.75" customHeight="1">
      <c r="A7202" s="7">
        <v>7201.0</v>
      </c>
      <c r="B7202" s="7" t="s">
        <v>6004</v>
      </c>
      <c r="C7202" s="7" t="s">
        <v>844</v>
      </c>
      <c r="D7202" s="7" t="s">
        <v>48</v>
      </c>
      <c r="E7202" s="7" t="s">
        <v>80</v>
      </c>
      <c r="F7202" s="7">
        <v>1.0</v>
      </c>
      <c r="G7202" s="7" t="s">
        <v>49</v>
      </c>
      <c r="H7202" s="7" t="s">
        <v>6005</v>
      </c>
      <c r="I7202" s="7" t="s">
        <v>6006</v>
      </c>
      <c r="J7202" s="7" t="s">
        <v>6011</v>
      </c>
      <c r="K7202" s="7" t="s">
        <v>99</v>
      </c>
      <c r="L7202" s="7" t="s">
        <v>85</v>
      </c>
      <c r="M7202" s="7">
        <v>1.0</v>
      </c>
      <c r="N7202" s="7">
        <v>2.0</v>
      </c>
      <c r="O7202" s="7">
        <v>0.0</v>
      </c>
      <c r="P7202" s="7">
        <v>816.0</v>
      </c>
    </row>
    <row r="7203" ht="15.75" customHeight="1">
      <c r="A7203" s="7">
        <v>7202.0</v>
      </c>
      <c r="B7203" s="7" t="s">
        <v>6004</v>
      </c>
      <c r="C7203" s="7" t="s">
        <v>844</v>
      </c>
      <c r="D7203" s="7" t="s">
        <v>48</v>
      </c>
      <c r="E7203" s="7" t="s">
        <v>80</v>
      </c>
      <c r="F7203" s="7">
        <v>1.0</v>
      </c>
      <c r="G7203" s="7" t="s">
        <v>95</v>
      </c>
      <c r="H7203" s="7" t="s">
        <v>185</v>
      </c>
      <c r="I7203" s="7" t="s">
        <v>6014</v>
      </c>
      <c r="L7203" s="7" t="s">
        <v>85</v>
      </c>
      <c r="M7203" s="7">
        <v>0.0</v>
      </c>
      <c r="N7203" s="7">
        <v>1.0</v>
      </c>
      <c r="O7203" s="7">
        <v>1.0</v>
      </c>
      <c r="P7203" s="7">
        <v>816.0</v>
      </c>
    </row>
    <row r="7204" ht="15.75" customHeight="1">
      <c r="A7204" s="7">
        <v>7203.0</v>
      </c>
      <c r="B7204" s="7" t="s">
        <v>6004</v>
      </c>
      <c r="C7204" s="7" t="s">
        <v>844</v>
      </c>
      <c r="D7204" s="7" t="s">
        <v>48</v>
      </c>
      <c r="E7204" s="7" t="s">
        <v>80</v>
      </c>
      <c r="F7204" s="7">
        <v>1.0</v>
      </c>
      <c r="G7204" s="7" t="s">
        <v>90</v>
      </c>
      <c r="H7204" s="7" t="s">
        <v>1462</v>
      </c>
      <c r="I7204" s="7" t="s">
        <v>124</v>
      </c>
      <c r="J7204" s="7" t="s">
        <v>1464</v>
      </c>
      <c r="K7204" s="7" t="s">
        <v>126</v>
      </c>
      <c r="L7204" s="7" t="s">
        <v>100</v>
      </c>
      <c r="M7204" s="7">
        <v>1.0</v>
      </c>
      <c r="N7204" s="7">
        <v>0.0</v>
      </c>
      <c r="O7204" s="7">
        <v>0.0</v>
      </c>
      <c r="P7204" s="7">
        <v>816.0</v>
      </c>
    </row>
    <row r="7205" ht="15.75" customHeight="1">
      <c r="A7205" s="7">
        <v>7204.0</v>
      </c>
      <c r="B7205" s="7" t="s">
        <v>6004</v>
      </c>
      <c r="C7205" s="7" t="s">
        <v>844</v>
      </c>
      <c r="D7205" s="7" t="s">
        <v>48</v>
      </c>
      <c r="E7205" s="7" t="s">
        <v>80</v>
      </c>
      <c r="F7205" s="7">
        <v>1.0</v>
      </c>
      <c r="G7205" s="7" t="s">
        <v>105</v>
      </c>
      <c r="H7205" s="7" t="s">
        <v>1020</v>
      </c>
      <c r="I7205" s="7" t="s">
        <v>1020</v>
      </c>
      <c r="J7205" s="7" t="s">
        <v>1021</v>
      </c>
      <c r="K7205" s="7" t="s">
        <v>99</v>
      </c>
      <c r="L7205" s="7" t="s">
        <v>100</v>
      </c>
      <c r="M7205" s="7">
        <v>1.0</v>
      </c>
      <c r="N7205" s="7">
        <v>0.0</v>
      </c>
      <c r="O7205" s="7">
        <v>0.0</v>
      </c>
      <c r="P7205" s="7">
        <v>816.0</v>
      </c>
    </row>
    <row r="7206" ht="15.75" customHeight="1">
      <c r="A7206" s="7">
        <v>7205.0</v>
      </c>
      <c r="B7206" s="7" t="s">
        <v>6004</v>
      </c>
      <c r="C7206" s="7" t="s">
        <v>844</v>
      </c>
      <c r="D7206" s="7" t="s">
        <v>102</v>
      </c>
      <c r="E7206" s="7" t="s">
        <v>132</v>
      </c>
      <c r="F7206" s="7">
        <v>0.0</v>
      </c>
      <c r="G7206" s="7" t="s">
        <v>49</v>
      </c>
      <c r="H7206" s="7" t="s">
        <v>6005</v>
      </c>
      <c r="L7206" s="7" t="s">
        <v>134</v>
      </c>
      <c r="M7206" s="7">
        <v>0.0</v>
      </c>
      <c r="N7206" s="7">
        <v>0.0</v>
      </c>
      <c r="O7206" s="7">
        <v>1.0</v>
      </c>
      <c r="P7206" s="7">
        <v>816.0</v>
      </c>
    </row>
    <row r="7207" ht="15.75" customHeight="1">
      <c r="A7207" s="7">
        <v>7206.0</v>
      </c>
      <c r="B7207" s="7" t="s">
        <v>6004</v>
      </c>
      <c r="C7207" s="7" t="s">
        <v>844</v>
      </c>
      <c r="D7207" s="7" t="s">
        <v>102</v>
      </c>
      <c r="E7207" s="7" t="s">
        <v>132</v>
      </c>
      <c r="F7207" s="7">
        <v>0.0</v>
      </c>
      <c r="G7207" s="7" t="s">
        <v>95</v>
      </c>
      <c r="H7207" s="7" t="s">
        <v>185</v>
      </c>
      <c r="L7207" s="7" t="s">
        <v>134</v>
      </c>
      <c r="M7207" s="7">
        <v>0.0</v>
      </c>
      <c r="N7207" s="7">
        <v>0.0</v>
      </c>
      <c r="O7207" s="7">
        <v>1.0</v>
      </c>
      <c r="P7207" s="7">
        <v>816.0</v>
      </c>
    </row>
    <row r="7208" ht="15.75" customHeight="1">
      <c r="A7208" s="7">
        <v>7207.0</v>
      </c>
      <c r="B7208" s="7" t="s">
        <v>6004</v>
      </c>
      <c r="C7208" s="7" t="s">
        <v>844</v>
      </c>
      <c r="D7208" s="7" t="s">
        <v>102</v>
      </c>
      <c r="E7208" s="7" t="s">
        <v>132</v>
      </c>
      <c r="F7208" s="7">
        <v>0.0</v>
      </c>
      <c r="G7208" s="7" t="s">
        <v>90</v>
      </c>
      <c r="H7208" s="7" t="s">
        <v>1462</v>
      </c>
      <c r="L7208" s="7" t="s">
        <v>134</v>
      </c>
      <c r="M7208" s="7">
        <v>0.0</v>
      </c>
      <c r="N7208" s="7">
        <v>0.0</v>
      </c>
      <c r="O7208" s="7">
        <v>1.0</v>
      </c>
      <c r="P7208" s="7">
        <v>816.0</v>
      </c>
    </row>
    <row r="7209" ht="15.75" customHeight="1">
      <c r="A7209" s="7">
        <v>7208.0</v>
      </c>
      <c r="B7209" s="7" t="s">
        <v>6004</v>
      </c>
      <c r="C7209" s="7" t="s">
        <v>844</v>
      </c>
      <c r="D7209" s="7" t="s">
        <v>102</v>
      </c>
      <c r="E7209" s="7" t="s">
        <v>132</v>
      </c>
      <c r="F7209" s="7">
        <v>0.0</v>
      </c>
      <c r="G7209" s="7" t="s">
        <v>105</v>
      </c>
      <c r="H7209" s="7" t="s">
        <v>1020</v>
      </c>
      <c r="L7209" s="7" t="s">
        <v>134</v>
      </c>
      <c r="M7209" s="7">
        <v>0.0</v>
      </c>
      <c r="N7209" s="7">
        <v>0.0</v>
      </c>
      <c r="O7209" s="7">
        <v>1.0</v>
      </c>
      <c r="P7209" s="7">
        <v>816.0</v>
      </c>
    </row>
    <row r="7210" ht="15.75" customHeight="1">
      <c r="A7210" s="7">
        <v>7209.0</v>
      </c>
      <c r="B7210" s="7" t="s">
        <v>6004</v>
      </c>
      <c r="C7210" s="7" t="s">
        <v>844</v>
      </c>
      <c r="D7210" s="7" t="s">
        <v>115</v>
      </c>
      <c r="E7210" s="7" t="s">
        <v>80</v>
      </c>
      <c r="F7210" s="7">
        <v>1.0</v>
      </c>
      <c r="G7210" s="7" t="s">
        <v>49</v>
      </c>
      <c r="H7210" s="7" t="s">
        <v>6005</v>
      </c>
      <c r="I7210" s="7" t="s">
        <v>726</v>
      </c>
      <c r="L7210" s="7" t="s">
        <v>85</v>
      </c>
      <c r="M7210" s="7">
        <v>0.0</v>
      </c>
      <c r="N7210" s="7">
        <v>1.0</v>
      </c>
      <c r="O7210" s="7">
        <v>1.0</v>
      </c>
      <c r="P7210" s="7">
        <v>816.0</v>
      </c>
    </row>
    <row r="7211" ht="15.75" customHeight="1">
      <c r="A7211" s="7">
        <v>7210.0</v>
      </c>
      <c r="B7211" s="7" t="s">
        <v>6004</v>
      </c>
      <c r="C7211" s="7" t="s">
        <v>844</v>
      </c>
      <c r="D7211" s="7" t="s">
        <v>115</v>
      </c>
      <c r="E7211" s="7" t="s">
        <v>80</v>
      </c>
      <c r="F7211" s="7">
        <v>1.0</v>
      </c>
      <c r="G7211" s="7" t="s">
        <v>95</v>
      </c>
      <c r="H7211" s="7" t="s">
        <v>185</v>
      </c>
      <c r="L7211" s="7" t="s">
        <v>85</v>
      </c>
      <c r="M7211" s="7">
        <v>0.0</v>
      </c>
      <c r="N7211" s="7">
        <v>0.0</v>
      </c>
      <c r="O7211" s="7">
        <v>1.0</v>
      </c>
      <c r="P7211" s="7">
        <v>816.0</v>
      </c>
    </row>
    <row r="7212" ht="15.75" customHeight="1">
      <c r="A7212" s="7">
        <v>7211.0</v>
      </c>
      <c r="B7212" s="7" t="s">
        <v>6004</v>
      </c>
      <c r="C7212" s="7" t="s">
        <v>844</v>
      </c>
      <c r="D7212" s="7" t="s">
        <v>115</v>
      </c>
      <c r="E7212" s="7" t="s">
        <v>80</v>
      </c>
      <c r="F7212" s="7">
        <v>1.0</v>
      </c>
      <c r="G7212" s="7" t="s">
        <v>90</v>
      </c>
      <c r="H7212" s="7" t="s">
        <v>1462</v>
      </c>
      <c r="I7212" s="7" t="s">
        <v>1462</v>
      </c>
      <c r="J7212" s="7" t="s">
        <v>1463</v>
      </c>
      <c r="K7212" s="7" t="s">
        <v>99</v>
      </c>
      <c r="L7212" s="7" t="s">
        <v>100</v>
      </c>
      <c r="M7212" s="7">
        <v>1.0</v>
      </c>
      <c r="N7212" s="7">
        <v>0.0</v>
      </c>
      <c r="O7212" s="7">
        <v>0.0</v>
      </c>
      <c r="P7212" s="7">
        <v>816.0</v>
      </c>
    </row>
    <row r="7213" ht="15.75" customHeight="1">
      <c r="A7213" s="7">
        <v>7212.0</v>
      </c>
      <c r="B7213" s="7" t="s">
        <v>6004</v>
      </c>
      <c r="C7213" s="7" t="s">
        <v>844</v>
      </c>
      <c r="D7213" s="7" t="s">
        <v>115</v>
      </c>
      <c r="E7213" s="7" t="s">
        <v>80</v>
      </c>
      <c r="F7213" s="7">
        <v>1.0</v>
      </c>
      <c r="G7213" s="7" t="s">
        <v>105</v>
      </c>
      <c r="H7213" s="7" t="s">
        <v>1020</v>
      </c>
      <c r="I7213" s="7" t="s">
        <v>1020</v>
      </c>
      <c r="J7213" s="7" t="s">
        <v>1021</v>
      </c>
      <c r="K7213" s="7" t="s">
        <v>99</v>
      </c>
      <c r="L7213" s="7" t="s">
        <v>100</v>
      </c>
      <c r="M7213" s="7">
        <v>1.0</v>
      </c>
      <c r="N7213" s="7">
        <v>0.0</v>
      </c>
      <c r="O7213" s="7">
        <v>0.0</v>
      </c>
      <c r="P7213" s="7">
        <v>816.0</v>
      </c>
    </row>
    <row r="7214" ht="15.75" customHeight="1">
      <c r="A7214" s="7">
        <v>7213.0</v>
      </c>
      <c r="B7214" s="7" t="s">
        <v>6022</v>
      </c>
      <c r="C7214" s="7" t="s">
        <v>844</v>
      </c>
      <c r="D7214" s="7" t="s">
        <v>48</v>
      </c>
      <c r="E7214" s="7" t="s">
        <v>80</v>
      </c>
      <c r="F7214" s="7">
        <v>1.0</v>
      </c>
      <c r="G7214" s="7" t="s">
        <v>49</v>
      </c>
      <c r="H7214" s="7" t="s">
        <v>5709</v>
      </c>
      <c r="I7214" s="7" t="s">
        <v>6023</v>
      </c>
      <c r="J7214" s="7" t="s">
        <v>5713</v>
      </c>
      <c r="K7214" s="7" t="s">
        <v>99</v>
      </c>
      <c r="L7214" s="7" t="s">
        <v>85</v>
      </c>
      <c r="M7214" s="7">
        <v>1.0</v>
      </c>
      <c r="N7214" s="7">
        <v>4.0</v>
      </c>
      <c r="O7214" s="7">
        <v>0.0</v>
      </c>
      <c r="P7214" s="7">
        <v>817.0</v>
      </c>
    </row>
    <row r="7215" ht="15.75" customHeight="1">
      <c r="A7215" s="7">
        <v>7214.0</v>
      </c>
      <c r="B7215" s="7" t="s">
        <v>6022</v>
      </c>
      <c r="C7215" s="7" t="s">
        <v>844</v>
      </c>
      <c r="D7215" s="7" t="s">
        <v>48</v>
      </c>
      <c r="E7215" s="7" t="s">
        <v>80</v>
      </c>
      <c r="F7215" s="7">
        <v>1.0</v>
      </c>
      <c r="G7215" s="7" t="s">
        <v>95</v>
      </c>
      <c r="H7215" s="7" t="s">
        <v>185</v>
      </c>
      <c r="I7215" s="7" t="s">
        <v>636</v>
      </c>
      <c r="J7215" s="7" t="s">
        <v>650</v>
      </c>
      <c r="K7215" s="7" t="s">
        <v>112</v>
      </c>
      <c r="L7215" s="7" t="s">
        <v>100</v>
      </c>
      <c r="M7215" s="7">
        <v>1.0</v>
      </c>
      <c r="N7215" s="7">
        <v>0.0</v>
      </c>
      <c r="O7215" s="7">
        <v>0.0</v>
      </c>
      <c r="P7215" s="7">
        <v>817.0</v>
      </c>
    </row>
    <row r="7216" ht="15.75" customHeight="1">
      <c r="A7216" s="7">
        <v>7215.0</v>
      </c>
      <c r="B7216" s="7" t="s">
        <v>6022</v>
      </c>
      <c r="C7216" s="7" t="s">
        <v>844</v>
      </c>
      <c r="D7216" s="7" t="s">
        <v>48</v>
      </c>
      <c r="E7216" s="7" t="s">
        <v>80</v>
      </c>
      <c r="F7216" s="7">
        <v>1.0</v>
      </c>
      <c r="G7216" s="7" t="s">
        <v>90</v>
      </c>
      <c r="H7216" s="7" t="s">
        <v>1462</v>
      </c>
      <c r="I7216" s="7" t="s">
        <v>124</v>
      </c>
      <c r="J7216" s="7" t="s">
        <v>1464</v>
      </c>
      <c r="K7216" s="7" t="s">
        <v>126</v>
      </c>
      <c r="L7216" s="7" t="s">
        <v>100</v>
      </c>
      <c r="M7216" s="7">
        <v>1.0</v>
      </c>
      <c r="N7216" s="7">
        <v>0.0</v>
      </c>
      <c r="O7216" s="7">
        <v>0.0</v>
      </c>
      <c r="P7216" s="7">
        <v>817.0</v>
      </c>
    </row>
    <row r="7217" ht="15.75" customHeight="1">
      <c r="A7217" s="7">
        <v>7216.0</v>
      </c>
      <c r="B7217" s="7" t="s">
        <v>6022</v>
      </c>
      <c r="C7217" s="7" t="s">
        <v>844</v>
      </c>
      <c r="D7217" s="7" t="s">
        <v>48</v>
      </c>
      <c r="E7217" s="7" t="s">
        <v>80</v>
      </c>
      <c r="F7217" s="7">
        <v>1.0</v>
      </c>
      <c r="G7217" s="7" t="s">
        <v>105</v>
      </c>
      <c r="H7217" s="7" t="s">
        <v>1020</v>
      </c>
      <c r="I7217" s="7" t="s">
        <v>6378</v>
      </c>
      <c r="J7217" s="7" t="s">
        <v>6379</v>
      </c>
      <c r="K7217" s="7" t="s">
        <v>109</v>
      </c>
      <c r="L7217" s="7" t="s">
        <v>100</v>
      </c>
      <c r="M7217" s="7">
        <v>1.0</v>
      </c>
      <c r="N7217" s="7">
        <v>0.0</v>
      </c>
      <c r="O7217" s="7">
        <v>0.0</v>
      </c>
      <c r="P7217" s="7">
        <v>817.0</v>
      </c>
    </row>
    <row r="7218" ht="15.75" customHeight="1">
      <c r="A7218" s="7">
        <v>7217.0</v>
      </c>
      <c r="B7218" s="7" t="s">
        <v>6022</v>
      </c>
      <c r="C7218" s="7" t="s">
        <v>844</v>
      </c>
      <c r="D7218" s="7" t="s">
        <v>102</v>
      </c>
      <c r="E7218" s="7" t="s">
        <v>132</v>
      </c>
      <c r="F7218" s="7">
        <v>0.0</v>
      </c>
      <c r="G7218" s="7" t="s">
        <v>49</v>
      </c>
      <c r="H7218" s="7" t="s">
        <v>5709</v>
      </c>
      <c r="L7218" s="7" t="s">
        <v>134</v>
      </c>
      <c r="M7218" s="7">
        <v>0.0</v>
      </c>
      <c r="N7218" s="7">
        <v>0.0</v>
      </c>
      <c r="O7218" s="7">
        <v>1.0</v>
      </c>
      <c r="P7218" s="7">
        <v>817.0</v>
      </c>
    </row>
    <row r="7219" ht="15.75" customHeight="1">
      <c r="A7219" s="7">
        <v>7218.0</v>
      </c>
      <c r="B7219" s="7" t="s">
        <v>6022</v>
      </c>
      <c r="C7219" s="7" t="s">
        <v>844</v>
      </c>
      <c r="D7219" s="7" t="s">
        <v>102</v>
      </c>
      <c r="E7219" s="7" t="s">
        <v>132</v>
      </c>
      <c r="F7219" s="7">
        <v>0.0</v>
      </c>
      <c r="G7219" s="7" t="s">
        <v>95</v>
      </c>
      <c r="H7219" s="7" t="s">
        <v>185</v>
      </c>
      <c r="L7219" s="7" t="s">
        <v>134</v>
      </c>
      <c r="M7219" s="7">
        <v>0.0</v>
      </c>
      <c r="N7219" s="7">
        <v>0.0</v>
      </c>
      <c r="O7219" s="7">
        <v>1.0</v>
      </c>
      <c r="P7219" s="7">
        <v>817.0</v>
      </c>
    </row>
    <row r="7220" ht="15.75" customHeight="1">
      <c r="A7220" s="7">
        <v>7219.0</v>
      </c>
      <c r="B7220" s="7" t="s">
        <v>6022</v>
      </c>
      <c r="C7220" s="7" t="s">
        <v>844</v>
      </c>
      <c r="D7220" s="7" t="s">
        <v>102</v>
      </c>
      <c r="E7220" s="7" t="s">
        <v>132</v>
      </c>
      <c r="F7220" s="7">
        <v>0.0</v>
      </c>
      <c r="G7220" s="7" t="s">
        <v>90</v>
      </c>
      <c r="H7220" s="7" t="s">
        <v>1462</v>
      </c>
      <c r="L7220" s="7" t="s">
        <v>134</v>
      </c>
      <c r="M7220" s="7">
        <v>0.0</v>
      </c>
      <c r="N7220" s="7">
        <v>0.0</v>
      </c>
      <c r="O7220" s="7">
        <v>1.0</v>
      </c>
      <c r="P7220" s="7">
        <v>817.0</v>
      </c>
    </row>
    <row r="7221" ht="15.75" customHeight="1">
      <c r="A7221" s="7">
        <v>7220.0</v>
      </c>
      <c r="B7221" s="7" t="s">
        <v>6022</v>
      </c>
      <c r="C7221" s="7" t="s">
        <v>844</v>
      </c>
      <c r="D7221" s="7" t="s">
        <v>102</v>
      </c>
      <c r="E7221" s="7" t="s">
        <v>132</v>
      </c>
      <c r="F7221" s="7">
        <v>0.0</v>
      </c>
      <c r="G7221" s="7" t="s">
        <v>105</v>
      </c>
      <c r="H7221" s="7" t="s">
        <v>1020</v>
      </c>
      <c r="L7221" s="7" t="s">
        <v>134</v>
      </c>
      <c r="M7221" s="7">
        <v>0.0</v>
      </c>
      <c r="N7221" s="7">
        <v>0.0</v>
      </c>
      <c r="O7221" s="7">
        <v>1.0</v>
      </c>
      <c r="P7221" s="7">
        <v>817.0</v>
      </c>
    </row>
    <row r="7222" ht="15.75" customHeight="1">
      <c r="A7222" s="7">
        <v>7221.0</v>
      </c>
      <c r="B7222" s="7" t="s">
        <v>6022</v>
      </c>
      <c r="C7222" s="7" t="s">
        <v>844</v>
      </c>
      <c r="D7222" s="7" t="s">
        <v>115</v>
      </c>
      <c r="E7222" s="7" t="s">
        <v>80</v>
      </c>
      <c r="F7222" s="7">
        <v>1.0</v>
      </c>
      <c r="G7222" s="7" t="s">
        <v>49</v>
      </c>
      <c r="H7222" s="7" t="s">
        <v>5709</v>
      </c>
      <c r="I7222" s="7" t="s">
        <v>6027</v>
      </c>
      <c r="L7222" s="7" t="s">
        <v>85</v>
      </c>
      <c r="M7222" s="7">
        <v>0.0</v>
      </c>
      <c r="N7222" s="7">
        <v>2.0</v>
      </c>
      <c r="O7222" s="7">
        <v>1.0</v>
      </c>
      <c r="P7222" s="7">
        <v>817.0</v>
      </c>
    </row>
    <row r="7223" ht="15.75" customHeight="1">
      <c r="A7223" s="7">
        <v>7222.0</v>
      </c>
      <c r="B7223" s="7" t="s">
        <v>6022</v>
      </c>
      <c r="C7223" s="7" t="s">
        <v>844</v>
      </c>
      <c r="D7223" s="7" t="s">
        <v>115</v>
      </c>
      <c r="E7223" s="7" t="s">
        <v>80</v>
      </c>
      <c r="F7223" s="7">
        <v>1.0</v>
      </c>
      <c r="G7223" s="7" t="s">
        <v>95</v>
      </c>
      <c r="H7223" s="7" t="s">
        <v>185</v>
      </c>
      <c r="L7223" s="7" t="s">
        <v>85</v>
      </c>
      <c r="M7223" s="7">
        <v>0.0</v>
      </c>
      <c r="N7223" s="7">
        <v>0.0</v>
      </c>
      <c r="O7223" s="7">
        <v>1.0</v>
      </c>
      <c r="P7223" s="7">
        <v>817.0</v>
      </c>
    </row>
    <row r="7224" ht="15.75" customHeight="1">
      <c r="A7224" s="7">
        <v>7223.0</v>
      </c>
      <c r="B7224" s="7" t="s">
        <v>6022</v>
      </c>
      <c r="C7224" s="7" t="s">
        <v>844</v>
      </c>
      <c r="D7224" s="7" t="s">
        <v>115</v>
      </c>
      <c r="E7224" s="7" t="s">
        <v>80</v>
      </c>
      <c r="F7224" s="7">
        <v>1.0</v>
      </c>
      <c r="G7224" s="7" t="s">
        <v>90</v>
      </c>
      <c r="H7224" s="7" t="s">
        <v>1462</v>
      </c>
      <c r="I7224" s="7" t="s">
        <v>124</v>
      </c>
      <c r="J7224" s="7" t="s">
        <v>1464</v>
      </c>
      <c r="K7224" s="7" t="s">
        <v>126</v>
      </c>
      <c r="L7224" s="7" t="s">
        <v>100</v>
      </c>
      <c r="M7224" s="7">
        <v>1.0</v>
      </c>
      <c r="N7224" s="7">
        <v>0.0</v>
      </c>
      <c r="O7224" s="7">
        <v>0.0</v>
      </c>
      <c r="P7224" s="7">
        <v>817.0</v>
      </c>
    </row>
    <row r="7225" ht="15.75" customHeight="1">
      <c r="A7225" s="7">
        <v>7224.0</v>
      </c>
      <c r="B7225" s="7" t="s">
        <v>6022</v>
      </c>
      <c r="C7225" s="7" t="s">
        <v>844</v>
      </c>
      <c r="D7225" s="7" t="s">
        <v>115</v>
      </c>
      <c r="E7225" s="7" t="s">
        <v>80</v>
      </c>
      <c r="F7225" s="7">
        <v>1.0</v>
      </c>
      <c r="G7225" s="7" t="s">
        <v>105</v>
      </c>
      <c r="H7225" s="7" t="s">
        <v>1020</v>
      </c>
      <c r="I7225" s="7" t="s">
        <v>1020</v>
      </c>
      <c r="J7225" s="7" t="s">
        <v>1021</v>
      </c>
      <c r="K7225" s="7" t="s">
        <v>99</v>
      </c>
      <c r="L7225" s="7" t="s">
        <v>100</v>
      </c>
      <c r="M7225" s="7">
        <v>1.0</v>
      </c>
      <c r="N7225" s="7">
        <v>0.0</v>
      </c>
      <c r="O7225" s="7">
        <v>0.0</v>
      </c>
      <c r="P7225" s="7">
        <v>817.0</v>
      </c>
    </row>
    <row r="7226" ht="15.75" customHeight="1">
      <c r="A7226" s="7">
        <v>7225.0</v>
      </c>
      <c r="B7226" s="7" t="s">
        <v>6030</v>
      </c>
      <c r="C7226" s="7" t="s">
        <v>844</v>
      </c>
      <c r="D7226" s="7" t="s">
        <v>48</v>
      </c>
      <c r="E7226" s="7" t="s">
        <v>80</v>
      </c>
      <c r="F7226" s="7">
        <v>1.0</v>
      </c>
      <c r="G7226" s="7" t="s">
        <v>49</v>
      </c>
      <c r="H7226" s="7" t="s">
        <v>6035</v>
      </c>
      <c r="I7226" s="7" t="s">
        <v>6035</v>
      </c>
      <c r="J7226" s="7" t="s">
        <v>6384</v>
      </c>
      <c r="K7226" s="7" t="s">
        <v>99</v>
      </c>
      <c r="L7226" s="7" t="s">
        <v>100</v>
      </c>
      <c r="M7226" s="7">
        <v>1.0</v>
      </c>
      <c r="N7226" s="7">
        <v>0.0</v>
      </c>
      <c r="O7226" s="7">
        <v>0.0</v>
      </c>
      <c r="P7226" s="7">
        <v>818.0</v>
      </c>
    </row>
    <row r="7227" ht="15.75" customHeight="1">
      <c r="A7227" s="7">
        <v>7226.0</v>
      </c>
      <c r="B7227" s="7" t="s">
        <v>6030</v>
      </c>
      <c r="C7227" s="7" t="s">
        <v>844</v>
      </c>
      <c r="D7227" s="7" t="s">
        <v>48</v>
      </c>
      <c r="E7227" s="7" t="s">
        <v>80</v>
      </c>
      <c r="F7227" s="7">
        <v>1.0</v>
      </c>
      <c r="G7227" s="7" t="s">
        <v>95</v>
      </c>
      <c r="H7227" s="7" t="s">
        <v>5682</v>
      </c>
      <c r="I7227" s="7" t="s">
        <v>6031</v>
      </c>
      <c r="L7227" s="7" t="s">
        <v>85</v>
      </c>
      <c r="M7227" s="7">
        <v>0.0</v>
      </c>
      <c r="N7227" s="7">
        <v>1.0</v>
      </c>
      <c r="O7227" s="7">
        <v>1.0</v>
      </c>
      <c r="P7227" s="7">
        <v>818.0</v>
      </c>
    </row>
    <row r="7228" ht="15.75" customHeight="1">
      <c r="A7228" s="7">
        <v>7227.0</v>
      </c>
      <c r="B7228" s="7" t="s">
        <v>6030</v>
      </c>
      <c r="C7228" s="7" t="s">
        <v>844</v>
      </c>
      <c r="D7228" s="7" t="s">
        <v>48</v>
      </c>
      <c r="E7228" s="7" t="s">
        <v>80</v>
      </c>
      <c r="F7228" s="7">
        <v>1.0</v>
      </c>
      <c r="G7228" s="7" t="s">
        <v>90</v>
      </c>
      <c r="H7228" s="7" t="s">
        <v>1562</v>
      </c>
      <c r="I7228" s="7" t="s">
        <v>124</v>
      </c>
      <c r="L7228" s="7" t="s">
        <v>85</v>
      </c>
      <c r="M7228" s="7">
        <v>0.0</v>
      </c>
      <c r="N7228" s="7">
        <v>1.0</v>
      </c>
      <c r="O7228" s="7">
        <v>1.0</v>
      </c>
      <c r="P7228" s="7">
        <v>818.0</v>
      </c>
    </row>
    <row r="7229" ht="15.75" customHeight="1">
      <c r="A7229" s="7">
        <v>7228.0</v>
      </c>
      <c r="B7229" s="7" t="s">
        <v>6030</v>
      </c>
      <c r="C7229" s="7" t="s">
        <v>844</v>
      </c>
      <c r="D7229" s="7" t="s">
        <v>48</v>
      </c>
      <c r="E7229" s="7" t="s">
        <v>80</v>
      </c>
      <c r="F7229" s="7">
        <v>1.0</v>
      </c>
      <c r="G7229" s="7" t="s">
        <v>105</v>
      </c>
      <c r="H7229" s="7" t="s">
        <v>1020</v>
      </c>
      <c r="I7229" s="7" t="s">
        <v>1020</v>
      </c>
      <c r="J7229" s="7" t="s">
        <v>1021</v>
      </c>
      <c r="K7229" s="7" t="s">
        <v>99</v>
      </c>
      <c r="L7229" s="7" t="s">
        <v>100</v>
      </c>
      <c r="M7229" s="7">
        <v>1.0</v>
      </c>
      <c r="N7229" s="7">
        <v>0.0</v>
      </c>
      <c r="O7229" s="7">
        <v>0.0</v>
      </c>
      <c r="P7229" s="7">
        <v>818.0</v>
      </c>
    </row>
    <row r="7230" ht="15.75" customHeight="1">
      <c r="A7230" s="7">
        <v>7229.0</v>
      </c>
      <c r="B7230" s="7" t="s">
        <v>6030</v>
      </c>
      <c r="C7230" s="7" t="s">
        <v>844</v>
      </c>
      <c r="D7230" s="7" t="s">
        <v>102</v>
      </c>
      <c r="E7230" s="7" t="s">
        <v>132</v>
      </c>
      <c r="F7230" s="7">
        <v>0.0</v>
      </c>
      <c r="G7230" s="7" t="s">
        <v>49</v>
      </c>
      <c r="H7230" s="7" t="s">
        <v>6035</v>
      </c>
      <c r="L7230" s="7" t="s">
        <v>134</v>
      </c>
      <c r="M7230" s="7">
        <v>0.0</v>
      </c>
      <c r="N7230" s="7">
        <v>0.0</v>
      </c>
      <c r="O7230" s="7">
        <v>1.0</v>
      </c>
      <c r="P7230" s="7">
        <v>818.0</v>
      </c>
    </row>
    <row r="7231" ht="15.75" customHeight="1">
      <c r="A7231" s="7">
        <v>7230.0</v>
      </c>
      <c r="B7231" s="7" t="s">
        <v>6030</v>
      </c>
      <c r="C7231" s="7" t="s">
        <v>844</v>
      </c>
      <c r="D7231" s="7" t="s">
        <v>102</v>
      </c>
      <c r="E7231" s="7" t="s">
        <v>132</v>
      </c>
      <c r="F7231" s="7">
        <v>0.0</v>
      </c>
      <c r="G7231" s="7" t="s">
        <v>95</v>
      </c>
      <c r="H7231" s="7" t="s">
        <v>5682</v>
      </c>
      <c r="L7231" s="7" t="s">
        <v>134</v>
      </c>
      <c r="M7231" s="7">
        <v>0.0</v>
      </c>
      <c r="N7231" s="7">
        <v>0.0</v>
      </c>
      <c r="O7231" s="7">
        <v>1.0</v>
      </c>
      <c r="P7231" s="7">
        <v>818.0</v>
      </c>
    </row>
    <row r="7232" ht="15.75" customHeight="1">
      <c r="A7232" s="7">
        <v>7231.0</v>
      </c>
      <c r="B7232" s="7" t="s">
        <v>6030</v>
      </c>
      <c r="C7232" s="7" t="s">
        <v>844</v>
      </c>
      <c r="D7232" s="7" t="s">
        <v>102</v>
      </c>
      <c r="E7232" s="7" t="s">
        <v>132</v>
      </c>
      <c r="F7232" s="7">
        <v>0.0</v>
      </c>
      <c r="G7232" s="7" t="s">
        <v>90</v>
      </c>
      <c r="H7232" s="7" t="s">
        <v>1562</v>
      </c>
      <c r="L7232" s="7" t="s">
        <v>134</v>
      </c>
      <c r="M7232" s="7">
        <v>0.0</v>
      </c>
      <c r="N7232" s="7">
        <v>0.0</v>
      </c>
      <c r="O7232" s="7">
        <v>1.0</v>
      </c>
      <c r="P7232" s="7">
        <v>818.0</v>
      </c>
    </row>
    <row r="7233" ht="15.75" customHeight="1">
      <c r="A7233" s="7">
        <v>7232.0</v>
      </c>
      <c r="B7233" s="7" t="s">
        <v>6030</v>
      </c>
      <c r="C7233" s="7" t="s">
        <v>844</v>
      </c>
      <c r="D7233" s="7" t="s">
        <v>102</v>
      </c>
      <c r="E7233" s="7" t="s">
        <v>132</v>
      </c>
      <c r="F7233" s="7">
        <v>0.0</v>
      </c>
      <c r="G7233" s="7" t="s">
        <v>105</v>
      </c>
      <c r="H7233" s="7" t="s">
        <v>1020</v>
      </c>
      <c r="L7233" s="7" t="s">
        <v>134</v>
      </c>
      <c r="M7233" s="7">
        <v>0.0</v>
      </c>
      <c r="N7233" s="7">
        <v>0.0</v>
      </c>
      <c r="O7233" s="7">
        <v>1.0</v>
      </c>
      <c r="P7233" s="7">
        <v>818.0</v>
      </c>
    </row>
    <row r="7234" ht="15.75" customHeight="1">
      <c r="A7234" s="7">
        <v>7233.0</v>
      </c>
      <c r="B7234" s="7" t="s">
        <v>6030</v>
      </c>
      <c r="C7234" s="7" t="s">
        <v>844</v>
      </c>
      <c r="D7234" s="7" t="s">
        <v>115</v>
      </c>
      <c r="E7234" s="7" t="s">
        <v>80</v>
      </c>
      <c r="F7234" s="7">
        <v>1.0</v>
      </c>
      <c r="G7234" s="7" t="s">
        <v>49</v>
      </c>
      <c r="H7234" s="7" t="s">
        <v>6035</v>
      </c>
      <c r="L7234" s="7" t="s">
        <v>85</v>
      </c>
      <c r="M7234" s="7">
        <v>0.0</v>
      </c>
      <c r="N7234" s="7">
        <v>0.0</v>
      </c>
      <c r="O7234" s="7">
        <v>1.0</v>
      </c>
      <c r="P7234" s="7">
        <v>818.0</v>
      </c>
    </row>
    <row r="7235" ht="15.75" customHeight="1">
      <c r="A7235" s="7">
        <v>7234.0</v>
      </c>
      <c r="B7235" s="7" t="s">
        <v>6030</v>
      </c>
      <c r="C7235" s="7" t="s">
        <v>844</v>
      </c>
      <c r="D7235" s="7" t="s">
        <v>115</v>
      </c>
      <c r="E7235" s="7" t="s">
        <v>80</v>
      </c>
      <c r="F7235" s="7">
        <v>1.0</v>
      </c>
      <c r="G7235" s="7" t="s">
        <v>95</v>
      </c>
      <c r="H7235" s="7" t="s">
        <v>5682</v>
      </c>
      <c r="L7235" s="7" t="s">
        <v>85</v>
      </c>
      <c r="M7235" s="7">
        <v>0.0</v>
      </c>
      <c r="N7235" s="7">
        <v>0.0</v>
      </c>
      <c r="O7235" s="7">
        <v>1.0</v>
      </c>
      <c r="P7235" s="7">
        <v>818.0</v>
      </c>
    </row>
    <row r="7236" ht="15.75" customHeight="1">
      <c r="A7236" s="7">
        <v>7235.0</v>
      </c>
      <c r="B7236" s="7" t="s">
        <v>6030</v>
      </c>
      <c r="C7236" s="7" t="s">
        <v>844</v>
      </c>
      <c r="D7236" s="7" t="s">
        <v>115</v>
      </c>
      <c r="E7236" s="7" t="s">
        <v>80</v>
      </c>
      <c r="F7236" s="7">
        <v>1.0</v>
      </c>
      <c r="G7236" s="7" t="s">
        <v>90</v>
      </c>
      <c r="H7236" s="7" t="s">
        <v>1562</v>
      </c>
      <c r="I7236" s="7" t="s">
        <v>1575</v>
      </c>
      <c r="L7236" s="7" t="s">
        <v>85</v>
      </c>
      <c r="M7236" s="7">
        <v>0.0</v>
      </c>
      <c r="N7236" s="7">
        <v>1.0</v>
      </c>
      <c r="O7236" s="7">
        <v>1.0</v>
      </c>
      <c r="P7236" s="7">
        <v>818.0</v>
      </c>
    </row>
    <row r="7237" ht="15.75" customHeight="1">
      <c r="A7237" s="7">
        <v>7236.0</v>
      </c>
      <c r="B7237" s="7" t="s">
        <v>6030</v>
      </c>
      <c r="C7237" s="7" t="s">
        <v>844</v>
      </c>
      <c r="D7237" s="7" t="s">
        <v>115</v>
      </c>
      <c r="E7237" s="7" t="s">
        <v>80</v>
      </c>
      <c r="F7237" s="7">
        <v>1.0</v>
      </c>
      <c r="G7237" s="7" t="s">
        <v>105</v>
      </c>
      <c r="H7237" s="7" t="s">
        <v>1020</v>
      </c>
      <c r="I7237" s="7" t="s">
        <v>6039</v>
      </c>
      <c r="J7237" s="7" t="s">
        <v>6040</v>
      </c>
      <c r="K7237" s="7" t="s">
        <v>109</v>
      </c>
      <c r="L7237" s="7" t="s">
        <v>100</v>
      </c>
      <c r="M7237" s="7">
        <v>1.0</v>
      </c>
      <c r="N7237" s="7">
        <v>0.0</v>
      </c>
      <c r="O7237" s="7">
        <v>0.0</v>
      </c>
      <c r="P7237" s="7">
        <v>818.0</v>
      </c>
    </row>
    <row r="7238" ht="15.75" customHeight="1">
      <c r="A7238" s="7">
        <v>7237.0</v>
      </c>
      <c r="B7238" s="7" t="s">
        <v>6041</v>
      </c>
      <c r="C7238" s="7" t="s">
        <v>844</v>
      </c>
      <c r="D7238" s="7" t="s">
        <v>48</v>
      </c>
      <c r="E7238" s="7" t="s">
        <v>80</v>
      </c>
      <c r="F7238" s="7">
        <v>1.0</v>
      </c>
      <c r="G7238" s="7" t="s">
        <v>49</v>
      </c>
      <c r="H7238" s="7" t="s">
        <v>6047</v>
      </c>
      <c r="I7238" s="7" t="s">
        <v>6047</v>
      </c>
      <c r="J7238" s="7" t="s">
        <v>6391</v>
      </c>
      <c r="K7238" s="7" t="s">
        <v>99</v>
      </c>
      <c r="L7238" s="7" t="s">
        <v>100</v>
      </c>
      <c r="M7238" s="7">
        <v>1.0</v>
      </c>
      <c r="N7238" s="7">
        <v>0.0</v>
      </c>
      <c r="O7238" s="7">
        <v>0.0</v>
      </c>
      <c r="P7238" s="7">
        <v>819.0</v>
      </c>
    </row>
    <row r="7239" ht="15.75" customHeight="1">
      <c r="A7239" s="7">
        <v>7238.0</v>
      </c>
      <c r="B7239" s="7" t="s">
        <v>6041</v>
      </c>
      <c r="C7239" s="7" t="s">
        <v>844</v>
      </c>
      <c r="D7239" s="7" t="s">
        <v>48</v>
      </c>
      <c r="E7239" s="7" t="s">
        <v>80</v>
      </c>
      <c r="F7239" s="7">
        <v>1.0</v>
      </c>
      <c r="G7239" s="7" t="s">
        <v>95</v>
      </c>
      <c r="H7239" s="7" t="s">
        <v>1419</v>
      </c>
      <c r="I7239" s="7" t="s">
        <v>1419</v>
      </c>
      <c r="J7239" s="7" t="s">
        <v>1526</v>
      </c>
      <c r="K7239" s="7" t="s">
        <v>99</v>
      </c>
      <c r="L7239" s="7" t="s">
        <v>100</v>
      </c>
      <c r="M7239" s="7">
        <v>1.0</v>
      </c>
      <c r="N7239" s="7">
        <v>0.0</v>
      </c>
      <c r="O7239" s="7">
        <v>0.0</v>
      </c>
      <c r="P7239" s="7">
        <v>819.0</v>
      </c>
    </row>
    <row r="7240" ht="15.75" customHeight="1">
      <c r="A7240" s="7">
        <v>7239.0</v>
      </c>
      <c r="B7240" s="7" t="s">
        <v>6041</v>
      </c>
      <c r="C7240" s="7" t="s">
        <v>844</v>
      </c>
      <c r="D7240" s="7" t="s">
        <v>48</v>
      </c>
      <c r="E7240" s="7" t="s">
        <v>80</v>
      </c>
      <c r="F7240" s="7">
        <v>1.0</v>
      </c>
      <c r="G7240" s="7" t="s">
        <v>90</v>
      </c>
      <c r="H7240" s="7" t="s">
        <v>1462</v>
      </c>
      <c r="I7240" s="7" t="s">
        <v>124</v>
      </c>
      <c r="J7240" s="7" t="s">
        <v>1464</v>
      </c>
      <c r="K7240" s="7" t="s">
        <v>126</v>
      </c>
      <c r="L7240" s="7" t="s">
        <v>100</v>
      </c>
      <c r="M7240" s="7">
        <v>1.0</v>
      </c>
      <c r="N7240" s="7">
        <v>0.0</v>
      </c>
      <c r="O7240" s="7">
        <v>0.0</v>
      </c>
      <c r="P7240" s="7">
        <v>819.0</v>
      </c>
    </row>
    <row r="7241" ht="15.75" customHeight="1">
      <c r="A7241" s="7">
        <v>7240.0</v>
      </c>
      <c r="B7241" s="7" t="s">
        <v>6041</v>
      </c>
      <c r="C7241" s="7" t="s">
        <v>844</v>
      </c>
      <c r="D7241" s="7" t="s">
        <v>48</v>
      </c>
      <c r="E7241" s="7" t="s">
        <v>80</v>
      </c>
      <c r="F7241" s="7">
        <v>1.0</v>
      </c>
      <c r="G7241" s="7" t="s">
        <v>105</v>
      </c>
      <c r="H7241" s="7" t="s">
        <v>1020</v>
      </c>
      <c r="I7241" s="7" t="s">
        <v>6042</v>
      </c>
      <c r="J7241" s="7" t="s">
        <v>6044</v>
      </c>
      <c r="K7241" s="7" t="s">
        <v>109</v>
      </c>
      <c r="L7241" s="7" t="s">
        <v>85</v>
      </c>
      <c r="M7241" s="7">
        <v>1.0</v>
      </c>
      <c r="N7241" s="7">
        <v>1.0</v>
      </c>
      <c r="O7241" s="7">
        <v>0.0</v>
      </c>
      <c r="P7241" s="7">
        <v>819.0</v>
      </c>
    </row>
    <row r="7242" ht="15.75" customHeight="1">
      <c r="A7242" s="7">
        <v>7241.0</v>
      </c>
      <c r="B7242" s="7" t="s">
        <v>6041</v>
      </c>
      <c r="C7242" s="7" t="s">
        <v>844</v>
      </c>
      <c r="D7242" s="7" t="s">
        <v>102</v>
      </c>
      <c r="E7242" s="7" t="s">
        <v>80</v>
      </c>
      <c r="F7242" s="7">
        <v>1.0</v>
      </c>
      <c r="G7242" s="7" t="s">
        <v>49</v>
      </c>
      <c r="H7242" s="7" t="s">
        <v>6047</v>
      </c>
      <c r="L7242" s="7" t="s">
        <v>85</v>
      </c>
      <c r="M7242" s="7">
        <v>0.0</v>
      </c>
      <c r="N7242" s="7">
        <v>0.0</v>
      </c>
      <c r="O7242" s="7">
        <v>1.0</v>
      </c>
      <c r="P7242" s="7">
        <v>819.0</v>
      </c>
    </row>
    <row r="7243" ht="15.75" customHeight="1">
      <c r="A7243" s="7">
        <v>7242.0</v>
      </c>
      <c r="B7243" s="7" t="s">
        <v>6041</v>
      </c>
      <c r="C7243" s="7" t="s">
        <v>844</v>
      </c>
      <c r="D7243" s="7" t="s">
        <v>102</v>
      </c>
      <c r="E7243" s="7" t="s">
        <v>80</v>
      </c>
      <c r="F7243" s="7">
        <v>1.0</v>
      </c>
      <c r="G7243" s="7" t="s">
        <v>95</v>
      </c>
      <c r="H7243" s="7" t="s">
        <v>1419</v>
      </c>
      <c r="L7243" s="7" t="s">
        <v>85</v>
      </c>
      <c r="M7243" s="7">
        <v>0.0</v>
      </c>
      <c r="N7243" s="7">
        <v>0.0</v>
      </c>
      <c r="O7243" s="7">
        <v>1.0</v>
      </c>
      <c r="P7243" s="7">
        <v>819.0</v>
      </c>
    </row>
    <row r="7244" ht="15.75" customHeight="1">
      <c r="A7244" s="7">
        <v>7243.0</v>
      </c>
      <c r="B7244" s="7" t="s">
        <v>6041</v>
      </c>
      <c r="C7244" s="7" t="s">
        <v>844</v>
      </c>
      <c r="D7244" s="7" t="s">
        <v>102</v>
      </c>
      <c r="E7244" s="7" t="s">
        <v>80</v>
      </c>
      <c r="F7244" s="7">
        <v>1.0</v>
      </c>
      <c r="G7244" s="7" t="s">
        <v>90</v>
      </c>
      <c r="H7244" s="7" t="s">
        <v>1462</v>
      </c>
      <c r="I7244" s="7" t="s">
        <v>1462</v>
      </c>
      <c r="J7244" s="7" t="s">
        <v>1463</v>
      </c>
      <c r="K7244" s="7" t="s">
        <v>99</v>
      </c>
      <c r="L7244" s="7" t="s">
        <v>100</v>
      </c>
      <c r="M7244" s="7">
        <v>1.0</v>
      </c>
      <c r="N7244" s="7">
        <v>0.0</v>
      </c>
      <c r="O7244" s="7">
        <v>0.0</v>
      </c>
      <c r="P7244" s="7">
        <v>819.0</v>
      </c>
    </row>
    <row r="7245" ht="15.75" customHeight="1">
      <c r="A7245" s="7">
        <v>7244.0</v>
      </c>
      <c r="B7245" s="7" t="s">
        <v>6041</v>
      </c>
      <c r="C7245" s="7" t="s">
        <v>844</v>
      </c>
      <c r="D7245" s="7" t="s">
        <v>102</v>
      </c>
      <c r="E7245" s="7" t="s">
        <v>80</v>
      </c>
      <c r="F7245" s="7">
        <v>1.0</v>
      </c>
      <c r="G7245" s="7" t="s">
        <v>105</v>
      </c>
      <c r="H7245" s="7" t="s">
        <v>1020</v>
      </c>
      <c r="I7245" s="7" t="s">
        <v>1020</v>
      </c>
      <c r="J7245" s="7" t="s">
        <v>1021</v>
      </c>
      <c r="K7245" s="7" t="s">
        <v>99</v>
      </c>
      <c r="L7245" s="7" t="s">
        <v>100</v>
      </c>
      <c r="M7245" s="7">
        <v>1.0</v>
      </c>
      <c r="N7245" s="7">
        <v>0.0</v>
      </c>
      <c r="O7245" s="7">
        <v>0.0</v>
      </c>
      <c r="P7245" s="7">
        <v>819.0</v>
      </c>
    </row>
    <row r="7246" ht="15.75" customHeight="1">
      <c r="A7246" s="7">
        <v>7245.0</v>
      </c>
      <c r="B7246" s="7" t="s">
        <v>6041</v>
      </c>
      <c r="C7246" s="7" t="s">
        <v>844</v>
      </c>
      <c r="D7246" s="7" t="s">
        <v>115</v>
      </c>
      <c r="E7246" s="7" t="s">
        <v>80</v>
      </c>
      <c r="F7246" s="7">
        <v>1.0</v>
      </c>
      <c r="G7246" s="7" t="s">
        <v>49</v>
      </c>
      <c r="H7246" s="7" t="s">
        <v>6047</v>
      </c>
      <c r="L7246" s="7" t="s">
        <v>85</v>
      </c>
      <c r="M7246" s="7">
        <v>0.0</v>
      </c>
      <c r="N7246" s="7">
        <v>0.0</v>
      </c>
      <c r="O7246" s="7">
        <v>1.0</v>
      </c>
      <c r="P7246" s="7">
        <v>819.0</v>
      </c>
    </row>
    <row r="7247" ht="15.75" customHeight="1">
      <c r="A7247" s="7">
        <v>7246.0</v>
      </c>
      <c r="B7247" s="7" t="s">
        <v>6041</v>
      </c>
      <c r="C7247" s="7" t="s">
        <v>844</v>
      </c>
      <c r="D7247" s="7" t="s">
        <v>115</v>
      </c>
      <c r="E7247" s="7" t="s">
        <v>80</v>
      </c>
      <c r="F7247" s="7">
        <v>1.0</v>
      </c>
      <c r="G7247" s="7" t="s">
        <v>95</v>
      </c>
      <c r="H7247" s="7" t="s">
        <v>1419</v>
      </c>
      <c r="L7247" s="7" t="s">
        <v>85</v>
      </c>
      <c r="M7247" s="7">
        <v>0.0</v>
      </c>
      <c r="N7247" s="7">
        <v>0.0</v>
      </c>
      <c r="O7247" s="7">
        <v>1.0</v>
      </c>
      <c r="P7247" s="7">
        <v>819.0</v>
      </c>
    </row>
    <row r="7248" ht="15.75" customHeight="1">
      <c r="A7248" s="7">
        <v>7247.0</v>
      </c>
      <c r="B7248" s="7" t="s">
        <v>6041</v>
      </c>
      <c r="C7248" s="7" t="s">
        <v>844</v>
      </c>
      <c r="D7248" s="7" t="s">
        <v>115</v>
      </c>
      <c r="E7248" s="7" t="s">
        <v>80</v>
      </c>
      <c r="F7248" s="7">
        <v>1.0</v>
      </c>
      <c r="G7248" s="7" t="s">
        <v>90</v>
      </c>
      <c r="H7248" s="7" t="s">
        <v>1462</v>
      </c>
      <c r="I7248" s="7" t="s">
        <v>124</v>
      </c>
      <c r="J7248" s="7" t="s">
        <v>1464</v>
      </c>
      <c r="K7248" s="7" t="s">
        <v>126</v>
      </c>
      <c r="L7248" s="7" t="s">
        <v>100</v>
      </c>
      <c r="M7248" s="7">
        <v>1.0</v>
      </c>
      <c r="N7248" s="7">
        <v>0.0</v>
      </c>
      <c r="O7248" s="7">
        <v>0.0</v>
      </c>
      <c r="P7248" s="7">
        <v>819.0</v>
      </c>
    </row>
    <row r="7249" ht="15.75" customHeight="1">
      <c r="A7249" s="7">
        <v>7248.0</v>
      </c>
      <c r="B7249" s="7" t="s">
        <v>6041</v>
      </c>
      <c r="C7249" s="7" t="s">
        <v>844</v>
      </c>
      <c r="D7249" s="7" t="s">
        <v>115</v>
      </c>
      <c r="E7249" s="7" t="s">
        <v>80</v>
      </c>
      <c r="F7249" s="7">
        <v>1.0</v>
      </c>
      <c r="G7249" s="7" t="s">
        <v>105</v>
      </c>
      <c r="H7249" s="7" t="s">
        <v>1020</v>
      </c>
      <c r="I7249" s="7" t="s">
        <v>1030</v>
      </c>
      <c r="J7249" s="7" t="s">
        <v>1021</v>
      </c>
      <c r="K7249" s="7" t="s">
        <v>99</v>
      </c>
      <c r="L7249" s="7" t="s">
        <v>85</v>
      </c>
      <c r="M7249" s="7">
        <v>1.0</v>
      </c>
      <c r="N7249" s="7">
        <v>1.0</v>
      </c>
      <c r="O7249" s="7">
        <v>0.0</v>
      </c>
      <c r="P7249" s="7">
        <v>819.0</v>
      </c>
    </row>
    <row r="7250" ht="15.75" customHeight="1">
      <c r="A7250" s="7">
        <v>7249.0</v>
      </c>
      <c r="B7250" s="7" t="s">
        <v>6053</v>
      </c>
      <c r="C7250" s="7" t="s">
        <v>844</v>
      </c>
      <c r="D7250" s="7" t="s">
        <v>48</v>
      </c>
      <c r="E7250" s="7" t="s">
        <v>80</v>
      </c>
      <c r="F7250" s="7">
        <v>1.0</v>
      </c>
      <c r="G7250" s="7" t="s">
        <v>49</v>
      </c>
      <c r="H7250" s="7" t="s">
        <v>6054</v>
      </c>
      <c r="I7250" s="7" t="s">
        <v>6055</v>
      </c>
      <c r="J7250" s="7" t="s">
        <v>6058</v>
      </c>
      <c r="K7250" s="7" t="s">
        <v>99</v>
      </c>
      <c r="L7250" s="7" t="s">
        <v>85</v>
      </c>
      <c r="M7250" s="7">
        <v>1.0</v>
      </c>
      <c r="N7250" s="7">
        <v>2.0</v>
      </c>
      <c r="O7250" s="7">
        <v>0.0</v>
      </c>
      <c r="P7250" s="7">
        <v>820.0</v>
      </c>
    </row>
    <row r="7251" ht="15.75" customHeight="1">
      <c r="A7251" s="7">
        <v>7250.0</v>
      </c>
      <c r="B7251" s="7" t="s">
        <v>6053</v>
      </c>
      <c r="C7251" s="7" t="s">
        <v>844</v>
      </c>
      <c r="D7251" s="7" t="s">
        <v>48</v>
      </c>
      <c r="E7251" s="7" t="s">
        <v>80</v>
      </c>
      <c r="F7251" s="7">
        <v>1.0</v>
      </c>
      <c r="G7251" s="7" t="s">
        <v>95</v>
      </c>
      <c r="I7251" s="7" t="s">
        <v>1487</v>
      </c>
      <c r="L7251" s="7" t="s">
        <v>85</v>
      </c>
      <c r="M7251" s="7">
        <v>0.0</v>
      </c>
      <c r="N7251" s="7">
        <v>1.0</v>
      </c>
      <c r="O7251" s="7">
        <v>0.0</v>
      </c>
      <c r="P7251" s="7">
        <v>820.0</v>
      </c>
    </row>
    <row r="7252" ht="15.75" customHeight="1">
      <c r="A7252" s="7">
        <v>7251.0</v>
      </c>
      <c r="B7252" s="7" t="s">
        <v>6053</v>
      </c>
      <c r="C7252" s="7" t="s">
        <v>844</v>
      </c>
      <c r="D7252" s="7" t="s">
        <v>48</v>
      </c>
      <c r="E7252" s="7" t="s">
        <v>80</v>
      </c>
      <c r="F7252" s="7">
        <v>1.0</v>
      </c>
      <c r="G7252" s="7" t="s">
        <v>90</v>
      </c>
      <c r="H7252" s="7" t="s">
        <v>1462</v>
      </c>
      <c r="I7252" s="7" t="s">
        <v>1462</v>
      </c>
      <c r="J7252" s="7" t="s">
        <v>1463</v>
      </c>
      <c r="K7252" s="7" t="s">
        <v>99</v>
      </c>
      <c r="L7252" s="7" t="s">
        <v>100</v>
      </c>
      <c r="M7252" s="7">
        <v>1.0</v>
      </c>
      <c r="N7252" s="7">
        <v>0.0</v>
      </c>
      <c r="O7252" s="7">
        <v>0.0</v>
      </c>
      <c r="P7252" s="7">
        <v>820.0</v>
      </c>
    </row>
    <row r="7253" ht="15.75" customHeight="1">
      <c r="A7253" s="7">
        <v>7252.0</v>
      </c>
      <c r="B7253" s="7" t="s">
        <v>6053</v>
      </c>
      <c r="C7253" s="7" t="s">
        <v>844</v>
      </c>
      <c r="D7253" s="7" t="s">
        <v>48</v>
      </c>
      <c r="E7253" s="7" t="s">
        <v>80</v>
      </c>
      <c r="F7253" s="7">
        <v>1.0</v>
      </c>
      <c r="G7253" s="7" t="s">
        <v>105</v>
      </c>
      <c r="H7253" s="7" t="s">
        <v>1020</v>
      </c>
      <c r="I7253" s="7" t="s">
        <v>6404</v>
      </c>
      <c r="J7253" s="7" t="s">
        <v>6405</v>
      </c>
      <c r="K7253" s="7" t="s">
        <v>109</v>
      </c>
      <c r="L7253" s="7" t="s">
        <v>100</v>
      </c>
      <c r="M7253" s="7">
        <v>1.0</v>
      </c>
      <c r="N7253" s="7">
        <v>0.0</v>
      </c>
      <c r="O7253" s="7">
        <v>0.0</v>
      </c>
      <c r="P7253" s="7">
        <v>820.0</v>
      </c>
    </row>
    <row r="7254" ht="15.75" customHeight="1">
      <c r="A7254" s="7">
        <v>7253.0</v>
      </c>
      <c r="B7254" s="7" t="s">
        <v>6053</v>
      </c>
      <c r="C7254" s="7" t="s">
        <v>844</v>
      </c>
      <c r="D7254" s="7" t="s">
        <v>102</v>
      </c>
      <c r="E7254" s="7" t="s">
        <v>132</v>
      </c>
      <c r="F7254" s="7">
        <v>0.0</v>
      </c>
      <c r="G7254" s="7" t="s">
        <v>49</v>
      </c>
      <c r="H7254" s="7" t="s">
        <v>6054</v>
      </c>
      <c r="L7254" s="7" t="s">
        <v>134</v>
      </c>
      <c r="M7254" s="7">
        <v>0.0</v>
      </c>
      <c r="N7254" s="7">
        <v>0.0</v>
      </c>
      <c r="O7254" s="7">
        <v>1.0</v>
      </c>
      <c r="P7254" s="7">
        <v>820.0</v>
      </c>
    </row>
    <row r="7255" ht="15.75" customHeight="1">
      <c r="A7255" s="7">
        <v>7254.0</v>
      </c>
      <c r="B7255" s="7" t="s">
        <v>6053</v>
      </c>
      <c r="C7255" s="7" t="s">
        <v>844</v>
      </c>
      <c r="D7255" s="7" t="s">
        <v>102</v>
      </c>
      <c r="E7255" s="7" t="s">
        <v>132</v>
      </c>
      <c r="F7255" s="7">
        <v>0.0</v>
      </c>
      <c r="G7255" s="7" t="s">
        <v>95</v>
      </c>
      <c r="L7255" s="7" t="s">
        <v>134</v>
      </c>
      <c r="M7255" s="7">
        <v>0.0</v>
      </c>
      <c r="N7255" s="7">
        <v>0.0</v>
      </c>
      <c r="O7255" s="7">
        <v>0.0</v>
      </c>
      <c r="P7255" s="7">
        <v>820.0</v>
      </c>
    </row>
    <row r="7256" ht="15.75" customHeight="1">
      <c r="A7256" s="7">
        <v>7255.0</v>
      </c>
      <c r="B7256" s="7" t="s">
        <v>6053</v>
      </c>
      <c r="C7256" s="7" t="s">
        <v>844</v>
      </c>
      <c r="D7256" s="7" t="s">
        <v>102</v>
      </c>
      <c r="E7256" s="7" t="s">
        <v>132</v>
      </c>
      <c r="F7256" s="7">
        <v>0.0</v>
      </c>
      <c r="G7256" s="7" t="s">
        <v>90</v>
      </c>
      <c r="H7256" s="7" t="s">
        <v>1462</v>
      </c>
      <c r="L7256" s="7" t="s">
        <v>134</v>
      </c>
      <c r="M7256" s="7">
        <v>0.0</v>
      </c>
      <c r="N7256" s="7">
        <v>0.0</v>
      </c>
      <c r="O7256" s="7">
        <v>1.0</v>
      </c>
      <c r="P7256" s="7">
        <v>820.0</v>
      </c>
    </row>
    <row r="7257" ht="15.75" customHeight="1">
      <c r="A7257" s="7">
        <v>7256.0</v>
      </c>
      <c r="B7257" s="7" t="s">
        <v>6053</v>
      </c>
      <c r="C7257" s="7" t="s">
        <v>844</v>
      </c>
      <c r="D7257" s="7" t="s">
        <v>102</v>
      </c>
      <c r="E7257" s="7" t="s">
        <v>132</v>
      </c>
      <c r="F7257" s="7">
        <v>0.0</v>
      </c>
      <c r="G7257" s="7" t="s">
        <v>105</v>
      </c>
      <c r="H7257" s="7" t="s">
        <v>1020</v>
      </c>
      <c r="L7257" s="7" t="s">
        <v>134</v>
      </c>
      <c r="M7257" s="7">
        <v>0.0</v>
      </c>
      <c r="N7257" s="7">
        <v>0.0</v>
      </c>
      <c r="O7257" s="7">
        <v>1.0</v>
      </c>
      <c r="P7257" s="7">
        <v>820.0</v>
      </c>
    </row>
    <row r="7258" ht="15.75" customHeight="1">
      <c r="A7258" s="7">
        <v>7257.0</v>
      </c>
      <c r="B7258" s="7" t="s">
        <v>6053</v>
      </c>
      <c r="C7258" s="7" t="s">
        <v>844</v>
      </c>
      <c r="D7258" s="7" t="s">
        <v>115</v>
      </c>
      <c r="E7258" s="7" t="s">
        <v>80</v>
      </c>
      <c r="F7258" s="7">
        <v>1.0</v>
      </c>
      <c r="G7258" s="7" t="s">
        <v>49</v>
      </c>
      <c r="H7258" s="7" t="s">
        <v>6054</v>
      </c>
      <c r="L7258" s="7" t="s">
        <v>85</v>
      </c>
      <c r="M7258" s="7">
        <v>0.0</v>
      </c>
      <c r="N7258" s="7">
        <v>0.0</v>
      </c>
      <c r="O7258" s="7">
        <v>1.0</v>
      </c>
      <c r="P7258" s="7">
        <v>820.0</v>
      </c>
    </row>
    <row r="7259" ht="15.75" customHeight="1">
      <c r="A7259" s="7">
        <v>7258.0</v>
      </c>
      <c r="B7259" s="7" t="s">
        <v>6053</v>
      </c>
      <c r="C7259" s="7" t="s">
        <v>844</v>
      </c>
      <c r="D7259" s="7" t="s">
        <v>115</v>
      </c>
      <c r="E7259" s="7" t="s">
        <v>80</v>
      </c>
      <c r="F7259" s="7">
        <v>1.0</v>
      </c>
      <c r="G7259" s="7" t="s">
        <v>95</v>
      </c>
      <c r="L7259" s="7" t="s">
        <v>100</v>
      </c>
      <c r="M7259" s="7">
        <v>0.0</v>
      </c>
      <c r="N7259" s="7">
        <v>0.0</v>
      </c>
      <c r="O7259" s="7">
        <v>0.0</v>
      </c>
      <c r="P7259" s="7">
        <v>820.0</v>
      </c>
    </row>
    <row r="7260" ht="15.75" customHeight="1">
      <c r="A7260" s="7">
        <v>7259.0</v>
      </c>
      <c r="B7260" s="7" t="s">
        <v>6053</v>
      </c>
      <c r="C7260" s="7" t="s">
        <v>844</v>
      </c>
      <c r="D7260" s="7" t="s">
        <v>115</v>
      </c>
      <c r="E7260" s="7" t="s">
        <v>80</v>
      </c>
      <c r="F7260" s="7">
        <v>1.0</v>
      </c>
      <c r="G7260" s="7" t="s">
        <v>90</v>
      </c>
      <c r="H7260" s="7" t="s">
        <v>1462</v>
      </c>
      <c r="I7260" s="7" t="s">
        <v>1462</v>
      </c>
      <c r="J7260" s="7" t="s">
        <v>1463</v>
      </c>
      <c r="K7260" s="7" t="s">
        <v>99</v>
      </c>
      <c r="L7260" s="7" t="s">
        <v>100</v>
      </c>
      <c r="M7260" s="7">
        <v>1.0</v>
      </c>
      <c r="N7260" s="7">
        <v>0.0</v>
      </c>
      <c r="O7260" s="7">
        <v>0.0</v>
      </c>
      <c r="P7260" s="7">
        <v>820.0</v>
      </c>
    </row>
    <row r="7261" ht="15.75" customHeight="1">
      <c r="A7261" s="7">
        <v>7260.0</v>
      </c>
      <c r="B7261" s="7" t="s">
        <v>6053</v>
      </c>
      <c r="C7261" s="7" t="s">
        <v>844</v>
      </c>
      <c r="D7261" s="7" t="s">
        <v>115</v>
      </c>
      <c r="E7261" s="7" t="s">
        <v>80</v>
      </c>
      <c r="F7261" s="7">
        <v>1.0</v>
      </c>
      <c r="G7261" s="7" t="s">
        <v>105</v>
      </c>
      <c r="H7261" s="7" t="s">
        <v>1020</v>
      </c>
      <c r="I7261" s="7" t="s">
        <v>1020</v>
      </c>
      <c r="J7261" s="7" t="s">
        <v>1021</v>
      </c>
      <c r="K7261" s="7" t="s">
        <v>99</v>
      </c>
      <c r="L7261" s="7" t="s">
        <v>100</v>
      </c>
      <c r="M7261" s="7">
        <v>1.0</v>
      </c>
      <c r="N7261" s="7">
        <v>0.0</v>
      </c>
      <c r="O7261" s="7">
        <v>0.0</v>
      </c>
      <c r="P7261" s="7">
        <v>820.0</v>
      </c>
    </row>
    <row r="7262" ht="15.75" customHeight="1">
      <c r="A7262" s="7">
        <v>7261.0</v>
      </c>
      <c r="B7262" s="7" t="s">
        <v>6061</v>
      </c>
      <c r="C7262" s="7" t="s">
        <v>844</v>
      </c>
      <c r="D7262" s="7" t="s">
        <v>48</v>
      </c>
      <c r="E7262" s="7" t="s">
        <v>80</v>
      </c>
      <c r="F7262" s="7">
        <v>1.0</v>
      </c>
      <c r="G7262" s="7" t="s">
        <v>49</v>
      </c>
      <c r="H7262" s="7" t="s">
        <v>6066</v>
      </c>
      <c r="I7262" s="7" t="s">
        <v>6066</v>
      </c>
      <c r="J7262" s="7" t="s">
        <v>6410</v>
      </c>
      <c r="K7262" s="7" t="s">
        <v>99</v>
      </c>
      <c r="L7262" s="7" t="s">
        <v>100</v>
      </c>
      <c r="M7262" s="7">
        <v>1.0</v>
      </c>
      <c r="N7262" s="7">
        <v>0.0</v>
      </c>
      <c r="O7262" s="7">
        <v>0.0</v>
      </c>
      <c r="P7262" s="7">
        <v>822.0</v>
      </c>
    </row>
    <row r="7263" ht="15.75" customHeight="1">
      <c r="A7263" s="7">
        <v>7262.0</v>
      </c>
      <c r="B7263" s="7" t="s">
        <v>6061</v>
      </c>
      <c r="C7263" s="7" t="s">
        <v>844</v>
      </c>
      <c r="D7263" s="7" t="s">
        <v>48</v>
      </c>
      <c r="E7263" s="7" t="s">
        <v>80</v>
      </c>
      <c r="F7263" s="7">
        <v>1.0</v>
      </c>
      <c r="G7263" s="7" t="s">
        <v>95</v>
      </c>
      <c r="H7263" s="7" t="s">
        <v>1556</v>
      </c>
      <c r="I7263" s="7" t="s">
        <v>6062</v>
      </c>
      <c r="L7263" s="7" t="s">
        <v>85</v>
      </c>
      <c r="M7263" s="7">
        <v>0.0</v>
      </c>
      <c r="N7263" s="7">
        <v>1.0</v>
      </c>
      <c r="O7263" s="7">
        <v>1.0</v>
      </c>
      <c r="P7263" s="7">
        <v>822.0</v>
      </c>
    </row>
    <row r="7264" ht="15.75" customHeight="1">
      <c r="A7264" s="7">
        <v>7263.0</v>
      </c>
      <c r="B7264" s="7" t="s">
        <v>6061</v>
      </c>
      <c r="C7264" s="7" t="s">
        <v>844</v>
      </c>
      <c r="D7264" s="7" t="s">
        <v>48</v>
      </c>
      <c r="E7264" s="7" t="s">
        <v>80</v>
      </c>
      <c r="F7264" s="7">
        <v>1.0</v>
      </c>
      <c r="G7264" s="7" t="s">
        <v>90</v>
      </c>
      <c r="H7264" s="7" t="s">
        <v>1462</v>
      </c>
      <c r="I7264" s="7" t="s">
        <v>124</v>
      </c>
      <c r="J7264" s="7" t="s">
        <v>1464</v>
      </c>
      <c r="K7264" s="7" t="s">
        <v>126</v>
      </c>
      <c r="L7264" s="7" t="s">
        <v>100</v>
      </c>
      <c r="M7264" s="7">
        <v>1.0</v>
      </c>
      <c r="N7264" s="7">
        <v>0.0</v>
      </c>
      <c r="O7264" s="7">
        <v>0.0</v>
      </c>
      <c r="P7264" s="7">
        <v>822.0</v>
      </c>
    </row>
    <row r="7265" ht="15.75" customHeight="1">
      <c r="A7265" s="7">
        <v>7264.0</v>
      </c>
      <c r="B7265" s="7" t="s">
        <v>6061</v>
      </c>
      <c r="C7265" s="7" t="s">
        <v>844</v>
      </c>
      <c r="D7265" s="7" t="s">
        <v>48</v>
      </c>
      <c r="E7265" s="7" t="s">
        <v>80</v>
      </c>
      <c r="F7265" s="7">
        <v>1.0</v>
      </c>
      <c r="G7265" s="7" t="s">
        <v>105</v>
      </c>
      <c r="H7265" s="7" t="s">
        <v>1020</v>
      </c>
      <c r="I7265" s="7" t="s">
        <v>1030</v>
      </c>
      <c r="J7265" s="7" t="s">
        <v>1021</v>
      </c>
      <c r="K7265" s="7" t="s">
        <v>99</v>
      </c>
      <c r="L7265" s="7" t="s">
        <v>85</v>
      </c>
      <c r="M7265" s="7">
        <v>1.0</v>
      </c>
      <c r="N7265" s="7">
        <v>1.0</v>
      </c>
      <c r="O7265" s="7">
        <v>0.0</v>
      </c>
      <c r="P7265" s="7">
        <v>822.0</v>
      </c>
    </row>
    <row r="7266" ht="15.75" customHeight="1">
      <c r="A7266" s="7">
        <v>7265.0</v>
      </c>
      <c r="B7266" s="7" t="s">
        <v>6061</v>
      </c>
      <c r="C7266" s="7" t="s">
        <v>844</v>
      </c>
      <c r="D7266" s="7" t="s">
        <v>102</v>
      </c>
      <c r="E7266" s="7" t="s">
        <v>80</v>
      </c>
      <c r="F7266" s="7">
        <v>1.0</v>
      </c>
      <c r="G7266" s="7" t="s">
        <v>49</v>
      </c>
      <c r="H7266" s="7" t="s">
        <v>6066</v>
      </c>
      <c r="L7266" s="7" t="s">
        <v>85</v>
      </c>
      <c r="M7266" s="7">
        <v>0.0</v>
      </c>
      <c r="N7266" s="7">
        <v>0.0</v>
      </c>
      <c r="O7266" s="7">
        <v>1.0</v>
      </c>
      <c r="P7266" s="7">
        <v>822.0</v>
      </c>
    </row>
    <row r="7267" ht="15.75" customHeight="1">
      <c r="A7267" s="7">
        <v>7266.0</v>
      </c>
      <c r="B7267" s="7" t="s">
        <v>6061</v>
      </c>
      <c r="C7267" s="7" t="s">
        <v>844</v>
      </c>
      <c r="D7267" s="7" t="s">
        <v>102</v>
      </c>
      <c r="E7267" s="7" t="s">
        <v>80</v>
      </c>
      <c r="F7267" s="7">
        <v>1.0</v>
      </c>
      <c r="G7267" s="7" t="s">
        <v>95</v>
      </c>
      <c r="H7267" s="7" t="s">
        <v>1556</v>
      </c>
      <c r="L7267" s="7" t="s">
        <v>85</v>
      </c>
      <c r="M7267" s="7">
        <v>0.0</v>
      </c>
      <c r="N7267" s="7">
        <v>0.0</v>
      </c>
      <c r="O7267" s="7">
        <v>1.0</v>
      </c>
      <c r="P7267" s="7">
        <v>822.0</v>
      </c>
    </row>
    <row r="7268" ht="15.75" customHeight="1">
      <c r="A7268" s="7">
        <v>7267.0</v>
      </c>
      <c r="B7268" s="7" t="s">
        <v>6061</v>
      </c>
      <c r="C7268" s="7" t="s">
        <v>844</v>
      </c>
      <c r="D7268" s="7" t="s">
        <v>102</v>
      </c>
      <c r="E7268" s="7" t="s">
        <v>80</v>
      </c>
      <c r="F7268" s="7">
        <v>1.0</v>
      </c>
      <c r="G7268" s="7" t="s">
        <v>90</v>
      </c>
      <c r="H7268" s="7" t="s">
        <v>1462</v>
      </c>
      <c r="I7268" s="7" t="s">
        <v>1462</v>
      </c>
      <c r="J7268" s="7" t="s">
        <v>1463</v>
      </c>
      <c r="K7268" s="7" t="s">
        <v>99</v>
      </c>
      <c r="L7268" s="7" t="s">
        <v>100</v>
      </c>
      <c r="M7268" s="7">
        <v>1.0</v>
      </c>
      <c r="N7268" s="7">
        <v>0.0</v>
      </c>
      <c r="O7268" s="7">
        <v>0.0</v>
      </c>
      <c r="P7268" s="7">
        <v>822.0</v>
      </c>
    </row>
    <row r="7269" ht="15.75" customHeight="1">
      <c r="A7269" s="7">
        <v>7268.0</v>
      </c>
      <c r="B7269" s="7" t="s">
        <v>6061</v>
      </c>
      <c r="C7269" s="7" t="s">
        <v>844</v>
      </c>
      <c r="D7269" s="7" t="s">
        <v>102</v>
      </c>
      <c r="E7269" s="7" t="s">
        <v>80</v>
      </c>
      <c r="F7269" s="7">
        <v>1.0</v>
      </c>
      <c r="G7269" s="7" t="s">
        <v>105</v>
      </c>
      <c r="H7269" s="7" t="s">
        <v>1020</v>
      </c>
      <c r="I7269" s="7" t="s">
        <v>1020</v>
      </c>
      <c r="J7269" s="7" t="s">
        <v>1021</v>
      </c>
      <c r="K7269" s="7" t="s">
        <v>99</v>
      </c>
      <c r="L7269" s="7" t="s">
        <v>100</v>
      </c>
      <c r="M7269" s="7">
        <v>1.0</v>
      </c>
      <c r="N7269" s="7">
        <v>0.0</v>
      </c>
      <c r="O7269" s="7">
        <v>0.0</v>
      </c>
      <c r="P7269" s="7">
        <v>822.0</v>
      </c>
    </row>
    <row r="7270" ht="15.75" customHeight="1">
      <c r="A7270" s="7">
        <v>7269.0</v>
      </c>
      <c r="B7270" s="7" t="s">
        <v>6061</v>
      </c>
      <c r="C7270" s="7" t="s">
        <v>844</v>
      </c>
      <c r="D7270" s="7" t="s">
        <v>115</v>
      </c>
      <c r="E7270" s="7" t="s">
        <v>80</v>
      </c>
      <c r="F7270" s="7">
        <v>1.0</v>
      </c>
      <c r="G7270" s="7" t="s">
        <v>49</v>
      </c>
      <c r="H7270" s="7" t="s">
        <v>6066</v>
      </c>
      <c r="L7270" s="7" t="s">
        <v>85</v>
      </c>
      <c r="M7270" s="7">
        <v>0.0</v>
      </c>
      <c r="N7270" s="7">
        <v>0.0</v>
      </c>
      <c r="O7270" s="7">
        <v>1.0</v>
      </c>
      <c r="P7270" s="7">
        <v>822.0</v>
      </c>
    </row>
    <row r="7271" ht="15.75" customHeight="1">
      <c r="A7271" s="7">
        <v>7270.0</v>
      </c>
      <c r="B7271" s="7" t="s">
        <v>6061</v>
      </c>
      <c r="C7271" s="7" t="s">
        <v>844</v>
      </c>
      <c r="D7271" s="7" t="s">
        <v>115</v>
      </c>
      <c r="E7271" s="7" t="s">
        <v>80</v>
      </c>
      <c r="F7271" s="7">
        <v>1.0</v>
      </c>
      <c r="G7271" s="7" t="s">
        <v>95</v>
      </c>
      <c r="H7271" s="7" t="s">
        <v>1556</v>
      </c>
      <c r="I7271" s="7" t="s">
        <v>1617</v>
      </c>
      <c r="L7271" s="7" t="s">
        <v>85</v>
      </c>
      <c r="M7271" s="7">
        <v>0.0</v>
      </c>
      <c r="N7271" s="7">
        <v>1.0</v>
      </c>
      <c r="O7271" s="7">
        <v>1.0</v>
      </c>
      <c r="P7271" s="7">
        <v>822.0</v>
      </c>
    </row>
    <row r="7272" ht="15.75" customHeight="1">
      <c r="A7272" s="7">
        <v>7271.0</v>
      </c>
      <c r="B7272" s="7" t="s">
        <v>6061</v>
      </c>
      <c r="C7272" s="7" t="s">
        <v>844</v>
      </c>
      <c r="D7272" s="7" t="s">
        <v>115</v>
      </c>
      <c r="E7272" s="7" t="s">
        <v>80</v>
      </c>
      <c r="F7272" s="7">
        <v>1.0</v>
      </c>
      <c r="G7272" s="7" t="s">
        <v>90</v>
      </c>
      <c r="H7272" s="7" t="s">
        <v>1462</v>
      </c>
      <c r="I7272" s="7" t="s">
        <v>1462</v>
      </c>
      <c r="J7272" s="7" t="s">
        <v>1463</v>
      </c>
      <c r="K7272" s="7" t="s">
        <v>99</v>
      </c>
      <c r="L7272" s="7" t="s">
        <v>100</v>
      </c>
      <c r="M7272" s="7">
        <v>1.0</v>
      </c>
      <c r="N7272" s="7">
        <v>0.0</v>
      </c>
      <c r="O7272" s="7">
        <v>0.0</v>
      </c>
      <c r="P7272" s="7">
        <v>822.0</v>
      </c>
    </row>
    <row r="7273" ht="15.75" customHeight="1">
      <c r="A7273" s="7">
        <v>7272.0</v>
      </c>
      <c r="B7273" s="7" t="s">
        <v>6061</v>
      </c>
      <c r="C7273" s="7" t="s">
        <v>844</v>
      </c>
      <c r="D7273" s="7" t="s">
        <v>115</v>
      </c>
      <c r="E7273" s="7" t="s">
        <v>80</v>
      </c>
      <c r="F7273" s="7">
        <v>1.0</v>
      </c>
      <c r="G7273" s="7" t="s">
        <v>105</v>
      </c>
      <c r="H7273" s="7" t="s">
        <v>1020</v>
      </c>
      <c r="I7273" s="7" t="s">
        <v>1030</v>
      </c>
      <c r="J7273" s="7" t="s">
        <v>1021</v>
      </c>
      <c r="K7273" s="7" t="s">
        <v>99</v>
      </c>
      <c r="L7273" s="7" t="s">
        <v>85</v>
      </c>
      <c r="M7273" s="7">
        <v>1.0</v>
      </c>
      <c r="N7273" s="7">
        <v>1.0</v>
      </c>
      <c r="O7273" s="7">
        <v>0.0</v>
      </c>
      <c r="P7273" s="7">
        <v>822.0</v>
      </c>
    </row>
    <row r="7274" ht="15.75" customHeight="1">
      <c r="A7274" s="7">
        <v>7273.0</v>
      </c>
      <c r="B7274" s="7" t="s">
        <v>6069</v>
      </c>
      <c r="C7274" s="7" t="s">
        <v>844</v>
      </c>
      <c r="D7274" s="7" t="s">
        <v>48</v>
      </c>
      <c r="E7274" s="7" t="s">
        <v>80</v>
      </c>
      <c r="F7274" s="7">
        <v>1.0</v>
      </c>
      <c r="G7274" s="7" t="s">
        <v>49</v>
      </c>
      <c r="H7274" s="7" t="s">
        <v>6070</v>
      </c>
      <c r="I7274" s="7" t="s">
        <v>6071</v>
      </c>
      <c r="L7274" s="7" t="s">
        <v>85</v>
      </c>
      <c r="M7274" s="7">
        <v>0.0</v>
      </c>
      <c r="N7274" s="7">
        <v>1.0</v>
      </c>
      <c r="O7274" s="7">
        <v>1.0</v>
      </c>
      <c r="P7274" s="7">
        <v>823.0</v>
      </c>
    </row>
    <row r="7275" ht="15.75" customHeight="1">
      <c r="A7275" s="7">
        <v>7274.0</v>
      </c>
      <c r="B7275" s="7" t="s">
        <v>6069</v>
      </c>
      <c r="C7275" s="7" t="s">
        <v>844</v>
      </c>
      <c r="D7275" s="7" t="s">
        <v>48</v>
      </c>
      <c r="E7275" s="7" t="s">
        <v>80</v>
      </c>
      <c r="F7275" s="7">
        <v>1.0</v>
      </c>
      <c r="G7275" s="7" t="s">
        <v>95</v>
      </c>
      <c r="H7275" s="7" t="s">
        <v>1507</v>
      </c>
      <c r="I7275" s="7" t="s">
        <v>6077</v>
      </c>
      <c r="L7275" s="7" t="s">
        <v>85</v>
      </c>
      <c r="M7275" s="7">
        <v>0.0</v>
      </c>
      <c r="N7275" s="7">
        <v>1.0</v>
      </c>
      <c r="O7275" s="7">
        <v>1.0</v>
      </c>
      <c r="P7275" s="7">
        <v>823.0</v>
      </c>
    </row>
    <row r="7276" ht="15.75" customHeight="1">
      <c r="A7276" s="7">
        <v>7275.0</v>
      </c>
      <c r="B7276" s="7" t="s">
        <v>6069</v>
      </c>
      <c r="C7276" s="7" t="s">
        <v>844</v>
      </c>
      <c r="D7276" s="7" t="s">
        <v>48</v>
      </c>
      <c r="E7276" s="7" t="s">
        <v>80</v>
      </c>
      <c r="F7276" s="7">
        <v>1.0</v>
      </c>
      <c r="G7276" s="7" t="s">
        <v>90</v>
      </c>
      <c r="H7276" s="7" t="s">
        <v>1462</v>
      </c>
      <c r="I7276" s="7" t="s">
        <v>124</v>
      </c>
      <c r="J7276" s="7" t="s">
        <v>1464</v>
      </c>
      <c r="K7276" s="7" t="s">
        <v>126</v>
      </c>
      <c r="L7276" s="7" t="s">
        <v>100</v>
      </c>
      <c r="M7276" s="7">
        <v>1.0</v>
      </c>
      <c r="N7276" s="7">
        <v>0.0</v>
      </c>
      <c r="O7276" s="7">
        <v>0.0</v>
      </c>
      <c r="P7276" s="7">
        <v>823.0</v>
      </c>
    </row>
    <row r="7277" ht="15.75" customHeight="1">
      <c r="A7277" s="7">
        <v>7276.0</v>
      </c>
      <c r="B7277" s="7" t="s">
        <v>6069</v>
      </c>
      <c r="C7277" s="7" t="s">
        <v>844</v>
      </c>
      <c r="D7277" s="7" t="s">
        <v>48</v>
      </c>
      <c r="E7277" s="7" t="s">
        <v>80</v>
      </c>
      <c r="F7277" s="7">
        <v>1.0</v>
      </c>
      <c r="G7277" s="7" t="s">
        <v>105</v>
      </c>
      <c r="H7277" s="7" t="s">
        <v>1020</v>
      </c>
      <c r="I7277" s="7" t="s">
        <v>1572</v>
      </c>
      <c r="J7277" s="7" t="s">
        <v>1573</v>
      </c>
      <c r="K7277" s="7" t="s">
        <v>109</v>
      </c>
      <c r="L7277" s="7" t="s">
        <v>100</v>
      </c>
      <c r="M7277" s="7">
        <v>1.0</v>
      </c>
      <c r="N7277" s="7">
        <v>0.0</v>
      </c>
      <c r="O7277" s="7">
        <v>0.0</v>
      </c>
      <c r="P7277" s="7">
        <v>823.0</v>
      </c>
    </row>
    <row r="7278" ht="15.75" customHeight="1">
      <c r="A7278" s="7">
        <v>7277.0</v>
      </c>
      <c r="B7278" s="7" t="s">
        <v>6069</v>
      </c>
      <c r="C7278" s="7" t="s">
        <v>844</v>
      </c>
      <c r="D7278" s="7" t="s">
        <v>102</v>
      </c>
      <c r="E7278" s="7" t="s">
        <v>80</v>
      </c>
      <c r="F7278" s="7">
        <v>1.0</v>
      </c>
      <c r="G7278" s="7" t="s">
        <v>49</v>
      </c>
      <c r="H7278" s="7" t="s">
        <v>6070</v>
      </c>
      <c r="L7278" s="7" t="s">
        <v>85</v>
      </c>
      <c r="M7278" s="7">
        <v>0.0</v>
      </c>
      <c r="N7278" s="7">
        <v>0.0</v>
      </c>
      <c r="O7278" s="7">
        <v>1.0</v>
      </c>
      <c r="P7278" s="7">
        <v>823.0</v>
      </c>
    </row>
    <row r="7279" ht="15.75" customHeight="1">
      <c r="A7279" s="7">
        <v>7278.0</v>
      </c>
      <c r="B7279" s="7" t="s">
        <v>6069</v>
      </c>
      <c r="C7279" s="7" t="s">
        <v>844</v>
      </c>
      <c r="D7279" s="7" t="s">
        <v>102</v>
      </c>
      <c r="E7279" s="7" t="s">
        <v>80</v>
      </c>
      <c r="F7279" s="7">
        <v>1.0</v>
      </c>
      <c r="G7279" s="7" t="s">
        <v>95</v>
      </c>
      <c r="H7279" s="7" t="s">
        <v>1507</v>
      </c>
      <c r="L7279" s="7" t="s">
        <v>85</v>
      </c>
      <c r="M7279" s="7">
        <v>0.0</v>
      </c>
      <c r="N7279" s="7">
        <v>0.0</v>
      </c>
      <c r="O7279" s="7">
        <v>1.0</v>
      </c>
      <c r="P7279" s="7">
        <v>823.0</v>
      </c>
    </row>
    <row r="7280" ht="15.75" customHeight="1">
      <c r="A7280" s="7">
        <v>7279.0</v>
      </c>
      <c r="B7280" s="7" t="s">
        <v>6069</v>
      </c>
      <c r="C7280" s="7" t="s">
        <v>844</v>
      </c>
      <c r="D7280" s="7" t="s">
        <v>102</v>
      </c>
      <c r="E7280" s="7" t="s">
        <v>80</v>
      </c>
      <c r="F7280" s="7">
        <v>1.0</v>
      </c>
      <c r="G7280" s="7" t="s">
        <v>90</v>
      </c>
      <c r="H7280" s="7" t="s">
        <v>1462</v>
      </c>
      <c r="I7280" s="7" t="s">
        <v>124</v>
      </c>
      <c r="J7280" s="7" t="s">
        <v>1464</v>
      </c>
      <c r="K7280" s="7" t="s">
        <v>126</v>
      </c>
      <c r="L7280" s="7" t="s">
        <v>100</v>
      </c>
      <c r="M7280" s="7">
        <v>1.0</v>
      </c>
      <c r="N7280" s="7">
        <v>0.0</v>
      </c>
      <c r="O7280" s="7">
        <v>0.0</v>
      </c>
      <c r="P7280" s="7">
        <v>823.0</v>
      </c>
    </row>
    <row r="7281" ht="15.75" customHeight="1">
      <c r="A7281" s="7">
        <v>7280.0</v>
      </c>
      <c r="B7281" s="7" t="s">
        <v>6069</v>
      </c>
      <c r="C7281" s="7" t="s">
        <v>844</v>
      </c>
      <c r="D7281" s="7" t="s">
        <v>102</v>
      </c>
      <c r="E7281" s="7" t="s">
        <v>80</v>
      </c>
      <c r="F7281" s="7">
        <v>1.0</v>
      </c>
      <c r="G7281" s="7" t="s">
        <v>105</v>
      </c>
      <c r="H7281" s="7" t="s">
        <v>1020</v>
      </c>
      <c r="I7281" s="7" t="s">
        <v>1020</v>
      </c>
      <c r="J7281" s="7" t="s">
        <v>1021</v>
      </c>
      <c r="K7281" s="7" t="s">
        <v>99</v>
      </c>
      <c r="L7281" s="7" t="s">
        <v>100</v>
      </c>
      <c r="M7281" s="7">
        <v>1.0</v>
      </c>
      <c r="N7281" s="7">
        <v>0.0</v>
      </c>
      <c r="O7281" s="7">
        <v>0.0</v>
      </c>
      <c r="P7281" s="7">
        <v>823.0</v>
      </c>
    </row>
    <row r="7282" ht="15.75" customHeight="1">
      <c r="A7282" s="7">
        <v>7281.0</v>
      </c>
      <c r="B7282" s="7" t="s">
        <v>6069</v>
      </c>
      <c r="C7282" s="7" t="s">
        <v>844</v>
      </c>
      <c r="D7282" s="7" t="s">
        <v>115</v>
      </c>
      <c r="E7282" s="7" t="s">
        <v>80</v>
      </c>
      <c r="F7282" s="7">
        <v>1.0</v>
      </c>
      <c r="G7282" s="7" t="s">
        <v>49</v>
      </c>
      <c r="H7282" s="7" t="s">
        <v>6070</v>
      </c>
      <c r="L7282" s="7" t="s">
        <v>85</v>
      </c>
      <c r="M7282" s="7">
        <v>0.0</v>
      </c>
      <c r="N7282" s="7">
        <v>0.0</v>
      </c>
      <c r="O7282" s="7">
        <v>1.0</v>
      </c>
      <c r="P7282" s="7">
        <v>823.0</v>
      </c>
    </row>
    <row r="7283" ht="15.75" customHeight="1">
      <c r="A7283" s="7">
        <v>7282.0</v>
      </c>
      <c r="B7283" s="7" t="s">
        <v>6069</v>
      </c>
      <c r="C7283" s="7" t="s">
        <v>844</v>
      </c>
      <c r="D7283" s="7" t="s">
        <v>115</v>
      </c>
      <c r="E7283" s="7" t="s">
        <v>80</v>
      </c>
      <c r="F7283" s="7">
        <v>1.0</v>
      </c>
      <c r="G7283" s="7" t="s">
        <v>95</v>
      </c>
      <c r="H7283" s="7" t="s">
        <v>1507</v>
      </c>
      <c r="L7283" s="7" t="s">
        <v>85</v>
      </c>
      <c r="M7283" s="7">
        <v>0.0</v>
      </c>
      <c r="N7283" s="7">
        <v>0.0</v>
      </c>
      <c r="O7283" s="7">
        <v>1.0</v>
      </c>
      <c r="P7283" s="7">
        <v>823.0</v>
      </c>
    </row>
    <row r="7284" ht="15.75" customHeight="1">
      <c r="A7284" s="7">
        <v>7283.0</v>
      </c>
      <c r="B7284" s="7" t="s">
        <v>6069</v>
      </c>
      <c r="C7284" s="7" t="s">
        <v>844</v>
      </c>
      <c r="D7284" s="7" t="s">
        <v>115</v>
      </c>
      <c r="E7284" s="7" t="s">
        <v>80</v>
      </c>
      <c r="F7284" s="7">
        <v>1.0</v>
      </c>
      <c r="G7284" s="7" t="s">
        <v>90</v>
      </c>
      <c r="H7284" s="7" t="s">
        <v>1462</v>
      </c>
      <c r="I7284" s="7" t="s">
        <v>1462</v>
      </c>
      <c r="J7284" s="7" t="s">
        <v>1463</v>
      </c>
      <c r="K7284" s="7" t="s">
        <v>99</v>
      </c>
      <c r="L7284" s="7" t="s">
        <v>100</v>
      </c>
      <c r="M7284" s="7">
        <v>1.0</v>
      </c>
      <c r="N7284" s="7">
        <v>0.0</v>
      </c>
      <c r="O7284" s="7">
        <v>0.0</v>
      </c>
      <c r="P7284" s="7">
        <v>823.0</v>
      </c>
    </row>
    <row r="7285" ht="15.75" customHeight="1">
      <c r="A7285" s="7">
        <v>7284.0</v>
      </c>
      <c r="B7285" s="7" t="s">
        <v>6069</v>
      </c>
      <c r="C7285" s="7" t="s">
        <v>844</v>
      </c>
      <c r="D7285" s="7" t="s">
        <v>115</v>
      </c>
      <c r="E7285" s="7" t="s">
        <v>80</v>
      </c>
      <c r="F7285" s="7">
        <v>1.0</v>
      </c>
      <c r="G7285" s="7" t="s">
        <v>105</v>
      </c>
      <c r="H7285" s="7" t="s">
        <v>1020</v>
      </c>
      <c r="I7285" s="7" t="s">
        <v>1020</v>
      </c>
      <c r="J7285" s="7" t="s">
        <v>1021</v>
      </c>
      <c r="K7285" s="7" t="s">
        <v>99</v>
      </c>
      <c r="L7285" s="7" t="s">
        <v>100</v>
      </c>
      <c r="M7285" s="7">
        <v>1.0</v>
      </c>
      <c r="N7285" s="7">
        <v>0.0</v>
      </c>
      <c r="O7285" s="7">
        <v>0.0</v>
      </c>
      <c r="P7285" s="7">
        <v>823.0</v>
      </c>
    </row>
    <row r="7286" ht="15.75" customHeight="1">
      <c r="A7286" s="7">
        <v>7285.0</v>
      </c>
      <c r="B7286" s="7" t="s">
        <v>6079</v>
      </c>
      <c r="C7286" s="7" t="s">
        <v>844</v>
      </c>
      <c r="D7286" s="7" t="s">
        <v>48</v>
      </c>
      <c r="E7286" s="7" t="s">
        <v>80</v>
      </c>
      <c r="F7286" s="7">
        <v>1.0</v>
      </c>
      <c r="G7286" s="7" t="s">
        <v>49</v>
      </c>
      <c r="H7286" s="7" t="s">
        <v>6047</v>
      </c>
      <c r="I7286" s="7" t="s">
        <v>6047</v>
      </c>
      <c r="J7286" s="7" t="s">
        <v>6391</v>
      </c>
      <c r="K7286" s="7" t="s">
        <v>99</v>
      </c>
      <c r="L7286" s="7" t="s">
        <v>100</v>
      </c>
      <c r="M7286" s="7">
        <v>1.0</v>
      </c>
      <c r="N7286" s="7">
        <v>0.0</v>
      </c>
      <c r="O7286" s="7">
        <v>0.0</v>
      </c>
      <c r="P7286" s="7">
        <v>824.0</v>
      </c>
    </row>
    <row r="7287" ht="15.75" customHeight="1">
      <c r="A7287" s="7">
        <v>7286.0</v>
      </c>
      <c r="B7287" s="7" t="s">
        <v>6079</v>
      </c>
      <c r="C7287" s="7" t="s">
        <v>844</v>
      </c>
      <c r="D7287" s="7" t="s">
        <v>48</v>
      </c>
      <c r="E7287" s="7" t="s">
        <v>80</v>
      </c>
      <c r="F7287" s="7">
        <v>1.0</v>
      </c>
      <c r="G7287" s="7" t="s">
        <v>95</v>
      </c>
      <c r="H7287" s="7" t="s">
        <v>1556</v>
      </c>
      <c r="I7287" s="7" t="s">
        <v>6425</v>
      </c>
      <c r="J7287" s="7" t="s">
        <v>6426</v>
      </c>
      <c r="K7287" s="7" t="s">
        <v>112</v>
      </c>
      <c r="L7287" s="7" t="s">
        <v>100</v>
      </c>
      <c r="M7287" s="7">
        <v>1.0</v>
      </c>
      <c r="N7287" s="7">
        <v>0.0</v>
      </c>
      <c r="O7287" s="7">
        <v>0.0</v>
      </c>
      <c r="P7287" s="7">
        <v>824.0</v>
      </c>
    </row>
    <row r="7288" ht="15.75" customHeight="1">
      <c r="A7288" s="7">
        <v>7287.0</v>
      </c>
      <c r="B7288" s="7" t="s">
        <v>6079</v>
      </c>
      <c r="C7288" s="7" t="s">
        <v>844</v>
      </c>
      <c r="D7288" s="7" t="s">
        <v>48</v>
      </c>
      <c r="E7288" s="7" t="s">
        <v>80</v>
      </c>
      <c r="F7288" s="7">
        <v>1.0</v>
      </c>
      <c r="G7288" s="7" t="s">
        <v>90</v>
      </c>
      <c r="H7288" s="7" t="s">
        <v>1462</v>
      </c>
      <c r="I7288" s="7" t="s">
        <v>124</v>
      </c>
      <c r="J7288" s="7" t="s">
        <v>1464</v>
      </c>
      <c r="K7288" s="7" t="s">
        <v>126</v>
      </c>
      <c r="L7288" s="7" t="s">
        <v>100</v>
      </c>
      <c r="M7288" s="7">
        <v>1.0</v>
      </c>
      <c r="N7288" s="7">
        <v>0.0</v>
      </c>
      <c r="O7288" s="7">
        <v>0.0</v>
      </c>
      <c r="P7288" s="7">
        <v>824.0</v>
      </c>
    </row>
    <row r="7289" ht="15.75" customHeight="1">
      <c r="A7289" s="7">
        <v>7288.0</v>
      </c>
      <c r="B7289" s="7" t="s">
        <v>6079</v>
      </c>
      <c r="C7289" s="7" t="s">
        <v>844</v>
      </c>
      <c r="D7289" s="7" t="s">
        <v>48</v>
      </c>
      <c r="E7289" s="7" t="s">
        <v>80</v>
      </c>
      <c r="F7289" s="7">
        <v>1.0</v>
      </c>
      <c r="G7289" s="7" t="s">
        <v>105</v>
      </c>
      <c r="H7289" s="7" t="s">
        <v>1020</v>
      </c>
      <c r="I7289" s="7" t="s">
        <v>6080</v>
      </c>
      <c r="J7289" s="7" t="s">
        <v>6082</v>
      </c>
      <c r="K7289" s="7" t="s">
        <v>109</v>
      </c>
      <c r="L7289" s="7" t="s">
        <v>85</v>
      </c>
      <c r="M7289" s="7">
        <v>1.0</v>
      </c>
      <c r="N7289" s="7">
        <v>1.0</v>
      </c>
      <c r="O7289" s="7">
        <v>0.0</v>
      </c>
      <c r="P7289" s="7">
        <v>824.0</v>
      </c>
    </row>
    <row r="7290" ht="15.75" customHeight="1">
      <c r="A7290" s="7">
        <v>7289.0</v>
      </c>
      <c r="B7290" s="7" t="s">
        <v>6079</v>
      </c>
      <c r="C7290" s="7" t="s">
        <v>844</v>
      </c>
      <c r="D7290" s="7" t="s">
        <v>102</v>
      </c>
      <c r="E7290" s="7" t="s">
        <v>80</v>
      </c>
      <c r="F7290" s="7">
        <v>1.0</v>
      </c>
      <c r="G7290" s="7" t="s">
        <v>49</v>
      </c>
      <c r="H7290" s="7" t="s">
        <v>6047</v>
      </c>
      <c r="L7290" s="7" t="s">
        <v>85</v>
      </c>
      <c r="M7290" s="7">
        <v>0.0</v>
      </c>
      <c r="N7290" s="7">
        <v>0.0</v>
      </c>
      <c r="O7290" s="7">
        <v>1.0</v>
      </c>
      <c r="P7290" s="7">
        <v>824.0</v>
      </c>
    </row>
    <row r="7291" ht="15.75" customHeight="1">
      <c r="A7291" s="7">
        <v>7290.0</v>
      </c>
      <c r="B7291" s="7" t="s">
        <v>6079</v>
      </c>
      <c r="C7291" s="7" t="s">
        <v>844</v>
      </c>
      <c r="D7291" s="7" t="s">
        <v>102</v>
      </c>
      <c r="E7291" s="7" t="s">
        <v>80</v>
      </c>
      <c r="F7291" s="7">
        <v>1.0</v>
      </c>
      <c r="G7291" s="7" t="s">
        <v>95</v>
      </c>
      <c r="H7291" s="7" t="s">
        <v>1556</v>
      </c>
      <c r="L7291" s="7" t="s">
        <v>85</v>
      </c>
      <c r="M7291" s="7">
        <v>0.0</v>
      </c>
      <c r="N7291" s="7">
        <v>0.0</v>
      </c>
      <c r="O7291" s="7">
        <v>1.0</v>
      </c>
      <c r="P7291" s="7">
        <v>824.0</v>
      </c>
    </row>
    <row r="7292" ht="15.75" customHeight="1">
      <c r="A7292" s="7">
        <v>7291.0</v>
      </c>
      <c r="B7292" s="7" t="s">
        <v>6079</v>
      </c>
      <c r="C7292" s="7" t="s">
        <v>844</v>
      </c>
      <c r="D7292" s="7" t="s">
        <v>102</v>
      </c>
      <c r="E7292" s="7" t="s">
        <v>80</v>
      </c>
      <c r="F7292" s="7">
        <v>1.0</v>
      </c>
      <c r="G7292" s="7" t="s">
        <v>90</v>
      </c>
      <c r="H7292" s="7" t="s">
        <v>1462</v>
      </c>
      <c r="I7292" s="7" t="s">
        <v>1462</v>
      </c>
      <c r="J7292" s="7" t="s">
        <v>1463</v>
      </c>
      <c r="K7292" s="7" t="s">
        <v>99</v>
      </c>
      <c r="L7292" s="7" t="s">
        <v>100</v>
      </c>
      <c r="M7292" s="7">
        <v>1.0</v>
      </c>
      <c r="N7292" s="7">
        <v>0.0</v>
      </c>
      <c r="O7292" s="7">
        <v>0.0</v>
      </c>
      <c r="P7292" s="7">
        <v>824.0</v>
      </c>
    </row>
    <row r="7293" ht="15.75" customHeight="1">
      <c r="A7293" s="7">
        <v>7292.0</v>
      </c>
      <c r="B7293" s="7" t="s">
        <v>6079</v>
      </c>
      <c r="C7293" s="7" t="s">
        <v>844</v>
      </c>
      <c r="D7293" s="7" t="s">
        <v>102</v>
      </c>
      <c r="E7293" s="7" t="s">
        <v>80</v>
      </c>
      <c r="F7293" s="7">
        <v>1.0</v>
      </c>
      <c r="G7293" s="7" t="s">
        <v>105</v>
      </c>
      <c r="H7293" s="7" t="s">
        <v>1020</v>
      </c>
      <c r="I7293" s="7" t="s">
        <v>1020</v>
      </c>
      <c r="J7293" s="7" t="s">
        <v>1021</v>
      </c>
      <c r="K7293" s="7" t="s">
        <v>99</v>
      </c>
      <c r="L7293" s="7" t="s">
        <v>100</v>
      </c>
      <c r="M7293" s="7">
        <v>1.0</v>
      </c>
      <c r="N7293" s="7">
        <v>0.0</v>
      </c>
      <c r="O7293" s="7">
        <v>0.0</v>
      </c>
      <c r="P7293" s="7">
        <v>824.0</v>
      </c>
    </row>
    <row r="7294" ht="15.75" customHeight="1">
      <c r="A7294" s="7">
        <v>7293.0</v>
      </c>
      <c r="B7294" s="7" t="s">
        <v>6079</v>
      </c>
      <c r="C7294" s="7" t="s">
        <v>844</v>
      </c>
      <c r="D7294" s="7" t="s">
        <v>115</v>
      </c>
      <c r="E7294" s="7" t="s">
        <v>80</v>
      </c>
      <c r="F7294" s="7">
        <v>1.0</v>
      </c>
      <c r="G7294" s="7" t="s">
        <v>49</v>
      </c>
      <c r="H7294" s="7" t="s">
        <v>6047</v>
      </c>
      <c r="L7294" s="7" t="s">
        <v>85</v>
      </c>
      <c r="M7294" s="7">
        <v>0.0</v>
      </c>
      <c r="N7294" s="7">
        <v>0.0</v>
      </c>
      <c r="O7294" s="7">
        <v>1.0</v>
      </c>
      <c r="P7294" s="7">
        <v>824.0</v>
      </c>
    </row>
    <row r="7295" ht="15.75" customHeight="1">
      <c r="A7295" s="7">
        <v>7294.0</v>
      </c>
      <c r="B7295" s="7" t="s">
        <v>6079</v>
      </c>
      <c r="C7295" s="7" t="s">
        <v>844</v>
      </c>
      <c r="D7295" s="7" t="s">
        <v>115</v>
      </c>
      <c r="E7295" s="7" t="s">
        <v>80</v>
      </c>
      <c r="F7295" s="7">
        <v>1.0</v>
      </c>
      <c r="G7295" s="7" t="s">
        <v>95</v>
      </c>
      <c r="H7295" s="7" t="s">
        <v>1556</v>
      </c>
      <c r="L7295" s="7" t="s">
        <v>85</v>
      </c>
      <c r="M7295" s="7">
        <v>0.0</v>
      </c>
      <c r="N7295" s="7">
        <v>0.0</v>
      </c>
      <c r="O7295" s="7">
        <v>1.0</v>
      </c>
      <c r="P7295" s="7">
        <v>824.0</v>
      </c>
    </row>
    <row r="7296" ht="15.75" customHeight="1">
      <c r="A7296" s="7">
        <v>7295.0</v>
      </c>
      <c r="B7296" s="7" t="s">
        <v>6079</v>
      </c>
      <c r="C7296" s="7" t="s">
        <v>844</v>
      </c>
      <c r="D7296" s="7" t="s">
        <v>115</v>
      </c>
      <c r="E7296" s="7" t="s">
        <v>80</v>
      </c>
      <c r="F7296" s="7">
        <v>1.0</v>
      </c>
      <c r="G7296" s="7" t="s">
        <v>90</v>
      </c>
      <c r="H7296" s="7" t="s">
        <v>1462</v>
      </c>
      <c r="I7296" s="7" t="s">
        <v>124</v>
      </c>
      <c r="J7296" s="7" t="s">
        <v>1464</v>
      </c>
      <c r="K7296" s="7" t="s">
        <v>126</v>
      </c>
      <c r="L7296" s="7" t="s">
        <v>100</v>
      </c>
      <c r="M7296" s="7">
        <v>1.0</v>
      </c>
      <c r="N7296" s="7">
        <v>0.0</v>
      </c>
      <c r="O7296" s="7">
        <v>0.0</v>
      </c>
      <c r="P7296" s="7">
        <v>824.0</v>
      </c>
    </row>
    <row r="7297" ht="15.75" customHeight="1">
      <c r="A7297" s="7">
        <v>7296.0</v>
      </c>
      <c r="B7297" s="7" t="s">
        <v>6079</v>
      </c>
      <c r="C7297" s="7" t="s">
        <v>844</v>
      </c>
      <c r="D7297" s="7" t="s">
        <v>115</v>
      </c>
      <c r="E7297" s="7" t="s">
        <v>80</v>
      </c>
      <c r="F7297" s="7">
        <v>1.0</v>
      </c>
      <c r="G7297" s="7" t="s">
        <v>105</v>
      </c>
      <c r="H7297" s="7" t="s">
        <v>1020</v>
      </c>
      <c r="I7297" s="7" t="s">
        <v>1030</v>
      </c>
      <c r="J7297" s="7" t="s">
        <v>1021</v>
      </c>
      <c r="K7297" s="7" t="s">
        <v>99</v>
      </c>
      <c r="L7297" s="7" t="s">
        <v>85</v>
      </c>
      <c r="M7297" s="7">
        <v>1.0</v>
      </c>
      <c r="N7297" s="7">
        <v>1.0</v>
      </c>
      <c r="O7297" s="7">
        <v>0.0</v>
      </c>
      <c r="P7297" s="7">
        <v>824.0</v>
      </c>
    </row>
    <row r="7298" ht="15.75" customHeight="1">
      <c r="A7298" s="7">
        <v>7297.0</v>
      </c>
      <c r="B7298" s="7" t="s">
        <v>6090</v>
      </c>
      <c r="C7298" s="7" t="s">
        <v>844</v>
      </c>
      <c r="D7298" s="7" t="s">
        <v>48</v>
      </c>
      <c r="E7298" s="7" t="s">
        <v>80</v>
      </c>
      <c r="F7298" s="7">
        <v>1.0</v>
      </c>
      <c r="G7298" s="7" t="s">
        <v>49</v>
      </c>
      <c r="H7298" s="7" t="s">
        <v>5890</v>
      </c>
      <c r="I7298" s="7" t="s">
        <v>5890</v>
      </c>
      <c r="J7298" s="7" t="s">
        <v>6236</v>
      </c>
      <c r="K7298" s="7" t="s">
        <v>99</v>
      </c>
      <c r="L7298" s="7" t="s">
        <v>100</v>
      </c>
      <c r="M7298" s="7">
        <v>1.0</v>
      </c>
      <c r="N7298" s="7">
        <v>0.0</v>
      </c>
      <c r="O7298" s="7">
        <v>0.0</v>
      </c>
      <c r="P7298" s="7">
        <v>825.0</v>
      </c>
    </row>
    <row r="7299" ht="15.75" customHeight="1">
      <c r="A7299" s="7">
        <v>7298.0</v>
      </c>
      <c r="B7299" s="7" t="s">
        <v>6090</v>
      </c>
      <c r="C7299" s="7" t="s">
        <v>844</v>
      </c>
      <c r="D7299" s="7" t="s">
        <v>48</v>
      </c>
      <c r="E7299" s="7" t="s">
        <v>80</v>
      </c>
      <c r="F7299" s="7">
        <v>1.0</v>
      </c>
      <c r="G7299" s="7" t="s">
        <v>95</v>
      </c>
      <c r="H7299" s="7" t="s">
        <v>6091</v>
      </c>
      <c r="I7299" s="7" t="s">
        <v>6092</v>
      </c>
      <c r="L7299" s="7" t="s">
        <v>85</v>
      </c>
      <c r="M7299" s="7">
        <v>0.0</v>
      </c>
      <c r="N7299" s="7">
        <v>1.0</v>
      </c>
      <c r="O7299" s="7">
        <v>1.0</v>
      </c>
      <c r="P7299" s="7">
        <v>825.0</v>
      </c>
    </row>
    <row r="7300" ht="15.75" customHeight="1">
      <c r="A7300" s="7">
        <v>7299.0</v>
      </c>
      <c r="B7300" s="7" t="s">
        <v>6090</v>
      </c>
      <c r="C7300" s="7" t="s">
        <v>844</v>
      </c>
      <c r="D7300" s="7" t="s">
        <v>48</v>
      </c>
      <c r="E7300" s="7" t="s">
        <v>80</v>
      </c>
      <c r="F7300" s="7">
        <v>1.0</v>
      </c>
      <c r="G7300" s="7" t="s">
        <v>90</v>
      </c>
      <c r="H7300" s="7" t="s">
        <v>1562</v>
      </c>
      <c r="I7300" s="7" t="s">
        <v>6095</v>
      </c>
      <c r="L7300" s="7" t="s">
        <v>85</v>
      </c>
      <c r="M7300" s="7">
        <v>0.0</v>
      </c>
      <c r="N7300" s="7">
        <v>2.0</v>
      </c>
      <c r="O7300" s="7">
        <v>1.0</v>
      </c>
      <c r="P7300" s="7">
        <v>825.0</v>
      </c>
    </row>
    <row r="7301" ht="15.75" customHeight="1">
      <c r="A7301" s="7">
        <v>7300.0</v>
      </c>
      <c r="B7301" s="7" t="s">
        <v>6090</v>
      </c>
      <c r="C7301" s="7" t="s">
        <v>844</v>
      </c>
      <c r="D7301" s="7" t="s">
        <v>48</v>
      </c>
      <c r="E7301" s="7" t="s">
        <v>80</v>
      </c>
      <c r="F7301" s="7">
        <v>1.0</v>
      </c>
      <c r="G7301" s="7" t="s">
        <v>105</v>
      </c>
      <c r="H7301" s="7" t="s">
        <v>1020</v>
      </c>
      <c r="I7301" s="7" t="s">
        <v>6098</v>
      </c>
      <c r="J7301" s="7" t="s">
        <v>6099</v>
      </c>
      <c r="K7301" s="7" t="s">
        <v>109</v>
      </c>
      <c r="L7301" s="7" t="s">
        <v>85</v>
      </c>
      <c r="M7301" s="7">
        <v>1.0</v>
      </c>
      <c r="N7301" s="7">
        <v>1.0</v>
      </c>
      <c r="O7301" s="7">
        <v>0.0</v>
      </c>
      <c r="P7301" s="7">
        <v>825.0</v>
      </c>
    </row>
    <row r="7302" ht="15.75" customHeight="1">
      <c r="A7302" s="7">
        <v>7301.0</v>
      </c>
      <c r="B7302" s="7" t="s">
        <v>6090</v>
      </c>
      <c r="C7302" s="7" t="s">
        <v>844</v>
      </c>
      <c r="D7302" s="7" t="s">
        <v>102</v>
      </c>
      <c r="E7302" s="7" t="s">
        <v>132</v>
      </c>
      <c r="F7302" s="7">
        <v>0.0</v>
      </c>
      <c r="G7302" s="7" t="s">
        <v>49</v>
      </c>
      <c r="H7302" s="7" t="s">
        <v>5890</v>
      </c>
      <c r="L7302" s="7" t="s">
        <v>134</v>
      </c>
      <c r="M7302" s="7">
        <v>0.0</v>
      </c>
      <c r="N7302" s="7">
        <v>0.0</v>
      </c>
      <c r="O7302" s="7">
        <v>1.0</v>
      </c>
      <c r="P7302" s="7">
        <v>825.0</v>
      </c>
    </row>
    <row r="7303" ht="15.75" customHeight="1">
      <c r="A7303" s="7">
        <v>7302.0</v>
      </c>
      <c r="B7303" s="7" t="s">
        <v>6090</v>
      </c>
      <c r="C7303" s="7" t="s">
        <v>844</v>
      </c>
      <c r="D7303" s="7" t="s">
        <v>102</v>
      </c>
      <c r="E7303" s="7" t="s">
        <v>132</v>
      </c>
      <c r="F7303" s="7">
        <v>0.0</v>
      </c>
      <c r="G7303" s="7" t="s">
        <v>95</v>
      </c>
      <c r="H7303" s="7" t="s">
        <v>6091</v>
      </c>
      <c r="L7303" s="7" t="s">
        <v>134</v>
      </c>
      <c r="M7303" s="7">
        <v>0.0</v>
      </c>
      <c r="N7303" s="7">
        <v>0.0</v>
      </c>
      <c r="O7303" s="7">
        <v>1.0</v>
      </c>
      <c r="P7303" s="7">
        <v>825.0</v>
      </c>
    </row>
    <row r="7304" ht="15.75" customHeight="1">
      <c r="A7304" s="7">
        <v>7303.0</v>
      </c>
      <c r="B7304" s="7" t="s">
        <v>6090</v>
      </c>
      <c r="C7304" s="7" t="s">
        <v>844</v>
      </c>
      <c r="D7304" s="7" t="s">
        <v>102</v>
      </c>
      <c r="E7304" s="7" t="s">
        <v>132</v>
      </c>
      <c r="F7304" s="7">
        <v>0.0</v>
      </c>
      <c r="G7304" s="7" t="s">
        <v>90</v>
      </c>
      <c r="H7304" s="7" t="s">
        <v>1562</v>
      </c>
      <c r="L7304" s="7" t="s">
        <v>134</v>
      </c>
      <c r="M7304" s="7">
        <v>0.0</v>
      </c>
      <c r="N7304" s="7">
        <v>0.0</v>
      </c>
      <c r="O7304" s="7">
        <v>1.0</v>
      </c>
      <c r="P7304" s="7">
        <v>825.0</v>
      </c>
    </row>
    <row r="7305" ht="15.75" customHeight="1">
      <c r="A7305" s="7">
        <v>7304.0</v>
      </c>
      <c r="B7305" s="7" t="s">
        <v>6090</v>
      </c>
      <c r="C7305" s="7" t="s">
        <v>844</v>
      </c>
      <c r="D7305" s="7" t="s">
        <v>102</v>
      </c>
      <c r="E7305" s="7" t="s">
        <v>132</v>
      </c>
      <c r="F7305" s="7">
        <v>0.0</v>
      </c>
      <c r="G7305" s="7" t="s">
        <v>105</v>
      </c>
      <c r="H7305" s="7" t="s">
        <v>1020</v>
      </c>
      <c r="L7305" s="7" t="s">
        <v>134</v>
      </c>
      <c r="M7305" s="7">
        <v>0.0</v>
      </c>
      <c r="N7305" s="7">
        <v>0.0</v>
      </c>
      <c r="O7305" s="7">
        <v>1.0</v>
      </c>
      <c r="P7305" s="7">
        <v>825.0</v>
      </c>
    </row>
    <row r="7306" ht="15.75" customHeight="1">
      <c r="A7306" s="7">
        <v>7305.0</v>
      </c>
      <c r="B7306" s="7" t="s">
        <v>6090</v>
      </c>
      <c r="C7306" s="7" t="s">
        <v>844</v>
      </c>
      <c r="D7306" s="7" t="s">
        <v>115</v>
      </c>
      <c r="E7306" s="7" t="s">
        <v>80</v>
      </c>
      <c r="F7306" s="7">
        <v>1.0</v>
      </c>
      <c r="G7306" s="7" t="s">
        <v>49</v>
      </c>
      <c r="H7306" s="7" t="s">
        <v>5890</v>
      </c>
      <c r="L7306" s="7" t="s">
        <v>85</v>
      </c>
      <c r="M7306" s="7">
        <v>0.0</v>
      </c>
      <c r="N7306" s="7">
        <v>0.0</v>
      </c>
      <c r="O7306" s="7">
        <v>1.0</v>
      </c>
      <c r="P7306" s="7">
        <v>825.0</v>
      </c>
    </row>
    <row r="7307" ht="15.75" customHeight="1">
      <c r="A7307" s="7">
        <v>7306.0</v>
      </c>
      <c r="B7307" s="7" t="s">
        <v>6090</v>
      </c>
      <c r="C7307" s="7" t="s">
        <v>844</v>
      </c>
      <c r="D7307" s="7" t="s">
        <v>115</v>
      </c>
      <c r="E7307" s="7" t="s">
        <v>80</v>
      </c>
      <c r="F7307" s="7">
        <v>1.0</v>
      </c>
      <c r="G7307" s="7" t="s">
        <v>95</v>
      </c>
      <c r="H7307" s="7" t="s">
        <v>6091</v>
      </c>
      <c r="L7307" s="7" t="s">
        <v>85</v>
      </c>
      <c r="M7307" s="7">
        <v>0.0</v>
      </c>
      <c r="N7307" s="7">
        <v>0.0</v>
      </c>
      <c r="O7307" s="7">
        <v>1.0</v>
      </c>
      <c r="P7307" s="7">
        <v>825.0</v>
      </c>
    </row>
    <row r="7308" ht="15.75" customHeight="1">
      <c r="A7308" s="7">
        <v>7307.0</v>
      </c>
      <c r="B7308" s="7" t="s">
        <v>6090</v>
      </c>
      <c r="C7308" s="7" t="s">
        <v>844</v>
      </c>
      <c r="D7308" s="7" t="s">
        <v>115</v>
      </c>
      <c r="E7308" s="7" t="s">
        <v>80</v>
      </c>
      <c r="F7308" s="7">
        <v>1.0</v>
      </c>
      <c r="G7308" s="7" t="s">
        <v>90</v>
      </c>
      <c r="H7308" s="7" t="s">
        <v>1562</v>
      </c>
      <c r="I7308" s="7" t="s">
        <v>1575</v>
      </c>
      <c r="L7308" s="7" t="s">
        <v>85</v>
      </c>
      <c r="M7308" s="7">
        <v>0.0</v>
      </c>
      <c r="N7308" s="7">
        <v>1.0</v>
      </c>
      <c r="O7308" s="7">
        <v>1.0</v>
      </c>
      <c r="P7308" s="7">
        <v>825.0</v>
      </c>
    </row>
    <row r="7309" ht="15.75" customHeight="1">
      <c r="A7309" s="7">
        <v>7308.0</v>
      </c>
      <c r="B7309" s="7" t="s">
        <v>6090</v>
      </c>
      <c r="C7309" s="7" t="s">
        <v>844</v>
      </c>
      <c r="D7309" s="7" t="s">
        <v>115</v>
      </c>
      <c r="E7309" s="7" t="s">
        <v>80</v>
      </c>
      <c r="F7309" s="7">
        <v>1.0</v>
      </c>
      <c r="G7309" s="7" t="s">
        <v>105</v>
      </c>
      <c r="H7309" s="7" t="s">
        <v>1020</v>
      </c>
      <c r="I7309" s="7" t="s">
        <v>1126</v>
      </c>
      <c r="J7309" s="7" t="s">
        <v>1083</v>
      </c>
      <c r="K7309" s="7" t="s">
        <v>109</v>
      </c>
      <c r="L7309" s="7" t="s">
        <v>100</v>
      </c>
      <c r="M7309" s="7">
        <v>1.0</v>
      </c>
      <c r="N7309" s="7">
        <v>0.0</v>
      </c>
      <c r="O7309" s="7">
        <v>0.0</v>
      </c>
      <c r="P7309" s="7">
        <v>825.0</v>
      </c>
    </row>
    <row r="7310" ht="15.75" customHeight="1">
      <c r="A7310" s="7">
        <v>7309.0</v>
      </c>
      <c r="B7310" s="7" t="s">
        <v>6104</v>
      </c>
      <c r="C7310" s="7" t="s">
        <v>844</v>
      </c>
      <c r="D7310" s="7" t="s">
        <v>48</v>
      </c>
      <c r="E7310" s="7" t="s">
        <v>80</v>
      </c>
      <c r="F7310" s="7">
        <v>1.0</v>
      </c>
      <c r="G7310" s="7" t="s">
        <v>49</v>
      </c>
      <c r="H7310" s="7" t="s">
        <v>6110</v>
      </c>
      <c r="I7310" s="7" t="s">
        <v>6110</v>
      </c>
      <c r="J7310" s="7" t="s">
        <v>6444</v>
      </c>
      <c r="K7310" s="7" t="s">
        <v>99</v>
      </c>
      <c r="L7310" s="7" t="s">
        <v>100</v>
      </c>
      <c r="M7310" s="7">
        <v>1.0</v>
      </c>
      <c r="N7310" s="7">
        <v>0.0</v>
      </c>
      <c r="O7310" s="7">
        <v>0.0</v>
      </c>
      <c r="P7310" s="7">
        <v>826.0</v>
      </c>
    </row>
    <row r="7311" ht="15.75" customHeight="1">
      <c r="A7311" s="7">
        <v>7310.0</v>
      </c>
      <c r="B7311" s="7" t="s">
        <v>6104</v>
      </c>
      <c r="C7311" s="7" t="s">
        <v>844</v>
      </c>
      <c r="D7311" s="7" t="s">
        <v>48</v>
      </c>
      <c r="E7311" s="7" t="s">
        <v>80</v>
      </c>
      <c r="F7311" s="7">
        <v>1.0</v>
      </c>
      <c r="G7311" s="7" t="s">
        <v>95</v>
      </c>
      <c r="H7311" s="7" t="s">
        <v>6113</v>
      </c>
      <c r="I7311" s="7" t="s">
        <v>6445</v>
      </c>
      <c r="J7311" s="7" t="s">
        <v>6446</v>
      </c>
      <c r="K7311" s="7" t="s">
        <v>112</v>
      </c>
      <c r="L7311" s="7" t="s">
        <v>100</v>
      </c>
      <c r="M7311" s="7">
        <v>1.0</v>
      </c>
      <c r="N7311" s="7">
        <v>0.0</v>
      </c>
      <c r="O7311" s="7">
        <v>0.0</v>
      </c>
      <c r="P7311" s="7">
        <v>826.0</v>
      </c>
    </row>
    <row r="7312" ht="15.75" customHeight="1">
      <c r="A7312" s="7">
        <v>7311.0</v>
      </c>
      <c r="B7312" s="7" t="s">
        <v>6104</v>
      </c>
      <c r="C7312" s="7" t="s">
        <v>844</v>
      </c>
      <c r="D7312" s="7" t="s">
        <v>48</v>
      </c>
      <c r="E7312" s="7" t="s">
        <v>80</v>
      </c>
      <c r="F7312" s="7">
        <v>1.0</v>
      </c>
      <c r="G7312" s="7" t="s">
        <v>90</v>
      </c>
      <c r="H7312" s="7" t="s">
        <v>1462</v>
      </c>
      <c r="I7312" s="7" t="s">
        <v>124</v>
      </c>
      <c r="J7312" s="7" t="s">
        <v>1464</v>
      </c>
      <c r="K7312" s="7" t="s">
        <v>126</v>
      </c>
      <c r="L7312" s="7" t="s">
        <v>100</v>
      </c>
      <c r="M7312" s="7">
        <v>1.0</v>
      </c>
      <c r="N7312" s="7">
        <v>0.0</v>
      </c>
      <c r="O7312" s="7">
        <v>0.0</v>
      </c>
      <c r="P7312" s="7">
        <v>826.0</v>
      </c>
    </row>
    <row r="7313" ht="15.75" customHeight="1">
      <c r="A7313" s="7">
        <v>7312.0</v>
      </c>
      <c r="B7313" s="7" t="s">
        <v>6104</v>
      </c>
      <c r="C7313" s="7" t="s">
        <v>844</v>
      </c>
      <c r="D7313" s="7" t="s">
        <v>48</v>
      </c>
      <c r="E7313" s="7" t="s">
        <v>80</v>
      </c>
      <c r="F7313" s="7">
        <v>1.0</v>
      </c>
      <c r="G7313" s="7" t="s">
        <v>105</v>
      </c>
      <c r="H7313" s="7" t="s">
        <v>1020</v>
      </c>
      <c r="I7313" s="7" t="s">
        <v>6105</v>
      </c>
      <c r="J7313" s="7" t="s">
        <v>6107</v>
      </c>
      <c r="K7313" s="7" t="s">
        <v>109</v>
      </c>
      <c r="L7313" s="7" t="s">
        <v>85</v>
      </c>
      <c r="M7313" s="7">
        <v>1.0</v>
      </c>
      <c r="N7313" s="7">
        <v>1.0</v>
      </c>
      <c r="O7313" s="7">
        <v>0.0</v>
      </c>
      <c r="P7313" s="7">
        <v>826.0</v>
      </c>
    </row>
    <row r="7314" ht="15.75" customHeight="1">
      <c r="A7314" s="7">
        <v>7313.0</v>
      </c>
      <c r="B7314" s="7" t="s">
        <v>6104</v>
      </c>
      <c r="C7314" s="7" t="s">
        <v>844</v>
      </c>
      <c r="D7314" s="7" t="s">
        <v>102</v>
      </c>
      <c r="E7314" s="7" t="s">
        <v>80</v>
      </c>
      <c r="F7314" s="7">
        <v>1.0</v>
      </c>
      <c r="G7314" s="7" t="s">
        <v>49</v>
      </c>
      <c r="H7314" s="7" t="s">
        <v>6110</v>
      </c>
      <c r="L7314" s="7" t="s">
        <v>85</v>
      </c>
      <c r="M7314" s="7">
        <v>0.0</v>
      </c>
      <c r="N7314" s="7">
        <v>0.0</v>
      </c>
      <c r="O7314" s="7">
        <v>1.0</v>
      </c>
      <c r="P7314" s="7">
        <v>826.0</v>
      </c>
    </row>
    <row r="7315" ht="15.75" customHeight="1">
      <c r="A7315" s="7">
        <v>7314.0</v>
      </c>
      <c r="B7315" s="7" t="s">
        <v>6104</v>
      </c>
      <c r="C7315" s="7" t="s">
        <v>844</v>
      </c>
      <c r="D7315" s="7" t="s">
        <v>102</v>
      </c>
      <c r="E7315" s="7" t="s">
        <v>80</v>
      </c>
      <c r="F7315" s="7">
        <v>1.0</v>
      </c>
      <c r="G7315" s="7" t="s">
        <v>95</v>
      </c>
      <c r="H7315" s="7" t="s">
        <v>6113</v>
      </c>
      <c r="L7315" s="7" t="s">
        <v>85</v>
      </c>
      <c r="M7315" s="7">
        <v>0.0</v>
      </c>
      <c r="N7315" s="7">
        <v>0.0</v>
      </c>
      <c r="O7315" s="7">
        <v>1.0</v>
      </c>
      <c r="P7315" s="7">
        <v>826.0</v>
      </c>
    </row>
    <row r="7316" ht="15.75" customHeight="1">
      <c r="A7316" s="7">
        <v>7315.0</v>
      </c>
      <c r="B7316" s="7" t="s">
        <v>6104</v>
      </c>
      <c r="C7316" s="7" t="s">
        <v>844</v>
      </c>
      <c r="D7316" s="7" t="s">
        <v>102</v>
      </c>
      <c r="E7316" s="7" t="s">
        <v>80</v>
      </c>
      <c r="F7316" s="7">
        <v>1.0</v>
      </c>
      <c r="G7316" s="7" t="s">
        <v>90</v>
      </c>
      <c r="H7316" s="7" t="s">
        <v>1462</v>
      </c>
      <c r="I7316" s="7" t="s">
        <v>1462</v>
      </c>
      <c r="J7316" s="7" t="s">
        <v>1463</v>
      </c>
      <c r="K7316" s="7" t="s">
        <v>99</v>
      </c>
      <c r="L7316" s="7" t="s">
        <v>100</v>
      </c>
      <c r="M7316" s="7">
        <v>1.0</v>
      </c>
      <c r="N7316" s="7">
        <v>0.0</v>
      </c>
      <c r="O7316" s="7">
        <v>0.0</v>
      </c>
      <c r="P7316" s="7">
        <v>826.0</v>
      </c>
    </row>
    <row r="7317" ht="15.75" customHeight="1">
      <c r="A7317" s="7">
        <v>7316.0</v>
      </c>
      <c r="B7317" s="7" t="s">
        <v>6104</v>
      </c>
      <c r="C7317" s="7" t="s">
        <v>844</v>
      </c>
      <c r="D7317" s="7" t="s">
        <v>102</v>
      </c>
      <c r="E7317" s="7" t="s">
        <v>80</v>
      </c>
      <c r="F7317" s="7">
        <v>1.0</v>
      </c>
      <c r="G7317" s="7" t="s">
        <v>105</v>
      </c>
      <c r="H7317" s="7" t="s">
        <v>1020</v>
      </c>
      <c r="I7317" s="7" t="s">
        <v>1020</v>
      </c>
      <c r="J7317" s="7" t="s">
        <v>1021</v>
      </c>
      <c r="K7317" s="7" t="s">
        <v>99</v>
      </c>
      <c r="L7317" s="7" t="s">
        <v>100</v>
      </c>
      <c r="M7317" s="7">
        <v>1.0</v>
      </c>
      <c r="N7317" s="7">
        <v>0.0</v>
      </c>
      <c r="O7317" s="7">
        <v>0.0</v>
      </c>
      <c r="P7317" s="7">
        <v>826.0</v>
      </c>
    </row>
    <row r="7318" ht="15.75" customHeight="1">
      <c r="A7318" s="7">
        <v>7317.0</v>
      </c>
      <c r="B7318" s="7" t="s">
        <v>6104</v>
      </c>
      <c r="C7318" s="7" t="s">
        <v>844</v>
      </c>
      <c r="D7318" s="7" t="s">
        <v>115</v>
      </c>
      <c r="E7318" s="7" t="s">
        <v>80</v>
      </c>
      <c r="F7318" s="7">
        <v>1.0</v>
      </c>
      <c r="G7318" s="7" t="s">
        <v>49</v>
      </c>
      <c r="H7318" s="7" t="s">
        <v>6110</v>
      </c>
      <c r="L7318" s="7" t="s">
        <v>85</v>
      </c>
      <c r="M7318" s="7">
        <v>0.0</v>
      </c>
      <c r="N7318" s="7">
        <v>0.0</v>
      </c>
      <c r="O7318" s="7">
        <v>1.0</v>
      </c>
      <c r="P7318" s="7">
        <v>826.0</v>
      </c>
    </row>
    <row r="7319" ht="15.75" customHeight="1">
      <c r="A7319" s="7">
        <v>7318.0</v>
      </c>
      <c r="B7319" s="7" t="s">
        <v>6104</v>
      </c>
      <c r="C7319" s="7" t="s">
        <v>844</v>
      </c>
      <c r="D7319" s="7" t="s">
        <v>115</v>
      </c>
      <c r="E7319" s="7" t="s">
        <v>80</v>
      </c>
      <c r="F7319" s="7">
        <v>1.0</v>
      </c>
      <c r="G7319" s="7" t="s">
        <v>95</v>
      </c>
      <c r="H7319" s="7" t="s">
        <v>6113</v>
      </c>
      <c r="L7319" s="7" t="s">
        <v>85</v>
      </c>
      <c r="M7319" s="7">
        <v>0.0</v>
      </c>
      <c r="N7319" s="7">
        <v>0.0</v>
      </c>
      <c r="O7319" s="7">
        <v>1.0</v>
      </c>
      <c r="P7319" s="7">
        <v>826.0</v>
      </c>
    </row>
    <row r="7320" ht="15.75" customHeight="1">
      <c r="A7320" s="7">
        <v>7319.0</v>
      </c>
      <c r="B7320" s="7" t="s">
        <v>6104</v>
      </c>
      <c r="C7320" s="7" t="s">
        <v>844</v>
      </c>
      <c r="D7320" s="7" t="s">
        <v>115</v>
      </c>
      <c r="E7320" s="7" t="s">
        <v>80</v>
      </c>
      <c r="F7320" s="7">
        <v>1.0</v>
      </c>
      <c r="G7320" s="7" t="s">
        <v>90</v>
      </c>
      <c r="H7320" s="7" t="s">
        <v>1462</v>
      </c>
      <c r="I7320" s="7" t="s">
        <v>326</v>
      </c>
      <c r="L7320" s="7" t="s">
        <v>85</v>
      </c>
      <c r="M7320" s="7">
        <v>0.0</v>
      </c>
      <c r="N7320" s="7">
        <v>1.0</v>
      </c>
      <c r="O7320" s="7">
        <v>1.0</v>
      </c>
      <c r="P7320" s="7">
        <v>826.0</v>
      </c>
    </row>
    <row r="7321" ht="15.75" customHeight="1">
      <c r="A7321" s="7">
        <v>7320.0</v>
      </c>
      <c r="B7321" s="7" t="s">
        <v>6104</v>
      </c>
      <c r="C7321" s="7" t="s">
        <v>844</v>
      </c>
      <c r="D7321" s="7" t="s">
        <v>115</v>
      </c>
      <c r="E7321" s="7" t="s">
        <v>80</v>
      </c>
      <c r="F7321" s="7">
        <v>1.0</v>
      </c>
      <c r="G7321" s="7" t="s">
        <v>105</v>
      </c>
      <c r="H7321" s="7" t="s">
        <v>1020</v>
      </c>
      <c r="I7321" s="7" t="s">
        <v>1020</v>
      </c>
      <c r="J7321" s="7" t="s">
        <v>1021</v>
      </c>
      <c r="K7321" s="7" t="s">
        <v>99</v>
      </c>
      <c r="L7321" s="7" t="s">
        <v>100</v>
      </c>
      <c r="M7321" s="7">
        <v>1.0</v>
      </c>
      <c r="N7321" s="7">
        <v>0.0</v>
      </c>
      <c r="O7321" s="7">
        <v>0.0</v>
      </c>
      <c r="P7321" s="7">
        <v>826.0</v>
      </c>
    </row>
    <row r="7322" ht="15.75" customHeight="1">
      <c r="A7322" s="7">
        <v>7321.0</v>
      </c>
      <c r="B7322" s="7" t="s">
        <v>6118</v>
      </c>
      <c r="C7322" s="7" t="s">
        <v>844</v>
      </c>
      <c r="D7322" s="7" t="s">
        <v>48</v>
      </c>
      <c r="E7322" s="7" t="s">
        <v>80</v>
      </c>
      <c r="F7322" s="7">
        <v>1.0</v>
      </c>
      <c r="G7322" s="7" t="s">
        <v>49</v>
      </c>
      <c r="I7322" s="7" t="s">
        <v>5877</v>
      </c>
      <c r="L7322" s="7" t="s">
        <v>85</v>
      </c>
      <c r="M7322" s="7">
        <v>0.0</v>
      </c>
      <c r="N7322" s="7">
        <v>1.0</v>
      </c>
      <c r="O7322" s="7">
        <v>0.0</v>
      </c>
      <c r="P7322" s="7">
        <v>828.0</v>
      </c>
    </row>
    <row r="7323" ht="15.75" customHeight="1">
      <c r="A7323" s="7">
        <v>7322.0</v>
      </c>
      <c r="B7323" s="7" t="s">
        <v>6118</v>
      </c>
      <c r="C7323" s="7" t="s">
        <v>844</v>
      </c>
      <c r="D7323" s="7" t="s">
        <v>48</v>
      </c>
      <c r="E7323" s="7" t="s">
        <v>80</v>
      </c>
      <c r="F7323" s="7">
        <v>1.0</v>
      </c>
      <c r="G7323" s="7" t="s">
        <v>95</v>
      </c>
      <c r="H7323" s="7" t="s">
        <v>6121</v>
      </c>
      <c r="I7323" s="7" t="s">
        <v>5541</v>
      </c>
      <c r="L7323" s="7" t="s">
        <v>85</v>
      </c>
      <c r="M7323" s="7">
        <v>0.0</v>
      </c>
      <c r="N7323" s="7">
        <v>1.0</v>
      </c>
      <c r="O7323" s="7">
        <v>1.0</v>
      </c>
      <c r="P7323" s="7">
        <v>828.0</v>
      </c>
    </row>
    <row r="7324" ht="15.75" customHeight="1">
      <c r="A7324" s="7">
        <v>7323.0</v>
      </c>
      <c r="B7324" s="7" t="s">
        <v>6118</v>
      </c>
      <c r="C7324" s="7" t="s">
        <v>844</v>
      </c>
      <c r="D7324" s="7" t="s">
        <v>48</v>
      </c>
      <c r="E7324" s="7" t="s">
        <v>80</v>
      </c>
      <c r="F7324" s="7">
        <v>1.0</v>
      </c>
      <c r="G7324" s="7" t="s">
        <v>90</v>
      </c>
      <c r="H7324" s="7" t="s">
        <v>6124</v>
      </c>
      <c r="I7324" s="7" t="s">
        <v>124</v>
      </c>
      <c r="L7324" s="7" t="s">
        <v>85</v>
      </c>
      <c r="M7324" s="7">
        <v>0.0</v>
      </c>
      <c r="N7324" s="7">
        <v>1.0</v>
      </c>
      <c r="O7324" s="7">
        <v>1.0</v>
      </c>
      <c r="P7324" s="7">
        <v>828.0</v>
      </c>
    </row>
    <row r="7325" ht="15.75" customHeight="1">
      <c r="A7325" s="7">
        <v>7324.0</v>
      </c>
      <c r="B7325" s="7" t="s">
        <v>6118</v>
      </c>
      <c r="C7325" s="7" t="s">
        <v>844</v>
      </c>
      <c r="D7325" s="7" t="s">
        <v>48</v>
      </c>
      <c r="E7325" s="7" t="s">
        <v>80</v>
      </c>
      <c r="F7325" s="7">
        <v>1.0</v>
      </c>
      <c r="G7325" s="7" t="s">
        <v>105</v>
      </c>
      <c r="H7325" s="7" t="s">
        <v>1020</v>
      </c>
      <c r="I7325" s="7" t="s">
        <v>1020</v>
      </c>
      <c r="J7325" s="7" t="s">
        <v>1021</v>
      </c>
      <c r="K7325" s="7" t="s">
        <v>99</v>
      </c>
      <c r="L7325" s="7" t="s">
        <v>100</v>
      </c>
      <c r="M7325" s="7">
        <v>1.0</v>
      </c>
      <c r="N7325" s="7">
        <v>0.0</v>
      </c>
      <c r="O7325" s="7">
        <v>0.0</v>
      </c>
      <c r="P7325" s="7">
        <v>828.0</v>
      </c>
    </row>
    <row r="7326" ht="15.75" customHeight="1">
      <c r="A7326" s="7">
        <v>7325.0</v>
      </c>
      <c r="B7326" s="7" t="s">
        <v>6118</v>
      </c>
      <c r="C7326" s="7" t="s">
        <v>844</v>
      </c>
      <c r="D7326" s="7" t="s">
        <v>102</v>
      </c>
      <c r="E7326" s="7" t="s">
        <v>80</v>
      </c>
      <c r="F7326" s="7">
        <v>1.0</v>
      </c>
      <c r="G7326" s="7" t="s">
        <v>49</v>
      </c>
      <c r="L7326" s="7" t="s">
        <v>100</v>
      </c>
      <c r="M7326" s="7">
        <v>0.0</v>
      </c>
      <c r="N7326" s="7">
        <v>0.0</v>
      </c>
      <c r="O7326" s="7">
        <v>0.0</v>
      </c>
      <c r="P7326" s="7">
        <v>828.0</v>
      </c>
    </row>
    <row r="7327" ht="15.75" customHeight="1">
      <c r="A7327" s="7">
        <v>7326.0</v>
      </c>
      <c r="B7327" s="7" t="s">
        <v>6118</v>
      </c>
      <c r="C7327" s="7" t="s">
        <v>844</v>
      </c>
      <c r="D7327" s="7" t="s">
        <v>102</v>
      </c>
      <c r="E7327" s="7" t="s">
        <v>80</v>
      </c>
      <c r="F7327" s="7">
        <v>1.0</v>
      </c>
      <c r="G7327" s="7" t="s">
        <v>95</v>
      </c>
      <c r="H7327" s="7" t="s">
        <v>6121</v>
      </c>
      <c r="L7327" s="7" t="s">
        <v>85</v>
      </c>
      <c r="M7327" s="7">
        <v>0.0</v>
      </c>
      <c r="N7327" s="7">
        <v>0.0</v>
      </c>
      <c r="O7327" s="7">
        <v>1.0</v>
      </c>
      <c r="P7327" s="7">
        <v>828.0</v>
      </c>
    </row>
    <row r="7328" ht="15.75" customHeight="1">
      <c r="A7328" s="7">
        <v>7327.0</v>
      </c>
      <c r="B7328" s="7" t="s">
        <v>6118</v>
      </c>
      <c r="C7328" s="7" t="s">
        <v>844</v>
      </c>
      <c r="D7328" s="7" t="s">
        <v>102</v>
      </c>
      <c r="E7328" s="7" t="s">
        <v>80</v>
      </c>
      <c r="F7328" s="7">
        <v>1.0</v>
      </c>
      <c r="G7328" s="7" t="s">
        <v>90</v>
      </c>
      <c r="H7328" s="7" t="s">
        <v>6124</v>
      </c>
      <c r="I7328" s="7" t="s">
        <v>124</v>
      </c>
      <c r="L7328" s="7" t="s">
        <v>85</v>
      </c>
      <c r="M7328" s="7">
        <v>0.0</v>
      </c>
      <c r="N7328" s="7">
        <v>1.0</v>
      </c>
      <c r="O7328" s="7">
        <v>1.0</v>
      </c>
      <c r="P7328" s="7">
        <v>828.0</v>
      </c>
    </row>
    <row r="7329" ht="15.75" customHeight="1">
      <c r="A7329" s="7">
        <v>7328.0</v>
      </c>
      <c r="B7329" s="7" t="s">
        <v>6118</v>
      </c>
      <c r="C7329" s="7" t="s">
        <v>844</v>
      </c>
      <c r="D7329" s="7" t="s">
        <v>102</v>
      </c>
      <c r="E7329" s="7" t="s">
        <v>80</v>
      </c>
      <c r="F7329" s="7">
        <v>1.0</v>
      </c>
      <c r="G7329" s="7" t="s">
        <v>105</v>
      </c>
      <c r="H7329" s="7" t="s">
        <v>1020</v>
      </c>
      <c r="I7329" s="7" t="s">
        <v>1020</v>
      </c>
      <c r="J7329" s="7" t="s">
        <v>1021</v>
      </c>
      <c r="K7329" s="7" t="s">
        <v>99</v>
      </c>
      <c r="L7329" s="7" t="s">
        <v>100</v>
      </c>
      <c r="M7329" s="7">
        <v>1.0</v>
      </c>
      <c r="N7329" s="7">
        <v>0.0</v>
      </c>
      <c r="O7329" s="7">
        <v>0.0</v>
      </c>
      <c r="P7329" s="7">
        <v>828.0</v>
      </c>
    </row>
    <row r="7330" ht="15.75" customHeight="1">
      <c r="A7330" s="7">
        <v>7329.0</v>
      </c>
      <c r="B7330" s="7" t="s">
        <v>6118</v>
      </c>
      <c r="C7330" s="7" t="s">
        <v>844</v>
      </c>
      <c r="D7330" s="7" t="s">
        <v>115</v>
      </c>
      <c r="E7330" s="7" t="s">
        <v>80</v>
      </c>
      <c r="F7330" s="7">
        <v>1.0</v>
      </c>
      <c r="G7330" s="7" t="s">
        <v>49</v>
      </c>
      <c r="L7330" s="7" t="s">
        <v>100</v>
      </c>
      <c r="M7330" s="7">
        <v>0.0</v>
      </c>
      <c r="N7330" s="7">
        <v>0.0</v>
      </c>
      <c r="O7330" s="7">
        <v>0.0</v>
      </c>
      <c r="P7330" s="7">
        <v>828.0</v>
      </c>
    </row>
    <row r="7331" ht="15.75" customHeight="1">
      <c r="A7331" s="7">
        <v>7330.0</v>
      </c>
      <c r="B7331" s="7" t="s">
        <v>6118</v>
      </c>
      <c r="C7331" s="7" t="s">
        <v>844</v>
      </c>
      <c r="D7331" s="7" t="s">
        <v>115</v>
      </c>
      <c r="E7331" s="7" t="s">
        <v>80</v>
      </c>
      <c r="F7331" s="7">
        <v>1.0</v>
      </c>
      <c r="G7331" s="7" t="s">
        <v>95</v>
      </c>
      <c r="H7331" s="7" t="s">
        <v>6121</v>
      </c>
      <c r="L7331" s="7" t="s">
        <v>85</v>
      </c>
      <c r="M7331" s="7">
        <v>0.0</v>
      </c>
      <c r="N7331" s="7">
        <v>0.0</v>
      </c>
      <c r="O7331" s="7">
        <v>1.0</v>
      </c>
      <c r="P7331" s="7">
        <v>828.0</v>
      </c>
    </row>
    <row r="7332" ht="15.75" customHeight="1">
      <c r="A7332" s="7">
        <v>7331.0</v>
      </c>
      <c r="B7332" s="7" t="s">
        <v>6118</v>
      </c>
      <c r="C7332" s="7" t="s">
        <v>844</v>
      </c>
      <c r="D7332" s="7" t="s">
        <v>115</v>
      </c>
      <c r="E7332" s="7" t="s">
        <v>80</v>
      </c>
      <c r="F7332" s="7">
        <v>1.0</v>
      </c>
      <c r="G7332" s="7" t="s">
        <v>90</v>
      </c>
      <c r="H7332" s="7" t="s">
        <v>6124</v>
      </c>
      <c r="L7332" s="7" t="s">
        <v>85</v>
      </c>
      <c r="M7332" s="7">
        <v>0.0</v>
      </c>
      <c r="N7332" s="7">
        <v>0.0</v>
      </c>
      <c r="O7332" s="7">
        <v>1.0</v>
      </c>
      <c r="P7332" s="7">
        <v>828.0</v>
      </c>
    </row>
    <row r="7333" ht="15.75" customHeight="1">
      <c r="A7333" s="7">
        <v>7332.0</v>
      </c>
      <c r="B7333" s="7" t="s">
        <v>6118</v>
      </c>
      <c r="C7333" s="7" t="s">
        <v>844</v>
      </c>
      <c r="D7333" s="7" t="s">
        <v>115</v>
      </c>
      <c r="E7333" s="7" t="s">
        <v>80</v>
      </c>
      <c r="F7333" s="7">
        <v>1.0</v>
      </c>
      <c r="G7333" s="7" t="s">
        <v>105</v>
      </c>
      <c r="H7333" s="7" t="s">
        <v>1020</v>
      </c>
      <c r="L7333" s="7" t="s">
        <v>85</v>
      </c>
      <c r="M7333" s="7">
        <v>0.0</v>
      </c>
      <c r="N7333" s="7">
        <v>0.0</v>
      </c>
      <c r="O7333" s="7">
        <v>1.0</v>
      </c>
      <c r="P7333" s="7">
        <v>828.0</v>
      </c>
    </row>
    <row r="7334" ht="15.75" customHeight="1">
      <c r="A7334" s="7">
        <v>7333.0</v>
      </c>
      <c r="B7334" s="7" t="s">
        <v>6127</v>
      </c>
      <c r="C7334" s="7" t="s">
        <v>844</v>
      </c>
      <c r="D7334" s="7" t="s">
        <v>48</v>
      </c>
      <c r="E7334" s="7" t="s">
        <v>80</v>
      </c>
      <c r="F7334" s="7">
        <v>1.0</v>
      </c>
      <c r="G7334" s="7" t="s">
        <v>49</v>
      </c>
      <c r="H7334" s="7" t="s">
        <v>6131</v>
      </c>
      <c r="I7334" s="7" t="s">
        <v>6131</v>
      </c>
      <c r="J7334" s="7" t="s">
        <v>6465</v>
      </c>
      <c r="K7334" s="7" t="s">
        <v>99</v>
      </c>
      <c r="L7334" s="7" t="s">
        <v>100</v>
      </c>
      <c r="M7334" s="7">
        <v>1.0</v>
      </c>
      <c r="N7334" s="7">
        <v>0.0</v>
      </c>
      <c r="O7334" s="7">
        <v>0.0</v>
      </c>
      <c r="P7334" s="7">
        <v>829.0</v>
      </c>
    </row>
    <row r="7335" ht="15.75" customHeight="1">
      <c r="A7335" s="7">
        <v>7334.0</v>
      </c>
      <c r="B7335" s="7" t="s">
        <v>6127</v>
      </c>
      <c r="C7335" s="7" t="s">
        <v>844</v>
      </c>
      <c r="D7335" s="7" t="s">
        <v>48</v>
      </c>
      <c r="E7335" s="7" t="s">
        <v>80</v>
      </c>
      <c r="F7335" s="7">
        <v>1.0</v>
      </c>
      <c r="G7335" s="7" t="s">
        <v>95</v>
      </c>
      <c r="H7335" s="7" t="s">
        <v>1556</v>
      </c>
      <c r="I7335" s="7" t="s">
        <v>1556</v>
      </c>
      <c r="J7335" s="7" t="s">
        <v>1596</v>
      </c>
      <c r="K7335" s="7" t="s">
        <v>99</v>
      </c>
      <c r="L7335" s="7" t="s">
        <v>100</v>
      </c>
      <c r="M7335" s="7">
        <v>1.0</v>
      </c>
      <c r="N7335" s="7">
        <v>0.0</v>
      </c>
      <c r="O7335" s="7">
        <v>0.0</v>
      </c>
      <c r="P7335" s="7">
        <v>829.0</v>
      </c>
    </row>
    <row r="7336" ht="15.75" customHeight="1">
      <c r="A7336" s="7">
        <v>7335.0</v>
      </c>
      <c r="B7336" s="7" t="s">
        <v>6127</v>
      </c>
      <c r="C7336" s="7" t="s">
        <v>844</v>
      </c>
      <c r="D7336" s="7" t="s">
        <v>48</v>
      </c>
      <c r="E7336" s="7" t="s">
        <v>80</v>
      </c>
      <c r="F7336" s="7">
        <v>1.0</v>
      </c>
      <c r="G7336" s="7" t="s">
        <v>90</v>
      </c>
      <c r="H7336" s="7" t="s">
        <v>1645</v>
      </c>
      <c r="I7336" s="7" t="s">
        <v>6128</v>
      </c>
      <c r="J7336" s="7" t="s">
        <v>1648</v>
      </c>
      <c r="K7336" s="7" t="s">
        <v>126</v>
      </c>
      <c r="L7336" s="7" t="s">
        <v>85</v>
      </c>
      <c r="M7336" s="7">
        <v>1.0</v>
      </c>
      <c r="N7336" s="7">
        <v>1.0</v>
      </c>
      <c r="O7336" s="7">
        <v>0.0</v>
      </c>
      <c r="P7336" s="7">
        <v>829.0</v>
      </c>
    </row>
    <row r="7337" ht="15.75" customHeight="1">
      <c r="A7337" s="7">
        <v>7336.0</v>
      </c>
      <c r="B7337" s="7" t="s">
        <v>6127</v>
      </c>
      <c r="C7337" s="7" t="s">
        <v>844</v>
      </c>
      <c r="D7337" s="7" t="s">
        <v>48</v>
      </c>
      <c r="E7337" s="7" t="s">
        <v>80</v>
      </c>
      <c r="F7337" s="7">
        <v>1.0</v>
      </c>
      <c r="G7337" s="7" t="s">
        <v>105</v>
      </c>
      <c r="H7337" s="7" t="s">
        <v>1020</v>
      </c>
      <c r="I7337" s="7" t="s">
        <v>1030</v>
      </c>
      <c r="J7337" s="7" t="s">
        <v>1021</v>
      </c>
      <c r="K7337" s="7" t="s">
        <v>99</v>
      </c>
      <c r="L7337" s="7" t="s">
        <v>85</v>
      </c>
      <c r="M7337" s="7">
        <v>1.0</v>
      </c>
      <c r="N7337" s="7">
        <v>1.0</v>
      </c>
      <c r="O7337" s="7">
        <v>0.0</v>
      </c>
      <c r="P7337" s="7">
        <v>829.0</v>
      </c>
    </row>
    <row r="7338" ht="15.75" customHeight="1">
      <c r="A7338" s="7">
        <v>7337.0</v>
      </c>
      <c r="B7338" s="7" t="s">
        <v>6127</v>
      </c>
      <c r="C7338" s="7" t="s">
        <v>844</v>
      </c>
      <c r="D7338" s="7" t="s">
        <v>102</v>
      </c>
      <c r="E7338" s="7" t="s">
        <v>80</v>
      </c>
      <c r="F7338" s="7">
        <v>1.0</v>
      </c>
      <c r="G7338" s="7" t="s">
        <v>49</v>
      </c>
      <c r="H7338" s="7" t="s">
        <v>6131</v>
      </c>
      <c r="L7338" s="7" t="s">
        <v>85</v>
      </c>
      <c r="M7338" s="7">
        <v>0.0</v>
      </c>
      <c r="N7338" s="7">
        <v>0.0</v>
      </c>
      <c r="O7338" s="7">
        <v>1.0</v>
      </c>
      <c r="P7338" s="7">
        <v>829.0</v>
      </c>
    </row>
    <row r="7339" ht="15.75" customHeight="1">
      <c r="A7339" s="7">
        <v>7338.0</v>
      </c>
      <c r="B7339" s="7" t="s">
        <v>6127</v>
      </c>
      <c r="C7339" s="7" t="s">
        <v>844</v>
      </c>
      <c r="D7339" s="7" t="s">
        <v>102</v>
      </c>
      <c r="E7339" s="7" t="s">
        <v>80</v>
      </c>
      <c r="F7339" s="7">
        <v>1.0</v>
      </c>
      <c r="G7339" s="7" t="s">
        <v>95</v>
      </c>
      <c r="H7339" s="7" t="s">
        <v>1556</v>
      </c>
      <c r="L7339" s="7" t="s">
        <v>85</v>
      </c>
      <c r="M7339" s="7">
        <v>0.0</v>
      </c>
      <c r="N7339" s="7">
        <v>0.0</v>
      </c>
      <c r="O7339" s="7">
        <v>1.0</v>
      </c>
      <c r="P7339" s="7">
        <v>829.0</v>
      </c>
    </row>
    <row r="7340" ht="15.75" customHeight="1">
      <c r="A7340" s="7">
        <v>7339.0</v>
      </c>
      <c r="B7340" s="7" t="s">
        <v>6127</v>
      </c>
      <c r="C7340" s="7" t="s">
        <v>844</v>
      </c>
      <c r="D7340" s="7" t="s">
        <v>102</v>
      </c>
      <c r="E7340" s="7" t="s">
        <v>80</v>
      </c>
      <c r="F7340" s="7">
        <v>1.0</v>
      </c>
      <c r="G7340" s="7" t="s">
        <v>90</v>
      </c>
      <c r="H7340" s="7" t="s">
        <v>1645</v>
      </c>
      <c r="I7340" s="7" t="s">
        <v>1027</v>
      </c>
      <c r="J7340" s="7" t="s">
        <v>1648</v>
      </c>
      <c r="K7340" s="7" t="s">
        <v>126</v>
      </c>
      <c r="L7340" s="7" t="s">
        <v>100</v>
      </c>
      <c r="M7340" s="7">
        <v>1.0</v>
      </c>
      <c r="N7340" s="7">
        <v>0.0</v>
      </c>
      <c r="O7340" s="7">
        <v>0.0</v>
      </c>
      <c r="P7340" s="7">
        <v>829.0</v>
      </c>
    </row>
    <row r="7341" ht="15.75" customHeight="1">
      <c r="A7341" s="7">
        <v>7340.0</v>
      </c>
      <c r="B7341" s="7" t="s">
        <v>6127</v>
      </c>
      <c r="C7341" s="7" t="s">
        <v>844</v>
      </c>
      <c r="D7341" s="7" t="s">
        <v>102</v>
      </c>
      <c r="E7341" s="7" t="s">
        <v>80</v>
      </c>
      <c r="F7341" s="7">
        <v>1.0</v>
      </c>
      <c r="G7341" s="7" t="s">
        <v>105</v>
      </c>
      <c r="H7341" s="7" t="s">
        <v>1020</v>
      </c>
      <c r="I7341" s="7" t="s">
        <v>1020</v>
      </c>
      <c r="J7341" s="7" t="s">
        <v>1021</v>
      </c>
      <c r="K7341" s="7" t="s">
        <v>99</v>
      </c>
      <c r="L7341" s="7" t="s">
        <v>100</v>
      </c>
      <c r="M7341" s="7">
        <v>1.0</v>
      </c>
      <c r="N7341" s="7">
        <v>0.0</v>
      </c>
      <c r="O7341" s="7">
        <v>0.0</v>
      </c>
      <c r="P7341" s="7">
        <v>829.0</v>
      </c>
    </row>
    <row r="7342" ht="15.75" customHeight="1">
      <c r="A7342" s="7">
        <v>7341.0</v>
      </c>
      <c r="B7342" s="7" t="s">
        <v>6127</v>
      </c>
      <c r="C7342" s="7" t="s">
        <v>844</v>
      </c>
      <c r="D7342" s="7" t="s">
        <v>115</v>
      </c>
      <c r="E7342" s="7" t="s">
        <v>80</v>
      </c>
      <c r="F7342" s="7">
        <v>1.0</v>
      </c>
      <c r="G7342" s="7" t="s">
        <v>49</v>
      </c>
      <c r="H7342" s="7" t="s">
        <v>6131</v>
      </c>
      <c r="L7342" s="7" t="s">
        <v>85</v>
      </c>
      <c r="M7342" s="7">
        <v>0.0</v>
      </c>
      <c r="N7342" s="7">
        <v>0.0</v>
      </c>
      <c r="O7342" s="7">
        <v>1.0</v>
      </c>
      <c r="P7342" s="7">
        <v>829.0</v>
      </c>
    </row>
    <row r="7343" ht="15.75" customHeight="1">
      <c r="A7343" s="7">
        <v>7342.0</v>
      </c>
      <c r="B7343" s="7" t="s">
        <v>6127</v>
      </c>
      <c r="C7343" s="7" t="s">
        <v>844</v>
      </c>
      <c r="D7343" s="7" t="s">
        <v>115</v>
      </c>
      <c r="E7343" s="7" t="s">
        <v>80</v>
      </c>
      <c r="F7343" s="7">
        <v>1.0</v>
      </c>
      <c r="G7343" s="7" t="s">
        <v>95</v>
      </c>
      <c r="H7343" s="7" t="s">
        <v>1556</v>
      </c>
      <c r="L7343" s="7" t="s">
        <v>85</v>
      </c>
      <c r="M7343" s="7">
        <v>0.0</v>
      </c>
      <c r="N7343" s="7">
        <v>0.0</v>
      </c>
      <c r="O7343" s="7">
        <v>1.0</v>
      </c>
      <c r="P7343" s="7">
        <v>829.0</v>
      </c>
    </row>
    <row r="7344" ht="15.75" customHeight="1">
      <c r="A7344" s="7">
        <v>7343.0</v>
      </c>
      <c r="B7344" s="7" t="s">
        <v>6127</v>
      </c>
      <c r="C7344" s="7" t="s">
        <v>844</v>
      </c>
      <c r="D7344" s="7" t="s">
        <v>115</v>
      </c>
      <c r="E7344" s="7" t="s">
        <v>80</v>
      </c>
      <c r="F7344" s="7">
        <v>1.0</v>
      </c>
      <c r="G7344" s="7" t="s">
        <v>90</v>
      </c>
      <c r="H7344" s="7" t="s">
        <v>1645</v>
      </c>
      <c r="I7344" s="7" t="s">
        <v>1027</v>
      </c>
      <c r="J7344" s="7" t="s">
        <v>1648</v>
      </c>
      <c r="K7344" s="7" t="s">
        <v>126</v>
      </c>
      <c r="L7344" s="7" t="s">
        <v>100</v>
      </c>
      <c r="M7344" s="7">
        <v>1.0</v>
      </c>
      <c r="N7344" s="7">
        <v>0.0</v>
      </c>
      <c r="O7344" s="7">
        <v>0.0</v>
      </c>
      <c r="P7344" s="7">
        <v>829.0</v>
      </c>
    </row>
    <row r="7345" ht="15.75" customHeight="1">
      <c r="A7345" s="7">
        <v>7344.0</v>
      </c>
      <c r="B7345" s="7" t="s">
        <v>6127</v>
      </c>
      <c r="C7345" s="7" t="s">
        <v>844</v>
      </c>
      <c r="D7345" s="7" t="s">
        <v>115</v>
      </c>
      <c r="E7345" s="7" t="s">
        <v>80</v>
      </c>
      <c r="F7345" s="7">
        <v>1.0</v>
      </c>
      <c r="G7345" s="7" t="s">
        <v>105</v>
      </c>
      <c r="H7345" s="7" t="s">
        <v>1020</v>
      </c>
      <c r="I7345" s="7" t="s">
        <v>1020</v>
      </c>
      <c r="J7345" s="7" t="s">
        <v>1021</v>
      </c>
      <c r="K7345" s="7" t="s">
        <v>99</v>
      </c>
      <c r="L7345" s="7" t="s">
        <v>100</v>
      </c>
      <c r="M7345" s="7">
        <v>1.0</v>
      </c>
      <c r="N7345" s="7">
        <v>0.0</v>
      </c>
      <c r="O7345" s="7">
        <v>0.0</v>
      </c>
      <c r="P7345" s="7">
        <v>829.0</v>
      </c>
    </row>
    <row r="7346" ht="15.75" customHeight="1">
      <c r="A7346" s="7">
        <v>7345.0</v>
      </c>
      <c r="B7346" s="7" t="s">
        <v>6138</v>
      </c>
      <c r="C7346" s="7" t="s">
        <v>844</v>
      </c>
      <c r="D7346" s="7" t="s">
        <v>48</v>
      </c>
      <c r="E7346" s="7" t="s">
        <v>80</v>
      </c>
      <c r="F7346" s="7">
        <v>1.0</v>
      </c>
      <c r="G7346" s="7" t="s">
        <v>49</v>
      </c>
      <c r="H7346" s="7" t="s">
        <v>6139</v>
      </c>
      <c r="I7346" s="7" t="s">
        <v>5536</v>
      </c>
      <c r="L7346" s="7" t="s">
        <v>85</v>
      </c>
      <c r="M7346" s="7">
        <v>0.0</v>
      </c>
      <c r="N7346" s="7">
        <v>1.0</v>
      </c>
      <c r="O7346" s="7">
        <v>1.0</v>
      </c>
      <c r="P7346" s="7">
        <v>830.0</v>
      </c>
    </row>
    <row r="7347" ht="15.75" customHeight="1">
      <c r="A7347" s="7">
        <v>7346.0</v>
      </c>
      <c r="B7347" s="7" t="s">
        <v>6138</v>
      </c>
      <c r="C7347" s="7" t="s">
        <v>844</v>
      </c>
      <c r="D7347" s="7" t="s">
        <v>48</v>
      </c>
      <c r="E7347" s="7" t="s">
        <v>80</v>
      </c>
      <c r="F7347" s="7">
        <v>1.0</v>
      </c>
      <c r="G7347" s="7" t="s">
        <v>95</v>
      </c>
      <c r="H7347" s="7" t="s">
        <v>6142</v>
      </c>
      <c r="I7347" s="7" t="s">
        <v>6471</v>
      </c>
      <c r="J7347" s="7" t="s">
        <v>6472</v>
      </c>
      <c r="K7347" s="7" t="s">
        <v>112</v>
      </c>
      <c r="L7347" s="7" t="s">
        <v>100</v>
      </c>
      <c r="M7347" s="7">
        <v>1.0</v>
      </c>
      <c r="N7347" s="7">
        <v>0.0</v>
      </c>
      <c r="O7347" s="7">
        <v>0.0</v>
      </c>
      <c r="P7347" s="7">
        <v>830.0</v>
      </c>
    </row>
    <row r="7348" ht="15.75" customHeight="1">
      <c r="A7348" s="7">
        <v>7347.0</v>
      </c>
      <c r="B7348" s="7" t="s">
        <v>6138</v>
      </c>
      <c r="C7348" s="7" t="s">
        <v>844</v>
      </c>
      <c r="D7348" s="7" t="s">
        <v>48</v>
      </c>
      <c r="E7348" s="7" t="s">
        <v>80</v>
      </c>
      <c r="F7348" s="7">
        <v>1.0</v>
      </c>
      <c r="G7348" s="7" t="s">
        <v>90</v>
      </c>
      <c r="H7348" s="7" t="s">
        <v>1462</v>
      </c>
      <c r="I7348" s="7" t="s">
        <v>124</v>
      </c>
      <c r="J7348" s="7" t="s">
        <v>1464</v>
      </c>
      <c r="K7348" s="7" t="s">
        <v>126</v>
      </c>
      <c r="L7348" s="7" t="s">
        <v>100</v>
      </c>
      <c r="M7348" s="7">
        <v>1.0</v>
      </c>
      <c r="N7348" s="7">
        <v>0.0</v>
      </c>
      <c r="O7348" s="7">
        <v>0.0</v>
      </c>
      <c r="P7348" s="7">
        <v>830.0</v>
      </c>
    </row>
    <row r="7349" ht="15.75" customHeight="1">
      <c r="A7349" s="7">
        <v>7348.0</v>
      </c>
      <c r="B7349" s="7" t="s">
        <v>6138</v>
      </c>
      <c r="C7349" s="7" t="s">
        <v>844</v>
      </c>
      <c r="D7349" s="7" t="s">
        <v>48</v>
      </c>
      <c r="E7349" s="7" t="s">
        <v>80</v>
      </c>
      <c r="F7349" s="7">
        <v>1.0</v>
      </c>
      <c r="G7349" s="7" t="s">
        <v>105</v>
      </c>
      <c r="H7349" s="7" t="s">
        <v>6474</v>
      </c>
      <c r="I7349" s="7" t="s">
        <v>6475</v>
      </c>
      <c r="J7349" s="7" t="s">
        <v>6476</v>
      </c>
      <c r="K7349" s="7" t="s">
        <v>109</v>
      </c>
      <c r="L7349" s="7" t="s">
        <v>100</v>
      </c>
      <c r="M7349" s="7">
        <v>1.0</v>
      </c>
      <c r="N7349" s="7">
        <v>0.0</v>
      </c>
      <c r="O7349" s="7">
        <v>0.0</v>
      </c>
      <c r="P7349" s="7">
        <v>830.0</v>
      </c>
    </row>
    <row r="7350" ht="15.75" customHeight="1">
      <c r="A7350" s="7">
        <v>7349.0</v>
      </c>
      <c r="B7350" s="7" t="s">
        <v>6138</v>
      </c>
      <c r="C7350" s="7" t="s">
        <v>844</v>
      </c>
      <c r="D7350" s="7" t="s">
        <v>102</v>
      </c>
      <c r="E7350" s="7" t="s">
        <v>80</v>
      </c>
      <c r="F7350" s="7">
        <v>1.0</v>
      </c>
      <c r="G7350" s="7" t="s">
        <v>49</v>
      </c>
      <c r="H7350" s="7" t="s">
        <v>6139</v>
      </c>
      <c r="L7350" s="7" t="s">
        <v>85</v>
      </c>
      <c r="M7350" s="7">
        <v>0.0</v>
      </c>
      <c r="N7350" s="7">
        <v>0.0</v>
      </c>
      <c r="O7350" s="7">
        <v>1.0</v>
      </c>
      <c r="P7350" s="7">
        <v>830.0</v>
      </c>
    </row>
    <row r="7351" ht="15.75" customHeight="1">
      <c r="A7351" s="7">
        <v>7350.0</v>
      </c>
      <c r="B7351" s="7" t="s">
        <v>6138</v>
      </c>
      <c r="C7351" s="7" t="s">
        <v>844</v>
      </c>
      <c r="D7351" s="7" t="s">
        <v>102</v>
      </c>
      <c r="E7351" s="7" t="s">
        <v>80</v>
      </c>
      <c r="F7351" s="7">
        <v>1.0</v>
      </c>
      <c r="G7351" s="7" t="s">
        <v>95</v>
      </c>
      <c r="H7351" s="7" t="s">
        <v>6142</v>
      </c>
      <c r="I7351" s="7" t="s">
        <v>6143</v>
      </c>
      <c r="L7351" s="7" t="s">
        <v>85</v>
      </c>
      <c r="M7351" s="7">
        <v>0.0</v>
      </c>
      <c r="N7351" s="7">
        <v>1.0</v>
      </c>
      <c r="O7351" s="7">
        <v>1.0</v>
      </c>
      <c r="P7351" s="7">
        <v>830.0</v>
      </c>
    </row>
    <row r="7352" ht="15.75" customHeight="1">
      <c r="A7352" s="7">
        <v>7351.0</v>
      </c>
      <c r="B7352" s="7" t="s">
        <v>6138</v>
      </c>
      <c r="C7352" s="7" t="s">
        <v>844</v>
      </c>
      <c r="D7352" s="7" t="s">
        <v>102</v>
      </c>
      <c r="E7352" s="7" t="s">
        <v>80</v>
      </c>
      <c r="F7352" s="7">
        <v>1.0</v>
      </c>
      <c r="G7352" s="7" t="s">
        <v>90</v>
      </c>
      <c r="H7352" s="7" t="s">
        <v>1462</v>
      </c>
      <c r="I7352" s="7" t="s">
        <v>124</v>
      </c>
      <c r="J7352" s="7" t="s">
        <v>1464</v>
      </c>
      <c r="K7352" s="7" t="s">
        <v>126</v>
      </c>
      <c r="L7352" s="7" t="s">
        <v>100</v>
      </c>
      <c r="M7352" s="7">
        <v>1.0</v>
      </c>
      <c r="N7352" s="7">
        <v>0.0</v>
      </c>
      <c r="O7352" s="7">
        <v>0.0</v>
      </c>
      <c r="P7352" s="7">
        <v>830.0</v>
      </c>
    </row>
    <row r="7353" ht="15.75" customHeight="1">
      <c r="A7353" s="7">
        <v>7352.0</v>
      </c>
      <c r="B7353" s="7" t="s">
        <v>6138</v>
      </c>
      <c r="C7353" s="7" t="s">
        <v>844</v>
      </c>
      <c r="D7353" s="7" t="s">
        <v>102</v>
      </c>
      <c r="E7353" s="7" t="s">
        <v>80</v>
      </c>
      <c r="F7353" s="7">
        <v>1.0</v>
      </c>
      <c r="G7353" s="7" t="s">
        <v>105</v>
      </c>
      <c r="H7353" s="7" t="s">
        <v>6474</v>
      </c>
      <c r="I7353" s="7" t="s">
        <v>6474</v>
      </c>
      <c r="J7353" s="7" t="s">
        <v>6477</v>
      </c>
      <c r="K7353" s="7" t="s">
        <v>99</v>
      </c>
      <c r="L7353" s="7" t="s">
        <v>100</v>
      </c>
      <c r="M7353" s="7">
        <v>1.0</v>
      </c>
      <c r="N7353" s="7">
        <v>0.0</v>
      </c>
      <c r="O7353" s="7">
        <v>0.0</v>
      </c>
      <c r="P7353" s="7">
        <v>830.0</v>
      </c>
    </row>
    <row r="7354" ht="15.75" customHeight="1">
      <c r="A7354" s="7">
        <v>7353.0</v>
      </c>
      <c r="B7354" s="7" t="s">
        <v>6138</v>
      </c>
      <c r="C7354" s="7" t="s">
        <v>844</v>
      </c>
      <c r="D7354" s="7" t="s">
        <v>115</v>
      </c>
      <c r="E7354" s="7" t="s">
        <v>80</v>
      </c>
      <c r="F7354" s="7">
        <v>1.0</v>
      </c>
      <c r="G7354" s="7" t="s">
        <v>49</v>
      </c>
      <c r="H7354" s="7" t="s">
        <v>6139</v>
      </c>
      <c r="L7354" s="7" t="s">
        <v>85</v>
      </c>
      <c r="M7354" s="7">
        <v>0.0</v>
      </c>
      <c r="N7354" s="7">
        <v>0.0</v>
      </c>
      <c r="O7354" s="7">
        <v>1.0</v>
      </c>
      <c r="P7354" s="7">
        <v>830.0</v>
      </c>
    </row>
    <row r="7355" ht="15.75" customHeight="1">
      <c r="A7355" s="7">
        <v>7354.0</v>
      </c>
      <c r="B7355" s="7" t="s">
        <v>6138</v>
      </c>
      <c r="C7355" s="7" t="s">
        <v>844</v>
      </c>
      <c r="D7355" s="7" t="s">
        <v>115</v>
      </c>
      <c r="E7355" s="7" t="s">
        <v>80</v>
      </c>
      <c r="F7355" s="7">
        <v>1.0</v>
      </c>
      <c r="G7355" s="7" t="s">
        <v>95</v>
      </c>
      <c r="H7355" s="7" t="s">
        <v>6142</v>
      </c>
      <c r="I7355" s="7" t="s">
        <v>1517</v>
      </c>
      <c r="L7355" s="7" t="s">
        <v>85</v>
      </c>
      <c r="M7355" s="7">
        <v>0.0</v>
      </c>
      <c r="N7355" s="7">
        <v>1.0</v>
      </c>
      <c r="O7355" s="7">
        <v>1.0</v>
      </c>
      <c r="P7355" s="7">
        <v>830.0</v>
      </c>
    </row>
    <row r="7356" ht="15.75" customHeight="1">
      <c r="A7356" s="7">
        <v>7355.0</v>
      </c>
      <c r="B7356" s="7" t="s">
        <v>6138</v>
      </c>
      <c r="C7356" s="7" t="s">
        <v>844</v>
      </c>
      <c r="D7356" s="7" t="s">
        <v>115</v>
      </c>
      <c r="E7356" s="7" t="s">
        <v>80</v>
      </c>
      <c r="F7356" s="7">
        <v>1.0</v>
      </c>
      <c r="G7356" s="7" t="s">
        <v>90</v>
      </c>
      <c r="H7356" s="7" t="s">
        <v>1462</v>
      </c>
      <c r="I7356" s="7" t="s">
        <v>124</v>
      </c>
      <c r="J7356" s="7" t="s">
        <v>1464</v>
      </c>
      <c r="K7356" s="7" t="s">
        <v>126</v>
      </c>
      <c r="L7356" s="7" t="s">
        <v>100</v>
      </c>
      <c r="M7356" s="7">
        <v>1.0</v>
      </c>
      <c r="N7356" s="7">
        <v>0.0</v>
      </c>
      <c r="O7356" s="7">
        <v>0.0</v>
      </c>
      <c r="P7356" s="7">
        <v>830.0</v>
      </c>
    </row>
    <row r="7357" ht="15.75" customHeight="1">
      <c r="A7357" s="7">
        <v>7356.0</v>
      </c>
      <c r="B7357" s="7" t="s">
        <v>6138</v>
      </c>
      <c r="C7357" s="7" t="s">
        <v>844</v>
      </c>
      <c r="D7357" s="7" t="s">
        <v>115</v>
      </c>
      <c r="E7357" s="7" t="s">
        <v>80</v>
      </c>
      <c r="F7357" s="7">
        <v>1.0</v>
      </c>
      <c r="G7357" s="7" t="s">
        <v>105</v>
      </c>
      <c r="H7357" s="7" t="s">
        <v>6474</v>
      </c>
      <c r="I7357" s="7" t="s">
        <v>6250</v>
      </c>
      <c r="J7357" s="7" t="s">
        <v>6482</v>
      </c>
      <c r="K7357" s="7" t="s">
        <v>109</v>
      </c>
      <c r="L7357" s="7" t="s">
        <v>100</v>
      </c>
      <c r="M7357" s="7">
        <v>1.0</v>
      </c>
      <c r="N7357" s="7">
        <v>0.0</v>
      </c>
      <c r="O7357" s="7">
        <v>0.0</v>
      </c>
      <c r="P7357" s="7">
        <v>830.0</v>
      </c>
    </row>
    <row r="7358" ht="15.75" customHeight="1">
      <c r="A7358" s="7">
        <v>7357.0</v>
      </c>
      <c r="B7358" s="7" t="s">
        <v>6147</v>
      </c>
      <c r="C7358" s="7" t="s">
        <v>844</v>
      </c>
      <c r="D7358" s="7" t="s">
        <v>48</v>
      </c>
      <c r="E7358" s="7" t="s">
        <v>80</v>
      </c>
      <c r="F7358" s="7">
        <v>1.0</v>
      </c>
      <c r="G7358" s="7" t="s">
        <v>49</v>
      </c>
      <c r="L7358" s="7" t="s">
        <v>100</v>
      </c>
      <c r="M7358" s="7">
        <v>0.0</v>
      </c>
      <c r="N7358" s="7">
        <v>0.0</v>
      </c>
      <c r="O7358" s="7">
        <v>0.0</v>
      </c>
      <c r="P7358" s="7">
        <v>831.0</v>
      </c>
    </row>
    <row r="7359" ht="15.75" customHeight="1">
      <c r="A7359" s="7">
        <v>7358.0</v>
      </c>
      <c r="B7359" s="7" t="s">
        <v>6147</v>
      </c>
      <c r="C7359" s="7" t="s">
        <v>844</v>
      </c>
      <c r="D7359" s="7" t="s">
        <v>48</v>
      </c>
      <c r="E7359" s="7" t="s">
        <v>80</v>
      </c>
      <c r="F7359" s="7">
        <v>1.0</v>
      </c>
      <c r="G7359" s="7" t="s">
        <v>95</v>
      </c>
      <c r="H7359" s="7" t="s">
        <v>6148</v>
      </c>
      <c r="I7359" s="7" t="s">
        <v>6149</v>
      </c>
      <c r="L7359" s="7" t="s">
        <v>85</v>
      </c>
      <c r="M7359" s="7">
        <v>0.0</v>
      </c>
      <c r="N7359" s="7">
        <v>1.0</v>
      </c>
      <c r="O7359" s="7">
        <v>1.0</v>
      </c>
      <c r="P7359" s="7">
        <v>831.0</v>
      </c>
    </row>
    <row r="7360" ht="15.75" customHeight="1">
      <c r="A7360" s="7">
        <v>7359.0</v>
      </c>
      <c r="B7360" s="7" t="s">
        <v>6147</v>
      </c>
      <c r="C7360" s="7" t="s">
        <v>844</v>
      </c>
      <c r="D7360" s="7" t="s">
        <v>48</v>
      </c>
      <c r="E7360" s="7" t="s">
        <v>80</v>
      </c>
      <c r="F7360" s="7">
        <v>1.0</v>
      </c>
      <c r="G7360" s="7" t="s">
        <v>90</v>
      </c>
      <c r="H7360" s="7" t="s">
        <v>1462</v>
      </c>
      <c r="I7360" s="7" t="s">
        <v>124</v>
      </c>
      <c r="J7360" s="7" t="s">
        <v>1464</v>
      </c>
      <c r="K7360" s="7" t="s">
        <v>126</v>
      </c>
      <c r="L7360" s="7" t="s">
        <v>100</v>
      </c>
      <c r="M7360" s="7">
        <v>1.0</v>
      </c>
      <c r="N7360" s="7">
        <v>0.0</v>
      </c>
      <c r="O7360" s="7">
        <v>0.0</v>
      </c>
      <c r="P7360" s="7">
        <v>831.0</v>
      </c>
    </row>
    <row r="7361" ht="15.75" customHeight="1">
      <c r="A7361" s="7">
        <v>7360.0</v>
      </c>
      <c r="B7361" s="7" t="s">
        <v>6147</v>
      </c>
      <c r="C7361" s="7" t="s">
        <v>844</v>
      </c>
      <c r="D7361" s="7" t="s">
        <v>48</v>
      </c>
      <c r="E7361" s="7" t="s">
        <v>80</v>
      </c>
      <c r="F7361" s="7">
        <v>1.0</v>
      </c>
      <c r="G7361" s="7" t="s">
        <v>105</v>
      </c>
      <c r="H7361" s="7" t="s">
        <v>1020</v>
      </c>
      <c r="I7361" s="7" t="s">
        <v>6020</v>
      </c>
      <c r="J7361" s="7" t="s">
        <v>6021</v>
      </c>
      <c r="K7361" s="7" t="s">
        <v>112</v>
      </c>
      <c r="L7361" s="7" t="s">
        <v>100</v>
      </c>
      <c r="M7361" s="7">
        <v>1.0</v>
      </c>
      <c r="N7361" s="7">
        <v>0.0</v>
      </c>
      <c r="O7361" s="7">
        <v>0.0</v>
      </c>
      <c r="P7361" s="7">
        <v>831.0</v>
      </c>
    </row>
    <row r="7362" ht="15.75" customHeight="1">
      <c r="A7362" s="7">
        <v>7361.0</v>
      </c>
      <c r="B7362" s="7" t="s">
        <v>6147</v>
      </c>
      <c r="C7362" s="7" t="s">
        <v>844</v>
      </c>
      <c r="D7362" s="7" t="s">
        <v>102</v>
      </c>
      <c r="E7362" s="7" t="s">
        <v>80</v>
      </c>
      <c r="F7362" s="7">
        <v>1.0</v>
      </c>
      <c r="G7362" s="7" t="s">
        <v>49</v>
      </c>
      <c r="L7362" s="7" t="s">
        <v>100</v>
      </c>
      <c r="M7362" s="7">
        <v>0.0</v>
      </c>
      <c r="N7362" s="7">
        <v>0.0</v>
      </c>
      <c r="O7362" s="7">
        <v>0.0</v>
      </c>
      <c r="P7362" s="7">
        <v>831.0</v>
      </c>
    </row>
    <row r="7363" ht="15.75" customHeight="1">
      <c r="A7363" s="7">
        <v>7362.0</v>
      </c>
      <c r="B7363" s="7" t="s">
        <v>6147</v>
      </c>
      <c r="C7363" s="7" t="s">
        <v>844</v>
      </c>
      <c r="D7363" s="7" t="s">
        <v>102</v>
      </c>
      <c r="E7363" s="7" t="s">
        <v>80</v>
      </c>
      <c r="F7363" s="7">
        <v>1.0</v>
      </c>
      <c r="G7363" s="7" t="s">
        <v>95</v>
      </c>
      <c r="H7363" s="7" t="s">
        <v>6148</v>
      </c>
      <c r="L7363" s="7" t="s">
        <v>85</v>
      </c>
      <c r="M7363" s="7">
        <v>0.0</v>
      </c>
      <c r="N7363" s="7">
        <v>0.0</v>
      </c>
      <c r="O7363" s="7">
        <v>1.0</v>
      </c>
      <c r="P7363" s="7">
        <v>831.0</v>
      </c>
    </row>
    <row r="7364" ht="15.75" customHeight="1">
      <c r="A7364" s="7">
        <v>7363.0</v>
      </c>
      <c r="B7364" s="7" t="s">
        <v>6147</v>
      </c>
      <c r="C7364" s="7" t="s">
        <v>844</v>
      </c>
      <c r="D7364" s="7" t="s">
        <v>102</v>
      </c>
      <c r="E7364" s="7" t="s">
        <v>80</v>
      </c>
      <c r="F7364" s="7">
        <v>1.0</v>
      </c>
      <c r="G7364" s="7" t="s">
        <v>90</v>
      </c>
      <c r="H7364" s="7" t="s">
        <v>1462</v>
      </c>
      <c r="I7364" s="7" t="s">
        <v>1462</v>
      </c>
      <c r="J7364" s="7" t="s">
        <v>1463</v>
      </c>
      <c r="K7364" s="7" t="s">
        <v>99</v>
      </c>
      <c r="L7364" s="7" t="s">
        <v>100</v>
      </c>
      <c r="M7364" s="7">
        <v>1.0</v>
      </c>
      <c r="N7364" s="7">
        <v>0.0</v>
      </c>
      <c r="O7364" s="7">
        <v>0.0</v>
      </c>
      <c r="P7364" s="7">
        <v>831.0</v>
      </c>
    </row>
    <row r="7365" ht="15.75" customHeight="1">
      <c r="A7365" s="7">
        <v>7364.0</v>
      </c>
      <c r="B7365" s="7" t="s">
        <v>6147</v>
      </c>
      <c r="C7365" s="7" t="s">
        <v>844</v>
      </c>
      <c r="D7365" s="7" t="s">
        <v>102</v>
      </c>
      <c r="E7365" s="7" t="s">
        <v>80</v>
      </c>
      <c r="F7365" s="7">
        <v>1.0</v>
      </c>
      <c r="G7365" s="7" t="s">
        <v>105</v>
      </c>
      <c r="H7365" s="7" t="s">
        <v>1020</v>
      </c>
      <c r="I7365" s="7" t="s">
        <v>1020</v>
      </c>
      <c r="J7365" s="7" t="s">
        <v>1021</v>
      </c>
      <c r="K7365" s="7" t="s">
        <v>99</v>
      </c>
      <c r="L7365" s="7" t="s">
        <v>100</v>
      </c>
      <c r="M7365" s="7">
        <v>1.0</v>
      </c>
      <c r="N7365" s="7">
        <v>0.0</v>
      </c>
      <c r="O7365" s="7">
        <v>0.0</v>
      </c>
      <c r="P7365" s="7">
        <v>831.0</v>
      </c>
    </row>
    <row r="7366" ht="15.75" customHeight="1">
      <c r="A7366" s="7">
        <v>7365.0</v>
      </c>
      <c r="B7366" s="7" t="s">
        <v>6147</v>
      </c>
      <c r="C7366" s="7" t="s">
        <v>844</v>
      </c>
      <c r="D7366" s="7" t="s">
        <v>115</v>
      </c>
      <c r="E7366" s="7" t="s">
        <v>80</v>
      </c>
      <c r="F7366" s="7">
        <v>1.0</v>
      </c>
      <c r="G7366" s="7" t="s">
        <v>49</v>
      </c>
      <c r="L7366" s="7" t="s">
        <v>100</v>
      </c>
      <c r="M7366" s="7">
        <v>0.0</v>
      </c>
      <c r="N7366" s="7">
        <v>0.0</v>
      </c>
      <c r="O7366" s="7">
        <v>0.0</v>
      </c>
      <c r="P7366" s="7">
        <v>831.0</v>
      </c>
    </row>
    <row r="7367" ht="15.75" customHeight="1">
      <c r="A7367" s="7">
        <v>7366.0</v>
      </c>
      <c r="B7367" s="7" t="s">
        <v>6147</v>
      </c>
      <c r="C7367" s="7" t="s">
        <v>844</v>
      </c>
      <c r="D7367" s="7" t="s">
        <v>115</v>
      </c>
      <c r="E7367" s="7" t="s">
        <v>80</v>
      </c>
      <c r="F7367" s="7">
        <v>1.0</v>
      </c>
      <c r="G7367" s="7" t="s">
        <v>95</v>
      </c>
      <c r="H7367" s="7" t="s">
        <v>6148</v>
      </c>
      <c r="L7367" s="7" t="s">
        <v>85</v>
      </c>
      <c r="M7367" s="7">
        <v>0.0</v>
      </c>
      <c r="N7367" s="7">
        <v>0.0</v>
      </c>
      <c r="O7367" s="7">
        <v>1.0</v>
      </c>
      <c r="P7367" s="7">
        <v>831.0</v>
      </c>
    </row>
    <row r="7368" ht="15.75" customHeight="1">
      <c r="A7368" s="7">
        <v>7367.0</v>
      </c>
      <c r="B7368" s="7" t="s">
        <v>6147</v>
      </c>
      <c r="C7368" s="7" t="s">
        <v>844</v>
      </c>
      <c r="D7368" s="7" t="s">
        <v>115</v>
      </c>
      <c r="E7368" s="7" t="s">
        <v>80</v>
      </c>
      <c r="F7368" s="7">
        <v>1.0</v>
      </c>
      <c r="G7368" s="7" t="s">
        <v>90</v>
      </c>
      <c r="H7368" s="7" t="s">
        <v>1462</v>
      </c>
      <c r="I7368" s="7" t="s">
        <v>124</v>
      </c>
      <c r="J7368" s="7" t="s">
        <v>1464</v>
      </c>
      <c r="K7368" s="7" t="s">
        <v>126</v>
      </c>
      <c r="L7368" s="7" t="s">
        <v>100</v>
      </c>
      <c r="M7368" s="7">
        <v>1.0</v>
      </c>
      <c r="N7368" s="7">
        <v>0.0</v>
      </c>
      <c r="O7368" s="7">
        <v>0.0</v>
      </c>
      <c r="P7368" s="7">
        <v>831.0</v>
      </c>
    </row>
    <row r="7369" ht="15.75" customHeight="1">
      <c r="A7369" s="7">
        <v>7368.0</v>
      </c>
      <c r="B7369" s="7" t="s">
        <v>6147</v>
      </c>
      <c r="C7369" s="7" t="s">
        <v>844</v>
      </c>
      <c r="D7369" s="7" t="s">
        <v>115</v>
      </c>
      <c r="E7369" s="7" t="s">
        <v>80</v>
      </c>
      <c r="F7369" s="7">
        <v>1.0</v>
      </c>
      <c r="G7369" s="7" t="s">
        <v>105</v>
      </c>
      <c r="H7369" s="7" t="s">
        <v>1020</v>
      </c>
      <c r="I7369" s="7" t="s">
        <v>1020</v>
      </c>
      <c r="J7369" s="7" t="s">
        <v>1021</v>
      </c>
      <c r="K7369" s="7" t="s">
        <v>99</v>
      </c>
      <c r="L7369" s="7" t="s">
        <v>100</v>
      </c>
      <c r="M7369" s="7">
        <v>1.0</v>
      </c>
      <c r="N7369" s="7">
        <v>0.0</v>
      </c>
      <c r="O7369" s="7">
        <v>0.0</v>
      </c>
      <c r="P7369" s="7">
        <v>831.0</v>
      </c>
    </row>
    <row r="7370" ht="15.75" customHeight="1">
      <c r="A7370" s="7">
        <v>7369.0</v>
      </c>
      <c r="B7370" s="7" t="s">
        <v>6155</v>
      </c>
      <c r="C7370" s="7" t="s">
        <v>844</v>
      </c>
      <c r="D7370" s="7" t="s">
        <v>48</v>
      </c>
      <c r="E7370" s="7" t="s">
        <v>80</v>
      </c>
      <c r="F7370" s="7">
        <v>1.0</v>
      </c>
      <c r="G7370" s="7" t="s">
        <v>49</v>
      </c>
      <c r="H7370" s="7" t="s">
        <v>6156</v>
      </c>
      <c r="I7370" s="7" t="s">
        <v>6157</v>
      </c>
      <c r="J7370" s="7" t="s">
        <v>6160</v>
      </c>
      <c r="K7370" s="7" t="s">
        <v>99</v>
      </c>
      <c r="L7370" s="7" t="s">
        <v>85</v>
      </c>
      <c r="M7370" s="7">
        <v>1.0</v>
      </c>
      <c r="N7370" s="7">
        <v>7.0</v>
      </c>
      <c r="O7370" s="7">
        <v>0.0</v>
      </c>
      <c r="P7370" s="7">
        <v>832.0</v>
      </c>
    </row>
    <row r="7371" ht="15.75" customHeight="1">
      <c r="A7371" s="7">
        <v>7370.0</v>
      </c>
      <c r="B7371" s="7" t="s">
        <v>6155</v>
      </c>
      <c r="C7371" s="7" t="s">
        <v>844</v>
      </c>
      <c r="D7371" s="7" t="s">
        <v>48</v>
      </c>
      <c r="E7371" s="7" t="s">
        <v>80</v>
      </c>
      <c r="F7371" s="7">
        <v>1.0</v>
      </c>
      <c r="G7371" s="7" t="s">
        <v>95</v>
      </c>
      <c r="I7371" s="7" t="s">
        <v>1487</v>
      </c>
      <c r="L7371" s="7" t="s">
        <v>85</v>
      </c>
      <c r="M7371" s="7">
        <v>0.0</v>
      </c>
      <c r="N7371" s="7">
        <v>1.0</v>
      </c>
      <c r="O7371" s="7">
        <v>0.0</v>
      </c>
      <c r="P7371" s="7">
        <v>832.0</v>
      </c>
    </row>
    <row r="7372" ht="15.75" customHeight="1">
      <c r="A7372" s="7">
        <v>7371.0</v>
      </c>
      <c r="B7372" s="7" t="s">
        <v>6155</v>
      </c>
      <c r="C7372" s="7" t="s">
        <v>844</v>
      </c>
      <c r="D7372" s="7" t="s">
        <v>48</v>
      </c>
      <c r="E7372" s="7" t="s">
        <v>80</v>
      </c>
      <c r="F7372" s="7">
        <v>1.0</v>
      </c>
      <c r="G7372" s="7" t="s">
        <v>90</v>
      </c>
      <c r="H7372" s="7" t="s">
        <v>1462</v>
      </c>
      <c r="I7372" s="7" t="s">
        <v>124</v>
      </c>
      <c r="J7372" s="7" t="s">
        <v>1464</v>
      </c>
      <c r="K7372" s="7" t="s">
        <v>126</v>
      </c>
      <c r="L7372" s="7" t="s">
        <v>100</v>
      </c>
      <c r="M7372" s="7">
        <v>1.0</v>
      </c>
      <c r="N7372" s="7">
        <v>0.0</v>
      </c>
      <c r="O7372" s="7">
        <v>0.0</v>
      </c>
      <c r="P7372" s="7">
        <v>832.0</v>
      </c>
    </row>
    <row r="7373" ht="15.75" customHeight="1">
      <c r="A7373" s="7">
        <v>7372.0</v>
      </c>
      <c r="B7373" s="7" t="s">
        <v>6155</v>
      </c>
      <c r="C7373" s="7" t="s">
        <v>844</v>
      </c>
      <c r="D7373" s="7" t="s">
        <v>48</v>
      </c>
      <c r="E7373" s="7" t="s">
        <v>80</v>
      </c>
      <c r="F7373" s="7">
        <v>1.0</v>
      </c>
      <c r="G7373" s="7" t="s">
        <v>105</v>
      </c>
      <c r="H7373" s="7" t="s">
        <v>1020</v>
      </c>
      <c r="I7373" s="7" t="s">
        <v>6489</v>
      </c>
      <c r="J7373" s="7" t="s">
        <v>6490</v>
      </c>
      <c r="K7373" s="7" t="s">
        <v>109</v>
      </c>
      <c r="L7373" s="7" t="s">
        <v>100</v>
      </c>
      <c r="M7373" s="7">
        <v>1.0</v>
      </c>
      <c r="N7373" s="7">
        <v>0.0</v>
      </c>
      <c r="O7373" s="7">
        <v>0.0</v>
      </c>
      <c r="P7373" s="7">
        <v>832.0</v>
      </c>
    </row>
    <row r="7374" ht="15.75" customHeight="1">
      <c r="A7374" s="7">
        <v>7373.0</v>
      </c>
      <c r="B7374" s="7" t="s">
        <v>6155</v>
      </c>
      <c r="C7374" s="7" t="s">
        <v>844</v>
      </c>
      <c r="D7374" s="7" t="s">
        <v>102</v>
      </c>
      <c r="E7374" s="7" t="s">
        <v>80</v>
      </c>
      <c r="F7374" s="7">
        <v>1.0</v>
      </c>
      <c r="G7374" s="7" t="s">
        <v>49</v>
      </c>
      <c r="H7374" s="7" t="s">
        <v>6156</v>
      </c>
      <c r="I7374" s="7" t="s">
        <v>6157</v>
      </c>
      <c r="J7374" s="7" t="s">
        <v>6160</v>
      </c>
      <c r="K7374" s="7" t="s">
        <v>99</v>
      </c>
      <c r="L7374" s="7" t="s">
        <v>85</v>
      </c>
      <c r="M7374" s="7">
        <v>1.0</v>
      </c>
      <c r="N7374" s="7">
        <v>7.0</v>
      </c>
      <c r="O7374" s="7">
        <v>0.0</v>
      </c>
      <c r="P7374" s="7">
        <v>832.0</v>
      </c>
    </row>
    <row r="7375" ht="15.75" customHeight="1">
      <c r="A7375" s="7">
        <v>7374.0</v>
      </c>
      <c r="B7375" s="7" t="s">
        <v>6155</v>
      </c>
      <c r="C7375" s="7" t="s">
        <v>844</v>
      </c>
      <c r="D7375" s="7" t="s">
        <v>102</v>
      </c>
      <c r="E7375" s="7" t="s">
        <v>80</v>
      </c>
      <c r="F7375" s="7">
        <v>1.0</v>
      </c>
      <c r="G7375" s="7" t="s">
        <v>95</v>
      </c>
      <c r="L7375" s="7" t="s">
        <v>100</v>
      </c>
      <c r="M7375" s="7">
        <v>0.0</v>
      </c>
      <c r="N7375" s="7">
        <v>0.0</v>
      </c>
      <c r="O7375" s="7">
        <v>0.0</v>
      </c>
      <c r="P7375" s="7">
        <v>832.0</v>
      </c>
    </row>
    <row r="7376" ht="15.75" customHeight="1">
      <c r="A7376" s="7">
        <v>7375.0</v>
      </c>
      <c r="B7376" s="7" t="s">
        <v>6155</v>
      </c>
      <c r="C7376" s="7" t="s">
        <v>844</v>
      </c>
      <c r="D7376" s="7" t="s">
        <v>102</v>
      </c>
      <c r="E7376" s="7" t="s">
        <v>80</v>
      </c>
      <c r="F7376" s="7">
        <v>1.0</v>
      </c>
      <c r="G7376" s="7" t="s">
        <v>90</v>
      </c>
      <c r="H7376" s="7" t="s">
        <v>1462</v>
      </c>
      <c r="I7376" s="7" t="s">
        <v>124</v>
      </c>
      <c r="J7376" s="7" t="s">
        <v>1464</v>
      </c>
      <c r="K7376" s="7" t="s">
        <v>126</v>
      </c>
      <c r="L7376" s="7" t="s">
        <v>100</v>
      </c>
      <c r="M7376" s="7">
        <v>1.0</v>
      </c>
      <c r="N7376" s="7">
        <v>0.0</v>
      </c>
      <c r="O7376" s="7">
        <v>0.0</v>
      </c>
      <c r="P7376" s="7">
        <v>832.0</v>
      </c>
    </row>
    <row r="7377" ht="15.75" customHeight="1">
      <c r="A7377" s="7">
        <v>7376.0</v>
      </c>
      <c r="B7377" s="7" t="s">
        <v>6155</v>
      </c>
      <c r="C7377" s="7" t="s">
        <v>844</v>
      </c>
      <c r="D7377" s="7" t="s">
        <v>102</v>
      </c>
      <c r="E7377" s="7" t="s">
        <v>80</v>
      </c>
      <c r="F7377" s="7">
        <v>1.0</v>
      </c>
      <c r="G7377" s="7" t="s">
        <v>105</v>
      </c>
      <c r="H7377" s="7" t="s">
        <v>1020</v>
      </c>
      <c r="I7377" s="7" t="s">
        <v>1020</v>
      </c>
      <c r="J7377" s="7" t="s">
        <v>1021</v>
      </c>
      <c r="K7377" s="7" t="s">
        <v>99</v>
      </c>
      <c r="L7377" s="7" t="s">
        <v>100</v>
      </c>
      <c r="M7377" s="7">
        <v>1.0</v>
      </c>
      <c r="N7377" s="7">
        <v>0.0</v>
      </c>
      <c r="O7377" s="7">
        <v>0.0</v>
      </c>
      <c r="P7377" s="7">
        <v>832.0</v>
      </c>
    </row>
    <row r="7378" ht="15.75" customHeight="1">
      <c r="A7378" s="7">
        <v>7377.0</v>
      </c>
      <c r="B7378" s="7" t="s">
        <v>6155</v>
      </c>
      <c r="C7378" s="7" t="s">
        <v>844</v>
      </c>
      <c r="D7378" s="7" t="s">
        <v>115</v>
      </c>
      <c r="E7378" s="7" t="s">
        <v>80</v>
      </c>
      <c r="F7378" s="7">
        <v>1.0</v>
      </c>
      <c r="G7378" s="7" t="s">
        <v>49</v>
      </c>
      <c r="H7378" s="7" t="s">
        <v>6156</v>
      </c>
      <c r="I7378" s="7" t="s">
        <v>5653</v>
      </c>
      <c r="L7378" s="7" t="s">
        <v>85</v>
      </c>
      <c r="M7378" s="7">
        <v>0.0</v>
      </c>
      <c r="N7378" s="7">
        <v>1.0</v>
      </c>
      <c r="O7378" s="7">
        <v>1.0</v>
      </c>
      <c r="P7378" s="7">
        <v>832.0</v>
      </c>
    </row>
    <row r="7379" ht="15.75" customHeight="1">
      <c r="A7379" s="7">
        <v>7378.0</v>
      </c>
      <c r="B7379" s="7" t="s">
        <v>6155</v>
      </c>
      <c r="C7379" s="7" t="s">
        <v>844</v>
      </c>
      <c r="D7379" s="7" t="s">
        <v>115</v>
      </c>
      <c r="E7379" s="7" t="s">
        <v>80</v>
      </c>
      <c r="F7379" s="7">
        <v>1.0</v>
      </c>
      <c r="G7379" s="7" t="s">
        <v>95</v>
      </c>
      <c r="L7379" s="7" t="s">
        <v>100</v>
      </c>
      <c r="M7379" s="7">
        <v>0.0</v>
      </c>
      <c r="N7379" s="7">
        <v>0.0</v>
      </c>
      <c r="O7379" s="7">
        <v>0.0</v>
      </c>
      <c r="P7379" s="7">
        <v>832.0</v>
      </c>
    </row>
    <row r="7380" ht="15.75" customHeight="1">
      <c r="A7380" s="7">
        <v>7379.0</v>
      </c>
      <c r="B7380" s="7" t="s">
        <v>6155</v>
      </c>
      <c r="C7380" s="7" t="s">
        <v>844</v>
      </c>
      <c r="D7380" s="7" t="s">
        <v>115</v>
      </c>
      <c r="E7380" s="7" t="s">
        <v>80</v>
      </c>
      <c r="F7380" s="7">
        <v>1.0</v>
      </c>
      <c r="G7380" s="7" t="s">
        <v>90</v>
      </c>
      <c r="H7380" s="7" t="s">
        <v>1462</v>
      </c>
      <c r="I7380" s="7" t="s">
        <v>1462</v>
      </c>
      <c r="J7380" s="7" t="s">
        <v>1463</v>
      </c>
      <c r="K7380" s="7" t="s">
        <v>99</v>
      </c>
      <c r="L7380" s="7" t="s">
        <v>100</v>
      </c>
      <c r="M7380" s="7">
        <v>1.0</v>
      </c>
      <c r="N7380" s="7">
        <v>0.0</v>
      </c>
      <c r="O7380" s="7">
        <v>0.0</v>
      </c>
      <c r="P7380" s="7">
        <v>832.0</v>
      </c>
    </row>
    <row r="7381" ht="15.75" customHeight="1">
      <c r="A7381" s="7">
        <v>7380.0</v>
      </c>
      <c r="B7381" s="7" t="s">
        <v>6155</v>
      </c>
      <c r="C7381" s="7" t="s">
        <v>844</v>
      </c>
      <c r="D7381" s="7" t="s">
        <v>115</v>
      </c>
      <c r="E7381" s="7" t="s">
        <v>80</v>
      </c>
      <c r="F7381" s="7">
        <v>1.0</v>
      </c>
      <c r="G7381" s="7" t="s">
        <v>105</v>
      </c>
      <c r="H7381" s="7" t="s">
        <v>1020</v>
      </c>
      <c r="I7381" s="7" t="s">
        <v>1020</v>
      </c>
      <c r="J7381" s="7" t="s">
        <v>1021</v>
      </c>
      <c r="K7381" s="7" t="s">
        <v>99</v>
      </c>
      <c r="L7381" s="7" t="s">
        <v>100</v>
      </c>
      <c r="M7381" s="7">
        <v>1.0</v>
      </c>
      <c r="N7381" s="7">
        <v>0.0</v>
      </c>
      <c r="O7381" s="7">
        <v>0.0</v>
      </c>
      <c r="P7381" s="7">
        <v>832.0</v>
      </c>
    </row>
    <row r="7382" ht="15.75" customHeight="1">
      <c r="A7382" s="7">
        <v>7381.0</v>
      </c>
      <c r="B7382" s="7" t="s">
        <v>6166</v>
      </c>
      <c r="C7382" s="7" t="s">
        <v>844</v>
      </c>
      <c r="D7382" s="7" t="s">
        <v>48</v>
      </c>
      <c r="E7382" s="7" t="s">
        <v>80</v>
      </c>
      <c r="F7382" s="7">
        <v>1.0</v>
      </c>
      <c r="G7382" s="7" t="s">
        <v>49</v>
      </c>
      <c r="H7382" s="7" t="s">
        <v>6168</v>
      </c>
      <c r="I7382" s="7" t="s">
        <v>6168</v>
      </c>
      <c r="J7382" s="7" t="s">
        <v>6496</v>
      </c>
      <c r="K7382" s="7" t="s">
        <v>99</v>
      </c>
      <c r="L7382" s="7" t="s">
        <v>100</v>
      </c>
      <c r="M7382" s="7">
        <v>1.0</v>
      </c>
      <c r="N7382" s="7">
        <v>0.0</v>
      </c>
      <c r="O7382" s="7">
        <v>0.0</v>
      </c>
      <c r="P7382" s="7">
        <v>835.0</v>
      </c>
    </row>
    <row r="7383" ht="15.75" customHeight="1">
      <c r="A7383" s="7">
        <v>7382.0</v>
      </c>
      <c r="B7383" s="7" t="s">
        <v>6166</v>
      </c>
      <c r="C7383" s="7" t="s">
        <v>844</v>
      </c>
      <c r="D7383" s="7" t="s">
        <v>48</v>
      </c>
      <c r="E7383" s="7" t="s">
        <v>80</v>
      </c>
      <c r="F7383" s="7">
        <v>1.0</v>
      </c>
      <c r="G7383" s="7" t="s">
        <v>95</v>
      </c>
      <c r="H7383" s="7" t="s">
        <v>6171</v>
      </c>
      <c r="I7383" s="7" t="s">
        <v>6171</v>
      </c>
      <c r="J7383" s="7" t="s">
        <v>6498</v>
      </c>
      <c r="K7383" s="7" t="s">
        <v>99</v>
      </c>
      <c r="L7383" s="7" t="s">
        <v>100</v>
      </c>
      <c r="M7383" s="7">
        <v>1.0</v>
      </c>
      <c r="N7383" s="7">
        <v>0.0</v>
      </c>
      <c r="O7383" s="7">
        <v>0.0</v>
      </c>
      <c r="P7383" s="7">
        <v>835.0</v>
      </c>
    </row>
    <row r="7384" ht="15.75" customHeight="1">
      <c r="A7384" s="7">
        <v>7383.0</v>
      </c>
      <c r="B7384" s="7" t="s">
        <v>6166</v>
      </c>
      <c r="C7384" s="7" t="s">
        <v>844</v>
      </c>
      <c r="D7384" s="7" t="s">
        <v>48</v>
      </c>
      <c r="E7384" s="7" t="s">
        <v>80</v>
      </c>
      <c r="F7384" s="7">
        <v>1.0</v>
      </c>
      <c r="G7384" s="7" t="s">
        <v>90</v>
      </c>
      <c r="H7384" s="7" t="s">
        <v>1562</v>
      </c>
      <c r="I7384" s="7" t="s">
        <v>124</v>
      </c>
      <c r="L7384" s="7" t="s">
        <v>85</v>
      </c>
      <c r="M7384" s="7">
        <v>0.0</v>
      </c>
      <c r="N7384" s="7">
        <v>1.0</v>
      </c>
      <c r="O7384" s="7">
        <v>1.0</v>
      </c>
      <c r="P7384" s="7">
        <v>835.0</v>
      </c>
    </row>
    <row r="7385" ht="15.75" customHeight="1">
      <c r="A7385" s="7">
        <v>7384.0</v>
      </c>
      <c r="B7385" s="7" t="s">
        <v>6166</v>
      </c>
      <c r="C7385" s="7" t="s">
        <v>844</v>
      </c>
      <c r="D7385" s="7" t="s">
        <v>48</v>
      </c>
      <c r="E7385" s="7" t="s">
        <v>80</v>
      </c>
      <c r="F7385" s="7">
        <v>1.0</v>
      </c>
      <c r="G7385" s="7" t="s">
        <v>105</v>
      </c>
      <c r="H7385" s="7" t="s">
        <v>1020</v>
      </c>
      <c r="I7385" s="7" t="s">
        <v>1126</v>
      </c>
      <c r="J7385" s="7" t="s">
        <v>1083</v>
      </c>
      <c r="K7385" s="7" t="s">
        <v>109</v>
      </c>
      <c r="L7385" s="7" t="s">
        <v>100</v>
      </c>
      <c r="M7385" s="7">
        <v>1.0</v>
      </c>
      <c r="N7385" s="7">
        <v>0.0</v>
      </c>
      <c r="O7385" s="7">
        <v>0.0</v>
      </c>
      <c r="P7385" s="7">
        <v>835.0</v>
      </c>
    </row>
    <row r="7386" ht="15.75" customHeight="1">
      <c r="A7386" s="7">
        <v>7385.0</v>
      </c>
      <c r="B7386" s="7" t="s">
        <v>6166</v>
      </c>
      <c r="C7386" s="7" t="s">
        <v>844</v>
      </c>
      <c r="D7386" s="7" t="s">
        <v>102</v>
      </c>
      <c r="E7386" s="7" t="s">
        <v>132</v>
      </c>
      <c r="F7386" s="7">
        <v>0.0</v>
      </c>
      <c r="G7386" s="7" t="s">
        <v>49</v>
      </c>
      <c r="H7386" s="7" t="s">
        <v>6168</v>
      </c>
      <c r="L7386" s="7" t="s">
        <v>134</v>
      </c>
      <c r="M7386" s="7">
        <v>0.0</v>
      </c>
      <c r="N7386" s="7">
        <v>0.0</v>
      </c>
      <c r="O7386" s="7">
        <v>1.0</v>
      </c>
      <c r="P7386" s="7">
        <v>835.0</v>
      </c>
    </row>
    <row r="7387" ht="15.75" customHeight="1">
      <c r="A7387" s="7">
        <v>7386.0</v>
      </c>
      <c r="B7387" s="7" t="s">
        <v>6166</v>
      </c>
      <c r="C7387" s="7" t="s">
        <v>844</v>
      </c>
      <c r="D7387" s="7" t="s">
        <v>102</v>
      </c>
      <c r="E7387" s="7" t="s">
        <v>132</v>
      </c>
      <c r="F7387" s="7">
        <v>0.0</v>
      </c>
      <c r="G7387" s="7" t="s">
        <v>95</v>
      </c>
      <c r="H7387" s="7" t="s">
        <v>6171</v>
      </c>
      <c r="L7387" s="7" t="s">
        <v>134</v>
      </c>
      <c r="M7387" s="7">
        <v>0.0</v>
      </c>
      <c r="N7387" s="7">
        <v>0.0</v>
      </c>
      <c r="O7387" s="7">
        <v>1.0</v>
      </c>
      <c r="P7387" s="7">
        <v>835.0</v>
      </c>
    </row>
    <row r="7388" ht="15.75" customHeight="1">
      <c r="A7388" s="7">
        <v>7387.0</v>
      </c>
      <c r="B7388" s="7" t="s">
        <v>6166</v>
      </c>
      <c r="C7388" s="7" t="s">
        <v>844</v>
      </c>
      <c r="D7388" s="7" t="s">
        <v>102</v>
      </c>
      <c r="E7388" s="7" t="s">
        <v>132</v>
      </c>
      <c r="F7388" s="7">
        <v>0.0</v>
      </c>
      <c r="G7388" s="7" t="s">
        <v>90</v>
      </c>
      <c r="H7388" s="7" t="s">
        <v>1562</v>
      </c>
      <c r="L7388" s="7" t="s">
        <v>134</v>
      </c>
      <c r="M7388" s="7">
        <v>0.0</v>
      </c>
      <c r="N7388" s="7">
        <v>0.0</v>
      </c>
      <c r="O7388" s="7">
        <v>1.0</v>
      </c>
      <c r="P7388" s="7">
        <v>835.0</v>
      </c>
    </row>
    <row r="7389" ht="15.75" customHeight="1">
      <c r="A7389" s="7">
        <v>7388.0</v>
      </c>
      <c r="B7389" s="7" t="s">
        <v>6166</v>
      </c>
      <c r="C7389" s="7" t="s">
        <v>844</v>
      </c>
      <c r="D7389" s="7" t="s">
        <v>102</v>
      </c>
      <c r="E7389" s="7" t="s">
        <v>132</v>
      </c>
      <c r="F7389" s="7">
        <v>0.0</v>
      </c>
      <c r="G7389" s="7" t="s">
        <v>105</v>
      </c>
      <c r="H7389" s="7" t="s">
        <v>1020</v>
      </c>
      <c r="L7389" s="7" t="s">
        <v>134</v>
      </c>
      <c r="M7389" s="7">
        <v>0.0</v>
      </c>
      <c r="N7389" s="7">
        <v>0.0</v>
      </c>
      <c r="O7389" s="7">
        <v>1.0</v>
      </c>
      <c r="P7389" s="7">
        <v>835.0</v>
      </c>
    </row>
    <row r="7390" ht="15.75" customHeight="1">
      <c r="A7390" s="7">
        <v>7389.0</v>
      </c>
      <c r="B7390" s="7" t="s">
        <v>6166</v>
      </c>
      <c r="C7390" s="7" t="s">
        <v>844</v>
      </c>
      <c r="D7390" s="7" t="s">
        <v>115</v>
      </c>
      <c r="E7390" s="7" t="s">
        <v>80</v>
      </c>
      <c r="F7390" s="7">
        <v>1.0</v>
      </c>
      <c r="G7390" s="7" t="s">
        <v>49</v>
      </c>
      <c r="H7390" s="7" t="s">
        <v>6168</v>
      </c>
      <c r="L7390" s="7" t="s">
        <v>85</v>
      </c>
      <c r="M7390" s="7">
        <v>0.0</v>
      </c>
      <c r="N7390" s="7">
        <v>0.0</v>
      </c>
      <c r="O7390" s="7">
        <v>1.0</v>
      </c>
      <c r="P7390" s="7">
        <v>835.0</v>
      </c>
    </row>
    <row r="7391" ht="15.75" customHeight="1">
      <c r="A7391" s="7">
        <v>7390.0</v>
      </c>
      <c r="B7391" s="7" t="s">
        <v>6166</v>
      </c>
      <c r="C7391" s="7" t="s">
        <v>844</v>
      </c>
      <c r="D7391" s="7" t="s">
        <v>115</v>
      </c>
      <c r="E7391" s="7" t="s">
        <v>80</v>
      </c>
      <c r="F7391" s="7">
        <v>1.0</v>
      </c>
      <c r="G7391" s="7" t="s">
        <v>95</v>
      </c>
      <c r="H7391" s="7" t="s">
        <v>6171</v>
      </c>
      <c r="L7391" s="7" t="s">
        <v>85</v>
      </c>
      <c r="M7391" s="7">
        <v>0.0</v>
      </c>
      <c r="N7391" s="7">
        <v>0.0</v>
      </c>
      <c r="O7391" s="7">
        <v>1.0</v>
      </c>
      <c r="P7391" s="7">
        <v>835.0</v>
      </c>
    </row>
    <row r="7392" ht="15.75" customHeight="1">
      <c r="A7392" s="7">
        <v>7391.0</v>
      </c>
      <c r="B7392" s="7" t="s">
        <v>6166</v>
      </c>
      <c r="C7392" s="7" t="s">
        <v>844</v>
      </c>
      <c r="D7392" s="7" t="s">
        <v>115</v>
      </c>
      <c r="E7392" s="7" t="s">
        <v>80</v>
      </c>
      <c r="F7392" s="7">
        <v>1.0</v>
      </c>
      <c r="G7392" s="7" t="s">
        <v>90</v>
      </c>
      <c r="H7392" s="7" t="s">
        <v>1562</v>
      </c>
      <c r="I7392" s="7" t="s">
        <v>1575</v>
      </c>
      <c r="L7392" s="7" t="s">
        <v>85</v>
      </c>
      <c r="M7392" s="7">
        <v>0.0</v>
      </c>
      <c r="N7392" s="7">
        <v>1.0</v>
      </c>
      <c r="O7392" s="7">
        <v>1.0</v>
      </c>
      <c r="P7392" s="7">
        <v>835.0</v>
      </c>
    </row>
    <row r="7393" ht="15.75" customHeight="1">
      <c r="A7393" s="7">
        <v>7392.0</v>
      </c>
      <c r="B7393" s="7" t="s">
        <v>6166</v>
      </c>
      <c r="C7393" s="7" t="s">
        <v>844</v>
      </c>
      <c r="D7393" s="7" t="s">
        <v>115</v>
      </c>
      <c r="E7393" s="7" t="s">
        <v>80</v>
      </c>
      <c r="F7393" s="7">
        <v>1.0</v>
      </c>
      <c r="G7393" s="7" t="s">
        <v>105</v>
      </c>
      <c r="H7393" s="7" t="s">
        <v>1020</v>
      </c>
      <c r="I7393" s="7" t="s">
        <v>1126</v>
      </c>
      <c r="J7393" s="7" t="s">
        <v>1083</v>
      </c>
      <c r="K7393" s="7" t="s">
        <v>109</v>
      </c>
      <c r="L7393" s="7" t="s">
        <v>100</v>
      </c>
      <c r="M7393" s="7">
        <v>1.0</v>
      </c>
      <c r="N7393" s="7">
        <v>0.0</v>
      </c>
      <c r="O7393" s="7">
        <v>0.0</v>
      </c>
      <c r="P7393" s="7">
        <v>835.0</v>
      </c>
    </row>
    <row r="7394" ht="15.75" customHeight="1">
      <c r="A7394" s="7">
        <v>7393.0</v>
      </c>
      <c r="B7394" s="7" t="s">
        <v>6173</v>
      </c>
      <c r="C7394" s="7" t="s">
        <v>844</v>
      </c>
      <c r="D7394" s="7" t="s">
        <v>48</v>
      </c>
      <c r="E7394" s="7" t="s">
        <v>80</v>
      </c>
      <c r="F7394" s="7">
        <v>1.0</v>
      </c>
      <c r="G7394" s="7" t="s">
        <v>49</v>
      </c>
      <c r="H7394" s="7" t="s">
        <v>1633</v>
      </c>
      <c r="I7394" s="7" t="s">
        <v>1633</v>
      </c>
      <c r="J7394" s="7" t="s">
        <v>1655</v>
      </c>
      <c r="K7394" s="7" t="s">
        <v>99</v>
      </c>
      <c r="L7394" s="7" t="s">
        <v>100</v>
      </c>
      <c r="M7394" s="7">
        <v>1.0</v>
      </c>
      <c r="N7394" s="7">
        <v>0.0</v>
      </c>
      <c r="O7394" s="7">
        <v>0.0</v>
      </c>
      <c r="P7394" s="7">
        <v>836.0</v>
      </c>
    </row>
    <row r="7395" ht="15.75" customHeight="1">
      <c r="A7395" s="7">
        <v>7394.0</v>
      </c>
      <c r="B7395" s="7" t="s">
        <v>6173</v>
      </c>
      <c r="C7395" s="7" t="s">
        <v>844</v>
      </c>
      <c r="D7395" s="7" t="s">
        <v>48</v>
      </c>
      <c r="E7395" s="7" t="s">
        <v>80</v>
      </c>
      <c r="F7395" s="7">
        <v>1.0</v>
      </c>
      <c r="G7395" s="7" t="s">
        <v>95</v>
      </c>
      <c r="H7395" s="7" t="s">
        <v>1507</v>
      </c>
      <c r="I7395" s="7" t="s">
        <v>1507</v>
      </c>
      <c r="J7395" s="7" t="s">
        <v>6226</v>
      </c>
      <c r="K7395" s="7" t="s">
        <v>99</v>
      </c>
      <c r="L7395" s="7" t="s">
        <v>100</v>
      </c>
      <c r="M7395" s="7">
        <v>1.0</v>
      </c>
      <c r="N7395" s="7">
        <v>0.0</v>
      </c>
      <c r="O7395" s="7">
        <v>0.0</v>
      </c>
      <c r="P7395" s="7">
        <v>836.0</v>
      </c>
    </row>
    <row r="7396" ht="15.75" customHeight="1">
      <c r="A7396" s="7">
        <v>7395.0</v>
      </c>
      <c r="B7396" s="7" t="s">
        <v>6173</v>
      </c>
      <c r="C7396" s="7" t="s">
        <v>844</v>
      </c>
      <c r="D7396" s="7" t="s">
        <v>48</v>
      </c>
      <c r="E7396" s="7" t="s">
        <v>80</v>
      </c>
      <c r="F7396" s="7">
        <v>1.0</v>
      </c>
      <c r="G7396" s="7" t="s">
        <v>90</v>
      </c>
      <c r="H7396" s="7" t="s">
        <v>1462</v>
      </c>
      <c r="I7396" s="7" t="s">
        <v>124</v>
      </c>
      <c r="J7396" s="7" t="s">
        <v>1464</v>
      </c>
      <c r="K7396" s="7" t="s">
        <v>126</v>
      </c>
      <c r="L7396" s="7" t="s">
        <v>100</v>
      </c>
      <c r="M7396" s="7">
        <v>1.0</v>
      </c>
      <c r="N7396" s="7">
        <v>0.0</v>
      </c>
      <c r="O7396" s="7">
        <v>0.0</v>
      </c>
      <c r="P7396" s="7">
        <v>836.0</v>
      </c>
    </row>
    <row r="7397" ht="15.75" customHeight="1">
      <c r="A7397" s="7">
        <v>7396.0</v>
      </c>
      <c r="B7397" s="7" t="s">
        <v>6173</v>
      </c>
      <c r="C7397" s="7" t="s">
        <v>844</v>
      </c>
      <c r="D7397" s="7" t="s">
        <v>48</v>
      </c>
      <c r="E7397" s="7" t="s">
        <v>80</v>
      </c>
      <c r="F7397" s="7">
        <v>1.0</v>
      </c>
      <c r="G7397" s="7" t="s">
        <v>105</v>
      </c>
      <c r="H7397" s="7" t="s">
        <v>1020</v>
      </c>
      <c r="I7397" s="7" t="s">
        <v>1020</v>
      </c>
      <c r="J7397" s="7" t="s">
        <v>1021</v>
      </c>
      <c r="K7397" s="7" t="s">
        <v>99</v>
      </c>
      <c r="L7397" s="7" t="s">
        <v>100</v>
      </c>
      <c r="M7397" s="7">
        <v>1.0</v>
      </c>
      <c r="N7397" s="7">
        <v>0.0</v>
      </c>
      <c r="O7397" s="7">
        <v>0.0</v>
      </c>
      <c r="P7397" s="7">
        <v>836.0</v>
      </c>
    </row>
    <row r="7398" ht="15.75" customHeight="1">
      <c r="A7398" s="7">
        <v>7397.0</v>
      </c>
      <c r="B7398" s="7" t="s">
        <v>6173</v>
      </c>
      <c r="C7398" s="7" t="s">
        <v>844</v>
      </c>
      <c r="D7398" s="7" t="s">
        <v>102</v>
      </c>
      <c r="E7398" s="7" t="s">
        <v>80</v>
      </c>
      <c r="F7398" s="7">
        <v>1.0</v>
      </c>
      <c r="G7398" s="7" t="s">
        <v>49</v>
      </c>
      <c r="H7398" s="7" t="s">
        <v>1633</v>
      </c>
      <c r="L7398" s="7" t="s">
        <v>85</v>
      </c>
      <c r="M7398" s="7">
        <v>0.0</v>
      </c>
      <c r="N7398" s="7">
        <v>0.0</v>
      </c>
      <c r="O7398" s="7">
        <v>1.0</v>
      </c>
      <c r="P7398" s="7">
        <v>836.0</v>
      </c>
    </row>
    <row r="7399" ht="15.75" customHeight="1">
      <c r="A7399" s="7">
        <v>7398.0</v>
      </c>
      <c r="B7399" s="7" t="s">
        <v>6173</v>
      </c>
      <c r="C7399" s="7" t="s">
        <v>844</v>
      </c>
      <c r="D7399" s="7" t="s">
        <v>102</v>
      </c>
      <c r="E7399" s="7" t="s">
        <v>80</v>
      </c>
      <c r="F7399" s="7">
        <v>1.0</v>
      </c>
      <c r="G7399" s="7" t="s">
        <v>95</v>
      </c>
      <c r="H7399" s="7" t="s">
        <v>1507</v>
      </c>
      <c r="L7399" s="7" t="s">
        <v>85</v>
      </c>
      <c r="M7399" s="7">
        <v>0.0</v>
      </c>
      <c r="N7399" s="7">
        <v>0.0</v>
      </c>
      <c r="O7399" s="7">
        <v>1.0</v>
      </c>
      <c r="P7399" s="7">
        <v>836.0</v>
      </c>
    </row>
    <row r="7400" ht="15.75" customHeight="1">
      <c r="A7400" s="7">
        <v>7399.0</v>
      </c>
      <c r="B7400" s="7" t="s">
        <v>6173</v>
      </c>
      <c r="C7400" s="7" t="s">
        <v>844</v>
      </c>
      <c r="D7400" s="7" t="s">
        <v>102</v>
      </c>
      <c r="E7400" s="7" t="s">
        <v>80</v>
      </c>
      <c r="F7400" s="7">
        <v>1.0</v>
      </c>
      <c r="G7400" s="7" t="s">
        <v>90</v>
      </c>
      <c r="H7400" s="7" t="s">
        <v>1462</v>
      </c>
      <c r="I7400" s="7" t="s">
        <v>1462</v>
      </c>
      <c r="J7400" s="7" t="s">
        <v>1463</v>
      </c>
      <c r="K7400" s="7" t="s">
        <v>99</v>
      </c>
      <c r="L7400" s="7" t="s">
        <v>100</v>
      </c>
      <c r="M7400" s="7">
        <v>1.0</v>
      </c>
      <c r="N7400" s="7">
        <v>0.0</v>
      </c>
      <c r="O7400" s="7">
        <v>0.0</v>
      </c>
      <c r="P7400" s="7">
        <v>836.0</v>
      </c>
    </row>
    <row r="7401" ht="15.75" customHeight="1">
      <c r="A7401" s="7">
        <v>7400.0</v>
      </c>
      <c r="B7401" s="7" t="s">
        <v>6173</v>
      </c>
      <c r="C7401" s="7" t="s">
        <v>844</v>
      </c>
      <c r="D7401" s="7" t="s">
        <v>102</v>
      </c>
      <c r="E7401" s="7" t="s">
        <v>80</v>
      </c>
      <c r="F7401" s="7">
        <v>1.0</v>
      </c>
      <c r="G7401" s="7" t="s">
        <v>105</v>
      </c>
      <c r="H7401" s="7" t="s">
        <v>1020</v>
      </c>
      <c r="I7401" s="7" t="s">
        <v>1020</v>
      </c>
      <c r="J7401" s="7" t="s">
        <v>1021</v>
      </c>
      <c r="K7401" s="7" t="s">
        <v>99</v>
      </c>
      <c r="L7401" s="7" t="s">
        <v>100</v>
      </c>
      <c r="M7401" s="7">
        <v>1.0</v>
      </c>
      <c r="N7401" s="7">
        <v>0.0</v>
      </c>
      <c r="O7401" s="7">
        <v>0.0</v>
      </c>
      <c r="P7401" s="7">
        <v>836.0</v>
      </c>
    </row>
    <row r="7402" ht="15.75" customHeight="1">
      <c r="A7402" s="7">
        <v>7401.0</v>
      </c>
      <c r="B7402" s="7" t="s">
        <v>6173</v>
      </c>
      <c r="C7402" s="7" t="s">
        <v>844</v>
      </c>
      <c r="D7402" s="7" t="s">
        <v>115</v>
      </c>
      <c r="E7402" s="7" t="s">
        <v>80</v>
      </c>
      <c r="F7402" s="7">
        <v>1.0</v>
      </c>
      <c r="G7402" s="7" t="s">
        <v>49</v>
      </c>
      <c r="H7402" s="7" t="s">
        <v>1633</v>
      </c>
      <c r="L7402" s="7" t="s">
        <v>85</v>
      </c>
      <c r="M7402" s="7">
        <v>0.0</v>
      </c>
      <c r="N7402" s="7">
        <v>0.0</v>
      </c>
      <c r="O7402" s="7">
        <v>1.0</v>
      </c>
      <c r="P7402" s="7">
        <v>836.0</v>
      </c>
    </row>
    <row r="7403" ht="15.75" customHeight="1">
      <c r="A7403" s="7">
        <v>7402.0</v>
      </c>
      <c r="B7403" s="7" t="s">
        <v>6173</v>
      </c>
      <c r="C7403" s="7" t="s">
        <v>844</v>
      </c>
      <c r="D7403" s="7" t="s">
        <v>115</v>
      </c>
      <c r="E7403" s="7" t="s">
        <v>80</v>
      </c>
      <c r="F7403" s="7">
        <v>1.0</v>
      </c>
      <c r="G7403" s="7" t="s">
        <v>95</v>
      </c>
      <c r="H7403" s="7" t="s">
        <v>1507</v>
      </c>
      <c r="L7403" s="7" t="s">
        <v>85</v>
      </c>
      <c r="M7403" s="7">
        <v>0.0</v>
      </c>
      <c r="N7403" s="7">
        <v>0.0</v>
      </c>
      <c r="O7403" s="7">
        <v>1.0</v>
      </c>
      <c r="P7403" s="7">
        <v>836.0</v>
      </c>
    </row>
    <row r="7404" ht="15.75" customHeight="1">
      <c r="A7404" s="7">
        <v>7403.0</v>
      </c>
      <c r="B7404" s="7" t="s">
        <v>6173</v>
      </c>
      <c r="C7404" s="7" t="s">
        <v>844</v>
      </c>
      <c r="D7404" s="7" t="s">
        <v>115</v>
      </c>
      <c r="E7404" s="7" t="s">
        <v>80</v>
      </c>
      <c r="F7404" s="7">
        <v>1.0</v>
      </c>
      <c r="G7404" s="7" t="s">
        <v>90</v>
      </c>
      <c r="H7404" s="7" t="s">
        <v>1462</v>
      </c>
      <c r="I7404" s="7" t="s">
        <v>124</v>
      </c>
      <c r="J7404" s="7" t="s">
        <v>1464</v>
      </c>
      <c r="K7404" s="7" t="s">
        <v>126</v>
      </c>
      <c r="L7404" s="7" t="s">
        <v>100</v>
      </c>
      <c r="M7404" s="7">
        <v>1.0</v>
      </c>
      <c r="N7404" s="7">
        <v>0.0</v>
      </c>
      <c r="O7404" s="7">
        <v>0.0</v>
      </c>
      <c r="P7404" s="7">
        <v>836.0</v>
      </c>
    </row>
    <row r="7405" ht="15.75" customHeight="1">
      <c r="A7405" s="7">
        <v>7404.0</v>
      </c>
      <c r="B7405" s="7" t="s">
        <v>6173</v>
      </c>
      <c r="C7405" s="7" t="s">
        <v>844</v>
      </c>
      <c r="D7405" s="7" t="s">
        <v>115</v>
      </c>
      <c r="E7405" s="7" t="s">
        <v>80</v>
      </c>
      <c r="F7405" s="7">
        <v>1.0</v>
      </c>
      <c r="G7405" s="7" t="s">
        <v>105</v>
      </c>
      <c r="H7405" s="7" t="s">
        <v>1020</v>
      </c>
      <c r="I7405" s="7" t="s">
        <v>1020</v>
      </c>
      <c r="J7405" s="7" t="s">
        <v>1021</v>
      </c>
      <c r="K7405" s="7" t="s">
        <v>99</v>
      </c>
      <c r="L7405" s="7" t="s">
        <v>100</v>
      </c>
      <c r="M7405" s="7">
        <v>1.0</v>
      </c>
      <c r="N7405" s="7">
        <v>0.0</v>
      </c>
      <c r="O7405" s="7">
        <v>0.0</v>
      </c>
      <c r="P7405" s="7">
        <v>836.0</v>
      </c>
    </row>
    <row r="7406" ht="15.75" customHeight="1">
      <c r="A7406" s="7">
        <v>7405.0</v>
      </c>
      <c r="B7406" s="7" t="s">
        <v>6178</v>
      </c>
      <c r="C7406" s="7" t="s">
        <v>844</v>
      </c>
      <c r="D7406" s="7" t="s">
        <v>48</v>
      </c>
      <c r="E7406" s="7" t="s">
        <v>80</v>
      </c>
      <c r="F7406" s="7">
        <v>1.0</v>
      </c>
      <c r="G7406" s="7" t="s">
        <v>49</v>
      </c>
      <c r="I7406" s="7" t="s">
        <v>5850</v>
      </c>
      <c r="L7406" s="7" t="s">
        <v>85</v>
      </c>
      <c r="M7406" s="7">
        <v>1.0</v>
      </c>
      <c r="N7406" s="7">
        <v>0.0</v>
      </c>
      <c r="O7406" s="7">
        <v>0.0</v>
      </c>
      <c r="P7406" s="7">
        <v>837.0</v>
      </c>
    </row>
    <row r="7407" ht="15.75" customHeight="1">
      <c r="A7407" s="7">
        <v>7406.0</v>
      </c>
      <c r="B7407" s="7" t="s">
        <v>6178</v>
      </c>
      <c r="C7407" s="7" t="s">
        <v>844</v>
      </c>
      <c r="D7407" s="7" t="s">
        <v>48</v>
      </c>
      <c r="E7407" s="7" t="s">
        <v>80</v>
      </c>
      <c r="F7407" s="7">
        <v>1.0</v>
      </c>
      <c r="G7407" s="7" t="s">
        <v>95</v>
      </c>
      <c r="H7407" s="7" t="s">
        <v>2819</v>
      </c>
      <c r="I7407" s="7" t="s">
        <v>2819</v>
      </c>
      <c r="J7407" s="7" t="s">
        <v>6520</v>
      </c>
      <c r="K7407" s="7" t="s">
        <v>99</v>
      </c>
      <c r="L7407" s="7" t="s">
        <v>100</v>
      </c>
      <c r="M7407" s="7">
        <v>1.0</v>
      </c>
      <c r="N7407" s="7">
        <v>0.0</v>
      </c>
      <c r="O7407" s="7">
        <v>0.0</v>
      </c>
      <c r="P7407" s="7">
        <v>837.0</v>
      </c>
    </row>
    <row r="7408" ht="15.75" customHeight="1">
      <c r="A7408" s="7">
        <v>7407.0</v>
      </c>
      <c r="B7408" s="7" t="s">
        <v>6178</v>
      </c>
      <c r="C7408" s="7" t="s">
        <v>844</v>
      </c>
      <c r="D7408" s="7" t="s">
        <v>48</v>
      </c>
      <c r="E7408" s="7" t="s">
        <v>80</v>
      </c>
      <c r="F7408" s="7">
        <v>1.0</v>
      </c>
      <c r="G7408" s="7" t="s">
        <v>90</v>
      </c>
      <c r="H7408" s="7" t="s">
        <v>1462</v>
      </c>
      <c r="I7408" s="7" t="s">
        <v>124</v>
      </c>
      <c r="J7408" s="7" t="s">
        <v>1464</v>
      </c>
      <c r="K7408" s="7" t="s">
        <v>126</v>
      </c>
      <c r="L7408" s="7" t="s">
        <v>100</v>
      </c>
      <c r="M7408" s="7">
        <v>1.0</v>
      </c>
      <c r="N7408" s="7">
        <v>0.0</v>
      </c>
      <c r="O7408" s="7">
        <v>0.0</v>
      </c>
      <c r="P7408" s="7">
        <v>837.0</v>
      </c>
    </row>
    <row r="7409" ht="15.75" customHeight="1">
      <c r="A7409" s="7">
        <v>7408.0</v>
      </c>
      <c r="B7409" s="7" t="s">
        <v>6178</v>
      </c>
      <c r="C7409" s="7" t="s">
        <v>844</v>
      </c>
      <c r="D7409" s="7" t="s">
        <v>48</v>
      </c>
      <c r="E7409" s="7" t="s">
        <v>80</v>
      </c>
      <c r="F7409" s="7">
        <v>1.0</v>
      </c>
      <c r="G7409" s="7" t="s">
        <v>105</v>
      </c>
      <c r="H7409" s="7" t="s">
        <v>1020</v>
      </c>
      <c r="I7409" s="7" t="s">
        <v>6521</v>
      </c>
      <c r="J7409" s="7" t="s">
        <v>6522</v>
      </c>
      <c r="K7409" s="7" t="s">
        <v>109</v>
      </c>
      <c r="L7409" s="7" t="s">
        <v>100</v>
      </c>
      <c r="M7409" s="7">
        <v>1.0</v>
      </c>
      <c r="N7409" s="7">
        <v>0.0</v>
      </c>
      <c r="O7409" s="7">
        <v>0.0</v>
      </c>
      <c r="P7409" s="7">
        <v>837.0</v>
      </c>
    </row>
    <row r="7410" ht="15.75" customHeight="1">
      <c r="A7410" s="7">
        <v>7409.0</v>
      </c>
      <c r="B7410" s="7" t="s">
        <v>6178</v>
      </c>
      <c r="C7410" s="7" t="s">
        <v>844</v>
      </c>
      <c r="D7410" s="7" t="s">
        <v>102</v>
      </c>
      <c r="E7410" s="7" t="s">
        <v>80</v>
      </c>
      <c r="F7410" s="7">
        <v>1.0</v>
      </c>
      <c r="G7410" s="7" t="s">
        <v>49</v>
      </c>
      <c r="L7410" s="7" t="s">
        <v>100</v>
      </c>
      <c r="M7410" s="7">
        <v>0.0</v>
      </c>
      <c r="N7410" s="7">
        <v>0.0</v>
      </c>
      <c r="O7410" s="7">
        <v>1.0</v>
      </c>
      <c r="P7410" s="7">
        <v>837.0</v>
      </c>
    </row>
    <row r="7411" ht="15.75" customHeight="1">
      <c r="A7411" s="7">
        <v>7410.0</v>
      </c>
      <c r="B7411" s="7" t="s">
        <v>6178</v>
      </c>
      <c r="C7411" s="7" t="s">
        <v>844</v>
      </c>
      <c r="D7411" s="7" t="s">
        <v>102</v>
      </c>
      <c r="E7411" s="7" t="s">
        <v>80</v>
      </c>
      <c r="F7411" s="7">
        <v>1.0</v>
      </c>
      <c r="G7411" s="7" t="s">
        <v>95</v>
      </c>
      <c r="H7411" s="7" t="s">
        <v>2819</v>
      </c>
      <c r="L7411" s="7" t="s">
        <v>85</v>
      </c>
      <c r="M7411" s="7">
        <v>0.0</v>
      </c>
      <c r="N7411" s="7">
        <v>0.0</v>
      </c>
      <c r="O7411" s="7">
        <v>1.0</v>
      </c>
      <c r="P7411" s="7">
        <v>837.0</v>
      </c>
    </row>
    <row r="7412" ht="15.75" customHeight="1">
      <c r="A7412" s="7">
        <v>7411.0</v>
      </c>
      <c r="B7412" s="7" t="s">
        <v>6178</v>
      </c>
      <c r="C7412" s="7" t="s">
        <v>844</v>
      </c>
      <c r="D7412" s="7" t="s">
        <v>102</v>
      </c>
      <c r="E7412" s="7" t="s">
        <v>80</v>
      </c>
      <c r="F7412" s="7">
        <v>1.0</v>
      </c>
      <c r="G7412" s="7" t="s">
        <v>90</v>
      </c>
      <c r="H7412" s="7" t="s">
        <v>1462</v>
      </c>
      <c r="I7412" s="7" t="s">
        <v>1462</v>
      </c>
      <c r="J7412" s="7" t="s">
        <v>1463</v>
      </c>
      <c r="K7412" s="7" t="s">
        <v>99</v>
      </c>
      <c r="L7412" s="7" t="s">
        <v>100</v>
      </c>
      <c r="M7412" s="7">
        <v>1.0</v>
      </c>
      <c r="N7412" s="7">
        <v>0.0</v>
      </c>
      <c r="O7412" s="7">
        <v>0.0</v>
      </c>
      <c r="P7412" s="7">
        <v>837.0</v>
      </c>
    </row>
    <row r="7413" ht="15.75" customHeight="1">
      <c r="A7413" s="7">
        <v>7412.0</v>
      </c>
      <c r="B7413" s="7" t="s">
        <v>6178</v>
      </c>
      <c r="C7413" s="7" t="s">
        <v>844</v>
      </c>
      <c r="D7413" s="7" t="s">
        <v>102</v>
      </c>
      <c r="E7413" s="7" t="s">
        <v>80</v>
      </c>
      <c r="F7413" s="7">
        <v>1.0</v>
      </c>
      <c r="G7413" s="7" t="s">
        <v>105</v>
      </c>
      <c r="H7413" s="7" t="s">
        <v>1020</v>
      </c>
      <c r="I7413" s="7" t="s">
        <v>6524</v>
      </c>
      <c r="J7413" s="7" t="s">
        <v>6525</v>
      </c>
      <c r="K7413" s="7" t="s">
        <v>109</v>
      </c>
      <c r="L7413" s="7" t="s">
        <v>100</v>
      </c>
      <c r="M7413" s="7">
        <v>1.0</v>
      </c>
      <c r="N7413" s="7">
        <v>0.0</v>
      </c>
      <c r="O7413" s="7">
        <v>0.0</v>
      </c>
      <c r="P7413" s="7">
        <v>837.0</v>
      </c>
    </row>
    <row r="7414" ht="15.75" customHeight="1">
      <c r="A7414" s="7">
        <v>7413.0</v>
      </c>
      <c r="B7414" s="7" t="s">
        <v>6178</v>
      </c>
      <c r="C7414" s="7" t="s">
        <v>844</v>
      </c>
      <c r="D7414" s="7" t="s">
        <v>115</v>
      </c>
      <c r="E7414" s="7" t="s">
        <v>80</v>
      </c>
      <c r="F7414" s="7">
        <v>1.0</v>
      </c>
      <c r="G7414" s="7" t="s">
        <v>49</v>
      </c>
      <c r="L7414" s="7" t="s">
        <v>100</v>
      </c>
      <c r="M7414" s="7">
        <v>0.0</v>
      </c>
      <c r="N7414" s="7">
        <v>0.0</v>
      </c>
      <c r="O7414" s="7">
        <v>1.0</v>
      </c>
      <c r="P7414" s="7">
        <v>837.0</v>
      </c>
    </row>
    <row r="7415" ht="15.75" customHeight="1">
      <c r="A7415" s="7">
        <v>7414.0</v>
      </c>
      <c r="B7415" s="7" t="s">
        <v>6178</v>
      </c>
      <c r="C7415" s="7" t="s">
        <v>844</v>
      </c>
      <c r="D7415" s="7" t="s">
        <v>115</v>
      </c>
      <c r="E7415" s="7" t="s">
        <v>80</v>
      </c>
      <c r="F7415" s="7">
        <v>1.0</v>
      </c>
      <c r="G7415" s="7" t="s">
        <v>95</v>
      </c>
      <c r="H7415" s="7" t="s">
        <v>2819</v>
      </c>
      <c r="L7415" s="7" t="s">
        <v>85</v>
      </c>
      <c r="M7415" s="7">
        <v>0.0</v>
      </c>
      <c r="N7415" s="7">
        <v>0.0</v>
      </c>
      <c r="O7415" s="7">
        <v>1.0</v>
      </c>
      <c r="P7415" s="7">
        <v>837.0</v>
      </c>
    </row>
    <row r="7416" ht="15.75" customHeight="1">
      <c r="A7416" s="7">
        <v>7415.0</v>
      </c>
      <c r="B7416" s="7" t="s">
        <v>6178</v>
      </c>
      <c r="C7416" s="7" t="s">
        <v>844</v>
      </c>
      <c r="D7416" s="7" t="s">
        <v>115</v>
      </c>
      <c r="E7416" s="7" t="s">
        <v>80</v>
      </c>
      <c r="F7416" s="7">
        <v>1.0</v>
      </c>
      <c r="G7416" s="7" t="s">
        <v>90</v>
      </c>
      <c r="H7416" s="7" t="s">
        <v>1462</v>
      </c>
      <c r="I7416" s="7" t="s">
        <v>1462</v>
      </c>
      <c r="J7416" s="7" t="s">
        <v>1463</v>
      </c>
      <c r="K7416" s="7" t="s">
        <v>99</v>
      </c>
      <c r="L7416" s="7" t="s">
        <v>100</v>
      </c>
      <c r="M7416" s="7">
        <v>1.0</v>
      </c>
      <c r="N7416" s="7">
        <v>0.0</v>
      </c>
      <c r="O7416" s="7">
        <v>0.0</v>
      </c>
      <c r="P7416" s="7">
        <v>837.0</v>
      </c>
    </row>
    <row r="7417" ht="15.75" customHeight="1">
      <c r="A7417" s="7">
        <v>7416.0</v>
      </c>
      <c r="B7417" s="7" t="s">
        <v>6178</v>
      </c>
      <c r="C7417" s="7" t="s">
        <v>844</v>
      </c>
      <c r="D7417" s="7" t="s">
        <v>115</v>
      </c>
      <c r="E7417" s="7" t="s">
        <v>80</v>
      </c>
      <c r="F7417" s="7">
        <v>1.0</v>
      </c>
      <c r="G7417" s="7" t="s">
        <v>105</v>
      </c>
      <c r="H7417" s="7" t="s">
        <v>1020</v>
      </c>
      <c r="I7417" s="7" t="s">
        <v>6524</v>
      </c>
      <c r="J7417" s="7" t="s">
        <v>6525</v>
      </c>
      <c r="K7417" s="7" t="s">
        <v>109</v>
      </c>
      <c r="L7417" s="7" t="s">
        <v>100</v>
      </c>
      <c r="M7417" s="7">
        <v>1.0</v>
      </c>
      <c r="N7417" s="7">
        <v>0.0</v>
      </c>
      <c r="O7417" s="7">
        <v>0.0</v>
      </c>
      <c r="P7417" s="7">
        <v>837.0</v>
      </c>
    </row>
    <row r="7418" ht="15.75" customHeight="1">
      <c r="A7418" s="7">
        <v>7417.0</v>
      </c>
      <c r="B7418" s="7" t="s">
        <v>6182</v>
      </c>
      <c r="C7418" s="7" t="s">
        <v>844</v>
      </c>
      <c r="D7418" s="7" t="s">
        <v>48</v>
      </c>
      <c r="E7418" s="7" t="s">
        <v>80</v>
      </c>
      <c r="F7418" s="7">
        <v>1.0</v>
      </c>
      <c r="G7418" s="7" t="s">
        <v>49</v>
      </c>
      <c r="H7418" s="7" t="s">
        <v>6186</v>
      </c>
      <c r="I7418" s="7" t="s">
        <v>6186</v>
      </c>
      <c r="J7418" s="7" t="s">
        <v>6530</v>
      </c>
      <c r="K7418" s="7" t="s">
        <v>99</v>
      </c>
      <c r="L7418" s="7" t="s">
        <v>100</v>
      </c>
      <c r="M7418" s="7">
        <v>1.0</v>
      </c>
      <c r="N7418" s="7">
        <v>0.0</v>
      </c>
      <c r="O7418" s="7">
        <v>0.0</v>
      </c>
      <c r="P7418" s="7">
        <v>839.0</v>
      </c>
    </row>
    <row r="7419" ht="15.75" customHeight="1">
      <c r="A7419" s="7">
        <v>7418.0</v>
      </c>
      <c r="B7419" s="7" t="s">
        <v>6182</v>
      </c>
      <c r="C7419" s="7" t="s">
        <v>844</v>
      </c>
      <c r="D7419" s="7" t="s">
        <v>48</v>
      </c>
      <c r="E7419" s="7" t="s">
        <v>80</v>
      </c>
      <c r="F7419" s="7">
        <v>1.0</v>
      </c>
      <c r="G7419" s="7" t="s">
        <v>95</v>
      </c>
      <c r="H7419" s="7" t="s">
        <v>6189</v>
      </c>
      <c r="I7419" s="7" t="s">
        <v>6189</v>
      </c>
      <c r="J7419" s="7" t="s">
        <v>6532</v>
      </c>
      <c r="K7419" s="7" t="s">
        <v>99</v>
      </c>
      <c r="L7419" s="7" t="s">
        <v>100</v>
      </c>
      <c r="M7419" s="7">
        <v>1.0</v>
      </c>
      <c r="N7419" s="7">
        <v>0.0</v>
      </c>
      <c r="O7419" s="7">
        <v>0.0</v>
      </c>
      <c r="P7419" s="7">
        <v>839.0</v>
      </c>
    </row>
    <row r="7420" ht="15.75" customHeight="1">
      <c r="A7420" s="7">
        <v>7419.0</v>
      </c>
      <c r="B7420" s="7" t="s">
        <v>6182</v>
      </c>
      <c r="C7420" s="7" t="s">
        <v>844</v>
      </c>
      <c r="D7420" s="7" t="s">
        <v>48</v>
      </c>
      <c r="E7420" s="7" t="s">
        <v>80</v>
      </c>
      <c r="F7420" s="7">
        <v>1.0</v>
      </c>
      <c r="G7420" s="7" t="s">
        <v>90</v>
      </c>
      <c r="H7420" s="7" t="s">
        <v>1562</v>
      </c>
      <c r="I7420" s="7" t="s">
        <v>124</v>
      </c>
      <c r="L7420" s="7" t="s">
        <v>85</v>
      </c>
      <c r="M7420" s="7">
        <v>0.0</v>
      </c>
      <c r="N7420" s="7">
        <v>1.0</v>
      </c>
      <c r="O7420" s="7">
        <v>1.0</v>
      </c>
      <c r="P7420" s="7">
        <v>839.0</v>
      </c>
    </row>
    <row r="7421" ht="15.75" customHeight="1">
      <c r="A7421" s="7">
        <v>7420.0</v>
      </c>
      <c r="B7421" s="7" t="s">
        <v>6182</v>
      </c>
      <c r="C7421" s="7" t="s">
        <v>844</v>
      </c>
      <c r="D7421" s="7" t="s">
        <v>48</v>
      </c>
      <c r="E7421" s="7" t="s">
        <v>80</v>
      </c>
      <c r="F7421" s="7">
        <v>1.0</v>
      </c>
      <c r="G7421" s="7" t="s">
        <v>105</v>
      </c>
      <c r="H7421" s="7" t="s">
        <v>1020</v>
      </c>
      <c r="I7421" s="7" t="s">
        <v>6534</v>
      </c>
      <c r="J7421" s="7" t="s">
        <v>6535</v>
      </c>
      <c r="K7421" s="7" t="s">
        <v>109</v>
      </c>
      <c r="L7421" s="7" t="s">
        <v>100</v>
      </c>
      <c r="M7421" s="7">
        <v>1.0</v>
      </c>
      <c r="N7421" s="7">
        <v>0.0</v>
      </c>
      <c r="O7421" s="7">
        <v>0.0</v>
      </c>
      <c r="P7421" s="7">
        <v>839.0</v>
      </c>
    </row>
    <row r="7422" ht="15.75" customHeight="1">
      <c r="A7422" s="7">
        <v>7421.0</v>
      </c>
      <c r="B7422" s="7" t="s">
        <v>6182</v>
      </c>
      <c r="C7422" s="7" t="s">
        <v>844</v>
      </c>
      <c r="D7422" s="7" t="s">
        <v>102</v>
      </c>
      <c r="E7422" s="7" t="s">
        <v>132</v>
      </c>
      <c r="F7422" s="7">
        <v>0.0</v>
      </c>
      <c r="G7422" s="7" t="s">
        <v>49</v>
      </c>
      <c r="H7422" s="7" t="s">
        <v>6186</v>
      </c>
      <c r="L7422" s="7" t="s">
        <v>134</v>
      </c>
      <c r="M7422" s="7">
        <v>0.0</v>
      </c>
      <c r="N7422" s="7">
        <v>0.0</v>
      </c>
      <c r="O7422" s="7">
        <v>1.0</v>
      </c>
      <c r="P7422" s="7">
        <v>839.0</v>
      </c>
    </row>
    <row r="7423" ht="15.75" customHeight="1">
      <c r="A7423" s="7">
        <v>7422.0</v>
      </c>
      <c r="B7423" s="7" t="s">
        <v>6182</v>
      </c>
      <c r="C7423" s="7" t="s">
        <v>844</v>
      </c>
      <c r="D7423" s="7" t="s">
        <v>102</v>
      </c>
      <c r="E7423" s="7" t="s">
        <v>132</v>
      </c>
      <c r="F7423" s="7">
        <v>0.0</v>
      </c>
      <c r="G7423" s="7" t="s">
        <v>95</v>
      </c>
      <c r="H7423" s="7" t="s">
        <v>6189</v>
      </c>
      <c r="L7423" s="7" t="s">
        <v>134</v>
      </c>
      <c r="M7423" s="7">
        <v>0.0</v>
      </c>
      <c r="N7423" s="7">
        <v>0.0</v>
      </c>
      <c r="O7423" s="7">
        <v>1.0</v>
      </c>
      <c r="P7423" s="7">
        <v>839.0</v>
      </c>
    </row>
    <row r="7424" ht="15.75" customHeight="1">
      <c r="A7424" s="7">
        <v>7423.0</v>
      </c>
      <c r="B7424" s="7" t="s">
        <v>6182</v>
      </c>
      <c r="C7424" s="7" t="s">
        <v>844</v>
      </c>
      <c r="D7424" s="7" t="s">
        <v>102</v>
      </c>
      <c r="E7424" s="7" t="s">
        <v>132</v>
      </c>
      <c r="F7424" s="7">
        <v>0.0</v>
      </c>
      <c r="G7424" s="7" t="s">
        <v>90</v>
      </c>
      <c r="H7424" s="7" t="s">
        <v>1562</v>
      </c>
      <c r="L7424" s="7" t="s">
        <v>134</v>
      </c>
      <c r="M7424" s="7">
        <v>0.0</v>
      </c>
      <c r="N7424" s="7">
        <v>0.0</v>
      </c>
      <c r="O7424" s="7">
        <v>1.0</v>
      </c>
      <c r="P7424" s="7">
        <v>839.0</v>
      </c>
    </row>
    <row r="7425" ht="15.75" customHeight="1">
      <c r="A7425" s="7">
        <v>7424.0</v>
      </c>
      <c r="B7425" s="7" t="s">
        <v>6182</v>
      </c>
      <c r="C7425" s="7" t="s">
        <v>844</v>
      </c>
      <c r="D7425" s="7" t="s">
        <v>102</v>
      </c>
      <c r="E7425" s="7" t="s">
        <v>132</v>
      </c>
      <c r="F7425" s="7">
        <v>0.0</v>
      </c>
      <c r="G7425" s="7" t="s">
        <v>105</v>
      </c>
      <c r="H7425" s="7" t="s">
        <v>1020</v>
      </c>
      <c r="L7425" s="7" t="s">
        <v>134</v>
      </c>
      <c r="M7425" s="7">
        <v>0.0</v>
      </c>
      <c r="N7425" s="7">
        <v>0.0</v>
      </c>
      <c r="O7425" s="7">
        <v>1.0</v>
      </c>
      <c r="P7425" s="7">
        <v>839.0</v>
      </c>
    </row>
    <row r="7426" ht="15.75" customHeight="1">
      <c r="A7426" s="7">
        <v>7425.0</v>
      </c>
      <c r="B7426" s="7" t="s">
        <v>6182</v>
      </c>
      <c r="C7426" s="7" t="s">
        <v>844</v>
      </c>
      <c r="D7426" s="7" t="s">
        <v>115</v>
      </c>
      <c r="E7426" s="7" t="s">
        <v>80</v>
      </c>
      <c r="F7426" s="7">
        <v>1.0</v>
      </c>
      <c r="G7426" s="7" t="s">
        <v>49</v>
      </c>
      <c r="H7426" s="7" t="s">
        <v>6186</v>
      </c>
      <c r="L7426" s="7" t="s">
        <v>85</v>
      </c>
      <c r="M7426" s="7">
        <v>0.0</v>
      </c>
      <c r="N7426" s="7">
        <v>0.0</v>
      </c>
      <c r="O7426" s="7">
        <v>1.0</v>
      </c>
      <c r="P7426" s="7">
        <v>839.0</v>
      </c>
    </row>
    <row r="7427" ht="15.75" customHeight="1">
      <c r="A7427" s="7">
        <v>7426.0</v>
      </c>
      <c r="B7427" s="7" t="s">
        <v>6182</v>
      </c>
      <c r="C7427" s="7" t="s">
        <v>844</v>
      </c>
      <c r="D7427" s="7" t="s">
        <v>115</v>
      </c>
      <c r="E7427" s="7" t="s">
        <v>80</v>
      </c>
      <c r="F7427" s="7">
        <v>1.0</v>
      </c>
      <c r="G7427" s="7" t="s">
        <v>95</v>
      </c>
      <c r="H7427" s="7" t="s">
        <v>6189</v>
      </c>
      <c r="L7427" s="7" t="s">
        <v>85</v>
      </c>
      <c r="M7427" s="7">
        <v>0.0</v>
      </c>
      <c r="N7427" s="7">
        <v>0.0</v>
      </c>
      <c r="O7427" s="7">
        <v>1.0</v>
      </c>
      <c r="P7427" s="7">
        <v>839.0</v>
      </c>
    </row>
    <row r="7428" ht="15.75" customHeight="1">
      <c r="A7428" s="7">
        <v>7427.0</v>
      </c>
      <c r="B7428" s="7" t="s">
        <v>6182</v>
      </c>
      <c r="C7428" s="7" t="s">
        <v>844</v>
      </c>
      <c r="D7428" s="7" t="s">
        <v>115</v>
      </c>
      <c r="E7428" s="7" t="s">
        <v>80</v>
      </c>
      <c r="F7428" s="7">
        <v>1.0</v>
      </c>
      <c r="G7428" s="7" t="s">
        <v>90</v>
      </c>
      <c r="H7428" s="7" t="s">
        <v>1562</v>
      </c>
      <c r="I7428" s="7" t="s">
        <v>1562</v>
      </c>
      <c r="J7428" s="7" t="s">
        <v>6539</v>
      </c>
      <c r="K7428" s="7" t="s">
        <v>99</v>
      </c>
      <c r="L7428" s="7" t="s">
        <v>100</v>
      </c>
      <c r="M7428" s="7">
        <v>1.0</v>
      </c>
      <c r="N7428" s="7">
        <v>0.0</v>
      </c>
      <c r="O7428" s="7">
        <v>0.0</v>
      </c>
      <c r="P7428" s="7">
        <v>839.0</v>
      </c>
    </row>
    <row r="7429" ht="15.75" customHeight="1">
      <c r="A7429" s="7">
        <v>7428.0</v>
      </c>
      <c r="B7429" s="7" t="s">
        <v>6182</v>
      </c>
      <c r="C7429" s="7" t="s">
        <v>844</v>
      </c>
      <c r="D7429" s="7" t="s">
        <v>115</v>
      </c>
      <c r="E7429" s="7" t="s">
        <v>80</v>
      </c>
      <c r="F7429" s="7">
        <v>1.0</v>
      </c>
      <c r="G7429" s="7" t="s">
        <v>105</v>
      </c>
      <c r="H7429" s="7" t="s">
        <v>1020</v>
      </c>
      <c r="I7429" s="7" t="s">
        <v>1126</v>
      </c>
      <c r="J7429" s="7" t="s">
        <v>1083</v>
      </c>
      <c r="K7429" s="7" t="s">
        <v>109</v>
      </c>
      <c r="L7429" s="7" t="s">
        <v>100</v>
      </c>
      <c r="M7429" s="7">
        <v>1.0</v>
      </c>
      <c r="N7429" s="7">
        <v>0.0</v>
      </c>
      <c r="O7429" s="7">
        <v>0.0</v>
      </c>
      <c r="P7429" s="7">
        <v>839.0</v>
      </c>
    </row>
    <row r="7430" ht="15.75" customHeight="1">
      <c r="A7430" s="7">
        <v>7429.0</v>
      </c>
      <c r="B7430" s="7" t="s">
        <v>6192</v>
      </c>
      <c r="C7430" s="7" t="s">
        <v>844</v>
      </c>
      <c r="D7430" s="7" t="s">
        <v>48</v>
      </c>
      <c r="E7430" s="7" t="s">
        <v>80</v>
      </c>
      <c r="F7430" s="7">
        <v>1.0</v>
      </c>
      <c r="G7430" s="7" t="s">
        <v>49</v>
      </c>
      <c r="H7430" s="7" t="s">
        <v>6196</v>
      </c>
      <c r="I7430" s="7" t="s">
        <v>6196</v>
      </c>
      <c r="J7430" s="7" t="s">
        <v>6542</v>
      </c>
      <c r="K7430" s="7" t="s">
        <v>99</v>
      </c>
      <c r="L7430" s="7" t="s">
        <v>100</v>
      </c>
      <c r="M7430" s="7">
        <v>1.0</v>
      </c>
      <c r="N7430" s="7">
        <v>0.0</v>
      </c>
      <c r="O7430" s="7">
        <v>0.0</v>
      </c>
      <c r="P7430" s="7">
        <v>840.0</v>
      </c>
    </row>
    <row r="7431" ht="15.75" customHeight="1">
      <c r="A7431" s="7">
        <v>7430.0</v>
      </c>
      <c r="B7431" s="7" t="s">
        <v>6192</v>
      </c>
      <c r="C7431" s="7" t="s">
        <v>844</v>
      </c>
      <c r="D7431" s="7" t="s">
        <v>48</v>
      </c>
      <c r="E7431" s="7" t="s">
        <v>80</v>
      </c>
      <c r="F7431" s="7">
        <v>1.0</v>
      </c>
      <c r="G7431" s="7" t="s">
        <v>95</v>
      </c>
      <c r="I7431" s="7" t="s">
        <v>6193</v>
      </c>
      <c r="L7431" s="7" t="s">
        <v>85</v>
      </c>
      <c r="M7431" s="7">
        <v>0.0</v>
      </c>
      <c r="N7431" s="7">
        <v>1.0</v>
      </c>
      <c r="O7431" s="7">
        <v>0.0</v>
      </c>
      <c r="P7431" s="7">
        <v>840.0</v>
      </c>
    </row>
    <row r="7432" ht="15.75" customHeight="1">
      <c r="A7432" s="7">
        <v>7431.0</v>
      </c>
      <c r="B7432" s="7" t="s">
        <v>6192</v>
      </c>
      <c r="C7432" s="7" t="s">
        <v>844</v>
      </c>
      <c r="D7432" s="7" t="s">
        <v>48</v>
      </c>
      <c r="E7432" s="7" t="s">
        <v>80</v>
      </c>
      <c r="F7432" s="7">
        <v>1.0</v>
      </c>
      <c r="G7432" s="7" t="s">
        <v>90</v>
      </c>
      <c r="H7432" s="7" t="s">
        <v>1462</v>
      </c>
      <c r="I7432" s="7" t="s">
        <v>124</v>
      </c>
      <c r="J7432" s="7" t="s">
        <v>1464</v>
      </c>
      <c r="K7432" s="7" t="s">
        <v>126</v>
      </c>
      <c r="L7432" s="7" t="s">
        <v>100</v>
      </c>
      <c r="M7432" s="7">
        <v>1.0</v>
      </c>
      <c r="N7432" s="7">
        <v>0.0</v>
      </c>
      <c r="O7432" s="7">
        <v>0.0</v>
      </c>
      <c r="P7432" s="7">
        <v>840.0</v>
      </c>
    </row>
    <row r="7433" ht="15.75" customHeight="1">
      <c r="A7433" s="7">
        <v>7432.0</v>
      </c>
      <c r="B7433" s="7" t="s">
        <v>6192</v>
      </c>
      <c r="C7433" s="7" t="s">
        <v>844</v>
      </c>
      <c r="D7433" s="7" t="s">
        <v>48</v>
      </c>
      <c r="E7433" s="7" t="s">
        <v>80</v>
      </c>
      <c r="F7433" s="7">
        <v>1.0</v>
      </c>
      <c r="G7433" s="7" t="s">
        <v>105</v>
      </c>
      <c r="H7433" s="7" t="s">
        <v>1020</v>
      </c>
      <c r="I7433" s="7" t="s">
        <v>6544</v>
      </c>
      <c r="J7433" s="7" t="s">
        <v>6545</v>
      </c>
      <c r="K7433" s="7" t="s">
        <v>109</v>
      </c>
      <c r="L7433" s="7" t="s">
        <v>100</v>
      </c>
      <c r="M7433" s="7">
        <v>1.0</v>
      </c>
      <c r="N7433" s="7">
        <v>0.0</v>
      </c>
      <c r="O7433" s="7">
        <v>0.0</v>
      </c>
      <c r="P7433" s="7">
        <v>840.0</v>
      </c>
    </row>
    <row r="7434" ht="15.75" customHeight="1">
      <c r="A7434" s="7">
        <v>7433.0</v>
      </c>
      <c r="B7434" s="7" t="s">
        <v>6192</v>
      </c>
      <c r="C7434" s="7" t="s">
        <v>844</v>
      </c>
      <c r="D7434" s="7" t="s">
        <v>102</v>
      </c>
      <c r="E7434" s="7" t="s">
        <v>80</v>
      </c>
      <c r="F7434" s="7">
        <v>1.0</v>
      </c>
      <c r="G7434" s="7" t="s">
        <v>49</v>
      </c>
      <c r="H7434" s="7" t="s">
        <v>6196</v>
      </c>
      <c r="L7434" s="7" t="s">
        <v>85</v>
      </c>
      <c r="M7434" s="7">
        <v>0.0</v>
      </c>
      <c r="N7434" s="7">
        <v>0.0</v>
      </c>
      <c r="O7434" s="7">
        <v>1.0</v>
      </c>
      <c r="P7434" s="7">
        <v>840.0</v>
      </c>
    </row>
    <row r="7435" ht="15.75" customHeight="1">
      <c r="A7435" s="7">
        <v>7434.0</v>
      </c>
      <c r="B7435" s="7" t="s">
        <v>6192</v>
      </c>
      <c r="C7435" s="7" t="s">
        <v>844</v>
      </c>
      <c r="D7435" s="7" t="s">
        <v>102</v>
      </c>
      <c r="E7435" s="7" t="s">
        <v>80</v>
      </c>
      <c r="F7435" s="7">
        <v>1.0</v>
      </c>
      <c r="G7435" s="7" t="s">
        <v>95</v>
      </c>
      <c r="L7435" s="7" t="s">
        <v>100</v>
      </c>
      <c r="M7435" s="7">
        <v>0.0</v>
      </c>
      <c r="N7435" s="7">
        <v>0.0</v>
      </c>
      <c r="O7435" s="7">
        <v>0.0</v>
      </c>
      <c r="P7435" s="7">
        <v>840.0</v>
      </c>
    </row>
    <row r="7436" ht="15.75" customHeight="1">
      <c r="A7436" s="7">
        <v>7435.0</v>
      </c>
      <c r="B7436" s="7" t="s">
        <v>6192</v>
      </c>
      <c r="C7436" s="7" t="s">
        <v>844</v>
      </c>
      <c r="D7436" s="7" t="s">
        <v>102</v>
      </c>
      <c r="E7436" s="7" t="s">
        <v>80</v>
      </c>
      <c r="F7436" s="7">
        <v>1.0</v>
      </c>
      <c r="G7436" s="7" t="s">
        <v>90</v>
      </c>
      <c r="H7436" s="7" t="s">
        <v>1462</v>
      </c>
      <c r="I7436" s="7" t="s">
        <v>1462</v>
      </c>
      <c r="J7436" s="7" t="s">
        <v>1463</v>
      </c>
      <c r="K7436" s="7" t="s">
        <v>99</v>
      </c>
      <c r="L7436" s="7" t="s">
        <v>100</v>
      </c>
      <c r="M7436" s="7">
        <v>1.0</v>
      </c>
      <c r="N7436" s="7">
        <v>0.0</v>
      </c>
      <c r="O7436" s="7">
        <v>0.0</v>
      </c>
      <c r="P7436" s="7">
        <v>840.0</v>
      </c>
    </row>
    <row r="7437" ht="15.75" customHeight="1">
      <c r="A7437" s="7">
        <v>7436.0</v>
      </c>
      <c r="B7437" s="7" t="s">
        <v>6192</v>
      </c>
      <c r="C7437" s="7" t="s">
        <v>844</v>
      </c>
      <c r="D7437" s="7" t="s">
        <v>102</v>
      </c>
      <c r="E7437" s="7" t="s">
        <v>80</v>
      </c>
      <c r="F7437" s="7">
        <v>1.0</v>
      </c>
      <c r="G7437" s="7" t="s">
        <v>105</v>
      </c>
      <c r="H7437" s="7" t="s">
        <v>1020</v>
      </c>
      <c r="I7437" s="7" t="s">
        <v>1020</v>
      </c>
      <c r="J7437" s="7" t="s">
        <v>1021</v>
      </c>
      <c r="K7437" s="7" t="s">
        <v>99</v>
      </c>
      <c r="L7437" s="7" t="s">
        <v>100</v>
      </c>
      <c r="M7437" s="7">
        <v>1.0</v>
      </c>
      <c r="N7437" s="7">
        <v>0.0</v>
      </c>
      <c r="O7437" s="7">
        <v>0.0</v>
      </c>
      <c r="P7437" s="7">
        <v>840.0</v>
      </c>
    </row>
    <row r="7438" ht="15.75" customHeight="1">
      <c r="A7438" s="7">
        <v>7437.0</v>
      </c>
      <c r="B7438" s="7" t="s">
        <v>6192</v>
      </c>
      <c r="C7438" s="7" t="s">
        <v>844</v>
      </c>
      <c r="D7438" s="7" t="s">
        <v>115</v>
      </c>
      <c r="E7438" s="7" t="s">
        <v>80</v>
      </c>
      <c r="F7438" s="7">
        <v>1.0</v>
      </c>
      <c r="G7438" s="7" t="s">
        <v>49</v>
      </c>
      <c r="H7438" s="7" t="s">
        <v>6196</v>
      </c>
      <c r="L7438" s="7" t="s">
        <v>85</v>
      </c>
      <c r="M7438" s="7">
        <v>0.0</v>
      </c>
      <c r="N7438" s="7">
        <v>0.0</v>
      </c>
      <c r="O7438" s="7">
        <v>1.0</v>
      </c>
      <c r="P7438" s="7">
        <v>840.0</v>
      </c>
    </row>
    <row r="7439" ht="15.75" customHeight="1">
      <c r="A7439" s="7">
        <v>7438.0</v>
      </c>
      <c r="B7439" s="7" t="s">
        <v>6192</v>
      </c>
      <c r="C7439" s="7" t="s">
        <v>844</v>
      </c>
      <c r="D7439" s="7" t="s">
        <v>115</v>
      </c>
      <c r="E7439" s="7" t="s">
        <v>80</v>
      </c>
      <c r="F7439" s="7">
        <v>1.0</v>
      </c>
      <c r="G7439" s="7" t="s">
        <v>95</v>
      </c>
      <c r="L7439" s="7" t="s">
        <v>100</v>
      </c>
      <c r="M7439" s="7">
        <v>0.0</v>
      </c>
      <c r="N7439" s="7">
        <v>0.0</v>
      </c>
      <c r="O7439" s="7">
        <v>0.0</v>
      </c>
      <c r="P7439" s="7">
        <v>840.0</v>
      </c>
    </row>
    <row r="7440" ht="15.75" customHeight="1">
      <c r="A7440" s="7">
        <v>7439.0</v>
      </c>
      <c r="B7440" s="7" t="s">
        <v>6192</v>
      </c>
      <c r="C7440" s="7" t="s">
        <v>844</v>
      </c>
      <c r="D7440" s="7" t="s">
        <v>115</v>
      </c>
      <c r="E7440" s="7" t="s">
        <v>80</v>
      </c>
      <c r="F7440" s="7">
        <v>1.0</v>
      </c>
      <c r="G7440" s="7" t="s">
        <v>90</v>
      </c>
      <c r="H7440" s="7" t="s">
        <v>1462</v>
      </c>
      <c r="I7440" s="7" t="s">
        <v>1462</v>
      </c>
      <c r="J7440" s="7" t="s">
        <v>1463</v>
      </c>
      <c r="K7440" s="7" t="s">
        <v>99</v>
      </c>
      <c r="L7440" s="7" t="s">
        <v>100</v>
      </c>
      <c r="M7440" s="7">
        <v>1.0</v>
      </c>
      <c r="N7440" s="7">
        <v>0.0</v>
      </c>
      <c r="O7440" s="7">
        <v>0.0</v>
      </c>
      <c r="P7440" s="7">
        <v>840.0</v>
      </c>
    </row>
    <row r="7441" ht="15.75" customHeight="1">
      <c r="A7441" s="7">
        <v>7440.0</v>
      </c>
      <c r="B7441" s="7" t="s">
        <v>6192</v>
      </c>
      <c r="C7441" s="7" t="s">
        <v>844</v>
      </c>
      <c r="D7441" s="7" t="s">
        <v>115</v>
      </c>
      <c r="E7441" s="7" t="s">
        <v>80</v>
      </c>
      <c r="F7441" s="7">
        <v>1.0</v>
      </c>
      <c r="G7441" s="7" t="s">
        <v>105</v>
      </c>
      <c r="H7441" s="7" t="s">
        <v>1020</v>
      </c>
      <c r="I7441" s="7" t="s">
        <v>1030</v>
      </c>
      <c r="J7441" s="7" t="s">
        <v>1021</v>
      </c>
      <c r="K7441" s="7" t="s">
        <v>99</v>
      </c>
      <c r="L7441" s="7" t="s">
        <v>85</v>
      </c>
      <c r="M7441" s="7">
        <v>1.0</v>
      </c>
      <c r="N7441" s="7">
        <v>1.0</v>
      </c>
      <c r="O7441" s="7">
        <v>0.0</v>
      </c>
      <c r="P7441" s="7">
        <v>840.0</v>
      </c>
    </row>
    <row r="7442" ht="15.75" customHeight="1">
      <c r="A7442" s="7">
        <v>7441.0</v>
      </c>
      <c r="B7442" s="7" t="s">
        <v>6201</v>
      </c>
      <c r="C7442" s="7" t="s">
        <v>844</v>
      </c>
      <c r="D7442" s="7" t="s">
        <v>48</v>
      </c>
      <c r="E7442" s="7" t="s">
        <v>80</v>
      </c>
      <c r="F7442" s="7">
        <v>1.0</v>
      </c>
      <c r="G7442" s="7" t="s">
        <v>49</v>
      </c>
      <c r="H7442" s="7" t="s">
        <v>6202</v>
      </c>
      <c r="I7442" s="7" t="s">
        <v>6203</v>
      </c>
      <c r="J7442" s="7" t="s">
        <v>6206</v>
      </c>
      <c r="K7442" s="7" t="s">
        <v>99</v>
      </c>
      <c r="L7442" s="7" t="s">
        <v>85</v>
      </c>
      <c r="M7442" s="7">
        <v>1.0</v>
      </c>
      <c r="N7442" s="7">
        <v>3.0</v>
      </c>
      <c r="O7442" s="7">
        <v>0.0</v>
      </c>
      <c r="P7442" s="7">
        <v>841.0</v>
      </c>
    </row>
    <row r="7443" ht="15.75" customHeight="1">
      <c r="A7443" s="7">
        <v>7442.0</v>
      </c>
      <c r="B7443" s="7" t="s">
        <v>6201</v>
      </c>
      <c r="C7443" s="7" t="s">
        <v>844</v>
      </c>
      <c r="D7443" s="7" t="s">
        <v>48</v>
      </c>
      <c r="E7443" s="7" t="s">
        <v>80</v>
      </c>
      <c r="F7443" s="7">
        <v>1.0</v>
      </c>
      <c r="G7443" s="7" t="s">
        <v>95</v>
      </c>
      <c r="I7443" s="7" t="s">
        <v>1487</v>
      </c>
      <c r="L7443" s="7" t="s">
        <v>85</v>
      </c>
      <c r="M7443" s="7">
        <v>0.0</v>
      </c>
      <c r="N7443" s="7">
        <v>1.0</v>
      </c>
      <c r="O7443" s="7">
        <v>0.0</v>
      </c>
      <c r="P7443" s="7">
        <v>841.0</v>
      </c>
    </row>
    <row r="7444" ht="15.75" customHeight="1">
      <c r="A7444" s="7">
        <v>7443.0</v>
      </c>
      <c r="B7444" s="7" t="s">
        <v>6201</v>
      </c>
      <c r="C7444" s="7" t="s">
        <v>844</v>
      </c>
      <c r="D7444" s="7" t="s">
        <v>48</v>
      </c>
      <c r="E7444" s="7" t="s">
        <v>80</v>
      </c>
      <c r="F7444" s="7">
        <v>1.0</v>
      </c>
      <c r="G7444" s="7" t="s">
        <v>90</v>
      </c>
      <c r="H7444" s="7" t="s">
        <v>1462</v>
      </c>
      <c r="I7444" s="7" t="s">
        <v>124</v>
      </c>
      <c r="J7444" s="7" t="s">
        <v>1464</v>
      </c>
      <c r="K7444" s="7" t="s">
        <v>126</v>
      </c>
      <c r="L7444" s="7" t="s">
        <v>100</v>
      </c>
      <c r="M7444" s="7">
        <v>1.0</v>
      </c>
      <c r="N7444" s="7">
        <v>0.0</v>
      </c>
      <c r="O7444" s="7">
        <v>0.0</v>
      </c>
      <c r="P7444" s="7">
        <v>841.0</v>
      </c>
    </row>
    <row r="7445" ht="15.75" customHeight="1">
      <c r="A7445" s="7">
        <v>7444.0</v>
      </c>
      <c r="B7445" s="7" t="s">
        <v>6201</v>
      </c>
      <c r="C7445" s="7" t="s">
        <v>844</v>
      </c>
      <c r="D7445" s="7" t="s">
        <v>48</v>
      </c>
      <c r="E7445" s="7" t="s">
        <v>80</v>
      </c>
      <c r="F7445" s="7">
        <v>1.0</v>
      </c>
      <c r="G7445" s="7" t="s">
        <v>105</v>
      </c>
      <c r="H7445" s="7" t="s">
        <v>1020</v>
      </c>
      <c r="I7445" s="7" t="s">
        <v>1020</v>
      </c>
      <c r="J7445" s="7" t="s">
        <v>1021</v>
      </c>
      <c r="K7445" s="7" t="s">
        <v>99</v>
      </c>
      <c r="L7445" s="7" t="s">
        <v>100</v>
      </c>
      <c r="M7445" s="7">
        <v>1.0</v>
      </c>
      <c r="N7445" s="7">
        <v>0.0</v>
      </c>
      <c r="O7445" s="7">
        <v>0.0</v>
      </c>
      <c r="P7445" s="7">
        <v>841.0</v>
      </c>
    </row>
    <row r="7446" ht="15.75" customHeight="1">
      <c r="A7446" s="7">
        <v>7445.0</v>
      </c>
      <c r="B7446" s="7" t="s">
        <v>6201</v>
      </c>
      <c r="C7446" s="7" t="s">
        <v>844</v>
      </c>
      <c r="D7446" s="7" t="s">
        <v>102</v>
      </c>
      <c r="E7446" s="7" t="s">
        <v>80</v>
      </c>
      <c r="F7446" s="7">
        <v>1.0</v>
      </c>
      <c r="G7446" s="7" t="s">
        <v>49</v>
      </c>
      <c r="H7446" s="7" t="s">
        <v>6202</v>
      </c>
      <c r="I7446" s="7" t="s">
        <v>6203</v>
      </c>
      <c r="J7446" s="7" t="s">
        <v>6206</v>
      </c>
      <c r="K7446" s="7" t="s">
        <v>99</v>
      </c>
      <c r="L7446" s="7" t="s">
        <v>85</v>
      </c>
      <c r="M7446" s="7">
        <v>1.0</v>
      </c>
      <c r="N7446" s="7">
        <v>3.0</v>
      </c>
      <c r="O7446" s="7">
        <v>0.0</v>
      </c>
      <c r="P7446" s="7">
        <v>841.0</v>
      </c>
    </row>
    <row r="7447" ht="15.75" customHeight="1">
      <c r="A7447" s="7">
        <v>7446.0</v>
      </c>
      <c r="B7447" s="7" t="s">
        <v>6201</v>
      </c>
      <c r="C7447" s="7" t="s">
        <v>844</v>
      </c>
      <c r="D7447" s="7" t="s">
        <v>102</v>
      </c>
      <c r="E7447" s="7" t="s">
        <v>80</v>
      </c>
      <c r="F7447" s="7">
        <v>1.0</v>
      </c>
      <c r="G7447" s="7" t="s">
        <v>95</v>
      </c>
      <c r="I7447" s="7" t="s">
        <v>6211</v>
      </c>
      <c r="L7447" s="7" t="s">
        <v>85</v>
      </c>
      <c r="M7447" s="7">
        <v>0.0</v>
      </c>
      <c r="N7447" s="7">
        <v>1.0</v>
      </c>
      <c r="O7447" s="7">
        <v>0.0</v>
      </c>
      <c r="P7447" s="7">
        <v>841.0</v>
      </c>
    </row>
    <row r="7448" ht="15.75" customHeight="1">
      <c r="A7448" s="7">
        <v>7447.0</v>
      </c>
      <c r="B7448" s="7" t="s">
        <v>6201</v>
      </c>
      <c r="C7448" s="7" t="s">
        <v>844</v>
      </c>
      <c r="D7448" s="7" t="s">
        <v>102</v>
      </c>
      <c r="E7448" s="7" t="s">
        <v>80</v>
      </c>
      <c r="F7448" s="7">
        <v>1.0</v>
      </c>
      <c r="G7448" s="7" t="s">
        <v>90</v>
      </c>
      <c r="H7448" s="7" t="s">
        <v>1462</v>
      </c>
      <c r="I7448" s="7" t="s">
        <v>1462</v>
      </c>
      <c r="J7448" s="7" t="s">
        <v>1463</v>
      </c>
      <c r="K7448" s="7" t="s">
        <v>99</v>
      </c>
      <c r="L7448" s="7" t="s">
        <v>100</v>
      </c>
      <c r="M7448" s="7">
        <v>1.0</v>
      </c>
      <c r="N7448" s="7">
        <v>0.0</v>
      </c>
      <c r="O7448" s="7">
        <v>0.0</v>
      </c>
      <c r="P7448" s="7">
        <v>841.0</v>
      </c>
    </row>
    <row r="7449" ht="15.75" customHeight="1">
      <c r="A7449" s="7">
        <v>7448.0</v>
      </c>
      <c r="B7449" s="7" t="s">
        <v>6201</v>
      </c>
      <c r="C7449" s="7" t="s">
        <v>844</v>
      </c>
      <c r="D7449" s="7" t="s">
        <v>102</v>
      </c>
      <c r="E7449" s="7" t="s">
        <v>80</v>
      </c>
      <c r="F7449" s="7">
        <v>1.0</v>
      </c>
      <c r="G7449" s="7" t="s">
        <v>105</v>
      </c>
      <c r="H7449" s="7" t="s">
        <v>1020</v>
      </c>
      <c r="I7449" s="7" t="s">
        <v>1020</v>
      </c>
      <c r="J7449" s="7" t="s">
        <v>1021</v>
      </c>
      <c r="K7449" s="7" t="s">
        <v>99</v>
      </c>
      <c r="L7449" s="7" t="s">
        <v>100</v>
      </c>
      <c r="M7449" s="7">
        <v>1.0</v>
      </c>
      <c r="N7449" s="7">
        <v>0.0</v>
      </c>
      <c r="O7449" s="7">
        <v>0.0</v>
      </c>
      <c r="P7449" s="7">
        <v>841.0</v>
      </c>
    </row>
    <row r="7450" ht="15.75" customHeight="1">
      <c r="A7450" s="7">
        <v>7449.0</v>
      </c>
      <c r="B7450" s="7" t="s">
        <v>6201</v>
      </c>
      <c r="C7450" s="7" t="s">
        <v>844</v>
      </c>
      <c r="D7450" s="7" t="s">
        <v>115</v>
      </c>
      <c r="E7450" s="7" t="s">
        <v>80</v>
      </c>
      <c r="F7450" s="7">
        <v>1.0</v>
      </c>
      <c r="G7450" s="7" t="s">
        <v>49</v>
      </c>
      <c r="H7450" s="7" t="s">
        <v>6202</v>
      </c>
      <c r="I7450" s="7" t="s">
        <v>6215</v>
      </c>
      <c r="L7450" s="7" t="s">
        <v>85</v>
      </c>
      <c r="M7450" s="7">
        <v>0.0</v>
      </c>
      <c r="N7450" s="7">
        <v>1.0</v>
      </c>
      <c r="O7450" s="7">
        <v>1.0</v>
      </c>
      <c r="P7450" s="7">
        <v>841.0</v>
      </c>
    </row>
    <row r="7451" ht="15.75" customHeight="1">
      <c r="A7451" s="7">
        <v>7450.0</v>
      </c>
      <c r="B7451" s="7" t="s">
        <v>6201</v>
      </c>
      <c r="C7451" s="7" t="s">
        <v>844</v>
      </c>
      <c r="D7451" s="7" t="s">
        <v>115</v>
      </c>
      <c r="E7451" s="7" t="s">
        <v>80</v>
      </c>
      <c r="F7451" s="7">
        <v>1.0</v>
      </c>
      <c r="G7451" s="7" t="s">
        <v>95</v>
      </c>
      <c r="L7451" s="7" t="s">
        <v>100</v>
      </c>
      <c r="M7451" s="7">
        <v>0.0</v>
      </c>
      <c r="N7451" s="7">
        <v>0.0</v>
      </c>
      <c r="O7451" s="7">
        <v>0.0</v>
      </c>
      <c r="P7451" s="7">
        <v>841.0</v>
      </c>
    </row>
    <row r="7452" ht="15.75" customHeight="1">
      <c r="A7452" s="7">
        <v>7451.0</v>
      </c>
      <c r="B7452" s="7" t="s">
        <v>6201</v>
      </c>
      <c r="C7452" s="7" t="s">
        <v>844</v>
      </c>
      <c r="D7452" s="7" t="s">
        <v>115</v>
      </c>
      <c r="E7452" s="7" t="s">
        <v>80</v>
      </c>
      <c r="F7452" s="7">
        <v>1.0</v>
      </c>
      <c r="G7452" s="7" t="s">
        <v>90</v>
      </c>
      <c r="H7452" s="7" t="s">
        <v>1462</v>
      </c>
      <c r="I7452" s="7" t="s">
        <v>124</v>
      </c>
      <c r="J7452" s="7" t="s">
        <v>1464</v>
      </c>
      <c r="K7452" s="7" t="s">
        <v>126</v>
      </c>
      <c r="L7452" s="7" t="s">
        <v>100</v>
      </c>
      <c r="M7452" s="7">
        <v>1.0</v>
      </c>
      <c r="N7452" s="7">
        <v>0.0</v>
      </c>
      <c r="O7452" s="7">
        <v>0.0</v>
      </c>
      <c r="P7452" s="7">
        <v>841.0</v>
      </c>
    </row>
    <row r="7453" ht="15.75" customHeight="1">
      <c r="A7453" s="7">
        <v>7452.0</v>
      </c>
      <c r="B7453" s="7" t="s">
        <v>6201</v>
      </c>
      <c r="C7453" s="7" t="s">
        <v>844</v>
      </c>
      <c r="D7453" s="7" t="s">
        <v>115</v>
      </c>
      <c r="E7453" s="7" t="s">
        <v>80</v>
      </c>
      <c r="F7453" s="7">
        <v>1.0</v>
      </c>
      <c r="G7453" s="7" t="s">
        <v>105</v>
      </c>
      <c r="H7453" s="7" t="s">
        <v>1020</v>
      </c>
      <c r="I7453" s="7" t="s">
        <v>1020</v>
      </c>
      <c r="J7453" s="7" t="s">
        <v>1021</v>
      </c>
      <c r="K7453" s="7" t="s">
        <v>99</v>
      </c>
      <c r="L7453" s="7" t="s">
        <v>100</v>
      </c>
      <c r="M7453" s="7">
        <v>1.0</v>
      </c>
      <c r="N7453" s="7">
        <v>0.0</v>
      </c>
      <c r="O7453" s="7">
        <v>0.0</v>
      </c>
      <c r="P7453" s="7">
        <v>841.0</v>
      </c>
    </row>
    <row r="7454" ht="15.75" customHeight="1">
      <c r="A7454" s="7">
        <v>7453.0</v>
      </c>
      <c r="B7454" s="7" t="s">
        <v>6217</v>
      </c>
      <c r="C7454" s="7" t="s">
        <v>844</v>
      </c>
      <c r="D7454" s="7" t="s">
        <v>48</v>
      </c>
      <c r="E7454" s="7" t="s">
        <v>80</v>
      </c>
      <c r="F7454" s="7">
        <v>1.0</v>
      </c>
      <c r="G7454" s="7" t="s">
        <v>49</v>
      </c>
      <c r="H7454" s="7" t="s">
        <v>1520</v>
      </c>
      <c r="I7454" s="7" t="s">
        <v>1520</v>
      </c>
      <c r="J7454" s="7" t="s">
        <v>1566</v>
      </c>
      <c r="K7454" s="7" t="s">
        <v>99</v>
      </c>
      <c r="L7454" s="7" t="s">
        <v>100</v>
      </c>
      <c r="M7454" s="7">
        <v>1.0</v>
      </c>
      <c r="N7454" s="7">
        <v>0.0</v>
      </c>
      <c r="O7454" s="7">
        <v>0.0</v>
      </c>
      <c r="P7454" s="7">
        <v>843.0</v>
      </c>
    </row>
    <row r="7455" ht="15.75" customHeight="1">
      <c r="A7455" s="7">
        <v>7454.0</v>
      </c>
      <c r="B7455" s="7" t="s">
        <v>6217</v>
      </c>
      <c r="C7455" s="7" t="s">
        <v>844</v>
      </c>
      <c r="D7455" s="7" t="s">
        <v>48</v>
      </c>
      <c r="E7455" s="7" t="s">
        <v>80</v>
      </c>
      <c r="F7455" s="7">
        <v>1.0</v>
      </c>
      <c r="G7455" s="7" t="s">
        <v>95</v>
      </c>
      <c r="I7455" s="7" t="s">
        <v>3710</v>
      </c>
      <c r="L7455" s="7" t="s">
        <v>85</v>
      </c>
      <c r="M7455" s="7">
        <v>0.0</v>
      </c>
      <c r="N7455" s="7">
        <v>1.0</v>
      </c>
      <c r="O7455" s="7">
        <v>0.0</v>
      </c>
      <c r="P7455" s="7">
        <v>843.0</v>
      </c>
    </row>
    <row r="7456" ht="15.75" customHeight="1">
      <c r="A7456" s="7">
        <v>7455.0</v>
      </c>
      <c r="B7456" s="7" t="s">
        <v>6217</v>
      </c>
      <c r="C7456" s="7" t="s">
        <v>844</v>
      </c>
      <c r="D7456" s="7" t="s">
        <v>48</v>
      </c>
      <c r="E7456" s="7" t="s">
        <v>80</v>
      </c>
      <c r="F7456" s="7">
        <v>1.0</v>
      </c>
      <c r="G7456" s="7" t="s">
        <v>90</v>
      </c>
      <c r="H7456" s="7" t="s">
        <v>1462</v>
      </c>
      <c r="I7456" s="7" t="s">
        <v>1462</v>
      </c>
      <c r="J7456" s="7" t="s">
        <v>1463</v>
      </c>
      <c r="K7456" s="7" t="s">
        <v>99</v>
      </c>
      <c r="L7456" s="7" t="s">
        <v>100</v>
      </c>
      <c r="M7456" s="7">
        <v>1.0</v>
      </c>
      <c r="N7456" s="7">
        <v>0.0</v>
      </c>
      <c r="O7456" s="7">
        <v>0.0</v>
      </c>
      <c r="P7456" s="7">
        <v>843.0</v>
      </c>
    </row>
    <row r="7457" ht="15.75" customHeight="1">
      <c r="A7457" s="7">
        <v>7456.0</v>
      </c>
      <c r="B7457" s="7" t="s">
        <v>6217</v>
      </c>
      <c r="C7457" s="7" t="s">
        <v>844</v>
      </c>
      <c r="D7457" s="7" t="s">
        <v>48</v>
      </c>
      <c r="E7457" s="7" t="s">
        <v>80</v>
      </c>
      <c r="F7457" s="7">
        <v>1.0</v>
      </c>
      <c r="G7457" s="7" t="s">
        <v>105</v>
      </c>
      <c r="H7457" s="7" t="s">
        <v>1020</v>
      </c>
      <c r="I7457" s="7" t="s">
        <v>1020</v>
      </c>
      <c r="J7457" s="7" t="s">
        <v>1021</v>
      </c>
      <c r="K7457" s="7" t="s">
        <v>99</v>
      </c>
      <c r="L7457" s="7" t="s">
        <v>100</v>
      </c>
      <c r="M7457" s="7">
        <v>1.0</v>
      </c>
      <c r="N7457" s="7">
        <v>0.0</v>
      </c>
      <c r="O7457" s="7">
        <v>0.0</v>
      </c>
      <c r="P7457" s="7">
        <v>843.0</v>
      </c>
    </row>
    <row r="7458" ht="15.75" customHeight="1">
      <c r="A7458" s="7">
        <v>7457.0</v>
      </c>
      <c r="B7458" s="7" t="s">
        <v>6217</v>
      </c>
      <c r="C7458" s="7" t="s">
        <v>844</v>
      </c>
      <c r="D7458" s="7" t="s">
        <v>102</v>
      </c>
      <c r="E7458" s="7" t="s">
        <v>80</v>
      </c>
      <c r="F7458" s="7">
        <v>1.0</v>
      </c>
      <c r="G7458" s="7" t="s">
        <v>49</v>
      </c>
      <c r="H7458" s="7" t="s">
        <v>1520</v>
      </c>
      <c r="L7458" s="7" t="s">
        <v>85</v>
      </c>
      <c r="M7458" s="7">
        <v>0.0</v>
      </c>
      <c r="N7458" s="7">
        <v>0.0</v>
      </c>
      <c r="O7458" s="7">
        <v>1.0</v>
      </c>
      <c r="P7458" s="7">
        <v>843.0</v>
      </c>
    </row>
    <row r="7459" ht="15.75" customHeight="1">
      <c r="A7459" s="7">
        <v>7458.0</v>
      </c>
      <c r="B7459" s="7" t="s">
        <v>6217</v>
      </c>
      <c r="C7459" s="7" t="s">
        <v>844</v>
      </c>
      <c r="D7459" s="7" t="s">
        <v>102</v>
      </c>
      <c r="E7459" s="7" t="s">
        <v>80</v>
      </c>
      <c r="F7459" s="7">
        <v>1.0</v>
      </c>
      <c r="G7459" s="7" t="s">
        <v>95</v>
      </c>
      <c r="L7459" s="7" t="s">
        <v>100</v>
      </c>
      <c r="M7459" s="7">
        <v>0.0</v>
      </c>
      <c r="N7459" s="7">
        <v>0.0</v>
      </c>
      <c r="O7459" s="7">
        <v>0.0</v>
      </c>
      <c r="P7459" s="7">
        <v>843.0</v>
      </c>
    </row>
    <row r="7460" ht="15.75" customHeight="1">
      <c r="A7460" s="7">
        <v>7459.0</v>
      </c>
      <c r="B7460" s="7" t="s">
        <v>6217</v>
      </c>
      <c r="C7460" s="7" t="s">
        <v>844</v>
      </c>
      <c r="D7460" s="7" t="s">
        <v>102</v>
      </c>
      <c r="E7460" s="7" t="s">
        <v>80</v>
      </c>
      <c r="F7460" s="7">
        <v>1.0</v>
      </c>
      <c r="G7460" s="7" t="s">
        <v>90</v>
      </c>
      <c r="H7460" s="7" t="s">
        <v>1462</v>
      </c>
      <c r="I7460" s="7" t="s">
        <v>124</v>
      </c>
      <c r="J7460" s="7" t="s">
        <v>1464</v>
      </c>
      <c r="K7460" s="7" t="s">
        <v>126</v>
      </c>
      <c r="L7460" s="7" t="s">
        <v>100</v>
      </c>
      <c r="M7460" s="7">
        <v>1.0</v>
      </c>
      <c r="N7460" s="7">
        <v>0.0</v>
      </c>
      <c r="O7460" s="7">
        <v>0.0</v>
      </c>
      <c r="P7460" s="7">
        <v>843.0</v>
      </c>
    </row>
    <row r="7461" ht="15.75" customHeight="1">
      <c r="A7461" s="7">
        <v>7460.0</v>
      </c>
      <c r="B7461" s="7" t="s">
        <v>6217</v>
      </c>
      <c r="C7461" s="7" t="s">
        <v>844</v>
      </c>
      <c r="D7461" s="7" t="s">
        <v>102</v>
      </c>
      <c r="E7461" s="7" t="s">
        <v>80</v>
      </c>
      <c r="F7461" s="7">
        <v>1.0</v>
      </c>
      <c r="G7461" s="7" t="s">
        <v>105</v>
      </c>
      <c r="H7461" s="7" t="s">
        <v>1020</v>
      </c>
      <c r="I7461" s="7" t="s">
        <v>1020</v>
      </c>
      <c r="J7461" s="7" t="s">
        <v>1021</v>
      </c>
      <c r="K7461" s="7" t="s">
        <v>99</v>
      </c>
      <c r="L7461" s="7" t="s">
        <v>100</v>
      </c>
      <c r="M7461" s="7">
        <v>1.0</v>
      </c>
      <c r="N7461" s="7">
        <v>0.0</v>
      </c>
      <c r="O7461" s="7">
        <v>0.0</v>
      </c>
      <c r="P7461" s="7">
        <v>843.0</v>
      </c>
    </row>
    <row r="7462" ht="15.75" customHeight="1">
      <c r="A7462" s="7">
        <v>7461.0</v>
      </c>
      <c r="B7462" s="7" t="s">
        <v>6217</v>
      </c>
      <c r="C7462" s="7" t="s">
        <v>844</v>
      </c>
      <c r="D7462" s="7" t="s">
        <v>115</v>
      </c>
      <c r="E7462" s="7" t="s">
        <v>80</v>
      </c>
      <c r="F7462" s="7">
        <v>1.0</v>
      </c>
      <c r="G7462" s="7" t="s">
        <v>49</v>
      </c>
      <c r="H7462" s="7" t="s">
        <v>1520</v>
      </c>
      <c r="L7462" s="7" t="s">
        <v>85</v>
      </c>
      <c r="M7462" s="7">
        <v>0.0</v>
      </c>
      <c r="N7462" s="7">
        <v>0.0</v>
      </c>
      <c r="O7462" s="7">
        <v>1.0</v>
      </c>
      <c r="P7462" s="7">
        <v>843.0</v>
      </c>
    </row>
    <row r="7463" ht="15.75" customHeight="1">
      <c r="A7463" s="7">
        <v>7462.0</v>
      </c>
      <c r="B7463" s="7" t="s">
        <v>6217</v>
      </c>
      <c r="C7463" s="7" t="s">
        <v>844</v>
      </c>
      <c r="D7463" s="7" t="s">
        <v>115</v>
      </c>
      <c r="E7463" s="7" t="s">
        <v>80</v>
      </c>
      <c r="F7463" s="7">
        <v>1.0</v>
      </c>
      <c r="G7463" s="7" t="s">
        <v>95</v>
      </c>
      <c r="L7463" s="7" t="s">
        <v>100</v>
      </c>
      <c r="M7463" s="7">
        <v>0.0</v>
      </c>
      <c r="N7463" s="7">
        <v>0.0</v>
      </c>
      <c r="O7463" s="7">
        <v>0.0</v>
      </c>
      <c r="P7463" s="7">
        <v>843.0</v>
      </c>
    </row>
    <row r="7464" ht="15.75" customHeight="1">
      <c r="A7464" s="7">
        <v>7463.0</v>
      </c>
      <c r="B7464" s="7" t="s">
        <v>6217</v>
      </c>
      <c r="C7464" s="7" t="s">
        <v>844</v>
      </c>
      <c r="D7464" s="7" t="s">
        <v>115</v>
      </c>
      <c r="E7464" s="7" t="s">
        <v>80</v>
      </c>
      <c r="F7464" s="7">
        <v>1.0</v>
      </c>
      <c r="G7464" s="7" t="s">
        <v>90</v>
      </c>
      <c r="H7464" s="7" t="s">
        <v>1462</v>
      </c>
      <c r="I7464" s="7" t="s">
        <v>1462</v>
      </c>
      <c r="J7464" s="7" t="s">
        <v>1463</v>
      </c>
      <c r="K7464" s="7" t="s">
        <v>99</v>
      </c>
      <c r="L7464" s="7" t="s">
        <v>100</v>
      </c>
      <c r="M7464" s="7">
        <v>1.0</v>
      </c>
      <c r="N7464" s="7">
        <v>0.0</v>
      </c>
      <c r="O7464" s="7">
        <v>0.0</v>
      </c>
      <c r="P7464" s="7">
        <v>843.0</v>
      </c>
    </row>
    <row r="7465" ht="15.75" customHeight="1">
      <c r="A7465" s="7">
        <v>7464.0</v>
      </c>
      <c r="B7465" s="7" t="s">
        <v>6217</v>
      </c>
      <c r="C7465" s="7" t="s">
        <v>844</v>
      </c>
      <c r="D7465" s="7" t="s">
        <v>115</v>
      </c>
      <c r="E7465" s="7" t="s">
        <v>80</v>
      </c>
      <c r="F7465" s="7">
        <v>1.0</v>
      </c>
      <c r="G7465" s="7" t="s">
        <v>105</v>
      </c>
      <c r="H7465" s="7" t="s">
        <v>1020</v>
      </c>
      <c r="I7465" s="7" t="s">
        <v>1020</v>
      </c>
      <c r="J7465" s="7" t="s">
        <v>1021</v>
      </c>
      <c r="K7465" s="7" t="s">
        <v>99</v>
      </c>
      <c r="L7465" s="7" t="s">
        <v>100</v>
      </c>
      <c r="M7465" s="7">
        <v>1.0</v>
      </c>
      <c r="N7465" s="7">
        <v>0.0</v>
      </c>
      <c r="O7465" s="7">
        <v>0.0</v>
      </c>
      <c r="P7465" s="7">
        <v>843.0</v>
      </c>
    </row>
    <row r="7466" ht="15.75" customHeight="1">
      <c r="A7466" s="7">
        <v>7465.0</v>
      </c>
      <c r="B7466" s="7" t="s">
        <v>6220</v>
      </c>
      <c r="C7466" s="7" t="s">
        <v>844</v>
      </c>
      <c r="D7466" s="7" t="s">
        <v>48</v>
      </c>
      <c r="E7466" s="7" t="s">
        <v>80</v>
      </c>
      <c r="F7466" s="7">
        <v>1.0</v>
      </c>
      <c r="G7466" s="7" t="s">
        <v>49</v>
      </c>
      <c r="H7466" s="7" t="s">
        <v>6574</v>
      </c>
      <c r="I7466" s="7" t="s">
        <v>6574</v>
      </c>
      <c r="J7466" s="7" t="s">
        <v>6575</v>
      </c>
      <c r="K7466" s="7" t="s">
        <v>99</v>
      </c>
      <c r="L7466" s="7" t="s">
        <v>100</v>
      </c>
      <c r="M7466" s="7">
        <v>1.0</v>
      </c>
      <c r="N7466" s="7">
        <v>0.0</v>
      </c>
      <c r="O7466" s="7">
        <v>0.0</v>
      </c>
      <c r="P7466" s="7">
        <v>844.0</v>
      </c>
    </row>
    <row r="7467" ht="15.75" customHeight="1">
      <c r="A7467" s="7">
        <v>7466.0</v>
      </c>
      <c r="B7467" s="7" t="s">
        <v>6220</v>
      </c>
      <c r="C7467" s="7" t="s">
        <v>844</v>
      </c>
      <c r="D7467" s="7" t="s">
        <v>48</v>
      </c>
      <c r="E7467" s="7" t="s">
        <v>80</v>
      </c>
      <c r="F7467" s="7">
        <v>1.0</v>
      </c>
      <c r="G7467" s="7" t="s">
        <v>95</v>
      </c>
      <c r="H7467" s="7" t="s">
        <v>1451</v>
      </c>
      <c r="I7467" s="7" t="s">
        <v>1466</v>
      </c>
      <c r="J7467" s="7" t="s">
        <v>6016</v>
      </c>
      <c r="K7467" s="7" t="s">
        <v>99</v>
      </c>
      <c r="L7467" s="7" t="s">
        <v>100</v>
      </c>
      <c r="M7467" s="7">
        <v>1.0</v>
      </c>
      <c r="N7467" s="7">
        <v>0.0</v>
      </c>
      <c r="O7467" s="7">
        <v>0.0</v>
      </c>
      <c r="P7467" s="7">
        <v>844.0</v>
      </c>
    </row>
    <row r="7468" ht="15.75" customHeight="1">
      <c r="A7468" s="7">
        <v>7467.0</v>
      </c>
      <c r="B7468" s="7" t="s">
        <v>6220</v>
      </c>
      <c r="C7468" s="7" t="s">
        <v>844</v>
      </c>
      <c r="D7468" s="7" t="s">
        <v>48</v>
      </c>
      <c r="E7468" s="7" t="s">
        <v>80</v>
      </c>
      <c r="F7468" s="7">
        <v>1.0</v>
      </c>
      <c r="G7468" s="7" t="s">
        <v>90</v>
      </c>
      <c r="H7468" s="7" t="s">
        <v>1462</v>
      </c>
      <c r="I7468" s="7" t="s">
        <v>124</v>
      </c>
      <c r="J7468" s="7" t="s">
        <v>1464</v>
      </c>
      <c r="K7468" s="7" t="s">
        <v>126</v>
      </c>
      <c r="L7468" s="7" t="s">
        <v>100</v>
      </c>
      <c r="M7468" s="7">
        <v>1.0</v>
      </c>
      <c r="N7468" s="7">
        <v>0.0</v>
      </c>
      <c r="O7468" s="7">
        <v>0.0</v>
      </c>
      <c r="P7468" s="7">
        <v>844.0</v>
      </c>
    </row>
    <row r="7469" ht="15.75" customHeight="1">
      <c r="A7469" s="7">
        <v>7468.0</v>
      </c>
      <c r="B7469" s="7" t="s">
        <v>6220</v>
      </c>
      <c r="C7469" s="7" t="s">
        <v>844</v>
      </c>
      <c r="D7469" s="7" t="s">
        <v>48</v>
      </c>
      <c r="E7469" s="7" t="s">
        <v>80</v>
      </c>
      <c r="F7469" s="7">
        <v>1.0</v>
      </c>
      <c r="G7469" s="7" t="s">
        <v>105</v>
      </c>
      <c r="H7469" s="7" t="s">
        <v>1020</v>
      </c>
      <c r="I7469" s="7" t="s">
        <v>6581</v>
      </c>
      <c r="J7469" s="7" t="s">
        <v>6583</v>
      </c>
      <c r="K7469" s="7" t="s">
        <v>109</v>
      </c>
      <c r="L7469" s="7" t="s">
        <v>100</v>
      </c>
      <c r="M7469" s="7">
        <v>1.0</v>
      </c>
      <c r="N7469" s="7">
        <v>0.0</v>
      </c>
      <c r="O7469" s="7">
        <v>0.0</v>
      </c>
      <c r="P7469" s="7">
        <v>844.0</v>
      </c>
    </row>
    <row r="7470" ht="15.75" customHeight="1">
      <c r="A7470" s="7">
        <v>7469.0</v>
      </c>
      <c r="B7470" s="7" t="s">
        <v>6220</v>
      </c>
      <c r="C7470" s="7" t="s">
        <v>844</v>
      </c>
      <c r="D7470" s="7" t="s">
        <v>102</v>
      </c>
      <c r="E7470" s="7" t="s">
        <v>80</v>
      </c>
      <c r="F7470" s="7">
        <v>1.0</v>
      </c>
      <c r="G7470" s="7" t="s">
        <v>49</v>
      </c>
      <c r="H7470" s="7" t="s">
        <v>6574</v>
      </c>
      <c r="I7470" s="7" t="s">
        <v>6574</v>
      </c>
      <c r="J7470" s="7" t="s">
        <v>6575</v>
      </c>
      <c r="K7470" s="7" t="s">
        <v>99</v>
      </c>
      <c r="L7470" s="7" t="s">
        <v>100</v>
      </c>
      <c r="M7470" s="7">
        <v>1.0</v>
      </c>
      <c r="N7470" s="7">
        <v>0.0</v>
      </c>
      <c r="O7470" s="7">
        <v>0.0</v>
      </c>
      <c r="P7470" s="7">
        <v>844.0</v>
      </c>
    </row>
    <row r="7471" ht="15.75" customHeight="1">
      <c r="A7471" s="7">
        <v>7470.0</v>
      </c>
      <c r="B7471" s="7" t="s">
        <v>6220</v>
      </c>
      <c r="C7471" s="7" t="s">
        <v>844</v>
      </c>
      <c r="D7471" s="7" t="s">
        <v>102</v>
      </c>
      <c r="E7471" s="7" t="s">
        <v>80</v>
      </c>
      <c r="F7471" s="7">
        <v>1.0</v>
      </c>
      <c r="G7471" s="7" t="s">
        <v>95</v>
      </c>
      <c r="H7471" s="7" t="s">
        <v>1451</v>
      </c>
      <c r="L7471" s="7" t="s">
        <v>85</v>
      </c>
      <c r="M7471" s="7">
        <v>0.0</v>
      </c>
      <c r="N7471" s="7">
        <v>0.0</v>
      </c>
      <c r="O7471" s="7">
        <v>1.0</v>
      </c>
      <c r="P7471" s="7">
        <v>844.0</v>
      </c>
    </row>
    <row r="7472" ht="15.75" customHeight="1">
      <c r="A7472" s="7">
        <v>7471.0</v>
      </c>
      <c r="B7472" s="7" t="s">
        <v>6220</v>
      </c>
      <c r="C7472" s="7" t="s">
        <v>844</v>
      </c>
      <c r="D7472" s="7" t="s">
        <v>102</v>
      </c>
      <c r="E7472" s="7" t="s">
        <v>80</v>
      </c>
      <c r="F7472" s="7">
        <v>1.0</v>
      </c>
      <c r="G7472" s="7" t="s">
        <v>90</v>
      </c>
      <c r="H7472" s="7" t="s">
        <v>1462</v>
      </c>
      <c r="I7472" s="7" t="s">
        <v>1462</v>
      </c>
      <c r="J7472" s="7" t="s">
        <v>1463</v>
      </c>
      <c r="K7472" s="7" t="s">
        <v>99</v>
      </c>
      <c r="L7472" s="7" t="s">
        <v>100</v>
      </c>
      <c r="M7472" s="7">
        <v>1.0</v>
      </c>
      <c r="N7472" s="7">
        <v>0.0</v>
      </c>
      <c r="O7472" s="7">
        <v>0.0</v>
      </c>
      <c r="P7472" s="7">
        <v>844.0</v>
      </c>
    </row>
    <row r="7473" ht="15.75" customHeight="1">
      <c r="A7473" s="7">
        <v>7472.0</v>
      </c>
      <c r="B7473" s="7" t="s">
        <v>6220</v>
      </c>
      <c r="C7473" s="7" t="s">
        <v>844</v>
      </c>
      <c r="D7473" s="7" t="s">
        <v>102</v>
      </c>
      <c r="E7473" s="7" t="s">
        <v>80</v>
      </c>
      <c r="F7473" s="7">
        <v>1.0</v>
      </c>
      <c r="G7473" s="7" t="s">
        <v>105</v>
      </c>
      <c r="H7473" s="7" t="s">
        <v>1020</v>
      </c>
      <c r="I7473" s="7" t="s">
        <v>1020</v>
      </c>
      <c r="J7473" s="7" t="s">
        <v>1021</v>
      </c>
      <c r="K7473" s="7" t="s">
        <v>99</v>
      </c>
      <c r="L7473" s="7" t="s">
        <v>100</v>
      </c>
      <c r="M7473" s="7">
        <v>1.0</v>
      </c>
      <c r="N7473" s="7">
        <v>0.0</v>
      </c>
      <c r="O7473" s="7">
        <v>0.0</v>
      </c>
      <c r="P7473" s="7">
        <v>844.0</v>
      </c>
    </row>
    <row r="7474" ht="15.75" customHeight="1">
      <c r="A7474" s="7">
        <v>7473.0</v>
      </c>
      <c r="B7474" s="7" t="s">
        <v>6220</v>
      </c>
      <c r="C7474" s="7" t="s">
        <v>844</v>
      </c>
      <c r="D7474" s="7" t="s">
        <v>115</v>
      </c>
      <c r="E7474" s="7" t="s">
        <v>80</v>
      </c>
      <c r="F7474" s="7">
        <v>1.0</v>
      </c>
      <c r="G7474" s="7" t="s">
        <v>49</v>
      </c>
      <c r="H7474" s="7" t="s">
        <v>6574</v>
      </c>
      <c r="I7474" s="7" t="s">
        <v>6574</v>
      </c>
      <c r="J7474" s="7" t="s">
        <v>6575</v>
      </c>
      <c r="K7474" s="7" t="s">
        <v>99</v>
      </c>
      <c r="L7474" s="7" t="s">
        <v>100</v>
      </c>
      <c r="M7474" s="7">
        <v>1.0</v>
      </c>
      <c r="N7474" s="7">
        <v>0.0</v>
      </c>
      <c r="O7474" s="7">
        <v>0.0</v>
      </c>
      <c r="P7474" s="7">
        <v>844.0</v>
      </c>
    </row>
    <row r="7475" ht="15.75" customHeight="1">
      <c r="A7475" s="7">
        <v>7474.0</v>
      </c>
      <c r="B7475" s="7" t="s">
        <v>6220</v>
      </c>
      <c r="C7475" s="7" t="s">
        <v>844</v>
      </c>
      <c r="D7475" s="7" t="s">
        <v>115</v>
      </c>
      <c r="E7475" s="7" t="s">
        <v>80</v>
      </c>
      <c r="F7475" s="7">
        <v>1.0</v>
      </c>
      <c r="G7475" s="7" t="s">
        <v>95</v>
      </c>
      <c r="H7475" s="7" t="s">
        <v>1451</v>
      </c>
      <c r="L7475" s="7" t="s">
        <v>85</v>
      </c>
      <c r="M7475" s="7">
        <v>0.0</v>
      </c>
      <c r="N7475" s="7">
        <v>0.0</v>
      </c>
      <c r="O7475" s="7">
        <v>1.0</v>
      </c>
      <c r="P7475" s="7">
        <v>844.0</v>
      </c>
    </row>
    <row r="7476" ht="15.75" customHeight="1">
      <c r="A7476" s="7">
        <v>7475.0</v>
      </c>
      <c r="B7476" s="7" t="s">
        <v>6220</v>
      </c>
      <c r="C7476" s="7" t="s">
        <v>844</v>
      </c>
      <c r="D7476" s="7" t="s">
        <v>115</v>
      </c>
      <c r="E7476" s="7" t="s">
        <v>80</v>
      </c>
      <c r="F7476" s="7">
        <v>1.0</v>
      </c>
      <c r="G7476" s="7" t="s">
        <v>90</v>
      </c>
      <c r="H7476" s="7" t="s">
        <v>1462</v>
      </c>
      <c r="I7476" s="7" t="s">
        <v>1462</v>
      </c>
      <c r="J7476" s="7" t="s">
        <v>1463</v>
      </c>
      <c r="K7476" s="7" t="s">
        <v>99</v>
      </c>
      <c r="L7476" s="7" t="s">
        <v>100</v>
      </c>
      <c r="M7476" s="7">
        <v>1.0</v>
      </c>
      <c r="N7476" s="7">
        <v>0.0</v>
      </c>
      <c r="O7476" s="7">
        <v>0.0</v>
      </c>
      <c r="P7476" s="7">
        <v>844.0</v>
      </c>
    </row>
    <row r="7477" ht="15.75" customHeight="1">
      <c r="A7477" s="7">
        <v>7476.0</v>
      </c>
      <c r="B7477" s="7" t="s">
        <v>6220</v>
      </c>
      <c r="C7477" s="7" t="s">
        <v>844</v>
      </c>
      <c r="D7477" s="7" t="s">
        <v>115</v>
      </c>
      <c r="E7477" s="7" t="s">
        <v>80</v>
      </c>
      <c r="F7477" s="7">
        <v>1.0</v>
      </c>
      <c r="G7477" s="7" t="s">
        <v>105</v>
      </c>
      <c r="H7477" s="7" t="s">
        <v>1020</v>
      </c>
      <c r="I7477" s="7" t="s">
        <v>6587</v>
      </c>
      <c r="J7477" s="7" t="s">
        <v>6588</v>
      </c>
      <c r="K7477" s="7" t="s">
        <v>109</v>
      </c>
      <c r="L7477" s="7" t="s">
        <v>100</v>
      </c>
      <c r="M7477" s="7">
        <v>1.0</v>
      </c>
      <c r="N7477" s="7">
        <v>0.0</v>
      </c>
      <c r="O7477" s="7">
        <v>0.0</v>
      </c>
      <c r="P7477" s="7">
        <v>844.0</v>
      </c>
    </row>
    <row r="7478" ht="15.75" customHeight="1">
      <c r="A7478" s="7">
        <v>7477.0</v>
      </c>
      <c r="B7478" s="7" t="s">
        <v>6222</v>
      </c>
      <c r="C7478" s="7" t="s">
        <v>844</v>
      </c>
      <c r="D7478" s="7" t="s">
        <v>48</v>
      </c>
      <c r="E7478" s="7" t="s">
        <v>80</v>
      </c>
      <c r="F7478" s="7">
        <v>1.0</v>
      </c>
      <c r="G7478" s="7" t="s">
        <v>49</v>
      </c>
      <c r="H7478" s="7" t="s">
        <v>5777</v>
      </c>
      <c r="I7478" s="7" t="s">
        <v>5777</v>
      </c>
      <c r="J7478" s="7" t="s">
        <v>5781</v>
      </c>
      <c r="K7478" s="7" t="s">
        <v>99</v>
      </c>
      <c r="L7478" s="7" t="s">
        <v>100</v>
      </c>
      <c r="M7478" s="7">
        <v>1.0</v>
      </c>
      <c r="N7478" s="7">
        <v>0.0</v>
      </c>
      <c r="O7478" s="7">
        <v>0.0</v>
      </c>
      <c r="P7478" s="7">
        <v>845.0</v>
      </c>
    </row>
    <row r="7479" ht="15.75" customHeight="1">
      <c r="A7479" s="7">
        <v>7478.0</v>
      </c>
      <c r="B7479" s="7" t="s">
        <v>6222</v>
      </c>
      <c r="C7479" s="7" t="s">
        <v>844</v>
      </c>
      <c r="D7479" s="7" t="s">
        <v>48</v>
      </c>
      <c r="E7479" s="7" t="s">
        <v>80</v>
      </c>
      <c r="F7479" s="7">
        <v>1.0</v>
      </c>
      <c r="G7479" s="7" t="s">
        <v>95</v>
      </c>
      <c r="H7479" s="7" t="s">
        <v>6223</v>
      </c>
      <c r="I7479" s="7" t="s">
        <v>1487</v>
      </c>
      <c r="L7479" s="7" t="s">
        <v>85</v>
      </c>
      <c r="M7479" s="7">
        <v>0.0</v>
      </c>
      <c r="N7479" s="7">
        <v>1.0</v>
      </c>
      <c r="O7479" s="7">
        <v>1.0</v>
      </c>
      <c r="P7479" s="7">
        <v>845.0</v>
      </c>
    </row>
    <row r="7480" ht="15.75" customHeight="1">
      <c r="A7480" s="7">
        <v>7479.0</v>
      </c>
      <c r="B7480" s="7" t="s">
        <v>6222</v>
      </c>
      <c r="C7480" s="7" t="s">
        <v>844</v>
      </c>
      <c r="D7480" s="7" t="s">
        <v>48</v>
      </c>
      <c r="E7480" s="7" t="s">
        <v>80</v>
      </c>
      <c r="F7480" s="7">
        <v>1.0</v>
      </c>
      <c r="G7480" s="7" t="s">
        <v>90</v>
      </c>
      <c r="H7480" s="7" t="s">
        <v>1462</v>
      </c>
      <c r="I7480" s="7" t="s">
        <v>124</v>
      </c>
      <c r="J7480" s="7" t="s">
        <v>1464</v>
      </c>
      <c r="K7480" s="7" t="s">
        <v>126</v>
      </c>
      <c r="L7480" s="7" t="s">
        <v>100</v>
      </c>
      <c r="M7480" s="7">
        <v>1.0</v>
      </c>
      <c r="N7480" s="7">
        <v>0.0</v>
      </c>
      <c r="O7480" s="7">
        <v>0.0</v>
      </c>
      <c r="P7480" s="7">
        <v>845.0</v>
      </c>
    </row>
    <row r="7481" ht="15.75" customHeight="1">
      <c r="A7481" s="7">
        <v>7480.0</v>
      </c>
      <c r="B7481" s="7" t="s">
        <v>6222</v>
      </c>
      <c r="C7481" s="7" t="s">
        <v>844</v>
      </c>
      <c r="D7481" s="7" t="s">
        <v>48</v>
      </c>
      <c r="E7481" s="7" t="s">
        <v>80</v>
      </c>
      <c r="F7481" s="7">
        <v>1.0</v>
      </c>
      <c r="G7481" s="7" t="s">
        <v>105</v>
      </c>
      <c r="H7481" s="7" t="s">
        <v>1020</v>
      </c>
      <c r="I7481" s="7" t="s">
        <v>1020</v>
      </c>
      <c r="J7481" s="7" t="s">
        <v>1021</v>
      </c>
      <c r="K7481" s="7" t="s">
        <v>99</v>
      </c>
      <c r="L7481" s="7" t="s">
        <v>100</v>
      </c>
      <c r="M7481" s="7">
        <v>1.0</v>
      </c>
      <c r="N7481" s="7">
        <v>0.0</v>
      </c>
      <c r="O7481" s="7">
        <v>0.0</v>
      </c>
      <c r="P7481" s="7">
        <v>845.0</v>
      </c>
    </row>
    <row r="7482" ht="15.75" customHeight="1">
      <c r="A7482" s="7">
        <v>7481.0</v>
      </c>
      <c r="B7482" s="7" t="s">
        <v>6222</v>
      </c>
      <c r="C7482" s="7" t="s">
        <v>844</v>
      </c>
      <c r="D7482" s="7" t="s">
        <v>102</v>
      </c>
      <c r="E7482" s="7" t="s">
        <v>80</v>
      </c>
      <c r="F7482" s="7">
        <v>1.0</v>
      </c>
      <c r="G7482" s="7" t="s">
        <v>49</v>
      </c>
      <c r="H7482" s="7" t="s">
        <v>5777</v>
      </c>
      <c r="I7482" s="7" t="s">
        <v>5777</v>
      </c>
      <c r="J7482" s="7" t="s">
        <v>5781</v>
      </c>
      <c r="K7482" s="7" t="s">
        <v>99</v>
      </c>
      <c r="L7482" s="7" t="s">
        <v>100</v>
      </c>
      <c r="M7482" s="7">
        <v>1.0</v>
      </c>
      <c r="N7482" s="7">
        <v>0.0</v>
      </c>
      <c r="O7482" s="7">
        <v>0.0</v>
      </c>
      <c r="P7482" s="7">
        <v>845.0</v>
      </c>
    </row>
    <row r="7483" ht="15.75" customHeight="1">
      <c r="A7483" s="7">
        <v>7482.0</v>
      </c>
      <c r="B7483" s="7" t="s">
        <v>6222</v>
      </c>
      <c r="C7483" s="7" t="s">
        <v>844</v>
      </c>
      <c r="D7483" s="7" t="s">
        <v>102</v>
      </c>
      <c r="E7483" s="7" t="s">
        <v>80</v>
      </c>
      <c r="F7483" s="7">
        <v>1.0</v>
      </c>
      <c r="G7483" s="7" t="s">
        <v>95</v>
      </c>
      <c r="H7483" s="7" t="s">
        <v>6223</v>
      </c>
      <c r="L7483" s="7" t="s">
        <v>85</v>
      </c>
      <c r="M7483" s="7">
        <v>0.0</v>
      </c>
      <c r="N7483" s="7">
        <v>0.0</v>
      </c>
      <c r="O7483" s="7">
        <v>1.0</v>
      </c>
      <c r="P7483" s="7">
        <v>845.0</v>
      </c>
    </row>
    <row r="7484" ht="15.75" customHeight="1">
      <c r="A7484" s="7">
        <v>7483.0</v>
      </c>
      <c r="B7484" s="7" t="s">
        <v>6222</v>
      </c>
      <c r="C7484" s="7" t="s">
        <v>844</v>
      </c>
      <c r="D7484" s="7" t="s">
        <v>102</v>
      </c>
      <c r="E7484" s="7" t="s">
        <v>80</v>
      </c>
      <c r="F7484" s="7">
        <v>1.0</v>
      </c>
      <c r="G7484" s="7" t="s">
        <v>90</v>
      </c>
      <c r="H7484" s="7" t="s">
        <v>1462</v>
      </c>
      <c r="I7484" s="7" t="s">
        <v>124</v>
      </c>
      <c r="J7484" s="7" t="s">
        <v>1464</v>
      </c>
      <c r="K7484" s="7" t="s">
        <v>126</v>
      </c>
      <c r="L7484" s="7" t="s">
        <v>100</v>
      </c>
      <c r="M7484" s="7">
        <v>1.0</v>
      </c>
      <c r="N7484" s="7">
        <v>0.0</v>
      </c>
      <c r="O7484" s="7">
        <v>0.0</v>
      </c>
      <c r="P7484" s="7">
        <v>845.0</v>
      </c>
    </row>
    <row r="7485" ht="15.75" customHeight="1">
      <c r="A7485" s="7">
        <v>7484.0</v>
      </c>
      <c r="B7485" s="7" t="s">
        <v>6222</v>
      </c>
      <c r="C7485" s="7" t="s">
        <v>844</v>
      </c>
      <c r="D7485" s="7" t="s">
        <v>102</v>
      </c>
      <c r="E7485" s="7" t="s">
        <v>80</v>
      </c>
      <c r="F7485" s="7">
        <v>1.0</v>
      </c>
      <c r="G7485" s="7" t="s">
        <v>105</v>
      </c>
      <c r="H7485" s="7" t="s">
        <v>1020</v>
      </c>
      <c r="I7485" s="7" t="s">
        <v>1020</v>
      </c>
      <c r="J7485" s="7" t="s">
        <v>1021</v>
      </c>
      <c r="K7485" s="7" t="s">
        <v>99</v>
      </c>
      <c r="L7485" s="7" t="s">
        <v>100</v>
      </c>
      <c r="M7485" s="7">
        <v>1.0</v>
      </c>
      <c r="N7485" s="7">
        <v>0.0</v>
      </c>
      <c r="O7485" s="7">
        <v>0.0</v>
      </c>
      <c r="P7485" s="7">
        <v>845.0</v>
      </c>
    </row>
    <row r="7486" ht="15.75" customHeight="1">
      <c r="A7486" s="7">
        <v>7485.0</v>
      </c>
      <c r="B7486" s="7" t="s">
        <v>6222</v>
      </c>
      <c r="C7486" s="7" t="s">
        <v>844</v>
      </c>
      <c r="D7486" s="7" t="s">
        <v>115</v>
      </c>
      <c r="E7486" s="7" t="s">
        <v>80</v>
      </c>
      <c r="F7486" s="7">
        <v>1.0</v>
      </c>
      <c r="G7486" s="7" t="s">
        <v>49</v>
      </c>
      <c r="H7486" s="7" t="s">
        <v>5777</v>
      </c>
      <c r="I7486" s="7" t="s">
        <v>5654</v>
      </c>
      <c r="L7486" s="7" t="s">
        <v>85</v>
      </c>
      <c r="M7486" s="7">
        <v>0.0</v>
      </c>
      <c r="N7486" s="7">
        <v>1.0</v>
      </c>
      <c r="O7486" s="7">
        <v>1.0</v>
      </c>
      <c r="P7486" s="7">
        <v>845.0</v>
      </c>
    </row>
    <row r="7487" ht="15.75" customHeight="1">
      <c r="A7487" s="7">
        <v>7486.0</v>
      </c>
      <c r="B7487" s="7" t="s">
        <v>6222</v>
      </c>
      <c r="C7487" s="7" t="s">
        <v>844</v>
      </c>
      <c r="D7487" s="7" t="s">
        <v>115</v>
      </c>
      <c r="E7487" s="7" t="s">
        <v>80</v>
      </c>
      <c r="F7487" s="7">
        <v>1.0</v>
      </c>
      <c r="G7487" s="7" t="s">
        <v>95</v>
      </c>
      <c r="H7487" s="7" t="s">
        <v>6223</v>
      </c>
      <c r="L7487" s="7" t="s">
        <v>85</v>
      </c>
      <c r="M7487" s="7">
        <v>0.0</v>
      </c>
      <c r="N7487" s="7">
        <v>0.0</v>
      </c>
      <c r="O7487" s="7">
        <v>1.0</v>
      </c>
      <c r="P7487" s="7">
        <v>845.0</v>
      </c>
    </row>
    <row r="7488" ht="15.75" customHeight="1">
      <c r="A7488" s="7">
        <v>7487.0</v>
      </c>
      <c r="B7488" s="7" t="s">
        <v>6222</v>
      </c>
      <c r="C7488" s="7" t="s">
        <v>844</v>
      </c>
      <c r="D7488" s="7" t="s">
        <v>115</v>
      </c>
      <c r="E7488" s="7" t="s">
        <v>80</v>
      </c>
      <c r="F7488" s="7">
        <v>1.0</v>
      </c>
      <c r="G7488" s="7" t="s">
        <v>90</v>
      </c>
      <c r="H7488" s="7" t="s">
        <v>1462</v>
      </c>
      <c r="I7488" s="7" t="s">
        <v>1462</v>
      </c>
      <c r="J7488" s="7" t="s">
        <v>1463</v>
      </c>
      <c r="K7488" s="7" t="s">
        <v>99</v>
      </c>
      <c r="L7488" s="7" t="s">
        <v>100</v>
      </c>
      <c r="M7488" s="7">
        <v>1.0</v>
      </c>
      <c r="N7488" s="7">
        <v>0.0</v>
      </c>
      <c r="O7488" s="7">
        <v>0.0</v>
      </c>
      <c r="P7488" s="7">
        <v>845.0</v>
      </c>
    </row>
    <row r="7489" ht="15.75" customHeight="1">
      <c r="A7489" s="7">
        <v>7488.0</v>
      </c>
      <c r="B7489" s="7" t="s">
        <v>6222</v>
      </c>
      <c r="C7489" s="7" t="s">
        <v>844</v>
      </c>
      <c r="D7489" s="7" t="s">
        <v>115</v>
      </c>
      <c r="E7489" s="7" t="s">
        <v>80</v>
      </c>
      <c r="F7489" s="7">
        <v>1.0</v>
      </c>
      <c r="G7489" s="7" t="s">
        <v>105</v>
      </c>
      <c r="H7489" s="7" t="s">
        <v>1020</v>
      </c>
      <c r="I7489" s="7" t="s">
        <v>1020</v>
      </c>
      <c r="J7489" s="7" t="s">
        <v>1021</v>
      </c>
      <c r="K7489" s="7" t="s">
        <v>99</v>
      </c>
      <c r="L7489" s="7" t="s">
        <v>100</v>
      </c>
      <c r="M7489" s="7">
        <v>1.0</v>
      </c>
      <c r="N7489" s="7">
        <v>0.0</v>
      </c>
      <c r="O7489" s="7">
        <v>0.0</v>
      </c>
      <c r="P7489" s="7">
        <v>845.0</v>
      </c>
    </row>
    <row r="7490" ht="15.75" customHeight="1">
      <c r="A7490" s="7">
        <v>7489.0</v>
      </c>
      <c r="B7490" s="7" t="s">
        <v>6230</v>
      </c>
      <c r="C7490" s="7" t="s">
        <v>844</v>
      </c>
      <c r="D7490" s="7" t="s">
        <v>48</v>
      </c>
      <c r="E7490" s="7" t="s">
        <v>80</v>
      </c>
      <c r="F7490" s="7">
        <v>1.0</v>
      </c>
      <c r="G7490" s="7" t="s">
        <v>49</v>
      </c>
      <c r="H7490" s="7" t="s">
        <v>1873</v>
      </c>
      <c r="I7490" s="7" t="s">
        <v>1873</v>
      </c>
      <c r="J7490" s="7" t="s">
        <v>1874</v>
      </c>
      <c r="K7490" s="7" t="s">
        <v>99</v>
      </c>
      <c r="L7490" s="7" t="s">
        <v>100</v>
      </c>
      <c r="M7490" s="7">
        <v>1.0</v>
      </c>
      <c r="N7490" s="7">
        <v>0.0</v>
      </c>
      <c r="O7490" s="7">
        <v>0.0</v>
      </c>
      <c r="P7490" s="7">
        <v>847.0</v>
      </c>
    </row>
    <row r="7491" ht="15.75" customHeight="1">
      <c r="A7491" s="7">
        <v>7490.0</v>
      </c>
      <c r="B7491" s="7" t="s">
        <v>6230</v>
      </c>
      <c r="C7491" s="7" t="s">
        <v>844</v>
      </c>
      <c r="D7491" s="7" t="s">
        <v>48</v>
      </c>
      <c r="E7491" s="7" t="s">
        <v>80</v>
      </c>
      <c r="F7491" s="7">
        <v>1.0</v>
      </c>
      <c r="G7491" s="7" t="s">
        <v>95</v>
      </c>
      <c r="H7491" s="7" t="s">
        <v>2400</v>
      </c>
      <c r="I7491" s="7" t="s">
        <v>6231</v>
      </c>
      <c r="L7491" s="7" t="s">
        <v>85</v>
      </c>
      <c r="M7491" s="7">
        <v>0.0</v>
      </c>
      <c r="N7491" s="7">
        <v>1.0</v>
      </c>
      <c r="O7491" s="7">
        <v>1.0</v>
      </c>
      <c r="P7491" s="7">
        <v>847.0</v>
      </c>
    </row>
    <row r="7492" ht="15.75" customHeight="1">
      <c r="A7492" s="7">
        <v>7491.0</v>
      </c>
      <c r="B7492" s="7" t="s">
        <v>6230</v>
      </c>
      <c r="C7492" s="7" t="s">
        <v>844</v>
      </c>
      <c r="D7492" s="7" t="s">
        <v>48</v>
      </c>
      <c r="E7492" s="7" t="s">
        <v>80</v>
      </c>
      <c r="F7492" s="7">
        <v>1.0</v>
      </c>
      <c r="G7492" s="7" t="s">
        <v>90</v>
      </c>
      <c r="H7492" s="7" t="s">
        <v>1462</v>
      </c>
      <c r="I7492" s="7" t="s">
        <v>124</v>
      </c>
      <c r="J7492" s="7" t="s">
        <v>1464</v>
      </c>
      <c r="K7492" s="7" t="s">
        <v>126</v>
      </c>
      <c r="L7492" s="7" t="s">
        <v>100</v>
      </c>
      <c r="M7492" s="7">
        <v>1.0</v>
      </c>
      <c r="N7492" s="7">
        <v>0.0</v>
      </c>
      <c r="O7492" s="7">
        <v>0.0</v>
      </c>
      <c r="P7492" s="7">
        <v>847.0</v>
      </c>
    </row>
    <row r="7493" ht="15.75" customHeight="1">
      <c r="A7493" s="7">
        <v>7492.0</v>
      </c>
      <c r="B7493" s="7" t="s">
        <v>6230</v>
      </c>
      <c r="C7493" s="7" t="s">
        <v>844</v>
      </c>
      <c r="D7493" s="7" t="s">
        <v>48</v>
      </c>
      <c r="E7493" s="7" t="s">
        <v>80</v>
      </c>
      <c r="F7493" s="7">
        <v>1.0</v>
      </c>
      <c r="G7493" s="7" t="s">
        <v>105</v>
      </c>
      <c r="H7493" s="7" t="s">
        <v>1020</v>
      </c>
      <c r="I7493" s="7" t="s">
        <v>6601</v>
      </c>
      <c r="J7493" s="7" t="s">
        <v>6602</v>
      </c>
      <c r="K7493" s="7" t="s">
        <v>109</v>
      </c>
      <c r="L7493" s="7" t="s">
        <v>100</v>
      </c>
      <c r="M7493" s="7">
        <v>1.0</v>
      </c>
      <c r="N7493" s="7">
        <v>0.0</v>
      </c>
      <c r="O7493" s="7">
        <v>0.0</v>
      </c>
      <c r="P7493" s="7">
        <v>847.0</v>
      </c>
    </row>
    <row r="7494" ht="15.75" customHeight="1">
      <c r="A7494" s="7">
        <v>7493.0</v>
      </c>
      <c r="B7494" s="7" t="s">
        <v>6230</v>
      </c>
      <c r="C7494" s="7" t="s">
        <v>844</v>
      </c>
      <c r="D7494" s="7" t="s">
        <v>102</v>
      </c>
      <c r="E7494" s="7" t="s">
        <v>132</v>
      </c>
      <c r="F7494" s="7">
        <v>0.0</v>
      </c>
      <c r="G7494" s="7" t="s">
        <v>49</v>
      </c>
      <c r="H7494" s="7" t="s">
        <v>1873</v>
      </c>
      <c r="L7494" s="7" t="s">
        <v>134</v>
      </c>
      <c r="M7494" s="7">
        <v>0.0</v>
      </c>
      <c r="N7494" s="7">
        <v>0.0</v>
      </c>
      <c r="O7494" s="7">
        <v>1.0</v>
      </c>
      <c r="P7494" s="7">
        <v>847.0</v>
      </c>
    </row>
    <row r="7495" ht="15.75" customHeight="1">
      <c r="A7495" s="7">
        <v>7494.0</v>
      </c>
      <c r="B7495" s="7" t="s">
        <v>6230</v>
      </c>
      <c r="C7495" s="7" t="s">
        <v>844</v>
      </c>
      <c r="D7495" s="7" t="s">
        <v>102</v>
      </c>
      <c r="E7495" s="7" t="s">
        <v>132</v>
      </c>
      <c r="F7495" s="7">
        <v>0.0</v>
      </c>
      <c r="G7495" s="7" t="s">
        <v>95</v>
      </c>
      <c r="H7495" s="7" t="s">
        <v>2400</v>
      </c>
      <c r="L7495" s="7" t="s">
        <v>134</v>
      </c>
      <c r="M7495" s="7">
        <v>0.0</v>
      </c>
      <c r="N7495" s="7">
        <v>0.0</v>
      </c>
      <c r="O7495" s="7">
        <v>1.0</v>
      </c>
      <c r="P7495" s="7">
        <v>847.0</v>
      </c>
    </row>
    <row r="7496" ht="15.75" customHeight="1">
      <c r="A7496" s="7">
        <v>7495.0</v>
      </c>
      <c r="B7496" s="7" t="s">
        <v>6230</v>
      </c>
      <c r="C7496" s="7" t="s">
        <v>844</v>
      </c>
      <c r="D7496" s="7" t="s">
        <v>102</v>
      </c>
      <c r="E7496" s="7" t="s">
        <v>132</v>
      </c>
      <c r="F7496" s="7">
        <v>0.0</v>
      </c>
      <c r="G7496" s="7" t="s">
        <v>90</v>
      </c>
      <c r="H7496" s="7" t="s">
        <v>1462</v>
      </c>
      <c r="L7496" s="7" t="s">
        <v>134</v>
      </c>
      <c r="M7496" s="7">
        <v>0.0</v>
      </c>
      <c r="N7496" s="7">
        <v>0.0</v>
      </c>
      <c r="O7496" s="7">
        <v>1.0</v>
      </c>
      <c r="P7496" s="7">
        <v>847.0</v>
      </c>
    </row>
    <row r="7497" ht="15.75" customHeight="1">
      <c r="A7497" s="7">
        <v>7496.0</v>
      </c>
      <c r="B7497" s="7" t="s">
        <v>6230</v>
      </c>
      <c r="C7497" s="7" t="s">
        <v>844</v>
      </c>
      <c r="D7497" s="7" t="s">
        <v>102</v>
      </c>
      <c r="E7497" s="7" t="s">
        <v>132</v>
      </c>
      <c r="F7497" s="7">
        <v>0.0</v>
      </c>
      <c r="G7497" s="7" t="s">
        <v>105</v>
      </c>
      <c r="H7497" s="7" t="s">
        <v>1020</v>
      </c>
      <c r="L7497" s="7" t="s">
        <v>134</v>
      </c>
      <c r="M7497" s="7">
        <v>0.0</v>
      </c>
      <c r="N7497" s="7">
        <v>0.0</v>
      </c>
      <c r="O7497" s="7">
        <v>1.0</v>
      </c>
      <c r="P7497" s="7">
        <v>847.0</v>
      </c>
    </row>
    <row r="7498" ht="15.75" customHeight="1">
      <c r="A7498" s="7">
        <v>7497.0</v>
      </c>
      <c r="B7498" s="7" t="s">
        <v>6230</v>
      </c>
      <c r="C7498" s="7" t="s">
        <v>844</v>
      </c>
      <c r="D7498" s="7" t="s">
        <v>115</v>
      </c>
      <c r="E7498" s="7" t="s">
        <v>80</v>
      </c>
      <c r="F7498" s="7">
        <v>1.0</v>
      </c>
      <c r="G7498" s="7" t="s">
        <v>49</v>
      </c>
      <c r="H7498" s="7" t="s">
        <v>1873</v>
      </c>
      <c r="L7498" s="7" t="s">
        <v>85</v>
      </c>
      <c r="M7498" s="7">
        <v>0.0</v>
      </c>
      <c r="N7498" s="7">
        <v>0.0</v>
      </c>
      <c r="O7498" s="7">
        <v>1.0</v>
      </c>
      <c r="P7498" s="7">
        <v>847.0</v>
      </c>
    </row>
    <row r="7499" ht="15.75" customHeight="1">
      <c r="A7499" s="7">
        <v>7498.0</v>
      </c>
      <c r="B7499" s="7" t="s">
        <v>6230</v>
      </c>
      <c r="C7499" s="7" t="s">
        <v>844</v>
      </c>
      <c r="D7499" s="7" t="s">
        <v>115</v>
      </c>
      <c r="E7499" s="7" t="s">
        <v>80</v>
      </c>
      <c r="F7499" s="7">
        <v>1.0</v>
      </c>
      <c r="G7499" s="7" t="s">
        <v>95</v>
      </c>
      <c r="H7499" s="7" t="s">
        <v>2400</v>
      </c>
      <c r="I7499" s="7" t="s">
        <v>564</v>
      </c>
      <c r="L7499" s="7" t="s">
        <v>85</v>
      </c>
      <c r="M7499" s="7">
        <v>0.0</v>
      </c>
      <c r="N7499" s="7">
        <v>1.0</v>
      </c>
      <c r="O7499" s="7">
        <v>1.0</v>
      </c>
      <c r="P7499" s="7">
        <v>847.0</v>
      </c>
    </row>
    <row r="7500" ht="15.75" customHeight="1">
      <c r="A7500" s="7">
        <v>7499.0</v>
      </c>
      <c r="B7500" s="7" t="s">
        <v>6230</v>
      </c>
      <c r="C7500" s="7" t="s">
        <v>844</v>
      </c>
      <c r="D7500" s="7" t="s">
        <v>115</v>
      </c>
      <c r="E7500" s="7" t="s">
        <v>80</v>
      </c>
      <c r="F7500" s="7">
        <v>1.0</v>
      </c>
      <c r="G7500" s="7" t="s">
        <v>90</v>
      </c>
      <c r="H7500" s="7" t="s">
        <v>1462</v>
      </c>
      <c r="I7500" s="7" t="s">
        <v>1462</v>
      </c>
      <c r="J7500" s="7" t="s">
        <v>1463</v>
      </c>
      <c r="K7500" s="7" t="s">
        <v>99</v>
      </c>
      <c r="L7500" s="7" t="s">
        <v>100</v>
      </c>
      <c r="M7500" s="7">
        <v>1.0</v>
      </c>
      <c r="N7500" s="7">
        <v>0.0</v>
      </c>
      <c r="O7500" s="7">
        <v>0.0</v>
      </c>
      <c r="P7500" s="7">
        <v>847.0</v>
      </c>
    </row>
    <row r="7501" ht="15.75" customHeight="1">
      <c r="A7501" s="7">
        <v>7500.0</v>
      </c>
      <c r="B7501" s="7" t="s">
        <v>6230</v>
      </c>
      <c r="C7501" s="7" t="s">
        <v>844</v>
      </c>
      <c r="D7501" s="7" t="s">
        <v>115</v>
      </c>
      <c r="E7501" s="7" t="s">
        <v>80</v>
      </c>
      <c r="F7501" s="7">
        <v>1.0</v>
      </c>
      <c r="G7501" s="7" t="s">
        <v>105</v>
      </c>
      <c r="H7501" s="7" t="s">
        <v>1020</v>
      </c>
      <c r="I7501" s="7" t="s">
        <v>6606</v>
      </c>
      <c r="J7501" s="7" t="s">
        <v>6607</v>
      </c>
      <c r="K7501" s="7" t="s">
        <v>109</v>
      </c>
      <c r="L7501" s="7" t="s">
        <v>100</v>
      </c>
      <c r="M7501" s="7">
        <v>1.0</v>
      </c>
      <c r="N7501" s="7">
        <v>0.0</v>
      </c>
      <c r="O7501" s="7">
        <v>0.0</v>
      </c>
      <c r="P7501" s="7">
        <v>847.0</v>
      </c>
    </row>
    <row r="7502" ht="15.75" customHeight="1">
      <c r="A7502" s="7">
        <v>7501.0</v>
      </c>
      <c r="B7502" s="7" t="s">
        <v>6235</v>
      </c>
      <c r="C7502" s="7" t="s">
        <v>844</v>
      </c>
      <c r="D7502" s="7" t="s">
        <v>48</v>
      </c>
      <c r="E7502" s="7" t="s">
        <v>80</v>
      </c>
      <c r="F7502" s="7">
        <v>1.0</v>
      </c>
      <c r="G7502" s="7" t="s">
        <v>49</v>
      </c>
      <c r="H7502" s="7" t="s">
        <v>6238</v>
      </c>
      <c r="I7502" s="7" t="s">
        <v>6238</v>
      </c>
      <c r="J7502" s="7" t="s">
        <v>6245</v>
      </c>
      <c r="K7502" s="7" t="s">
        <v>99</v>
      </c>
      <c r="L7502" s="7" t="s">
        <v>100</v>
      </c>
      <c r="M7502" s="7">
        <v>1.0</v>
      </c>
      <c r="N7502" s="7">
        <v>0.0</v>
      </c>
      <c r="O7502" s="7">
        <v>0.0</v>
      </c>
      <c r="P7502" s="7">
        <v>848.0</v>
      </c>
    </row>
    <row r="7503" ht="15.75" customHeight="1">
      <c r="A7503" s="7">
        <v>7502.0</v>
      </c>
      <c r="B7503" s="7" t="s">
        <v>6235</v>
      </c>
      <c r="C7503" s="7" t="s">
        <v>844</v>
      </c>
      <c r="D7503" s="7" t="s">
        <v>48</v>
      </c>
      <c r="E7503" s="7" t="s">
        <v>80</v>
      </c>
      <c r="F7503" s="7">
        <v>1.0</v>
      </c>
      <c r="G7503" s="7" t="s">
        <v>95</v>
      </c>
      <c r="I7503" s="7" t="s">
        <v>1662</v>
      </c>
      <c r="L7503" s="7" t="s">
        <v>85</v>
      </c>
      <c r="M7503" s="7">
        <v>0.0</v>
      </c>
      <c r="N7503" s="7">
        <v>1.0</v>
      </c>
      <c r="O7503" s="7">
        <v>0.0</v>
      </c>
      <c r="P7503" s="7">
        <v>848.0</v>
      </c>
    </row>
    <row r="7504" ht="15.75" customHeight="1">
      <c r="A7504" s="7">
        <v>7503.0</v>
      </c>
      <c r="B7504" s="7" t="s">
        <v>6235</v>
      </c>
      <c r="C7504" s="7" t="s">
        <v>844</v>
      </c>
      <c r="D7504" s="7" t="s">
        <v>48</v>
      </c>
      <c r="E7504" s="7" t="s">
        <v>80</v>
      </c>
      <c r="F7504" s="7">
        <v>1.0</v>
      </c>
      <c r="G7504" s="7" t="s">
        <v>90</v>
      </c>
      <c r="H7504" s="7" t="s">
        <v>1462</v>
      </c>
      <c r="I7504" s="7" t="s">
        <v>1462</v>
      </c>
      <c r="J7504" s="7" t="s">
        <v>1463</v>
      </c>
      <c r="K7504" s="7" t="s">
        <v>99</v>
      </c>
      <c r="L7504" s="7" t="s">
        <v>100</v>
      </c>
      <c r="M7504" s="7">
        <v>1.0</v>
      </c>
      <c r="N7504" s="7">
        <v>0.0</v>
      </c>
      <c r="O7504" s="7">
        <v>0.0</v>
      </c>
      <c r="P7504" s="7">
        <v>848.0</v>
      </c>
    </row>
    <row r="7505" ht="15.75" customHeight="1">
      <c r="A7505" s="7">
        <v>7504.0</v>
      </c>
      <c r="B7505" s="7" t="s">
        <v>6235</v>
      </c>
      <c r="C7505" s="7" t="s">
        <v>844</v>
      </c>
      <c r="D7505" s="7" t="s">
        <v>48</v>
      </c>
      <c r="E7505" s="7" t="s">
        <v>80</v>
      </c>
      <c r="F7505" s="7">
        <v>1.0</v>
      </c>
      <c r="G7505" s="7" t="s">
        <v>105</v>
      </c>
      <c r="H7505" s="7" t="s">
        <v>1020</v>
      </c>
      <c r="I7505" s="7" t="s">
        <v>1020</v>
      </c>
      <c r="J7505" s="7" t="s">
        <v>1021</v>
      </c>
      <c r="K7505" s="7" t="s">
        <v>99</v>
      </c>
      <c r="L7505" s="7" t="s">
        <v>100</v>
      </c>
      <c r="M7505" s="7">
        <v>1.0</v>
      </c>
      <c r="N7505" s="7">
        <v>0.0</v>
      </c>
      <c r="O7505" s="7">
        <v>0.0</v>
      </c>
      <c r="P7505" s="7">
        <v>848.0</v>
      </c>
    </row>
    <row r="7506" ht="15.75" customHeight="1">
      <c r="A7506" s="7">
        <v>7505.0</v>
      </c>
      <c r="B7506" s="7" t="s">
        <v>6235</v>
      </c>
      <c r="C7506" s="7" t="s">
        <v>844</v>
      </c>
      <c r="D7506" s="7" t="s">
        <v>102</v>
      </c>
      <c r="E7506" s="7" t="s">
        <v>132</v>
      </c>
      <c r="F7506" s="7">
        <v>0.0</v>
      </c>
      <c r="G7506" s="7" t="s">
        <v>49</v>
      </c>
      <c r="H7506" s="7" t="s">
        <v>6238</v>
      </c>
      <c r="L7506" s="7" t="s">
        <v>134</v>
      </c>
      <c r="M7506" s="7">
        <v>0.0</v>
      </c>
      <c r="N7506" s="7">
        <v>0.0</v>
      </c>
      <c r="O7506" s="7">
        <v>1.0</v>
      </c>
      <c r="P7506" s="7">
        <v>848.0</v>
      </c>
    </row>
    <row r="7507" ht="15.75" customHeight="1">
      <c r="A7507" s="7">
        <v>7506.0</v>
      </c>
      <c r="B7507" s="7" t="s">
        <v>6235</v>
      </c>
      <c r="C7507" s="7" t="s">
        <v>844</v>
      </c>
      <c r="D7507" s="7" t="s">
        <v>102</v>
      </c>
      <c r="E7507" s="7" t="s">
        <v>132</v>
      </c>
      <c r="F7507" s="7">
        <v>0.0</v>
      </c>
      <c r="G7507" s="7" t="s">
        <v>95</v>
      </c>
      <c r="L7507" s="7" t="s">
        <v>134</v>
      </c>
      <c r="M7507" s="7">
        <v>0.0</v>
      </c>
      <c r="N7507" s="7">
        <v>0.0</v>
      </c>
      <c r="O7507" s="7">
        <v>0.0</v>
      </c>
      <c r="P7507" s="7">
        <v>848.0</v>
      </c>
    </row>
    <row r="7508" ht="15.75" customHeight="1">
      <c r="A7508" s="7">
        <v>7507.0</v>
      </c>
      <c r="B7508" s="7" t="s">
        <v>6235</v>
      </c>
      <c r="C7508" s="7" t="s">
        <v>844</v>
      </c>
      <c r="D7508" s="7" t="s">
        <v>102</v>
      </c>
      <c r="E7508" s="7" t="s">
        <v>132</v>
      </c>
      <c r="F7508" s="7">
        <v>0.0</v>
      </c>
      <c r="G7508" s="7" t="s">
        <v>90</v>
      </c>
      <c r="H7508" s="7" t="s">
        <v>1462</v>
      </c>
      <c r="L7508" s="7" t="s">
        <v>134</v>
      </c>
      <c r="M7508" s="7">
        <v>0.0</v>
      </c>
      <c r="N7508" s="7">
        <v>0.0</v>
      </c>
      <c r="O7508" s="7">
        <v>1.0</v>
      </c>
      <c r="P7508" s="7">
        <v>848.0</v>
      </c>
    </row>
    <row r="7509" ht="15.75" customHeight="1">
      <c r="A7509" s="7">
        <v>7508.0</v>
      </c>
      <c r="B7509" s="7" t="s">
        <v>6235</v>
      </c>
      <c r="C7509" s="7" t="s">
        <v>844</v>
      </c>
      <c r="D7509" s="7" t="s">
        <v>102</v>
      </c>
      <c r="E7509" s="7" t="s">
        <v>132</v>
      </c>
      <c r="F7509" s="7">
        <v>0.0</v>
      </c>
      <c r="G7509" s="7" t="s">
        <v>105</v>
      </c>
      <c r="H7509" s="7" t="s">
        <v>1020</v>
      </c>
      <c r="L7509" s="7" t="s">
        <v>134</v>
      </c>
      <c r="M7509" s="7">
        <v>0.0</v>
      </c>
      <c r="N7509" s="7">
        <v>0.0</v>
      </c>
      <c r="O7509" s="7">
        <v>1.0</v>
      </c>
      <c r="P7509" s="7">
        <v>848.0</v>
      </c>
    </row>
    <row r="7510" ht="15.75" customHeight="1">
      <c r="A7510" s="7">
        <v>7509.0</v>
      </c>
      <c r="B7510" s="7" t="s">
        <v>6235</v>
      </c>
      <c r="C7510" s="7" t="s">
        <v>844</v>
      </c>
      <c r="D7510" s="7" t="s">
        <v>115</v>
      </c>
      <c r="E7510" s="7" t="s">
        <v>80</v>
      </c>
      <c r="F7510" s="7">
        <v>1.0</v>
      </c>
      <c r="G7510" s="7" t="s">
        <v>49</v>
      </c>
      <c r="H7510" s="7" t="s">
        <v>6238</v>
      </c>
      <c r="I7510" s="7" t="s">
        <v>1046</v>
      </c>
      <c r="L7510" s="7" t="s">
        <v>85</v>
      </c>
      <c r="M7510" s="7">
        <v>0.0</v>
      </c>
      <c r="N7510" s="7">
        <v>1.0</v>
      </c>
      <c r="O7510" s="7">
        <v>1.0</v>
      </c>
      <c r="P7510" s="7">
        <v>848.0</v>
      </c>
    </row>
    <row r="7511" ht="15.75" customHeight="1">
      <c r="A7511" s="7">
        <v>7510.0</v>
      </c>
      <c r="B7511" s="7" t="s">
        <v>6235</v>
      </c>
      <c r="C7511" s="7" t="s">
        <v>844</v>
      </c>
      <c r="D7511" s="7" t="s">
        <v>115</v>
      </c>
      <c r="E7511" s="7" t="s">
        <v>80</v>
      </c>
      <c r="F7511" s="7">
        <v>1.0</v>
      </c>
      <c r="G7511" s="7" t="s">
        <v>95</v>
      </c>
      <c r="I7511" s="7" t="s">
        <v>5699</v>
      </c>
      <c r="L7511" s="7" t="s">
        <v>85</v>
      </c>
      <c r="M7511" s="7">
        <v>0.0</v>
      </c>
      <c r="N7511" s="7">
        <v>1.0</v>
      </c>
      <c r="O7511" s="7">
        <v>0.0</v>
      </c>
      <c r="P7511" s="7">
        <v>848.0</v>
      </c>
    </row>
    <row r="7512" ht="15.75" customHeight="1">
      <c r="A7512" s="7">
        <v>7511.0</v>
      </c>
      <c r="B7512" s="7" t="s">
        <v>6235</v>
      </c>
      <c r="C7512" s="7" t="s">
        <v>844</v>
      </c>
      <c r="D7512" s="7" t="s">
        <v>115</v>
      </c>
      <c r="E7512" s="7" t="s">
        <v>80</v>
      </c>
      <c r="F7512" s="7">
        <v>1.0</v>
      </c>
      <c r="G7512" s="7" t="s">
        <v>90</v>
      </c>
      <c r="H7512" s="7" t="s">
        <v>1462</v>
      </c>
      <c r="I7512" s="7" t="s">
        <v>1462</v>
      </c>
      <c r="J7512" s="7" t="s">
        <v>1463</v>
      </c>
      <c r="K7512" s="7" t="s">
        <v>99</v>
      </c>
      <c r="L7512" s="7" t="s">
        <v>100</v>
      </c>
      <c r="M7512" s="7">
        <v>1.0</v>
      </c>
      <c r="N7512" s="7">
        <v>0.0</v>
      </c>
      <c r="O7512" s="7">
        <v>0.0</v>
      </c>
      <c r="P7512" s="7">
        <v>848.0</v>
      </c>
    </row>
    <row r="7513" ht="15.75" customHeight="1">
      <c r="A7513" s="7">
        <v>7512.0</v>
      </c>
      <c r="B7513" s="7" t="s">
        <v>6235</v>
      </c>
      <c r="C7513" s="7" t="s">
        <v>844</v>
      </c>
      <c r="D7513" s="7" t="s">
        <v>115</v>
      </c>
      <c r="E7513" s="7" t="s">
        <v>80</v>
      </c>
      <c r="F7513" s="7">
        <v>1.0</v>
      </c>
      <c r="G7513" s="7" t="s">
        <v>105</v>
      </c>
      <c r="H7513" s="7" t="s">
        <v>1020</v>
      </c>
      <c r="I7513" s="7" t="s">
        <v>1020</v>
      </c>
      <c r="J7513" s="7" t="s">
        <v>1021</v>
      </c>
      <c r="K7513" s="7" t="s">
        <v>99</v>
      </c>
      <c r="L7513" s="7" t="s">
        <v>100</v>
      </c>
      <c r="M7513" s="7">
        <v>1.0</v>
      </c>
      <c r="N7513" s="7">
        <v>0.0</v>
      </c>
      <c r="O7513" s="7">
        <v>0.0</v>
      </c>
      <c r="P7513" s="7">
        <v>848.0</v>
      </c>
    </row>
    <row r="7514" ht="15.75" customHeight="1">
      <c r="A7514" s="7">
        <v>7513.0</v>
      </c>
      <c r="B7514" s="7" t="s">
        <v>6242</v>
      </c>
      <c r="C7514" s="7" t="s">
        <v>844</v>
      </c>
      <c r="D7514" s="7" t="s">
        <v>48</v>
      </c>
      <c r="E7514" s="7" t="s">
        <v>80</v>
      </c>
      <c r="F7514" s="7">
        <v>1.0</v>
      </c>
      <c r="G7514" s="7" t="s">
        <v>49</v>
      </c>
      <c r="H7514" s="7" t="s">
        <v>6238</v>
      </c>
      <c r="I7514" s="7" t="s">
        <v>6243</v>
      </c>
      <c r="J7514" s="7" t="s">
        <v>6245</v>
      </c>
      <c r="K7514" s="7" t="s">
        <v>99</v>
      </c>
      <c r="L7514" s="7" t="s">
        <v>85</v>
      </c>
      <c r="M7514" s="7">
        <v>1.0</v>
      </c>
      <c r="N7514" s="7">
        <v>2.0</v>
      </c>
      <c r="O7514" s="7">
        <v>0.0</v>
      </c>
      <c r="P7514" s="7">
        <v>849.0</v>
      </c>
    </row>
    <row r="7515" ht="15.75" customHeight="1">
      <c r="A7515" s="7">
        <v>7514.0</v>
      </c>
      <c r="B7515" s="7" t="s">
        <v>6242</v>
      </c>
      <c r="C7515" s="7" t="s">
        <v>844</v>
      </c>
      <c r="D7515" s="7" t="s">
        <v>48</v>
      </c>
      <c r="E7515" s="7" t="s">
        <v>80</v>
      </c>
      <c r="F7515" s="7">
        <v>1.0</v>
      </c>
      <c r="G7515" s="7" t="s">
        <v>95</v>
      </c>
      <c r="H7515" s="7" t="s">
        <v>2400</v>
      </c>
      <c r="I7515" s="7" t="s">
        <v>2819</v>
      </c>
      <c r="J7515" s="7" t="s">
        <v>2820</v>
      </c>
      <c r="K7515" s="7" t="s">
        <v>112</v>
      </c>
      <c r="L7515" s="7" t="s">
        <v>100</v>
      </c>
      <c r="M7515" s="7">
        <v>1.0</v>
      </c>
      <c r="N7515" s="7">
        <v>0.0</v>
      </c>
      <c r="O7515" s="7">
        <v>0.0</v>
      </c>
      <c r="P7515" s="7">
        <v>849.0</v>
      </c>
    </row>
    <row r="7516" ht="15.75" customHeight="1">
      <c r="A7516" s="7">
        <v>7515.0</v>
      </c>
      <c r="B7516" s="7" t="s">
        <v>6242</v>
      </c>
      <c r="C7516" s="7" t="s">
        <v>844</v>
      </c>
      <c r="D7516" s="7" t="s">
        <v>48</v>
      </c>
      <c r="E7516" s="7" t="s">
        <v>80</v>
      </c>
      <c r="F7516" s="7">
        <v>1.0</v>
      </c>
      <c r="G7516" s="7" t="s">
        <v>90</v>
      </c>
      <c r="H7516" s="7" t="s">
        <v>1462</v>
      </c>
      <c r="I7516" s="7" t="s">
        <v>124</v>
      </c>
      <c r="J7516" s="7" t="s">
        <v>1464</v>
      </c>
      <c r="K7516" s="7" t="s">
        <v>126</v>
      </c>
      <c r="L7516" s="7" t="s">
        <v>100</v>
      </c>
      <c r="M7516" s="7">
        <v>1.0</v>
      </c>
      <c r="N7516" s="7">
        <v>0.0</v>
      </c>
      <c r="O7516" s="7">
        <v>0.0</v>
      </c>
      <c r="P7516" s="7">
        <v>849.0</v>
      </c>
    </row>
    <row r="7517" ht="15.75" customHeight="1">
      <c r="A7517" s="7">
        <v>7516.0</v>
      </c>
      <c r="B7517" s="7" t="s">
        <v>6242</v>
      </c>
      <c r="C7517" s="7" t="s">
        <v>844</v>
      </c>
      <c r="D7517" s="7" t="s">
        <v>48</v>
      </c>
      <c r="E7517" s="7" t="s">
        <v>80</v>
      </c>
      <c r="F7517" s="7">
        <v>1.0</v>
      </c>
      <c r="G7517" s="7" t="s">
        <v>105</v>
      </c>
      <c r="H7517" s="7" t="s">
        <v>1020</v>
      </c>
      <c r="I7517" s="7" t="s">
        <v>6626</v>
      </c>
      <c r="J7517" s="7" t="s">
        <v>6627</v>
      </c>
      <c r="K7517" s="7" t="s">
        <v>109</v>
      </c>
      <c r="L7517" s="7" t="s">
        <v>100</v>
      </c>
      <c r="M7517" s="7">
        <v>1.0</v>
      </c>
      <c r="N7517" s="7">
        <v>0.0</v>
      </c>
      <c r="O7517" s="7">
        <v>0.0</v>
      </c>
      <c r="P7517" s="7">
        <v>849.0</v>
      </c>
    </row>
    <row r="7518" ht="15.75" customHeight="1">
      <c r="A7518" s="7">
        <v>7517.0</v>
      </c>
      <c r="B7518" s="7" t="s">
        <v>6242</v>
      </c>
      <c r="C7518" s="7" t="s">
        <v>844</v>
      </c>
      <c r="D7518" s="7" t="s">
        <v>102</v>
      </c>
      <c r="E7518" s="7" t="s">
        <v>132</v>
      </c>
      <c r="F7518" s="7">
        <v>0.0</v>
      </c>
      <c r="G7518" s="7" t="s">
        <v>49</v>
      </c>
      <c r="H7518" s="7" t="s">
        <v>6238</v>
      </c>
      <c r="L7518" s="7" t="s">
        <v>134</v>
      </c>
      <c r="M7518" s="7">
        <v>0.0</v>
      </c>
      <c r="N7518" s="7">
        <v>0.0</v>
      </c>
      <c r="O7518" s="7">
        <v>1.0</v>
      </c>
      <c r="P7518" s="7">
        <v>849.0</v>
      </c>
    </row>
    <row r="7519" ht="15.75" customHeight="1">
      <c r="A7519" s="7">
        <v>7518.0</v>
      </c>
      <c r="B7519" s="7" t="s">
        <v>6242</v>
      </c>
      <c r="C7519" s="7" t="s">
        <v>844</v>
      </c>
      <c r="D7519" s="7" t="s">
        <v>102</v>
      </c>
      <c r="E7519" s="7" t="s">
        <v>132</v>
      </c>
      <c r="F7519" s="7">
        <v>0.0</v>
      </c>
      <c r="G7519" s="7" t="s">
        <v>95</v>
      </c>
      <c r="H7519" s="7" t="s">
        <v>2400</v>
      </c>
      <c r="L7519" s="7" t="s">
        <v>134</v>
      </c>
      <c r="M7519" s="7">
        <v>0.0</v>
      </c>
      <c r="N7519" s="7">
        <v>0.0</v>
      </c>
      <c r="O7519" s="7">
        <v>1.0</v>
      </c>
      <c r="P7519" s="7">
        <v>849.0</v>
      </c>
    </row>
    <row r="7520" ht="15.75" customHeight="1">
      <c r="A7520" s="7">
        <v>7519.0</v>
      </c>
      <c r="B7520" s="7" t="s">
        <v>6242</v>
      </c>
      <c r="C7520" s="7" t="s">
        <v>844</v>
      </c>
      <c r="D7520" s="7" t="s">
        <v>102</v>
      </c>
      <c r="E7520" s="7" t="s">
        <v>132</v>
      </c>
      <c r="F7520" s="7">
        <v>0.0</v>
      </c>
      <c r="G7520" s="7" t="s">
        <v>90</v>
      </c>
      <c r="H7520" s="7" t="s">
        <v>1462</v>
      </c>
      <c r="L7520" s="7" t="s">
        <v>134</v>
      </c>
      <c r="M7520" s="7">
        <v>0.0</v>
      </c>
      <c r="N7520" s="7">
        <v>0.0</v>
      </c>
      <c r="O7520" s="7">
        <v>1.0</v>
      </c>
      <c r="P7520" s="7">
        <v>849.0</v>
      </c>
    </row>
    <row r="7521" ht="15.75" customHeight="1">
      <c r="A7521" s="7">
        <v>7520.0</v>
      </c>
      <c r="B7521" s="7" t="s">
        <v>6242</v>
      </c>
      <c r="C7521" s="7" t="s">
        <v>844</v>
      </c>
      <c r="D7521" s="7" t="s">
        <v>102</v>
      </c>
      <c r="E7521" s="7" t="s">
        <v>132</v>
      </c>
      <c r="F7521" s="7">
        <v>0.0</v>
      </c>
      <c r="G7521" s="7" t="s">
        <v>105</v>
      </c>
      <c r="H7521" s="7" t="s">
        <v>1020</v>
      </c>
      <c r="L7521" s="7" t="s">
        <v>134</v>
      </c>
      <c r="M7521" s="7">
        <v>0.0</v>
      </c>
      <c r="N7521" s="7">
        <v>0.0</v>
      </c>
      <c r="O7521" s="7">
        <v>1.0</v>
      </c>
      <c r="P7521" s="7">
        <v>849.0</v>
      </c>
    </row>
    <row r="7522" ht="15.75" customHeight="1">
      <c r="A7522" s="7">
        <v>7521.0</v>
      </c>
      <c r="B7522" s="7" t="s">
        <v>6242</v>
      </c>
      <c r="C7522" s="7" t="s">
        <v>844</v>
      </c>
      <c r="D7522" s="7" t="s">
        <v>115</v>
      </c>
      <c r="E7522" s="7" t="s">
        <v>80</v>
      </c>
      <c r="F7522" s="7">
        <v>1.0</v>
      </c>
      <c r="G7522" s="7" t="s">
        <v>49</v>
      </c>
      <c r="H7522" s="7" t="s">
        <v>6238</v>
      </c>
      <c r="L7522" s="7" t="s">
        <v>85</v>
      </c>
      <c r="M7522" s="7">
        <v>0.0</v>
      </c>
      <c r="N7522" s="7">
        <v>0.0</v>
      </c>
      <c r="O7522" s="7">
        <v>1.0</v>
      </c>
      <c r="P7522" s="7">
        <v>849.0</v>
      </c>
    </row>
    <row r="7523" ht="15.75" customHeight="1">
      <c r="A7523" s="7">
        <v>7522.0</v>
      </c>
      <c r="B7523" s="7" t="s">
        <v>6242</v>
      </c>
      <c r="C7523" s="7" t="s">
        <v>844</v>
      </c>
      <c r="D7523" s="7" t="s">
        <v>115</v>
      </c>
      <c r="E7523" s="7" t="s">
        <v>80</v>
      </c>
      <c r="F7523" s="7">
        <v>1.0</v>
      </c>
      <c r="G7523" s="7" t="s">
        <v>95</v>
      </c>
      <c r="H7523" s="7" t="s">
        <v>2400</v>
      </c>
      <c r="I7523" s="7" t="s">
        <v>564</v>
      </c>
      <c r="L7523" s="7" t="s">
        <v>85</v>
      </c>
      <c r="M7523" s="7">
        <v>0.0</v>
      </c>
      <c r="N7523" s="7">
        <v>1.0</v>
      </c>
      <c r="O7523" s="7">
        <v>1.0</v>
      </c>
      <c r="P7523" s="7">
        <v>849.0</v>
      </c>
    </row>
    <row r="7524" ht="15.75" customHeight="1">
      <c r="A7524" s="7">
        <v>7523.0</v>
      </c>
      <c r="B7524" s="7" t="s">
        <v>6242</v>
      </c>
      <c r="C7524" s="7" t="s">
        <v>844</v>
      </c>
      <c r="D7524" s="7" t="s">
        <v>115</v>
      </c>
      <c r="E7524" s="7" t="s">
        <v>80</v>
      </c>
      <c r="F7524" s="7">
        <v>1.0</v>
      </c>
      <c r="G7524" s="7" t="s">
        <v>90</v>
      </c>
      <c r="H7524" s="7" t="s">
        <v>1462</v>
      </c>
      <c r="I7524" s="7" t="s">
        <v>1462</v>
      </c>
      <c r="J7524" s="7" t="s">
        <v>1463</v>
      </c>
      <c r="K7524" s="7" t="s">
        <v>99</v>
      </c>
      <c r="L7524" s="7" t="s">
        <v>100</v>
      </c>
      <c r="M7524" s="7">
        <v>1.0</v>
      </c>
      <c r="N7524" s="7">
        <v>0.0</v>
      </c>
      <c r="O7524" s="7">
        <v>0.0</v>
      </c>
      <c r="P7524" s="7">
        <v>849.0</v>
      </c>
    </row>
    <row r="7525" ht="15.75" customHeight="1">
      <c r="A7525" s="7">
        <v>7524.0</v>
      </c>
      <c r="B7525" s="7" t="s">
        <v>6242</v>
      </c>
      <c r="C7525" s="7" t="s">
        <v>844</v>
      </c>
      <c r="D7525" s="7" t="s">
        <v>115</v>
      </c>
      <c r="E7525" s="7" t="s">
        <v>80</v>
      </c>
      <c r="F7525" s="7">
        <v>1.0</v>
      </c>
      <c r="G7525" s="7" t="s">
        <v>105</v>
      </c>
      <c r="H7525" s="7" t="s">
        <v>1020</v>
      </c>
      <c r="I7525" s="7" t="s">
        <v>1020</v>
      </c>
      <c r="J7525" s="7" t="s">
        <v>1021</v>
      </c>
      <c r="K7525" s="7" t="s">
        <v>99</v>
      </c>
      <c r="L7525" s="7" t="s">
        <v>100</v>
      </c>
      <c r="M7525" s="7">
        <v>1.0</v>
      </c>
      <c r="N7525" s="7">
        <v>0.0</v>
      </c>
      <c r="O7525" s="7">
        <v>0.0</v>
      </c>
      <c r="P7525" s="7">
        <v>849.0</v>
      </c>
    </row>
    <row r="7526" ht="15.75" customHeight="1">
      <c r="A7526" s="7">
        <v>7525.0</v>
      </c>
      <c r="B7526" s="7" t="s">
        <v>6249</v>
      </c>
      <c r="C7526" s="7" t="s">
        <v>844</v>
      </c>
      <c r="D7526" s="7" t="s">
        <v>48</v>
      </c>
      <c r="E7526" s="7" t="s">
        <v>80</v>
      </c>
      <c r="F7526" s="7">
        <v>1.0</v>
      </c>
      <c r="G7526" s="7" t="s">
        <v>49</v>
      </c>
      <c r="H7526" s="7" t="s">
        <v>2210</v>
      </c>
      <c r="I7526" s="7" t="s">
        <v>2210</v>
      </c>
      <c r="J7526" s="7" t="s">
        <v>2213</v>
      </c>
      <c r="K7526" s="7" t="s">
        <v>99</v>
      </c>
      <c r="L7526" s="7" t="s">
        <v>100</v>
      </c>
      <c r="M7526" s="7">
        <v>1.0</v>
      </c>
      <c r="N7526" s="7">
        <v>0.0</v>
      </c>
      <c r="O7526" s="7">
        <v>0.0</v>
      </c>
      <c r="P7526" s="7">
        <v>850.0</v>
      </c>
    </row>
    <row r="7527" ht="15.75" customHeight="1">
      <c r="A7527" s="7">
        <v>7526.0</v>
      </c>
      <c r="B7527" s="7" t="s">
        <v>6249</v>
      </c>
      <c r="C7527" s="7" t="s">
        <v>844</v>
      </c>
      <c r="D7527" s="7" t="s">
        <v>48</v>
      </c>
      <c r="E7527" s="7" t="s">
        <v>80</v>
      </c>
      <c r="F7527" s="7">
        <v>1.0</v>
      </c>
      <c r="G7527" s="7" t="s">
        <v>95</v>
      </c>
      <c r="I7527" s="7" t="s">
        <v>1662</v>
      </c>
      <c r="L7527" s="7" t="s">
        <v>85</v>
      </c>
      <c r="M7527" s="7">
        <v>0.0</v>
      </c>
      <c r="N7527" s="7">
        <v>1.0</v>
      </c>
      <c r="O7527" s="7">
        <v>0.0</v>
      </c>
      <c r="P7527" s="7">
        <v>850.0</v>
      </c>
    </row>
    <row r="7528" ht="15.75" customHeight="1">
      <c r="A7528" s="7">
        <v>7527.0</v>
      </c>
      <c r="B7528" s="7" t="s">
        <v>6249</v>
      </c>
      <c r="C7528" s="7" t="s">
        <v>844</v>
      </c>
      <c r="D7528" s="7" t="s">
        <v>48</v>
      </c>
      <c r="E7528" s="7" t="s">
        <v>80</v>
      </c>
      <c r="F7528" s="7">
        <v>1.0</v>
      </c>
      <c r="G7528" s="7" t="s">
        <v>90</v>
      </c>
      <c r="H7528" s="7" t="s">
        <v>1462</v>
      </c>
      <c r="I7528" s="7" t="s">
        <v>1462</v>
      </c>
      <c r="J7528" s="7" t="s">
        <v>1463</v>
      </c>
      <c r="K7528" s="7" t="s">
        <v>99</v>
      </c>
      <c r="L7528" s="7" t="s">
        <v>100</v>
      </c>
      <c r="M7528" s="7">
        <v>1.0</v>
      </c>
      <c r="N7528" s="7">
        <v>0.0</v>
      </c>
      <c r="O7528" s="7">
        <v>0.0</v>
      </c>
      <c r="P7528" s="7">
        <v>850.0</v>
      </c>
    </row>
    <row r="7529" ht="15.75" customHeight="1">
      <c r="A7529" s="7">
        <v>7528.0</v>
      </c>
      <c r="B7529" s="7" t="s">
        <v>6249</v>
      </c>
      <c r="C7529" s="7" t="s">
        <v>844</v>
      </c>
      <c r="D7529" s="7" t="s">
        <v>48</v>
      </c>
      <c r="E7529" s="7" t="s">
        <v>80</v>
      </c>
      <c r="F7529" s="7">
        <v>1.0</v>
      </c>
      <c r="G7529" s="7" t="s">
        <v>105</v>
      </c>
      <c r="H7529" s="7" t="s">
        <v>1020</v>
      </c>
      <c r="I7529" s="7" t="s">
        <v>1020</v>
      </c>
      <c r="J7529" s="7" t="s">
        <v>1021</v>
      </c>
      <c r="K7529" s="7" t="s">
        <v>99</v>
      </c>
      <c r="L7529" s="7" t="s">
        <v>100</v>
      </c>
      <c r="M7529" s="7">
        <v>1.0</v>
      </c>
      <c r="N7529" s="7">
        <v>0.0</v>
      </c>
      <c r="O7529" s="7">
        <v>0.0</v>
      </c>
      <c r="P7529" s="7">
        <v>850.0</v>
      </c>
    </row>
    <row r="7530" ht="15.75" customHeight="1">
      <c r="A7530" s="7">
        <v>7529.0</v>
      </c>
      <c r="B7530" s="7" t="s">
        <v>6249</v>
      </c>
      <c r="C7530" s="7" t="s">
        <v>844</v>
      </c>
      <c r="D7530" s="7" t="s">
        <v>102</v>
      </c>
      <c r="E7530" s="7" t="s">
        <v>132</v>
      </c>
      <c r="F7530" s="7">
        <v>0.0</v>
      </c>
      <c r="G7530" s="7" t="s">
        <v>49</v>
      </c>
      <c r="H7530" s="7" t="s">
        <v>2210</v>
      </c>
      <c r="L7530" s="7" t="s">
        <v>134</v>
      </c>
      <c r="M7530" s="7">
        <v>0.0</v>
      </c>
      <c r="N7530" s="7">
        <v>0.0</v>
      </c>
      <c r="O7530" s="7">
        <v>1.0</v>
      </c>
      <c r="P7530" s="7">
        <v>850.0</v>
      </c>
    </row>
    <row r="7531" ht="15.75" customHeight="1">
      <c r="A7531" s="7">
        <v>7530.0</v>
      </c>
      <c r="B7531" s="7" t="s">
        <v>6249</v>
      </c>
      <c r="C7531" s="7" t="s">
        <v>844</v>
      </c>
      <c r="D7531" s="7" t="s">
        <v>102</v>
      </c>
      <c r="E7531" s="7" t="s">
        <v>132</v>
      </c>
      <c r="F7531" s="7">
        <v>0.0</v>
      </c>
      <c r="G7531" s="7" t="s">
        <v>95</v>
      </c>
      <c r="L7531" s="7" t="s">
        <v>134</v>
      </c>
      <c r="M7531" s="7">
        <v>0.0</v>
      </c>
      <c r="N7531" s="7">
        <v>0.0</v>
      </c>
      <c r="O7531" s="7">
        <v>0.0</v>
      </c>
      <c r="P7531" s="7">
        <v>850.0</v>
      </c>
    </row>
    <row r="7532" ht="15.75" customHeight="1">
      <c r="A7532" s="7">
        <v>7531.0</v>
      </c>
      <c r="B7532" s="7" t="s">
        <v>6249</v>
      </c>
      <c r="C7532" s="7" t="s">
        <v>844</v>
      </c>
      <c r="D7532" s="7" t="s">
        <v>102</v>
      </c>
      <c r="E7532" s="7" t="s">
        <v>132</v>
      </c>
      <c r="F7532" s="7">
        <v>0.0</v>
      </c>
      <c r="G7532" s="7" t="s">
        <v>90</v>
      </c>
      <c r="H7532" s="7" t="s">
        <v>1462</v>
      </c>
      <c r="L7532" s="7" t="s">
        <v>134</v>
      </c>
      <c r="M7532" s="7">
        <v>0.0</v>
      </c>
      <c r="N7532" s="7">
        <v>0.0</v>
      </c>
      <c r="O7532" s="7">
        <v>1.0</v>
      </c>
      <c r="P7532" s="7">
        <v>850.0</v>
      </c>
    </row>
    <row r="7533" ht="15.75" customHeight="1">
      <c r="A7533" s="7">
        <v>7532.0</v>
      </c>
      <c r="B7533" s="7" t="s">
        <v>6249</v>
      </c>
      <c r="C7533" s="7" t="s">
        <v>844</v>
      </c>
      <c r="D7533" s="7" t="s">
        <v>102</v>
      </c>
      <c r="E7533" s="7" t="s">
        <v>132</v>
      </c>
      <c r="F7533" s="7">
        <v>0.0</v>
      </c>
      <c r="G7533" s="7" t="s">
        <v>105</v>
      </c>
      <c r="H7533" s="7" t="s">
        <v>1020</v>
      </c>
      <c r="L7533" s="7" t="s">
        <v>134</v>
      </c>
      <c r="M7533" s="7">
        <v>0.0</v>
      </c>
      <c r="N7533" s="7">
        <v>0.0</v>
      </c>
      <c r="O7533" s="7">
        <v>1.0</v>
      </c>
      <c r="P7533" s="7">
        <v>850.0</v>
      </c>
    </row>
    <row r="7534" ht="15.75" customHeight="1">
      <c r="A7534" s="7">
        <v>7533.0</v>
      </c>
      <c r="B7534" s="7" t="s">
        <v>6249</v>
      </c>
      <c r="C7534" s="7" t="s">
        <v>844</v>
      </c>
      <c r="D7534" s="7" t="s">
        <v>115</v>
      </c>
      <c r="E7534" s="7" t="s">
        <v>80</v>
      </c>
      <c r="F7534" s="7">
        <v>1.0</v>
      </c>
      <c r="G7534" s="7" t="s">
        <v>49</v>
      </c>
      <c r="H7534" s="7" t="s">
        <v>2210</v>
      </c>
      <c r="L7534" s="7" t="s">
        <v>85</v>
      </c>
      <c r="M7534" s="7">
        <v>0.0</v>
      </c>
      <c r="N7534" s="7">
        <v>0.0</v>
      </c>
      <c r="O7534" s="7">
        <v>1.0</v>
      </c>
      <c r="P7534" s="7">
        <v>850.0</v>
      </c>
    </row>
    <row r="7535" ht="15.75" customHeight="1">
      <c r="A7535" s="7">
        <v>7534.0</v>
      </c>
      <c r="B7535" s="7" t="s">
        <v>6249</v>
      </c>
      <c r="C7535" s="7" t="s">
        <v>844</v>
      </c>
      <c r="D7535" s="7" t="s">
        <v>115</v>
      </c>
      <c r="E7535" s="7" t="s">
        <v>80</v>
      </c>
      <c r="F7535" s="7">
        <v>1.0</v>
      </c>
      <c r="G7535" s="7" t="s">
        <v>95</v>
      </c>
      <c r="L7535" s="7" t="s">
        <v>100</v>
      </c>
      <c r="M7535" s="7">
        <v>0.0</v>
      </c>
      <c r="N7535" s="7">
        <v>0.0</v>
      </c>
      <c r="O7535" s="7">
        <v>0.0</v>
      </c>
      <c r="P7535" s="7">
        <v>850.0</v>
      </c>
    </row>
    <row r="7536" ht="15.75" customHeight="1">
      <c r="A7536" s="7">
        <v>7535.0</v>
      </c>
      <c r="B7536" s="7" t="s">
        <v>6249</v>
      </c>
      <c r="C7536" s="7" t="s">
        <v>844</v>
      </c>
      <c r="D7536" s="7" t="s">
        <v>115</v>
      </c>
      <c r="E7536" s="7" t="s">
        <v>80</v>
      </c>
      <c r="F7536" s="7">
        <v>1.0</v>
      </c>
      <c r="G7536" s="7" t="s">
        <v>90</v>
      </c>
      <c r="H7536" s="7" t="s">
        <v>1462</v>
      </c>
      <c r="I7536" s="7" t="s">
        <v>1462</v>
      </c>
      <c r="J7536" s="7" t="s">
        <v>1463</v>
      </c>
      <c r="K7536" s="7" t="s">
        <v>99</v>
      </c>
      <c r="L7536" s="7" t="s">
        <v>100</v>
      </c>
      <c r="M7536" s="7">
        <v>1.0</v>
      </c>
      <c r="N7536" s="7">
        <v>0.0</v>
      </c>
      <c r="O7536" s="7">
        <v>0.0</v>
      </c>
      <c r="P7536" s="7">
        <v>850.0</v>
      </c>
    </row>
    <row r="7537" ht="15.75" customHeight="1">
      <c r="A7537" s="7">
        <v>7536.0</v>
      </c>
      <c r="B7537" s="7" t="s">
        <v>6249</v>
      </c>
      <c r="C7537" s="7" t="s">
        <v>844</v>
      </c>
      <c r="D7537" s="7" t="s">
        <v>115</v>
      </c>
      <c r="E7537" s="7" t="s">
        <v>80</v>
      </c>
      <c r="F7537" s="7">
        <v>1.0</v>
      </c>
      <c r="G7537" s="7" t="s">
        <v>105</v>
      </c>
      <c r="H7537" s="7" t="s">
        <v>1020</v>
      </c>
      <c r="I7537" s="7" t="s">
        <v>1020</v>
      </c>
      <c r="J7537" s="7" t="s">
        <v>1021</v>
      </c>
      <c r="K7537" s="7" t="s">
        <v>99</v>
      </c>
      <c r="L7537" s="7" t="s">
        <v>100</v>
      </c>
      <c r="M7537" s="7">
        <v>1.0</v>
      </c>
      <c r="N7537" s="7">
        <v>0.0</v>
      </c>
      <c r="O7537" s="7">
        <v>0.0</v>
      </c>
      <c r="P7537" s="7">
        <v>850.0</v>
      </c>
    </row>
    <row r="7538" ht="15.75" customHeight="1">
      <c r="A7538" s="7">
        <v>7537.0</v>
      </c>
      <c r="B7538" s="7" t="s">
        <v>6254</v>
      </c>
      <c r="C7538" s="7" t="s">
        <v>844</v>
      </c>
      <c r="D7538" s="7" t="s">
        <v>48</v>
      </c>
      <c r="E7538" s="7" t="s">
        <v>80</v>
      </c>
      <c r="F7538" s="7">
        <v>1.0</v>
      </c>
      <c r="G7538" s="7" t="s">
        <v>49</v>
      </c>
      <c r="H7538" s="7" t="s">
        <v>6255</v>
      </c>
      <c r="I7538" s="7" t="s">
        <v>6256</v>
      </c>
      <c r="L7538" s="7" t="s">
        <v>85</v>
      </c>
      <c r="M7538" s="7">
        <v>0.0</v>
      </c>
      <c r="N7538" s="7">
        <v>1.0</v>
      </c>
      <c r="O7538" s="7">
        <v>1.0</v>
      </c>
      <c r="P7538" s="7">
        <v>851.0</v>
      </c>
    </row>
    <row r="7539" ht="15.75" customHeight="1">
      <c r="A7539" s="7">
        <v>7538.0</v>
      </c>
      <c r="B7539" s="7" t="s">
        <v>6254</v>
      </c>
      <c r="C7539" s="7" t="s">
        <v>844</v>
      </c>
      <c r="D7539" s="7" t="s">
        <v>48</v>
      </c>
      <c r="E7539" s="7" t="s">
        <v>80</v>
      </c>
      <c r="F7539" s="7">
        <v>1.0</v>
      </c>
      <c r="G7539" s="7" t="s">
        <v>95</v>
      </c>
      <c r="H7539" s="7" t="s">
        <v>2400</v>
      </c>
      <c r="I7539" s="7" t="s">
        <v>6231</v>
      </c>
      <c r="L7539" s="7" t="s">
        <v>85</v>
      </c>
      <c r="M7539" s="7">
        <v>0.0</v>
      </c>
      <c r="N7539" s="7">
        <v>1.0</v>
      </c>
      <c r="O7539" s="7">
        <v>1.0</v>
      </c>
      <c r="P7539" s="7">
        <v>851.0</v>
      </c>
    </row>
    <row r="7540" ht="15.75" customHeight="1">
      <c r="A7540" s="7">
        <v>7539.0</v>
      </c>
      <c r="B7540" s="7" t="s">
        <v>6254</v>
      </c>
      <c r="C7540" s="7" t="s">
        <v>844</v>
      </c>
      <c r="D7540" s="7" t="s">
        <v>48</v>
      </c>
      <c r="E7540" s="7" t="s">
        <v>80</v>
      </c>
      <c r="F7540" s="7">
        <v>1.0</v>
      </c>
      <c r="G7540" s="7" t="s">
        <v>90</v>
      </c>
      <c r="H7540" s="7" t="s">
        <v>1462</v>
      </c>
      <c r="I7540" s="7" t="s">
        <v>124</v>
      </c>
      <c r="J7540" s="7" t="s">
        <v>1464</v>
      </c>
      <c r="K7540" s="7" t="s">
        <v>126</v>
      </c>
      <c r="L7540" s="7" t="s">
        <v>100</v>
      </c>
      <c r="M7540" s="7">
        <v>1.0</v>
      </c>
      <c r="N7540" s="7">
        <v>0.0</v>
      </c>
      <c r="O7540" s="7">
        <v>0.0</v>
      </c>
      <c r="P7540" s="7">
        <v>851.0</v>
      </c>
    </row>
    <row r="7541" ht="15.75" customHeight="1">
      <c r="A7541" s="7">
        <v>7540.0</v>
      </c>
      <c r="B7541" s="7" t="s">
        <v>6254</v>
      </c>
      <c r="C7541" s="7" t="s">
        <v>844</v>
      </c>
      <c r="D7541" s="7" t="s">
        <v>48</v>
      </c>
      <c r="E7541" s="7" t="s">
        <v>80</v>
      </c>
      <c r="F7541" s="7">
        <v>1.0</v>
      </c>
      <c r="G7541" s="7" t="s">
        <v>105</v>
      </c>
      <c r="H7541" s="7" t="s">
        <v>1020</v>
      </c>
      <c r="I7541" s="7" t="s">
        <v>1020</v>
      </c>
      <c r="J7541" s="7" t="s">
        <v>1021</v>
      </c>
      <c r="K7541" s="7" t="s">
        <v>99</v>
      </c>
      <c r="L7541" s="7" t="s">
        <v>100</v>
      </c>
      <c r="M7541" s="7">
        <v>1.0</v>
      </c>
      <c r="N7541" s="7">
        <v>0.0</v>
      </c>
      <c r="O7541" s="7">
        <v>0.0</v>
      </c>
      <c r="P7541" s="7">
        <v>851.0</v>
      </c>
    </row>
    <row r="7542" ht="15.75" customHeight="1">
      <c r="A7542" s="7">
        <v>7541.0</v>
      </c>
      <c r="B7542" s="7" t="s">
        <v>6254</v>
      </c>
      <c r="C7542" s="7" t="s">
        <v>844</v>
      </c>
      <c r="D7542" s="7" t="s">
        <v>102</v>
      </c>
      <c r="E7542" s="7" t="s">
        <v>132</v>
      </c>
      <c r="F7542" s="7">
        <v>0.0</v>
      </c>
      <c r="G7542" s="7" t="s">
        <v>49</v>
      </c>
      <c r="H7542" s="7" t="s">
        <v>6255</v>
      </c>
      <c r="L7542" s="7" t="s">
        <v>134</v>
      </c>
      <c r="M7542" s="7">
        <v>0.0</v>
      </c>
      <c r="N7542" s="7">
        <v>0.0</v>
      </c>
      <c r="O7542" s="7">
        <v>1.0</v>
      </c>
      <c r="P7542" s="7">
        <v>851.0</v>
      </c>
    </row>
    <row r="7543" ht="15.75" customHeight="1">
      <c r="A7543" s="7">
        <v>7542.0</v>
      </c>
      <c r="B7543" s="7" t="s">
        <v>6254</v>
      </c>
      <c r="C7543" s="7" t="s">
        <v>844</v>
      </c>
      <c r="D7543" s="7" t="s">
        <v>102</v>
      </c>
      <c r="E7543" s="7" t="s">
        <v>132</v>
      </c>
      <c r="F7543" s="7">
        <v>0.0</v>
      </c>
      <c r="G7543" s="7" t="s">
        <v>95</v>
      </c>
      <c r="H7543" s="7" t="s">
        <v>2400</v>
      </c>
      <c r="L7543" s="7" t="s">
        <v>134</v>
      </c>
      <c r="M7543" s="7">
        <v>0.0</v>
      </c>
      <c r="N7543" s="7">
        <v>0.0</v>
      </c>
      <c r="O7543" s="7">
        <v>1.0</v>
      </c>
      <c r="P7543" s="7">
        <v>851.0</v>
      </c>
    </row>
    <row r="7544" ht="15.75" customHeight="1">
      <c r="A7544" s="7">
        <v>7543.0</v>
      </c>
      <c r="B7544" s="7" t="s">
        <v>6254</v>
      </c>
      <c r="C7544" s="7" t="s">
        <v>844</v>
      </c>
      <c r="D7544" s="7" t="s">
        <v>102</v>
      </c>
      <c r="E7544" s="7" t="s">
        <v>132</v>
      </c>
      <c r="F7544" s="7">
        <v>0.0</v>
      </c>
      <c r="G7544" s="7" t="s">
        <v>90</v>
      </c>
      <c r="H7544" s="7" t="s">
        <v>1462</v>
      </c>
      <c r="L7544" s="7" t="s">
        <v>134</v>
      </c>
      <c r="M7544" s="7">
        <v>0.0</v>
      </c>
      <c r="N7544" s="7">
        <v>0.0</v>
      </c>
      <c r="O7544" s="7">
        <v>1.0</v>
      </c>
      <c r="P7544" s="7">
        <v>851.0</v>
      </c>
    </row>
    <row r="7545" ht="15.75" customHeight="1">
      <c r="A7545" s="7">
        <v>7544.0</v>
      </c>
      <c r="B7545" s="7" t="s">
        <v>6254</v>
      </c>
      <c r="C7545" s="7" t="s">
        <v>844</v>
      </c>
      <c r="D7545" s="7" t="s">
        <v>102</v>
      </c>
      <c r="E7545" s="7" t="s">
        <v>132</v>
      </c>
      <c r="F7545" s="7">
        <v>0.0</v>
      </c>
      <c r="G7545" s="7" t="s">
        <v>105</v>
      </c>
      <c r="H7545" s="7" t="s">
        <v>1020</v>
      </c>
      <c r="L7545" s="7" t="s">
        <v>134</v>
      </c>
      <c r="M7545" s="7">
        <v>0.0</v>
      </c>
      <c r="N7545" s="7">
        <v>0.0</v>
      </c>
      <c r="O7545" s="7">
        <v>1.0</v>
      </c>
      <c r="P7545" s="7">
        <v>851.0</v>
      </c>
    </row>
    <row r="7546" ht="15.75" customHeight="1">
      <c r="A7546" s="7">
        <v>7545.0</v>
      </c>
      <c r="B7546" s="7" t="s">
        <v>6254</v>
      </c>
      <c r="C7546" s="7" t="s">
        <v>844</v>
      </c>
      <c r="D7546" s="7" t="s">
        <v>115</v>
      </c>
      <c r="E7546" s="7" t="s">
        <v>80</v>
      </c>
      <c r="F7546" s="7">
        <v>1.0</v>
      </c>
      <c r="G7546" s="7" t="s">
        <v>49</v>
      </c>
      <c r="H7546" s="7" t="s">
        <v>6255</v>
      </c>
      <c r="I7546" s="7" t="s">
        <v>6263</v>
      </c>
      <c r="L7546" s="7" t="s">
        <v>85</v>
      </c>
      <c r="M7546" s="7">
        <v>0.0</v>
      </c>
      <c r="N7546" s="7">
        <v>4.0</v>
      </c>
      <c r="O7546" s="7">
        <v>1.0</v>
      </c>
      <c r="P7546" s="7">
        <v>851.0</v>
      </c>
    </row>
    <row r="7547" ht="15.75" customHeight="1">
      <c r="A7547" s="7">
        <v>7546.0</v>
      </c>
      <c r="B7547" s="7" t="s">
        <v>6254</v>
      </c>
      <c r="C7547" s="7" t="s">
        <v>844</v>
      </c>
      <c r="D7547" s="7" t="s">
        <v>115</v>
      </c>
      <c r="E7547" s="7" t="s">
        <v>80</v>
      </c>
      <c r="F7547" s="7">
        <v>1.0</v>
      </c>
      <c r="G7547" s="7" t="s">
        <v>95</v>
      </c>
      <c r="H7547" s="7" t="s">
        <v>2400</v>
      </c>
      <c r="I7547" s="7" t="s">
        <v>564</v>
      </c>
      <c r="L7547" s="7" t="s">
        <v>85</v>
      </c>
      <c r="M7547" s="7">
        <v>0.0</v>
      </c>
      <c r="N7547" s="7">
        <v>1.0</v>
      </c>
      <c r="O7547" s="7">
        <v>1.0</v>
      </c>
      <c r="P7547" s="7">
        <v>851.0</v>
      </c>
    </row>
    <row r="7548" ht="15.75" customHeight="1">
      <c r="A7548" s="7">
        <v>7547.0</v>
      </c>
      <c r="B7548" s="7" t="s">
        <v>6254</v>
      </c>
      <c r="C7548" s="7" t="s">
        <v>844</v>
      </c>
      <c r="D7548" s="7" t="s">
        <v>115</v>
      </c>
      <c r="E7548" s="7" t="s">
        <v>80</v>
      </c>
      <c r="F7548" s="7">
        <v>1.0</v>
      </c>
      <c r="G7548" s="7" t="s">
        <v>90</v>
      </c>
      <c r="H7548" s="7" t="s">
        <v>1462</v>
      </c>
      <c r="I7548" s="7" t="s">
        <v>124</v>
      </c>
      <c r="J7548" s="7" t="s">
        <v>1464</v>
      </c>
      <c r="K7548" s="7" t="s">
        <v>126</v>
      </c>
      <c r="L7548" s="7" t="s">
        <v>100</v>
      </c>
      <c r="M7548" s="7">
        <v>1.0</v>
      </c>
      <c r="N7548" s="7">
        <v>0.0</v>
      </c>
      <c r="O7548" s="7">
        <v>0.0</v>
      </c>
      <c r="P7548" s="7">
        <v>851.0</v>
      </c>
    </row>
    <row r="7549" ht="15.75" customHeight="1">
      <c r="A7549" s="7">
        <v>7548.0</v>
      </c>
      <c r="B7549" s="7" t="s">
        <v>6254</v>
      </c>
      <c r="C7549" s="7" t="s">
        <v>844</v>
      </c>
      <c r="D7549" s="7" t="s">
        <v>115</v>
      </c>
      <c r="E7549" s="7" t="s">
        <v>80</v>
      </c>
      <c r="F7549" s="7">
        <v>1.0</v>
      </c>
      <c r="G7549" s="7" t="s">
        <v>105</v>
      </c>
      <c r="H7549" s="7" t="s">
        <v>1020</v>
      </c>
      <c r="I7549" s="7" t="s">
        <v>1020</v>
      </c>
      <c r="J7549" s="7" t="s">
        <v>1021</v>
      </c>
      <c r="K7549" s="7" t="s">
        <v>99</v>
      </c>
      <c r="L7549" s="7" t="s">
        <v>100</v>
      </c>
      <c r="M7549" s="7">
        <v>1.0</v>
      </c>
      <c r="N7549" s="7">
        <v>0.0</v>
      </c>
      <c r="O7549" s="7">
        <v>0.0</v>
      </c>
      <c r="P7549" s="7">
        <v>851.0</v>
      </c>
    </row>
    <row r="7550" ht="15.75" customHeight="1">
      <c r="A7550" s="7">
        <v>7549.0</v>
      </c>
      <c r="B7550" s="7" t="s">
        <v>6268</v>
      </c>
      <c r="C7550" s="7" t="s">
        <v>844</v>
      </c>
      <c r="D7550" s="7" t="s">
        <v>48</v>
      </c>
      <c r="E7550" s="7" t="s">
        <v>80</v>
      </c>
      <c r="F7550" s="7">
        <v>1.0</v>
      </c>
      <c r="G7550" s="7" t="s">
        <v>49</v>
      </c>
      <c r="H7550" s="7" t="s">
        <v>6269</v>
      </c>
      <c r="I7550" s="7" t="s">
        <v>6270</v>
      </c>
      <c r="J7550" s="7" t="s">
        <v>6273</v>
      </c>
      <c r="K7550" s="7" t="s">
        <v>99</v>
      </c>
      <c r="L7550" s="7" t="s">
        <v>85</v>
      </c>
      <c r="M7550" s="7">
        <v>1.0</v>
      </c>
      <c r="N7550" s="7">
        <v>3.0</v>
      </c>
      <c r="O7550" s="7">
        <v>0.0</v>
      </c>
      <c r="P7550" s="7">
        <v>853.0</v>
      </c>
    </row>
    <row r="7551" ht="15.75" customHeight="1">
      <c r="A7551" s="7">
        <v>7550.0</v>
      </c>
      <c r="B7551" s="7" t="s">
        <v>6268</v>
      </c>
      <c r="C7551" s="7" t="s">
        <v>844</v>
      </c>
      <c r="D7551" s="7" t="s">
        <v>48</v>
      </c>
      <c r="E7551" s="7" t="s">
        <v>80</v>
      </c>
      <c r="F7551" s="7">
        <v>1.0</v>
      </c>
      <c r="G7551" s="7" t="s">
        <v>95</v>
      </c>
      <c r="I7551" s="7" t="s">
        <v>1662</v>
      </c>
      <c r="L7551" s="7" t="s">
        <v>85</v>
      </c>
      <c r="M7551" s="7">
        <v>0.0</v>
      </c>
      <c r="N7551" s="7">
        <v>1.0</v>
      </c>
      <c r="O7551" s="7">
        <v>0.0</v>
      </c>
      <c r="P7551" s="7">
        <v>853.0</v>
      </c>
    </row>
    <row r="7552" ht="15.75" customHeight="1">
      <c r="A7552" s="7">
        <v>7551.0</v>
      </c>
      <c r="B7552" s="7" t="s">
        <v>6268</v>
      </c>
      <c r="C7552" s="7" t="s">
        <v>844</v>
      </c>
      <c r="D7552" s="7" t="s">
        <v>48</v>
      </c>
      <c r="E7552" s="7" t="s">
        <v>80</v>
      </c>
      <c r="F7552" s="7">
        <v>1.0</v>
      </c>
      <c r="G7552" s="7" t="s">
        <v>90</v>
      </c>
      <c r="H7552" s="7" t="s">
        <v>1462</v>
      </c>
      <c r="I7552" s="7" t="s">
        <v>1462</v>
      </c>
      <c r="J7552" s="7" t="s">
        <v>1463</v>
      </c>
      <c r="K7552" s="7" t="s">
        <v>99</v>
      </c>
      <c r="L7552" s="7" t="s">
        <v>100</v>
      </c>
      <c r="M7552" s="7">
        <v>1.0</v>
      </c>
      <c r="N7552" s="7">
        <v>0.0</v>
      </c>
      <c r="O7552" s="7">
        <v>0.0</v>
      </c>
      <c r="P7552" s="7">
        <v>853.0</v>
      </c>
    </row>
    <row r="7553" ht="15.75" customHeight="1">
      <c r="A7553" s="7">
        <v>7552.0</v>
      </c>
      <c r="B7553" s="7" t="s">
        <v>6268</v>
      </c>
      <c r="C7553" s="7" t="s">
        <v>844</v>
      </c>
      <c r="D7553" s="7" t="s">
        <v>48</v>
      </c>
      <c r="E7553" s="7" t="s">
        <v>80</v>
      </c>
      <c r="F7553" s="7">
        <v>1.0</v>
      </c>
      <c r="G7553" s="7" t="s">
        <v>105</v>
      </c>
      <c r="H7553" s="7" t="s">
        <v>1020</v>
      </c>
      <c r="I7553" s="7" t="s">
        <v>1020</v>
      </c>
      <c r="J7553" s="7" t="s">
        <v>1021</v>
      </c>
      <c r="K7553" s="7" t="s">
        <v>99</v>
      </c>
      <c r="L7553" s="7" t="s">
        <v>100</v>
      </c>
      <c r="M7553" s="7">
        <v>1.0</v>
      </c>
      <c r="N7553" s="7">
        <v>0.0</v>
      </c>
      <c r="O7553" s="7">
        <v>0.0</v>
      </c>
      <c r="P7553" s="7">
        <v>853.0</v>
      </c>
    </row>
    <row r="7554" ht="15.75" customHeight="1">
      <c r="A7554" s="7">
        <v>7553.0</v>
      </c>
      <c r="B7554" s="7" t="s">
        <v>6268</v>
      </c>
      <c r="C7554" s="7" t="s">
        <v>844</v>
      </c>
      <c r="D7554" s="7" t="s">
        <v>102</v>
      </c>
      <c r="E7554" s="7" t="s">
        <v>132</v>
      </c>
      <c r="F7554" s="7">
        <v>0.0</v>
      </c>
      <c r="G7554" s="7" t="s">
        <v>49</v>
      </c>
      <c r="H7554" s="7" t="s">
        <v>6269</v>
      </c>
      <c r="L7554" s="7" t="s">
        <v>134</v>
      </c>
      <c r="M7554" s="7">
        <v>0.0</v>
      </c>
      <c r="N7554" s="7">
        <v>0.0</v>
      </c>
      <c r="O7554" s="7">
        <v>1.0</v>
      </c>
      <c r="P7554" s="7">
        <v>853.0</v>
      </c>
    </row>
    <row r="7555" ht="15.75" customHeight="1">
      <c r="A7555" s="7">
        <v>7554.0</v>
      </c>
      <c r="B7555" s="7" t="s">
        <v>6268</v>
      </c>
      <c r="C7555" s="7" t="s">
        <v>844</v>
      </c>
      <c r="D7555" s="7" t="s">
        <v>102</v>
      </c>
      <c r="E7555" s="7" t="s">
        <v>132</v>
      </c>
      <c r="F7555" s="7">
        <v>0.0</v>
      </c>
      <c r="G7555" s="7" t="s">
        <v>95</v>
      </c>
      <c r="L7555" s="7" t="s">
        <v>134</v>
      </c>
      <c r="M7555" s="7">
        <v>0.0</v>
      </c>
      <c r="N7555" s="7">
        <v>0.0</v>
      </c>
      <c r="O7555" s="7">
        <v>0.0</v>
      </c>
      <c r="P7555" s="7">
        <v>853.0</v>
      </c>
    </row>
    <row r="7556" ht="15.75" customHeight="1">
      <c r="A7556" s="7">
        <v>7555.0</v>
      </c>
      <c r="B7556" s="7" t="s">
        <v>6268</v>
      </c>
      <c r="C7556" s="7" t="s">
        <v>844</v>
      </c>
      <c r="D7556" s="7" t="s">
        <v>102</v>
      </c>
      <c r="E7556" s="7" t="s">
        <v>132</v>
      </c>
      <c r="F7556" s="7">
        <v>0.0</v>
      </c>
      <c r="G7556" s="7" t="s">
        <v>90</v>
      </c>
      <c r="H7556" s="7" t="s">
        <v>1462</v>
      </c>
      <c r="L7556" s="7" t="s">
        <v>134</v>
      </c>
      <c r="M7556" s="7">
        <v>0.0</v>
      </c>
      <c r="N7556" s="7">
        <v>0.0</v>
      </c>
      <c r="O7556" s="7">
        <v>1.0</v>
      </c>
      <c r="P7556" s="7">
        <v>853.0</v>
      </c>
    </row>
    <row r="7557" ht="15.75" customHeight="1">
      <c r="A7557" s="7">
        <v>7556.0</v>
      </c>
      <c r="B7557" s="7" t="s">
        <v>6268</v>
      </c>
      <c r="C7557" s="7" t="s">
        <v>844</v>
      </c>
      <c r="D7557" s="7" t="s">
        <v>102</v>
      </c>
      <c r="E7557" s="7" t="s">
        <v>132</v>
      </c>
      <c r="F7557" s="7">
        <v>0.0</v>
      </c>
      <c r="G7557" s="7" t="s">
        <v>105</v>
      </c>
      <c r="H7557" s="7" t="s">
        <v>1020</v>
      </c>
      <c r="L7557" s="7" t="s">
        <v>134</v>
      </c>
      <c r="M7557" s="7">
        <v>0.0</v>
      </c>
      <c r="N7557" s="7">
        <v>0.0</v>
      </c>
      <c r="O7557" s="7">
        <v>1.0</v>
      </c>
      <c r="P7557" s="7">
        <v>853.0</v>
      </c>
    </row>
    <row r="7558" ht="15.75" customHeight="1">
      <c r="A7558" s="7">
        <v>7557.0</v>
      </c>
      <c r="B7558" s="7" t="s">
        <v>6268</v>
      </c>
      <c r="C7558" s="7" t="s">
        <v>844</v>
      </c>
      <c r="D7558" s="7" t="s">
        <v>115</v>
      </c>
      <c r="E7558" s="7" t="s">
        <v>80</v>
      </c>
      <c r="F7558" s="7">
        <v>1.0</v>
      </c>
      <c r="G7558" s="7" t="s">
        <v>49</v>
      </c>
      <c r="H7558" s="7" t="s">
        <v>6269</v>
      </c>
      <c r="L7558" s="7" t="s">
        <v>85</v>
      </c>
      <c r="M7558" s="7">
        <v>0.0</v>
      </c>
      <c r="N7558" s="7">
        <v>0.0</v>
      </c>
      <c r="O7558" s="7">
        <v>1.0</v>
      </c>
      <c r="P7558" s="7">
        <v>853.0</v>
      </c>
    </row>
    <row r="7559" ht="15.75" customHeight="1">
      <c r="A7559" s="7">
        <v>7558.0</v>
      </c>
      <c r="B7559" s="7" t="s">
        <v>6268</v>
      </c>
      <c r="C7559" s="7" t="s">
        <v>844</v>
      </c>
      <c r="D7559" s="7" t="s">
        <v>115</v>
      </c>
      <c r="E7559" s="7" t="s">
        <v>80</v>
      </c>
      <c r="F7559" s="7">
        <v>1.0</v>
      </c>
      <c r="G7559" s="7" t="s">
        <v>95</v>
      </c>
      <c r="I7559" s="7" t="s">
        <v>564</v>
      </c>
      <c r="L7559" s="7" t="s">
        <v>85</v>
      </c>
      <c r="M7559" s="7">
        <v>0.0</v>
      </c>
      <c r="N7559" s="7">
        <v>1.0</v>
      </c>
      <c r="O7559" s="7">
        <v>0.0</v>
      </c>
      <c r="P7559" s="7">
        <v>853.0</v>
      </c>
    </row>
    <row r="7560" ht="15.75" customHeight="1">
      <c r="A7560" s="7">
        <v>7559.0</v>
      </c>
      <c r="B7560" s="7" t="s">
        <v>6268</v>
      </c>
      <c r="C7560" s="7" t="s">
        <v>844</v>
      </c>
      <c r="D7560" s="7" t="s">
        <v>115</v>
      </c>
      <c r="E7560" s="7" t="s">
        <v>80</v>
      </c>
      <c r="F7560" s="7">
        <v>1.0</v>
      </c>
      <c r="G7560" s="7" t="s">
        <v>90</v>
      </c>
      <c r="H7560" s="7" t="s">
        <v>1462</v>
      </c>
      <c r="I7560" s="7" t="s">
        <v>1462</v>
      </c>
      <c r="J7560" s="7" t="s">
        <v>1463</v>
      </c>
      <c r="K7560" s="7" t="s">
        <v>99</v>
      </c>
      <c r="L7560" s="7" t="s">
        <v>100</v>
      </c>
      <c r="M7560" s="7">
        <v>1.0</v>
      </c>
      <c r="N7560" s="7">
        <v>0.0</v>
      </c>
      <c r="O7560" s="7">
        <v>0.0</v>
      </c>
      <c r="P7560" s="7">
        <v>853.0</v>
      </c>
    </row>
    <row r="7561" ht="15.75" customHeight="1">
      <c r="A7561" s="7">
        <v>7560.0</v>
      </c>
      <c r="B7561" s="7" t="s">
        <v>6268</v>
      </c>
      <c r="C7561" s="7" t="s">
        <v>844</v>
      </c>
      <c r="D7561" s="7" t="s">
        <v>115</v>
      </c>
      <c r="E7561" s="7" t="s">
        <v>80</v>
      </c>
      <c r="F7561" s="7">
        <v>1.0</v>
      </c>
      <c r="G7561" s="7" t="s">
        <v>105</v>
      </c>
      <c r="H7561" s="7" t="s">
        <v>1020</v>
      </c>
      <c r="I7561" s="7" t="s">
        <v>1020</v>
      </c>
      <c r="J7561" s="7" t="s">
        <v>1021</v>
      </c>
      <c r="K7561" s="7" t="s">
        <v>99</v>
      </c>
      <c r="L7561" s="7" t="s">
        <v>100</v>
      </c>
      <c r="M7561" s="7">
        <v>1.0</v>
      </c>
      <c r="N7561" s="7">
        <v>0.0</v>
      </c>
      <c r="O7561" s="7">
        <v>0.0</v>
      </c>
      <c r="P7561" s="7">
        <v>853.0</v>
      </c>
    </row>
    <row r="7562" ht="15.75" customHeight="1">
      <c r="A7562" s="7">
        <v>7561.0</v>
      </c>
      <c r="B7562" s="7" t="s">
        <v>6279</v>
      </c>
      <c r="C7562" s="7" t="s">
        <v>844</v>
      </c>
      <c r="D7562" s="7" t="s">
        <v>48</v>
      </c>
      <c r="E7562" s="7" t="s">
        <v>80</v>
      </c>
      <c r="F7562" s="7">
        <v>1.0</v>
      </c>
      <c r="G7562" s="7" t="s">
        <v>49</v>
      </c>
      <c r="H7562" s="7" t="s">
        <v>6281</v>
      </c>
      <c r="I7562" s="7" t="s">
        <v>6281</v>
      </c>
      <c r="J7562" s="7" t="s">
        <v>6634</v>
      </c>
      <c r="K7562" s="7" t="s">
        <v>99</v>
      </c>
      <c r="L7562" s="7" t="s">
        <v>100</v>
      </c>
      <c r="M7562" s="7">
        <v>1.0</v>
      </c>
      <c r="N7562" s="7">
        <v>0.0</v>
      </c>
      <c r="O7562" s="7">
        <v>0.0</v>
      </c>
      <c r="P7562" s="7">
        <v>854.0</v>
      </c>
    </row>
    <row r="7563" ht="15.75" customHeight="1">
      <c r="A7563" s="7">
        <v>7562.0</v>
      </c>
      <c r="B7563" s="7" t="s">
        <v>6279</v>
      </c>
      <c r="C7563" s="7" t="s">
        <v>844</v>
      </c>
      <c r="D7563" s="7" t="s">
        <v>48</v>
      </c>
      <c r="E7563" s="7" t="s">
        <v>80</v>
      </c>
      <c r="F7563" s="7">
        <v>1.0</v>
      </c>
      <c r="G7563" s="7" t="s">
        <v>95</v>
      </c>
      <c r="H7563" s="7" t="s">
        <v>2400</v>
      </c>
      <c r="I7563" s="7" t="s">
        <v>6231</v>
      </c>
      <c r="L7563" s="7" t="s">
        <v>85</v>
      </c>
      <c r="M7563" s="7">
        <v>0.0</v>
      </c>
      <c r="N7563" s="7">
        <v>1.0</v>
      </c>
      <c r="O7563" s="7">
        <v>1.0</v>
      </c>
      <c r="P7563" s="7">
        <v>854.0</v>
      </c>
    </row>
    <row r="7564" ht="15.75" customHeight="1">
      <c r="A7564" s="7">
        <v>7563.0</v>
      </c>
      <c r="B7564" s="7" t="s">
        <v>6279</v>
      </c>
      <c r="C7564" s="7" t="s">
        <v>844</v>
      </c>
      <c r="D7564" s="7" t="s">
        <v>48</v>
      </c>
      <c r="E7564" s="7" t="s">
        <v>80</v>
      </c>
      <c r="F7564" s="7">
        <v>1.0</v>
      </c>
      <c r="G7564" s="7" t="s">
        <v>90</v>
      </c>
      <c r="H7564" s="7" t="s">
        <v>1462</v>
      </c>
      <c r="I7564" s="7" t="s">
        <v>124</v>
      </c>
      <c r="J7564" s="7" t="s">
        <v>1464</v>
      </c>
      <c r="K7564" s="7" t="s">
        <v>126</v>
      </c>
      <c r="L7564" s="7" t="s">
        <v>100</v>
      </c>
      <c r="M7564" s="7">
        <v>1.0</v>
      </c>
      <c r="N7564" s="7">
        <v>0.0</v>
      </c>
      <c r="O7564" s="7">
        <v>0.0</v>
      </c>
      <c r="P7564" s="7">
        <v>854.0</v>
      </c>
    </row>
    <row r="7565" ht="15.75" customHeight="1">
      <c r="A7565" s="7">
        <v>7564.0</v>
      </c>
      <c r="B7565" s="7" t="s">
        <v>6279</v>
      </c>
      <c r="C7565" s="7" t="s">
        <v>844</v>
      </c>
      <c r="D7565" s="7" t="s">
        <v>48</v>
      </c>
      <c r="E7565" s="7" t="s">
        <v>80</v>
      </c>
      <c r="F7565" s="7">
        <v>1.0</v>
      </c>
      <c r="G7565" s="7" t="s">
        <v>105</v>
      </c>
      <c r="H7565" s="7" t="s">
        <v>1020</v>
      </c>
      <c r="I7565" s="7" t="s">
        <v>1020</v>
      </c>
      <c r="J7565" s="7" t="s">
        <v>1021</v>
      </c>
      <c r="K7565" s="7" t="s">
        <v>99</v>
      </c>
      <c r="L7565" s="7" t="s">
        <v>100</v>
      </c>
      <c r="M7565" s="7">
        <v>1.0</v>
      </c>
      <c r="N7565" s="7">
        <v>0.0</v>
      </c>
      <c r="O7565" s="7">
        <v>0.0</v>
      </c>
      <c r="P7565" s="7">
        <v>854.0</v>
      </c>
    </row>
    <row r="7566" ht="15.75" customHeight="1">
      <c r="A7566" s="7">
        <v>7565.0</v>
      </c>
      <c r="B7566" s="7" t="s">
        <v>6279</v>
      </c>
      <c r="C7566" s="7" t="s">
        <v>844</v>
      </c>
      <c r="D7566" s="7" t="s">
        <v>102</v>
      </c>
      <c r="E7566" s="7" t="s">
        <v>132</v>
      </c>
      <c r="F7566" s="7">
        <v>0.0</v>
      </c>
      <c r="G7566" s="7" t="s">
        <v>49</v>
      </c>
      <c r="H7566" s="7" t="s">
        <v>6281</v>
      </c>
      <c r="L7566" s="7" t="s">
        <v>134</v>
      </c>
      <c r="M7566" s="7">
        <v>0.0</v>
      </c>
      <c r="N7566" s="7">
        <v>0.0</v>
      </c>
      <c r="O7566" s="7">
        <v>1.0</v>
      </c>
      <c r="P7566" s="7">
        <v>854.0</v>
      </c>
    </row>
    <row r="7567" ht="15.75" customHeight="1">
      <c r="A7567" s="7">
        <v>7566.0</v>
      </c>
      <c r="B7567" s="7" t="s">
        <v>6279</v>
      </c>
      <c r="C7567" s="7" t="s">
        <v>844</v>
      </c>
      <c r="D7567" s="7" t="s">
        <v>102</v>
      </c>
      <c r="E7567" s="7" t="s">
        <v>132</v>
      </c>
      <c r="F7567" s="7">
        <v>0.0</v>
      </c>
      <c r="G7567" s="7" t="s">
        <v>95</v>
      </c>
      <c r="H7567" s="7" t="s">
        <v>2400</v>
      </c>
      <c r="L7567" s="7" t="s">
        <v>134</v>
      </c>
      <c r="M7567" s="7">
        <v>0.0</v>
      </c>
      <c r="N7567" s="7">
        <v>0.0</v>
      </c>
      <c r="O7567" s="7">
        <v>1.0</v>
      </c>
      <c r="P7567" s="7">
        <v>854.0</v>
      </c>
    </row>
    <row r="7568" ht="15.75" customHeight="1">
      <c r="A7568" s="7">
        <v>7567.0</v>
      </c>
      <c r="B7568" s="7" t="s">
        <v>6279</v>
      </c>
      <c r="C7568" s="7" t="s">
        <v>844</v>
      </c>
      <c r="D7568" s="7" t="s">
        <v>102</v>
      </c>
      <c r="E7568" s="7" t="s">
        <v>132</v>
      </c>
      <c r="F7568" s="7">
        <v>0.0</v>
      </c>
      <c r="G7568" s="7" t="s">
        <v>90</v>
      </c>
      <c r="H7568" s="7" t="s">
        <v>1462</v>
      </c>
      <c r="L7568" s="7" t="s">
        <v>134</v>
      </c>
      <c r="M7568" s="7">
        <v>0.0</v>
      </c>
      <c r="N7568" s="7">
        <v>0.0</v>
      </c>
      <c r="O7568" s="7">
        <v>1.0</v>
      </c>
      <c r="P7568" s="7">
        <v>854.0</v>
      </c>
    </row>
    <row r="7569" ht="15.75" customHeight="1">
      <c r="A7569" s="7">
        <v>7568.0</v>
      </c>
      <c r="B7569" s="7" t="s">
        <v>6279</v>
      </c>
      <c r="C7569" s="7" t="s">
        <v>844</v>
      </c>
      <c r="D7569" s="7" t="s">
        <v>102</v>
      </c>
      <c r="E7569" s="7" t="s">
        <v>132</v>
      </c>
      <c r="F7569" s="7">
        <v>0.0</v>
      </c>
      <c r="G7569" s="7" t="s">
        <v>105</v>
      </c>
      <c r="H7569" s="7" t="s">
        <v>1020</v>
      </c>
      <c r="L7569" s="7" t="s">
        <v>134</v>
      </c>
      <c r="M7569" s="7">
        <v>0.0</v>
      </c>
      <c r="N7569" s="7">
        <v>0.0</v>
      </c>
      <c r="O7569" s="7">
        <v>1.0</v>
      </c>
      <c r="P7569" s="7">
        <v>854.0</v>
      </c>
    </row>
    <row r="7570" ht="15.75" customHeight="1">
      <c r="A7570" s="7">
        <v>7569.0</v>
      </c>
      <c r="B7570" s="7" t="s">
        <v>6279</v>
      </c>
      <c r="C7570" s="7" t="s">
        <v>844</v>
      </c>
      <c r="D7570" s="7" t="s">
        <v>115</v>
      </c>
      <c r="E7570" s="7" t="s">
        <v>80</v>
      </c>
      <c r="F7570" s="7">
        <v>1.0</v>
      </c>
      <c r="G7570" s="7" t="s">
        <v>49</v>
      </c>
      <c r="H7570" s="7" t="s">
        <v>6281</v>
      </c>
      <c r="L7570" s="7" t="s">
        <v>85</v>
      </c>
      <c r="M7570" s="7">
        <v>0.0</v>
      </c>
      <c r="N7570" s="7">
        <v>0.0</v>
      </c>
      <c r="O7570" s="7">
        <v>1.0</v>
      </c>
      <c r="P7570" s="7">
        <v>854.0</v>
      </c>
    </row>
    <row r="7571" ht="15.75" customHeight="1">
      <c r="A7571" s="7">
        <v>7570.0</v>
      </c>
      <c r="B7571" s="7" t="s">
        <v>6279</v>
      </c>
      <c r="C7571" s="7" t="s">
        <v>844</v>
      </c>
      <c r="D7571" s="7" t="s">
        <v>115</v>
      </c>
      <c r="E7571" s="7" t="s">
        <v>80</v>
      </c>
      <c r="F7571" s="7">
        <v>1.0</v>
      </c>
      <c r="G7571" s="7" t="s">
        <v>95</v>
      </c>
      <c r="H7571" s="7" t="s">
        <v>2400</v>
      </c>
      <c r="L7571" s="7" t="s">
        <v>85</v>
      </c>
      <c r="M7571" s="7">
        <v>0.0</v>
      </c>
      <c r="N7571" s="7">
        <v>0.0</v>
      </c>
      <c r="O7571" s="7">
        <v>1.0</v>
      </c>
      <c r="P7571" s="7">
        <v>854.0</v>
      </c>
    </row>
    <row r="7572" ht="15.75" customHeight="1">
      <c r="A7572" s="7">
        <v>7571.0</v>
      </c>
      <c r="B7572" s="7" t="s">
        <v>6279</v>
      </c>
      <c r="C7572" s="7" t="s">
        <v>844</v>
      </c>
      <c r="D7572" s="7" t="s">
        <v>115</v>
      </c>
      <c r="E7572" s="7" t="s">
        <v>80</v>
      </c>
      <c r="F7572" s="7">
        <v>1.0</v>
      </c>
      <c r="G7572" s="7" t="s">
        <v>90</v>
      </c>
      <c r="H7572" s="7" t="s">
        <v>1462</v>
      </c>
      <c r="I7572" s="7" t="s">
        <v>1462</v>
      </c>
      <c r="J7572" s="7" t="s">
        <v>1463</v>
      </c>
      <c r="K7572" s="7" t="s">
        <v>99</v>
      </c>
      <c r="L7572" s="7" t="s">
        <v>100</v>
      </c>
      <c r="M7572" s="7">
        <v>1.0</v>
      </c>
      <c r="N7572" s="7">
        <v>0.0</v>
      </c>
      <c r="O7572" s="7">
        <v>0.0</v>
      </c>
      <c r="P7572" s="7">
        <v>854.0</v>
      </c>
    </row>
    <row r="7573" ht="15.75" customHeight="1">
      <c r="A7573" s="7">
        <v>7572.0</v>
      </c>
      <c r="B7573" s="7" t="s">
        <v>6279</v>
      </c>
      <c r="C7573" s="7" t="s">
        <v>844</v>
      </c>
      <c r="D7573" s="7" t="s">
        <v>115</v>
      </c>
      <c r="E7573" s="7" t="s">
        <v>80</v>
      </c>
      <c r="F7573" s="7">
        <v>1.0</v>
      </c>
      <c r="G7573" s="7" t="s">
        <v>105</v>
      </c>
      <c r="H7573" s="7" t="s">
        <v>1020</v>
      </c>
      <c r="I7573" s="7" t="s">
        <v>1020</v>
      </c>
      <c r="J7573" s="7" t="s">
        <v>1021</v>
      </c>
      <c r="K7573" s="7" t="s">
        <v>99</v>
      </c>
      <c r="L7573" s="7" t="s">
        <v>100</v>
      </c>
      <c r="M7573" s="7">
        <v>1.0</v>
      </c>
      <c r="N7573" s="7">
        <v>0.0</v>
      </c>
      <c r="O7573" s="7">
        <v>0.0</v>
      </c>
      <c r="P7573" s="7">
        <v>854.0</v>
      </c>
    </row>
    <row r="7574" ht="15.75" customHeight="1">
      <c r="A7574" s="7">
        <v>7573.0</v>
      </c>
      <c r="B7574" s="7" t="s">
        <v>6285</v>
      </c>
      <c r="C7574" s="7" t="s">
        <v>844</v>
      </c>
      <c r="D7574" s="7" t="s">
        <v>48</v>
      </c>
      <c r="E7574" s="7" t="s">
        <v>80</v>
      </c>
      <c r="F7574" s="7">
        <v>1.0</v>
      </c>
      <c r="G7574" s="7" t="s">
        <v>49</v>
      </c>
      <c r="H7574" s="7" t="s">
        <v>6286</v>
      </c>
      <c r="I7574" s="7" t="s">
        <v>6287</v>
      </c>
      <c r="J7574" s="7" t="s">
        <v>6290</v>
      </c>
      <c r="K7574" s="7" t="s">
        <v>99</v>
      </c>
      <c r="L7574" s="7" t="s">
        <v>85</v>
      </c>
      <c r="M7574" s="7">
        <v>1.0</v>
      </c>
      <c r="N7574" s="7">
        <v>2.0</v>
      </c>
      <c r="O7574" s="7">
        <v>0.0</v>
      </c>
      <c r="P7574" s="7">
        <v>855.0</v>
      </c>
    </row>
    <row r="7575" ht="15.75" customHeight="1">
      <c r="A7575" s="7">
        <v>7574.0</v>
      </c>
      <c r="B7575" s="7" t="s">
        <v>6285</v>
      </c>
      <c r="C7575" s="7" t="s">
        <v>844</v>
      </c>
      <c r="D7575" s="7" t="s">
        <v>48</v>
      </c>
      <c r="E7575" s="7" t="s">
        <v>80</v>
      </c>
      <c r="F7575" s="7">
        <v>1.0</v>
      </c>
      <c r="G7575" s="7" t="s">
        <v>95</v>
      </c>
      <c r="I7575" s="7" t="s">
        <v>1662</v>
      </c>
      <c r="L7575" s="7" t="s">
        <v>85</v>
      </c>
      <c r="M7575" s="7">
        <v>0.0</v>
      </c>
      <c r="N7575" s="7">
        <v>1.0</v>
      </c>
      <c r="O7575" s="7">
        <v>0.0</v>
      </c>
      <c r="P7575" s="7">
        <v>855.0</v>
      </c>
    </row>
    <row r="7576" ht="15.75" customHeight="1">
      <c r="A7576" s="7">
        <v>7575.0</v>
      </c>
      <c r="B7576" s="7" t="s">
        <v>6285</v>
      </c>
      <c r="C7576" s="7" t="s">
        <v>844</v>
      </c>
      <c r="D7576" s="7" t="s">
        <v>48</v>
      </c>
      <c r="E7576" s="7" t="s">
        <v>80</v>
      </c>
      <c r="F7576" s="7">
        <v>1.0</v>
      </c>
      <c r="G7576" s="7" t="s">
        <v>90</v>
      </c>
      <c r="H7576" s="7" t="s">
        <v>1462</v>
      </c>
      <c r="I7576" s="7" t="s">
        <v>1462</v>
      </c>
      <c r="J7576" s="7" t="s">
        <v>1463</v>
      </c>
      <c r="K7576" s="7" t="s">
        <v>99</v>
      </c>
      <c r="L7576" s="7" t="s">
        <v>100</v>
      </c>
      <c r="M7576" s="7">
        <v>1.0</v>
      </c>
      <c r="N7576" s="7">
        <v>0.0</v>
      </c>
      <c r="O7576" s="7">
        <v>0.0</v>
      </c>
      <c r="P7576" s="7">
        <v>855.0</v>
      </c>
    </row>
    <row r="7577" ht="15.75" customHeight="1">
      <c r="A7577" s="7">
        <v>7576.0</v>
      </c>
      <c r="B7577" s="7" t="s">
        <v>6285</v>
      </c>
      <c r="C7577" s="7" t="s">
        <v>844</v>
      </c>
      <c r="D7577" s="7" t="s">
        <v>48</v>
      </c>
      <c r="E7577" s="7" t="s">
        <v>80</v>
      </c>
      <c r="F7577" s="7">
        <v>1.0</v>
      </c>
      <c r="G7577" s="7" t="s">
        <v>105</v>
      </c>
      <c r="H7577" s="7" t="s">
        <v>1020</v>
      </c>
      <c r="I7577" s="7" t="s">
        <v>1020</v>
      </c>
      <c r="J7577" s="7" t="s">
        <v>1021</v>
      </c>
      <c r="K7577" s="7" t="s">
        <v>99</v>
      </c>
      <c r="L7577" s="7" t="s">
        <v>100</v>
      </c>
      <c r="M7577" s="7">
        <v>1.0</v>
      </c>
      <c r="N7577" s="7">
        <v>0.0</v>
      </c>
      <c r="O7577" s="7">
        <v>0.0</v>
      </c>
      <c r="P7577" s="7">
        <v>855.0</v>
      </c>
    </row>
    <row r="7578" ht="15.75" customHeight="1">
      <c r="A7578" s="7">
        <v>7577.0</v>
      </c>
      <c r="B7578" s="7" t="s">
        <v>6285</v>
      </c>
      <c r="C7578" s="7" t="s">
        <v>844</v>
      </c>
      <c r="D7578" s="7" t="s">
        <v>102</v>
      </c>
      <c r="E7578" s="7" t="s">
        <v>132</v>
      </c>
      <c r="F7578" s="7">
        <v>0.0</v>
      </c>
      <c r="G7578" s="7" t="s">
        <v>49</v>
      </c>
      <c r="H7578" s="7" t="s">
        <v>6286</v>
      </c>
      <c r="L7578" s="7" t="s">
        <v>134</v>
      </c>
      <c r="M7578" s="7">
        <v>0.0</v>
      </c>
      <c r="N7578" s="7">
        <v>0.0</v>
      </c>
      <c r="O7578" s="7">
        <v>1.0</v>
      </c>
      <c r="P7578" s="7">
        <v>855.0</v>
      </c>
    </row>
    <row r="7579" ht="15.75" customHeight="1">
      <c r="A7579" s="7">
        <v>7578.0</v>
      </c>
      <c r="B7579" s="7" t="s">
        <v>6285</v>
      </c>
      <c r="C7579" s="7" t="s">
        <v>844</v>
      </c>
      <c r="D7579" s="7" t="s">
        <v>102</v>
      </c>
      <c r="E7579" s="7" t="s">
        <v>132</v>
      </c>
      <c r="F7579" s="7">
        <v>0.0</v>
      </c>
      <c r="G7579" s="7" t="s">
        <v>95</v>
      </c>
      <c r="L7579" s="7" t="s">
        <v>134</v>
      </c>
      <c r="M7579" s="7">
        <v>0.0</v>
      </c>
      <c r="N7579" s="7">
        <v>0.0</v>
      </c>
      <c r="O7579" s="7">
        <v>0.0</v>
      </c>
      <c r="P7579" s="7">
        <v>855.0</v>
      </c>
    </row>
    <row r="7580" ht="15.75" customHeight="1">
      <c r="A7580" s="7">
        <v>7579.0</v>
      </c>
      <c r="B7580" s="7" t="s">
        <v>6285</v>
      </c>
      <c r="C7580" s="7" t="s">
        <v>844</v>
      </c>
      <c r="D7580" s="7" t="s">
        <v>102</v>
      </c>
      <c r="E7580" s="7" t="s">
        <v>132</v>
      </c>
      <c r="F7580" s="7">
        <v>0.0</v>
      </c>
      <c r="G7580" s="7" t="s">
        <v>90</v>
      </c>
      <c r="H7580" s="7" t="s">
        <v>1462</v>
      </c>
      <c r="L7580" s="7" t="s">
        <v>134</v>
      </c>
      <c r="M7580" s="7">
        <v>0.0</v>
      </c>
      <c r="N7580" s="7">
        <v>0.0</v>
      </c>
      <c r="O7580" s="7">
        <v>1.0</v>
      </c>
      <c r="P7580" s="7">
        <v>855.0</v>
      </c>
    </row>
    <row r="7581" ht="15.75" customHeight="1">
      <c r="A7581" s="7">
        <v>7580.0</v>
      </c>
      <c r="B7581" s="7" t="s">
        <v>6285</v>
      </c>
      <c r="C7581" s="7" t="s">
        <v>844</v>
      </c>
      <c r="D7581" s="7" t="s">
        <v>102</v>
      </c>
      <c r="E7581" s="7" t="s">
        <v>132</v>
      </c>
      <c r="F7581" s="7">
        <v>0.0</v>
      </c>
      <c r="G7581" s="7" t="s">
        <v>105</v>
      </c>
      <c r="H7581" s="7" t="s">
        <v>1020</v>
      </c>
      <c r="L7581" s="7" t="s">
        <v>134</v>
      </c>
      <c r="M7581" s="7">
        <v>0.0</v>
      </c>
      <c r="N7581" s="7">
        <v>0.0</v>
      </c>
      <c r="O7581" s="7">
        <v>1.0</v>
      </c>
      <c r="P7581" s="7">
        <v>855.0</v>
      </c>
    </row>
    <row r="7582" ht="15.75" customHeight="1">
      <c r="A7582" s="7">
        <v>7581.0</v>
      </c>
      <c r="B7582" s="7" t="s">
        <v>6285</v>
      </c>
      <c r="C7582" s="7" t="s">
        <v>844</v>
      </c>
      <c r="D7582" s="7" t="s">
        <v>115</v>
      </c>
      <c r="E7582" s="7" t="s">
        <v>80</v>
      </c>
      <c r="F7582" s="7">
        <v>1.0</v>
      </c>
      <c r="G7582" s="7" t="s">
        <v>49</v>
      </c>
      <c r="H7582" s="7" t="s">
        <v>6286</v>
      </c>
      <c r="L7582" s="7" t="s">
        <v>85</v>
      </c>
      <c r="M7582" s="7">
        <v>0.0</v>
      </c>
      <c r="N7582" s="7">
        <v>0.0</v>
      </c>
      <c r="O7582" s="7">
        <v>1.0</v>
      </c>
      <c r="P7582" s="7">
        <v>855.0</v>
      </c>
    </row>
    <row r="7583" ht="15.75" customHeight="1">
      <c r="A7583" s="7">
        <v>7582.0</v>
      </c>
      <c r="B7583" s="7" t="s">
        <v>6285</v>
      </c>
      <c r="C7583" s="7" t="s">
        <v>844</v>
      </c>
      <c r="D7583" s="7" t="s">
        <v>115</v>
      </c>
      <c r="E7583" s="7" t="s">
        <v>80</v>
      </c>
      <c r="F7583" s="7">
        <v>1.0</v>
      </c>
      <c r="G7583" s="7" t="s">
        <v>95</v>
      </c>
      <c r="L7583" s="7" t="s">
        <v>100</v>
      </c>
      <c r="M7583" s="7">
        <v>0.0</v>
      </c>
      <c r="N7583" s="7">
        <v>0.0</v>
      </c>
      <c r="O7583" s="7">
        <v>0.0</v>
      </c>
      <c r="P7583" s="7">
        <v>855.0</v>
      </c>
    </row>
    <row r="7584" ht="15.75" customHeight="1">
      <c r="A7584" s="7">
        <v>7583.0</v>
      </c>
      <c r="B7584" s="7" t="s">
        <v>6285</v>
      </c>
      <c r="C7584" s="7" t="s">
        <v>844</v>
      </c>
      <c r="D7584" s="7" t="s">
        <v>115</v>
      </c>
      <c r="E7584" s="7" t="s">
        <v>80</v>
      </c>
      <c r="F7584" s="7">
        <v>1.0</v>
      </c>
      <c r="G7584" s="7" t="s">
        <v>90</v>
      </c>
      <c r="H7584" s="7" t="s">
        <v>1462</v>
      </c>
      <c r="I7584" s="7" t="s">
        <v>6635</v>
      </c>
      <c r="J7584" s="7" t="s">
        <v>6636</v>
      </c>
      <c r="K7584" s="7" t="s">
        <v>126</v>
      </c>
      <c r="L7584" s="7" t="s">
        <v>100</v>
      </c>
      <c r="M7584" s="7">
        <v>1.0</v>
      </c>
      <c r="N7584" s="7">
        <v>0.0</v>
      </c>
      <c r="O7584" s="7">
        <v>0.0</v>
      </c>
      <c r="P7584" s="7">
        <v>855.0</v>
      </c>
    </row>
    <row r="7585" ht="15.75" customHeight="1">
      <c r="A7585" s="7">
        <v>7584.0</v>
      </c>
      <c r="B7585" s="7" t="s">
        <v>6285</v>
      </c>
      <c r="C7585" s="7" t="s">
        <v>844</v>
      </c>
      <c r="D7585" s="7" t="s">
        <v>115</v>
      </c>
      <c r="E7585" s="7" t="s">
        <v>80</v>
      </c>
      <c r="F7585" s="7">
        <v>1.0</v>
      </c>
      <c r="G7585" s="7" t="s">
        <v>105</v>
      </c>
      <c r="H7585" s="7" t="s">
        <v>1020</v>
      </c>
      <c r="I7585" s="7" t="s">
        <v>1020</v>
      </c>
      <c r="J7585" s="7" t="s">
        <v>1021</v>
      </c>
      <c r="K7585" s="7" t="s">
        <v>99</v>
      </c>
      <c r="L7585" s="7" t="s">
        <v>100</v>
      </c>
      <c r="M7585" s="7">
        <v>1.0</v>
      </c>
      <c r="N7585" s="7">
        <v>0.0</v>
      </c>
      <c r="O7585" s="7">
        <v>0.0</v>
      </c>
      <c r="P7585" s="7">
        <v>855.0</v>
      </c>
    </row>
    <row r="7586" ht="15.75" customHeight="1">
      <c r="A7586" s="7">
        <v>7585.0</v>
      </c>
      <c r="B7586" s="7" t="s">
        <v>6294</v>
      </c>
      <c r="C7586" s="7" t="s">
        <v>844</v>
      </c>
      <c r="D7586" s="7" t="s">
        <v>48</v>
      </c>
      <c r="E7586" s="7" t="s">
        <v>80</v>
      </c>
      <c r="F7586" s="7">
        <v>1.0</v>
      </c>
      <c r="G7586" s="7" t="s">
        <v>49</v>
      </c>
      <c r="H7586" s="7" t="s">
        <v>6295</v>
      </c>
      <c r="I7586" s="7" t="s">
        <v>6296</v>
      </c>
      <c r="L7586" s="7" t="s">
        <v>85</v>
      </c>
      <c r="M7586" s="7">
        <v>0.0</v>
      </c>
      <c r="N7586" s="7">
        <v>1.0</v>
      </c>
      <c r="O7586" s="7">
        <v>1.0</v>
      </c>
      <c r="P7586" s="7">
        <v>856.0</v>
      </c>
    </row>
    <row r="7587" ht="15.75" customHeight="1">
      <c r="A7587" s="7">
        <v>7586.0</v>
      </c>
      <c r="B7587" s="7" t="s">
        <v>6294</v>
      </c>
      <c r="C7587" s="7" t="s">
        <v>844</v>
      </c>
      <c r="D7587" s="7" t="s">
        <v>48</v>
      </c>
      <c r="E7587" s="7" t="s">
        <v>80</v>
      </c>
      <c r="F7587" s="7">
        <v>1.0</v>
      </c>
      <c r="G7587" s="7" t="s">
        <v>95</v>
      </c>
      <c r="H7587" s="7" t="s">
        <v>1507</v>
      </c>
      <c r="I7587" s="7" t="s">
        <v>1507</v>
      </c>
      <c r="J7587" s="7" t="s">
        <v>6226</v>
      </c>
      <c r="K7587" s="7" t="s">
        <v>99</v>
      </c>
      <c r="L7587" s="7" t="s">
        <v>100</v>
      </c>
      <c r="M7587" s="7">
        <v>1.0</v>
      </c>
      <c r="N7587" s="7">
        <v>0.0</v>
      </c>
      <c r="O7587" s="7">
        <v>0.0</v>
      </c>
      <c r="P7587" s="7">
        <v>856.0</v>
      </c>
    </row>
    <row r="7588" ht="15.75" customHeight="1">
      <c r="A7588" s="7">
        <v>7587.0</v>
      </c>
      <c r="B7588" s="7" t="s">
        <v>6294</v>
      </c>
      <c r="C7588" s="7" t="s">
        <v>844</v>
      </c>
      <c r="D7588" s="7" t="s">
        <v>48</v>
      </c>
      <c r="E7588" s="7" t="s">
        <v>80</v>
      </c>
      <c r="F7588" s="7">
        <v>1.0</v>
      </c>
      <c r="G7588" s="7" t="s">
        <v>90</v>
      </c>
      <c r="H7588" s="7" t="s">
        <v>1462</v>
      </c>
      <c r="I7588" s="7" t="s">
        <v>124</v>
      </c>
      <c r="J7588" s="7" t="s">
        <v>1464</v>
      </c>
      <c r="K7588" s="7" t="s">
        <v>126</v>
      </c>
      <c r="L7588" s="7" t="s">
        <v>100</v>
      </c>
      <c r="M7588" s="7">
        <v>1.0</v>
      </c>
      <c r="N7588" s="7">
        <v>0.0</v>
      </c>
      <c r="O7588" s="7">
        <v>0.0</v>
      </c>
      <c r="P7588" s="7">
        <v>856.0</v>
      </c>
    </row>
    <row r="7589" ht="15.75" customHeight="1">
      <c r="A7589" s="7">
        <v>7588.0</v>
      </c>
      <c r="B7589" s="7" t="s">
        <v>6294</v>
      </c>
      <c r="C7589" s="7" t="s">
        <v>844</v>
      </c>
      <c r="D7589" s="7" t="s">
        <v>48</v>
      </c>
      <c r="E7589" s="7" t="s">
        <v>80</v>
      </c>
      <c r="F7589" s="7">
        <v>1.0</v>
      </c>
      <c r="G7589" s="7" t="s">
        <v>105</v>
      </c>
      <c r="H7589" s="7" t="s">
        <v>1020</v>
      </c>
      <c r="I7589" s="7" t="s">
        <v>1572</v>
      </c>
      <c r="J7589" s="7" t="s">
        <v>1573</v>
      </c>
      <c r="K7589" s="7" t="s">
        <v>109</v>
      </c>
      <c r="L7589" s="7" t="s">
        <v>100</v>
      </c>
      <c r="M7589" s="7">
        <v>1.0</v>
      </c>
      <c r="N7589" s="7">
        <v>0.0</v>
      </c>
      <c r="O7589" s="7">
        <v>0.0</v>
      </c>
      <c r="P7589" s="7">
        <v>856.0</v>
      </c>
    </row>
    <row r="7590" ht="15.75" customHeight="1">
      <c r="A7590" s="7">
        <v>7589.0</v>
      </c>
      <c r="B7590" s="7" t="s">
        <v>6294</v>
      </c>
      <c r="C7590" s="7" t="s">
        <v>844</v>
      </c>
      <c r="D7590" s="7" t="s">
        <v>102</v>
      </c>
      <c r="E7590" s="7" t="s">
        <v>80</v>
      </c>
      <c r="F7590" s="7">
        <v>1.0</v>
      </c>
      <c r="G7590" s="7" t="s">
        <v>49</v>
      </c>
      <c r="H7590" s="7" t="s">
        <v>6295</v>
      </c>
      <c r="L7590" s="7" t="s">
        <v>85</v>
      </c>
      <c r="M7590" s="7">
        <v>0.0</v>
      </c>
      <c r="N7590" s="7">
        <v>0.0</v>
      </c>
      <c r="O7590" s="7">
        <v>1.0</v>
      </c>
      <c r="P7590" s="7">
        <v>856.0</v>
      </c>
    </row>
    <row r="7591" ht="15.75" customHeight="1">
      <c r="A7591" s="7">
        <v>7590.0</v>
      </c>
      <c r="B7591" s="7" t="s">
        <v>6294</v>
      </c>
      <c r="C7591" s="7" t="s">
        <v>844</v>
      </c>
      <c r="D7591" s="7" t="s">
        <v>102</v>
      </c>
      <c r="E7591" s="7" t="s">
        <v>80</v>
      </c>
      <c r="F7591" s="7">
        <v>1.0</v>
      </c>
      <c r="G7591" s="7" t="s">
        <v>95</v>
      </c>
      <c r="H7591" s="7" t="s">
        <v>1507</v>
      </c>
      <c r="L7591" s="7" t="s">
        <v>85</v>
      </c>
      <c r="M7591" s="7">
        <v>0.0</v>
      </c>
      <c r="N7591" s="7">
        <v>0.0</v>
      </c>
      <c r="O7591" s="7">
        <v>1.0</v>
      </c>
      <c r="P7591" s="7">
        <v>856.0</v>
      </c>
    </row>
    <row r="7592" ht="15.75" customHeight="1">
      <c r="A7592" s="7">
        <v>7591.0</v>
      </c>
      <c r="B7592" s="7" t="s">
        <v>6294</v>
      </c>
      <c r="C7592" s="7" t="s">
        <v>844</v>
      </c>
      <c r="D7592" s="7" t="s">
        <v>102</v>
      </c>
      <c r="E7592" s="7" t="s">
        <v>80</v>
      </c>
      <c r="F7592" s="7">
        <v>1.0</v>
      </c>
      <c r="G7592" s="7" t="s">
        <v>90</v>
      </c>
      <c r="H7592" s="7" t="s">
        <v>1462</v>
      </c>
      <c r="I7592" s="7" t="s">
        <v>124</v>
      </c>
      <c r="J7592" s="7" t="s">
        <v>1464</v>
      </c>
      <c r="K7592" s="7" t="s">
        <v>126</v>
      </c>
      <c r="L7592" s="7" t="s">
        <v>100</v>
      </c>
      <c r="M7592" s="7">
        <v>1.0</v>
      </c>
      <c r="N7592" s="7">
        <v>0.0</v>
      </c>
      <c r="O7592" s="7">
        <v>0.0</v>
      </c>
      <c r="P7592" s="7">
        <v>856.0</v>
      </c>
    </row>
    <row r="7593" ht="15.75" customHeight="1">
      <c r="A7593" s="7">
        <v>7592.0</v>
      </c>
      <c r="B7593" s="7" t="s">
        <v>6294</v>
      </c>
      <c r="C7593" s="7" t="s">
        <v>844</v>
      </c>
      <c r="D7593" s="7" t="s">
        <v>102</v>
      </c>
      <c r="E7593" s="7" t="s">
        <v>80</v>
      </c>
      <c r="F7593" s="7">
        <v>1.0</v>
      </c>
      <c r="G7593" s="7" t="s">
        <v>105</v>
      </c>
      <c r="H7593" s="7" t="s">
        <v>1020</v>
      </c>
      <c r="I7593" s="7" t="s">
        <v>1020</v>
      </c>
      <c r="J7593" s="7" t="s">
        <v>1021</v>
      </c>
      <c r="K7593" s="7" t="s">
        <v>99</v>
      </c>
      <c r="L7593" s="7" t="s">
        <v>100</v>
      </c>
      <c r="M7593" s="7">
        <v>1.0</v>
      </c>
      <c r="N7593" s="7">
        <v>0.0</v>
      </c>
      <c r="O7593" s="7">
        <v>0.0</v>
      </c>
      <c r="P7593" s="7">
        <v>856.0</v>
      </c>
    </row>
    <row r="7594" ht="15.75" customHeight="1">
      <c r="A7594" s="7">
        <v>7593.0</v>
      </c>
      <c r="B7594" s="7" t="s">
        <v>6294</v>
      </c>
      <c r="C7594" s="7" t="s">
        <v>844</v>
      </c>
      <c r="D7594" s="7" t="s">
        <v>115</v>
      </c>
      <c r="E7594" s="7" t="s">
        <v>80</v>
      </c>
      <c r="F7594" s="7">
        <v>1.0</v>
      </c>
      <c r="G7594" s="7" t="s">
        <v>49</v>
      </c>
      <c r="H7594" s="7" t="s">
        <v>6295</v>
      </c>
      <c r="L7594" s="7" t="s">
        <v>85</v>
      </c>
      <c r="M7594" s="7">
        <v>0.0</v>
      </c>
      <c r="N7594" s="7">
        <v>0.0</v>
      </c>
      <c r="O7594" s="7">
        <v>1.0</v>
      </c>
      <c r="P7594" s="7">
        <v>856.0</v>
      </c>
    </row>
    <row r="7595" ht="15.75" customHeight="1">
      <c r="A7595" s="7">
        <v>7594.0</v>
      </c>
      <c r="B7595" s="7" t="s">
        <v>6294</v>
      </c>
      <c r="C7595" s="7" t="s">
        <v>844</v>
      </c>
      <c r="D7595" s="7" t="s">
        <v>115</v>
      </c>
      <c r="E7595" s="7" t="s">
        <v>80</v>
      </c>
      <c r="F7595" s="7">
        <v>1.0</v>
      </c>
      <c r="G7595" s="7" t="s">
        <v>95</v>
      </c>
      <c r="H7595" s="7" t="s">
        <v>1507</v>
      </c>
      <c r="L7595" s="7" t="s">
        <v>85</v>
      </c>
      <c r="M7595" s="7">
        <v>0.0</v>
      </c>
      <c r="N7595" s="7">
        <v>0.0</v>
      </c>
      <c r="O7595" s="7">
        <v>1.0</v>
      </c>
      <c r="P7595" s="7">
        <v>856.0</v>
      </c>
    </row>
    <row r="7596" ht="15.75" customHeight="1">
      <c r="A7596" s="7">
        <v>7595.0</v>
      </c>
      <c r="B7596" s="7" t="s">
        <v>6294</v>
      </c>
      <c r="C7596" s="7" t="s">
        <v>844</v>
      </c>
      <c r="D7596" s="7" t="s">
        <v>115</v>
      </c>
      <c r="E7596" s="7" t="s">
        <v>80</v>
      </c>
      <c r="F7596" s="7">
        <v>1.0</v>
      </c>
      <c r="G7596" s="7" t="s">
        <v>90</v>
      </c>
      <c r="H7596" s="7" t="s">
        <v>1462</v>
      </c>
      <c r="I7596" s="7" t="s">
        <v>124</v>
      </c>
      <c r="J7596" s="7" t="s">
        <v>1464</v>
      </c>
      <c r="K7596" s="7" t="s">
        <v>126</v>
      </c>
      <c r="L7596" s="7" t="s">
        <v>100</v>
      </c>
      <c r="M7596" s="7">
        <v>1.0</v>
      </c>
      <c r="N7596" s="7">
        <v>0.0</v>
      </c>
      <c r="O7596" s="7">
        <v>0.0</v>
      </c>
      <c r="P7596" s="7">
        <v>856.0</v>
      </c>
    </row>
    <row r="7597" ht="15.75" customHeight="1">
      <c r="A7597" s="7">
        <v>7596.0</v>
      </c>
      <c r="B7597" s="7" t="s">
        <v>6294</v>
      </c>
      <c r="C7597" s="7" t="s">
        <v>844</v>
      </c>
      <c r="D7597" s="7" t="s">
        <v>115</v>
      </c>
      <c r="E7597" s="7" t="s">
        <v>80</v>
      </c>
      <c r="F7597" s="7">
        <v>1.0</v>
      </c>
      <c r="G7597" s="7" t="s">
        <v>105</v>
      </c>
      <c r="H7597" s="7" t="s">
        <v>1020</v>
      </c>
      <c r="I7597" s="7" t="s">
        <v>1020</v>
      </c>
      <c r="J7597" s="7" t="s">
        <v>1021</v>
      </c>
      <c r="K7597" s="7" t="s">
        <v>99</v>
      </c>
      <c r="L7597" s="7" t="s">
        <v>100</v>
      </c>
      <c r="M7597" s="7">
        <v>1.0</v>
      </c>
      <c r="N7597" s="7">
        <v>0.0</v>
      </c>
      <c r="O7597" s="7">
        <v>0.0</v>
      </c>
      <c r="P7597" s="7">
        <v>856.0</v>
      </c>
    </row>
    <row r="7598" ht="15.75" customHeight="1">
      <c r="A7598" s="7">
        <v>7597.0</v>
      </c>
      <c r="B7598" s="7" t="s">
        <v>6301</v>
      </c>
      <c r="C7598" s="7" t="s">
        <v>844</v>
      </c>
      <c r="D7598" s="7" t="s">
        <v>48</v>
      </c>
      <c r="E7598" s="7" t="s">
        <v>80</v>
      </c>
      <c r="F7598" s="7">
        <v>1.0</v>
      </c>
      <c r="G7598" s="7" t="s">
        <v>49</v>
      </c>
      <c r="H7598" s="7" t="s">
        <v>6131</v>
      </c>
      <c r="I7598" s="7" t="s">
        <v>6131</v>
      </c>
      <c r="J7598" s="7" t="s">
        <v>6465</v>
      </c>
      <c r="K7598" s="7" t="s">
        <v>99</v>
      </c>
      <c r="L7598" s="7" t="s">
        <v>100</v>
      </c>
      <c r="M7598" s="7">
        <v>1.0</v>
      </c>
      <c r="N7598" s="7">
        <v>0.0</v>
      </c>
      <c r="O7598" s="7">
        <v>0.0</v>
      </c>
      <c r="P7598" s="7">
        <v>857.0</v>
      </c>
    </row>
    <row r="7599" ht="15.75" customHeight="1">
      <c r="A7599" s="7">
        <v>7598.0</v>
      </c>
      <c r="B7599" s="7" t="s">
        <v>6301</v>
      </c>
      <c r="C7599" s="7" t="s">
        <v>844</v>
      </c>
      <c r="D7599" s="7" t="s">
        <v>48</v>
      </c>
      <c r="E7599" s="7" t="s">
        <v>80</v>
      </c>
      <c r="F7599" s="7">
        <v>1.0</v>
      </c>
      <c r="G7599" s="7" t="s">
        <v>95</v>
      </c>
      <c r="H7599" s="7" t="s">
        <v>1556</v>
      </c>
      <c r="I7599" s="7" t="s">
        <v>6425</v>
      </c>
      <c r="J7599" s="7" t="s">
        <v>6426</v>
      </c>
      <c r="K7599" s="7" t="s">
        <v>112</v>
      </c>
      <c r="L7599" s="7" t="s">
        <v>100</v>
      </c>
      <c r="M7599" s="7">
        <v>1.0</v>
      </c>
      <c r="N7599" s="7">
        <v>0.0</v>
      </c>
      <c r="O7599" s="7">
        <v>0.0</v>
      </c>
      <c r="P7599" s="7">
        <v>857.0</v>
      </c>
    </row>
    <row r="7600" ht="15.75" customHeight="1">
      <c r="A7600" s="7">
        <v>7599.0</v>
      </c>
      <c r="B7600" s="7" t="s">
        <v>6301</v>
      </c>
      <c r="C7600" s="7" t="s">
        <v>844</v>
      </c>
      <c r="D7600" s="7" t="s">
        <v>48</v>
      </c>
      <c r="E7600" s="7" t="s">
        <v>80</v>
      </c>
      <c r="F7600" s="7">
        <v>1.0</v>
      </c>
      <c r="G7600" s="7" t="s">
        <v>90</v>
      </c>
      <c r="H7600" s="7" t="s">
        <v>1645</v>
      </c>
      <c r="I7600" s="7" t="s">
        <v>1646</v>
      </c>
      <c r="J7600" s="7" t="s">
        <v>1648</v>
      </c>
      <c r="K7600" s="7" t="s">
        <v>126</v>
      </c>
      <c r="L7600" s="7" t="s">
        <v>85</v>
      </c>
      <c r="M7600" s="7">
        <v>1.0</v>
      </c>
      <c r="N7600" s="7">
        <v>1.0</v>
      </c>
      <c r="O7600" s="7">
        <v>0.0</v>
      </c>
      <c r="P7600" s="7">
        <v>857.0</v>
      </c>
    </row>
    <row r="7601" ht="15.75" customHeight="1">
      <c r="A7601" s="7">
        <v>7600.0</v>
      </c>
      <c r="B7601" s="7" t="s">
        <v>6301</v>
      </c>
      <c r="C7601" s="7" t="s">
        <v>844</v>
      </c>
      <c r="D7601" s="7" t="s">
        <v>48</v>
      </c>
      <c r="E7601" s="7" t="s">
        <v>80</v>
      </c>
      <c r="F7601" s="7">
        <v>1.0</v>
      </c>
      <c r="G7601" s="7" t="s">
        <v>105</v>
      </c>
      <c r="H7601" s="7" t="s">
        <v>1020</v>
      </c>
      <c r="I7601" s="7" t="s">
        <v>6303</v>
      </c>
      <c r="J7601" s="7" t="s">
        <v>6305</v>
      </c>
      <c r="K7601" s="7" t="s">
        <v>109</v>
      </c>
      <c r="L7601" s="7" t="s">
        <v>85</v>
      </c>
      <c r="M7601" s="7">
        <v>1.0</v>
      </c>
      <c r="N7601" s="7">
        <v>1.0</v>
      </c>
      <c r="O7601" s="7">
        <v>0.0</v>
      </c>
      <c r="P7601" s="7">
        <v>857.0</v>
      </c>
    </row>
    <row r="7602" ht="15.75" customHeight="1">
      <c r="A7602" s="7">
        <v>7601.0</v>
      </c>
      <c r="B7602" s="7" t="s">
        <v>6301</v>
      </c>
      <c r="C7602" s="7" t="s">
        <v>844</v>
      </c>
      <c r="D7602" s="7" t="s">
        <v>102</v>
      </c>
      <c r="E7602" s="7" t="s">
        <v>80</v>
      </c>
      <c r="F7602" s="7">
        <v>1.0</v>
      </c>
      <c r="G7602" s="7" t="s">
        <v>49</v>
      </c>
      <c r="H7602" s="7" t="s">
        <v>6131</v>
      </c>
      <c r="L7602" s="7" t="s">
        <v>85</v>
      </c>
      <c r="M7602" s="7">
        <v>0.0</v>
      </c>
      <c r="N7602" s="7">
        <v>0.0</v>
      </c>
      <c r="O7602" s="7">
        <v>1.0</v>
      </c>
      <c r="P7602" s="7">
        <v>857.0</v>
      </c>
    </row>
    <row r="7603" ht="15.75" customHeight="1">
      <c r="A7603" s="7">
        <v>7602.0</v>
      </c>
      <c r="B7603" s="7" t="s">
        <v>6301</v>
      </c>
      <c r="C7603" s="7" t="s">
        <v>844</v>
      </c>
      <c r="D7603" s="7" t="s">
        <v>102</v>
      </c>
      <c r="E7603" s="7" t="s">
        <v>80</v>
      </c>
      <c r="F7603" s="7">
        <v>1.0</v>
      </c>
      <c r="G7603" s="7" t="s">
        <v>95</v>
      </c>
      <c r="H7603" s="7" t="s">
        <v>1556</v>
      </c>
      <c r="L7603" s="7" t="s">
        <v>85</v>
      </c>
      <c r="M7603" s="7">
        <v>0.0</v>
      </c>
      <c r="N7603" s="7">
        <v>0.0</v>
      </c>
      <c r="O7603" s="7">
        <v>1.0</v>
      </c>
      <c r="P7603" s="7">
        <v>857.0</v>
      </c>
    </row>
    <row r="7604" ht="15.75" customHeight="1">
      <c r="A7604" s="7">
        <v>7603.0</v>
      </c>
      <c r="B7604" s="7" t="s">
        <v>6301</v>
      </c>
      <c r="C7604" s="7" t="s">
        <v>844</v>
      </c>
      <c r="D7604" s="7" t="s">
        <v>102</v>
      </c>
      <c r="E7604" s="7" t="s">
        <v>80</v>
      </c>
      <c r="F7604" s="7">
        <v>1.0</v>
      </c>
      <c r="G7604" s="7" t="s">
        <v>90</v>
      </c>
      <c r="H7604" s="7" t="s">
        <v>1645</v>
      </c>
      <c r="I7604" s="7" t="s">
        <v>1027</v>
      </c>
      <c r="J7604" s="7" t="s">
        <v>1648</v>
      </c>
      <c r="K7604" s="7" t="s">
        <v>126</v>
      </c>
      <c r="L7604" s="7" t="s">
        <v>100</v>
      </c>
      <c r="M7604" s="7">
        <v>1.0</v>
      </c>
      <c r="N7604" s="7">
        <v>0.0</v>
      </c>
      <c r="O7604" s="7">
        <v>0.0</v>
      </c>
      <c r="P7604" s="7">
        <v>857.0</v>
      </c>
    </row>
    <row r="7605" ht="15.75" customHeight="1">
      <c r="A7605" s="7">
        <v>7604.0</v>
      </c>
      <c r="B7605" s="7" t="s">
        <v>6301</v>
      </c>
      <c r="C7605" s="7" t="s">
        <v>844</v>
      </c>
      <c r="D7605" s="7" t="s">
        <v>102</v>
      </c>
      <c r="E7605" s="7" t="s">
        <v>80</v>
      </c>
      <c r="F7605" s="7">
        <v>1.0</v>
      </c>
      <c r="G7605" s="7" t="s">
        <v>105</v>
      </c>
      <c r="H7605" s="7" t="s">
        <v>1020</v>
      </c>
      <c r="I7605" s="7" t="s">
        <v>1020</v>
      </c>
      <c r="J7605" s="7" t="s">
        <v>1021</v>
      </c>
      <c r="K7605" s="7" t="s">
        <v>99</v>
      </c>
      <c r="L7605" s="7" t="s">
        <v>100</v>
      </c>
      <c r="M7605" s="7">
        <v>1.0</v>
      </c>
      <c r="N7605" s="7">
        <v>0.0</v>
      </c>
      <c r="O7605" s="7">
        <v>0.0</v>
      </c>
      <c r="P7605" s="7">
        <v>857.0</v>
      </c>
    </row>
    <row r="7606" ht="15.75" customHeight="1">
      <c r="A7606" s="7">
        <v>7605.0</v>
      </c>
      <c r="B7606" s="7" t="s">
        <v>6301</v>
      </c>
      <c r="C7606" s="7" t="s">
        <v>844</v>
      </c>
      <c r="D7606" s="7" t="s">
        <v>115</v>
      </c>
      <c r="E7606" s="7" t="s">
        <v>80</v>
      </c>
      <c r="F7606" s="7">
        <v>1.0</v>
      </c>
      <c r="G7606" s="7" t="s">
        <v>49</v>
      </c>
      <c r="H7606" s="7" t="s">
        <v>6131</v>
      </c>
      <c r="L7606" s="7" t="s">
        <v>85</v>
      </c>
      <c r="M7606" s="7">
        <v>0.0</v>
      </c>
      <c r="N7606" s="7">
        <v>0.0</v>
      </c>
      <c r="O7606" s="7">
        <v>1.0</v>
      </c>
      <c r="P7606" s="7">
        <v>857.0</v>
      </c>
    </row>
    <row r="7607" ht="15.75" customHeight="1">
      <c r="A7607" s="7">
        <v>7606.0</v>
      </c>
      <c r="B7607" s="7" t="s">
        <v>6301</v>
      </c>
      <c r="C7607" s="7" t="s">
        <v>844</v>
      </c>
      <c r="D7607" s="7" t="s">
        <v>115</v>
      </c>
      <c r="E7607" s="7" t="s">
        <v>80</v>
      </c>
      <c r="F7607" s="7">
        <v>1.0</v>
      </c>
      <c r="G7607" s="7" t="s">
        <v>95</v>
      </c>
      <c r="H7607" s="7" t="s">
        <v>1556</v>
      </c>
      <c r="L7607" s="7" t="s">
        <v>85</v>
      </c>
      <c r="M7607" s="7">
        <v>0.0</v>
      </c>
      <c r="N7607" s="7">
        <v>0.0</v>
      </c>
      <c r="O7607" s="7">
        <v>1.0</v>
      </c>
      <c r="P7607" s="7">
        <v>857.0</v>
      </c>
    </row>
    <row r="7608" ht="15.75" customHeight="1">
      <c r="A7608" s="7">
        <v>7607.0</v>
      </c>
      <c r="B7608" s="7" t="s">
        <v>6301</v>
      </c>
      <c r="C7608" s="7" t="s">
        <v>844</v>
      </c>
      <c r="D7608" s="7" t="s">
        <v>115</v>
      </c>
      <c r="E7608" s="7" t="s">
        <v>80</v>
      </c>
      <c r="F7608" s="7">
        <v>1.0</v>
      </c>
      <c r="G7608" s="7" t="s">
        <v>90</v>
      </c>
      <c r="H7608" s="7" t="s">
        <v>1645</v>
      </c>
      <c r="I7608" s="7" t="s">
        <v>1027</v>
      </c>
      <c r="J7608" s="7" t="s">
        <v>1648</v>
      </c>
      <c r="K7608" s="7" t="s">
        <v>126</v>
      </c>
      <c r="L7608" s="7" t="s">
        <v>100</v>
      </c>
      <c r="M7608" s="7">
        <v>1.0</v>
      </c>
      <c r="N7608" s="7">
        <v>0.0</v>
      </c>
      <c r="O7608" s="7">
        <v>0.0</v>
      </c>
      <c r="P7608" s="7">
        <v>857.0</v>
      </c>
    </row>
    <row r="7609" ht="15.75" customHeight="1">
      <c r="A7609" s="7">
        <v>7608.0</v>
      </c>
      <c r="B7609" s="7" t="s">
        <v>6301</v>
      </c>
      <c r="C7609" s="7" t="s">
        <v>844</v>
      </c>
      <c r="D7609" s="7" t="s">
        <v>115</v>
      </c>
      <c r="E7609" s="7" t="s">
        <v>80</v>
      </c>
      <c r="F7609" s="7">
        <v>1.0</v>
      </c>
      <c r="G7609" s="7" t="s">
        <v>105</v>
      </c>
      <c r="H7609" s="7" t="s">
        <v>1020</v>
      </c>
      <c r="I7609" s="7" t="s">
        <v>1020</v>
      </c>
      <c r="J7609" s="7" t="s">
        <v>1021</v>
      </c>
      <c r="K7609" s="7" t="s">
        <v>99</v>
      </c>
      <c r="L7609" s="7" t="s">
        <v>100</v>
      </c>
      <c r="M7609" s="7">
        <v>1.0</v>
      </c>
      <c r="N7609" s="7">
        <v>0.0</v>
      </c>
      <c r="O7609" s="7">
        <v>0.0</v>
      </c>
      <c r="P7609" s="7">
        <v>857.0</v>
      </c>
    </row>
    <row r="7610" ht="15.75" customHeight="1">
      <c r="A7610" s="7">
        <v>7609.0</v>
      </c>
      <c r="B7610" s="7" t="s">
        <v>6310</v>
      </c>
      <c r="C7610" s="7" t="s">
        <v>844</v>
      </c>
      <c r="D7610" s="7" t="s">
        <v>48</v>
      </c>
      <c r="E7610" s="7" t="s">
        <v>80</v>
      </c>
      <c r="F7610" s="7">
        <v>1.0</v>
      </c>
      <c r="G7610" s="7" t="s">
        <v>49</v>
      </c>
      <c r="H7610" s="7" t="s">
        <v>5536</v>
      </c>
      <c r="I7610" s="7" t="s">
        <v>5536</v>
      </c>
      <c r="J7610" s="7" t="s">
        <v>5910</v>
      </c>
      <c r="K7610" s="7" t="s">
        <v>99</v>
      </c>
      <c r="L7610" s="7" t="s">
        <v>100</v>
      </c>
      <c r="M7610" s="7">
        <v>1.0</v>
      </c>
      <c r="N7610" s="7">
        <v>0.0</v>
      </c>
      <c r="O7610" s="7">
        <v>0.0</v>
      </c>
      <c r="P7610" s="7">
        <v>858.0</v>
      </c>
    </row>
    <row r="7611" ht="15.75" customHeight="1">
      <c r="A7611" s="7">
        <v>7610.0</v>
      </c>
      <c r="B7611" s="7" t="s">
        <v>6310</v>
      </c>
      <c r="C7611" s="7" t="s">
        <v>844</v>
      </c>
      <c r="D7611" s="7" t="s">
        <v>48</v>
      </c>
      <c r="E7611" s="7" t="s">
        <v>80</v>
      </c>
      <c r="F7611" s="7">
        <v>1.0</v>
      </c>
      <c r="G7611" s="7" t="s">
        <v>95</v>
      </c>
      <c r="H7611" s="7" t="s">
        <v>5541</v>
      </c>
      <c r="I7611" s="7" t="s">
        <v>5541</v>
      </c>
      <c r="J7611" s="7" t="s">
        <v>6324</v>
      </c>
      <c r="K7611" s="7" t="s">
        <v>99</v>
      </c>
      <c r="L7611" s="7" t="s">
        <v>100</v>
      </c>
      <c r="M7611" s="7">
        <v>1.0</v>
      </c>
      <c r="N7611" s="7">
        <v>0.0</v>
      </c>
      <c r="O7611" s="7">
        <v>0.0</v>
      </c>
      <c r="P7611" s="7">
        <v>858.0</v>
      </c>
    </row>
    <row r="7612" ht="15.75" customHeight="1">
      <c r="A7612" s="7">
        <v>7611.0</v>
      </c>
      <c r="B7612" s="7" t="s">
        <v>6310</v>
      </c>
      <c r="C7612" s="7" t="s">
        <v>844</v>
      </c>
      <c r="D7612" s="7" t="s">
        <v>48</v>
      </c>
      <c r="E7612" s="7" t="s">
        <v>80</v>
      </c>
      <c r="F7612" s="7">
        <v>1.0</v>
      </c>
      <c r="G7612" s="7" t="s">
        <v>90</v>
      </c>
      <c r="H7612" s="7" t="s">
        <v>1462</v>
      </c>
      <c r="I7612" s="7" t="s">
        <v>124</v>
      </c>
      <c r="J7612" s="7" t="s">
        <v>1464</v>
      </c>
      <c r="K7612" s="7" t="s">
        <v>126</v>
      </c>
      <c r="L7612" s="7" t="s">
        <v>100</v>
      </c>
      <c r="M7612" s="7">
        <v>1.0</v>
      </c>
      <c r="N7612" s="7">
        <v>0.0</v>
      </c>
      <c r="O7612" s="7">
        <v>0.0</v>
      </c>
      <c r="P7612" s="7">
        <v>858.0</v>
      </c>
    </row>
    <row r="7613" ht="15.75" customHeight="1">
      <c r="A7613" s="7">
        <v>7612.0</v>
      </c>
      <c r="B7613" s="7" t="s">
        <v>6310</v>
      </c>
      <c r="C7613" s="7" t="s">
        <v>844</v>
      </c>
      <c r="D7613" s="7" t="s">
        <v>48</v>
      </c>
      <c r="E7613" s="7" t="s">
        <v>80</v>
      </c>
      <c r="F7613" s="7">
        <v>1.0</v>
      </c>
      <c r="G7613" s="7" t="s">
        <v>105</v>
      </c>
      <c r="H7613" s="7" t="s">
        <v>6474</v>
      </c>
      <c r="I7613" s="7" t="s">
        <v>6637</v>
      </c>
      <c r="J7613" s="7" t="s">
        <v>6638</v>
      </c>
      <c r="K7613" s="7" t="s">
        <v>109</v>
      </c>
      <c r="L7613" s="7" t="s">
        <v>100</v>
      </c>
      <c r="M7613" s="7">
        <v>1.0</v>
      </c>
      <c r="N7613" s="7">
        <v>0.0</v>
      </c>
      <c r="O7613" s="7">
        <v>0.0</v>
      </c>
      <c r="P7613" s="7">
        <v>858.0</v>
      </c>
    </row>
    <row r="7614" ht="15.75" customHeight="1">
      <c r="A7614" s="7">
        <v>7613.0</v>
      </c>
      <c r="B7614" s="7" t="s">
        <v>6310</v>
      </c>
      <c r="C7614" s="7" t="s">
        <v>844</v>
      </c>
      <c r="D7614" s="7" t="s">
        <v>102</v>
      </c>
      <c r="E7614" s="7" t="s">
        <v>80</v>
      </c>
      <c r="F7614" s="7">
        <v>1.0</v>
      </c>
      <c r="G7614" s="7" t="s">
        <v>49</v>
      </c>
      <c r="H7614" s="7" t="s">
        <v>5536</v>
      </c>
      <c r="L7614" s="7" t="s">
        <v>85</v>
      </c>
      <c r="M7614" s="7">
        <v>0.0</v>
      </c>
      <c r="N7614" s="7">
        <v>0.0</v>
      </c>
      <c r="O7614" s="7">
        <v>1.0</v>
      </c>
      <c r="P7614" s="7">
        <v>858.0</v>
      </c>
    </row>
    <row r="7615" ht="15.75" customHeight="1">
      <c r="A7615" s="7">
        <v>7614.0</v>
      </c>
      <c r="B7615" s="7" t="s">
        <v>6310</v>
      </c>
      <c r="C7615" s="7" t="s">
        <v>844</v>
      </c>
      <c r="D7615" s="7" t="s">
        <v>102</v>
      </c>
      <c r="E7615" s="7" t="s">
        <v>80</v>
      </c>
      <c r="F7615" s="7">
        <v>1.0</v>
      </c>
      <c r="G7615" s="7" t="s">
        <v>95</v>
      </c>
      <c r="H7615" s="7" t="s">
        <v>5541</v>
      </c>
      <c r="I7615" s="7" t="s">
        <v>5542</v>
      </c>
      <c r="L7615" s="7" t="s">
        <v>85</v>
      </c>
      <c r="M7615" s="7">
        <v>0.0</v>
      </c>
      <c r="N7615" s="7">
        <v>1.0</v>
      </c>
      <c r="O7615" s="7">
        <v>1.0</v>
      </c>
      <c r="P7615" s="7">
        <v>858.0</v>
      </c>
    </row>
    <row r="7616" ht="15.75" customHeight="1">
      <c r="A7616" s="7">
        <v>7615.0</v>
      </c>
      <c r="B7616" s="7" t="s">
        <v>6310</v>
      </c>
      <c r="C7616" s="7" t="s">
        <v>844</v>
      </c>
      <c r="D7616" s="7" t="s">
        <v>102</v>
      </c>
      <c r="E7616" s="7" t="s">
        <v>80</v>
      </c>
      <c r="F7616" s="7">
        <v>1.0</v>
      </c>
      <c r="G7616" s="7" t="s">
        <v>90</v>
      </c>
      <c r="H7616" s="7" t="s">
        <v>1462</v>
      </c>
      <c r="I7616" s="7" t="s">
        <v>124</v>
      </c>
      <c r="J7616" s="7" t="s">
        <v>1464</v>
      </c>
      <c r="K7616" s="7" t="s">
        <v>126</v>
      </c>
      <c r="L7616" s="7" t="s">
        <v>100</v>
      </c>
      <c r="M7616" s="7">
        <v>1.0</v>
      </c>
      <c r="N7616" s="7">
        <v>0.0</v>
      </c>
      <c r="O7616" s="7">
        <v>0.0</v>
      </c>
      <c r="P7616" s="7">
        <v>858.0</v>
      </c>
    </row>
    <row r="7617" ht="15.75" customHeight="1">
      <c r="A7617" s="7">
        <v>7616.0</v>
      </c>
      <c r="B7617" s="7" t="s">
        <v>6310</v>
      </c>
      <c r="C7617" s="7" t="s">
        <v>844</v>
      </c>
      <c r="D7617" s="7" t="s">
        <v>102</v>
      </c>
      <c r="E7617" s="7" t="s">
        <v>80</v>
      </c>
      <c r="F7617" s="7">
        <v>1.0</v>
      </c>
      <c r="G7617" s="7" t="s">
        <v>105</v>
      </c>
      <c r="H7617" s="7" t="s">
        <v>6474</v>
      </c>
      <c r="I7617" s="7" t="s">
        <v>6474</v>
      </c>
      <c r="J7617" s="7" t="s">
        <v>6477</v>
      </c>
      <c r="K7617" s="7" t="s">
        <v>99</v>
      </c>
      <c r="L7617" s="7" t="s">
        <v>100</v>
      </c>
      <c r="M7617" s="7">
        <v>1.0</v>
      </c>
      <c r="N7617" s="7">
        <v>0.0</v>
      </c>
      <c r="O7617" s="7">
        <v>0.0</v>
      </c>
      <c r="P7617" s="7">
        <v>858.0</v>
      </c>
    </row>
    <row r="7618" ht="15.75" customHeight="1">
      <c r="A7618" s="7">
        <v>7617.0</v>
      </c>
      <c r="B7618" s="7" t="s">
        <v>6310</v>
      </c>
      <c r="C7618" s="7" t="s">
        <v>844</v>
      </c>
      <c r="D7618" s="7" t="s">
        <v>115</v>
      </c>
      <c r="E7618" s="7" t="s">
        <v>80</v>
      </c>
      <c r="F7618" s="7">
        <v>1.0</v>
      </c>
      <c r="G7618" s="7" t="s">
        <v>49</v>
      </c>
      <c r="H7618" s="7" t="s">
        <v>5536</v>
      </c>
      <c r="I7618" s="7" t="s">
        <v>5581</v>
      </c>
      <c r="L7618" s="7" t="s">
        <v>85</v>
      </c>
      <c r="M7618" s="7">
        <v>0.0</v>
      </c>
      <c r="N7618" s="7">
        <v>1.0</v>
      </c>
      <c r="O7618" s="7">
        <v>1.0</v>
      </c>
      <c r="P7618" s="7">
        <v>858.0</v>
      </c>
    </row>
    <row r="7619" ht="15.75" customHeight="1">
      <c r="A7619" s="7">
        <v>7618.0</v>
      </c>
      <c r="B7619" s="7" t="s">
        <v>6310</v>
      </c>
      <c r="C7619" s="7" t="s">
        <v>844</v>
      </c>
      <c r="D7619" s="7" t="s">
        <v>115</v>
      </c>
      <c r="E7619" s="7" t="s">
        <v>80</v>
      </c>
      <c r="F7619" s="7">
        <v>1.0</v>
      </c>
      <c r="G7619" s="7" t="s">
        <v>95</v>
      </c>
      <c r="H7619" s="7" t="s">
        <v>5541</v>
      </c>
      <c r="I7619" s="7" t="s">
        <v>6314</v>
      </c>
      <c r="L7619" s="7" t="s">
        <v>85</v>
      </c>
      <c r="M7619" s="7">
        <v>0.0</v>
      </c>
      <c r="N7619" s="7">
        <v>1.0</v>
      </c>
      <c r="O7619" s="7">
        <v>1.0</v>
      </c>
      <c r="P7619" s="7">
        <v>858.0</v>
      </c>
    </row>
    <row r="7620" ht="15.75" customHeight="1">
      <c r="A7620" s="7">
        <v>7619.0</v>
      </c>
      <c r="B7620" s="7" t="s">
        <v>6310</v>
      </c>
      <c r="C7620" s="7" t="s">
        <v>844</v>
      </c>
      <c r="D7620" s="7" t="s">
        <v>115</v>
      </c>
      <c r="E7620" s="7" t="s">
        <v>80</v>
      </c>
      <c r="F7620" s="7">
        <v>1.0</v>
      </c>
      <c r="G7620" s="7" t="s">
        <v>90</v>
      </c>
      <c r="H7620" s="7" t="s">
        <v>1462</v>
      </c>
      <c r="I7620" s="7" t="s">
        <v>124</v>
      </c>
      <c r="J7620" s="7" t="s">
        <v>1464</v>
      </c>
      <c r="K7620" s="7" t="s">
        <v>126</v>
      </c>
      <c r="L7620" s="7" t="s">
        <v>100</v>
      </c>
      <c r="M7620" s="7">
        <v>1.0</v>
      </c>
      <c r="N7620" s="7">
        <v>0.0</v>
      </c>
      <c r="O7620" s="7">
        <v>0.0</v>
      </c>
      <c r="P7620" s="7">
        <v>858.0</v>
      </c>
    </row>
    <row r="7621" ht="15.75" customHeight="1">
      <c r="A7621" s="7">
        <v>7620.0</v>
      </c>
      <c r="B7621" s="7" t="s">
        <v>6310</v>
      </c>
      <c r="C7621" s="7" t="s">
        <v>844</v>
      </c>
      <c r="D7621" s="7" t="s">
        <v>115</v>
      </c>
      <c r="E7621" s="7" t="s">
        <v>80</v>
      </c>
      <c r="F7621" s="7">
        <v>1.0</v>
      </c>
      <c r="G7621" s="7" t="s">
        <v>105</v>
      </c>
      <c r="H7621" s="7" t="s">
        <v>6474</v>
      </c>
      <c r="I7621" s="7" t="s">
        <v>6637</v>
      </c>
      <c r="J7621" s="7" t="s">
        <v>6638</v>
      </c>
      <c r="K7621" s="7" t="s">
        <v>109</v>
      </c>
      <c r="L7621" s="7" t="s">
        <v>100</v>
      </c>
      <c r="M7621" s="7">
        <v>1.0</v>
      </c>
      <c r="N7621" s="7">
        <v>0.0</v>
      </c>
      <c r="O7621" s="7">
        <v>0.0</v>
      </c>
      <c r="P7621" s="7">
        <v>858.0</v>
      </c>
    </row>
    <row r="7622" ht="15.75" customHeight="1">
      <c r="A7622" s="7">
        <v>7621.0</v>
      </c>
      <c r="B7622" s="7" t="s">
        <v>6316</v>
      </c>
      <c r="C7622" s="7" t="s">
        <v>844</v>
      </c>
      <c r="D7622" s="7" t="s">
        <v>48</v>
      </c>
      <c r="E7622" s="7" t="s">
        <v>80</v>
      </c>
      <c r="F7622" s="7">
        <v>1.0</v>
      </c>
      <c r="G7622" s="7" t="s">
        <v>49</v>
      </c>
      <c r="H7622" s="7" t="s">
        <v>6317</v>
      </c>
      <c r="I7622" s="7" t="s">
        <v>6318</v>
      </c>
      <c r="L7622" s="7" t="s">
        <v>85</v>
      </c>
      <c r="M7622" s="7">
        <v>0.0</v>
      </c>
      <c r="N7622" s="7">
        <v>1.0</v>
      </c>
      <c r="O7622" s="7">
        <v>1.0</v>
      </c>
      <c r="P7622" s="7">
        <v>859.0</v>
      </c>
    </row>
    <row r="7623" ht="15.75" customHeight="1">
      <c r="A7623" s="7">
        <v>7622.0</v>
      </c>
      <c r="B7623" s="7" t="s">
        <v>6316</v>
      </c>
      <c r="C7623" s="7" t="s">
        <v>844</v>
      </c>
      <c r="D7623" s="7" t="s">
        <v>48</v>
      </c>
      <c r="E7623" s="7" t="s">
        <v>80</v>
      </c>
      <c r="F7623" s="7">
        <v>1.0</v>
      </c>
      <c r="G7623" s="7" t="s">
        <v>95</v>
      </c>
      <c r="H7623" s="7" t="s">
        <v>6322</v>
      </c>
      <c r="I7623" s="7" t="s">
        <v>5541</v>
      </c>
      <c r="L7623" s="7" t="s">
        <v>85</v>
      </c>
      <c r="M7623" s="7">
        <v>0.0</v>
      </c>
      <c r="N7623" s="7">
        <v>1.0</v>
      </c>
      <c r="O7623" s="7">
        <v>1.0</v>
      </c>
      <c r="P7623" s="7">
        <v>859.0</v>
      </c>
    </row>
    <row r="7624" ht="15.75" customHeight="1">
      <c r="A7624" s="7">
        <v>7623.0</v>
      </c>
      <c r="B7624" s="7" t="s">
        <v>6316</v>
      </c>
      <c r="C7624" s="7" t="s">
        <v>844</v>
      </c>
      <c r="D7624" s="7" t="s">
        <v>48</v>
      </c>
      <c r="E7624" s="7" t="s">
        <v>80</v>
      </c>
      <c r="F7624" s="7">
        <v>1.0</v>
      </c>
      <c r="G7624" s="7" t="s">
        <v>90</v>
      </c>
      <c r="H7624" s="7" t="s">
        <v>1489</v>
      </c>
      <c r="I7624" s="7" t="s">
        <v>249</v>
      </c>
      <c r="J7624" s="7" t="s">
        <v>1490</v>
      </c>
      <c r="K7624" s="7" t="s">
        <v>126</v>
      </c>
      <c r="L7624" s="7" t="s">
        <v>100</v>
      </c>
      <c r="M7624" s="7">
        <v>1.0</v>
      </c>
      <c r="N7624" s="7">
        <v>0.0</v>
      </c>
      <c r="O7624" s="7">
        <v>0.0</v>
      </c>
      <c r="P7624" s="7">
        <v>859.0</v>
      </c>
    </row>
    <row r="7625" ht="15.75" customHeight="1">
      <c r="A7625" s="7">
        <v>7624.0</v>
      </c>
      <c r="B7625" s="7" t="s">
        <v>6316</v>
      </c>
      <c r="C7625" s="7" t="s">
        <v>844</v>
      </c>
      <c r="D7625" s="7" t="s">
        <v>48</v>
      </c>
      <c r="E7625" s="7" t="s">
        <v>80</v>
      </c>
      <c r="F7625" s="7">
        <v>1.0</v>
      </c>
      <c r="G7625" s="7" t="s">
        <v>105</v>
      </c>
      <c r="H7625" s="7" t="s">
        <v>4258</v>
      </c>
      <c r="I7625" s="7" t="s">
        <v>6326</v>
      </c>
      <c r="L7625" s="7" t="s">
        <v>85</v>
      </c>
      <c r="M7625" s="7">
        <v>0.0</v>
      </c>
      <c r="N7625" s="7">
        <v>1.0</v>
      </c>
      <c r="O7625" s="7">
        <v>1.0</v>
      </c>
      <c r="P7625" s="7">
        <v>859.0</v>
      </c>
    </row>
    <row r="7626" ht="15.75" customHeight="1">
      <c r="A7626" s="7">
        <v>7625.0</v>
      </c>
      <c r="B7626" s="7" t="s">
        <v>6316</v>
      </c>
      <c r="C7626" s="7" t="s">
        <v>844</v>
      </c>
      <c r="D7626" s="7" t="s">
        <v>102</v>
      </c>
      <c r="E7626" s="7" t="s">
        <v>80</v>
      </c>
      <c r="F7626" s="7">
        <v>1.0</v>
      </c>
      <c r="G7626" s="7" t="s">
        <v>49</v>
      </c>
      <c r="H7626" s="7" t="s">
        <v>6317</v>
      </c>
      <c r="L7626" s="7" t="s">
        <v>85</v>
      </c>
      <c r="M7626" s="7">
        <v>0.0</v>
      </c>
      <c r="N7626" s="7">
        <v>0.0</v>
      </c>
      <c r="O7626" s="7">
        <v>1.0</v>
      </c>
      <c r="P7626" s="7">
        <v>859.0</v>
      </c>
    </row>
    <row r="7627" ht="15.75" customHeight="1">
      <c r="A7627" s="7">
        <v>7626.0</v>
      </c>
      <c r="B7627" s="7" t="s">
        <v>6316</v>
      </c>
      <c r="C7627" s="7" t="s">
        <v>844</v>
      </c>
      <c r="D7627" s="7" t="s">
        <v>102</v>
      </c>
      <c r="E7627" s="7" t="s">
        <v>80</v>
      </c>
      <c r="F7627" s="7">
        <v>1.0</v>
      </c>
      <c r="G7627" s="7" t="s">
        <v>95</v>
      </c>
      <c r="H7627" s="7" t="s">
        <v>6322</v>
      </c>
      <c r="L7627" s="7" t="s">
        <v>85</v>
      </c>
      <c r="M7627" s="7">
        <v>0.0</v>
      </c>
      <c r="N7627" s="7">
        <v>0.0</v>
      </c>
      <c r="O7627" s="7">
        <v>1.0</v>
      </c>
      <c r="P7627" s="7">
        <v>859.0</v>
      </c>
    </row>
    <row r="7628" ht="15.75" customHeight="1">
      <c r="A7628" s="7">
        <v>7627.0</v>
      </c>
      <c r="B7628" s="7" t="s">
        <v>6316</v>
      </c>
      <c r="C7628" s="7" t="s">
        <v>844</v>
      </c>
      <c r="D7628" s="7" t="s">
        <v>102</v>
      </c>
      <c r="E7628" s="7" t="s">
        <v>80</v>
      </c>
      <c r="F7628" s="7">
        <v>1.0</v>
      </c>
      <c r="G7628" s="7" t="s">
        <v>90</v>
      </c>
      <c r="H7628" s="7" t="s">
        <v>1489</v>
      </c>
      <c r="I7628" s="7" t="s">
        <v>4255</v>
      </c>
      <c r="L7628" s="7" t="s">
        <v>85</v>
      </c>
      <c r="M7628" s="7">
        <v>0.0</v>
      </c>
      <c r="N7628" s="7">
        <v>1.0</v>
      </c>
      <c r="O7628" s="7">
        <v>1.0</v>
      </c>
      <c r="P7628" s="7">
        <v>859.0</v>
      </c>
    </row>
    <row r="7629" ht="15.75" customHeight="1">
      <c r="A7629" s="7">
        <v>7628.0</v>
      </c>
      <c r="B7629" s="7" t="s">
        <v>6316</v>
      </c>
      <c r="C7629" s="7" t="s">
        <v>844</v>
      </c>
      <c r="D7629" s="7" t="s">
        <v>102</v>
      </c>
      <c r="E7629" s="7" t="s">
        <v>80</v>
      </c>
      <c r="F7629" s="7">
        <v>1.0</v>
      </c>
      <c r="G7629" s="7" t="s">
        <v>105</v>
      </c>
      <c r="H7629" s="7" t="s">
        <v>4258</v>
      </c>
      <c r="I7629" s="7" t="s">
        <v>4258</v>
      </c>
      <c r="J7629" s="7" t="s">
        <v>6639</v>
      </c>
      <c r="K7629" s="7" t="s">
        <v>99</v>
      </c>
      <c r="L7629" s="7" t="s">
        <v>100</v>
      </c>
      <c r="M7629" s="7">
        <v>1.0</v>
      </c>
      <c r="N7629" s="7">
        <v>0.0</v>
      </c>
      <c r="O7629" s="7">
        <v>0.0</v>
      </c>
      <c r="P7629" s="7">
        <v>859.0</v>
      </c>
    </row>
    <row r="7630" ht="15.75" customHeight="1">
      <c r="A7630" s="7">
        <v>7629.0</v>
      </c>
      <c r="B7630" s="7" t="s">
        <v>6316</v>
      </c>
      <c r="C7630" s="7" t="s">
        <v>844</v>
      </c>
      <c r="D7630" s="7" t="s">
        <v>115</v>
      </c>
      <c r="E7630" s="7" t="s">
        <v>80</v>
      </c>
      <c r="F7630" s="7">
        <v>1.0</v>
      </c>
      <c r="G7630" s="7" t="s">
        <v>49</v>
      </c>
      <c r="H7630" s="7" t="s">
        <v>6317</v>
      </c>
      <c r="L7630" s="7" t="s">
        <v>85</v>
      </c>
      <c r="M7630" s="7">
        <v>0.0</v>
      </c>
      <c r="N7630" s="7">
        <v>0.0</v>
      </c>
      <c r="O7630" s="7">
        <v>1.0</v>
      </c>
      <c r="P7630" s="7">
        <v>859.0</v>
      </c>
    </row>
    <row r="7631" ht="15.75" customHeight="1">
      <c r="A7631" s="7">
        <v>7630.0</v>
      </c>
      <c r="B7631" s="7" t="s">
        <v>6316</v>
      </c>
      <c r="C7631" s="7" t="s">
        <v>844</v>
      </c>
      <c r="D7631" s="7" t="s">
        <v>115</v>
      </c>
      <c r="E7631" s="7" t="s">
        <v>80</v>
      </c>
      <c r="F7631" s="7">
        <v>1.0</v>
      </c>
      <c r="G7631" s="7" t="s">
        <v>95</v>
      </c>
      <c r="H7631" s="7" t="s">
        <v>6322</v>
      </c>
      <c r="L7631" s="7" t="s">
        <v>85</v>
      </c>
      <c r="M7631" s="7">
        <v>0.0</v>
      </c>
      <c r="N7631" s="7">
        <v>0.0</v>
      </c>
      <c r="O7631" s="7">
        <v>1.0</v>
      </c>
      <c r="P7631" s="7">
        <v>859.0</v>
      </c>
    </row>
    <row r="7632" ht="15.75" customHeight="1">
      <c r="A7632" s="7">
        <v>7631.0</v>
      </c>
      <c r="B7632" s="7" t="s">
        <v>6316</v>
      </c>
      <c r="C7632" s="7" t="s">
        <v>844</v>
      </c>
      <c r="D7632" s="7" t="s">
        <v>115</v>
      </c>
      <c r="E7632" s="7" t="s">
        <v>80</v>
      </c>
      <c r="F7632" s="7">
        <v>1.0</v>
      </c>
      <c r="G7632" s="7" t="s">
        <v>90</v>
      </c>
      <c r="H7632" s="7" t="s">
        <v>1489</v>
      </c>
      <c r="I7632" s="7" t="s">
        <v>4255</v>
      </c>
      <c r="L7632" s="7" t="s">
        <v>85</v>
      </c>
      <c r="M7632" s="7">
        <v>0.0</v>
      </c>
      <c r="N7632" s="7">
        <v>1.0</v>
      </c>
      <c r="O7632" s="7">
        <v>1.0</v>
      </c>
      <c r="P7632" s="7">
        <v>859.0</v>
      </c>
    </row>
    <row r="7633" ht="15.75" customHeight="1">
      <c r="A7633" s="7">
        <v>7632.0</v>
      </c>
      <c r="B7633" s="7" t="s">
        <v>6316</v>
      </c>
      <c r="C7633" s="7" t="s">
        <v>844</v>
      </c>
      <c r="D7633" s="7" t="s">
        <v>115</v>
      </c>
      <c r="E7633" s="7" t="s">
        <v>80</v>
      </c>
      <c r="F7633" s="7">
        <v>1.0</v>
      </c>
      <c r="G7633" s="7" t="s">
        <v>105</v>
      </c>
      <c r="H7633" s="7" t="s">
        <v>4258</v>
      </c>
      <c r="I7633" s="7" t="s">
        <v>4258</v>
      </c>
      <c r="J7633" s="7" t="s">
        <v>6639</v>
      </c>
      <c r="K7633" s="7" t="s">
        <v>99</v>
      </c>
      <c r="L7633" s="7" t="s">
        <v>100</v>
      </c>
      <c r="M7633" s="7">
        <v>1.0</v>
      </c>
      <c r="N7633" s="7">
        <v>0.0</v>
      </c>
      <c r="O7633" s="7">
        <v>0.0</v>
      </c>
      <c r="P7633" s="7">
        <v>859.0</v>
      </c>
    </row>
    <row r="7634" ht="15.75" customHeight="1">
      <c r="A7634" s="7">
        <v>7633.0</v>
      </c>
      <c r="B7634" s="7" t="s">
        <v>6333</v>
      </c>
      <c r="C7634" s="7" t="s">
        <v>844</v>
      </c>
      <c r="D7634" s="7" t="s">
        <v>48</v>
      </c>
      <c r="E7634" s="7" t="s">
        <v>80</v>
      </c>
      <c r="F7634" s="7">
        <v>1.0</v>
      </c>
      <c r="G7634" s="7" t="s">
        <v>49</v>
      </c>
      <c r="H7634" s="7" t="s">
        <v>6335</v>
      </c>
      <c r="I7634" s="7" t="s">
        <v>6335</v>
      </c>
      <c r="J7634" s="7" t="s">
        <v>6640</v>
      </c>
      <c r="K7634" s="7" t="s">
        <v>99</v>
      </c>
      <c r="L7634" s="7" t="s">
        <v>100</v>
      </c>
      <c r="M7634" s="7">
        <v>1.0</v>
      </c>
      <c r="N7634" s="7">
        <v>0.0</v>
      </c>
      <c r="O7634" s="7">
        <v>0.0</v>
      </c>
      <c r="P7634" s="7">
        <v>860.0</v>
      </c>
    </row>
    <row r="7635" ht="15.75" customHeight="1">
      <c r="A7635" s="7">
        <v>7634.0</v>
      </c>
      <c r="B7635" s="7" t="s">
        <v>6333</v>
      </c>
      <c r="C7635" s="7" t="s">
        <v>844</v>
      </c>
      <c r="D7635" s="7" t="s">
        <v>48</v>
      </c>
      <c r="E7635" s="7" t="s">
        <v>80</v>
      </c>
      <c r="F7635" s="7">
        <v>1.0</v>
      </c>
      <c r="G7635" s="7" t="s">
        <v>95</v>
      </c>
      <c r="H7635" s="7" t="s">
        <v>1394</v>
      </c>
      <c r="I7635" s="7" t="s">
        <v>6183</v>
      </c>
      <c r="J7635" s="7" t="s">
        <v>6184</v>
      </c>
      <c r="K7635" s="7" t="s">
        <v>112</v>
      </c>
      <c r="L7635" s="7" t="s">
        <v>100</v>
      </c>
      <c r="M7635" s="7">
        <v>1.0</v>
      </c>
      <c r="N7635" s="7">
        <v>0.0</v>
      </c>
      <c r="O7635" s="7">
        <v>0.0</v>
      </c>
      <c r="P7635" s="7">
        <v>860.0</v>
      </c>
    </row>
    <row r="7636" ht="15.75" customHeight="1">
      <c r="A7636" s="7">
        <v>7635.0</v>
      </c>
      <c r="B7636" s="7" t="s">
        <v>6333</v>
      </c>
      <c r="C7636" s="7" t="s">
        <v>844</v>
      </c>
      <c r="D7636" s="7" t="s">
        <v>48</v>
      </c>
      <c r="E7636" s="7" t="s">
        <v>80</v>
      </c>
      <c r="F7636" s="7">
        <v>1.0</v>
      </c>
      <c r="G7636" s="7" t="s">
        <v>90</v>
      </c>
      <c r="H7636" s="7" t="s">
        <v>1489</v>
      </c>
      <c r="I7636" s="7" t="s">
        <v>249</v>
      </c>
      <c r="J7636" s="7" t="s">
        <v>1490</v>
      </c>
      <c r="K7636" s="7" t="s">
        <v>126</v>
      </c>
      <c r="L7636" s="7" t="s">
        <v>100</v>
      </c>
      <c r="M7636" s="7">
        <v>1.0</v>
      </c>
      <c r="N7636" s="7">
        <v>0.0</v>
      </c>
      <c r="O7636" s="7">
        <v>0.0</v>
      </c>
      <c r="P7636" s="7">
        <v>860.0</v>
      </c>
    </row>
    <row r="7637" ht="15.75" customHeight="1">
      <c r="A7637" s="7">
        <v>7636.0</v>
      </c>
      <c r="B7637" s="7" t="s">
        <v>6333</v>
      </c>
      <c r="C7637" s="7" t="s">
        <v>844</v>
      </c>
      <c r="D7637" s="7" t="s">
        <v>48</v>
      </c>
      <c r="E7637" s="7" t="s">
        <v>80</v>
      </c>
      <c r="F7637" s="7">
        <v>1.0</v>
      </c>
      <c r="G7637" s="7" t="s">
        <v>105</v>
      </c>
      <c r="H7637" s="7" t="s">
        <v>1287</v>
      </c>
      <c r="I7637" s="7" t="s">
        <v>5814</v>
      </c>
      <c r="L7637" s="7" t="s">
        <v>85</v>
      </c>
      <c r="M7637" s="7">
        <v>0.0</v>
      </c>
      <c r="N7637" s="7">
        <v>1.0</v>
      </c>
      <c r="O7637" s="7">
        <v>1.0</v>
      </c>
      <c r="P7637" s="7">
        <v>860.0</v>
      </c>
    </row>
    <row r="7638" ht="15.75" customHeight="1">
      <c r="A7638" s="7">
        <v>7637.0</v>
      </c>
      <c r="B7638" s="7" t="s">
        <v>6333</v>
      </c>
      <c r="C7638" s="7" t="s">
        <v>844</v>
      </c>
      <c r="D7638" s="7" t="s">
        <v>102</v>
      </c>
      <c r="E7638" s="7" t="s">
        <v>80</v>
      </c>
      <c r="F7638" s="7">
        <v>1.0</v>
      </c>
      <c r="G7638" s="7" t="s">
        <v>49</v>
      </c>
      <c r="H7638" s="7" t="s">
        <v>6335</v>
      </c>
      <c r="L7638" s="7" t="s">
        <v>85</v>
      </c>
      <c r="M7638" s="7">
        <v>0.0</v>
      </c>
      <c r="N7638" s="7">
        <v>0.0</v>
      </c>
      <c r="O7638" s="7">
        <v>1.0</v>
      </c>
      <c r="P7638" s="7">
        <v>860.0</v>
      </c>
    </row>
    <row r="7639" ht="15.75" customHeight="1">
      <c r="A7639" s="7">
        <v>7638.0</v>
      </c>
      <c r="B7639" s="7" t="s">
        <v>6333</v>
      </c>
      <c r="C7639" s="7" t="s">
        <v>844</v>
      </c>
      <c r="D7639" s="7" t="s">
        <v>102</v>
      </c>
      <c r="E7639" s="7" t="s">
        <v>80</v>
      </c>
      <c r="F7639" s="7">
        <v>1.0</v>
      </c>
      <c r="G7639" s="7" t="s">
        <v>95</v>
      </c>
      <c r="H7639" s="7" t="s">
        <v>1394</v>
      </c>
      <c r="L7639" s="7" t="s">
        <v>85</v>
      </c>
      <c r="M7639" s="7">
        <v>0.0</v>
      </c>
      <c r="N7639" s="7">
        <v>0.0</v>
      </c>
      <c r="O7639" s="7">
        <v>1.0</v>
      </c>
      <c r="P7639" s="7">
        <v>860.0</v>
      </c>
    </row>
    <row r="7640" ht="15.75" customHeight="1">
      <c r="A7640" s="7">
        <v>7639.0</v>
      </c>
      <c r="B7640" s="7" t="s">
        <v>6333</v>
      </c>
      <c r="C7640" s="7" t="s">
        <v>844</v>
      </c>
      <c r="D7640" s="7" t="s">
        <v>102</v>
      </c>
      <c r="E7640" s="7" t="s">
        <v>80</v>
      </c>
      <c r="F7640" s="7">
        <v>1.0</v>
      </c>
      <c r="G7640" s="7" t="s">
        <v>90</v>
      </c>
      <c r="H7640" s="7" t="s">
        <v>1489</v>
      </c>
      <c r="I7640" s="7" t="s">
        <v>1489</v>
      </c>
      <c r="J7640" s="7" t="s">
        <v>1492</v>
      </c>
      <c r="K7640" s="7" t="s">
        <v>99</v>
      </c>
      <c r="L7640" s="7" t="s">
        <v>100</v>
      </c>
      <c r="M7640" s="7">
        <v>1.0</v>
      </c>
      <c r="N7640" s="7">
        <v>0.0</v>
      </c>
      <c r="O7640" s="7">
        <v>0.0</v>
      </c>
      <c r="P7640" s="7">
        <v>860.0</v>
      </c>
    </row>
    <row r="7641" ht="15.75" customHeight="1">
      <c r="A7641" s="7">
        <v>7640.0</v>
      </c>
      <c r="B7641" s="7" t="s">
        <v>6333</v>
      </c>
      <c r="C7641" s="7" t="s">
        <v>844</v>
      </c>
      <c r="D7641" s="7" t="s">
        <v>102</v>
      </c>
      <c r="E7641" s="7" t="s">
        <v>80</v>
      </c>
      <c r="F7641" s="7">
        <v>1.0</v>
      </c>
      <c r="G7641" s="7" t="s">
        <v>105</v>
      </c>
      <c r="H7641" s="7" t="s">
        <v>1287</v>
      </c>
      <c r="I7641" s="7" t="s">
        <v>5814</v>
      </c>
      <c r="L7641" s="7" t="s">
        <v>85</v>
      </c>
      <c r="M7641" s="7">
        <v>0.0</v>
      </c>
      <c r="N7641" s="7">
        <v>1.0</v>
      </c>
      <c r="O7641" s="7">
        <v>1.0</v>
      </c>
      <c r="P7641" s="7">
        <v>860.0</v>
      </c>
    </row>
    <row r="7642" ht="15.75" customHeight="1">
      <c r="A7642" s="7">
        <v>7641.0</v>
      </c>
      <c r="B7642" s="7" t="s">
        <v>6333</v>
      </c>
      <c r="C7642" s="7" t="s">
        <v>844</v>
      </c>
      <c r="D7642" s="7" t="s">
        <v>115</v>
      </c>
      <c r="E7642" s="7" t="s">
        <v>80</v>
      </c>
      <c r="F7642" s="7">
        <v>1.0</v>
      </c>
      <c r="G7642" s="7" t="s">
        <v>49</v>
      </c>
      <c r="H7642" s="7" t="s">
        <v>6335</v>
      </c>
      <c r="L7642" s="7" t="s">
        <v>85</v>
      </c>
      <c r="M7642" s="7">
        <v>0.0</v>
      </c>
      <c r="N7642" s="7">
        <v>0.0</v>
      </c>
      <c r="O7642" s="7">
        <v>1.0</v>
      </c>
      <c r="P7642" s="7">
        <v>860.0</v>
      </c>
    </row>
    <row r="7643" ht="15.75" customHeight="1">
      <c r="A7643" s="7">
        <v>7642.0</v>
      </c>
      <c r="B7643" s="7" t="s">
        <v>6333</v>
      </c>
      <c r="C7643" s="7" t="s">
        <v>844</v>
      </c>
      <c r="D7643" s="7" t="s">
        <v>115</v>
      </c>
      <c r="E7643" s="7" t="s">
        <v>80</v>
      </c>
      <c r="F7643" s="7">
        <v>1.0</v>
      </c>
      <c r="G7643" s="7" t="s">
        <v>95</v>
      </c>
      <c r="H7643" s="7" t="s">
        <v>1394</v>
      </c>
      <c r="I7643" s="7" t="s">
        <v>6339</v>
      </c>
      <c r="L7643" s="7" t="s">
        <v>85</v>
      </c>
      <c r="M7643" s="7">
        <v>0.0</v>
      </c>
      <c r="N7643" s="7">
        <v>1.0</v>
      </c>
      <c r="O7643" s="7">
        <v>1.0</v>
      </c>
      <c r="P7643" s="7">
        <v>860.0</v>
      </c>
    </row>
    <row r="7644" ht="15.75" customHeight="1">
      <c r="A7644" s="7">
        <v>7643.0</v>
      </c>
      <c r="B7644" s="7" t="s">
        <v>6333</v>
      </c>
      <c r="C7644" s="7" t="s">
        <v>844</v>
      </c>
      <c r="D7644" s="7" t="s">
        <v>115</v>
      </c>
      <c r="E7644" s="7" t="s">
        <v>80</v>
      </c>
      <c r="F7644" s="7">
        <v>1.0</v>
      </c>
      <c r="G7644" s="7" t="s">
        <v>90</v>
      </c>
      <c r="H7644" s="7" t="s">
        <v>1489</v>
      </c>
      <c r="I7644" s="7" t="s">
        <v>249</v>
      </c>
      <c r="J7644" s="7" t="s">
        <v>1490</v>
      </c>
      <c r="K7644" s="7" t="s">
        <v>126</v>
      </c>
      <c r="L7644" s="7" t="s">
        <v>100</v>
      </c>
      <c r="M7644" s="7">
        <v>1.0</v>
      </c>
      <c r="N7644" s="7">
        <v>0.0</v>
      </c>
      <c r="O7644" s="7">
        <v>0.0</v>
      </c>
      <c r="P7644" s="7">
        <v>860.0</v>
      </c>
    </row>
    <row r="7645" ht="15.75" customHeight="1">
      <c r="A7645" s="7">
        <v>7644.0</v>
      </c>
      <c r="B7645" s="7" t="s">
        <v>6333</v>
      </c>
      <c r="C7645" s="7" t="s">
        <v>844</v>
      </c>
      <c r="D7645" s="7" t="s">
        <v>115</v>
      </c>
      <c r="E7645" s="7" t="s">
        <v>80</v>
      </c>
      <c r="F7645" s="7">
        <v>1.0</v>
      </c>
      <c r="G7645" s="7" t="s">
        <v>105</v>
      </c>
      <c r="H7645" s="7" t="s">
        <v>1287</v>
      </c>
      <c r="I7645" s="7" t="s">
        <v>1020</v>
      </c>
      <c r="L7645" s="7" t="s">
        <v>85</v>
      </c>
      <c r="M7645" s="7">
        <v>0.0</v>
      </c>
      <c r="N7645" s="7">
        <v>1.0</v>
      </c>
      <c r="O7645" s="7">
        <v>1.0</v>
      </c>
      <c r="P7645" s="7">
        <v>860.0</v>
      </c>
    </row>
    <row r="7646" ht="15.75" customHeight="1">
      <c r="A7646" s="7">
        <v>7645.0</v>
      </c>
      <c r="B7646" s="7" t="s">
        <v>6341</v>
      </c>
      <c r="C7646" s="7" t="s">
        <v>119</v>
      </c>
      <c r="D7646" s="7" t="s">
        <v>48</v>
      </c>
      <c r="E7646" s="7" t="s">
        <v>80</v>
      </c>
      <c r="F7646" s="7">
        <v>1.0</v>
      </c>
      <c r="G7646" s="7" t="s">
        <v>49</v>
      </c>
      <c r="L7646" s="7" t="s">
        <v>100</v>
      </c>
      <c r="M7646" s="7">
        <v>0.0</v>
      </c>
      <c r="N7646" s="7">
        <v>0.0</v>
      </c>
      <c r="O7646" s="7">
        <v>0.0</v>
      </c>
      <c r="P7646" s="7">
        <v>861.0</v>
      </c>
    </row>
    <row r="7647" ht="15.75" customHeight="1">
      <c r="A7647" s="7">
        <v>7646.0</v>
      </c>
      <c r="B7647" s="7" t="s">
        <v>6341</v>
      </c>
      <c r="C7647" s="7" t="s">
        <v>119</v>
      </c>
      <c r="D7647" s="7" t="s">
        <v>48</v>
      </c>
      <c r="E7647" s="7" t="s">
        <v>80</v>
      </c>
      <c r="F7647" s="7">
        <v>1.0</v>
      </c>
      <c r="G7647" s="7" t="s">
        <v>95</v>
      </c>
      <c r="H7647" s="7" t="s">
        <v>120</v>
      </c>
      <c r="I7647" s="7" t="s">
        <v>120</v>
      </c>
      <c r="J7647" s="7" t="s">
        <v>121</v>
      </c>
      <c r="K7647" s="7" t="s">
        <v>99</v>
      </c>
      <c r="L7647" s="7" t="s">
        <v>100</v>
      </c>
      <c r="M7647" s="7">
        <v>1.0</v>
      </c>
      <c r="N7647" s="7">
        <v>0.0</v>
      </c>
      <c r="O7647" s="7">
        <v>0.0</v>
      </c>
      <c r="P7647" s="7">
        <v>861.0</v>
      </c>
    </row>
    <row r="7648" ht="15.75" customHeight="1">
      <c r="A7648" s="7">
        <v>7647.0</v>
      </c>
      <c r="B7648" s="7" t="s">
        <v>6341</v>
      </c>
      <c r="C7648" s="7" t="s">
        <v>119</v>
      </c>
      <c r="D7648" s="7" t="s">
        <v>48</v>
      </c>
      <c r="E7648" s="7" t="s">
        <v>80</v>
      </c>
      <c r="F7648" s="7">
        <v>1.0</v>
      </c>
      <c r="G7648" s="7" t="s">
        <v>90</v>
      </c>
      <c r="H7648" s="7" t="s">
        <v>123</v>
      </c>
      <c r="I7648" s="7" t="s">
        <v>124</v>
      </c>
      <c r="J7648" s="7" t="s">
        <v>125</v>
      </c>
      <c r="K7648" s="7" t="s">
        <v>126</v>
      </c>
      <c r="L7648" s="7" t="s">
        <v>100</v>
      </c>
      <c r="M7648" s="7">
        <v>1.0</v>
      </c>
      <c r="N7648" s="7">
        <v>0.0</v>
      </c>
      <c r="O7648" s="7">
        <v>0.0</v>
      </c>
      <c r="P7648" s="7">
        <v>861.0</v>
      </c>
    </row>
    <row r="7649" ht="15.75" customHeight="1">
      <c r="A7649" s="7">
        <v>7648.0</v>
      </c>
      <c r="B7649" s="7" t="s">
        <v>6341</v>
      </c>
      <c r="C7649" s="7" t="s">
        <v>119</v>
      </c>
      <c r="D7649" s="7" t="s">
        <v>48</v>
      </c>
      <c r="E7649" s="7" t="s">
        <v>80</v>
      </c>
      <c r="F7649" s="7">
        <v>1.0</v>
      </c>
      <c r="G7649" s="7" t="s">
        <v>105</v>
      </c>
      <c r="H7649" s="7" t="s">
        <v>106</v>
      </c>
      <c r="I7649" s="7" t="s">
        <v>128</v>
      </c>
      <c r="J7649" s="7" t="s">
        <v>129</v>
      </c>
      <c r="K7649" s="7" t="s">
        <v>109</v>
      </c>
      <c r="L7649" s="7" t="s">
        <v>100</v>
      </c>
      <c r="M7649" s="7">
        <v>1.0</v>
      </c>
      <c r="N7649" s="7">
        <v>0.0</v>
      </c>
      <c r="O7649" s="7">
        <v>0.0</v>
      </c>
      <c r="P7649" s="7">
        <v>861.0</v>
      </c>
    </row>
    <row r="7650" ht="15.75" customHeight="1">
      <c r="A7650" s="7">
        <v>7649.0</v>
      </c>
      <c r="B7650" s="7" t="s">
        <v>6341</v>
      </c>
      <c r="C7650" s="7" t="s">
        <v>119</v>
      </c>
      <c r="D7650" s="7" t="s">
        <v>102</v>
      </c>
      <c r="E7650" s="7" t="s">
        <v>132</v>
      </c>
      <c r="F7650" s="7">
        <v>0.0</v>
      </c>
      <c r="G7650" s="7" t="s">
        <v>49</v>
      </c>
      <c r="L7650" s="7" t="s">
        <v>134</v>
      </c>
      <c r="M7650" s="7">
        <v>0.0</v>
      </c>
      <c r="N7650" s="7">
        <v>0.0</v>
      </c>
      <c r="O7650" s="7">
        <v>0.0</v>
      </c>
      <c r="P7650" s="7">
        <v>861.0</v>
      </c>
    </row>
    <row r="7651" ht="15.75" customHeight="1">
      <c r="A7651" s="7">
        <v>7650.0</v>
      </c>
      <c r="B7651" s="7" t="s">
        <v>6341</v>
      </c>
      <c r="C7651" s="7" t="s">
        <v>119</v>
      </c>
      <c r="D7651" s="7" t="s">
        <v>102</v>
      </c>
      <c r="E7651" s="7" t="s">
        <v>132</v>
      </c>
      <c r="F7651" s="7">
        <v>0.0</v>
      </c>
      <c r="G7651" s="7" t="s">
        <v>95</v>
      </c>
      <c r="H7651" s="7" t="s">
        <v>120</v>
      </c>
      <c r="L7651" s="7" t="s">
        <v>134</v>
      </c>
      <c r="M7651" s="7">
        <v>0.0</v>
      </c>
      <c r="N7651" s="7">
        <v>0.0</v>
      </c>
      <c r="O7651" s="7">
        <v>1.0</v>
      </c>
      <c r="P7651" s="7">
        <v>861.0</v>
      </c>
    </row>
    <row r="7652" ht="15.75" customHeight="1">
      <c r="A7652" s="7">
        <v>7651.0</v>
      </c>
      <c r="B7652" s="7" t="s">
        <v>6341</v>
      </c>
      <c r="C7652" s="7" t="s">
        <v>119</v>
      </c>
      <c r="D7652" s="7" t="s">
        <v>102</v>
      </c>
      <c r="E7652" s="7" t="s">
        <v>132</v>
      </c>
      <c r="F7652" s="7">
        <v>0.0</v>
      </c>
      <c r="G7652" s="7" t="s">
        <v>90</v>
      </c>
      <c r="H7652" s="7" t="s">
        <v>123</v>
      </c>
      <c r="L7652" s="7" t="s">
        <v>134</v>
      </c>
      <c r="M7652" s="7">
        <v>0.0</v>
      </c>
      <c r="N7652" s="7">
        <v>0.0</v>
      </c>
      <c r="O7652" s="7">
        <v>1.0</v>
      </c>
      <c r="P7652" s="7">
        <v>861.0</v>
      </c>
    </row>
    <row r="7653" ht="15.75" customHeight="1">
      <c r="A7653" s="7">
        <v>7652.0</v>
      </c>
      <c r="B7653" s="7" t="s">
        <v>6341</v>
      </c>
      <c r="C7653" s="7" t="s">
        <v>119</v>
      </c>
      <c r="D7653" s="7" t="s">
        <v>102</v>
      </c>
      <c r="E7653" s="7" t="s">
        <v>132</v>
      </c>
      <c r="F7653" s="7">
        <v>0.0</v>
      </c>
      <c r="G7653" s="7" t="s">
        <v>105</v>
      </c>
      <c r="H7653" s="7" t="s">
        <v>106</v>
      </c>
      <c r="L7653" s="7" t="s">
        <v>134</v>
      </c>
      <c r="M7653" s="7">
        <v>0.0</v>
      </c>
      <c r="N7653" s="7">
        <v>0.0</v>
      </c>
      <c r="O7653" s="7">
        <v>1.0</v>
      </c>
      <c r="P7653" s="7">
        <v>861.0</v>
      </c>
    </row>
    <row r="7654" ht="15.75" customHeight="1">
      <c r="A7654" s="7">
        <v>7653.0</v>
      </c>
      <c r="B7654" s="7" t="s">
        <v>6341</v>
      </c>
      <c r="C7654" s="7" t="s">
        <v>119</v>
      </c>
      <c r="D7654" s="7" t="s">
        <v>115</v>
      </c>
      <c r="E7654" s="7" t="s">
        <v>80</v>
      </c>
      <c r="F7654" s="7">
        <v>1.0</v>
      </c>
      <c r="G7654" s="7" t="s">
        <v>49</v>
      </c>
      <c r="L7654" s="7" t="s">
        <v>100</v>
      </c>
      <c r="M7654" s="7">
        <v>0.0</v>
      </c>
      <c r="N7654" s="7">
        <v>0.0</v>
      </c>
      <c r="O7654" s="7">
        <v>0.0</v>
      </c>
      <c r="P7654" s="7">
        <v>861.0</v>
      </c>
    </row>
    <row r="7655" ht="15.75" customHeight="1">
      <c r="A7655" s="7">
        <v>7654.0</v>
      </c>
      <c r="B7655" s="7" t="s">
        <v>6341</v>
      </c>
      <c r="C7655" s="7" t="s">
        <v>119</v>
      </c>
      <c r="D7655" s="7" t="s">
        <v>115</v>
      </c>
      <c r="E7655" s="7" t="s">
        <v>80</v>
      </c>
      <c r="F7655" s="7">
        <v>1.0</v>
      </c>
      <c r="G7655" s="7" t="s">
        <v>95</v>
      </c>
      <c r="H7655" s="7" t="s">
        <v>120</v>
      </c>
      <c r="L7655" s="7" t="s">
        <v>85</v>
      </c>
      <c r="M7655" s="7">
        <v>0.0</v>
      </c>
      <c r="N7655" s="7">
        <v>0.0</v>
      </c>
      <c r="O7655" s="7">
        <v>1.0</v>
      </c>
      <c r="P7655" s="7">
        <v>861.0</v>
      </c>
    </row>
    <row r="7656" ht="15.75" customHeight="1">
      <c r="A7656" s="7">
        <v>7655.0</v>
      </c>
      <c r="B7656" s="7" t="s">
        <v>6341</v>
      </c>
      <c r="C7656" s="7" t="s">
        <v>119</v>
      </c>
      <c r="D7656" s="7" t="s">
        <v>115</v>
      </c>
      <c r="E7656" s="7" t="s">
        <v>80</v>
      </c>
      <c r="F7656" s="7">
        <v>1.0</v>
      </c>
      <c r="G7656" s="7" t="s">
        <v>90</v>
      </c>
      <c r="H7656" s="7" t="s">
        <v>123</v>
      </c>
      <c r="I7656" s="7" t="s">
        <v>124</v>
      </c>
      <c r="J7656" s="7" t="s">
        <v>125</v>
      </c>
      <c r="K7656" s="7" t="s">
        <v>126</v>
      </c>
      <c r="L7656" s="7" t="s">
        <v>100</v>
      </c>
      <c r="M7656" s="7">
        <v>1.0</v>
      </c>
      <c r="N7656" s="7">
        <v>0.0</v>
      </c>
      <c r="O7656" s="7">
        <v>0.0</v>
      </c>
      <c r="P7656" s="7">
        <v>861.0</v>
      </c>
    </row>
    <row r="7657" ht="15.75" customHeight="1">
      <c r="A7657" s="7">
        <v>7656.0</v>
      </c>
      <c r="B7657" s="7" t="s">
        <v>6341</v>
      </c>
      <c r="C7657" s="7" t="s">
        <v>119</v>
      </c>
      <c r="D7657" s="7" t="s">
        <v>115</v>
      </c>
      <c r="E7657" s="7" t="s">
        <v>80</v>
      </c>
      <c r="F7657" s="7">
        <v>1.0</v>
      </c>
      <c r="G7657" s="7" t="s">
        <v>105</v>
      </c>
      <c r="H7657" s="7" t="s">
        <v>106</v>
      </c>
      <c r="I7657" s="7" t="s">
        <v>106</v>
      </c>
      <c r="J7657" s="7" t="s">
        <v>141</v>
      </c>
      <c r="K7657" s="7" t="s">
        <v>99</v>
      </c>
      <c r="L7657" s="7" t="s">
        <v>100</v>
      </c>
      <c r="M7657" s="7">
        <v>1.0</v>
      </c>
      <c r="N7657" s="7">
        <v>0.0</v>
      </c>
      <c r="O7657" s="7">
        <v>0.0</v>
      </c>
      <c r="P7657" s="7">
        <v>861.0</v>
      </c>
    </row>
    <row r="7658" ht="15.75" customHeight="1">
      <c r="A7658" s="7">
        <v>7657.0</v>
      </c>
      <c r="B7658" s="7" t="s">
        <v>6343</v>
      </c>
      <c r="C7658" s="7" t="s">
        <v>119</v>
      </c>
      <c r="D7658" s="7" t="s">
        <v>48</v>
      </c>
      <c r="E7658" s="7" t="s">
        <v>80</v>
      </c>
      <c r="F7658" s="7">
        <v>1.0</v>
      </c>
      <c r="G7658" s="7" t="s">
        <v>49</v>
      </c>
      <c r="L7658" s="7" t="s">
        <v>100</v>
      </c>
      <c r="M7658" s="7">
        <v>0.0</v>
      </c>
      <c r="N7658" s="7">
        <v>0.0</v>
      </c>
      <c r="O7658" s="7">
        <v>0.0</v>
      </c>
      <c r="P7658" s="7">
        <v>862.0</v>
      </c>
    </row>
    <row r="7659" ht="15.75" customHeight="1">
      <c r="A7659" s="7">
        <v>7658.0</v>
      </c>
      <c r="B7659" s="7" t="s">
        <v>6343</v>
      </c>
      <c r="C7659" s="7" t="s">
        <v>119</v>
      </c>
      <c r="D7659" s="7" t="s">
        <v>48</v>
      </c>
      <c r="E7659" s="7" t="s">
        <v>80</v>
      </c>
      <c r="F7659" s="7">
        <v>1.0</v>
      </c>
      <c r="G7659" s="7" t="s">
        <v>95</v>
      </c>
      <c r="H7659" s="7" t="s">
        <v>120</v>
      </c>
      <c r="I7659" s="7" t="s">
        <v>501</v>
      </c>
      <c r="J7659" s="7" t="s">
        <v>502</v>
      </c>
      <c r="K7659" s="7" t="s">
        <v>99</v>
      </c>
      <c r="L7659" s="7" t="s">
        <v>100</v>
      </c>
      <c r="M7659" s="7">
        <v>1.0</v>
      </c>
      <c r="N7659" s="7">
        <v>0.0</v>
      </c>
      <c r="O7659" s="7">
        <v>0.0</v>
      </c>
      <c r="P7659" s="7">
        <v>862.0</v>
      </c>
    </row>
    <row r="7660" ht="15.75" customHeight="1">
      <c r="A7660" s="7">
        <v>7659.0</v>
      </c>
      <c r="B7660" s="7" t="s">
        <v>6343</v>
      </c>
      <c r="C7660" s="7" t="s">
        <v>119</v>
      </c>
      <c r="D7660" s="7" t="s">
        <v>48</v>
      </c>
      <c r="E7660" s="7" t="s">
        <v>80</v>
      </c>
      <c r="F7660" s="7">
        <v>1.0</v>
      </c>
      <c r="G7660" s="7" t="s">
        <v>90</v>
      </c>
      <c r="H7660" s="7" t="s">
        <v>123</v>
      </c>
      <c r="I7660" s="7" t="s">
        <v>124</v>
      </c>
      <c r="J7660" s="7" t="s">
        <v>125</v>
      </c>
      <c r="K7660" s="7" t="s">
        <v>126</v>
      </c>
      <c r="L7660" s="7" t="s">
        <v>100</v>
      </c>
      <c r="M7660" s="7">
        <v>1.0</v>
      </c>
      <c r="N7660" s="7">
        <v>0.0</v>
      </c>
      <c r="O7660" s="7">
        <v>0.0</v>
      </c>
      <c r="P7660" s="7">
        <v>862.0</v>
      </c>
    </row>
    <row r="7661" ht="15.75" customHeight="1">
      <c r="A7661" s="7">
        <v>7660.0</v>
      </c>
      <c r="B7661" s="7" t="s">
        <v>6343</v>
      </c>
      <c r="C7661" s="7" t="s">
        <v>119</v>
      </c>
      <c r="D7661" s="7" t="s">
        <v>48</v>
      </c>
      <c r="E7661" s="7" t="s">
        <v>80</v>
      </c>
      <c r="F7661" s="7">
        <v>1.0</v>
      </c>
      <c r="G7661" s="7" t="s">
        <v>105</v>
      </c>
      <c r="H7661" s="7" t="s">
        <v>106</v>
      </c>
      <c r="I7661" s="7" t="s">
        <v>154</v>
      </c>
      <c r="J7661" s="7" t="s">
        <v>129</v>
      </c>
      <c r="K7661" s="7" t="s">
        <v>109</v>
      </c>
      <c r="L7661" s="7" t="s">
        <v>85</v>
      </c>
      <c r="M7661" s="7">
        <v>1.0</v>
      </c>
      <c r="N7661" s="7">
        <v>2.0</v>
      </c>
      <c r="O7661" s="7">
        <v>0.0</v>
      </c>
      <c r="P7661" s="7">
        <v>862.0</v>
      </c>
    </row>
    <row r="7662" ht="15.75" customHeight="1">
      <c r="A7662" s="7">
        <v>7661.0</v>
      </c>
      <c r="B7662" s="7" t="s">
        <v>6343</v>
      </c>
      <c r="C7662" s="7" t="s">
        <v>119</v>
      </c>
      <c r="D7662" s="7" t="s">
        <v>102</v>
      </c>
      <c r="E7662" s="7" t="s">
        <v>132</v>
      </c>
      <c r="F7662" s="7">
        <v>0.0</v>
      </c>
      <c r="G7662" s="7" t="s">
        <v>49</v>
      </c>
      <c r="L7662" s="7" t="s">
        <v>134</v>
      </c>
      <c r="M7662" s="7">
        <v>0.0</v>
      </c>
      <c r="N7662" s="7">
        <v>0.0</v>
      </c>
      <c r="O7662" s="7">
        <v>0.0</v>
      </c>
      <c r="P7662" s="7">
        <v>862.0</v>
      </c>
    </row>
    <row r="7663" ht="15.75" customHeight="1">
      <c r="A7663" s="7">
        <v>7662.0</v>
      </c>
      <c r="B7663" s="7" t="s">
        <v>6343</v>
      </c>
      <c r="C7663" s="7" t="s">
        <v>119</v>
      </c>
      <c r="D7663" s="7" t="s">
        <v>102</v>
      </c>
      <c r="E7663" s="7" t="s">
        <v>132</v>
      </c>
      <c r="F7663" s="7">
        <v>0.0</v>
      </c>
      <c r="G7663" s="7" t="s">
        <v>95</v>
      </c>
      <c r="H7663" s="7" t="s">
        <v>120</v>
      </c>
      <c r="L7663" s="7" t="s">
        <v>134</v>
      </c>
      <c r="M7663" s="7">
        <v>0.0</v>
      </c>
      <c r="N7663" s="7">
        <v>0.0</v>
      </c>
      <c r="O7663" s="7">
        <v>1.0</v>
      </c>
      <c r="P7663" s="7">
        <v>862.0</v>
      </c>
    </row>
    <row r="7664" ht="15.75" customHeight="1">
      <c r="A7664" s="7">
        <v>7663.0</v>
      </c>
      <c r="B7664" s="7" t="s">
        <v>6343</v>
      </c>
      <c r="C7664" s="7" t="s">
        <v>119</v>
      </c>
      <c r="D7664" s="7" t="s">
        <v>102</v>
      </c>
      <c r="E7664" s="7" t="s">
        <v>132</v>
      </c>
      <c r="F7664" s="7">
        <v>0.0</v>
      </c>
      <c r="G7664" s="7" t="s">
        <v>90</v>
      </c>
      <c r="H7664" s="7" t="s">
        <v>123</v>
      </c>
      <c r="L7664" s="7" t="s">
        <v>134</v>
      </c>
      <c r="M7664" s="7">
        <v>0.0</v>
      </c>
      <c r="N7664" s="7">
        <v>0.0</v>
      </c>
      <c r="O7664" s="7">
        <v>1.0</v>
      </c>
      <c r="P7664" s="7">
        <v>862.0</v>
      </c>
    </row>
    <row r="7665" ht="15.75" customHeight="1">
      <c r="A7665" s="7">
        <v>7664.0</v>
      </c>
      <c r="B7665" s="7" t="s">
        <v>6343</v>
      </c>
      <c r="C7665" s="7" t="s">
        <v>119</v>
      </c>
      <c r="D7665" s="7" t="s">
        <v>102</v>
      </c>
      <c r="E7665" s="7" t="s">
        <v>132</v>
      </c>
      <c r="F7665" s="7">
        <v>0.0</v>
      </c>
      <c r="G7665" s="7" t="s">
        <v>105</v>
      </c>
      <c r="H7665" s="7" t="s">
        <v>106</v>
      </c>
      <c r="L7665" s="7" t="s">
        <v>134</v>
      </c>
      <c r="M7665" s="7">
        <v>0.0</v>
      </c>
      <c r="N7665" s="7">
        <v>0.0</v>
      </c>
      <c r="O7665" s="7">
        <v>1.0</v>
      </c>
      <c r="P7665" s="7">
        <v>862.0</v>
      </c>
    </row>
    <row r="7666" ht="15.75" customHeight="1">
      <c r="A7666" s="7">
        <v>7665.0</v>
      </c>
      <c r="B7666" s="7" t="s">
        <v>6343</v>
      </c>
      <c r="C7666" s="7" t="s">
        <v>119</v>
      </c>
      <c r="D7666" s="7" t="s">
        <v>115</v>
      </c>
      <c r="E7666" s="7" t="s">
        <v>80</v>
      </c>
      <c r="F7666" s="7">
        <v>1.0</v>
      </c>
      <c r="G7666" s="7" t="s">
        <v>49</v>
      </c>
      <c r="L7666" s="7" t="s">
        <v>100</v>
      </c>
      <c r="M7666" s="7">
        <v>0.0</v>
      </c>
      <c r="N7666" s="7">
        <v>0.0</v>
      </c>
      <c r="O7666" s="7">
        <v>0.0</v>
      </c>
      <c r="P7666" s="7">
        <v>862.0</v>
      </c>
    </row>
    <row r="7667" ht="15.75" customHeight="1">
      <c r="A7667" s="7">
        <v>7666.0</v>
      </c>
      <c r="B7667" s="7" t="s">
        <v>6343</v>
      </c>
      <c r="C7667" s="7" t="s">
        <v>119</v>
      </c>
      <c r="D7667" s="7" t="s">
        <v>115</v>
      </c>
      <c r="E7667" s="7" t="s">
        <v>80</v>
      </c>
      <c r="F7667" s="7">
        <v>1.0</v>
      </c>
      <c r="G7667" s="7" t="s">
        <v>95</v>
      </c>
      <c r="H7667" s="7" t="s">
        <v>120</v>
      </c>
      <c r="L7667" s="7" t="s">
        <v>85</v>
      </c>
      <c r="M7667" s="7">
        <v>0.0</v>
      </c>
      <c r="N7667" s="7">
        <v>0.0</v>
      </c>
      <c r="O7667" s="7">
        <v>1.0</v>
      </c>
      <c r="P7667" s="7">
        <v>862.0</v>
      </c>
    </row>
    <row r="7668" ht="15.75" customHeight="1">
      <c r="A7668" s="7">
        <v>7667.0</v>
      </c>
      <c r="B7668" s="7" t="s">
        <v>6343</v>
      </c>
      <c r="C7668" s="7" t="s">
        <v>119</v>
      </c>
      <c r="D7668" s="7" t="s">
        <v>115</v>
      </c>
      <c r="E7668" s="7" t="s">
        <v>80</v>
      </c>
      <c r="F7668" s="7">
        <v>1.0</v>
      </c>
      <c r="G7668" s="7" t="s">
        <v>90</v>
      </c>
      <c r="H7668" s="7" t="s">
        <v>123</v>
      </c>
      <c r="I7668" s="7" t="s">
        <v>124</v>
      </c>
      <c r="J7668" s="7" t="s">
        <v>125</v>
      </c>
      <c r="K7668" s="7" t="s">
        <v>126</v>
      </c>
      <c r="L7668" s="7" t="s">
        <v>100</v>
      </c>
      <c r="M7668" s="7">
        <v>1.0</v>
      </c>
      <c r="N7668" s="7">
        <v>0.0</v>
      </c>
      <c r="O7668" s="7">
        <v>0.0</v>
      </c>
      <c r="P7668" s="7">
        <v>862.0</v>
      </c>
    </row>
    <row r="7669" ht="15.75" customHeight="1">
      <c r="A7669" s="7">
        <v>7668.0</v>
      </c>
      <c r="B7669" s="7" t="s">
        <v>6343</v>
      </c>
      <c r="C7669" s="7" t="s">
        <v>119</v>
      </c>
      <c r="D7669" s="7" t="s">
        <v>115</v>
      </c>
      <c r="E7669" s="7" t="s">
        <v>80</v>
      </c>
      <c r="F7669" s="7">
        <v>1.0</v>
      </c>
      <c r="G7669" s="7" t="s">
        <v>105</v>
      </c>
      <c r="H7669" s="7" t="s">
        <v>106</v>
      </c>
      <c r="I7669" s="7" t="s">
        <v>139</v>
      </c>
      <c r="J7669" s="7" t="s">
        <v>141</v>
      </c>
      <c r="K7669" s="7" t="s">
        <v>99</v>
      </c>
      <c r="L7669" s="7" t="s">
        <v>85</v>
      </c>
      <c r="M7669" s="7">
        <v>1.0</v>
      </c>
      <c r="N7669" s="7">
        <v>2.0</v>
      </c>
      <c r="O7669" s="7">
        <v>0.0</v>
      </c>
      <c r="P7669" s="7">
        <v>862.0</v>
      </c>
    </row>
    <row r="7670" ht="15.75" customHeight="1">
      <c r="A7670" s="7">
        <v>7669.0</v>
      </c>
      <c r="B7670" s="7" t="s">
        <v>6346</v>
      </c>
      <c r="C7670" s="7" t="s">
        <v>119</v>
      </c>
      <c r="D7670" s="7" t="s">
        <v>48</v>
      </c>
      <c r="E7670" s="7" t="s">
        <v>80</v>
      </c>
      <c r="F7670" s="7">
        <v>1.0</v>
      </c>
      <c r="G7670" s="7" t="s">
        <v>49</v>
      </c>
      <c r="L7670" s="7" t="s">
        <v>100</v>
      </c>
      <c r="M7670" s="7">
        <v>0.0</v>
      </c>
      <c r="N7670" s="7">
        <v>0.0</v>
      </c>
      <c r="O7670" s="7">
        <v>0.0</v>
      </c>
      <c r="P7670" s="7">
        <v>863.0</v>
      </c>
    </row>
    <row r="7671" ht="15.75" customHeight="1">
      <c r="A7671" s="7">
        <v>7670.0</v>
      </c>
      <c r="B7671" s="7" t="s">
        <v>6346</v>
      </c>
      <c r="C7671" s="7" t="s">
        <v>119</v>
      </c>
      <c r="D7671" s="7" t="s">
        <v>48</v>
      </c>
      <c r="E7671" s="7" t="s">
        <v>80</v>
      </c>
      <c r="F7671" s="7">
        <v>1.0</v>
      </c>
      <c r="G7671" s="7" t="s">
        <v>95</v>
      </c>
      <c r="H7671" s="7" t="s">
        <v>120</v>
      </c>
      <c r="I7671" s="7" t="s">
        <v>120</v>
      </c>
      <c r="J7671" s="7" t="s">
        <v>121</v>
      </c>
      <c r="K7671" s="7" t="s">
        <v>99</v>
      </c>
      <c r="L7671" s="7" t="s">
        <v>100</v>
      </c>
      <c r="M7671" s="7">
        <v>1.0</v>
      </c>
      <c r="N7671" s="7">
        <v>0.0</v>
      </c>
      <c r="O7671" s="7">
        <v>0.0</v>
      </c>
      <c r="P7671" s="7">
        <v>863.0</v>
      </c>
    </row>
    <row r="7672" ht="15.75" customHeight="1">
      <c r="A7672" s="7">
        <v>7671.0</v>
      </c>
      <c r="B7672" s="7" t="s">
        <v>6346</v>
      </c>
      <c r="C7672" s="7" t="s">
        <v>119</v>
      </c>
      <c r="D7672" s="7" t="s">
        <v>48</v>
      </c>
      <c r="E7672" s="7" t="s">
        <v>80</v>
      </c>
      <c r="F7672" s="7">
        <v>1.0</v>
      </c>
      <c r="G7672" s="7" t="s">
        <v>90</v>
      </c>
      <c r="H7672" s="7" t="s">
        <v>123</v>
      </c>
      <c r="I7672" s="7" t="s">
        <v>124</v>
      </c>
      <c r="J7672" s="7" t="s">
        <v>125</v>
      </c>
      <c r="K7672" s="7" t="s">
        <v>126</v>
      </c>
      <c r="L7672" s="7" t="s">
        <v>100</v>
      </c>
      <c r="M7672" s="7">
        <v>1.0</v>
      </c>
      <c r="N7672" s="7">
        <v>0.0</v>
      </c>
      <c r="O7672" s="7">
        <v>0.0</v>
      </c>
      <c r="P7672" s="7">
        <v>863.0</v>
      </c>
    </row>
    <row r="7673" ht="15.75" customHeight="1">
      <c r="A7673" s="7">
        <v>7672.0</v>
      </c>
      <c r="B7673" s="7" t="s">
        <v>6346</v>
      </c>
      <c r="C7673" s="7" t="s">
        <v>119</v>
      </c>
      <c r="D7673" s="7" t="s">
        <v>48</v>
      </c>
      <c r="E7673" s="7" t="s">
        <v>80</v>
      </c>
      <c r="F7673" s="7">
        <v>1.0</v>
      </c>
      <c r="G7673" s="7" t="s">
        <v>105</v>
      </c>
      <c r="H7673" s="7" t="s">
        <v>106</v>
      </c>
      <c r="I7673" s="7" t="s">
        <v>128</v>
      </c>
      <c r="J7673" s="7" t="s">
        <v>129</v>
      </c>
      <c r="K7673" s="7" t="s">
        <v>109</v>
      </c>
      <c r="L7673" s="7" t="s">
        <v>100</v>
      </c>
      <c r="M7673" s="7">
        <v>1.0</v>
      </c>
      <c r="N7673" s="7">
        <v>0.0</v>
      </c>
      <c r="O7673" s="7">
        <v>0.0</v>
      </c>
      <c r="P7673" s="7">
        <v>863.0</v>
      </c>
    </row>
    <row r="7674" ht="15.75" customHeight="1">
      <c r="A7674" s="7">
        <v>7673.0</v>
      </c>
      <c r="B7674" s="7" t="s">
        <v>6346</v>
      </c>
      <c r="C7674" s="7" t="s">
        <v>119</v>
      </c>
      <c r="D7674" s="7" t="s">
        <v>102</v>
      </c>
      <c r="E7674" s="7" t="s">
        <v>132</v>
      </c>
      <c r="F7674" s="7">
        <v>0.0</v>
      </c>
      <c r="G7674" s="7" t="s">
        <v>49</v>
      </c>
      <c r="L7674" s="7" t="s">
        <v>134</v>
      </c>
      <c r="M7674" s="7">
        <v>0.0</v>
      </c>
      <c r="N7674" s="7">
        <v>0.0</v>
      </c>
      <c r="O7674" s="7">
        <v>0.0</v>
      </c>
      <c r="P7674" s="7">
        <v>863.0</v>
      </c>
    </row>
    <row r="7675" ht="15.75" customHeight="1">
      <c r="A7675" s="7">
        <v>7674.0</v>
      </c>
      <c r="B7675" s="7" t="s">
        <v>6346</v>
      </c>
      <c r="C7675" s="7" t="s">
        <v>119</v>
      </c>
      <c r="D7675" s="7" t="s">
        <v>102</v>
      </c>
      <c r="E7675" s="7" t="s">
        <v>132</v>
      </c>
      <c r="F7675" s="7">
        <v>0.0</v>
      </c>
      <c r="G7675" s="7" t="s">
        <v>95</v>
      </c>
      <c r="H7675" s="7" t="s">
        <v>120</v>
      </c>
      <c r="L7675" s="7" t="s">
        <v>134</v>
      </c>
      <c r="M7675" s="7">
        <v>0.0</v>
      </c>
      <c r="N7675" s="7">
        <v>0.0</v>
      </c>
      <c r="O7675" s="7">
        <v>1.0</v>
      </c>
      <c r="P7675" s="7">
        <v>863.0</v>
      </c>
    </row>
    <row r="7676" ht="15.75" customHeight="1">
      <c r="A7676" s="7">
        <v>7675.0</v>
      </c>
      <c r="B7676" s="7" t="s">
        <v>6346</v>
      </c>
      <c r="C7676" s="7" t="s">
        <v>119</v>
      </c>
      <c r="D7676" s="7" t="s">
        <v>102</v>
      </c>
      <c r="E7676" s="7" t="s">
        <v>132</v>
      </c>
      <c r="F7676" s="7">
        <v>0.0</v>
      </c>
      <c r="G7676" s="7" t="s">
        <v>90</v>
      </c>
      <c r="H7676" s="7" t="s">
        <v>123</v>
      </c>
      <c r="L7676" s="7" t="s">
        <v>134</v>
      </c>
      <c r="M7676" s="7">
        <v>0.0</v>
      </c>
      <c r="N7676" s="7">
        <v>0.0</v>
      </c>
      <c r="O7676" s="7">
        <v>1.0</v>
      </c>
      <c r="P7676" s="7">
        <v>863.0</v>
      </c>
    </row>
    <row r="7677" ht="15.75" customHeight="1">
      <c r="A7677" s="7">
        <v>7676.0</v>
      </c>
      <c r="B7677" s="7" t="s">
        <v>6346</v>
      </c>
      <c r="C7677" s="7" t="s">
        <v>119</v>
      </c>
      <c r="D7677" s="7" t="s">
        <v>102</v>
      </c>
      <c r="E7677" s="7" t="s">
        <v>132</v>
      </c>
      <c r="F7677" s="7">
        <v>0.0</v>
      </c>
      <c r="G7677" s="7" t="s">
        <v>105</v>
      </c>
      <c r="H7677" s="7" t="s">
        <v>106</v>
      </c>
      <c r="L7677" s="7" t="s">
        <v>134</v>
      </c>
      <c r="M7677" s="7">
        <v>0.0</v>
      </c>
      <c r="N7677" s="7">
        <v>0.0</v>
      </c>
      <c r="O7677" s="7">
        <v>1.0</v>
      </c>
      <c r="P7677" s="7">
        <v>863.0</v>
      </c>
    </row>
    <row r="7678" ht="15.75" customHeight="1">
      <c r="A7678" s="7">
        <v>7677.0</v>
      </c>
      <c r="B7678" s="7" t="s">
        <v>6346</v>
      </c>
      <c r="C7678" s="7" t="s">
        <v>119</v>
      </c>
      <c r="D7678" s="7" t="s">
        <v>115</v>
      </c>
      <c r="E7678" s="7" t="s">
        <v>80</v>
      </c>
      <c r="F7678" s="7">
        <v>1.0</v>
      </c>
      <c r="G7678" s="7" t="s">
        <v>49</v>
      </c>
      <c r="L7678" s="7" t="s">
        <v>100</v>
      </c>
      <c r="M7678" s="7">
        <v>0.0</v>
      </c>
      <c r="N7678" s="7">
        <v>0.0</v>
      </c>
      <c r="O7678" s="7">
        <v>0.0</v>
      </c>
      <c r="P7678" s="7">
        <v>863.0</v>
      </c>
    </row>
    <row r="7679" ht="15.75" customHeight="1">
      <c r="A7679" s="7">
        <v>7678.0</v>
      </c>
      <c r="B7679" s="7" t="s">
        <v>6346</v>
      </c>
      <c r="C7679" s="7" t="s">
        <v>119</v>
      </c>
      <c r="D7679" s="7" t="s">
        <v>115</v>
      </c>
      <c r="E7679" s="7" t="s">
        <v>80</v>
      </c>
      <c r="F7679" s="7">
        <v>1.0</v>
      </c>
      <c r="G7679" s="7" t="s">
        <v>95</v>
      </c>
      <c r="H7679" s="7" t="s">
        <v>120</v>
      </c>
      <c r="L7679" s="7" t="s">
        <v>85</v>
      </c>
      <c r="M7679" s="7">
        <v>0.0</v>
      </c>
      <c r="N7679" s="7">
        <v>0.0</v>
      </c>
      <c r="O7679" s="7">
        <v>1.0</v>
      </c>
      <c r="P7679" s="7">
        <v>863.0</v>
      </c>
    </row>
    <row r="7680" ht="15.75" customHeight="1">
      <c r="A7680" s="7">
        <v>7679.0</v>
      </c>
      <c r="B7680" s="7" t="s">
        <v>6346</v>
      </c>
      <c r="C7680" s="7" t="s">
        <v>119</v>
      </c>
      <c r="D7680" s="7" t="s">
        <v>115</v>
      </c>
      <c r="E7680" s="7" t="s">
        <v>80</v>
      </c>
      <c r="F7680" s="7">
        <v>1.0</v>
      </c>
      <c r="G7680" s="7" t="s">
        <v>90</v>
      </c>
      <c r="H7680" s="7" t="s">
        <v>123</v>
      </c>
      <c r="I7680" s="7" t="s">
        <v>124</v>
      </c>
      <c r="J7680" s="7" t="s">
        <v>125</v>
      </c>
      <c r="K7680" s="7" t="s">
        <v>126</v>
      </c>
      <c r="L7680" s="7" t="s">
        <v>100</v>
      </c>
      <c r="M7680" s="7">
        <v>1.0</v>
      </c>
      <c r="N7680" s="7">
        <v>0.0</v>
      </c>
      <c r="O7680" s="7">
        <v>0.0</v>
      </c>
      <c r="P7680" s="7">
        <v>863.0</v>
      </c>
    </row>
    <row r="7681" ht="15.75" customHeight="1">
      <c r="A7681" s="7">
        <v>7680.0</v>
      </c>
      <c r="B7681" s="7" t="s">
        <v>6346</v>
      </c>
      <c r="C7681" s="7" t="s">
        <v>119</v>
      </c>
      <c r="D7681" s="7" t="s">
        <v>115</v>
      </c>
      <c r="E7681" s="7" t="s">
        <v>80</v>
      </c>
      <c r="F7681" s="7">
        <v>1.0</v>
      </c>
      <c r="G7681" s="7" t="s">
        <v>105</v>
      </c>
      <c r="H7681" s="7" t="s">
        <v>106</v>
      </c>
      <c r="I7681" s="7" t="s">
        <v>106</v>
      </c>
      <c r="J7681" s="7" t="s">
        <v>141</v>
      </c>
      <c r="K7681" s="7" t="s">
        <v>99</v>
      </c>
      <c r="L7681" s="7" t="s">
        <v>100</v>
      </c>
      <c r="M7681" s="7">
        <v>1.0</v>
      </c>
      <c r="N7681" s="7">
        <v>0.0</v>
      </c>
      <c r="O7681" s="7">
        <v>0.0</v>
      </c>
      <c r="P7681" s="7">
        <v>863.0</v>
      </c>
    </row>
    <row r="7682" ht="15.75" customHeight="1">
      <c r="A7682" s="7">
        <v>7681.0</v>
      </c>
      <c r="B7682" s="7" t="s">
        <v>6348</v>
      </c>
      <c r="C7682" s="7" t="s">
        <v>119</v>
      </c>
      <c r="D7682" s="7" t="s">
        <v>48</v>
      </c>
      <c r="E7682" s="7" t="s">
        <v>80</v>
      </c>
      <c r="F7682" s="7">
        <v>1.0</v>
      </c>
      <c r="G7682" s="7" t="s">
        <v>49</v>
      </c>
      <c r="L7682" s="7" t="s">
        <v>100</v>
      </c>
      <c r="M7682" s="7">
        <v>0.0</v>
      </c>
      <c r="N7682" s="7">
        <v>0.0</v>
      </c>
      <c r="O7682" s="7">
        <v>0.0</v>
      </c>
      <c r="P7682" s="7">
        <v>864.0</v>
      </c>
    </row>
    <row r="7683" ht="15.75" customHeight="1">
      <c r="A7683" s="7">
        <v>7682.0</v>
      </c>
      <c r="B7683" s="7" t="s">
        <v>6348</v>
      </c>
      <c r="C7683" s="7" t="s">
        <v>119</v>
      </c>
      <c r="D7683" s="7" t="s">
        <v>48</v>
      </c>
      <c r="E7683" s="7" t="s">
        <v>80</v>
      </c>
      <c r="F7683" s="7">
        <v>1.0</v>
      </c>
      <c r="G7683" s="7" t="s">
        <v>95</v>
      </c>
      <c r="H7683" s="7" t="s">
        <v>120</v>
      </c>
      <c r="I7683" s="7" t="s">
        <v>501</v>
      </c>
      <c r="J7683" s="7" t="s">
        <v>502</v>
      </c>
      <c r="K7683" s="7" t="s">
        <v>99</v>
      </c>
      <c r="L7683" s="7" t="s">
        <v>100</v>
      </c>
      <c r="M7683" s="7">
        <v>1.0</v>
      </c>
      <c r="N7683" s="7">
        <v>0.0</v>
      </c>
      <c r="O7683" s="7">
        <v>0.0</v>
      </c>
      <c r="P7683" s="7">
        <v>864.0</v>
      </c>
    </row>
    <row r="7684" ht="15.75" customHeight="1">
      <c r="A7684" s="7">
        <v>7683.0</v>
      </c>
      <c r="B7684" s="7" t="s">
        <v>6348</v>
      </c>
      <c r="C7684" s="7" t="s">
        <v>119</v>
      </c>
      <c r="D7684" s="7" t="s">
        <v>48</v>
      </c>
      <c r="E7684" s="7" t="s">
        <v>80</v>
      </c>
      <c r="F7684" s="7">
        <v>1.0</v>
      </c>
      <c r="G7684" s="7" t="s">
        <v>90</v>
      </c>
      <c r="H7684" s="7" t="s">
        <v>123</v>
      </c>
      <c r="I7684" s="7" t="s">
        <v>124</v>
      </c>
      <c r="J7684" s="7" t="s">
        <v>125</v>
      </c>
      <c r="K7684" s="7" t="s">
        <v>126</v>
      </c>
      <c r="L7684" s="7" t="s">
        <v>100</v>
      </c>
      <c r="M7684" s="7">
        <v>1.0</v>
      </c>
      <c r="N7684" s="7">
        <v>0.0</v>
      </c>
      <c r="O7684" s="7">
        <v>0.0</v>
      </c>
      <c r="P7684" s="7">
        <v>864.0</v>
      </c>
    </row>
    <row r="7685" ht="15.75" customHeight="1">
      <c r="A7685" s="7">
        <v>7684.0</v>
      </c>
      <c r="B7685" s="7" t="s">
        <v>6348</v>
      </c>
      <c r="C7685" s="7" t="s">
        <v>119</v>
      </c>
      <c r="D7685" s="7" t="s">
        <v>48</v>
      </c>
      <c r="E7685" s="7" t="s">
        <v>80</v>
      </c>
      <c r="F7685" s="7">
        <v>1.0</v>
      </c>
      <c r="G7685" s="7" t="s">
        <v>105</v>
      </c>
      <c r="H7685" s="7" t="s">
        <v>106</v>
      </c>
      <c r="I7685" s="7" t="s">
        <v>363</v>
      </c>
      <c r="J7685" s="7" t="s">
        <v>141</v>
      </c>
      <c r="K7685" s="7" t="s">
        <v>99</v>
      </c>
      <c r="L7685" s="7" t="s">
        <v>85</v>
      </c>
      <c r="M7685" s="7">
        <v>1.0</v>
      </c>
      <c r="N7685" s="7">
        <v>1.0</v>
      </c>
      <c r="O7685" s="7">
        <v>0.0</v>
      </c>
      <c r="P7685" s="7">
        <v>864.0</v>
      </c>
    </row>
    <row r="7686" ht="15.75" customHeight="1">
      <c r="A7686" s="7">
        <v>7685.0</v>
      </c>
      <c r="B7686" s="7" t="s">
        <v>6348</v>
      </c>
      <c r="C7686" s="7" t="s">
        <v>119</v>
      </c>
      <c r="D7686" s="7" t="s">
        <v>102</v>
      </c>
      <c r="E7686" s="7" t="s">
        <v>132</v>
      </c>
      <c r="F7686" s="7">
        <v>0.0</v>
      </c>
      <c r="G7686" s="7" t="s">
        <v>49</v>
      </c>
      <c r="L7686" s="7" t="s">
        <v>134</v>
      </c>
      <c r="M7686" s="7">
        <v>0.0</v>
      </c>
      <c r="N7686" s="7">
        <v>0.0</v>
      </c>
      <c r="O7686" s="7">
        <v>0.0</v>
      </c>
      <c r="P7686" s="7">
        <v>864.0</v>
      </c>
    </row>
    <row r="7687" ht="15.75" customHeight="1">
      <c r="A7687" s="7">
        <v>7686.0</v>
      </c>
      <c r="B7687" s="7" t="s">
        <v>6348</v>
      </c>
      <c r="C7687" s="7" t="s">
        <v>119</v>
      </c>
      <c r="D7687" s="7" t="s">
        <v>102</v>
      </c>
      <c r="E7687" s="7" t="s">
        <v>132</v>
      </c>
      <c r="F7687" s="7">
        <v>0.0</v>
      </c>
      <c r="G7687" s="7" t="s">
        <v>95</v>
      </c>
      <c r="H7687" s="7" t="s">
        <v>120</v>
      </c>
      <c r="L7687" s="7" t="s">
        <v>134</v>
      </c>
      <c r="M7687" s="7">
        <v>0.0</v>
      </c>
      <c r="N7687" s="7">
        <v>0.0</v>
      </c>
      <c r="O7687" s="7">
        <v>1.0</v>
      </c>
      <c r="P7687" s="7">
        <v>864.0</v>
      </c>
    </row>
    <row r="7688" ht="15.75" customHeight="1">
      <c r="A7688" s="7">
        <v>7687.0</v>
      </c>
      <c r="B7688" s="7" t="s">
        <v>6348</v>
      </c>
      <c r="C7688" s="7" t="s">
        <v>119</v>
      </c>
      <c r="D7688" s="7" t="s">
        <v>102</v>
      </c>
      <c r="E7688" s="7" t="s">
        <v>132</v>
      </c>
      <c r="F7688" s="7">
        <v>0.0</v>
      </c>
      <c r="G7688" s="7" t="s">
        <v>90</v>
      </c>
      <c r="H7688" s="7" t="s">
        <v>123</v>
      </c>
      <c r="L7688" s="7" t="s">
        <v>134</v>
      </c>
      <c r="M7688" s="7">
        <v>0.0</v>
      </c>
      <c r="N7688" s="7">
        <v>0.0</v>
      </c>
      <c r="O7688" s="7">
        <v>1.0</v>
      </c>
      <c r="P7688" s="7">
        <v>864.0</v>
      </c>
    </row>
    <row r="7689" ht="15.75" customHeight="1">
      <c r="A7689" s="7">
        <v>7688.0</v>
      </c>
      <c r="B7689" s="7" t="s">
        <v>6348</v>
      </c>
      <c r="C7689" s="7" t="s">
        <v>119</v>
      </c>
      <c r="D7689" s="7" t="s">
        <v>102</v>
      </c>
      <c r="E7689" s="7" t="s">
        <v>132</v>
      </c>
      <c r="F7689" s="7">
        <v>0.0</v>
      </c>
      <c r="G7689" s="7" t="s">
        <v>105</v>
      </c>
      <c r="H7689" s="7" t="s">
        <v>106</v>
      </c>
      <c r="L7689" s="7" t="s">
        <v>134</v>
      </c>
      <c r="M7689" s="7">
        <v>0.0</v>
      </c>
      <c r="N7689" s="7">
        <v>0.0</v>
      </c>
      <c r="O7689" s="7">
        <v>1.0</v>
      </c>
      <c r="P7689" s="7">
        <v>864.0</v>
      </c>
    </row>
    <row r="7690" ht="15.75" customHeight="1">
      <c r="A7690" s="7">
        <v>7689.0</v>
      </c>
      <c r="B7690" s="7" t="s">
        <v>6348</v>
      </c>
      <c r="C7690" s="7" t="s">
        <v>119</v>
      </c>
      <c r="D7690" s="7" t="s">
        <v>115</v>
      </c>
      <c r="E7690" s="7" t="s">
        <v>80</v>
      </c>
      <c r="F7690" s="7">
        <v>1.0</v>
      </c>
      <c r="G7690" s="7" t="s">
        <v>49</v>
      </c>
      <c r="L7690" s="7" t="s">
        <v>100</v>
      </c>
      <c r="M7690" s="7">
        <v>0.0</v>
      </c>
      <c r="N7690" s="7">
        <v>0.0</v>
      </c>
      <c r="O7690" s="7">
        <v>0.0</v>
      </c>
      <c r="P7690" s="7">
        <v>864.0</v>
      </c>
    </row>
    <row r="7691" ht="15.75" customHeight="1">
      <c r="A7691" s="7">
        <v>7690.0</v>
      </c>
      <c r="B7691" s="7" t="s">
        <v>6348</v>
      </c>
      <c r="C7691" s="7" t="s">
        <v>119</v>
      </c>
      <c r="D7691" s="7" t="s">
        <v>115</v>
      </c>
      <c r="E7691" s="7" t="s">
        <v>80</v>
      </c>
      <c r="F7691" s="7">
        <v>1.0</v>
      </c>
      <c r="G7691" s="7" t="s">
        <v>95</v>
      </c>
      <c r="H7691" s="7" t="s">
        <v>120</v>
      </c>
      <c r="I7691" s="7" t="s">
        <v>467</v>
      </c>
      <c r="L7691" s="7" t="s">
        <v>85</v>
      </c>
      <c r="M7691" s="7">
        <v>0.0</v>
      </c>
      <c r="N7691" s="7">
        <v>1.0</v>
      </c>
      <c r="O7691" s="7">
        <v>1.0</v>
      </c>
      <c r="P7691" s="7">
        <v>864.0</v>
      </c>
    </row>
    <row r="7692" ht="15.75" customHeight="1">
      <c r="A7692" s="7">
        <v>7691.0</v>
      </c>
      <c r="B7692" s="7" t="s">
        <v>6348</v>
      </c>
      <c r="C7692" s="7" t="s">
        <v>119</v>
      </c>
      <c r="D7692" s="7" t="s">
        <v>115</v>
      </c>
      <c r="E7692" s="7" t="s">
        <v>80</v>
      </c>
      <c r="F7692" s="7">
        <v>1.0</v>
      </c>
      <c r="G7692" s="7" t="s">
        <v>90</v>
      </c>
      <c r="H7692" s="7" t="s">
        <v>123</v>
      </c>
      <c r="I7692" s="7" t="s">
        <v>124</v>
      </c>
      <c r="J7692" s="7" t="s">
        <v>125</v>
      </c>
      <c r="K7692" s="7" t="s">
        <v>126</v>
      </c>
      <c r="L7692" s="7" t="s">
        <v>100</v>
      </c>
      <c r="M7692" s="7">
        <v>1.0</v>
      </c>
      <c r="N7692" s="7">
        <v>0.0</v>
      </c>
      <c r="O7692" s="7">
        <v>0.0</v>
      </c>
      <c r="P7692" s="7">
        <v>864.0</v>
      </c>
    </row>
    <row r="7693" ht="15.75" customHeight="1">
      <c r="A7693" s="7">
        <v>7692.0</v>
      </c>
      <c r="B7693" s="7" t="s">
        <v>6348</v>
      </c>
      <c r="C7693" s="7" t="s">
        <v>119</v>
      </c>
      <c r="D7693" s="7" t="s">
        <v>115</v>
      </c>
      <c r="E7693" s="7" t="s">
        <v>80</v>
      </c>
      <c r="F7693" s="7">
        <v>1.0</v>
      </c>
      <c r="G7693" s="7" t="s">
        <v>105</v>
      </c>
      <c r="H7693" s="7" t="s">
        <v>106</v>
      </c>
      <c r="I7693" s="7" t="s">
        <v>6351</v>
      </c>
      <c r="J7693" s="7" t="s">
        <v>141</v>
      </c>
      <c r="K7693" s="7" t="s">
        <v>99</v>
      </c>
      <c r="L7693" s="7" t="s">
        <v>85</v>
      </c>
      <c r="M7693" s="7">
        <v>1.0</v>
      </c>
      <c r="N7693" s="7">
        <v>1.0</v>
      </c>
      <c r="O7693" s="7">
        <v>0.0</v>
      </c>
      <c r="P7693" s="7">
        <v>864.0</v>
      </c>
    </row>
    <row r="7694" ht="15.75" customHeight="1">
      <c r="A7694" s="7">
        <v>7693.0</v>
      </c>
      <c r="B7694" s="7" t="s">
        <v>6353</v>
      </c>
      <c r="C7694" s="7" t="s">
        <v>119</v>
      </c>
      <c r="D7694" s="7" t="s">
        <v>48</v>
      </c>
      <c r="E7694" s="7" t="s">
        <v>80</v>
      </c>
      <c r="F7694" s="7">
        <v>1.0</v>
      </c>
      <c r="G7694" s="7" t="s">
        <v>49</v>
      </c>
      <c r="I7694" s="7" t="s">
        <v>6354</v>
      </c>
      <c r="L7694" s="7" t="s">
        <v>85</v>
      </c>
      <c r="M7694" s="7">
        <v>0.0</v>
      </c>
      <c r="N7694" s="7">
        <v>1.0</v>
      </c>
      <c r="O7694" s="7">
        <v>0.0</v>
      </c>
      <c r="P7694" s="7">
        <v>865.0</v>
      </c>
    </row>
    <row r="7695" ht="15.75" customHeight="1">
      <c r="A7695" s="7">
        <v>7694.0</v>
      </c>
      <c r="B7695" s="7" t="s">
        <v>6353</v>
      </c>
      <c r="C7695" s="7" t="s">
        <v>119</v>
      </c>
      <c r="D7695" s="7" t="s">
        <v>48</v>
      </c>
      <c r="E7695" s="7" t="s">
        <v>80</v>
      </c>
      <c r="F7695" s="7">
        <v>1.0</v>
      </c>
      <c r="G7695" s="7" t="s">
        <v>95</v>
      </c>
      <c r="H7695" s="7" t="s">
        <v>120</v>
      </c>
      <c r="I7695" s="7" t="s">
        <v>120</v>
      </c>
      <c r="J7695" s="7" t="s">
        <v>121</v>
      </c>
      <c r="K7695" s="7" t="s">
        <v>99</v>
      </c>
      <c r="L7695" s="7" t="s">
        <v>100</v>
      </c>
      <c r="M7695" s="7">
        <v>1.0</v>
      </c>
      <c r="N7695" s="7">
        <v>0.0</v>
      </c>
      <c r="O7695" s="7">
        <v>0.0</v>
      </c>
      <c r="P7695" s="7">
        <v>865.0</v>
      </c>
    </row>
    <row r="7696" ht="15.75" customHeight="1">
      <c r="A7696" s="7">
        <v>7695.0</v>
      </c>
      <c r="B7696" s="7" t="s">
        <v>6353</v>
      </c>
      <c r="C7696" s="7" t="s">
        <v>119</v>
      </c>
      <c r="D7696" s="7" t="s">
        <v>48</v>
      </c>
      <c r="E7696" s="7" t="s">
        <v>80</v>
      </c>
      <c r="F7696" s="7">
        <v>1.0</v>
      </c>
      <c r="G7696" s="7" t="s">
        <v>90</v>
      </c>
      <c r="H7696" s="7" t="s">
        <v>1462</v>
      </c>
      <c r="I7696" s="7" t="s">
        <v>124</v>
      </c>
      <c r="J7696" s="7" t="s">
        <v>1464</v>
      </c>
      <c r="K7696" s="7" t="s">
        <v>126</v>
      </c>
      <c r="L7696" s="7" t="s">
        <v>100</v>
      </c>
      <c r="M7696" s="7">
        <v>1.0</v>
      </c>
      <c r="N7696" s="7">
        <v>0.0</v>
      </c>
      <c r="O7696" s="7">
        <v>0.0</v>
      </c>
      <c r="P7696" s="7">
        <v>865.0</v>
      </c>
    </row>
    <row r="7697" ht="15.75" customHeight="1">
      <c r="A7697" s="7">
        <v>7696.0</v>
      </c>
      <c r="B7697" s="7" t="s">
        <v>6353</v>
      </c>
      <c r="C7697" s="7" t="s">
        <v>119</v>
      </c>
      <c r="D7697" s="7" t="s">
        <v>48</v>
      </c>
      <c r="E7697" s="7" t="s">
        <v>80</v>
      </c>
      <c r="F7697" s="7">
        <v>1.0</v>
      </c>
      <c r="G7697" s="7" t="s">
        <v>105</v>
      </c>
      <c r="H7697" s="7" t="s">
        <v>106</v>
      </c>
      <c r="I7697" s="7" t="s">
        <v>192</v>
      </c>
      <c r="J7697" s="7" t="s">
        <v>193</v>
      </c>
      <c r="K7697" s="7" t="s">
        <v>109</v>
      </c>
      <c r="L7697" s="7" t="s">
        <v>100</v>
      </c>
      <c r="M7697" s="7">
        <v>1.0</v>
      </c>
      <c r="N7697" s="7">
        <v>0.0</v>
      </c>
      <c r="O7697" s="7">
        <v>0.0</v>
      </c>
      <c r="P7697" s="7">
        <v>865.0</v>
      </c>
    </row>
    <row r="7698" ht="15.75" customHeight="1">
      <c r="A7698" s="7">
        <v>7697.0</v>
      </c>
      <c r="B7698" s="7" t="s">
        <v>6353</v>
      </c>
      <c r="C7698" s="7" t="s">
        <v>119</v>
      </c>
      <c r="D7698" s="7" t="s">
        <v>102</v>
      </c>
      <c r="E7698" s="7" t="s">
        <v>132</v>
      </c>
      <c r="F7698" s="7">
        <v>0.0</v>
      </c>
      <c r="G7698" s="7" t="s">
        <v>49</v>
      </c>
      <c r="L7698" s="7" t="s">
        <v>134</v>
      </c>
      <c r="M7698" s="7">
        <v>0.0</v>
      </c>
      <c r="N7698" s="7">
        <v>0.0</v>
      </c>
      <c r="O7698" s="7">
        <v>0.0</v>
      </c>
      <c r="P7698" s="7">
        <v>865.0</v>
      </c>
    </row>
    <row r="7699" ht="15.75" customHeight="1">
      <c r="A7699" s="7">
        <v>7698.0</v>
      </c>
      <c r="B7699" s="7" t="s">
        <v>6353</v>
      </c>
      <c r="C7699" s="7" t="s">
        <v>119</v>
      </c>
      <c r="D7699" s="7" t="s">
        <v>102</v>
      </c>
      <c r="E7699" s="7" t="s">
        <v>132</v>
      </c>
      <c r="F7699" s="7">
        <v>0.0</v>
      </c>
      <c r="G7699" s="7" t="s">
        <v>95</v>
      </c>
      <c r="H7699" s="7" t="s">
        <v>120</v>
      </c>
      <c r="L7699" s="7" t="s">
        <v>134</v>
      </c>
      <c r="M7699" s="7">
        <v>0.0</v>
      </c>
      <c r="N7699" s="7">
        <v>0.0</v>
      </c>
      <c r="O7699" s="7">
        <v>1.0</v>
      </c>
      <c r="P7699" s="7">
        <v>865.0</v>
      </c>
    </row>
    <row r="7700" ht="15.75" customHeight="1">
      <c r="A7700" s="7">
        <v>7699.0</v>
      </c>
      <c r="B7700" s="7" t="s">
        <v>6353</v>
      </c>
      <c r="C7700" s="7" t="s">
        <v>119</v>
      </c>
      <c r="D7700" s="7" t="s">
        <v>102</v>
      </c>
      <c r="E7700" s="7" t="s">
        <v>132</v>
      </c>
      <c r="F7700" s="7">
        <v>0.0</v>
      </c>
      <c r="G7700" s="7" t="s">
        <v>90</v>
      </c>
      <c r="H7700" s="7" t="s">
        <v>1462</v>
      </c>
      <c r="L7700" s="7" t="s">
        <v>134</v>
      </c>
      <c r="M7700" s="7">
        <v>0.0</v>
      </c>
      <c r="N7700" s="7">
        <v>0.0</v>
      </c>
      <c r="O7700" s="7">
        <v>1.0</v>
      </c>
      <c r="P7700" s="7">
        <v>865.0</v>
      </c>
    </row>
    <row r="7701" ht="15.75" customHeight="1">
      <c r="A7701" s="7">
        <v>7700.0</v>
      </c>
      <c r="B7701" s="7" t="s">
        <v>6353</v>
      </c>
      <c r="C7701" s="7" t="s">
        <v>119</v>
      </c>
      <c r="D7701" s="7" t="s">
        <v>102</v>
      </c>
      <c r="E7701" s="7" t="s">
        <v>132</v>
      </c>
      <c r="F7701" s="7">
        <v>0.0</v>
      </c>
      <c r="G7701" s="7" t="s">
        <v>105</v>
      </c>
      <c r="H7701" s="7" t="s">
        <v>106</v>
      </c>
      <c r="L7701" s="7" t="s">
        <v>134</v>
      </c>
      <c r="M7701" s="7">
        <v>0.0</v>
      </c>
      <c r="N7701" s="7">
        <v>0.0</v>
      </c>
      <c r="O7701" s="7">
        <v>1.0</v>
      </c>
      <c r="P7701" s="7">
        <v>865.0</v>
      </c>
    </row>
    <row r="7702" ht="15.75" customHeight="1">
      <c r="A7702" s="7">
        <v>7701.0</v>
      </c>
      <c r="B7702" s="7" t="s">
        <v>6353</v>
      </c>
      <c r="C7702" s="7" t="s">
        <v>119</v>
      </c>
      <c r="D7702" s="7" t="s">
        <v>115</v>
      </c>
      <c r="E7702" s="7" t="s">
        <v>80</v>
      </c>
      <c r="F7702" s="7">
        <v>1.0</v>
      </c>
      <c r="G7702" s="7" t="s">
        <v>49</v>
      </c>
      <c r="L7702" s="7" t="s">
        <v>100</v>
      </c>
      <c r="M7702" s="7">
        <v>0.0</v>
      </c>
      <c r="N7702" s="7">
        <v>0.0</v>
      </c>
      <c r="O7702" s="7">
        <v>0.0</v>
      </c>
      <c r="P7702" s="7">
        <v>865.0</v>
      </c>
    </row>
    <row r="7703" ht="15.75" customHeight="1">
      <c r="A7703" s="7">
        <v>7702.0</v>
      </c>
      <c r="B7703" s="7" t="s">
        <v>6353</v>
      </c>
      <c r="C7703" s="7" t="s">
        <v>119</v>
      </c>
      <c r="D7703" s="7" t="s">
        <v>115</v>
      </c>
      <c r="E7703" s="7" t="s">
        <v>80</v>
      </c>
      <c r="F7703" s="7">
        <v>1.0</v>
      </c>
      <c r="G7703" s="7" t="s">
        <v>95</v>
      </c>
      <c r="H7703" s="7" t="s">
        <v>120</v>
      </c>
      <c r="L7703" s="7" t="s">
        <v>85</v>
      </c>
      <c r="M7703" s="7">
        <v>0.0</v>
      </c>
      <c r="N7703" s="7">
        <v>0.0</v>
      </c>
      <c r="O7703" s="7">
        <v>1.0</v>
      </c>
      <c r="P7703" s="7">
        <v>865.0</v>
      </c>
    </row>
    <row r="7704" ht="15.75" customHeight="1">
      <c r="A7704" s="7">
        <v>7703.0</v>
      </c>
      <c r="B7704" s="7" t="s">
        <v>6353</v>
      </c>
      <c r="C7704" s="7" t="s">
        <v>119</v>
      </c>
      <c r="D7704" s="7" t="s">
        <v>115</v>
      </c>
      <c r="E7704" s="7" t="s">
        <v>80</v>
      </c>
      <c r="F7704" s="7">
        <v>1.0</v>
      </c>
      <c r="G7704" s="7" t="s">
        <v>90</v>
      </c>
      <c r="H7704" s="7" t="s">
        <v>1462</v>
      </c>
      <c r="I7704" s="7" t="s">
        <v>1462</v>
      </c>
      <c r="J7704" s="7" t="s">
        <v>1463</v>
      </c>
      <c r="K7704" s="7" t="s">
        <v>99</v>
      </c>
      <c r="L7704" s="7" t="s">
        <v>100</v>
      </c>
      <c r="M7704" s="7">
        <v>1.0</v>
      </c>
      <c r="N7704" s="7">
        <v>0.0</v>
      </c>
      <c r="O7704" s="7">
        <v>0.0</v>
      </c>
      <c r="P7704" s="7">
        <v>865.0</v>
      </c>
    </row>
    <row r="7705" ht="15.75" customHeight="1">
      <c r="A7705" s="7">
        <v>7704.0</v>
      </c>
      <c r="B7705" s="7" t="s">
        <v>6353</v>
      </c>
      <c r="C7705" s="7" t="s">
        <v>119</v>
      </c>
      <c r="D7705" s="7" t="s">
        <v>115</v>
      </c>
      <c r="E7705" s="7" t="s">
        <v>80</v>
      </c>
      <c r="F7705" s="7">
        <v>1.0</v>
      </c>
      <c r="G7705" s="7" t="s">
        <v>105</v>
      </c>
      <c r="H7705" s="7" t="s">
        <v>106</v>
      </c>
      <c r="I7705" s="7" t="s">
        <v>106</v>
      </c>
      <c r="J7705" s="7" t="s">
        <v>141</v>
      </c>
      <c r="K7705" s="7" t="s">
        <v>99</v>
      </c>
      <c r="L7705" s="7" t="s">
        <v>100</v>
      </c>
      <c r="M7705" s="7">
        <v>1.0</v>
      </c>
      <c r="N7705" s="7">
        <v>0.0</v>
      </c>
      <c r="O7705" s="7">
        <v>0.0</v>
      </c>
      <c r="P7705" s="7">
        <v>865.0</v>
      </c>
    </row>
    <row r="7706" ht="15.75" customHeight="1">
      <c r="A7706" s="7">
        <v>7705.0</v>
      </c>
      <c r="B7706" s="7" t="s">
        <v>6360</v>
      </c>
      <c r="C7706" s="7" t="s">
        <v>119</v>
      </c>
      <c r="D7706" s="7" t="s">
        <v>48</v>
      </c>
      <c r="E7706" s="7" t="s">
        <v>80</v>
      </c>
      <c r="F7706" s="7">
        <v>1.0</v>
      </c>
      <c r="G7706" s="7" t="s">
        <v>49</v>
      </c>
      <c r="L7706" s="7" t="s">
        <v>100</v>
      </c>
      <c r="M7706" s="7">
        <v>0.0</v>
      </c>
      <c r="N7706" s="7">
        <v>0.0</v>
      </c>
      <c r="O7706" s="7">
        <v>0.0</v>
      </c>
      <c r="P7706" s="7">
        <v>866.0</v>
      </c>
    </row>
    <row r="7707" ht="15.75" customHeight="1">
      <c r="A7707" s="7">
        <v>7706.0</v>
      </c>
      <c r="B7707" s="7" t="s">
        <v>6360</v>
      </c>
      <c r="C7707" s="7" t="s">
        <v>119</v>
      </c>
      <c r="D7707" s="7" t="s">
        <v>48</v>
      </c>
      <c r="E7707" s="7" t="s">
        <v>80</v>
      </c>
      <c r="F7707" s="7">
        <v>1.0</v>
      </c>
      <c r="G7707" s="7" t="s">
        <v>95</v>
      </c>
      <c r="H7707" s="7" t="s">
        <v>120</v>
      </c>
      <c r="I7707" s="7" t="s">
        <v>120</v>
      </c>
      <c r="J7707" s="7" t="s">
        <v>121</v>
      </c>
      <c r="K7707" s="7" t="s">
        <v>99</v>
      </c>
      <c r="L7707" s="7" t="s">
        <v>100</v>
      </c>
      <c r="M7707" s="7">
        <v>1.0</v>
      </c>
      <c r="N7707" s="7">
        <v>0.0</v>
      </c>
      <c r="O7707" s="7">
        <v>0.0</v>
      </c>
      <c r="P7707" s="7">
        <v>866.0</v>
      </c>
    </row>
    <row r="7708" ht="15.75" customHeight="1">
      <c r="A7708" s="7">
        <v>7707.0</v>
      </c>
      <c r="B7708" s="7" t="s">
        <v>6360</v>
      </c>
      <c r="C7708" s="7" t="s">
        <v>119</v>
      </c>
      <c r="D7708" s="7" t="s">
        <v>48</v>
      </c>
      <c r="E7708" s="7" t="s">
        <v>80</v>
      </c>
      <c r="F7708" s="7">
        <v>1.0</v>
      </c>
      <c r="G7708" s="7" t="s">
        <v>90</v>
      </c>
      <c r="H7708" s="7" t="s">
        <v>123</v>
      </c>
      <c r="I7708" s="7" t="s">
        <v>124</v>
      </c>
      <c r="J7708" s="7" t="s">
        <v>125</v>
      </c>
      <c r="K7708" s="7" t="s">
        <v>126</v>
      </c>
      <c r="L7708" s="7" t="s">
        <v>100</v>
      </c>
      <c r="M7708" s="7">
        <v>1.0</v>
      </c>
      <c r="N7708" s="7">
        <v>0.0</v>
      </c>
      <c r="O7708" s="7">
        <v>0.0</v>
      </c>
      <c r="P7708" s="7">
        <v>866.0</v>
      </c>
    </row>
    <row r="7709" ht="15.75" customHeight="1">
      <c r="A7709" s="7">
        <v>7708.0</v>
      </c>
      <c r="B7709" s="7" t="s">
        <v>6360</v>
      </c>
      <c r="C7709" s="7" t="s">
        <v>119</v>
      </c>
      <c r="D7709" s="7" t="s">
        <v>48</v>
      </c>
      <c r="E7709" s="7" t="s">
        <v>80</v>
      </c>
      <c r="F7709" s="7">
        <v>1.0</v>
      </c>
      <c r="G7709" s="7" t="s">
        <v>105</v>
      </c>
      <c r="H7709" s="7" t="s">
        <v>106</v>
      </c>
      <c r="I7709" s="7" t="s">
        <v>6361</v>
      </c>
      <c r="J7709" s="7" t="s">
        <v>6363</v>
      </c>
      <c r="K7709" s="7" t="s">
        <v>109</v>
      </c>
      <c r="L7709" s="7" t="s">
        <v>85</v>
      </c>
      <c r="M7709" s="7">
        <v>1.0</v>
      </c>
      <c r="N7709" s="7">
        <v>2.0</v>
      </c>
      <c r="O7709" s="7">
        <v>0.0</v>
      </c>
      <c r="P7709" s="7">
        <v>866.0</v>
      </c>
    </row>
    <row r="7710" ht="15.75" customHeight="1">
      <c r="A7710" s="7">
        <v>7709.0</v>
      </c>
      <c r="B7710" s="7" t="s">
        <v>6360</v>
      </c>
      <c r="C7710" s="7" t="s">
        <v>119</v>
      </c>
      <c r="D7710" s="7" t="s">
        <v>102</v>
      </c>
      <c r="E7710" s="7" t="s">
        <v>132</v>
      </c>
      <c r="F7710" s="7">
        <v>0.0</v>
      </c>
      <c r="G7710" s="7" t="s">
        <v>49</v>
      </c>
      <c r="L7710" s="7" t="s">
        <v>134</v>
      </c>
      <c r="M7710" s="7">
        <v>0.0</v>
      </c>
      <c r="N7710" s="7">
        <v>0.0</v>
      </c>
      <c r="O7710" s="7">
        <v>0.0</v>
      </c>
      <c r="P7710" s="7">
        <v>866.0</v>
      </c>
    </row>
    <row r="7711" ht="15.75" customHeight="1">
      <c r="A7711" s="7">
        <v>7710.0</v>
      </c>
      <c r="B7711" s="7" t="s">
        <v>6360</v>
      </c>
      <c r="C7711" s="7" t="s">
        <v>119</v>
      </c>
      <c r="D7711" s="7" t="s">
        <v>102</v>
      </c>
      <c r="E7711" s="7" t="s">
        <v>132</v>
      </c>
      <c r="F7711" s="7">
        <v>0.0</v>
      </c>
      <c r="G7711" s="7" t="s">
        <v>95</v>
      </c>
      <c r="H7711" s="7" t="s">
        <v>120</v>
      </c>
      <c r="L7711" s="7" t="s">
        <v>134</v>
      </c>
      <c r="M7711" s="7">
        <v>0.0</v>
      </c>
      <c r="N7711" s="7">
        <v>0.0</v>
      </c>
      <c r="O7711" s="7">
        <v>1.0</v>
      </c>
      <c r="P7711" s="7">
        <v>866.0</v>
      </c>
    </row>
    <row r="7712" ht="15.75" customHeight="1">
      <c r="A7712" s="7">
        <v>7711.0</v>
      </c>
      <c r="B7712" s="7" t="s">
        <v>6360</v>
      </c>
      <c r="C7712" s="7" t="s">
        <v>119</v>
      </c>
      <c r="D7712" s="7" t="s">
        <v>102</v>
      </c>
      <c r="E7712" s="7" t="s">
        <v>132</v>
      </c>
      <c r="F7712" s="7">
        <v>0.0</v>
      </c>
      <c r="G7712" s="7" t="s">
        <v>90</v>
      </c>
      <c r="H7712" s="7" t="s">
        <v>123</v>
      </c>
      <c r="L7712" s="7" t="s">
        <v>134</v>
      </c>
      <c r="M7712" s="7">
        <v>0.0</v>
      </c>
      <c r="N7712" s="7">
        <v>0.0</v>
      </c>
      <c r="O7712" s="7">
        <v>1.0</v>
      </c>
      <c r="P7712" s="7">
        <v>866.0</v>
      </c>
    </row>
    <row r="7713" ht="15.75" customHeight="1">
      <c r="A7713" s="7">
        <v>7712.0</v>
      </c>
      <c r="B7713" s="7" t="s">
        <v>6360</v>
      </c>
      <c r="C7713" s="7" t="s">
        <v>119</v>
      </c>
      <c r="D7713" s="7" t="s">
        <v>102</v>
      </c>
      <c r="E7713" s="7" t="s">
        <v>132</v>
      </c>
      <c r="F7713" s="7">
        <v>0.0</v>
      </c>
      <c r="G7713" s="7" t="s">
        <v>105</v>
      </c>
      <c r="H7713" s="7" t="s">
        <v>106</v>
      </c>
      <c r="L7713" s="7" t="s">
        <v>134</v>
      </c>
      <c r="M7713" s="7">
        <v>0.0</v>
      </c>
      <c r="N7713" s="7">
        <v>0.0</v>
      </c>
      <c r="O7713" s="7">
        <v>1.0</v>
      </c>
      <c r="P7713" s="7">
        <v>866.0</v>
      </c>
    </row>
    <row r="7714" ht="15.75" customHeight="1">
      <c r="A7714" s="7">
        <v>7713.0</v>
      </c>
      <c r="B7714" s="7" t="s">
        <v>6360</v>
      </c>
      <c r="C7714" s="7" t="s">
        <v>119</v>
      </c>
      <c r="D7714" s="7" t="s">
        <v>115</v>
      </c>
      <c r="E7714" s="7" t="s">
        <v>80</v>
      </c>
      <c r="F7714" s="7">
        <v>1.0</v>
      </c>
      <c r="G7714" s="7" t="s">
        <v>49</v>
      </c>
      <c r="L7714" s="7" t="s">
        <v>100</v>
      </c>
      <c r="M7714" s="7">
        <v>0.0</v>
      </c>
      <c r="N7714" s="7">
        <v>0.0</v>
      </c>
      <c r="O7714" s="7">
        <v>0.0</v>
      </c>
      <c r="P7714" s="7">
        <v>866.0</v>
      </c>
    </row>
    <row r="7715" ht="15.75" customHeight="1">
      <c r="A7715" s="7">
        <v>7714.0</v>
      </c>
      <c r="B7715" s="7" t="s">
        <v>6360</v>
      </c>
      <c r="C7715" s="7" t="s">
        <v>119</v>
      </c>
      <c r="D7715" s="7" t="s">
        <v>115</v>
      </c>
      <c r="E7715" s="7" t="s">
        <v>80</v>
      </c>
      <c r="F7715" s="7">
        <v>1.0</v>
      </c>
      <c r="G7715" s="7" t="s">
        <v>95</v>
      </c>
      <c r="H7715" s="7" t="s">
        <v>120</v>
      </c>
      <c r="L7715" s="7" t="s">
        <v>85</v>
      </c>
      <c r="M7715" s="7">
        <v>0.0</v>
      </c>
      <c r="N7715" s="7">
        <v>0.0</v>
      </c>
      <c r="O7715" s="7">
        <v>1.0</v>
      </c>
      <c r="P7715" s="7">
        <v>866.0</v>
      </c>
    </row>
    <row r="7716" ht="15.75" customHeight="1">
      <c r="A7716" s="7">
        <v>7715.0</v>
      </c>
      <c r="B7716" s="7" t="s">
        <v>6360</v>
      </c>
      <c r="C7716" s="7" t="s">
        <v>119</v>
      </c>
      <c r="D7716" s="7" t="s">
        <v>115</v>
      </c>
      <c r="E7716" s="7" t="s">
        <v>80</v>
      </c>
      <c r="F7716" s="7">
        <v>1.0</v>
      </c>
      <c r="G7716" s="7" t="s">
        <v>90</v>
      </c>
      <c r="H7716" s="7" t="s">
        <v>123</v>
      </c>
      <c r="I7716" s="7" t="s">
        <v>124</v>
      </c>
      <c r="J7716" s="7" t="s">
        <v>125</v>
      </c>
      <c r="K7716" s="7" t="s">
        <v>126</v>
      </c>
      <c r="L7716" s="7" t="s">
        <v>100</v>
      </c>
      <c r="M7716" s="7">
        <v>1.0</v>
      </c>
      <c r="N7716" s="7">
        <v>0.0</v>
      </c>
      <c r="O7716" s="7">
        <v>0.0</v>
      </c>
      <c r="P7716" s="7">
        <v>866.0</v>
      </c>
    </row>
    <row r="7717" ht="15.75" customHeight="1">
      <c r="A7717" s="7">
        <v>7716.0</v>
      </c>
      <c r="B7717" s="7" t="s">
        <v>6360</v>
      </c>
      <c r="C7717" s="7" t="s">
        <v>119</v>
      </c>
      <c r="D7717" s="7" t="s">
        <v>115</v>
      </c>
      <c r="E7717" s="7" t="s">
        <v>80</v>
      </c>
      <c r="F7717" s="7">
        <v>1.0</v>
      </c>
      <c r="G7717" s="7" t="s">
        <v>105</v>
      </c>
      <c r="H7717" s="7" t="s">
        <v>106</v>
      </c>
      <c r="I7717" s="7" t="s">
        <v>363</v>
      </c>
      <c r="J7717" s="7" t="s">
        <v>141</v>
      </c>
      <c r="K7717" s="7" t="s">
        <v>99</v>
      </c>
      <c r="L7717" s="7" t="s">
        <v>85</v>
      </c>
      <c r="M7717" s="7">
        <v>1.0</v>
      </c>
      <c r="N7717" s="7">
        <v>1.0</v>
      </c>
      <c r="O7717" s="7">
        <v>0.0</v>
      </c>
      <c r="P7717" s="7">
        <v>866.0</v>
      </c>
    </row>
    <row r="7718" ht="15.75" customHeight="1">
      <c r="A7718" s="7">
        <v>7717.0</v>
      </c>
      <c r="B7718" s="7" t="s">
        <v>6366</v>
      </c>
      <c r="C7718" s="7" t="s">
        <v>119</v>
      </c>
      <c r="D7718" s="7" t="s">
        <v>48</v>
      </c>
      <c r="E7718" s="7" t="s">
        <v>80</v>
      </c>
      <c r="F7718" s="7">
        <v>1.0</v>
      </c>
      <c r="G7718" s="7" t="s">
        <v>49</v>
      </c>
      <c r="L7718" s="7" t="s">
        <v>100</v>
      </c>
      <c r="M7718" s="7">
        <v>0.0</v>
      </c>
      <c r="N7718" s="7">
        <v>0.0</v>
      </c>
      <c r="O7718" s="7">
        <v>0.0</v>
      </c>
      <c r="P7718" s="7">
        <v>868.0</v>
      </c>
    </row>
    <row r="7719" ht="15.75" customHeight="1">
      <c r="A7719" s="7">
        <v>7718.0</v>
      </c>
      <c r="B7719" s="7" t="s">
        <v>6366</v>
      </c>
      <c r="C7719" s="7" t="s">
        <v>119</v>
      </c>
      <c r="D7719" s="7" t="s">
        <v>48</v>
      </c>
      <c r="E7719" s="7" t="s">
        <v>80</v>
      </c>
      <c r="F7719" s="7">
        <v>1.0</v>
      </c>
      <c r="G7719" s="7" t="s">
        <v>95</v>
      </c>
      <c r="H7719" s="7" t="s">
        <v>120</v>
      </c>
      <c r="I7719" s="7" t="s">
        <v>120</v>
      </c>
      <c r="J7719" s="7" t="s">
        <v>121</v>
      </c>
      <c r="K7719" s="7" t="s">
        <v>99</v>
      </c>
      <c r="L7719" s="7" t="s">
        <v>100</v>
      </c>
      <c r="M7719" s="7">
        <v>1.0</v>
      </c>
      <c r="N7719" s="7">
        <v>0.0</v>
      </c>
      <c r="O7719" s="7">
        <v>0.0</v>
      </c>
      <c r="P7719" s="7">
        <v>868.0</v>
      </c>
    </row>
    <row r="7720" ht="15.75" customHeight="1">
      <c r="A7720" s="7">
        <v>7719.0</v>
      </c>
      <c r="B7720" s="7" t="s">
        <v>6366</v>
      </c>
      <c r="C7720" s="7" t="s">
        <v>119</v>
      </c>
      <c r="D7720" s="7" t="s">
        <v>48</v>
      </c>
      <c r="E7720" s="7" t="s">
        <v>80</v>
      </c>
      <c r="F7720" s="7">
        <v>1.0</v>
      </c>
      <c r="G7720" s="7" t="s">
        <v>90</v>
      </c>
      <c r="H7720" s="7" t="s">
        <v>123</v>
      </c>
      <c r="I7720" s="7" t="s">
        <v>124</v>
      </c>
      <c r="J7720" s="7" t="s">
        <v>125</v>
      </c>
      <c r="K7720" s="7" t="s">
        <v>126</v>
      </c>
      <c r="L7720" s="7" t="s">
        <v>100</v>
      </c>
      <c r="M7720" s="7">
        <v>1.0</v>
      </c>
      <c r="N7720" s="7">
        <v>0.0</v>
      </c>
      <c r="O7720" s="7">
        <v>0.0</v>
      </c>
      <c r="P7720" s="7">
        <v>868.0</v>
      </c>
    </row>
    <row r="7721" ht="15.75" customHeight="1">
      <c r="A7721" s="7">
        <v>7720.0</v>
      </c>
      <c r="B7721" s="7" t="s">
        <v>6366</v>
      </c>
      <c r="C7721" s="7" t="s">
        <v>119</v>
      </c>
      <c r="D7721" s="7" t="s">
        <v>48</v>
      </c>
      <c r="E7721" s="7" t="s">
        <v>80</v>
      </c>
      <c r="F7721" s="7">
        <v>1.0</v>
      </c>
      <c r="G7721" s="7" t="s">
        <v>105</v>
      </c>
      <c r="H7721" s="7" t="s">
        <v>106</v>
      </c>
      <c r="I7721" s="7" t="s">
        <v>139</v>
      </c>
      <c r="J7721" s="7" t="s">
        <v>141</v>
      </c>
      <c r="K7721" s="7" t="s">
        <v>99</v>
      </c>
      <c r="L7721" s="7" t="s">
        <v>85</v>
      </c>
      <c r="M7721" s="7">
        <v>1.0</v>
      </c>
      <c r="N7721" s="7">
        <v>2.0</v>
      </c>
      <c r="O7721" s="7">
        <v>0.0</v>
      </c>
      <c r="P7721" s="7">
        <v>868.0</v>
      </c>
    </row>
    <row r="7722" ht="15.75" customHeight="1">
      <c r="A7722" s="7">
        <v>7721.0</v>
      </c>
      <c r="B7722" s="7" t="s">
        <v>6366</v>
      </c>
      <c r="C7722" s="7" t="s">
        <v>119</v>
      </c>
      <c r="D7722" s="7" t="s">
        <v>102</v>
      </c>
      <c r="E7722" s="7" t="s">
        <v>132</v>
      </c>
      <c r="F7722" s="7">
        <v>0.0</v>
      </c>
      <c r="G7722" s="7" t="s">
        <v>49</v>
      </c>
      <c r="L7722" s="7" t="s">
        <v>134</v>
      </c>
      <c r="M7722" s="7">
        <v>0.0</v>
      </c>
      <c r="N7722" s="7">
        <v>0.0</v>
      </c>
      <c r="O7722" s="7">
        <v>0.0</v>
      </c>
      <c r="P7722" s="7">
        <v>868.0</v>
      </c>
    </row>
    <row r="7723" ht="15.75" customHeight="1">
      <c r="A7723" s="7">
        <v>7722.0</v>
      </c>
      <c r="B7723" s="7" t="s">
        <v>6366</v>
      </c>
      <c r="C7723" s="7" t="s">
        <v>119</v>
      </c>
      <c r="D7723" s="7" t="s">
        <v>102</v>
      </c>
      <c r="E7723" s="7" t="s">
        <v>132</v>
      </c>
      <c r="F7723" s="7">
        <v>0.0</v>
      </c>
      <c r="G7723" s="7" t="s">
        <v>95</v>
      </c>
      <c r="H7723" s="7" t="s">
        <v>120</v>
      </c>
      <c r="L7723" s="7" t="s">
        <v>134</v>
      </c>
      <c r="M7723" s="7">
        <v>0.0</v>
      </c>
      <c r="N7723" s="7">
        <v>0.0</v>
      </c>
      <c r="O7723" s="7">
        <v>1.0</v>
      </c>
      <c r="P7723" s="7">
        <v>868.0</v>
      </c>
    </row>
    <row r="7724" ht="15.75" customHeight="1">
      <c r="A7724" s="7">
        <v>7723.0</v>
      </c>
      <c r="B7724" s="7" t="s">
        <v>6366</v>
      </c>
      <c r="C7724" s="7" t="s">
        <v>119</v>
      </c>
      <c r="D7724" s="7" t="s">
        <v>102</v>
      </c>
      <c r="E7724" s="7" t="s">
        <v>132</v>
      </c>
      <c r="F7724" s="7">
        <v>0.0</v>
      </c>
      <c r="G7724" s="7" t="s">
        <v>90</v>
      </c>
      <c r="H7724" s="7" t="s">
        <v>123</v>
      </c>
      <c r="L7724" s="7" t="s">
        <v>134</v>
      </c>
      <c r="M7724" s="7">
        <v>0.0</v>
      </c>
      <c r="N7724" s="7">
        <v>0.0</v>
      </c>
      <c r="O7724" s="7">
        <v>1.0</v>
      </c>
      <c r="P7724" s="7">
        <v>868.0</v>
      </c>
    </row>
    <row r="7725" ht="15.75" customHeight="1">
      <c r="A7725" s="7">
        <v>7724.0</v>
      </c>
      <c r="B7725" s="7" t="s">
        <v>6366</v>
      </c>
      <c r="C7725" s="7" t="s">
        <v>119</v>
      </c>
      <c r="D7725" s="7" t="s">
        <v>102</v>
      </c>
      <c r="E7725" s="7" t="s">
        <v>132</v>
      </c>
      <c r="F7725" s="7">
        <v>0.0</v>
      </c>
      <c r="G7725" s="7" t="s">
        <v>105</v>
      </c>
      <c r="H7725" s="7" t="s">
        <v>106</v>
      </c>
      <c r="L7725" s="7" t="s">
        <v>134</v>
      </c>
      <c r="M7725" s="7">
        <v>0.0</v>
      </c>
      <c r="N7725" s="7">
        <v>0.0</v>
      </c>
      <c r="O7725" s="7">
        <v>1.0</v>
      </c>
      <c r="P7725" s="7">
        <v>868.0</v>
      </c>
    </row>
    <row r="7726" ht="15.75" customHeight="1">
      <c r="A7726" s="7">
        <v>7725.0</v>
      </c>
      <c r="B7726" s="7" t="s">
        <v>6366</v>
      </c>
      <c r="C7726" s="7" t="s">
        <v>119</v>
      </c>
      <c r="D7726" s="7" t="s">
        <v>115</v>
      </c>
      <c r="E7726" s="7" t="s">
        <v>80</v>
      </c>
      <c r="F7726" s="7">
        <v>1.0</v>
      </c>
      <c r="G7726" s="7" t="s">
        <v>49</v>
      </c>
      <c r="L7726" s="7" t="s">
        <v>100</v>
      </c>
      <c r="M7726" s="7">
        <v>0.0</v>
      </c>
      <c r="N7726" s="7">
        <v>0.0</v>
      </c>
      <c r="O7726" s="7">
        <v>0.0</v>
      </c>
      <c r="P7726" s="7">
        <v>868.0</v>
      </c>
    </row>
    <row r="7727" ht="15.75" customHeight="1">
      <c r="A7727" s="7">
        <v>7726.0</v>
      </c>
      <c r="B7727" s="7" t="s">
        <v>6366</v>
      </c>
      <c r="C7727" s="7" t="s">
        <v>119</v>
      </c>
      <c r="D7727" s="7" t="s">
        <v>115</v>
      </c>
      <c r="E7727" s="7" t="s">
        <v>80</v>
      </c>
      <c r="F7727" s="7">
        <v>1.0</v>
      </c>
      <c r="G7727" s="7" t="s">
        <v>95</v>
      </c>
      <c r="H7727" s="7" t="s">
        <v>120</v>
      </c>
      <c r="L7727" s="7" t="s">
        <v>85</v>
      </c>
      <c r="M7727" s="7">
        <v>0.0</v>
      </c>
      <c r="N7727" s="7">
        <v>0.0</v>
      </c>
      <c r="O7727" s="7">
        <v>1.0</v>
      </c>
      <c r="P7727" s="7">
        <v>868.0</v>
      </c>
    </row>
    <row r="7728" ht="15.75" customHeight="1">
      <c r="A7728" s="7">
        <v>7727.0</v>
      </c>
      <c r="B7728" s="7" t="s">
        <v>6366</v>
      </c>
      <c r="C7728" s="7" t="s">
        <v>119</v>
      </c>
      <c r="D7728" s="7" t="s">
        <v>115</v>
      </c>
      <c r="E7728" s="7" t="s">
        <v>80</v>
      </c>
      <c r="F7728" s="7">
        <v>1.0</v>
      </c>
      <c r="G7728" s="7" t="s">
        <v>90</v>
      </c>
      <c r="H7728" s="7" t="s">
        <v>123</v>
      </c>
      <c r="I7728" s="7" t="s">
        <v>124</v>
      </c>
      <c r="J7728" s="7" t="s">
        <v>125</v>
      </c>
      <c r="K7728" s="7" t="s">
        <v>126</v>
      </c>
      <c r="L7728" s="7" t="s">
        <v>100</v>
      </c>
      <c r="M7728" s="7">
        <v>1.0</v>
      </c>
      <c r="N7728" s="7">
        <v>0.0</v>
      </c>
      <c r="O7728" s="7">
        <v>0.0</v>
      </c>
      <c r="P7728" s="7">
        <v>868.0</v>
      </c>
    </row>
    <row r="7729" ht="15.75" customHeight="1">
      <c r="A7729" s="7">
        <v>7728.0</v>
      </c>
      <c r="B7729" s="7" t="s">
        <v>6366</v>
      </c>
      <c r="C7729" s="7" t="s">
        <v>119</v>
      </c>
      <c r="D7729" s="7" t="s">
        <v>115</v>
      </c>
      <c r="E7729" s="7" t="s">
        <v>80</v>
      </c>
      <c r="F7729" s="7">
        <v>1.0</v>
      </c>
      <c r="G7729" s="7" t="s">
        <v>105</v>
      </c>
      <c r="H7729" s="7" t="s">
        <v>106</v>
      </c>
      <c r="I7729" s="7" t="s">
        <v>139</v>
      </c>
      <c r="J7729" s="7" t="s">
        <v>141</v>
      </c>
      <c r="K7729" s="7" t="s">
        <v>99</v>
      </c>
      <c r="L7729" s="7" t="s">
        <v>85</v>
      </c>
      <c r="M7729" s="7">
        <v>1.0</v>
      </c>
      <c r="N7729" s="7">
        <v>2.0</v>
      </c>
      <c r="O7729" s="7">
        <v>0.0</v>
      </c>
      <c r="P7729" s="7">
        <v>868.0</v>
      </c>
    </row>
    <row r="7730" ht="15.75" customHeight="1">
      <c r="A7730" s="7">
        <v>7729.0</v>
      </c>
      <c r="B7730" s="7" t="s">
        <v>6369</v>
      </c>
      <c r="C7730" s="7" t="s">
        <v>119</v>
      </c>
      <c r="D7730" s="7" t="s">
        <v>48</v>
      </c>
      <c r="E7730" s="7" t="s">
        <v>80</v>
      </c>
      <c r="F7730" s="7">
        <v>1.0</v>
      </c>
      <c r="G7730" s="7" t="s">
        <v>49</v>
      </c>
      <c r="L7730" s="7" t="s">
        <v>100</v>
      </c>
      <c r="M7730" s="7">
        <v>0.0</v>
      </c>
      <c r="N7730" s="7">
        <v>0.0</v>
      </c>
      <c r="O7730" s="7">
        <v>0.0</v>
      </c>
      <c r="P7730" s="7">
        <v>869.0</v>
      </c>
    </row>
    <row r="7731" ht="15.75" customHeight="1">
      <c r="A7731" s="7">
        <v>7730.0</v>
      </c>
      <c r="B7731" s="7" t="s">
        <v>6369</v>
      </c>
      <c r="C7731" s="7" t="s">
        <v>119</v>
      </c>
      <c r="D7731" s="7" t="s">
        <v>48</v>
      </c>
      <c r="E7731" s="7" t="s">
        <v>80</v>
      </c>
      <c r="F7731" s="7">
        <v>1.0</v>
      </c>
      <c r="G7731" s="7" t="s">
        <v>95</v>
      </c>
      <c r="H7731" s="7" t="s">
        <v>120</v>
      </c>
      <c r="I7731" s="7" t="s">
        <v>120</v>
      </c>
      <c r="J7731" s="7" t="s">
        <v>121</v>
      </c>
      <c r="K7731" s="7" t="s">
        <v>99</v>
      </c>
      <c r="L7731" s="7" t="s">
        <v>100</v>
      </c>
      <c r="M7731" s="7">
        <v>1.0</v>
      </c>
      <c r="N7731" s="7">
        <v>0.0</v>
      </c>
      <c r="O7731" s="7">
        <v>0.0</v>
      </c>
      <c r="P7731" s="7">
        <v>869.0</v>
      </c>
    </row>
    <row r="7732" ht="15.75" customHeight="1">
      <c r="A7732" s="7">
        <v>7731.0</v>
      </c>
      <c r="B7732" s="7" t="s">
        <v>6369</v>
      </c>
      <c r="C7732" s="7" t="s">
        <v>119</v>
      </c>
      <c r="D7732" s="7" t="s">
        <v>48</v>
      </c>
      <c r="E7732" s="7" t="s">
        <v>80</v>
      </c>
      <c r="F7732" s="7">
        <v>1.0</v>
      </c>
      <c r="G7732" s="7" t="s">
        <v>90</v>
      </c>
      <c r="H7732" s="7" t="s">
        <v>123</v>
      </c>
      <c r="I7732" s="7" t="s">
        <v>124</v>
      </c>
      <c r="J7732" s="7" t="s">
        <v>125</v>
      </c>
      <c r="K7732" s="7" t="s">
        <v>126</v>
      </c>
      <c r="L7732" s="7" t="s">
        <v>100</v>
      </c>
      <c r="M7732" s="7">
        <v>1.0</v>
      </c>
      <c r="N7732" s="7">
        <v>0.0</v>
      </c>
      <c r="O7732" s="7">
        <v>0.0</v>
      </c>
      <c r="P7732" s="7">
        <v>869.0</v>
      </c>
    </row>
    <row r="7733" ht="15.75" customHeight="1">
      <c r="A7733" s="7">
        <v>7732.0</v>
      </c>
      <c r="B7733" s="7" t="s">
        <v>6369</v>
      </c>
      <c r="C7733" s="7" t="s">
        <v>119</v>
      </c>
      <c r="D7733" s="7" t="s">
        <v>48</v>
      </c>
      <c r="E7733" s="7" t="s">
        <v>80</v>
      </c>
      <c r="F7733" s="7">
        <v>1.0</v>
      </c>
      <c r="G7733" s="7" t="s">
        <v>105</v>
      </c>
      <c r="H7733" s="7" t="s">
        <v>106</v>
      </c>
      <c r="I7733" s="7" t="s">
        <v>128</v>
      </c>
      <c r="J7733" s="7" t="s">
        <v>129</v>
      </c>
      <c r="K7733" s="7" t="s">
        <v>109</v>
      </c>
      <c r="L7733" s="7" t="s">
        <v>100</v>
      </c>
      <c r="M7733" s="7">
        <v>1.0</v>
      </c>
      <c r="N7733" s="7">
        <v>0.0</v>
      </c>
      <c r="O7733" s="7">
        <v>0.0</v>
      </c>
      <c r="P7733" s="7">
        <v>869.0</v>
      </c>
    </row>
    <row r="7734" ht="15.75" customHeight="1">
      <c r="A7734" s="7">
        <v>7733.0</v>
      </c>
      <c r="B7734" s="7" t="s">
        <v>6369</v>
      </c>
      <c r="C7734" s="7" t="s">
        <v>119</v>
      </c>
      <c r="D7734" s="7" t="s">
        <v>102</v>
      </c>
      <c r="E7734" s="7" t="s">
        <v>132</v>
      </c>
      <c r="F7734" s="7">
        <v>0.0</v>
      </c>
      <c r="G7734" s="7" t="s">
        <v>49</v>
      </c>
      <c r="L7734" s="7" t="s">
        <v>134</v>
      </c>
      <c r="M7734" s="7">
        <v>0.0</v>
      </c>
      <c r="N7734" s="7">
        <v>0.0</v>
      </c>
      <c r="O7734" s="7">
        <v>0.0</v>
      </c>
      <c r="P7734" s="7">
        <v>869.0</v>
      </c>
    </row>
    <row r="7735" ht="15.75" customHeight="1">
      <c r="A7735" s="7">
        <v>7734.0</v>
      </c>
      <c r="B7735" s="7" t="s">
        <v>6369</v>
      </c>
      <c r="C7735" s="7" t="s">
        <v>119</v>
      </c>
      <c r="D7735" s="7" t="s">
        <v>102</v>
      </c>
      <c r="E7735" s="7" t="s">
        <v>132</v>
      </c>
      <c r="F7735" s="7">
        <v>0.0</v>
      </c>
      <c r="G7735" s="7" t="s">
        <v>95</v>
      </c>
      <c r="H7735" s="7" t="s">
        <v>120</v>
      </c>
      <c r="L7735" s="7" t="s">
        <v>134</v>
      </c>
      <c r="M7735" s="7">
        <v>0.0</v>
      </c>
      <c r="N7735" s="7">
        <v>0.0</v>
      </c>
      <c r="O7735" s="7">
        <v>1.0</v>
      </c>
      <c r="P7735" s="7">
        <v>869.0</v>
      </c>
    </row>
    <row r="7736" ht="15.75" customHeight="1">
      <c r="A7736" s="7">
        <v>7735.0</v>
      </c>
      <c r="B7736" s="7" t="s">
        <v>6369</v>
      </c>
      <c r="C7736" s="7" t="s">
        <v>119</v>
      </c>
      <c r="D7736" s="7" t="s">
        <v>102</v>
      </c>
      <c r="E7736" s="7" t="s">
        <v>132</v>
      </c>
      <c r="F7736" s="7">
        <v>0.0</v>
      </c>
      <c r="G7736" s="7" t="s">
        <v>90</v>
      </c>
      <c r="H7736" s="7" t="s">
        <v>123</v>
      </c>
      <c r="L7736" s="7" t="s">
        <v>134</v>
      </c>
      <c r="M7736" s="7">
        <v>0.0</v>
      </c>
      <c r="N7736" s="7">
        <v>0.0</v>
      </c>
      <c r="O7736" s="7">
        <v>1.0</v>
      </c>
      <c r="P7736" s="7">
        <v>869.0</v>
      </c>
    </row>
    <row r="7737" ht="15.75" customHeight="1">
      <c r="A7737" s="7">
        <v>7736.0</v>
      </c>
      <c r="B7737" s="7" t="s">
        <v>6369</v>
      </c>
      <c r="C7737" s="7" t="s">
        <v>119</v>
      </c>
      <c r="D7737" s="7" t="s">
        <v>102</v>
      </c>
      <c r="E7737" s="7" t="s">
        <v>132</v>
      </c>
      <c r="F7737" s="7">
        <v>0.0</v>
      </c>
      <c r="G7737" s="7" t="s">
        <v>105</v>
      </c>
      <c r="H7737" s="7" t="s">
        <v>106</v>
      </c>
      <c r="L7737" s="7" t="s">
        <v>134</v>
      </c>
      <c r="M7737" s="7">
        <v>0.0</v>
      </c>
      <c r="N7737" s="7">
        <v>0.0</v>
      </c>
      <c r="O7737" s="7">
        <v>1.0</v>
      </c>
      <c r="P7737" s="7">
        <v>869.0</v>
      </c>
    </row>
    <row r="7738" ht="15.75" customHeight="1">
      <c r="A7738" s="7">
        <v>7737.0</v>
      </c>
      <c r="B7738" s="7" t="s">
        <v>6369</v>
      </c>
      <c r="C7738" s="7" t="s">
        <v>119</v>
      </c>
      <c r="D7738" s="7" t="s">
        <v>115</v>
      </c>
      <c r="E7738" s="7" t="s">
        <v>80</v>
      </c>
      <c r="F7738" s="7">
        <v>1.0</v>
      </c>
      <c r="G7738" s="7" t="s">
        <v>49</v>
      </c>
      <c r="L7738" s="7" t="s">
        <v>100</v>
      </c>
      <c r="M7738" s="7">
        <v>0.0</v>
      </c>
      <c r="N7738" s="7">
        <v>0.0</v>
      </c>
      <c r="O7738" s="7">
        <v>0.0</v>
      </c>
      <c r="P7738" s="7">
        <v>869.0</v>
      </c>
    </row>
    <row r="7739" ht="15.75" customHeight="1">
      <c r="A7739" s="7">
        <v>7738.0</v>
      </c>
      <c r="B7739" s="7" t="s">
        <v>6369</v>
      </c>
      <c r="C7739" s="7" t="s">
        <v>119</v>
      </c>
      <c r="D7739" s="7" t="s">
        <v>115</v>
      </c>
      <c r="E7739" s="7" t="s">
        <v>80</v>
      </c>
      <c r="F7739" s="7">
        <v>1.0</v>
      </c>
      <c r="G7739" s="7" t="s">
        <v>95</v>
      </c>
      <c r="H7739" s="7" t="s">
        <v>120</v>
      </c>
      <c r="L7739" s="7" t="s">
        <v>85</v>
      </c>
      <c r="M7739" s="7">
        <v>0.0</v>
      </c>
      <c r="N7739" s="7">
        <v>0.0</v>
      </c>
      <c r="O7739" s="7">
        <v>1.0</v>
      </c>
      <c r="P7739" s="7">
        <v>869.0</v>
      </c>
    </row>
    <row r="7740" ht="15.75" customHeight="1">
      <c r="A7740" s="7">
        <v>7739.0</v>
      </c>
      <c r="B7740" s="7" t="s">
        <v>6369</v>
      </c>
      <c r="C7740" s="7" t="s">
        <v>119</v>
      </c>
      <c r="D7740" s="7" t="s">
        <v>115</v>
      </c>
      <c r="E7740" s="7" t="s">
        <v>80</v>
      </c>
      <c r="F7740" s="7">
        <v>1.0</v>
      </c>
      <c r="G7740" s="7" t="s">
        <v>90</v>
      </c>
      <c r="H7740" s="7" t="s">
        <v>123</v>
      </c>
      <c r="I7740" s="7" t="s">
        <v>124</v>
      </c>
      <c r="J7740" s="7" t="s">
        <v>125</v>
      </c>
      <c r="K7740" s="7" t="s">
        <v>126</v>
      </c>
      <c r="L7740" s="7" t="s">
        <v>100</v>
      </c>
      <c r="M7740" s="7">
        <v>1.0</v>
      </c>
      <c r="N7740" s="7">
        <v>0.0</v>
      </c>
      <c r="O7740" s="7">
        <v>0.0</v>
      </c>
      <c r="P7740" s="7">
        <v>869.0</v>
      </c>
    </row>
    <row r="7741" ht="15.75" customHeight="1">
      <c r="A7741" s="7">
        <v>7740.0</v>
      </c>
      <c r="B7741" s="7" t="s">
        <v>6369</v>
      </c>
      <c r="C7741" s="7" t="s">
        <v>119</v>
      </c>
      <c r="D7741" s="7" t="s">
        <v>115</v>
      </c>
      <c r="E7741" s="7" t="s">
        <v>80</v>
      </c>
      <c r="F7741" s="7">
        <v>1.0</v>
      </c>
      <c r="G7741" s="7" t="s">
        <v>105</v>
      </c>
      <c r="H7741" s="7" t="s">
        <v>106</v>
      </c>
      <c r="I7741" s="7" t="s">
        <v>106</v>
      </c>
      <c r="J7741" s="7" t="s">
        <v>141</v>
      </c>
      <c r="K7741" s="7" t="s">
        <v>99</v>
      </c>
      <c r="L7741" s="7" t="s">
        <v>100</v>
      </c>
      <c r="M7741" s="7">
        <v>1.0</v>
      </c>
      <c r="N7741" s="7">
        <v>0.0</v>
      </c>
      <c r="O7741" s="7">
        <v>0.0</v>
      </c>
      <c r="P7741" s="7">
        <v>869.0</v>
      </c>
    </row>
    <row r="7742" ht="15.75" customHeight="1">
      <c r="A7742" s="7">
        <v>7741.0</v>
      </c>
      <c r="B7742" s="7" t="s">
        <v>6371</v>
      </c>
      <c r="C7742" s="7" t="s">
        <v>119</v>
      </c>
      <c r="D7742" s="7" t="s">
        <v>48</v>
      </c>
      <c r="E7742" s="7" t="s">
        <v>80</v>
      </c>
      <c r="F7742" s="7">
        <v>1.0</v>
      </c>
      <c r="G7742" s="7" t="s">
        <v>49</v>
      </c>
      <c r="L7742" s="7" t="s">
        <v>100</v>
      </c>
      <c r="M7742" s="7">
        <v>0.0</v>
      </c>
      <c r="N7742" s="7">
        <v>0.0</v>
      </c>
      <c r="O7742" s="7">
        <v>0.0</v>
      </c>
      <c r="P7742" s="7">
        <v>870.0</v>
      </c>
    </row>
    <row r="7743" ht="15.75" customHeight="1">
      <c r="A7743" s="7">
        <v>7742.0</v>
      </c>
      <c r="B7743" s="7" t="s">
        <v>6371</v>
      </c>
      <c r="C7743" s="7" t="s">
        <v>119</v>
      </c>
      <c r="D7743" s="7" t="s">
        <v>48</v>
      </c>
      <c r="E7743" s="7" t="s">
        <v>80</v>
      </c>
      <c r="F7743" s="7">
        <v>1.0</v>
      </c>
      <c r="G7743" s="7" t="s">
        <v>95</v>
      </c>
      <c r="H7743" s="7" t="s">
        <v>120</v>
      </c>
      <c r="I7743" s="7" t="s">
        <v>120</v>
      </c>
      <c r="J7743" s="7" t="s">
        <v>121</v>
      </c>
      <c r="K7743" s="7" t="s">
        <v>99</v>
      </c>
      <c r="L7743" s="7" t="s">
        <v>100</v>
      </c>
      <c r="M7743" s="7">
        <v>1.0</v>
      </c>
      <c r="N7743" s="7">
        <v>0.0</v>
      </c>
      <c r="O7743" s="7">
        <v>0.0</v>
      </c>
      <c r="P7743" s="7">
        <v>870.0</v>
      </c>
    </row>
    <row r="7744" ht="15.75" customHeight="1">
      <c r="A7744" s="7">
        <v>7743.0</v>
      </c>
      <c r="B7744" s="7" t="s">
        <v>6371</v>
      </c>
      <c r="C7744" s="7" t="s">
        <v>119</v>
      </c>
      <c r="D7744" s="7" t="s">
        <v>48</v>
      </c>
      <c r="E7744" s="7" t="s">
        <v>80</v>
      </c>
      <c r="F7744" s="7">
        <v>1.0</v>
      </c>
      <c r="G7744" s="7" t="s">
        <v>90</v>
      </c>
      <c r="H7744" s="7" t="s">
        <v>123</v>
      </c>
      <c r="I7744" s="7" t="s">
        <v>124</v>
      </c>
      <c r="J7744" s="7" t="s">
        <v>125</v>
      </c>
      <c r="K7744" s="7" t="s">
        <v>126</v>
      </c>
      <c r="L7744" s="7" t="s">
        <v>100</v>
      </c>
      <c r="M7744" s="7">
        <v>1.0</v>
      </c>
      <c r="N7744" s="7">
        <v>0.0</v>
      </c>
      <c r="O7744" s="7">
        <v>0.0</v>
      </c>
      <c r="P7744" s="7">
        <v>870.0</v>
      </c>
    </row>
    <row r="7745" ht="15.75" customHeight="1">
      <c r="A7745" s="7">
        <v>7744.0</v>
      </c>
      <c r="B7745" s="7" t="s">
        <v>6371</v>
      </c>
      <c r="C7745" s="7" t="s">
        <v>119</v>
      </c>
      <c r="D7745" s="7" t="s">
        <v>48</v>
      </c>
      <c r="E7745" s="7" t="s">
        <v>80</v>
      </c>
      <c r="F7745" s="7">
        <v>1.0</v>
      </c>
      <c r="G7745" s="7" t="s">
        <v>105</v>
      </c>
      <c r="H7745" s="7" t="s">
        <v>106</v>
      </c>
      <c r="I7745" s="7" t="s">
        <v>6372</v>
      </c>
      <c r="J7745" s="7" t="s">
        <v>6374</v>
      </c>
      <c r="K7745" s="7" t="s">
        <v>109</v>
      </c>
      <c r="L7745" s="7" t="s">
        <v>85</v>
      </c>
      <c r="M7745" s="7">
        <v>1.0</v>
      </c>
      <c r="N7745" s="7">
        <v>2.0</v>
      </c>
      <c r="O7745" s="7">
        <v>0.0</v>
      </c>
      <c r="P7745" s="7">
        <v>870.0</v>
      </c>
    </row>
    <row r="7746" ht="15.75" customHeight="1">
      <c r="A7746" s="7">
        <v>7745.0</v>
      </c>
      <c r="B7746" s="7" t="s">
        <v>6371</v>
      </c>
      <c r="C7746" s="7" t="s">
        <v>119</v>
      </c>
      <c r="D7746" s="7" t="s">
        <v>102</v>
      </c>
      <c r="E7746" s="7" t="s">
        <v>132</v>
      </c>
      <c r="F7746" s="7">
        <v>0.0</v>
      </c>
      <c r="G7746" s="7" t="s">
        <v>49</v>
      </c>
      <c r="L7746" s="7" t="s">
        <v>134</v>
      </c>
      <c r="M7746" s="7">
        <v>0.0</v>
      </c>
      <c r="N7746" s="7">
        <v>0.0</v>
      </c>
      <c r="O7746" s="7">
        <v>0.0</v>
      </c>
      <c r="P7746" s="7">
        <v>870.0</v>
      </c>
    </row>
    <row r="7747" ht="15.75" customHeight="1">
      <c r="A7747" s="7">
        <v>7746.0</v>
      </c>
      <c r="B7747" s="7" t="s">
        <v>6371</v>
      </c>
      <c r="C7747" s="7" t="s">
        <v>119</v>
      </c>
      <c r="D7747" s="7" t="s">
        <v>102</v>
      </c>
      <c r="E7747" s="7" t="s">
        <v>132</v>
      </c>
      <c r="F7747" s="7">
        <v>0.0</v>
      </c>
      <c r="G7747" s="7" t="s">
        <v>95</v>
      </c>
      <c r="H7747" s="7" t="s">
        <v>120</v>
      </c>
      <c r="L7747" s="7" t="s">
        <v>134</v>
      </c>
      <c r="M7747" s="7">
        <v>0.0</v>
      </c>
      <c r="N7747" s="7">
        <v>0.0</v>
      </c>
      <c r="O7747" s="7">
        <v>1.0</v>
      </c>
      <c r="P7747" s="7">
        <v>870.0</v>
      </c>
    </row>
    <row r="7748" ht="15.75" customHeight="1">
      <c r="A7748" s="7">
        <v>7747.0</v>
      </c>
      <c r="B7748" s="7" t="s">
        <v>6371</v>
      </c>
      <c r="C7748" s="7" t="s">
        <v>119</v>
      </c>
      <c r="D7748" s="7" t="s">
        <v>102</v>
      </c>
      <c r="E7748" s="7" t="s">
        <v>132</v>
      </c>
      <c r="F7748" s="7">
        <v>0.0</v>
      </c>
      <c r="G7748" s="7" t="s">
        <v>90</v>
      </c>
      <c r="H7748" s="7" t="s">
        <v>123</v>
      </c>
      <c r="L7748" s="7" t="s">
        <v>134</v>
      </c>
      <c r="M7748" s="7">
        <v>0.0</v>
      </c>
      <c r="N7748" s="7">
        <v>0.0</v>
      </c>
      <c r="O7748" s="7">
        <v>1.0</v>
      </c>
      <c r="P7748" s="7">
        <v>870.0</v>
      </c>
    </row>
    <row r="7749" ht="15.75" customHeight="1">
      <c r="A7749" s="7">
        <v>7748.0</v>
      </c>
      <c r="B7749" s="7" t="s">
        <v>6371</v>
      </c>
      <c r="C7749" s="7" t="s">
        <v>119</v>
      </c>
      <c r="D7749" s="7" t="s">
        <v>102</v>
      </c>
      <c r="E7749" s="7" t="s">
        <v>132</v>
      </c>
      <c r="F7749" s="7">
        <v>0.0</v>
      </c>
      <c r="G7749" s="7" t="s">
        <v>105</v>
      </c>
      <c r="H7749" s="7" t="s">
        <v>106</v>
      </c>
      <c r="L7749" s="7" t="s">
        <v>134</v>
      </c>
      <c r="M7749" s="7">
        <v>0.0</v>
      </c>
      <c r="N7749" s="7">
        <v>0.0</v>
      </c>
      <c r="O7749" s="7">
        <v>1.0</v>
      </c>
      <c r="P7749" s="7">
        <v>870.0</v>
      </c>
    </row>
    <row r="7750" ht="15.75" customHeight="1">
      <c r="A7750" s="7">
        <v>7749.0</v>
      </c>
      <c r="B7750" s="7" t="s">
        <v>6371</v>
      </c>
      <c r="C7750" s="7" t="s">
        <v>119</v>
      </c>
      <c r="D7750" s="7" t="s">
        <v>115</v>
      </c>
      <c r="E7750" s="7" t="s">
        <v>80</v>
      </c>
      <c r="F7750" s="7">
        <v>1.0</v>
      </c>
      <c r="G7750" s="7" t="s">
        <v>49</v>
      </c>
      <c r="L7750" s="7" t="s">
        <v>100</v>
      </c>
      <c r="M7750" s="7">
        <v>0.0</v>
      </c>
      <c r="N7750" s="7">
        <v>0.0</v>
      </c>
      <c r="O7750" s="7">
        <v>0.0</v>
      </c>
      <c r="P7750" s="7">
        <v>870.0</v>
      </c>
    </row>
    <row r="7751" ht="15.75" customHeight="1">
      <c r="A7751" s="7">
        <v>7750.0</v>
      </c>
      <c r="B7751" s="7" t="s">
        <v>6371</v>
      </c>
      <c r="C7751" s="7" t="s">
        <v>119</v>
      </c>
      <c r="D7751" s="7" t="s">
        <v>115</v>
      </c>
      <c r="E7751" s="7" t="s">
        <v>80</v>
      </c>
      <c r="F7751" s="7">
        <v>1.0</v>
      </c>
      <c r="G7751" s="7" t="s">
        <v>95</v>
      </c>
      <c r="H7751" s="7" t="s">
        <v>120</v>
      </c>
      <c r="L7751" s="7" t="s">
        <v>85</v>
      </c>
      <c r="M7751" s="7">
        <v>0.0</v>
      </c>
      <c r="N7751" s="7">
        <v>0.0</v>
      </c>
      <c r="O7751" s="7">
        <v>1.0</v>
      </c>
      <c r="P7751" s="7">
        <v>870.0</v>
      </c>
    </row>
    <row r="7752" ht="15.75" customHeight="1">
      <c r="A7752" s="7">
        <v>7751.0</v>
      </c>
      <c r="B7752" s="7" t="s">
        <v>6371</v>
      </c>
      <c r="C7752" s="7" t="s">
        <v>119</v>
      </c>
      <c r="D7752" s="7" t="s">
        <v>115</v>
      </c>
      <c r="E7752" s="7" t="s">
        <v>80</v>
      </c>
      <c r="F7752" s="7">
        <v>1.0</v>
      </c>
      <c r="G7752" s="7" t="s">
        <v>90</v>
      </c>
      <c r="H7752" s="7" t="s">
        <v>123</v>
      </c>
      <c r="I7752" s="7" t="s">
        <v>124</v>
      </c>
      <c r="J7752" s="7" t="s">
        <v>125</v>
      </c>
      <c r="K7752" s="7" t="s">
        <v>126</v>
      </c>
      <c r="L7752" s="7" t="s">
        <v>100</v>
      </c>
      <c r="M7752" s="7">
        <v>1.0</v>
      </c>
      <c r="N7752" s="7">
        <v>0.0</v>
      </c>
      <c r="O7752" s="7">
        <v>0.0</v>
      </c>
      <c r="P7752" s="7">
        <v>870.0</v>
      </c>
    </row>
    <row r="7753" ht="15.75" customHeight="1">
      <c r="A7753" s="7">
        <v>7752.0</v>
      </c>
      <c r="B7753" s="7" t="s">
        <v>6371</v>
      </c>
      <c r="C7753" s="7" t="s">
        <v>119</v>
      </c>
      <c r="D7753" s="7" t="s">
        <v>115</v>
      </c>
      <c r="E7753" s="7" t="s">
        <v>80</v>
      </c>
      <c r="F7753" s="7">
        <v>1.0</v>
      </c>
      <c r="G7753" s="7" t="s">
        <v>105</v>
      </c>
      <c r="H7753" s="7" t="s">
        <v>106</v>
      </c>
      <c r="I7753" s="7" t="s">
        <v>139</v>
      </c>
      <c r="J7753" s="7" t="s">
        <v>141</v>
      </c>
      <c r="K7753" s="7" t="s">
        <v>99</v>
      </c>
      <c r="L7753" s="7" t="s">
        <v>85</v>
      </c>
      <c r="M7753" s="7">
        <v>1.0</v>
      </c>
      <c r="N7753" s="7">
        <v>2.0</v>
      </c>
      <c r="O7753" s="7">
        <v>0.0</v>
      </c>
      <c r="P7753" s="7">
        <v>870.0</v>
      </c>
    </row>
    <row r="7754" ht="15.75" customHeight="1">
      <c r="A7754" s="7">
        <v>7753.0</v>
      </c>
      <c r="B7754" s="7" t="s">
        <v>6380</v>
      </c>
      <c r="C7754" s="7" t="s">
        <v>119</v>
      </c>
      <c r="D7754" s="7" t="s">
        <v>48</v>
      </c>
      <c r="E7754" s="7" t="s">
        <v>80</v>
      </c>
      <c r="F7754" s="7">
        <v>1.0</v>
      </c>
      <c r="G7754" s="7" t="s">
        <v>49</v>
      </c>
      <c r="L7754" s="7" t="s">
        <v>100</v>
      </c>
      <c r="M7754" s="7">
        <v>0.0</v>
      </c>
      <c r="N7754" s="7">
        <v>0.0</v>
      </c>
      <c r="O7754" s="7">
        <v>0.0</v>
      </c>
      <c r="P7754" s="7">
        <v>871.0</v>
      </c>
    </row>
    <row r="7755" ht="15.75" customHeight="1">
      <c r="A7755" s="7">
        <v>7754.0</v>
      </c>
      <c r="B7755" s="7" t="s">
        <v>6380</v>
      </c>
      <c r="C7755" s="7" t="s">
        <v>119</v>
      </c>
      <c r="D7755" s="7" t="s">
        <v>48</v>
      </c>
      <c r="E7755" s="7" t="s">
        <v>80</v>
      </c>
      <c r="F7755" s="7">
        <v>1.0</v>
      </c>
      <c r="G7755" s="7" t="s">
        <v>95</v>
      </c>
      <c r="H7755" s="7" t="s">
        <v>120</v>
      </c>
      <c r="I7755" s="7" t="s">
        <v>120</v>
      </c>
      <c r="J7755" s="7" t="s">
        <v>121</v>
      </c>
      <c r="K7755" s="7" t="s">
        <v>99</v>
      </c>
      <c r="L7755" s="7" t="s">
        <v>100</v>
      </c>
      <c r="M7755" s="7">
        <v>1.0</v>
      </c>
      <c r="N7755" s="7">
        <v>0.0</v>
      </c>
      <c r="O7755" s="7">
        <v>0.0</v>
      </c>
      <c r="P7755" s="7">
        <v>871.0</v>
      </c>
    </row>
    <row r="7756" ht="15.75" customHeight="1">
      <c r="A7756" s="7">
        <v>7755.0</v>
      </c>
      <c r="B7756" s="7" t="s">
        <v>6380</v>
      </c>
      <c r="C7756" s="7" t="s">
        <v>119</v>
      </c>
      <c r="D7756" s="7" t="s">
        <v>48</v>
      </c>
      <c r="E7756" s="7" t="s">
        <v>80</v>
      </c>
      <c r="F7756" s="7">
        <v>1.0</v>
      </c>
      <c r="G7756" s="7" t="s">
        <v>90</v>
      </c>
      <c r="H7756" s="7" t="s">
        <v>123</v>
      </c>
      <c r="I7756" s="7" t="s">
        <v>124</v>
      </c>
      <c r="J7756" s="7" t="s">
        <v>125</v>
      </c>
      <c r="K7756" s="7" t="s">
        <v>126</v>
      </c>
      <c r="L7756" s="7" t="s">
        <v>100</v>
      </c>
      <c r="M7756" s="7">
        <v>1.0</v>
      </c>
      <c r="N7756" s="7">
        <v>0.0</v>
      </c>
      <c r="O7756" s="7">
        <v>0.0</v>
      </c>
      <c r="P7756" s="7">
        <v>871.0</v>
      </c>
    </row>
    <row r="7757" ht="15.75" customHeight="1">
      <c r="A7757" s="7">
        <v>7756.0</v>
      </c>
      <c r="B7757" s="7" t="s">
        <v>6380</v>
      </c>
      <c r="C7757" s="7" t="s">
        <v>119</v>
      </c>
      <c r="D7757" s="7" t="s">
        <v>48</v>
      </c>
      <c r="E7757" s="7" t="s">
        <v>80</v>
      </c>
      <c r="F7757" s="7">
        <v>1.0</v>
      </c>
      <c r="G7757" s="7" t="s">
        <v>105</v>
      </c>
      <c r="H7757" s="7" t="s">
        <v>106</v>
      </c>
      <c r="I7757" s="7" t="s">
        <v>128</v>
      </c>
      <c r="J7757" s="7" t="s">
        <v>129</v>
      </c>
      <c r="K7757" s="7" t="s">
        <v>109</v>
      </c>
      <c r="L7757" s="7" t="s">
        <v>100</v>
      </c>
      <c r="M7757" s="7">
        <v>1.0</v>
      </c>
      <c r="N7757" s="7">
        <v>0.0</v>
      </c>
      <c r="O7757" s="7">
        <v>0.0</v>
      </c>
      <c r="P7757" s="7">
        <v>871.0</v>
      </c>
    </row>
    <row r="7758" ht="15.75" customHeight="1">
      <c r="A7758" s="7">
        <v>7757.0</v>
      </c>
      <c r="B7758" s="7" t="s">
        <v>6380</v>
      </c>
      <c r="C7758" s="7" t="s">
        <v>119</v>
      </c>
      <c r="D7758" s="7" t="s">
        <v>102</v>
      </c>
      <c r="E7758" s="7" t="s">
        <v>132</v>
      </c>
      <c r="F7758" s="7">
        <v>0.0</v>
      </c>
      <c r="G7758" s="7" t="s">
        <v>49</v>
      </c>
      <c r="L7758" s="7" t="s">
        <v>134</v>
      </c>
      <c r="M7758" s="7">
        <v>0.0</v>
      </c>
      <c r="N7758" s="7">
        <v>0.0</v>
      </c>
      <c r="O7758" s="7">
        <v>0.0</v>
      </c>
      <c r="P7758" s="7">
        <v>871.0</v>
      </c>
    </row>
    <row r="7759" ht="15.75" customHeight="1">
      <c r="A7759" s="7">
        <v>7758.0</v>
      </c>
      <c r="B7759" s="7" t="s">
        <v>6380</v>
      </c>
      <c r="C7759" s="7" t="s">
        <v>119</v>
      </c>
      <c r="D7759" s="7" t="s">
        <v>102</v>
      </c>
      <c r="E7759" s="7" t="s">
        <v>132</v>
      </c>
      <c r="F7759" s="7">
        <v>0.0</v>
      </c>
      <c r="G7759" s="7" t="s">
        <v>95</v>
      </c>
      <c r="H7759" s="7" t="s">
        <v>120</v>
      </c>
      <c r="L7759" s="7" t="s">
        <v>134</v>
      </c>
      <c r="M7759" s="7">
        <v>0.0</v>
      </c>
      <c r="N7759" s="7">
        <v>0.0</v>
      </c>
      <c r="O7759" s="7">
        <v>1.0</v>
      </c>
      <c r="P7759" s="7">
        <v>871.0</v>
      </c>
    </row>
    <row r="7760" ht="15.75" customHeight="1">
      <c r="A7760" s="7">
        <v>7759.0</v>
      </c>
      <c r="B7760" s="7" t="s">
        <v>6380</v>
      </c>
      <c r="C7760" s="7" t="s">
        <v>119</v>
      </c>
      <c r="D7760" s="7" t="s">
        <v>102</v>
      </c>
      <c r="E7760" s="7" t="s">
        <v>132</v>
      </c>
      <c r="F7760" s="7">
        <v>0.0</v>
      </c>
      <c r="G7760" s="7" t="s">
        <v>90</v>
      </c>
      <c r="H7760" s="7" t="s">
        <v>123</v>
      </c>
      <c r="L7760" s="7" t="s">
        <v>134</v>
      </c>
      <c r="M7760" s="7">
        <v>0.0</v>
      </c>
      <c r="N7760" s="7">
        <v>0.0</v>
      </c>
      <c r="O7760" s="7">
        <v>1.0</v>
      </c>
      <c r="P7760" s="7">
        <v>871.0</v>
      </c>
    </row>
    <row r="7761" ht="15.75" customHeight="1">
      <c r="A7761" s="7">
        <v>7760.0</v>
      </c>
      <c r="B7761" s="7" t="s">
        <v>6380</v>
      </c>
      <c r="C7761" s="7" t="s">
        <v>119</v>
      </c>
      <c r="D7761" s="7" t="s">
        <v>102</v>
      </c>
      <c r="E7761" s="7" t="s">
        <v>132</v>
      </c>
      <c r="F7761" s="7">
        <v>0.0</v>
      </c>
      <c r="G7761" s="7" t="s">
        <v>105</v>
      </c>
      <c r="H7761" s="7" t="s">
        <v>106</v>
      </c>
      <c r="L7761" s="7" t="s">
        <v>134</v>
      </c>
      <c r="M7761" s="7">
        <v>0.0</v>
      </c>
      <c r="N7761" s="7">
        <v>0.0</v>
      </c>
      <c r="O7761" s="7">
        <v>1.0</v>
      </c>
      <c r="P7761" s="7">
        <v>871.0</v>
      </c>
    </row>
    <row r="7762" ht="15.75" customHeight="1">
      <c r="A7762" s="7">
        <v>7761.0</v>
      </c>
      <c r="B7762" s="7" t="s">
        <v>6380</v>
      </c>
      <c r="C7762" s="7" t="s">
        <v>119</v>
      </c>
      <c r="D7762" s="7" t="s">
        <v>115</v>
      </c>
      <c r="E7762" s="7" t="s">
        <v>80</v>
      </c>
      <c r="F7762" s="7">
        <v>1.0</v>
      </c>
      <c r="G7762" s="7" t="s">
        <v>49</v>
      </c>
      <c r="L7762" s="7" t="s">
        <v>100</v>
      </c>
      <c r="M7762" s="7">
        <v>0.0</v>
      </c>
      <c r="N7762" s="7">
        <v>0.0</v>
      </c>
      <c r="O7762" s="7">
        <v>0.0</v>
      </c>
      <c r="P7762" s="7">
        <v>871.0</v>
      </c>
    </row>
    <row r="7763" ht="15.75" customHeight="1">
      <c r="A7763" s="7">
        <v>7762.0</v>
      </c>
      <c r="B7763" s="7" t="s">
        <v>6380</v>
      </c>
      <c r="C7763" s="7" t="s">
        <v>119</v>
      </c>
      <c r="D7763" s="7" t="s">
        <v>115</v>
      </c>
      <c r="E7763" s="7" t="s">
        <v>80</v>
      </c>
      <c r="F7763" s="7">
        <v>1.0</v>
      </c>
      <c r="G7763" s="7" t="s">
        <v>95</v>
      </c>
      <c r="H7763" s="7" t="s">
        <v>120</v>
      </c>
      <c r="L7763" s="7" t="s">
        <v>85</v>
      </c>
      <c r="M7763" s="7">
        <v>0.0</v>
      </c>
      <c r="N7763" s="7">
        <v>0.0</v>
      </c>
      <c r="O7763" s="7">
        <v>1.0</v>
      </c>
      <c r="P7763" s="7">
        <v>871.0</v>
      </c>
    </row>
    <row r="7764" ht="15.75" customHeight="1">
      <c r="A7764" s="7">
        <v>7763.0</v>
      </c>
      <c r="B7764" s="7" t="s">
        <v>6380</v>
      </c>
      <c r="C7764" s="7" t="s">
        <v>119</v>
      </c>
      <c r="D7764" s="7" t="s">
        <v>115</v>
      </c>
      <c r="E7764" s="7" t="s">
        <v>80</v>
      </c>
      <c r="F7764" s="7">
        <v>1.0</v>
      </c>
      <c r="G7764" s="7" t="s">
        <v>90</v>
      </c>
      <c r="H7764" s="7" t="s">
        <v>123</v>
      </c>
      <c r="I7764" s="7" t="s">
        <v>124</v>
      </c>
      <c r="J7764" s="7" t="s">
        <v>125</v>
      </c>
      <c r="K7764" s="7" t="s">
        <v>126</v>
      </c>
      <c r="L7764" s="7" t="s">
        <v>100</v>
      </c>
      <c r="M7764" s="7">
        <v>1.0</v>
      </c>
      <c r="N7764" s="7">
        <v>0.0</v>
      </c>
      <c r="O7764" s="7">
        <v>0.0</v>
      </c>
      <c r="P7764" s="7">
        <v>871.0</v>
      </c>
    </row>
    <row r="7765" ht="15.75" customHeight="1">
      <c r="A7765" s="7">
        <v>7764.0</v>
      </c>
      <c r="B7765" s="7" t="s">
        <v>6380</v>
      </c>
      <c r="C7765" s="7" t="s">
        <v>119</v>
      </c>
      <c r="D7765" s="7" t="s">
        <v>115</v>
      </c>
      <c r="E7765" s="7" t="s">
        <v>80</v>
      </c>
      <c r="F7765" s="7">
        <v>1.0</v>
      </c>
      <c r="G7765" s="7" t="s">
        <v>105</v>
      </c>
      <c r="H7765" s="7" t="s">
        <v>106</v>
      </c>
      <c r="I7765" s="7" t="s">
        <v>106</v>
      </c>
      <c r="J7765" s="7" t="s">
        <v>141</v>
      </c>
      <c r="K7765" s="7" t="s">
        <v>99</v>
      </c>
      <c r="L7765" s="7" t="s">
        <v>100</v>
      </c>
      <c r="M7765" s="7">
        <v>1.0</v>
      </c>
      <c r="N7765" s="7">
        <v>0.0</v>
      </c>
      <c r="O7765" s="7">
        <v>0.0</v>
      </c>
      <c r="P7765" s="7">
        <v>871.0</v>
      </c>
    </row>
    <row r="7766" ht="15.75" customHeight="1">
      <c r="A7766" s="7">
        <v>7765.0</v>
      </c>
      <c r="B7766" s="7" t="s">
        <v>6382</v>
      </c>
      <c r="C7766" s="7" t="s">
        <v>119</v>
      </c>
      <c r="D7766" s="7" t="s">
        <v>48</v>
      </c>
      <c r="E7766" s="7" t="s">
        <v>80</v>
      </c>
      <c r="F7766" s="7">
        <v>1.0</v>
      </c>
      <c r="G7766" s="7" t="s">
        <v>49</v>
      </c>
      <c r="L7766" s="7" t="s">
        <v>100</v>
      </c>
      <c r="M7766" s="7">
        <v>0.0</v>
      </c>
      <c r="N7766" s="7">
        <v>0.0</v>
      </c>
      <c r="O7766" s="7">
        <v>0.0</v>
      </c>
      <c r="P7766" s="7">
        <v>872.0</v>
      </c>
    </row>
    <row r="7767" ht="15.75" customHeight="1">
      <c r="A7767" s="7">
        <v>7766.0</v>
      </c>
      <c r="B7767" s="7" t="s">
        <v>6382</v>
      </c>
      <c r="C7767" s="7" t="s">
        <v>119</v>
      </c>
      <c r="D7767" s="7" t="s">
        <v>48</v>
      </c>
      <c r="E7767" s="7" t="s">
        <v>80</v>
      </c>
      <c r="F7767" s="7">
        <v>1.0</v>
      </c>
      <c r="G7767" s="7" t="s">
        <v>95</v>
      </c>
      <c r="H7767" s="7" t="s">
        <v>120</v>
      </c>
      <c r="I7767" s="7" t="s">
        <v>120</v>
      </c>
      <c r="J7767" s="7" t="s">
        <v>121</v>
      </c>
      <c r="K7767" s="7" t="s">
        <v>99</v>
      </c>
      <c r="L7767" s="7" t="s">
        <v>100</v>
      </c>
      <c r="M7767" s="7">
        <v>1.0</v>
      </c>
      <c r="N7767" s="7">
        <v>0.0</v>
      </c>
      <c r="O7767" s="7">
        <v>0.0</v>
      </c>
      <c r="P7767" s="7">
        <v>872.0</v>
      </c>
    </row>
    <row r="7768" ht="15.75" customHeight="1">
      <c r="A7768" s="7">
        <v>7767.0</v>
      </c>
      <c r="B7768" s="7" t="s">
        <v>6382</v>
      </c>
      <c r="C7768" s="7" t="s">
        <v>119</v>
      </c>
      <c r="D7768" s="7" t="s">
        <v>48</v>
      </c>
      <c r="E7768" s="7" t="s">
        <v>80</v>
      </c>
      <c r="F7768" s="7">
        <v>1.0</v>
      </c>
      <c r="G7768" s="7" t="s">
        <v>90</v>
      </c>
      <c r="H7768" s="7" t="s">
        <v>123</v>
      </c>
      <c r="I7768" s="7" t="s">
        <v>124</v>
      </c>
      <c r="J7768" s="7" t="s">
        <v>125</v>
      </c>
      <c r="K7768" s="7" t="s">
        <v>126</v>
      </c>
      <c r="L7768" s="7" t="s">
        <v>100</v>
      </c>
      <c r="M7768" s="7">
        <v>1.0</v>
      </c>
      <c r="N7768" s="7">
        <v>0.0</v>
      </c>
      <c r="O7768" s="7">
        <v>0.0</v>
      </c>
      <c r="P7768" s="7">
        <v>872.0</v>
      </c>
    </row>
    <row r="7769" ht="15.75" customHeight="1">
      <c r="A7769" s="7">
        <v>7768.0</v>
      </c>
      <c r="B7769" s="7" t="s">
        <v>6382</v>
      </c>
      <c r="C7769" s="7" t="s">
        <v>119</v>
      </c>
      <c r="D7769" s="7" t="s">
        <v>48</v>
      </c>
      <c r="E7769" s="7" t="s">
        <v>80</v>
      </c>
      <c r="F7769" s="7">
        <v>1.0</v>
      </c>
      <c r="G7769" s="7" t="s">
        <v>105</v>
      </c>
      <c r="H7769" s="7" t="s">
        <v>106</v>
      </c>
      <c r="I7769" s="7" t="s">
        <v>128</v>
      </c>
      <c r="J7769" s="7" t="s">
        <v>129</v>
      </c>
      <c r="K7769" s="7" t="s">
        <v>109</v>
      </c>
      <c r="L7769" s="7" t="s">
        <v>100</v>
      </c>
      <c r="M7769" s="7">
        <v>1.0</v>
      </c>
      <c r="N7769" s="7">
        <v>0.0</v>
      </c>
      <c r="O7769" s="7">
        <v>0.0</v>
      </c>
      <c r="P7769" s="7">
        <v>872.0</v>
      </c>
    </row>
    <row r="7770" ht="15.75" customHeight="1">
      <c r="A7770" s="7">
        <v>7769.0</v>
      </c>
      <c r="B7770" s="7" t="s">
        <v>6382</v>
      </c>
      <c r="C7770" s="7" t="s">
        <v>119</v>
      </c>
      <c r="D7770" s="7" t="s">
        <v>102</v>
      </c>
      <c r="E7770" s="7" t="s">
        <v>132</v>
      </c>
      <c r="F7770" s="7">
        <v>0.0</v>
      </c>
      <c r="G7770" s="7" t="s">
        <v>49</v>
      </c>
      <c r="L7770" s="7" t="s">
        <v>134</v>
      </c>
      <c r="M7770" s="7">
        <v>0.0</v>
      </c>
      <c r="N7770" s="7">
        <v>0.0</v>
      </c>
      <c r="O7770" s="7">
        <v>0.0</v>
      </c>
      <c r="P7770" s="7">
        <v>872.0</v>
      </c>
    </row>
    <row r="7771" ht="15.75" customHeight="1">
      <c r="A7771" s="7">
        <v>7770.0</v>
      </c>
      <c r="B7771" s="7" t="s">
        <v>6382</v>
      </c>
      <c r="C7771" s="7" t="s">
        <v>119</v>
      </c>
      <c r="D7771" s="7" t="s">
        <v>102</v>
      </c>
      <c r="E7771" s="7" t="s">
        <v>132</v>
      </c>
      <c r="F7771" s="7">
        <v>0.0</v>
      </c>
      <c r="G7771" s="7" t="s">
        <v>95</v>
      </c>
      <c r="H7771" s="7" t="s">
        <v>120</v>
      </c>
      <c r="L7771" s="7" t="s">
        <v>134</v>
      </c>
      <c r="M7771" s="7">
        <v>0.0</v>
      </c>
      <c r="N7771" s="7">
        <v>0.0</v>
      </c>
      <c r="O7771" s="7">
        <v>1.0</v>
      </c>
      <c r="P7771" s="7">
        <v>872.0</v>
      </c>
    </row>
    <row r="7772" ht="15.75" customHeight="1">
      <c r="A7772" s="7">
        <v>7771.0</v>
      </c>
      <c r="B7772" s="7" t="s">
        <v>6382</v>
      </c>
      <c r="C7772" s="7" t="s">
        <v>119</v>
      </c>
      <c r="D7772" s="7" t="s">
        <v>102</v>
      </c>
      <c r="E7772" s="7" t="s">
        <v>132</v>
      </c>
      <c r="F7772" s="7">
        <v>0.0</v>
      </c>
      <c r="G7772" s="7" t="s">
        <v>90</v>
      </c>
      <c r="H7772" s="7" t="s">
        <v>123</v>
      </c>
      <c r="L7772" s="7" t="s">
        <v>134</v>
      </c>
      <c r="M7772" s="7">
        <v>0.0</v>
      </c>
      <c r="N7772" s="7">
        <v>0.0</v>
      </c>
      <c r="O7772" s="7">
        <v>1.0</v>
      </c>
      <c r="P7772" s="7">
        <v>872.0</v>
      </c>
    </row>
    <row r="7773" ht="15.75" customHeight="1">
      <c r="A7773" s="7">
        <v>7772.0</v>
      </c>
      <c r="B7773" s="7" t="s">
        <v>6382</v>
      </c>
      <c r="C7773" s="7" t="s">
        <v>119</v>
      </c>
      <c r="D7773" s="7" t="s">
        <v>102</v>
      </c>
      <c r="E7773" s="7" t="s">
        <v>132</v>
      </c>
      <c r="F7773" s="7">
        <v>0.0</v>
      </c>
      <c r="G7773" s="7" t="s">
        <v>105</v>
      </c>
      <c r="H7773" s="7" t="s">
        <v>106</v>
      </c>
      <c r="L7773" s="7" t="s">
        <v>134</v>
      </c>
      <c r="M7773" s="7">
        <v>0.0</v>
      </c>
      <c r="N7773" s="7">
        <v>0.0</v>
      </c>
      <c r="O7773" s="7">
        <v>1.0</v>
      </c>
      <c r="P7773" s="7">
        <v>872.0</v>
      </c>
    </row>
    <row r="7774" ht="15.75" customHeight="1">
      <c r="A7774" s="7">
        <v>7773.0</v>
      </c>
      <c r="B7774" s="7" t="s">
        <v>6382</v>
      </c>
      <c r="C7774" s="7" t="s">
        <v>119</v>
      </c>
      <c r="D7774" s="7" t="s">
        <v>115</v>
      </c>
      <c r="E7774" s="7" t="s">
        <v>80</v>
      </c>
      <c r="F7774" s="7">
        <v>1.0</v>
      </c>
      <c r="G7774" s="7" t="s">
        <v>49</v>
      </c>
      <c r="L7774" s="7" t="s">
        <v>100</v>
      </c>
      <c r="M7774" s="7">
        <v>0.0</v>
      </c>
      <c r="N7774" s="7">
        <v>0.0</v>
      </c>
      <c r="O7774" s="7">
        <v>0.0</v>
      </c>
      <c r="P7774" s="7">
        <v>872.0</v>
      </c>
    </row>
    <row r="7775" ht="15.75" customHeight="1">
      <c r="A7775" s="7">
        <v>7774.0</v>
      </c>
      <c r="B7775" s="7" t="s">
        <v>6382</v>
      </c>
      <c r="C7775" s="7" t="s">
        <v>119</v>
      </c>
      <c r="D7775" s="7" t="s">
        <v>115</v>
      </c>
      <c r="E7775" s="7" t="s">
        <v>80</v>
      </c>
      <c r="F7775" s="7">
        <v>1.0</v>
      </c>
      <c r="G7775" s="7" t="s">
        <v>95</v>
      </c>
      <c r="H7775" s="7" t="s">
        <v>120</v>
      </c>
      <c r="L7775" s="7" t="s">
        <v>85</v>
      </c>
      <c r="M7775" s="7">
        <v>0.0</v>
      </c>
      <c r="N7775" s="7">
        <v>0.0</v>
      </c>
      <c r="O7775" s="7">
        <v>1.0</v>
      </c>
      <c r="P7775" s="7">
        <v>872.0</v>
      </c>
    </row>
    <row r="7776" ht="15.75" customHeight="1">
      <c r="A7776" s="7">
        <v>7775.0</v>
      </c>
      <c r="B7776" s="7" t="s">
        <v>6382</v>
      </c>
      <c r="C7776" s="7" t="s">
        <v>119</v>
      </c>
      <c r="D7776" s="7" t="s">
        <v>115</v>
      </c>
      <c r="E7776" s="7" t="s">
        <v>80</v>
      </c>
      <c r="F7776" s="7">
        <v>1.0</v>
      </c>
      <c r="G7776" s="7" t="s">
        <v>90</v>
      </c>
      <c r="H7776" s="7" t="s">
        <v>123</v>
      </c>
      <c r="L7776" s="7" t="s">
        <v>85</v>
      </c>
      <c r="M7776" s="7">
        <v>0.0</v>
      </c>
      <c r="N7776" s="7">
        <v>0.0</v>
      </c>
      <c r="O7776" s="7">
        <v>1.0</v>
      </c>
      <c r="P7776" s="7">
        <v>872.0</v>
      </c>
    </row>
    <row r="7777" ht="15.75" customHeight="1">
      <c r="A7777" s="7">
        <v>7776.0</v>
      </c>
      <c r="B7777" s="7" t="s">
        <v>6382</v>
      </c>
      <c r="C7777" s="7" t="s">
        <v>119</v>
      </c>
      <c r="D7777" s="7" t="s">
        <v>115</v>
      </c>
      <c r="E7777" s="7" t="s">
        <v>80</v>
      </c>
      <c r="F7777" s="7">
        <v>1.0</v>
      </c>
      <c r="G7777" s="7" t="s">
        <v>105</v>
      </c>
      <c r="H7777" s="7" t="s">
        <v>106</v>
      </c>
      <c r="L7777" s="7" t="s">
        <v>85</v>
      </c>
      <c r="M7777" s="7">
        <v>0.0</v>
      </c>
      <c r="N7777" s="7">
        <v>0.0</v>
      </c>
      <c r="O7777" s="7">
        <v>1.0</v>
      </c>
      <c r="P7777" s="7">
        <v>872.0</v>
      </c>
    </row>
    <row r="7778" ht="15.75" customHeight="1">
      <c r="A7778" s="7">
        <v>7777.0</v>
      </c>
      <c r="B7778" s="7" t="s">
        <v>6387</v>
      </c>
      <c r="C7778" s="7" t="s">
        <v>119</v>
      </c>
      <c r="D7778" s="7" t="s">
        <v>48</v>
      </c>
      <c r="E7778" s="7" t="s">
        <v>80</v>
      </c>
      <c r="F7778" s="7">
        <v>1.0</v>
      </c>
      <c r="G7778" s="7" t="s">
        <v>49</v>
      </c>
      <c r="L7778" s="7" t="s">
        <v>100</v>
      </c>
      <c r="M7778" s="7">
        <v>0.0</v>
      </c>
      <c r="N7778" s="7">
        <v>0.0</v>
      </c>
      <c r="O7778" s="7">
        <v>0.0</v>
      </c>
      <c r="P7778" s="7">
        <v>873.0</v>
      </c>
    </row>
    <row r="7779" ht="15.75" customHeight="1">
      <c r="A7779" s="7">
        <v>7778.0</v>
      </c>
      <c r="B7779" s="7" t="s">
        <v>6387</v>
      </c>
      <c r="C7779" s="7" t="s">
        <v>119</v>
      </c>
      <c r="D7779" s="7" t="s">
        <v>48</v>
      </c>
      <c r="E7779" s="7" t="s">
        <v>80</v>
      </c>
      <c r="F7779" s="7">
        <v>1.0</v>
      </c>
      <c r="G7779" s="7" t="s">
        <v>95</v>
      </c>
      <c r="H7779" s="7" t="s">
        <v>120</v>
      </c>
      <c r="I7779" s="7" t="s">
        <v>120</v>
      </c>
      <c r="J7779" s="7" t="s">
        <v>121</v>
      </c>
      <c r="K7779" s="7" t="s">
        <v>99</v>
      </c>
      <c r="L7779" s="7" t="s">
        <v>100</v>
      </c>
      <c r="M7779" s="7">
        <v>1.0</v>
      </c>
      <c r="N7779" s="7">
        <v>0.0</v>
      </c>
      <c r="O7779" s="7">
        <v>0.0</v>
      </c>
      <c r="P7779" s="7">
        <v>873.0</v>
      </c>
    </row>
    <row r="7780" ht="15.75" customHeight="1">
      <c r="A7780" s="7">
        <v>7779.0</v>
      </c>
      <c r="B7780" s="7" t="s">
        <v>6387</v>
      </c>
      <c r="C7780" s="7" t="s">
        <v>119</v>
      </c>
      <c r="D7780" s="7" t="s">
        <v>48</v>
      </c>
      <c r="E7780" s="7" t="s">
        <v>80</v>
      </c>
      <c r="F7780" s="7">
        <v>1.0</v>
      </c>
      <c r="G7780" s="7" t="s">
        <v>90</v>
      </c>
      <c r="H7780" s="7" t="s">
        <v>123</v>
      </c>
      <c r="I7780" s="7" t="s">
        <v>124</v>
      </c>
      <c r="J7780" s="7" t="s">
        <v>125</v>
      </c>
      <c r="K7780" s="7" t="s">
        <v>126</v>
      </c>
      <c r="L7780" s="7" t="s">
        <v>100</v>
      </c>
      <c r="M7780" s="7">
        <v>1.0</v>
      </c>
      <c r="N7780" s="7">
        <v>0.0</v>
      </c>
      <c r="O7780" s="7">
        <v>0.0</v>
      </c>
      <c r="P7780" s="7">
        <v>873.0</v>
      </c>
    </row>
    <row r="7781" ht="15.75" customHeight="1">
      <c r="A7781" s="7">
        <v>7780.0</v>
      </c>
      <c r="B7781" s="7" t="s">
        <v>6387</v>
      </c>
      <c r="C7781" s="7" t="s">
        <v>119</v>
      </c>
      <c r="D7781" s="7" t="s">
        <v>48</v>
      </c>
      <c r="E7781" s="7" t="s">
        <v>80</v>
      </c>
      <c r="F7781" s="7">
        <v>1.0</v>
      </c>
      <c r="G7781" s="7" t="s">
        <v>105</v>
      </c>
      <c r="H7781" s="7" t="s">
        <v>106</v>
      </c>
      <c r="I7781" s="7" t="s">
        <v>154</v>
      </c>
      <c r="J7781" s="7" t="s">
        <v>129</v>
      </c>
      <c r="K7781" s="7" t="s">
        <v>109</v>
      </c>
      <c r="L7781" s="7" t="s">
        <v>85</v>
      </c>
      <c r="M7781" s="7">
        <v>1.0</v>
      </c>
      <c r="N7781" s="7">
        <v>2.0</v>
      </c>
      <c r="O7781" s="7">
        <v>0.0</v>
      </c>
      <c r="P7781" s="7">
        <v>873.0</v>
      </c>
    </row>
    <row r="7782" ht="15.75" customHeight="1">
      <c r="A7782" s="7">
        <v>7781.0</v>
      </c>
      <c r="B7782" s="7" t="s">
        <v>6387</v>
      </c>
      <c r="C7782" s="7" t="s">
        <v>119</v>
      </c>
      <c r="D7782" s="7" t="s">
        <v>102</v>
      </c>
      <c r="E7782" s="7" t="s">
        <v>132</v>
      </c>
      <c r="F7782" s="7">
        <v>0.0</v>
      </c>
      <c r="G7782" s="7" t="s">
        <v>49</v>
      </c>
      <c r="L7782" s="7" t="s">
        <v>134</v>
      </c>
      <c r="M7782" s="7">
        <v>0.0</v>
      </c>
      <c r="N7782" s="7">
        <v>0.0</v>
      </c>
      <c r="O7782" s="7">
        <v>0.0</v>
      </c>
      <c r="P7782" s="7">
        <v>873.0</v>
      </c>
    </row>
    <row r="7783" ht="15.75" customHeight="1">
      <c r="A7783" s="7">
        <v>7782.0</v>
      </c>
      <c r="B7783" s="7" t="s">
        <v>6387</v>
      </c>
      <c r="C7783" s="7" t="s">
        <v>119</v>
      </c>
      <c r="D7783" s="7" t="s">
        <v>102</v>
      </c>
      <c r="E7783" s="7" t="s">
        <v>132</v>
      </c>
      <c r="F7783" s="7">
        <v>0.0</v>
      </c>
      <c r="G7783" s="7" t="s">
        <v>95</v>
      </c>
      <c r="H7783" s="7" t="s">
        <v>120</v>
      </c>
      <c r="L7783" s="7" t="s">
        <v>134</v>
      </c>
      <c r="M7783" s="7">
        <v>0.0</v>
      </c>
      <c r="N7783" s="7">
        <v>0.0</v>
      </c>
      <c r="O7783" s="7">
        <v>1.0</v>
      </c>
      <c r="P7783" s="7">
        <v>873.0</v>
      </c>
    </row>
    <row r="7784" ht="15.75" customHeight="1">
      <c r="A7784" s="7">
        <v>7783.0</v>
      </c>
      <c r="B7784" s="7" t="s">
        <v>6387</v>
      </c>
      <c r="C7784" s="7" t="s">
        <v>119</v>
      </c>
      <c r="D7784" s="7" t="s">
        <v>102</v>
      </c>
      <c r="E7784" s="7" t="s">
        <v>132</v>
      </c>
      <c r="F7784" s="7">
        <v>0.0</v>
      </c>
      <c r="G7784" s="7" t="s">
        <v>90</v>
      </c>
      <c r="H7784" s="7" t="s">
        <v>123</v>
      </c>
      <c r="L7784" s="7" t="s">
        <v>134</v>
      </c>
      <c r="M7784" s="7">
        <v>0.0</v>
      </c>
      <c r="N7784" s="7">
        <v>0.0</v>
      </c>
      <c r="O7784" s="7">
        <v>1.0</v>
      </c>
      <c r="P7784" s="7">
        <v>873.0</v>
      </c>
    </row>
    <row r="7785" ht="15.75" customHeight="1">
      <c r="A7785" s="7">
        <v>7784.0</v>
      </c>
      <c r="B7785" s="7" t="s">
        <v>6387</v>
      </c>
      <c r="C7785" s="7" t="s">
        <v>119</v>
      </c>
      <c r="D7785" s="7" t="s">
        <v>102</v>
      </c>
      <c r="E7785" s="7" t="s">
        <v>132</v>
      </c>
      <c r="F7785" s="7">
        <v>0.0</v>
      </c>
      <c r="G7785" s="7" t="s">
        <v>105</v>
      </c>
      <c r="H7785" s="7" t="s">
        <v>106</v>
      </c>
      <c r="L7785" s="7" t="s">
        <v>134</v>
      </c>
      <c r="M7785" s="7">
        <v>0.0</v>
      </c>
      <c r="N7785" s="7">
        <v>0.0</v>
      </c>
      <c r="O7785" s="7">
        <v>1.0</v>
      </c>
      <c r="P7785" s="7">
        <v>873.0</v>
      </c>
    </row>
    <row r="7786" ht="15.75" customHeight="1">
      <c r="A7786" s="7">
        <v>7785.0</v>
      </c>
      <c r="B7786" s="7" t="s">
        <v>6387</v>
      </c>
      <c r="C7786" s="7" t="s">
        <v>119</v>
      </c>
      <c r="D7786" s="7" t="s">
        <v>115</v>
      </c>
      <c r="E7786" s="7" t="s">
        <v>80</v>
      </c>
      <c r="F7786" s="7">
        <v>1.0</v>
      </c>
      <c r="G7786" s="7" t="s">
        <v>49</v>
      </c>
      <c r="L7786" s="7" t="s">
        <v>100</v>
      </c>
      <c r="M7786" s="7">
        <v>0.0</v>
      </c>
      <c r="N7786" s="7">
        <v>0.0</v>
      </c>
      <c r="O7786" s="7">
        <v>0.0</v>
      </c>
      <c r="P7786" s="7">
        <v>873.0</v>
      </c>
    </row>
    <row r="7787" ht="15.75" customHeight="1">
      <c r="A7787" s="7">
        <v>7786.0</v>
      </c>
      <c r="B7787" s="7" t="s">
        <v>6387</v>
      </c>
      <c r="C7787" s="7" t="s">
        <v>119</v>
      </c>
      <c r="D7787" s="7" t="s">
        <v>115</v>
      </c>
      <c r="E7787" s="7" t="s">
        <v>80</v>
      </c>
      <c r="F7787" s="7">
        <v>1.0</v>
      </c>
      <c r="G7787" s="7" t="s">
        <v>95</v>
      </c>
      <c r="H7787" s="7" t="s">
        <v>120</v>
      </c>
      <c r="L7787" s="7" t="s">
        <v>85</v>
      </c>
      <c r="M7787" s="7">
        <v>0.0</v>
      </c>
      <c r="N7787" s="7">
        <v>0.0</v>
      </c>
      <c r="O7787" s="7">
        <v>1.0</v>
      </c>
      <c r="P7787" s="7">
        <v>873.0</v>
      </c>
    </row>
    <row r="7788" ht="15.75" customHeight="1">
      <c r="A7788" s="7">
        <v>7787.0</v>
      </c>
      <c r="B7788" s="7" t="s">
        <v>6387</v>
      </c>
      <c r="C7788" s="7" t="s">
        <v>119</v>
      </c>
      <c r="D7788" s="7" t="s">
        <v>115</v>
      </c>
      <c r="E7788" s="7" t="s">
        <v>80</v>
      </c>
      <c r="F7788" s="7">
        <v>1.0</v>
      </c>
      <c r="G7788" s="7" t="s">
        <v>90</v>
      </c>
      <c r="H7788" s="7" t="s">
        <v>123</v>
      </c>
      <c r="I7788" s="7" t="s">
        <v>124</v>
      </c>
      <c r="J7788" s="7" t="s">
        <v>125</v>
      </c>
      <c r="K7788" s="7" t="s">
        <v>126</v>
      </c>
      <c r="L7788" s="7" t="s">
        <v>100</v>
      </c>
      <c r="M7788" s="7">
        <v>1.0</v>
      </c>
      <c r="N7788" s="7">
        <v>0.0</v>
      </c>
      <c r="O7788" s="7">
        <v>0.0</v>
      </c>
      <c r="P7788" s="7">
        <v>873.0</v>
      </c>
    </row>
    <row r="7789" ht="15.75" customHeight="1">
      <c r="A7789" s="7">
        <v>7788.0</v>
      </c>
      <c r="B7789" s="7" t="s">
        <v>6387</v>
      </c>
      <c r="C7789" s="7" t="s">
        <v>119</v>
      </c>
      <c r="D7789" s="7" t="s">
        <v>115</v>
      </c>
      <c r="E7789" s="7" t="s">
        <v>80</v>
      </c>
      <c r="F7789" s="7">
        <v>1.0</v>
      </c>
      <c r="G7789" s="7" t="s">
        <v>105</v>
      </c>
      <c r="H7789" s="7" t="s">
        <v>106</v>
      </c>
      <c r="I7789" s="7" t="s">
        <v>371</v>
      </c>
      <c r="J7789" s="7" t="s">
        <v>373</v>
      </c>
      <c r="K7789" s="7" t="s">
        <v>109</v>
      </c>
      <c r="L7789" s="7" t="s">
        <v>85</v>
      </c>
      <c r="M7789" s="7">
        <v>1.0</v>
      </c>
      <c r="N7789" s="7">
        <v>2.0</v>
      </c>
      <c r="O7789" s="7">
        <v>0.0</v>
      </c>
      <c r="P7789" s="7">
        <v>873.0</v>
      </c>
    </row>
    <row r="7790" ht="15.75" customHeight="1">
      <c r="A7790" s="7">
        <v>7789.0</v>
      </c>
      <c r="B7790" s="7" t="s">
        <v>6390</v>
      </c>
      <c r="C7790" s="7" t="s">
        <v>119</v>
      </c>
      <c r="D7790" s="7" t="s">
        <v>48</v>
      </c>
      <c r="E7790" s="7" t="s">
        <v>80</v>
      </c>
      <c r="F7790" s="7">
        <v>1.0</v>
      </c>
      <c r="G7790" s="7" t="s">
        <v>49</v>
      </c>
      <c r="L7790" s="7" t="s">
        <v>100</v>
      </c>
      <c r="M7790" s="7">
        <v>0.0</v>
      </c>
      <c r="N7790" s="7">
        <v>0.0</v>
      </c>
      <c r="O7790" s="7">
        <v>0.0</v>
      </c>
      <c r="P7790" s="7">
        <v>874.0</v>
      </c>
    </row>
    <row r="7791" ht="15.75" customHeight="1">
      <c r="A7791" s="7">
        <v>7790.0</v>
      </c>
      <c r="B7791" s="7" t="s">
        <v>6390</v>
      </c>
      <c r="C7791" s="7" t="s">
        <v>119</v>
      </c>
      <c r="D7791" s="7" t="s">
        <v>48</v>
      </c>
      <c r="E7791" s="7" t="s">
        <v>80</v>
      </c>
      <c r="F7791" s="7">
        <v>1.0</v>
      </c>
      <c r="G7791" s="7" t="s">
        <v>95</v>
      </c>
      <c r="H7791" s="7" t="s">
        <v>120</v>
      </c>
      <c r="I7791" s="7" t="s">
        <v>120</v>
      </c>
      <c r="J7791" s="7" t="s">
        <v>121</v>
      </c>
      <c r="K7791" s="7" t="s">
        <v>99</v>
      </c>
      <c r="L7791" s="7" t="s">
        <v>100</v>
      </c>
      <c r="M7791" s="7">
        <v>1.0</v>
      </c>
      <c r="N7791" s="7">
        <v>0.0</v>
      </c>
      <c r="O7791" s="7">
        <v>0.0</v>
      </c>
      <c r="P7791" s="7">
        <v>874.0</v>
      </c>
    </row>
    <row r="7792" ht="15.75" customHeight="1">
      <c r="A7792" s="7">
        <v>7791.0</v>
      </c>
      <c r="B7792" s="7" t="s">
        <v>6390</v>
      </c>
      <c r="C7792" s="7" t="s">
        <v>119</v>
      </c>
      <c r="D7792" s="7" t="s">
        <v>48</v>
      </c>
      <c r="E7792" s="7" t="s">
        <v>80</v>
      </c>
      <c r="F7792" s="7">
        <v>1.0</v>
      </c>
      <c r="G7792" s="7" t="s">
        <v>90</v>
      </c>
      <c r="H7792" s="7" t="s">
        <v>123</v>
      </c>
      <c r="I7792" s="7" t="s">
        <v>124</v>
      </c>
      <c r="J7792" s="7" t="s">
        <v>125</v>
      </c>
      <c r="K7792" s="7" t="s">
        <v>126</v>
      </c>
      <c r="L7792" s="7" t="s">
        <v>100</v>
      </c>
      <c r="M7792" s="7">
        <v>1.0</v>
      </c>
      <c r="N7792" s="7">
        <v>0.0</v>
      </c>
      <c r="O7792" s="7">
        <v>0.0</v>
      </c>
      <c r="P7792" s="7">
        <v>874.0</v>
      </c>
    </row>
    <row r="7793" ht="15.75" customHeight="1">
      <c r="A7793" s="7">
        <v>7792.0</v>
      </c>
      <c r="B7793" s="7" t="s">
        <v>6390</v>
      </c>
      <c r="C7793" s="7" t="s">
        <v>119</v>
      </c>
      <c r="D7793" s="7" t="s">
        <v>48</v>
      </c>
      <c r="E7793" s="7" t="s">
        <v>80</v>
      </c>
      <c r="F7793" s="7">
        <v>1.0</v>
      </c>
      <c r="G7793" s="7" t="s">
        <v>105</v>
      </c>
      <c r="H7793" s="7" t="s">
        <v>106</v>
      </c>
      <c r="I7793" s="7" t="s">
        <v>6392</v>
      </c>
      <c r="J7793" s="7" t="s">
        <v>6394</v>
      </c>
      <c r="K7793" s="7" t="s">
        <v>109</v>
      </c>
      <c r="L7793" s="7" t="s">
        <v>85</v>
      </c>
      <c r="M7793" s="7">
        <v>1.0</v>
      </c>
      <c r="N7793" s="7">
        <v>2.0</v>
      </c>
      <c r="O7793" s="7">
        <v>0.0</v>
      </c>
      <c r="P7793" s="7">
        <v>874.0</v>
      </c>
    </row>
    <row r="7794" ht="15.75" customHeight="1">
      <c r="A7794" s="7">
        <v>7793.0</v>
      </c>
      <c r="B7794" s="7" t="s">
        <v>6390</v>
      </c>
      <c r="C7794" s="7" t="s">
        <v>119</v>
      </c>
      <c r="D7794" s="7" t="s">
        <v>102</v>
      </c>
      <c r="E7794" s="7" t="s">
        <v>132</v>
      </c>
      <c r="F7794" s="7">
        <v>0.0</v>
      </c>
      <c r="G7794" s="7" t="s">
        <v>49</v>
      </c>
      <c r="L7794" s="7" t="s">
        <v>134</v>
      </c>
      <c r="M7794" s="7">
        <v>0.0</v>
      </c>
      <c r="N7794" s="7">
        <v>0.0</v>
      </c>
      <c r="O7794" s="7">
        <v>0.0</v>
      </c>
      <c r="P7794" s="7">
        <v>874.0</v>
      </c>
    </row>
    <row r="7795" ht="15.75" customHeight="1">
      <c r="A7795" s="7">
        <v>7794.0</v>
      </c>
      <c r="B7795" s="7" t="s">
        <v>6390</v>
      </c>
      <c r="C7795" s="7" t="s">
        <v>119</v>
      </c>
      <c r="D7795" s="7" t="s">
        <v>102</v>
      </c>
      <c r="E7795" s="7" t="s">
        <v>132</v>
      </c>
      <c r="F7795" s="7">
        <v>0.0</v>
      </c>
      <c r="G7795" s="7" t="s">
        <v>95</v>
      </c>
      <c r="H7795" s="7" t="s">
        <v>120</v>
      </c>
      <c r="L7795" s="7" t="s">
        <v>134</v>
      </c>
      <c r="M7795" s="7">
        <v>0.0</v>
      </c>
      <c r="N7795" s="7">
        <v>0.0</v>
      </c>
      <c r="O7795" s="7">
        <v>1.0</v>
      </c>
      <c r="P7795" s="7">
        <v>874.0</v>
      </c>
    </row>
    <row r="7796" ht="15.75" customHeight="1">
      <c r="A7796" s="7">
        <v>7795.0</v>
      </c>
      <c r="B7796" s="7" t="s">
        <v>6390</v>
      </c>
      <c r="C7796" s="7" t="s">
        <v>119</v>
      </c>
      <c r="D7796" s="7" t="s">
        <v>102</v>
      </c>
      <c r="E7796" s="7" t="s">
        <v>132</v>
      </c>
      <c r="F7796" s="7">
        <v>0.0</v>
      </c>
      <c r="G7796" s="7" t="s">
        <v>90</v>
      </c>
      <c r="H7796" s="7" t="s">
        <v>123</v>
      </c>
      <c r="L7796" s="7" t="s">
        <v>134</v>
      </c>
      <c r="M7796" s="7">
        <v>0.0</v>
      </c>
      <c r="N7796" s="7">
        <v>0.0</v>
      </c>
      <c r="O7796" s="7">
        <v>1.0</v>
      </c>
      <c r="P7796" s="7">
        <v>874.0</v>
      </c>
    </row>
    <row r="7797" ht="15.75" customHeight="1">
      <c r="A7797" s="7">
        <v>7796.0</v>
      </c>
      <c r="B7797" s="7" t="s">
        <v>6390</v>
      </c>
      <c r="C7797" s="7" t="s">
        <v>119</v>
      </c>
      <c r="D7797" s="7" t="s">
        <v>102</v>
      </c>
      <c r="E7797" s="7" t="s">
        <v>132</v>
      </c>
      <c r="F7797" s="7">
        <v>0.0</v>
      </c>
      <c r="G7797" s="7" t="s">
        <v>105</v>
      </c>
      <c r="H7797" s="7" t="s">
        <v>106</v>
      </c>
      <c r="L7797" s="7" t="s">
        <v>134</v>
      </c>
      <c r="M7797" s="7">
        <v>0.0</v>
      </c>
      <c r="N7797" s="7">
        <v>0.0</v>
      </c>
      <c r="O7797" s="7">
        <v>1.0</v>
      </c>
      <c r="P7797" s="7">
        <v>874.0</v>
      </c>
    </row>
    <row r="7798" ht="15.75" customHeight="1">
      <c r="A7798" s="7">
        <v>7797.0</v>
      </c>
      <c r="B7798" s="7" t="s">
        <v>6390</v>
      </c>
      <c r="C7798" s="7" t="s">
        <v>119</v>
      </c>
      <c r="D7798" s="7" t="s">
        <v>115</v>
      </c>
      <c r="E7798" s="7" t="s">
        <v>80</v>
      </c>
      <c r="F7798" s="7">
        <v>1.0</v>
      </c>
      <c r="G7798" s="7" t="s">
        <v>49</v>
      </c>
      <c r="L7798" s="7" t="s">
        <v>100</v>
      </c>
      <c r="M7798" s="7">
        <v>0.0</v>
      </c>
      <c r="N7798" s="7">
        <v>0.0</v>
      </c>
      <c r="O7798" s="7">
        <v>0.0</v>
      </c>
      <c r="P7798" s="7">
        <v>874.0</v>
      </c>
    </row>
    <row r="7799" ht="15.75" customHeight="1">
      <c r="A7799" s="7">
        <v>7798.0</v>
      </c>
      <c r="B7799" s="7" t="s">
        <v>6390</v>
      </c>
      <c r="C7799" s="7" t="s">
        <v>119</v>
      </c>
      <c r="D7799" s="7" t="s">
        <v>115</v>
      </c>
      <c r="E7799" s="7" t="s">
        <v>80</v>
      </c>
      <c r="F7799" s="7">
        <v>1.0</v>
      </c>
      <c r="G7799" s="7" t="s">
        <v>95</v>
      </c>
      <c r="H7799" s="7" t="s">
        <v>120</v>
      </c>
      <c r="L7799" s="7" t="s">
        <v>85</v>
      </c>
      <c r="M7799" s="7">
        <v>0.0</v>
      </c>
      <c r="N7799" s="7">
        <v>0.0</v>
      </c>
      <c r="O7799" s="7">
        <v>1.0</v>
      </c>
      <c r="P7799" s="7">
        <v>874.0</v>
      </c>
    </row>
    <row r="7800" ht="15.75" customHeight="1">
      <c r="A7800" s="7">
        <v>7799.0</v>
      </c>
      <c r="B7800" s="7" t="s">
        <v>6390</v>
      </c>
      <c r="C7800" s="7" t="s">
        <v>119</v>
      </c>
      <c r="D7800" s="7" t="s">
        <v>115</v>
      </c>
      <c r="E7800" s="7" t="s">
        <v>80</v>
      </c>
      <c r="F7800" s="7">
        <v>1.0</v>
      </c>
      <c r="G7800" s="7" t="s">
        <v>90</v>
      </c>
      <c r="H7800" s="7" t="s">
        <v>123</v>
      </c>
      <c r="I7800" s="7" t="s">
        <v>124</v>
      </c>
      <c r="J7800" s="7" t="s">
        <v>125</v>
      </c>
      <c r="K7800" s="7" t="s">
        <v>126</v>
      </c>
      <c r="L7800" s="7" t="s">
        <v>100</v>
      </c>
      <c r="M7800" s="7">
        <v>1.0</v>
      </c>
      <c r="N7800" s="7">
        <v>0.0</v>
      </c>
      <c r="O7800" s="7">
        <v>0.0</v>
      </c>
      <c r="P7800" s="7">
        <v>874.0</v>
      </c>
    </row>
    <row r="7801" ht="15.75" customHeight="1">
      <c r="A7801" s="7">
        <v>7800.0</v>
      </c>
      <c r="B7801" s="7" t="s">
        <v>6390</v>
      </c>
      <c r="C7801" s="7" t="s">
        <v>119</v>
      </c>
      <c r="D7801" s="7" t="s">
        <v>115</v>
      </c>
      <c r="E7801" s="7" t="s">
        <v>80</v>
      </c>
      <c r="F7801" s="7">
        <v>1.0</v>
      </c>
      <c r="G7801" s="7" t="s">
        <v>105</v>
      </c>
      <c r="H7801" s="7" t="s">
        <v>106</v>
      </c>
      <c r="I7801" s="7" t="s">
        <v>139</v>
      </c>
      <c r="J7801" s="7" t="s">
        <v>141</v>
      </c>
      <c r="K7801" s="7" t="s">
        <v>99</v>
      </c>
      <c r="L7801" s="7" t="s">
        <v>85</v>
      </c>
      <c r="M7801" s="7">
        <v>1.0</v>
      </c>
      <c r="N7801" s="7">
        <v>2.0</v>
      </c>
      <c r="O7801" s="7">
        <v>0.0</v>
      </c>
      <c r="P7801" s="7">
        <v>874.0</v>
      </c>
    </row>
    <row r="7802" ht="15.75" customHeight="1">
      <c r="A7802" s="7">
        <v>7801.0</v>
      </c>
      <c r="B7802" s="7" t="s">
        <v>6397</v>
      </c>
      <c r="C7802" s="7" t="s">
        <v>119</v>
      </c>
      <c r="D7802" s="7" t="s">
        <v>48</v>
      </c>
      <c r="E7802" s="7" t="s">
        <v>80</v>
      </c>
      <c r="F7802" s="7">
        <v>1.0</v>
      </c>
      <c r="G7802" s="7" t="s">
        <v>49</v>
      </c>
      <c r="L7802" s="7" t="s">
        <v>100</v>
      </c>
      <c r="M7802" s="7">
        <v>0.0</v>
      </c>
      <c r="N7802" s="7">
        <v>0.0</v>
      </c>
      <c r="O7802" s="7">
        <v>0.0</v>
      </c>
      <c r="P7802" s="7">
        <v>875.0</v>
      </c>
    </row>
    <row r="7803" ht="15.75" customHeight="1">
      <c r="A7803" s="7">
        <v>7802.0</v>
      </c>
      <c r="B7803" s="7" t="s">
        <v>6397</v>
      </c>
      <c r="C7803" s="7" t="s">
        <v>119</v>
      </c>
      <c r="D7803" s="7" t="s">
        <v>48</v>
      </c>
      <c r="E7803" s="7" t="s">
        <v>80</v>
      </c>
      <c r="F7803" s="7">
        <v>1.0</v>
      </c>
      <c r="G7803" s="7" t="s">
        <v>95</v>
      </c>
      <c r="H7803" s="7" t="s">
        <v>120</v>
      </c>
      <c r="I7803" s="7" t="s">
        <v>120</v>
      </c>
      <c r="J7803" s="7" t="s">
        <v>121</v>
      </c>
      <c r="K7803" s="7" t="s">
        <v>99</v>
      </c>
      <c r="L7803" s="7" t="s">
        <v>100</v>
      </c>
      <c r="M7803" s="7">
        <v>1.0</v>
      </c>
      <c r="N7803" s="7">
        <v>0.0</v>
      </c>
      <c r="O7803" s="7">
        <v>0.0</v>
      </c>
      <c r="P7803" s="7">
        <v>875.0</v>
      </c>
    </row>
    <row r="7804" ht="15.75" customHeight="1">
      <c r="A7804" s="7">
        <v>7803.0</v>
      </c>
      <c r="B7804" s="7" t="s">
        <v>6397</v>
      </c>
      <c r="C7804" s="7" t="s">
        <v>119</v>
      </c>
      <c r="D7804" s="7" t="s">
        <v>48</v>
      </c>
      <c r="E7804" s="7" t="s">
        <v>80</v>
      </c>
      <c r="F7804" s="7">
        <v>1.0</v>
      </c>
      <c r="G7804" s="7" t="s">
        <v>90</v>
      </c>
      <c r="H7804" s="7" t="s">
        <v>123</v>
      </c>
      <c r="I7804" s="7" t="s">
        <v>124</v>
      </c>
      <c r="J7804" s="7" t="s">
        <v>125</v>
      </c>
      <c r="K7804" s="7" t="s">
        <v>126</v>
      </c>
      <c r="L7804" s="7" t="s">
        <v>100</v>
      </c>
      <c r="M7804" s="7">
        <v>1.0</v>
      </c>
      <c r="N7804" s="7">
        <v>0.0</v>
      </c>
      <c r="O7804" s="7">
        <v>0.0</v>
      </c>
      <c r="P7804" s="7">
        <v>875.0</v>
      </c>
    </row>
    <row r="7805" ht="15.75" customHeight="1">
      <c r="A7805" s="7">
        <v>7804.0</v>
      </c>
      <c r="B7805" s="7" t="s">
        <v>6397</v>
      </c>
      <c r="C7805" s="7" t="s">
        <v>119</v>
      </c>
      <c r="D7805" s="7" t="s">
        <v>48</v>
      </c>
      <c r="E7805" s="7" t="s">
        <v>80</v>
      </c>
      <c r="F7805" s="7">
        <v>1.0</v>
      </c>
      <c r="G7805" s="7" t="s">
        <v>105</v>
      </c>
      <c r="H7805" s="7" t="s">
        <v>106</v>
      </c>
      <c r="I7805" s="7" t="s">
        <v>128</v>
      </c>
      <c r="J7805" s="7" t="s">
        <v>129</v>
      </c>
      <c r="K7805" s="7" t="s">
        <v>109</v>
      </c>
      <c r="L7805" s="7" t="s">
        <v>100</v>
      </c>
      <c r="M7805" s="7">
        <v>1.0</v>
      </c>
      <c r="N7805" s="7">
        <v>0.0</v>
      </c>
      <c r="O7805" s="7">
        <v>0.0</v>
      </c>
      <c r="P7805" s="7">
        <v>875.0</v>
      </c>
    </row>
    <row r="7806" ht="15.75" customHeight="1">
      <c r="A7806" s="7">
        <v>7805.0</v>
      </c>
      <c r="B7806" s="7" t="s">
        <v>6397</v>
      </c>
      <c r="C7806" s="7" t="s">
        <v>119</v>
      </c>
      <c r="D7806" s="7" t="s">
        <v>102</v>
      </c>
      <c r="E7806" s="7" t="s">
        <v>132</v>
      </c>
      <c r="F7806" s="7">
        <v>0.0</v>
      </c>
      <c r="G7806" s="7" t="s">
        <v>49</v>
      </c>
      <c r="L7806" s="7" t="s">
        <v>134</v>
      </c>
      <c r="M7806" s="7">
        <v>0.0</v>
      </c>
      <c r="N7806" s="7">
        <v>0.0</v>
      </c>
      <c r="O7806" s="7">
        <v>0.0</v>
      </c>
      <c r="P7806" s="7">
        <v>875.0</v>
      </c>
    </row>
    <row r="7807" ht="15.75" customHeight="1">
      <c r="A7807" s="7">
        <v>7806.0</v>
      </c>
      <c r="B7807" s="7" t="s">
        <v>6397</v>
      </c>
      <c r="C7807" s="7" t="s">
        <v>119</v>
      </c>
      <c r="D7807" s="7" t="s">
        <v>102</v>
      </c>
      <c r="E7807" s="7" t="s">
        <v>132</v>
      </c>
      <c r="F7807" s="7">
        <v>0.0</v>
      </c>
      <c r="G7807" s="7" t="s">
        <v>95</v>
      </c>
      <c r="H7807" s="7" t="s">
        <v>120</v>
      </c>
      <c r="L7807" s="7" t="s">
        <v>134</v>
      </c>
      <c r="M7807" s="7">
        <v>0.0</v>
      </c>
      <c r="N7807" s="7">
        <v>0.0</v>
      </c>
      <c r="O7807" s="7">
        <v>1.0</v>
      </c>
      <c r="P7807" s="7">
        <v>875.0</v>
      </c>
    </row>
    <row r="7808" ht="15.75" customHeight="1">
      <c r="A7808" s="7">
        <v>7807.0</v>
      </c>
      <c r="B7808" s="7" t="s">
        <v>6397</v>
      </c>
      <c r="C7808" s="7" t="s">
        <v>119</v>
      </c>
      <c r="D7808" s="7" t="s">
        <v>102</v>
      </c>
      <c r="E7808" s="7" t="s">
        <v>132</v>
      </c>
      <c r="F7808" s="7">
        <v>0.0</v>
      </c>
      <c r="G7808" s="7" t="s">
        <v>90</v>
      </c>
      <c r="H7808" s="7" t="s">
        <v>123</v>
      </c>
      <c r="L7808" s="7" t="s">
        <v>134</v>
      </c>
      <c r="M7808" s="7">
        <v>0.0</v>
      </c>
      <c r="N7808" s="7">
        <v>0.0</v>
      </c>
      <c r="O7808" s="7">
        <v>1.0</v>
      </c>
      <c r="P7808" s="7">
        <v>875.0</v>
      </c>
    </row>
    <row r="7809" ht="15.75" customHeight="1">
      <c r="A7809" s="7">
        <v>7808.0</v>
      </c>
      <c r="B7809" s="7" t="s">
        <v>6397</v>
      </c>
      <c r="C7809" s="7" t="s">
        <v>119</v>
      </c>
      <c r="D7809" s="7" t="s">
        <v>102</v>
      </c>
      <c r="E7809" s="7" t="s">
        <v>132</v>
      </c>
      <c r="F7809" s="7">
        <v>0.0</v>
      </c>
      <c r="G7809" s="7" t="s">
        <v>105</v>
      </c>
      <c r="H7809" s="7" t="s">
        <v>106</v>
      </c>
      <c r="L7809" s="7" t="s">
        <v>134</v>
      </c>
      <c r="M7809" s="7">
        <v>0.0</v>
      </c>
      <c r="N7809" s="7">
        <v>0.0</v>
      </c>
      <c r="O7809" s="7">
        <v>1.0</v>
      </c>
      <c r="P7809" s="7">
        <v>875.0</v>
      </c>
    </row>
    <row r="7810" ht="15.75" customHeight="1">
      <c r="A7810" s="7">
        <v>7809.0</v>
      </c>
      <c r="B7810" s="7" t="s">
        <v>6397</v>
      </c>
      <c r="C7810" s="7" t="s">
        <v>119</v>
      </c>
      <c r="D7810" s="7" t="s">
        <v>115</v>
      </c>
      <c r="E7810" s="7" t="s">
        <v>80</v>
      </c>
      <c r="F7810" s="7">
        <v>1.0</v>
      </c>
      <c r="G7810" s="7" t="s">
        <v>49</v>
      </c>
      <c r="L7810" s="7" t="s">
        <v>100</v>
      </c>
      <c r="M7810" s="7">
        <v>0.0</v>
      </c>
      <c r="N7810" s="7">
        <v>0.0</v>
      </c>
      <c r="O7810" s="7">
        <v>0.0</v>
      </c>
      <c r="P7810" s="7">
        <v>875.0</v>
      </c>
    </row>
    <row r="7811" ht="15.75" customHeight="1">
      <c r="A7811" s="7">
        <v>7810.0</v>
      </c>
      <c r="B7811" s="7" t="s">
        <v>6397</v>
      </c>
      <c r="C7811" s="7" t="s">
        <v>119</v>
      </c>
      <c r="D7811" s="7" t="s">
        <v>115</v>
      </c>
      <c r="E7811" s="7" t="s">
        <v>80</v>
      </c>
      <c r="F7811" s="7">
        <v>1.0</v>
      </c>
      <c r="G7811" s="7" t="s">
        <v>95</v>
      </c>
      <c r="H7811" s="7" t="s">
        <v>120</v>
      </c>
      <c r="L7811" s="7" t="s">
        <v>85</v>
      </c>
      <c r="M7811" s="7">
        <v>0.0</v>
      </c>
      <c r="N7811" s="7">
        <v>0.0</v>
      </c>
      <c r="O7811" s="7">
        <v>1.0</v>
      </c>
      <c r="P7811" s="7">
        <v>875.0</v>
      </c>
    </row>
    <row r="7812" ht="15.75" customHeight="1">
      <c r="A7812" s="7">
        <v>7811.0</v>
      </c>
      <c r="B7812" s="7" t="s">
        <v>6397</v>
      </c>
      <c r="C7812" s="7" t="s">
        <v>119</v>
      </c>
      <c r="D7812" s="7" t="s">
        <v>115</v>
      </c>
      <c r="E7812" s="7" t="s">
        <v>80</v>
      </c>
      <c r="F7812" s="7">
        <v>1.0</v>
      </c>
      <c r="G7812" s="7" t="s">
        <v>90</v>
      </c>
      <c r="H7812" s="7" t="s">
        <v>123</v>
      </c>
      <c r="I7812" s="7" t="s">
        <v>124</v>
      </c>
      <c r="J7812" s="7" t="s">
        <v>125</v>
      </c>
      <c r="K7812" s="7" t="s">
        <v>126</v>
      </c>
      <c r="L7812" s="7" t="s">
        <v>100</v>
      </c>
      <c r="M7812" s="7">
        <v>1.0</v>
      </c>
      <c r="N7812" s="7">
        <v>0.0</v>
      </c>
      <c r="O7812" s="7">
        <v>0.0</v>
      </c>
      <c r="P7812" s="7">
        <v>875.0</v>
      </c>
    </row>
    <row r="7813" ht="15.75" customHeight="1">
      <c r="A7813" s="7">
        <v>7812.0</v>
      </c>
      <c r="B7813" s="7" t="s">
        <v>6397</v>
      </c>
      <c r="C7813" s="7" t="s">
        <v>119</v>
      </c>
      <c r="D7813" s="7" t="s">
        <v>115</v>
      </c>
      <c r="E7813" s="7" t="s">
        <v>80</v>
      </c>
      <c r="F7813" s="7">
        <v>1.0</v>
      </c>
      <c r="G7813" s="7" t="s">
        <v>105</v>
      </c>
      <c r="H7813" s="7" t="s">
        <v>106</v>
      </c>
      <c r="I7813" s="7" t="s">
        <v>106</v>
      </c>
      <c r="J7813" s="7" t="s">
        <v>141</v>
      </c>
      <c r="K7813" s="7" t="s">
        <v>99</v>
      </c>
      <c r="L7813" s="7" t="s">
        <v>100</v>
      </c>
      <c r="M7813" s="7">
        <v>1.0</v>
      </c>
      <c r="N7813" s="7">
        <v>0.0</v>
      </c>
      <c r="O7813" s="7">
        <v>0.0</v>
      </c>
      <c r="P7813" s="7">
        <v>875.0</v>
      </c>
    </row>
    <row r="7814" ht="15.75" customHeight="1">
      <c r="A7814" s="7">
        <v>7813.0</v>
      </c>
      <c r="B7814" s="7" t="s">
        <v>6399</v>
      </c>
      <c r="C7814" s="7" t="s">
        <v>119</v>
      </c>
      <c r="D7814" s="7" t="s">
        <v>48</v>
      </c>
      <c r="E7814" s="7" t="s">
        <v>80</v>
      </c>
      <c r="F7814" s="7">
        <v>1.0</v>
      </c>
      <c r="G7814" s="7" t="s">
        <v>49</v>
      </c>
      <c r="L7814" s="7" t="s">
        <v>100</v>
      </c>
      <c r="M7814" s="7">
        <v>0.0</v>
      </c>
      <c r="N7814" s="7">
        <v>0.0</v>
      </c>
      <c r="O7814" s="7">
        <v>0.0</v>
      </c>
      <c r="P7814" s="7">
        <v>876.0</v>
      </c>
    </row>
    <row r="7815" ht="15.75" customHeight="1">
      <c r="A7815" s="7">
        <v>7814.0</v>
      </c>
      <c r="B7815" s="7" t="s">
        <v>6399</v>
      </c>
      <c r="C7815" s="7" t="s">
        <v>119</v>
      </c>
      <c r="D7815" s="7" t="s">
        <v>48</v>
      </c>
      <c r="E7815" s="7" t="s">
        <v>80</v>
      </c>
      <c r="F7815" s="7">
        <v>1.0</v>
      </c>
      <c r="G7815" s="7" t="s">
        <v>95</v>
      </c>
      <c r="H7815" s="7" t="s">
        <v>120</v>
      </c>
      <c r="I7815" s="7" t="s">
        <v>120</v>
      </c>
      <c r="J7815" s="7" t="s">
        <v>121</v>
      </c>
      <c r="K7815" s="7" t="s">
        <v>99</v>
      </c>
      <c r="L7815" s="7" t="s">
        <v>100</v>
      </c>
      <c r="M7815" s="7">
        <v>1.0</v>
      </c>
      <c r="N7815" s="7">
        <v>0.0</v>
      </c>
      <c r="O7815" s="7">
        <v>0.0</v>
      </c>
      <c r="P7815" s="7">
        <v>876.0</v>
      </c>
    </row>
    <row r="7816" ht="15.75" customHeight="1">
      <c r="A7816" s="7">
        <v>7815.0</v>
      </c>
      <c r="B7816" s="7" t="s">
        <v>6399</v>
      </c>
      <c r="C7816" s="7" t="s">
        <v>119</v>
      </c>
      <c r="D7816" s="7" t="s">
        <v>48</v>
      </c>
      <c r="E7816" s="7" t="s">
        <v>80</v>
      </c>
      <c r="F7816" s="7">
        <v>1.0</v>
      </c>
      <c r="G7816" s="7" t="s">
        <v>90</v>
      </c>
      <c r="H7816" s="7" t="s">
        <v>123</v>
      </c>
      <c r="I7816" s="7" t="s">
        <v>124</v>
      </c>
      <c r="J7816" s="7" t="s">
        <v>125</v>
      </c>
      <c r="K7816" s="7" t="s">
        <v>126</v>
      </c>
      <c r="L7816" s="7" t="s">
        <v>100</v>
      </c>
      <c r="M7816" s="7">
        <v>1.0</v>
      </c>
      <c r="N7816" s="7">
        <v>0.0</v>
      </c>
      <c r="O7816" s="7">
        <v>0.0</v>
      </c>
      <c r="P7816" s="7">
        <v>876.0</v>
      </c>
    </row>
    <row r="7817" ht="15.75" customHeight="1">
      <c r="A7817" s="7">
        <v>7816.0</v>
      </c>
      <c r="B7817" s="7" t="s">
        <v>6399</v>
      </c>
      <c r="C7817" s="7" t="s">
        <v>119</v>
      </c>
      <c r="D7817" s="7" t="s">
        <v>48</v>
      </c>
      <c r="E7817" s="7" t="s">
        <v>80</v>
      </c>
      <c r="F7817" s="7">
        <v>1.0</v>
      </c>
      <c r="G7817" s="7" t="s">
        <v>105</v>
      </c>
      <c r="H7817" s="7" t="s">
        <v>106</v>
      </c>
      <c r="I7817" s="7" t="s">
        <v>6400</v>
      </c>
      <c r="J7817" s="7" t="s">
        <v>129</v>
      </c>
      <c r="K7817" s="7" t="s">
        <v>109</v>
      </c>
      <c r="L7817" s="7" t="s">
        <v>85</v>
      </c>
      <c r="M7817" s="7">
        <v>1.0</v>
      </c>
      <c r="N7817" s="7">
        <v>1.0</v>
      </c>
      <c r="O7817" s="7">
        <v>0.0</v>
      </c>
      <c r="P7817" s="7">
        <v>876.0</v>
      </c>
    </row>
    <row r="7818" ht="15.75" customHeight="1">
      <c r="A7818" s="7">
        <v>7817.0</v>
      </c>
      <c r="B7818" s="7" t="s">
        <v>6399</v>
      </c>
      <c r="C7818" s="7" t="s">
        <v>119</v>
      </c>
      <c r="D7818" s="7" t="s">
        <v>102</v>
      </c>
      <c r="E7818" s="7" t="s">
        <v>132</v>
      </c>
      <c r="F7818" s="7">
        <v>0.0</v>
      </c>
      <c r="G7818" s="7" t="s">
        <v>49</v>
      </c>
      <c r="L7818" s="7" t="s">
        <v>134</v>
      </c>
      <c r="M7818" s="7">
        <v>0.0</v>
      </c>
      <c r="N7818" s="7">
        <v>0.0</v>
      </c>
      <c r="O7818" s="7">
        <v>0.0</v>
      </c>
      <c r="P7818" s="7">
        <v>876.0</v>
      </c>
    </row>
    <row r="7819" ht="15.75" customHeight="1">
      <c r="A7819" s="7">
        <v>7818.0</v>
      </c>
      <c r="B7819" s="7" t="s">
        <v>6399</v>
      </c>
      <c r="C7819" s="7" t="s">
        <v>119</v>
      </c>
      <c r="D7819" s="7" t="s">
        <v>102</v>
      </c>
      <c r="E7819" s="7" t="s">
        <v>132</v>
      </c>
      <c r="F7819" s="7">
        <v>0.0</v>
      </c>
      <c r="G7819" s="7" t="s">
        <v>95</v>
      </c>
      <c r="H7819" s="7" t="s">
        <v>120</v>
      </c>
      <c r="L7819" s="7" t="s">
        <v>134</v>
      </c>
      <c r="M7819" s="7">
        <v>0.0</v>
      </c>
      <c r="N7819" s="7">
        <v>0.0</v>
      </c>
      <c r="O7819" s="7">
        <v>1.0</v>
      </c>
      <c r="P7819" s="7">
        <v>876.0</v>
      </c>
    </row>
    <row r="7820" ht="15.75" customHeight="1">
      <c r="A7820" s="7">
        <v>7819.0</v>
      </c>
      <c r="B7820" s="7" t="s">
        <v>6399</v>
      </c>
      <c r="C7820" s="7" t="s">
        <v>119</v>
      </c>
      <c r="D7820" s="7" t="s">
        <v>102</v>
      </c>
      <c r="E7820" s="7" t="s">
        <v>132</v>
      </c>
      <c r="F7820" s="7">
        <v>0.0</v>
      </c>
      <c r="G7820" s="7" t="s">
        <v>90</v>
      </c>
      <c r="H7820" s="7" t="s">
        <v>123</v>
      </c>
      <c r="L7820" s="7" t="s">
        <v>134</v>
      </c>
      <c r="M7820" s="7">
        <v>0.0</v>
      </c>
      <c r="N7820" s="7">
        <v>0.0</v>
      </c>
      <c r="O7820" s="7">
        <v>1.0</v>
      </c>
      <c r="P7820" s="7">
        <v>876.0</v>
      </c>
    </row>
    <row r="7821" ht="15.75" customHeight="1">
      <c r="A7821" s="7">
        <v>7820.0</v>
      </c>
      <c r="B7821" s="7" t="s">
        <v>6399</v>
      </c>
      <c r="C7821" s="7" t="s">
        <v>119</v>
      </c>
      <c r="D7821" s="7" t="s">
        <v>102</v>
      </c>
      <c r="E7821" s="7" t="s">
        <v>132</v>
      </c>
      <c r="F7821" s="7">
        <v>0.0</v>
      </c>
      <c r="G7821" s="7" t="s">
        <v>105</v>
      </c>
      <c r="H7821" s="7" t="s">
        <v>106</v>
      </c>
      <c r="L7821" s="7" t="s">
        <v>134</v>
      </c>
      <c r="M7821" s="7">
        <v>0.0</v>
      </c>
      <c r="N7821" s="7">
        <v>0.0</v>
      </c>
      <c r="O7821" s="7">
        <v>1.0</v>
      </c>
      <c r="P7821" s="7">
        <v>876.0</v>
      </c>
    </row>
    <row r="7822" ht="15.75" customHeight="1">
      <c r="A7822" s="7">
        <v>7821.0</v>
      </c>
      <c r="B7822" s="7" t="s">
        <v>6399</v>
      </c>
      <c r="C7822" s="7" t="s">
        <v>119</v>
      </c>
      <c r="D7822" s="7" t="s">
        <v>115</v>
      </c>
      <c r="E7822" s="7" t="s">
        <v>80</v>
      </c>
      <c r="F7822" s="7">
        <v>1.0</v>
      </c>
      <c r="G7822" s="7" t="s">
        <v>49</v>
      </c>
      <c r="L7822" s="7" t="s">
        <v>100</v>
      </c>
      <c r="M7822" s="7">
        <v>0.0</v>
      </c>
      <c r="N7822" s="7">
        <v>0.0</v>
      </c>
      <c r="O7822" s="7">
        <v>0.0</v>
      </c>
      <c r="P7822" s="7">
        <v>876.0</v>
      </c>
    </row>
    <row r="7823" ht="15.75" customHeight="1">
      <c r="A7823" s="7">
        <v>7822.0</v>
      </c>
      <c r="B7823" s="7" t="s">
        <v>6399</v>
      </c>
      <c r="C7823" s="7" t="s">
        <v>119</v>
      </c>
      <c r="D7823" s="7" t="s">
        <v>115</v>
      </c>
      <c r="E7823" s="7" t="s">
        <v>80</v>
      </c>
      <c r="F7823" s="7">
        <v>1.0</v>
      </c>
      <c r="G7823" s="7" t="s">
        <v>95</v>
      </c>
      <c r="H7823" s="7" t="s">
        <v>120</v>
      </c>
      <c r="L7823" s="7" t="s">
        <v>85</v>
      </c>
      <c r="M7823" s="7">
        <v>0.0</v>
      </c>
      <c r="N7823" s="7">
        <v>0.0</v>
      </c>
      <c r="O7823" s="7">
        <v>1.0</v>
      </c>
      <c r="P7823" s="7">
        <v>876.0</v>
      </c>
    </row>
    <row r="7824" ht="15.75" customHeight="1">
      <c r="A7824" s="7">
        <v>7823.0</v>
      </c>
      <c r="B7824" s="7" t="s">
        <v>6399</v>
      </c>
      <c r="C7824" s="7" t="s">
        <v>119</v>
      </c>
      <c r="D7824" s="7" t="s">
        <v>115</v>
      </c>
      <c r="E7824" s="7" t="s">
        <v>80</v>
      </c>
      <c r="F7824" s="7">
        <v>1.0</v>
      </c>
      <c r="G7824" s="7" t="s">
        <v>90</v>
      </c>
      <c r="H7824" s="7" t="s">
        <v>123</v>
      </c>
      <c r="I7824" s="7" t="s">
        <v>124</v>
      </c>
      <c r="J7824" s="7" t="s">
        <v>125</v>
      </c>
      <c r="K7824" s="7" t="s">
        <v>126</v>
      </c>
      <c r="L7824" s="7" t="s">
        <v>100</v>
      </c>
      <c r="M7824" s="7">
        <v>1.0</v>
      </c>
      <c r="N7824" s="7">
        <v>0.0</v>
      </c>
      <c r="O7824" s="7">
        <v>0.0</v>
      </c>
      <c r="P7824" s="7">
        <v>876.0</v>
      </c>
    </row>
    <row r="7825" ht="15.75" customHeight="1">
      <c r="A7825" s="7">
        <v>7824.0</v>
      </c>
      <c r="B7825" s="7" t="s">
        <v>6399</v>
      </c>
      <c r="C7825" s="7" t="s">
        <v>119</v>
      </c>
      <c r="D7825" s="7" t="s">
        <v>115</v>
      </c>
      <c r="E7825" s="7" t="s">
        <v>80</v>
      </c>
      <c r="F7825" s="7">
        <v>1.0</v>
      </c>
      <c r="G7825" s="7" t="s">
        <v>105</v>
      </c>
      <c r="H7825" s="7" t="s">
        <v>106</v>
      </c>
      <c r="I7825" s="7" t="s">
        <v>363</v>
      </c>
      <c r="J7825" s="7" t="s">
        <v>141</v>
      </c>
      <c r="K7825" s="7" t="s">
        <v>99</v>
      </c>
      <c r="L7825" s="7" t="s">
        <v>85</v>
      </c>
      <c r="M7825" s="7">
        <v>1.0</v>
      </c>
      <c r="N7825" s="7">
        <v>1.0</v>
      </c>
      <c r="O7825" s="7">
        <v>0.0</v>
      </c>
      <c r="P7825" s="7">
        <v>876.0</v>
      </c>
    </row>
    <row r="7826" ht="15.75" customHeight="1">
      <c r="A7826" s="7">
        <v>7825.0</v>
      </c>
      <c r="B7826" s="7" t="s">
        <v>6406</v>
      </c>
      <c r="C7826" s="7" t="s">
        <v>119</v>
      </c>
      <c r="D7826" s="7" t="s">
        <v>48</v>
      </c>
      <c r="E7826" s="7" t="s">
        <v>80</v>
      </c>
      <c r="F7826" s="7">
        <v>1.0</v>
      </c>
      <c r="G7826" s="7" t="s">
        <v>49</v>
      </c>
      <c r="L7826" s="7" t="s">
        <v>100</v>
      </c>
      <c r="M7826" s="7">
        <v>0.0</v>
      </c>
      <c r="N7826" s="7">
        <v>0.0</v>
      </c>
      <c r="O7826" s="7">
        <v>0.0</v>
      </c>
      <c r="P7826" s="7">
        <v>877.0</v>
      </c>
    </row>
    <row r="7827" ht="15.75" customHeight="1">
      <c r="A7827" s="7">
        <v>7826.0</v>
      </c>
      <c r="B7827" s="7" t="s">
        <v>6406</v>
      </c>
      <c r="C7827" s="7" t="s">
        <v>119</v>
      </c>
      <c r="D7827" s="7" t="s">
        <v>48</v>
      </c>
      <c r="E7827" s="7" t="s">
        <v>80</v>
      </c>
      <c r="F7827" s="7">
        <v>1.0</v>
      </c>
      <c r="G7827" s="7" t="s">
        <v>95</v>
      </c>
      <c r="H7827" s="7" t="s">
        <v>120</v>
      </c>
      <c r="I7827" s="7" t="s">
        <v>501</v>
      </c>
      <c r="J7827" s="7" t="s">
        <v>502</v>
      </c>
      <c r="K7827" s="7" t="s">
        <v>99</v>
      </c>
      <c r="L7827" s="7" t="s">
        <v>100</v>
      </c>
      <c r="M7827" s="7">
        <v>1.0</v>
      </c>
      <c r="N7827" s="7">
        <v>0.0</v>
      </c>
      <c r="O7827" s="7">
        <v>0.0</v>
      </c>
      <c r="P7827" s="7">
        <v>877.0</v>
      </c>
    </row>
    <row r="7828" ht="15.75" customHeight="1">
      <c r="A7828" s="7">
        <v>7827.0</v>
      </c>
      <c r="B7828" s="7" t="s">
        <v>6406</v>
      </c>
      <c r="C7828" s="7" t="s">
        <v>119</v>
      </c>
      <c r="D7828" s="7" t="s">
        <v>48</v>
      </c>
      <c r="E7828" s="7" t="s">
        <v>80</v>
      </c>
      <c r="F7828" s="7">
        <v>1.0</v>
      </c>
      <c r="G7828" s="7" t="s">
        <v>90</v>
      </c>
      <c r="H7828" s="7" t="s">
        <v>123</v>
      </c>
      <c r="I7828" s="7" t="s">
        <v>124</v>
      </c>
      <c r="J7828" s="7" t="s">
        <v>125</v>
      </c>
      <c r="K7828" s="7" t="s">
        <v>126</v>
      </c>
      <c r="L7828" s="7" t="s">
        <v>100</v>
      </c>
      <c r="M7828" s="7">
        <v>1.0</v>
      </c>
      <c r="N7828" s="7">
        <v>0.0</v>
      </c>
      <c r="O7828" s="7">
        <v>0.0</v>
      </c>
      <c r="P7828" s="7">
        <v>877.0</v>
      </c>
    </row>
    <row r="7829" ht="15.75" customHeight="1">
      <c r="A7829" s="7">
        <v>7828.0</v>
      </c>
      <c r="B7829" s="7" t="s">
        <v>6406</v>
      </c>
      <c r="C7829" s="7" t="s">
        <v>119</v>
      </c>
      <c r="D7829" s="7" t="s">
        <v>48</v>
      </c>
      <c r="E7829" s="7" t="s">
        <v>80</v>
      </c>
      <c r="F7829" s="7">
        <v>1.0</v>
      </c>
      <c r="G7829" s="7" t="s">
        <v>105</v>
      </c>
      <c r="H7829" s="7" t="s">
        <v>106</v>
      </c>
      <c r="I7829" s="7" t="s">
        <v>128</v>
      </c>
      <c r="J7829" s="7" t="s">
        <v>129</v>
      </c>
      <c r="K7829" s="7" t="s">
        <v>109</v>
      </c>
      <c r="L7829" s="7" t="s">
        <v>100</v>
      </c>
      <c r="M7829" s="7">
        <v>1.0</v>
      </c>
      <c r="N7829" s="7">
        <v>0.0</v>
      </c>
      <c r="O7829" s="7">
        <v>0.0</v>
      </c>
      <c r="P7829" s="7">
        <v>877.0</v>
      </c>
    </row>
    <row r="7830" ht="15.75" customHeight="1">
      <c r="A7830" s="7">
        <v>7829.0</v>
      </c>
      <c r="B7830" s="7" t="s">
        <v>6406</v>
      </c>
      <c r="C7830" s="7" t="s">
        <v>119</v>
      </c>
      <c r="D7830" s="7" t="s">
        <v>102</v>
      </c>
      <c r="E7830" s="7" t="s">
        <v>132</v>
      </c>
      <c r="F7830" s="7">
        <v>0.0</v>
      </c>
      <c r="G7830" s="7" t="s">
        <v>49</v>
      </c>
      <c r="L7830" s="7" t="s">
        <v>134</v>
      </c>
      <c r="M7830" s="7">
        <v>0.0</v>
      </c>
      <c r="N7830" s="7">
        <v>0.0</v>
      </c>
      <c r="O7830" s="7">
        <v>0.0</v>
      </c>
      <c r="P7830" s="7">
        <v>877.0</v>
      </c>
    </row>
    <row r="7831" ht="15.75" customHeight="1">
      <c r="A7831" s="7">
        <v>7830.0</v>
      </c>
      <c r="B7831" s="7" t="s">
        <v>6406</v>
      </c>
      <c r="C7831" s="7" t="s">
        <v>119</v>
      </c>
      <c r="D7831" s="7" t="s">
        <v>102</v>
      </c>
      <c r="E7831" s="7" t="s">
        <v>132</v>
      </c>
      <c r="F7831" s="7">
        <v>0.0</v>
      </c>
      <c r="G7831" s="7" t="s">
        <v>95</v>
      </c>
      <c r="H7831" s="7" t="s">
        <v>120</v>
      </c>
      <c r="L7831" s="7" t="s">
        <v>134</v>
      </c>
      <c r="M7831" s="7">
        <v>0.0</v>
      </c>
      <c r="N7831" s="7">
        <v>0.0</v>
      </c>
      <c r="O7831" s="7">
        <v>1.0</v>
      </c>
      <c r="P7831" s="7">
        <v>877.0</v>
      </c>
    </row>
    <row r="7832" ht="15.75" customHeight="1">
      <c r="A7832" s="7">
        <v>7831.0</v>
      </c>
      <c r="B7832" s="7" t="s">
        <v>6406</v>
      </c>
      <c r="C7832" s="7" t="s">
        <v>119</v>
      </c>
      <c r="D7832" s="7" t="s">
        <v>102</v>
      </c>
      <c r="E7832" s="7" t="s">
        <v>132</v>
      </c>
      <c r="F7832" s="7">
        <v>0.0</v>
      </c>
      <c r="G7832" s="7" t="s">
        <v>90</v>
      </c>
      <c r="H7832" s="7" t="s">
        <v>123</v>
      </c>
      <c r="L7832" s="7" t="s">
        <v>134</v>
      </c>
      <c r="M7832" s="7">
        <v>0.0</v>
      </c>
      <c r="N7832" s="7">
        <v>0.0</v>
      </c>
      <c r="O7832" s="7">
        <v>1.0</v>
      </c>
      <c r="P7832" s="7">
        <v>877.0</v>
      </c>
    </row>
    <row r="7833" ht="15.75" customHeight="1">
      <c r="A7833" s="7">
        <v>7832.0</v>
      </c>
      <c r="B7833" s="7" t="s">
        <v>6406</v>
      </c>
      <c r="C7833" s="7" t="s">
        <v>119</v>
      </c>
      <c r="D7833" s="7" t="s">
        <v>102</v>
      </c>
      <c r="E7833" s="7" t="s">
        <v>132</v>
      </c>
      <c r="F7833" s="7">
        <v>0.0</v>
      </c>
      <c r="G7833" s="7" t="s">
        <v>105</v>
      </c>
      <c r="H7833" s="7" t="s">
        <v>106</v>
      </c>
      <c r="L7833" s="7" t="s">
        <v>134</v>
      </c>
      <c r="M7833" s="7">
        <v>0.0</v>
      </c>
      <c r="N7833" s="7">
        <v>0.0</v>
      </c>
      <c r="O7833" s="7">
        <v>1.0</v>
      </c>
      <c r="P7833" s="7">
        <v>877.0</v>
      </c>
    </row>
    <row r="7834" ht="15.75" customHeight="1">
      <c r="A7834" s="7">
        <v>7833.0</v>
      </c>
      <c r="B7834" s="7" t="s">
        <v>6406</v>
      </c>
      <c r="C7834" s="7" t="s">
        <v>119</v>
      </c>
      <c r="D7834" s="7" t="s">
        <v>115</v>
      </c>
      <c r="E7834" s="7" t="s">
        <v>80</v>
      </c>
      <c r="F7834" s="7">
        <v>1.0</v>
      </c>
      <c r="G7834" s="7" t="s">
        <v>49</v>
      </c>
      <c r="L7834" s="7" t="s">
        <v>100</v>
      </c>
      <c r="M7834" s="7">
        <v>0.0</v>
      </c>
      <c r="N7834" s="7">
        <v>0.0</v>
      </c>
      <c r="O7834" s="7">
        <v>0.0</v>
      </c>
      <c r="P7834" s="7">
        <v>877.0</v>
      </c>
    </row>
    <row r="7835" ht="15.75" customHeight="1">
      <c r="A7835" s="7">
        <v>7834.0</v>
      </c>
      <c r="B7835" s="7" t="s">
        <v>6406</v>
      </c>
      <c r="C7835" s="7" t="s">
        <v>119</v>
      </c>
      <c r="D7835" s="7" t="s">
        <v>115</v>
      </c>
      <c r="E7835" s="7" t="s">
        <v>80</v>
      </c>
      <c r="F7835" s="7">
        <v>1.0</v>
      </c>
      <c r="G7835" s="7" t="s">
        <v>95</v>
      </c>
      <c r="H7835" s="7" t="s">
        <v>120</v>
      </c>
      <c r="L7835" s="7" t="s">
        <v>85</v>
      </c>
      <c r="M7835" s="7">
        <v>0.0</v>
      </c>
      <c r="N7835" s="7">
        <v>0.0</v>
      </c>
      <c r="O7835" s="7">
        <v>1.0</v>
      </c>
      <c r="P7835" s="7">
        <v>877.0</v>
      </c>
    </row>
    <row r="7836" ht="15.75" customHeight="1">
      <c r="A7836" s="7">
        <v>7835.0</v>
      </c>
      <c r="B7836" s="7" t="s">
        <v>6406</v>
      </c>
      <c r="C7836" s="7" t="s">
        <v>119</v>
      </c>
      <c r="D7836" s="7" t="s">
        <v>115</v>
      </c>
      <c r="E7836" s="7" t="s">
        <v>80</v>
      </c>
      <c r="F7836" s="7">
        <v>1.0</v>
      </c>
      <c r="G7836" s="7" t="s">
        <v>90</v>
      </c>
      <c r="H7836" s="7" t="s">
        <v>123</v>
      </c>
      <c r="I7836" s="7" t="s">
        <v>124</v>
      </c>
      <c r="J7836" s="7" t="s">
        <v>125</v>
      </c>
      <c r="K7836" s="7" t="s">
        <v>126</v>
      </c>
      <c r="L7836" s="7" t="s">
        <v>100</v>
      </c>
      <c r="M7836" s="7">
        <v>1.0</v>
      </c>
      <c r="N7836" s="7">
        <v>0.0</v>
      </c>
      <c r="O7836" s="7">
        <v>0.0</v>
      </c>
      <c r="P7836" s="7">
        <v>877.0</v>
      </c>
    </row>
    <row r="7837" ht="15.75" customHeight="1">
      <c r="A7837" s="7">
        <v>7836.0</v>
      </c>
      <c r="B7837" s="7" t="s">
        <v>6406</v>
      </c>
      <c r="C7837" s="7" t="s">
        <v>119</v>
      </c>
      <c r="D7837" s="7" t="s">
        <v>115</v>
      </c>
      <c r="E7837" s="7" t="s">
        <v>80</v>
      </c>
      <c r="F7837" s="7">
        <v>1.0</v>
      </c>
      <c r="G7837" s="7" t="s">
        <v>105</v>
      </c>
      <c r="H7837" s="7" t="s">
        <v>106</v>
      </c>
      <c r="I7837" s="7" t="s">
        <v>106</v>
      </c>
      <c r="J7837" s="7" t="s">
        <v>141</v>
      </c>
      <c r="K7837" s="7" t="s">
        <v>99</v>
      </c>
      <c r="L7837" s="7" t="s">
        <v>100</v>
      </c>
      <c r="M7837" s="7">
        <v>1.0</v>
      </c>
      <c r="N7837" s="7">
        <v>0.0</v>
      </c>
      <c r="O7837" s="7">
        <v>0.0</v>
      </c>
      <c r="P7837" s="7">
        <v>877.0</v>
      </c>
    </row>
    <row r="7838" ht="15.75" customHeight="1">
      <c r="A7838" s="7">
        <v>7837.0</v>
      </c>
      <c r="B7838" s="7" t="s">
        <v>6408</v>
      </c>
      <c r="C7838" s="7" t="s">
        <v>119</v>
      </c>
      <c r="D7838" s="7" t="s">
        <v>48</v>
      </c>
      <c r="E7838" s="7" t="s">
        <v>80</v>
      </c>
      <c r="F7838" s="7">
        <v>1.0</v>
      </c>
      <c r="G7838" s="7" t="s">
        <v>49</v>
      </c>
      <c r="L7838" s="7" t="s">
        <v>100</v>
      </c>
      <c r="M7838" s="7">
        <v>0.0</v>
      </c>
      <c r="N7838" s="7">
        <v>0.0</v>
      </c>
      <c r="O7838" s="7">
        <v>0.0</v>
      </c>
      <c r="P7838" s="7">
        <v>878.0</v>
      </c>
    </row>
    <row r="7839" ht="15.75" customHeight="1">
      <c r="A7839" s="7">
        <v>7838.0</v>
      </c>
      <c r="B7839" s="7" t="s">
        <v>6408</v>
      </c>
      <c r="C7839" s="7" t="s">
        <v>119</v>
      </c>
      <c r="D7839" s="7" t="s">
        <v>48</v>
      </c>
      <c r="E7839" s="7" t="s">
        <v>80</v>
      </c>
      <c r="F7839" s="7">
        <v>1.0</v>
      </c>
      <c r="G7839" s="7" t="s">
        <v>95</v>
      </c>
      <c r="H7839" s="7" t="s">
        <v>120</v>
      </c>
      <c r="I7839" s="7" t="s">
        <v>501</v>
      </c>
      <c r="J7839" s="7" t="s">
        <v>502</v>
      </c>
      <c r="K7839" s="7" t="s">
        <v>99</v>
      </c>
      <c r="L7839" s="7" t="s">
        <v>100</v>
      </c>
      <c r="M7839" s="7">
        <v>1.0</v>
      </c>
      <c r="N7839" s="7">
        <v>0.0</v>
      </c>
      <c r="O7839" s="7">
        <v>0.0</v>
      </c>
      <c r="P7839" s="7">
        <v>878.0</v>
      </c>
    </row>
    <row r="7840" ht="15.75" customHeight="1">
      <c r="A7840" s="7">
        <v>7839.0</v>
      </c>
      <c r="B7840" s="7" t="s">
        <v>6408</v>
      </c>
      <c r="C7840" s="7" t="s">
        <v>119</v>
      </c>
      <c r="D7840" s="7" t="s">
        <v>48</v>
      </c>
      <c r="E7840" s="7" t="s">
        <v>80</v>
      </c>
      <c r="F7840" s="7">
        <v>1.0</v>
      </c>
      <c r="G7840" s="7" t="s">
        <v>90</v>
      </c>
      <c r="H7840" s="7" t="s">
        <v>123</v>
      </c>
      <c r="I7840" s="7" t="s">
        <v>124</v>
      </c>
      <c r="J7840" s="7" t="s">
        <v>125</v>
      </c>
      <c r="K7840" s="7" t="s">
        <v>126</v>
      </c>
      <c r="L7840" s="7" t="s">
        <v>100</v>
      </c>
      <c r="M7840" s="7">
        <v>1.0</v>
      </c>
      <c r="N7840" s="7">
        <v>0.0</v>
      </c>
      <c r="O7840" s="7">
        <v>0.0</v>
      </c>
      <c r="P7840" s="7">
        <v>878.0</v>
      </c>
    </row>
    <row r="7841" ht="15.75" customHeight="1">
      <c r="A7841" s="7">
        <v>7840.0</v>
      </c>
      <c r="B7841" s="7" t="s">
        <v>6408</v>
      </c>
      <c r="C7841" s="7" t="s">
        <v>119</v>
      </c>
      <c r="D7841" s="7" t="s">
        <v>48</v>
      </c>
      <c r="E7841" s="7" t="s">
        <v>80</v>
      </c>
      <c r="F7841" s="7">
        <v>1.0</v>
      </c>
      <c r="G7841" s="7" t="s">
        <v>105</v>
      </c>
      <c r="H7841" s="7" t="s">
        <v>106</v>
      </c>
      <c r="I7841" s="7" t="s">
        <v>128</v>
      </c>
      <c r="J7841" s="7" t="s">
        <v>129</v>
      </c>
      <c r="K7841" s="7" t="s">
        <v>109</v>
      </c>
      <c r="L7841" s="7" t="s">
        <v>100</v>
      </c>
      <c r="M7841" s="7">
        <v>1.0</v>
      </c>
      <c r="N7841" s="7">
        <v>0.0</v>
      </c>
      <c r="O7841" s="7">
        <v>0.0</v>
      </c>
      <c r="P7841" s="7">
        <v>878.0</v>
      </c>
    </row>
    <row r="7842" ht="15.75" customHeight="1">
      <c r="A7842" s="7">
        <v>7841.0</v>
      </c>
      <c r="B7842" s="7" t="s">
        <v>6408</v>
      </c>
      <c r="C7842" s="7" t="s">
        <v>119</v>
      </c>
      <c r="D7842" s="7" t="s">
        <v>102</v>
      </c>
      <c r="E7842" s="7" t="s">
        <v>80</v>
      </c>
      <c r="F7842" s="7">
        <v>1.0</v>
      </c>
      <c r="G7842" s="7" t="s">
        <v>49</v>
      </c>
      <c r="L7842" s="7" t="s">
        <v>100</v>
      </c>
      <c r="M7842" s="7">
        <v>0.0</v>
      </c>
      <c r="N7842" s="7">
        <v>0.0</v>
      </c>
      <c r="O7842" s="7">
        <v>0.0</v>
      </c>
      <c r="P7842" s="7">
        <v>878.0</v>
      </c>
    </row>
    <row r="7843" ht="15.75" customHeight="1">
      <c r="A7843" s="7">
        <v>7842.0</v>
      </c>
      <c r="B7843" s="7" t="s">
        <v>6408</v>
      </c>
      <c r="C7843" s="7" t="s">
        <v>119</v>
      </c>
      <c r="D7843" s="7" t="s">
        <v>102</v>
      </c>
      <c r="E7843" s="7" t="s">
        <v>80</v>
      </c>
      <c r="F7843" s="7">
        <v>1.0</v>
      </c>
      <c r="G7843" s="7" t="s">
        <v>95</v>
      </c>
      <c r="H7843" s="7" t="s">
        <v>120</v>
      </c>
      <c r="L7843" s="7" t="s">
        <v>85</v>
      </c>
      <c r="M7843" s="7">
        <v>0.0</v>
      </c>
      <c r="N7843" s="7">
        <v>0.0</v>
      </c>
      <c r="O7843" s="7">
        <v>1.0</v>
      </c>
      <c r="P7843" s="7">
        <v>878.0</v>
      </c>
    </row>
    <row r="7844" ht="15.75" customHeight="1">
      <c r="A7844" s="7">
        <v>7843.0</v>
      </c>
      <c r="B7844" s="7" t="s">
        <v>6408</v>
      </c>
      <c r="C7844" s="7" t="s">
        <v>119</v>
      </c>
      <c r="D7844" s="7" t="s">
        <v>102</v>
      </c>
      <c r="E7844" s="7" t="s">
        <v>80</v>
      </c>
      <c r="F7844" s="7">
        <v>1.0</v>
      </c>
      <c r="G7844" s="7" t="s">
        <v>90</v>
      </c>
      <c r="H7844" s="7" t="s">
        <v>123</v>
      </c>
      <c r="L7844" s="7" t="s">
        <v>85</v>
      </c>
      <c r="M7844" s="7">
        <v>0.0</v>
      </c>
      <c r="N7844" s="7">
        <v>0.0</v>
      </c>
      <c r="O7844" s="7">
        <v>1.0</v>
      </c>
      <c r="P7844" s="7">
        <v>878.0</v>
      </c>
    </row>
    <row r="7845" ht="15.75" customHeight="1">
      <c r="A7845" s="7">
        <v>7844.0</v>
      </c>
      <c r="B7845" s="7" t="s">
        <v>6408</v>
      </c>
      <c r="C7845" s="7" t="s">
        <v>119</v>
      </c>
      <c r="D7845" s="7" t="s">
        <v>102</v>
      </c>
      <c r="E7845" s="7" t="s">
        <v>80</v>
      </c>
      <c r="F7845" s="7">
        <v>1.0</v>
      </c>
      <c r="G7845" s="7" t="s">
        <v>105</v>
      </c>
      <c r="H7845" s="7" t="s">
        <v>106</v>
      </c>
      <c r="L7845" s="7" t="s">
        <v>85</v>
      </c>
      <c r="M7845" s="7">
        <v>0.0</v>
      </c>
      <c r="N7845" s="7">
        <v>0.0</v>
      </c>
      <c r="O7845" s="7">
        <v>1.0</v>
      </c>
      <c r="P7845" s="7">
        <v>878.0</v>
      </c>
    </row>
    <row r="7846" ht="15.75" customHeight="1">
      <c r="A7846" s="7">
        <v>7845.0</v>
      </c>
      <c r="B7846" s="7" t="s">
        <v>6408</v>
      </c>
      <c r="C7846" s="7" t="s">
        <v>119</v>
      </c>
      <c r="D7846" s="7" t="s">
        <v>115</v>
      </c>
      <c r="E7846" s="7" t="s">
        <v>80</v>
      </c>
      <c r="F7846" s="7">
        <v>1.0</v>
      </c>
      <c r="G7846" s="7" t="s">
        <v>49</v>
      </c>
      <c r="L7846" s="7" t="s">
        <v>100</v>
      </c>
      <c r="M7846" s="7">
        <v>0.0</v>
      </c>
      <c r="N7846" s="7">
        <v>0.0</v>
      </c>
      <c r="O7846" s="7">
        <v>0.0</v>
      </c>
      <c r="P7846" s="7">
        <v>878.0</v>
      </c>
    </row>
    <row r="7847" ht="15.75" customHeight="1">
      <c r="A7847" s="7">
        <v>7846.0</v>
      </c>
      <c r="B7847" s="7" t="s">
        <v>6408</v>
      </c>
      <c r="C7847" s="7" t="s">
        <v>119</v>
      </c>
      <c r="D7847" s="7" t="s">
        <v>115</v>
      </c>
      <c r="E7847" s="7" t="s">
        <v>80</v>
      </c>
      <c r="F7847" s="7">
        <v>1.0</v>
      </c>
      <c r="G7847" s="7" t="s">
        <v>95</v>
      </c>
      <c r="H7847" s="7" t="s">
        <v>120</v>
      </c>
      <c r="L7847" s="7" t="s">
        <v>85</v>
      </c>
      <c r="M7847" s="7">
        <v>0.0</v>
      </c>
      <c r="N7847" s="7">
        <v>0.0</v>
      </c>
      <c r="O7847" s="7">
        <v>1.0</v>
      </c>
      <c r="P7847" s="7">
        <v>878.0</v>
      </c>
    </row>
    <row r="7848" ht="15.75" customHeight="1">
      <c r="A7848" s="7">
        <v>7847.0</v>
      </c>
      <c r="B7848" s="7" t="s">
        <v>6408</v>
      </c>
      <c r="C7848" s="7" t="s">
        <v>119</v>
      </c>
      <c r="D7848" s="7" t="s">
        <v>115</v>
      </c>
      <c r="E7848" s="7" t="s">
        <v>80</v>
      </c>
      <c r="F7848" s="7">
        <v>1.0</v>
      </c>
      <c r="G7848" s="7" t="s">
        <v>90</v>
      </c>
      <c r="H7848" s="7" t="s">
        <v>123</v>
      </c>
      <c r="I7848" s="7" t="s">
        <v>124</v>
      </c>
      <c r="J7848" s="7" t="s">
        <v>125</v>
      </c>
      <c r="K7848" s="7" t="s">
        <v>126</v>
      </c>
      <c r="L7848" s="7" t="s">
        <v>100</v>
      </c>
      <c r="M7848" s="7">
        <v>1.0</v>
      </c>
      <c r="N7848" s="7">
        <v>0.0</v>
      </c>
      <c r="O7848" s="7">
        <v>0.0</v>
      </c>
      <c r="P7848" s="7">
        <v>878.0</v>
      </c>
    </row>
    <row r="7849" ht="15.75" customHeight="1">
      <c r="A7849" s="7">
        <v>7848.0</v>
      </c>
      <c r="B7849" s="7" t="s">
        <v>6408</v>
      </c>
      <c r="C7849" s="7" t="s">
        <v>119</v>
      </c>
      <c r="D7849" s="7" t="s">
        <v>115</v>
      </c>
      <c r="E7849" s="7" t="s">
        <v>80</v>
      </c>
      <c r="F7849" s="7">
        <v>1.0</v>
      </c>
      <c r="G7849" s="7" t="s">
        <v>105</v>
      </c>
      <c r="H7849" s="7" t="s">
        <v>106</v>
      </c>
      <c r="I7849" s="7" t="s">
        <v>106</v>
      </c>
      <c r="J7849" s="7" t="s">
        <v>141</v>
      </c>
      <c r="K7849" s="7" t="s">
        <v>99</v>
      </c>
      <c r="L7849" s="7" t="s">
        <v>100</v>
      </c>
      <c r="M7849" s="7">
        <v>1.0</v>
      </c>
      <c r="N7849" s="7">
        <v>0.0</v>
      </c>
      <c r="O7849" s="7">
        <v>0.0</v>
      </c>
      <c r="P7849" s="7">
        <v>878.0</v>
      </c>
    </row>
    <row r="7850" ht="15.75" customHeight="1">
      <c r="A7850" s="7">
        <v>7849.0</v>
      </c>
      <c r="B7850" s="7" t="s">
        <v>6413</v>
      </c>
      <c r="C7850" s="7" t="s">
        <v>119</v>
      </c>
      <c r="D7850" s="7" t="s">
        <v>48</v>
      </c>
      <c r="E7850" s="7" t="s">
        <v>80</v>
      </c>
      <c r="F7850" s="7">
        <v>1.0</v>
      </c>
      <c r="G7850" s="7" t="s">
        <v>49</v>
      </c>
      <c r="L7850" s="7" t="s">
        <v>100</v>
      </c>
      <c r="M7850" s="7">
        <v>0.0</v>
      </c>
      <c r="N7850" s="7">
        <v>0.0</v>
      </c>
      <c r="O7850" s="7">
        <v>0.0</v>
      </c>
      <c r="P7850" s="7">
        <v>879.0</v>
      </c>
    </row>
    <row r="7851" ht="15.75" customHeight="1">
      <c r="A7851" s="7">
        <v>7850.0</v>
      </c>
      <c r="B7851" s="7" t="s">
        <v>6413</v>
      </c>
      <c r="C7851" s="7" t="s">
        <v>119</v>
      </c>
      <c r="D7851" s="7" t="s">
        <v>48</v>
      </c>
      <c r="E7851" s="7" t="s">
        <v>80</v>
      </c>
      <c r="F7851" s="7">
        <v>1.0</v>
      </c>
      <c r="G7851" s="7" t="s">
        <v>95</v>
      </c>
      <c r="H7851" s="7" t="s">
        <v>120</v>
      </c>
      <c r="I7851" s="7" t="s">
        <v>120</v>
      </c>
      <c r="J7851" s="7" t="s">
        <v>121</v>
      </c>
      <c r="K7851" s="7" t="s">
        <v>99</v>
      </c>
      <c r="L7851" s="7" t="s">
        <v>100</v>
      </c>
      <c r="M7851" s="7">
        <v>1.0</v>
      </c>
      <c r="N7851" s="7">
        <v>0.0</v>
      </c>
      <c r="O7851" s="7">
        <v>0.0</v>
      </c>
      <c r="P7851" s="7">
        <v>879.0</v>
      </c>
    </row>
    <row r="7852" ht="15.75" customHeight="1">
      <c r="A7852" s="7">
        <v>7851.0</v>
      </c>
      <c r="B7852" s="7" t="s">
        <v>6413</v>
      </c>
      <c r="C7852" s="7" t="s">
        <v>119</v>
      </c>
      <c r="D7852" s="7" t="s">
        <v>48</v>
      </c>
      <c r="E7852" s="7" t="s">
        <v>80</v>
      </c>
      <c r="F7852" s="7">
        <v>1.0</v>
      </c>
      <c r="G7852" s="7" t="s">
        <v>90</v>
      </c>
      <c r="H7852" s="7" t="s">
        <v>123</v>
      </c>
      <c r="I7852" s="7" t="s">
        <v>124</v>
      </c>
      <c r="J7852" s="7" t="s">
        <v>125</v>
      </c>
      <c r="K7852" s="7" t="s">
        <v>126</v>
      </c>
      <c r="L7852" s="7" t="s">
        <v>100</v>
      </c>
      <c r="M7852" s="7">
        <v>1.0</v>
      </c>
      <c r="N7852" s="7">
        <v>0.0</v>
      </c>
      <c r="O7852" s="7">
        <v>0.0</v>
      </c>
      <c r="P7852" s="7">
        <v>879.0</v>
      </c>
    </row>
    <row r="7853" ht="15.75" customHeight="1">
      <c r="A7853" s="7">
        <v>7852.0</v>
      </c>
      <c r="B7853" s="7" t="s">
        <v>6413</v>
      </c>
      <c r="C7853" s="7" t="s">
        <v>119</v>
      </c>
      <c r="D7853" s="7" t="s">
        <v>48</v>
      </c>
      <c r="E7853" s="7" t="s">
        <v>80</v>
      </c>
      <c r="F7853" s="7">
        <v>1.0</v>
      </c>
      <c r="G7853" s="7" t="s">
        <v>105</v>
      </c>
      <c r="H7853" s="7" t="s">
        <v>106</v>
      </c>
      <c r="I7853" s="7" t="s">
        <v>106</v>
      </c>
      <c r="J7853" s="7" t="s">
        <v>141</v>
      </c>
      <c r="K7853" s="7" t="s">
        <v>99</v>
      </c>
      <c r="L7853" s="7" t="s">
        <v>100</v>
      </c>
      <c r="M7853" s="7">
        <v>1.0</v>
      </c>
      <c r="N7853" s="7">
        <v>0.0</v>
      </c>
      <c r="O7853" s="7">
        <v>0.0</v>
      </c>
      <c r="P7853" s="7">
        <v>879.0</v>
      </c>
    </row>
    <row r="7854" ht="15.75" customHeight="1">
      <c r="A7854" s="7">
        <v>7853.0</v>
      </c>
      <c r="B7854" s="7" t="s">
        <v>6413</v>
      </c>
      <c r="C7854" s="7" t="s">
        <v>119</v>
      </c>
      <c r="D7854" s="7" t="s">
        <v>102</v>
      </c>
      <c r="E7854" s="7" t="s">
        <v>132</v>
      </c>
      <c r="F7854" s="7">
        <v>0.0</v>
      </c>
      <c r="G7854" s="7" t="s">
        <v>49</v>
      </c>
      <c r="L7854" s="7" t="s">
        <v>134</v>
      </c>
      <c r="M7854" s="7">
        <v>0.0</v>
      </c>
      <c r="N7854" s="7">
        <v>0.0</v>
      </c>
      <c r="O7854" s="7">
        <v>0.0</v>
      </c>
      <c r="P7854" s="7">
        <v>879.0</v>
      </c>
    </row>
    <row r="7855" ht="15.75" customHeight="1">
      <c r="A7855" s="7">
        <v>7854.0</v>
      </c>
      <c r="B7855" s="7" t="s">
        <v>6413</v>
      </c>
      <c r="C7855" s="7" t="s">
        <v>119</v>
      </c>
      <c r="D7855" s="7" t="s">
        <v>102</v>
      </c>
      <c r="E7855" s="7" t="s">
        <v>132</v>
      </c>
      <c r="F7855" s="7">
        <v>0.0</v>
      </c>
      <c r="G7855" s="7" t="s">
        <v>95</v>
      </c>
      <c r="H7855" s="7" t="s">
        <v>120</v>
      </c>
      <c r="L7855" s="7" t="s">
        <v>134</v>
      </c>
      <c r="M7855" s="7">
        <v>0.0</v>
      </c>
      <c r="N7855" s="7">
        <v>0.0</v>
      </c>
      <c r="O7855" s="7">
        <v>1.0</v>
      </c>
      <c r="P7855" s="7">
        <v>879.0</v>
      </c>
    </row>
    <row r="7856" ht="15.75" customHeight="1">
      <c r="A7856" s="7">
        <v>7855.0</v>
      </c>
      <c r="B7856" s="7" t="s">
        <v>6413</v>
      </c>
      <c r="C7856" s="7" t="s">
        <v>119</v>
      </c>
      <c r="D7856" s="7" t="s">
        <v>102</v>
      </c>
      <c r="E7856" s="7" t="s">
        <v>132</v>
      </c>
      <c r="F7856" s="7">
        <v>0.0</v>
      </c>
      <c r="G7856" s="7" t="s">
        <v>90</v>
      </c>
      <c r="H7856" s="7" t="s">
        <v>123</v>
      </c>
      <c r="L7856" s="7" t="s">
        <v>134</v>
      </c>
      <c r="M7856" s="7">
        <v>0.0</v>
      </c>
      <c r="N7856" s="7">
        <v>0.0</v>
      </c>
      <c r="O7856" s="7">
        <v>1.0</v>
      </c>
      <c r="P7856" s="7">
        <v>879.0</v>
      </c>
    </row>
    <row r="7857" ht="15.75" customHeight="1">
      <c r="A7857" s="7">
        <v>7856.0</v>
      </c>
      <c r="B7857" s="7" t="s">
        <v>6413</v>
      </c>
      <c r="C7857" s="7" t="s">
        <v>119</v>
      </c>
      <c r="D7857" s="7" t="s">
        <v>102</v>
      </c>
      <c r="E7857" s="7" t="s">
        <v>132</v>
      </c>
      <c r="F7857" s="7">
        <v>0.0</v>
      </c>
      <c r="G7857" s="7" t="s">
        <v>105</v>
      </c>
      <c r="H7857" s="7" t="s">
        <v>106</v>
      </c>
      <c r="L7857" s="7" t="s">
        <v>134</v>
      </c>
      <c r="M7857" s="7">
        <v>0.0</v>
      </c>
      <c r="N7857" s="7">
        <v>0.0</v>
      </c>
      <c r="O7857" s="7">
        <v>1.0</v>
      </c>
      <c r="P7857" s="7">
        <v>879.0</v>
      </c>
    </row>
    <row r="7858" ht="15.75" customHeight="1">
      <c r="A7858" s="7">
        <v>7857.0</v>
      </c>
      <c r="B7858" s="7" t="s">
        <v>6413</v>
      </c>
      <c r="C7858" s="7" t="s">
        <v>119</v>
      </c>
      <c r="D7858" s="7" t="s">
        <v>115</v>
      </c>
      <c r="E7858" s="7" t="s">
        <v>80</v>
      </c>
      <c r="F7858" s="7">
        <v>1.0</v>
      </c>
      <c r="G7858" s="7" t="s">
        <v>49</v>
      </c>
      <c r="L7858" s="7" t="s">
        <v>100</v>
      </c>
      <c r="M7858" s="7">
        <v>0.0</v>
      </c>
      <c r="N7858" s="7">
        <v>0.0</v>
      </c>
      <c r="O7858" s="7">
        <v>0.0</v>
      </c>
      <c r="P7858" s="7">
        <v>879.0</v>
      </c>
    </row>
    <row r="7859" ht="15.75" customHeight="1">
      <c r="A7859" s="7">
        <v>7858.0</v>
      </c>
      <c r="B7859" s="7" t="s">
        <v>6413</v>
      </c>
      <c r="C7859" s="7" t="s">
        <v>119</v>
      </c>
      <c r="D7859" s="7" t="s">
        <v>115</v>
      </c>
      <c r="E7859" s="7" t="s">
        <v>80</v>
      </c>
      <c r="F7859" s="7">
        <v>1.0</v>
      </c>
      <c r="G7859" s="7" t="s">
        <v>95</v>
      </c>
      <c r="H7859" s="7" t="s">
        <v>120</v>
      </c>
      <c r="L7859" s="7" t="s">
        <v>85</v>
      </c>
      <c r="M7859" s="7">
        <v>0.0</v>
      </c>
      <c r="N7859" s="7">
        <v>0.0</v>
      </c>
      <c r="O7859" s="7">
        <v>1.0</v>
      </c>
      <c r="P7859" s="7">
        <v>879.0</v>
      </c>
    </row>
    <row r="7860" ht="15.75" customHeight="1">
      <c r="A7860" s="7">
        <v>7859.0</v>
      </c>
      <c r="B7860" s="7" t="s">
        <v>6413</v>
      </c>
      <c r="C7860" s="7" t="s">
        <v>119</v>
      </c>
      <c r="D7860" s="7" t="s">
        <v>115</v>
      </c>
      <c r="E7860" s="7" t="s">
        <v>80</v>
      </c>
      <c r="F7860" s="7">
        <v>1.0</v>
      </c>
      <c r="G7860" s="7" t="s">
        <v>90</v>
      </c>
      <c r="H7860" s="7" t="s">
        <v>123</v>
      </c>
      <c r="I7860" s="7" t="s">
        <v>124</v>
      </c>
      <c r="J7860" s="7" t="s">
        <v>125</v>
      </c>
      <c r="K7860" s="7" t="s">
        <v>126</v>
      </c>
      <c r="L7860" s="7" t="s">
        <v>100</v>
      </c>
      <c r="M7860" s="7">
        <v>1.0</v>
      </c>
      <c r="N7860" s="7">
        <v>0.0</v>
      </c>
      <c r="O7860" s="7">
        <v>0.0</v>
      </c>
      <c r="P7860" s="7">
        <v>879.0</v>
      </c>
    </row>
    <row r="7861" ht="15.75" customHeight="1">
      <c r="A7861" s="7">
        <v>7860.0</v>
      </c>
      <c r="B7861" s="7" t="s">
        <v>6413</v>
      </c>
      <c r="C7861" s="7" t="s">
        <v>119</v>
      </c>
      <c r="D7861" s="7" t="s">
        <v>115</v>
      </c>
      <c r="E7861" s="7" t="s">
        <v>80</v>
      </c>
      <c r="F7861" s="7">
        <v>1.0</v>
      </c>
      <c r="G7861" s="7" t="s">
        <v>105</v>
      </c>
      <c r="H7861" s="7" t="s">
        <v>106</v>
      </c>
      <c r="I7861" s="7" t="s">
        <v>106</v>
      </c>
      <c r="J7861" s="7" t="s">
        <v>141</v>
      </c>
      <c r="K7861" s="7" t="s">
        <v>99</v>
      </c>
      <c r="L7861" s="7" t="s">
        <v>100</v>
      </c>
      <c r="M7861" s="7">
        <v>1.0</v>
      </c>
      <c r="N7861" s="7">
        <v>0.0</v>
      </c>
      <c r="O7861" s="7">
        <v>0.0</v>
      </c>
      <c r="P7861" s="7">
        <v>879.0</v>
      </c>
    </row>
    <row r="7862" ht="15.75" customHeight="1">
      <c r="A7862" s="7">
        <v>7861.0</v>
      </c>
      <c r="B7862" s="7" t="s">
        <v>6415</v>
      </c>
      <c r="C7862" s="7" t="s">
        <v>119</v>
      </c>
      <c r="D7862" s="7" t="s">
        <v>48</v>
      </c>
      <c r="E7862" s="7" t="s">
        <v>80</v>
      </c>
      <c r="F7862" s="7">
        <v>1.0</v>
      </c>
      <c r="G7862" s="7" t="s">
        <v>49</v>
      </c>
      <c r="L7862" s="7" t="s">
        <v>100</v>
      </c>
      <c r="M7862" s="7">
        <v>0.0</v>
      </c>
      <c r="N7862" s="7">
        <v>0.0</v>
      </c>
      <c r="O7862" s="7">
        <v>0.0</v>
      </c>
      <c r="P7862" s="7">
        <v>880.0</v>
      </c>
    </row>
    <row r="7863" ht="15.75" customHeight="1">
      <c r="A7863" s="7">
        <v>7862.0</v>
      </c>
      <c r="B7863" s="7" t="s">
        <v>6415</v>
      </c>
      <c r="C7863" s="7" t="s">
        <v>119</v>
      </c>
      <c r="D7863" s="7" t="s">
        <v>48</v>
      </c>
      <c r="E7863" s="7" t="s">
        <v>80</v>
      </c>
      <c r="F7863" s="7">
        <v>1.0</v>
      </c>
      <c r="G7863" s="7" t="s">
        <v>95</v>
      </c>
      <c r="H7863" s="7" t="s">
        <v>120</v>
      </c>
      <c r="I7863" s="7" t="s">
        <v>501</v>
      </c>
      <c r="J7863" s="7" t="s">
        <v>502</v>
      </c>
      <c r="K7863" s="7" t="s">
        <v>99</v>
      </c>
      <c r="L7863" s="7" t="s">
        <v>100</v>
      </c>
      <c r="M7863" s="7">
        <v>1.0</v>
      </c>
      <c r="N7863" s="7">
        <v>0.0</v>
      </c>
      <c r="O7863" s="7">
        <v>0.0</v>
      </c>
      <c r="P7863" s="7">
        <v>880.0</v>
      </c>
    </row>
    <row r="7864" ht="15.75" customHeight="1">
      <c r="A7864" s="7">
        <v>7863.0</v>
      </c>
      <c r="B7864" s="7" t="s">
        <v>6415</v>
      </c>
      <c r="C7864" s="7" t="s">
        <v>119</v>
      </c>
      <c r="D7864" s="7" t="s">
        <v>48</v>
      </c>
      <c r="E7864" s="7" t="s">
        <v>80</v>
      </c>
      <c r="F7864" s="7">
        <v>1.0</v>
      </c>
      <c r="G7864" s="7" t="s">
        <v>90</v>
      </c>
      <c r="H7864" s="7" t="s">
        <v>123</v>
      </c>
      <c r="I7864" s="7" t="s">
        <v>124</v>
      </c>
      <c r="J7864" s="7" t="s">
        <v>125</v>
      </c>
      <c r="K7864" s="7" t="s">
        <v>126</v>
      </c>
      <c r="L7864" s="7" t="s">
        <v>100</v>
      </c>
      <c r="M7864" s="7">
        <v>1.0</v>
      </c>
      <c r="N7864" s="7">
        <v>0.0</v>
      </c>
      <c r="O7864" s="7">
        <v>0.0</v>
      </c>
      <c r="P7864" s="7">
        <v>880.0</v>
      </c>
    </row>
    <row r="7865" ht="15.75" customHeight="1">
      <c r="A7865" s="7">
        <v>7864.0</v>
      </c>
      <c r="B7865" s="7" t="s">
        <v>6415</v>
      </c>
      <c r="C7865" s="7" t="s">
        <v>119</v>
      </c>
      <c r="D7865" s="7" t="s">
        <v>48</v>
      </c>
      <c r="E7865" s="7" t="s">
        <v>80</v>
      </c>
      <c r="F7865" s="7">
        <v>1.0</v>
      </c>
      <c r="G7865" s="7" t="s">
        <v>105</v>
      </c>
      <c r="H7865" s="7" t="s">
        <v>106</v>
      </c>
      <c r="I7865" s="7" t="s">
        <v>6416</v>
      </c>
      <c r="J7865" s="7" t="s">
        <v>129</v>
      </c>
      <c r="K7865" s="7" t="s">
        <v>109</v>
      </c>
      <c r="L7865" s="7" t="s">
        <v>85</v>
      </c>
      <c r="M7865" s="7">
        <v>1.0</v>
      </c>
      <c r="N7865" s="7">
        <v>2.0</v>
      </c>
      <c r="O7865" s="7">
        <v>0.0</v>
      </c>
      <c r="P7865" s="7">
        <v>880.0</v>
      </c>
    </row>
    <row r="7866" ht="15.75" customHeight="1">
      <c r="A7866" s="7">
        <v>7865.0</v>
      </c>
      <c r="B7866" s="7" t="s">
        <v>6415</v>
      </c>
      <c r="C7866" s="7" t="s">
        <v>119</v>
      </c>
      <c r="D7866" s="7" t="s">
        <v>102</v>
      </c>
      <c r="E7866" s="7" t="s">
        <v>132</v>
      </c>
      <c r="F7866" s="7">
        <v>0.0</v>
      </c>
      <c r="G7866" s="7" t="s">
        <v>49</v>
      </c>
      <c r="L7866" s="7" t="s">
        <v>134</v>
      </c>
      <c r="M7866" s="7">
        <v>0.0</v>
      </c>
      <c r="N7866" s="7">
        <v>0.0</v>
      </c>
      <c r="O7866" s="7">
        <v>0.0</v>
      </c>
      <c r="P7866" s="7">
        <v>880.0</v>
      </c>
    </row>
    <row r="7867" ht="15.75" customHeight="1">
      <c r="A7867" s="7">
        <v>7866.0</v>
      </c>
      <c r="B7867" s="7" t="s">
        <v>6415</v>
      </c>
      <c r="C7867" s="7" t="s">
        <v>119</v>
      </c>
      <c r="D7867" s="7" t="s">
        <v>102</v>
      </c>
      <c r="E7867" s="7" t="s">
        <v>132</v>
      </c>
      <c r="F7867" s="7">
        <v>0.0</v>
      </c>
      <c r="G7867" s="7" t="s">
        <v>95</v>
      </c>
      <c r="H7867" s="7" t="s">
        <v>120</v>
      </c>
      <c r="L7867" s="7" t="s">
        <v>134</v>
      </c>
      <c r="M7867" s="7">
        <v>0.0</v>
      </c>
      <c r="N7867" s="7">
        <v>0.0</v>
      </c>
      <c r="O7867" s="7">
        <v>1.0</v>
      </c>
      <c r="P7867" s="7">
        <v>880.0</v>
      </c>
    </row>
    <row r="7868" ht="15.75" customHeight="1">
      <c r="A7868" s="7">
        <v>7867.0</v>
      </c>
      <c r="B7868" s="7" t="s">
        <v>6415</v>
      </c>
      <c r="C7868" s="7" t="s">
        <v>119</v>
      </c>
      <c r="D7868" s="7" t="s">
        <v>102</v>
      </c>
      <c r="E7868" s="7" t="s">
        <v>132</v>
      </c>
      <c r="F7868" s="7">
        <v>0.0</v>
      </c>
      <c r="G7868" s="7" t="s">
        <v>90</v>
      </c>
      <c r="H7868" s="7" t="s">
        <v>123</v>
      </c>
      <c r="L7868" s="7" t="s">
        <v>134</v>
      </c>
      <c r="M7868" s="7">
        <v>0.0</v>
      </c>
      <c r="N7868" s="7">
        <v>0.0</v>
      </c>
      <c r="O7868" s="7">
        <v>1.0</v>
      </c>
      <c r="P7868" s="7">
        <v>880.0</v>
      </c>
    </row>
    <row r="7869" ht="15.75" customHeight="1">
      <c r="A7869" s="7">
        <v>7868.0</v>
      </c>
      <c r="B7869" s="7" t="s">
        <v>6415</v>
      </c>
      <c r="C7869" s="7" t="s">
        <v>119</v>
      </c>
      <c r="D7869" s="7" t="s">
        <v>102</v>
      </c>
      <c r="E7869" s="7" t="s">
        <v>132</v>
      </c>
      <c r="F7869" s="7">
        <v>0.0</v>
      </c>
      <c r="G7869" s="7" t="s">
        <v>105</v>
      </c>
      <c r="H7869" s="7" t="s">
        <v>106</v>
      </c>
      <c r="L7869" s="7" t="s">
        <v>134</v>
      </c>
      <c r="M7869" s="7">
        <v>0.0</v>
      </c>
      <c r="N7869" s="7">
        <v>0.0</v>
      </c>
      <c r="O7869" s="7">
        <v>1.0</v>
      </c>
      <c r="P7869" s="7">
        <v>880.0</v>
      </c>
    </row>
    <row r="7870" ht="15.75" customHeight="1">
      <c r="A7870" s="7">
        <v>7869.0</v>
      </c>
      <c r="B7870" s="7" t="s">
        <v>6415</v>
      </c>
      <c r="C7870" s="7" t="s">
        <v>119</v>
      </c>
      <c r="D7870" s="7" t="s">
        <v>115</v>
      </c>
      <c r="E7870" s="7" t="s">
        <v>80</v>
      </c>
      <c r="F7870" s="7">
        <v>1.0</v>
      </c>
      <c r="G7870" s="7" t="s">
        <v>49</v>
      </c>
      <c r="L7870" s="7" t="s">
        <v>100</v>
      </c>
      <c r="M7870" s="7">
        <v>0.0</v>
      </c>
      <c r="N7870" s="7">
        <v>0.0</v>
      </c>
      <c r="O7870" s="7">
        <v>0.0</v>
      </c>
      <c r="P7870" s="7">
        <v>880.0</v>
      </c>
    </row>
    <row r="7871" ht="15.75" customHeight="1">
      <c r="A7871" s="7">
        <v>7870.0</v>
      </c>
      <c r="B7871" s="7" t="s">
        <v>6415</v>
      </c>
      <c r="C7871" s="7" t="s">
        <v>119</v>
      </c>
      <c r="D7871" s="7" t="s">
        <v>115</v>
      </c>
      <c r="E7871" s="7" t="s">
        <v>80</v>
      </c>
      <c r="F7871" s="7">
        <v>1.0</v>
      </c>
      <c r="G7871" s="7" t="s">
        <v>95</v>
      </c>
      <c r="H7871" s="7" t="s">
        <v>120</v>
      </c>
      <c r="L7871" s="7" t="s">
        <v>85</v>
      </c>
      <c r="M7871" s="7">
        <v>0.0</v>
      </c>
      <c r="N7871" s="7">
        <v>0.0</v>
      </c>
      <c r="O7871" s="7">
        <v>1.0</v>
      </c>
      <c r="P7871" s="7">
        <v>880.0</v>
      </c>
    </row>
    <row r="7872" ht="15.75" customHeight="1">
      <c r="A7872" s="7">
        <v>7871.0</v>
      </c>
      <c r="B7872" s="7" t="s">
        <v>6415</v>
      </c>
      <c r="C7872" s="7" t="s">
        <v>119</v>
      </c>
      <c r="D7872" s="7" t="s">
        <v>115</v>
      </c>
      <c r="E7872" s="7" t="s">
        <v>80</v>
      </c>
      <c r="F7872" s="7">
        <v>1.0</v>
      </c>
      <c r="G7872" s="7" t="s">
        <v>90</v>
      </c>
      <c r="H7872" s="7" t="s">
        <v>123</v>
      </c>
      <c r="I7872" s="7" t="s">
        <v>124</v>
      </c>
      <c r="J7872" s="7" t="s">
        <v>125</v>
      </c>
      <c r="K7872" s="7" t="s">
        <v>126</v>
      </c>
      <c r="L7872" s="7" t="s">
        <v>100</v>
      </c>
      <c r="M7872" s="7">
        <v>1.0</v>
      </c>
      <c r="N7872" s="7">
        <v>0.0</v>
      </c>
      <c r="O7872" s="7">
        <v>0.0</v>
      </c>
      <c r="P7872" s="7">
        <v>880.0</v>
      </c>
    </row>
    <row r="7873" ht="15.75" customHeight="1">
      <c r="A7873" s="7">
        <v>7872.0</v>
      </c>
      <c r="B7873" s="7" t="s">
        <v>6415</v>
      </c>
      <c r="C7873" s="7" t="s">
        <v>119</v>
      </c>
      <c r="D7873" s="7" t="s">
        <v>115</v>
      </c>
      <c r="E7873" s="7" t="s">
        <v>80</v>
      </c>
      <c r="F7873" s="7">
        <v>1.0</v>
      </c>
      <c r="G7873" s="7" t="s">
        <v>105</v>
      </c>
      <c r="H7873" s="7" t="s">
        <v>106</v>
      </c>
      <c r="I7873" s="7" t="s">
        <v>139</v>
      </c>
      <c r="J7873" s="7" t="s">
        <v>141</v>
      </c>
      <c r="K7873" s="7" t="s">
        <v>99</v>
      </c>
      <c r="L7873" s="7" t="s">
        <v>85</v>
      </c>
      <c r="M7873" s="7">
        <v>1.0</v>
      </c>
      <c r="N7873" s="7">
        <v>2.0</v>
      </c>
      <c r="O7873" s="7">
        <v>0.0</v>
      </c>
      <c r="P7873" s="7">
        <v>880.0</v>
      </c>
    </row>
    <row r="7874" ht="15.75" customHeight="1">
      <c r="A7874" s="7">
        <v>7873.0</v>
      </c>
      <c r="B7874" s="7" t="s">
        <v>6421</v>
      </c>
      <c r="C7874" s="7" t="s">
        <v>119</v>
      </c>
      <c r="D7874" s="7" t="s">
        <v>48</v>
      </c>
      <c r="E7874" s="7" t="s">
        <v>80</v>
      </c>
      <c r="F7874" s="7">
        <v>1.0</v>
      </c>
      <c r="G7874" s="7" t="s">
        <v>49</v>
      </c>
      <c r="L7874" s="7" t="s">
        <v>100</v>
      </c>
      <c r="M7874" s="7">
        <v>0.0</v>
      </c>
      <c r="N7874" s="7">
        <v>0.0</v>
      </c>
      <c r="O7874" s="7">
        <v>0.0</v>
      </c>
      <c r="P7874" s="7">
        <v>881.0</v>
      </c>
    </row>
    <row r="7875" ht="15.75" customHeight="1">
      <c r="A7875" s="7">
        <v>7874.0</v>
      </c>
      <c r="B7875" s="7" t="s">
        <v>6421</v>
      </c>
      <c r="C7875" s="7" t="s">
        <v>119</v>
      </c>
      <c r="D7875" s="7" t="s">
        <v>48</v>
      </c>
      <c r="E7875" s="7" t="s">
        <v>80</v>
      </c>
      <c r="F7875" s="7">
        <v>1.0</v>
      </c>
      <c r="G7875" s="7" t="s">
        <v>95</v>
      </c>
      <c r="H7875" s="7" t="s">
        <v>120</v>
      </c>
      <c r="I7875" s="7" t="s">
        <v>120</v>
      </c>
      <c r="J7875" s="7" t="s">
        <v>121</v>
      </c>
      <c r="K7875" s="7" t="s">
        <v>99</v>
      </c>
      <c r="L7875" s="7" t="s">
        <v>100</v>
      </c>
      <c r="M7875" s="7">
        <v>1.0</v>
      </c>
      <c r="N7875" s="7">
        <v>0.0</v>
      </c>
      <c r="O7875" s="7">
        <v>0.0</v>
      </c>
      <c r="P7875" s="7">
        <v>881.0</v>
      </c>
    </row>
    <row r="7876" ht="15.75" customHeight="1">
      <c r="A7876" s="7">
        <v>7875.0</v>
      </c>
      <c r="B7876" s="7" t="s">
        <v>6421</v>
      </c>
      <c r="C7876" s="7" t="s">
        <v>119</v>
      </c>
      <c r="D7876" s="7" t="s">
        <v>48</v>
      </c>
      <c r="E7876" s="7" t="s">
        <v>80</v>
      </c>
      <c r="F7876" s="7">
        <v>1.0</v>
      </c>
      <c r="G7876" s="7" t="s">
        <v>90</v>
      </c>
      <c r="H7876" s="7" t="s">
        <v>123</v>
      </c>
      <c r="I7876" s="7" t="s">
        <v>124</v>
      </c>
      <c r="J7876" s="7" t="s">
        <v>125</v>
      </c>
      <c r="K7876" s="7" t="s">
        <v>126</v>
      </c>
      <c r="L7876" s="7" t="s">
        <v>100</v>
      </c>
      <c r="M7876" s="7">
        <v>1.0</v>
      </c>
      <c r="N7876" s="7">
        <v>0.0</v>
      </c>
      <c r="O7876" s="7">
        <v>0.0</v>
      </c>
      <c r="P7876" s="7">
        <v>881.0</v>
      </c>
    </row>
    <row r="7877" ht="15.75" customHeight="1">
      <c r="A7877" s="7">
        <v>7876.0</v>
      </c>
      <c r="B7877" s="7" t="s">
        <v>6421</v>
      </c>
      <c r="C7877" s="7" t="s">
        <v>119</v>
      </c>
      <c r="D7877" s="7" t="s">
        <v>48</v>
      </c>
      <c r="E7877" s="7" t="s">
        <v>80</v>
      </c>
      <c r="F7877" s="7">
        <v>1.0</v>
      </c>
      <c r="G7877" s="7" t="s">
        <v>105</v>
      </c>
      <c r="H7877" s="7" t="s">
        <v>106</v>
      </c>
      <c r="I7877" s="7" t="s">
        <v>491</v>
      </c>
      <c r="J7877" s="7" t="s">
        <v>129</v>
      </c>
      <c r="K7877" s="7" t="s">
        <v>109</v>
      </c>
      <c r="L7877" s="7" t="s">
        <v>85</v>
      </c>
      <c r="M7877" s="7">
        <v>1.0</v>
      </c>
      <c r="N7877" s="7">
        <v>2.0</v>
      </c>
      <c r="O7877" s="7">
        <v>0.0</v>
      </c>
      <c r="P7877" s="7">
        <v>881.0</v>
      </c>
    </row>
    <row r="7878" ht="15.75" customHeight="1">
      <c r="A7878" s="7">
        <v>7877.0</v>
      </c>
      <c r="B7878" s="7" t="s">
        <v>6421</v>
      </c>
      <c r="C7878" s="7" t="s">
        <v>119</v>
      </c>
      <c r="D7878" s="7" t="s">
        <v>102</v>
      </c>
      <c r="E7878" s="7" t="s">
        <v>132</v>
      </c>
      <c r="F7878" s="7">
        <v>0.0</v>
      </c>
      <c r="G7878" s="7" t="s">
        <v>49</v>
      </c>
      <c r="L7878" s="7" t="s">
        <v>134</v>
      </c>
      <c r="M7878" s="7">
        <v>0.0</v>
      </c>
      <c r="N7878" s="7">
        <v>0.0</v>
      </c>
      <c r="O7878" s="7">
        <v>0.0</v>
      </c>
      <c r="P7878" s="7">
        <v>881.0</v>
      </c>
    </row>
    <row r="7879" ht="15.75" customHeight="1">
      <c r="A7879" s="7">
        <v>7878.0</v>
      </c>
      <c r="B7879" s="7" t="s">
        <v>6421</v>
      </c>
      <c r="C7879" s="7" t="s">
        <v>119</v>
      </c>
      <c r="D7879" s="7" t="s">
        <v>102</v>
      </c>
      <c r="E7879" s="7" t="s">
        <v>132</v>
      </c>
      <c r="F7879" s="7">
        <v>0.0</v>
      </c>
      <c r="G7879" s="7" t="s">
        <v>95</v>
      </c>
      <c r="H7879" s="7" t="s">
        <v>120</v>
      </c>
      <c r="L7879" s="7" t="s">
        <v>134</v>
      </c>
      <c r="M7879" s="7">
        <v>0.0</v>
      </c>
      <c r="N7879" s="7">
        <v>0.0</v>
      </c>
      <c r="O7879" s="7">
        <v>1.0</v>
      </c>
      <c r="P7879" s="7">
        <v>881.0</v>
      </c>
    </row>
    <row r="7880" ht="15.75" customHeight="1">
      <c r="A7880" s="7">
        <v>7879.0</v>
      </c>
      <c r="B7880" s="7" t="s">
        <v>6421</v>
      </c>
      <c r="C7880" s="7" t="s">
        <v>119</v>
      </c>
      <c r="D7880" s="7" t="s">
        <v>102</v>
      </c>
      <c r="E7880" s="7" t="s">
        <v>132</v>
      </c>
      <c r="F7880" s="7">
        <v>0.0</v>
      </c>
      <c r="G7880" s="7" t="s">
        <v>90</v>
      </c>
      <c r="H7880" s="7" t="s">
        <v>123</v>
      </c>
      <c r="L7880" s="7" t="s">
        <v>134</v>
      </c>
      <c r="M7880" s="7">
        <v>0.0</v>
      </c>
      <c r="N7880" s="7">
        <v>0.0</v>
      </c>
      <c r="O7880" s="7">
        <v>1.0</v>
      </c>
      <c r="P7880" s="7">
        <v>881.0</v>
      </c>
    </row>
    <row r="7881" ht="15.75" customHeight="1">
      <c r="A7881" s="7">
        <v>7880.0</v>
      </c>
      <c r="B7881" s="7" t="s">
        <v>6421</v>
      </c>
      <c r="C7881" s="7" t="s">
        <v>119</v>
      </c>
      <c r="D7881" s="7" t="s">
        <v>102</v>
      </c>
      <c r="E7881" s="7" t="s">
        <v>132</v>
      </c>
      <c r="F7881" s="7">
        <v>0.0</v>
      </c>
      <c r="G7881" s="7" t="s">
        <v>105</v>
      </c>
      <c r="H7881" s="7" t="s">
        <v>106</v>
      </c>
      <c r="L7881" s="7" t="s">
        <v>134</v>
      </c>
      <c r="M7881" s="7">
        <v>0.0</v>
      </c>
      <c r="N7881" s="7">
        <v>0.0</v>
      </c>
      <c r="O7881" s="7">
        <v>1.0</v>
      </c>
      <c r="P7881" s="7">
        <v>881.0</v>
      </c>
    </row>
    <row r="7882" ht="15.75" customHeight="1">
      <c r="A7882" s="7">
        <v>7881.0</v>
      </c>
      <c r="B7882" s="7" t="s">
        <v>6421</v>
      </c>
      <c r="C7882" s="7" t="s">
        <v>119</v>
      </c>
      <c r="D7882" s="7" t="s">
        <v>115</v>
      </c>
      <c r="E7882" s="7" t="s">
        <v>80</v>
      </c>
      <c r="F7882" s="7">
        <v>1.0</v>
      </c>
      <c r="G7882" s="7" t="s">
        <v>49</v>
      </c>
      <c r="L7882" s="7" t="s">
        <v>100</v>
      </c>
      <c r="M7882" s="7">
        <v>0.0</v>
      </c>
      <c r="N7882" s="7">
        <v>0.0</v>
      </c>
      <c r="O7882" s="7">
        <v>0.0</v>
      </c>
      <c r="P7882" s="7">
        <v>881.0</v>
      </c>
    </row>
    <row r="7883" ht="15.75" customHeight="1">
      <c r="A7883" s="7">
        <v>7882.0</v>
      </c>
      <c r="B7883" s="7" t="s">
        <v>6421</v>
      </c>
      <c r="C7883" s="7" t="s">
        <v>119</v>
      </c>
      <c r="D7883" s="7" t="s">
        <v>115</v>
      </c>
      <c r="E7883" s="7" t="s">
        <v>80</v>
      </c>
      <c r="F7883" s="7">
        <v>1.0</v>
      </c>
      <c r="G7883" s="7" t="s">
        <v>95</v>
      </c>
      <c r="H7883" s="7" t="s">
        <v>120</v>
      </c>
      <c r="L7883" s="7" t="s">
        <v>85</v>
      </c>
      <c r="M7883" s="7">
        <v>0.0</v>
      </c>
      <c r="N7883" s="7">
        <v>0.0</v>
      </c>
      <c r="O7883" s="7">
        <v>1.0</v>
      </c>
      <c r="P7883" s="7">
        <v>881.0</v>
      </c>
    </row>
    <row r="7884" ht="15.75" customHeight="1">
      <c r="A7884" s="7">
        <v>7883.0</v>
      </c>
      <c r="B7884" s="7" t="s">
        <v>6421</v>
      </c>
      <c r="C7884" s="7" t="s">
        <v>119</v>
      </c>
      <c r="D7884" s="7" t="s">
        <v>115</v>
      </c>
      <c r="E7884" s="7" t="s">
        <v>80</v>
      </c>
      <c r="F7884" s="7">
        <v>1.0</v>
      </c>
      <c r="G7884" s="7" t="s">
        <v>90</v>
      </c>
      <c r="H7884" s="7" t="s">
        <v>123</v>
      </c>
      <c r="I7884" s="7" t="s">
        <v>124</v>
      </c>
      <c r="J7884" s="7" t="s">
        <v>125</v>
      </c>
      <c r="K7884" s="7" t="s">
        <v>126</v>
      </c>
      <c r="L7884" s="7" t="s">
        <v>100</v>
      </c>
      <c r="M7884" s="7">
        <v>1.0</v>
      </c>
      <c r="N7884" s="7">
        <v>0.0</v>
      </c>
      <c r="O7884" s="7">
        <v>0.0</v>
      </c>
      <c r="P7884" s="7">
        <v>881.0</v>
      </c>
    </row>
    <row r="7885" ht="15.75" customHeight="1">
      <c r="A7885" s="7">
        <v>7884.0</v>
      </c>
      <c r="B7885" s="7" t="s">
        <v>6421</v>
      </c>
      <c r="C7885" s="7" t="s">
        <v>119</v>
      </c>
      <c r="D7885" s="7" t="s">
        <v>115</v>
      </c>
      <c r="E7885" s="7" t="s">
        <v>80</v>
      </c>
      <c r="F7885" s="7">
        <v>1.0</v>
      </c>
      <c r="G7885" s="7" t="s">
        <v>105</v>
      </c>
      <c r="H7885" s="7" t="s">
        <v>106</v>
      </c>
      <c r="I7885" s="7" t="s">
        <v>139</v>
      </c>
      <c r="J7885" s="7" t="s">
        <v>141</v>
      </c>
      <c r="K7885" s="7" t="s">
        <v>99</v>
      </c>
      <c r="L7885" s="7" t="s">
        <v>85</v>
      </c>
      <c r="M7885" s="7">
        <v>1.0</v>
      </c>
      <c r="N7885" s="7">
        <v>2.0</v>
      </c>
      <c r="O7885" s="7">
        <v>0.0</v>
      </c>
      <c r="P7885" s="7">
        <v>881.0</v>
      </c>
    </row>
    <row r="7886" ht="15.75" customHeight="1">
      <c r="A7886" s="7">
        <v>7885.0</v>
      </c>
      <c r="B7886" s="7" t="s">
        <v>6424</v>
      </c>
      <c r="C7886" s="7" t="s">
        <v>119</v>
      </c>
      <c r="D7886" s="7" t="s">
        <v>48</v>
      </c>
      <c r="E7886" s="7" t="s">
        <v>80</v>
      </c>
      <c r="F7886" s="7">
        <v>1.0</v>
      </c>
      <c r="G7886" s="7" t="s">
        <v>49</v>
      </c>
      <c r="L7886" s="7" t="s">
        <v>100</v>
      </c>
      <c r="M7886" s="7">
        <v>0.0</v>
      </c>
      <c r="N7886" s="7">
        <v>0.0</v>
      </c>
      <c r="O7886" s="7">
        <v>0.0</v>
      </c>
      <c r="P7886" s="7">
        <v>882.0</v>
      </c>
    </row>
    <row r="7887" ht="15.75" customHeight="1">
      <c r="A7887" s="7">
        <v>7886.0</v>
      </c>
      <c r="B7887" s="7" t="s">
        <v>6424</v>
      </c>
      <c r="C7887" s="7" t="s">
        <v>119</v>
      </c>
      <c r="D7887" s="7" t="s">
        <v>48</v>
      </c>
      <c r="E7887" s="7" t="s">
        <v>80</v>
      </c>
      <c r="F7887" s="7">
        <v>1.0</v>
      </c>
      <c r="G7887" s="7" t="s">
        <v>95</v>
      </c>
      <c r="H7887" s="7" t="s">
        <v>120</v>
      </c>
      <c r="I7887" s="7" t="s">
        <v>120</v>
      </c>
      <c r="J7887" s="7" t="s">
        <v>121</v>
      </c>
      <c r="K7887" s="7" t="s">
        <v>99</v>
      </c>
      <c r="L7887" s="7" t="s">
        <v>100</v>
      </c>
      <c r="M7887" s="7">
        <v>1.0</v>
      </c>
      <c r="N7887" s="7">
        <v>0.0</v>
      </c>
      <c r="O7887" s="7">
        <v>0.0</v>
      </c>
      <c r="P7887" s="7">
        <v>882.0</v>
      </c>
    </row>
    <row r="7888" ht="15.75" customHeight="1">
      <c r="A7888" s="7">
        <v>7887.0</v>
      </c>
      <c r="B7888" s="7" t="s">
        <v>6424</v>
      </c>
      <c r="C7888" s="7" t="s">
        <v>119</v>
      </c>
      <c r="D7888" s="7" t="s">
        <v>48</v>
      </c>
      <c r="E7888" s="7" t="s">
        <v>80</v>
      </c>
      <c r="F7888" s="7">
        <v>1.0</v>
      </c>
      <c r="G7888" s="7" t="s">
        <v>90</v>
      </c>
      <c r="H7888" s="7" t="s">
        <v>123</v>
      </c>
      <c r="I7888" s="7" t="s">
        <v>124</v>
      </c>
      <c r="J7888" s="7" t="s">
        <v>125</v>
      </c>
      <c r="K7888" s="7" t="s">
        <v>126</v>
      </c>
      <c r="L7888" s="7" t="s">
        <v>100</v>
      </c>
      <c r="M7888" s="7">
        <v>1.0</v>
      </c>
      <c r="N7888" s="7">
        <v>0.0</v>
      </c>
      <c r="O7888" s="7">
        <v>0.0</v>
      </c>
      <c r="P7888" s="7">
        <v>882.0</v>
      </c>
    </row>
    <row r="7889" ht="15.75" customHeight="1">
      <c r="A7889" s="7">
        <v>7888.0</v>
      </c>
      <c r="B7889" s="7" t="s">
        <v>6424</v>
      </c>
      <c r="C7889" s="7" t="s">
        <v>119</v>
      </c>
      <c r="D7889" s="7" t="s">
        <v>48</v>
      </c>
      <c r="E7889" s="7" t="s">
        <v>80</v>
      </c>
      <c r="F7889" s="7">
        <v>1.0</v>
      </c>
      <c r="G7889" s="7" t="s">
        <v>105</v>
      </c>
      <c r="H7889" s="7" t="s">
        <v>106</v>
      </c>
      <c r="I7889" s="7" t="s">
        <v>106</v>
      </c>
      <c r="J7889" s="7" t="s">
        <v>141</v>
      </c>
      <c r="K7889" s="7" t="s">
        <v>99</v>
      </c>
      <c r="L7889" s="7" t="s">
        <v>100</v>
      </c>
      <c r="M7889" s="7">
        <v>1.0</v>
      </c>
      <c r="N7889" s="7">
        <v>0.0</v>
      </c>
      <c r="O7889" s="7">
        <v>0.0</v>
      </c>
      <c r="P7889" s="7">
        <v>882.0</v>
      </c>
    </row>
    <row r="7890" ht="15.75" customHeight="1">
      <c r="A7890" s="7">
        <v>7889.0</v>
      </c>
      <c r="B7890" s="7" t="s">
        <v>6424</v>
      </c>
      <c r="C7890" s="7" t="s">
        <v>119</v>
      </c>
      <c r="D7890" s="7" t="s">
        <v>102</v>
      </c>
      <c r="E7890" s="7" t="s">
        <v>132</v>
      </c>
      <c r="F7890" s="7">
        <v>0.0</v>
      </c>
      <c r="G7890" s="7" t="s">
        <v>49</v>
      </c>
      <c r="L7890" s="7" t="s">
        <v>134</v>
      </c>
      <c r="M7890" s="7">
        <v>0.0</v>
      </c>
      <c r="N7890" s="7">
        <v>0.0</v>
      </c>
      <c r="O7890" s="7">
        <v>0.0</v>
      </c>
      <c r="P7890" s="7">
        <v>882.0</v>
      </c>
    </row>
    <row r="7891" ht="15.75" customHeight="1">
      <c r="A7891" s="7">
        <v>7890.0</v>
      </c>
      <c r="B7891" s="7" t="s">
        <v>6424</v>
      </c>
      <c r="C7891" s="7" t="s">
        <v>119</v>
      </c>
      <c r="D7891" s="7" t="s">
        <v>102</v>
      </c>
      <c r="E7891" s="7" t="s">
        <v>132</v>
      </c>
      <c r="F7891" s="7">
        <v>0.0</v>
      </c>
      <c r="G7891" s="7" t="s">
        <v>95</v>
      </c>
      <c r="H7891" s="7" t="s">
        <v>120</v>
      </c>
      <c r="L7891" s="7" t="s">
        <v>134</v>
      </c>
      <c r="M7891" s="7">
        <v>0.0</v>
      </c>
      <c r="N7891" s="7">
        <v>0.0</v>
      </c>
      <c r="O7891" s="7">
        <v>1.0</v>
      </c>
      <c r="P7891" s="7">
        <v>882.0</v>
      </c>
    </row>
    <row r="7892" ht="15.75" customHeight="1">
      <c r="A7892" s="7">
        <v>7891.0</v>
      </c>
      <c r="B7892" s="7" t="s">
        <v>6424</v>
      </c>
      <c r="C7892" s="7" t="s">
        <v>119</v>
      </c>
      <c r="D7892" s="7" t="s">
        <v>102</v>
      </c>
      <c r="E7892" s="7" t="s">
        <v>132</v>
      </c>
      <c r="F7892" s="7">
        <v>0.0</v>
      </c>
      <c r="G7892" s="7" t="s">
        <v>90</v>
      </c>
      <c r="H7892" s="7" t="s">
        <v>123</v>
      </c>
      <c r="L7892" s="7" t="s">
        <v>134</v>
      </c>
      <c r="M7892" s="7">
        <v>0.0</v>
      </c>
      <c r="N7892" s="7">
        <v>0.0</v>
      </c>
      <c r="O7892" s="7">
        <v>1.0</v>
      </c>
      <c r="P7892" s="7">
        <v>882.0</v>
      </c>
    </row>
    <row r="7893" ht="15.75" customHeight="1">
      <c r="A7893" s="7">
        <v>7892.0</v>
      </c>
      <c r="B7893" s="7" t="s">
        <v>6424</v>
      </c>
      <c r="C7893" s="7" t="s">
        <v>119</v>
      </c>
      <c r="D7893" s="7" t="s">
        <v>102</v>
      </c>
      <c r="E7893" s="7" t="s">
        <v>132</v>
      </c>
      <c r="F7893" s="7">
        <v>0.0</v>
      </c>
      <c r="G7893" s="7" t="s">
        <v>105</v>
      </c>
      <c r="H7893" s="7" t="s">
        <v>106</v>
      </c>
      <c r="L7893" s="7" t="s">
        <v>134</v>
      </c>
      <c r="M7893" s="7">
        <v>0.0</v>
      </c>
      <c r="N7893" s="7">
        <v>0.0</v>
      </c>
      <c r="O7893" s="7">
        <v>1.0</v>
      </c>
      <c r="P7893" s="7">
        <v>882.0</v>
      </c>
    </row>
    <row r="7894" ht="15.75" customHeight="1">
      <c r="A7894" s="7">
        <v>7893.0</v>
      </c>
      <c r="B7894" s="7" t="s">
        <v>6424</v>
      </c>
      <c r="C7894" s="7" t="s">
        <v>119</v>
      </c>
      <c r="D7894" s="7" t="s">
        <v>115</v>
      </c>
      <c r="E7894" s="7" t="s">
        <v>80</v>
      </c>
      <c r="F7894" s="7">
        <v>1.0</v>
      </c>
      <c r="G7894" s="7" t="s">
        <v>49</v>
      </c>
      <c r="L7894" s="7" t="s">
        <v>100</v>
      </c>
      <c r="M7894" s="7">
        <v>0.0</v>
      </c>
      <c r="N7894" s="7">
        <v>0.0</v>
      </c>
      <c r="O7894" s="7">
        <v>0.0</v>
      </c>
      <c r="P7894" s="7">
        <v>882.0</v>
      </c>
    </row>
    <row r="7895" ht="15.75" customHeight="1">
      <c r="A7895" s="7">
        <v>7894.0</v>
      </c>
      <c r="B7895" s="7" t="s">
        <v>6424</v>
      </c>
      <c r="C7895" s="7" t="s">
        <v>119</v>
      </c>
      <c r="D7895" s="7" t="s">
        <v>115</v>
      </c>
      <c r="E7895" s="7" t="s">
        <v>80</v>
      </c>
      <c r="F7895" s="7">
        <v>1.0</v>
      </c>
      <c r="G7895" s="7" t="s">
        <v>95</v>
      </c>
      <c r="H7895" s="7" t="s">
        <v>120</v>
      </c>
      <c r="L7895" s="7" t="s">
        <v>85</v>
      </c>
      <c r="M7895" s="7">
        <v>0.0</v>
      </c>
      <c r="N7895" s="7">
        <v>0.0</v>
      </c>
      <c r="O7895" s="7">
        <v>1.0</v>
      </c>
      <c r="P7895" s="7">
        <v>882.0</v>
      </c>
    </row>
    <row r="7896" ht="15.75" customHeight="1">
      <c r="A7896" s="7">
        <v>7895.0</v>
      </c>
      <c r="B7896" s="7" t="s">
        <v>6424</v>
      </c>
      <c r="C7896" s="7" t="s">
        <v>119</v>
      </c>
      <c r="D7896" s="7" t="s">
        <v>115</v>
      </c>
      <c r="E7896" s="7" t="s">
        <v>80</v>
      </c>
      <c r="F7896" s="7">
        <v>1.0</v>
      </c>
      <c r="G7896" s="7" t="s">
        <v>90</v>
      </c>
      <c r="H7896" s="7" t="s">
        <v>123</v>
      </c>
      <c r="I7896" s="7" t="s">
        <v>124</v>
      </c>
      <c r="J7896" s="7" t="s">
        <v>125</v>
      </c>
      <c r="K7896" s="7" t="s">
        <v>126</v>
      </c>
      <c r="L7896" s="7" t="s">
        <v>100</v>
      </c>
      <c r="M7896" s="7">
        <v>1.0</v>
      </c>
      <c r="N7896" s="7">
        <v>0.0</v>
      </c>
      <c r="O7896" s="7">
        <v>0.0</v>
      </c>
      <c r="P7896" s="7">
        <v>882.0</v>
      </c>
    </row>
    <row r="7897" ht="15.75" customHeight="1">
      <c r="A7897" s="7">
        <v>7896.0</v>
      </c>
      <c r="B7897" s="7" t="s">
        <v>6424</v>
      </c>
      <c r="C7897" s="7" t="s">
        <v>119</v>
      </c>
      <c r="D7897" s="7" t="s">
        <v>115</v>
      </c>
      <c r="E7897" s="7" t="s">
        <v>80</v>
      </c>
      <c r="F7897" s="7">
        <v>1.0</v>
      </c>
      <c r="G7897" s="7" t="s">
        <v>105</v>
      </c>
      <c r="H7897" s="7" t="s">
        <v>106</v>
      </c>
      <c r="I7897" s="7" t="s">
        <v>106</v>
      </c>
      <c r="J7897" s="7" t="s">
        <v>141</v>
      </c>
      <c r="K7897" s="7" t="s">
        <v>99</v>
      </c>
      <c r="L7897" s="7" t="s">
        <v>100</v>
      </c>
      <c r="M7897" s="7">
        <v>1.0</v>
      </c>
      <c r="N7897" s="7">
        <v>0.0</v>
      </c>
      <c r="O7897" s="7">
        <v>0.0</v>
      </c>
      <c r="P7897" s="7">
        <v>882.0</v>
      </c>
    </row>
    <row r="7898" ht="15.75" customHeight="1">
      <c r="A7898" s="7">
        <v>7897.0</v>
      </c>
      <c r="B7898" s="7" t="s">
        <v>6428</v>
      </c>
      <c r="C7898" s="7" t="s">
        <v>119</v>
      </c>
      <c r="D7898" s="7" t="s">
        <v>48</v>
      </c>
      <c r="E7898" s="7" t="s">
        <v>80</v>
      </c>
      <c r="F7898" s="7">
        <v>1.0</v>
      </c>
      <c r="G7898" s="7" t="s">
        <v>49</v>
      </c>
      <c r="I7898" s="7" t="s">
        <v>6429</v>
      </c>
      <c r="L7898" s="7" t="s">
        <v>85</v>
      </c>
      <c r="M7898" s="7">
        <v>0.0</v>
      </c>
      <c r="N7898" s="7">
        <v>1.0</v>
      </c>
      <c r="O7898" s="7">
        <v>0.0</v>
      </c>
      <c r="P7898" s="7">
        <v>883.0</v>
      </c>
    </row>
    <row r="7899" ht="15.75" customHeight="1">
      <c r="A7899" s="7">
        <v>7898.0</v>
      </c>
      <c r="B7899" s="7" t="s">
        <v>6428</v>
      </c>
      <c r="C7899" s="7" t="s">
        <v>119</v>
      </c>
      <c r="D7899" s="7" t="s">
        <v>48</v>
      </c>
      <c r="E7899" s="7" t="s">
        <v>80</v>
      </c>
      <c r="F7899" s="7">
        <v>1.0</v>
      </c>
      <c r="G7899" s="7" t="s">
        <v>95</v>
      </c>
      <c r="H7899" s="7" t="s">
        <v>120</v>
      </c>
      <c r="I7899" s="7" t="s">
        <v>501</v>
      </c>
      <c r="J7899" s="7" t="s">
        <v>502</v>
      </c>
      <c r="K7899" s="7" t="s">
        <v>99</v>
      </c>
      <c r="L7899" s="7" t="s">
        <v>100</v>
      </c>
      <c r="M7899" s="7">
        <v>1.0</v>
      </c>
      <c r="N7899" s="7">
        <v>0.0</v>
      </c>
      <c r="O7899" s="7">
        <v>0.0</v>
      </c>
      <c r="P7899" s="7">
        <v>883.0</v>
      </c>
    </row>
    <row r="7900" ht="15.75" customHeight="1">
      <c r="A7900" s="7">
        <v>7899.0</v>
      </c>
      <c r="B7900" s="7" t="s">
        <v>6428</v>
      </c>
      <c r="C7900" s="7" t="s">
        <v>119</v>
      </c>
      <c r="D7900" s="7" t="s">
        <v>48</v>
      </c>
      <c r="E7900" s="7" t="s">
        <v>80</v>
      </c>
      <c r="F7900" s="7">
        <v>1.0</v>
      </c>
      <c r="G7900" s="7" t="s">
        <v>90</v>
      </c>
      <c r="H7900" s="7" t="s">
        <v>123</v>
      </c>
      <c r="I7900" s="7" t="s">
        <v>124</v>
      </c>
      <c r="J7900" s="7" t="s">
        <v>125</v>
      </c>
      <c r="K7900" s="7" t="s">
        <v>126</v>
      </c>
      <c r="L7900" s="7" t="s">
        <v>100</v>
      </c>
      <c r="M7900" s="7">
        <v>1.0</v>
      </c>
      <c r="N7900" s="7">
        <v>0.0</v>
      </c>
      <c r="O7900" s="7">
        <v>0.0</v>
      </c>
      <c r="P7900" s="7">
        <v>883.0</v>
      </c>
    </row>
    <row r="7901" ht="15.75" customHeight="1">
      <c r="A7901" s="7">
        <v>7900.0</v>
      </c>
      <c r="B7901" s="7" t="s">
        <v>6428</v>
      </c>
      <c r="C7901" s="7" t="s">
        <v>119</v>
      </c>
      <c r="D7901" s="7" t="s">
        <v>48</v>
      </c>
      <c r="E7901" s="7" t="s">
        <v>80</v>
      </c>
      <c r="F7901" s="7">
        <v>1.0</v>
      </c>
      <c r="G7901" s="7" t="s">
        <v>105</v>
      </c>
      <c r="H7901" s="7" t="s">
        <v>106</v>
      </c>
      <c r="I7901" s="7" t="s">
        <v>6432</v>
      </c>
      <c r="J7901" s="7" t="s">
        <v>6434</v>
      </c>
      <c r="K7901" s="7" t="s">
        <v>109</v>
      </c>
      <c r="L7901" s="7" t="s">
        <v>85</v>
      </c>
      <c r="M7901" s="7">
        <v>1.0</v>
      </c>
      <c r="N7901" s="7">
        <v>2.0</v>
      </c>
      <c r="O7901" s="7">
        <v>0.0</v>
      </c>
      <c r="P7901" s="7">
        <v>883.0</v>
      </c>
    </row>
    <row r="7902" ht="15.75" customHeight="1">
      <c r="A7902" s="7">
        <v>7901.0</v>
      </c>
      <c r="B7902" s="7" t="s">
        <v>6428</v>
      </c>
      <c r="C7902" s="7" t="s">
        <v>119</v>
      </c>
      <c r="D7902" s="7" t="s">
        <v>102</v>
      </c>
      <c r="E7902" s="7" t="s">
        <v>132</v>
      </c>
      <c r="F7902" s="7">
        <v>0.0</v>
      </c>
      <c r="G7902" s="7" t="s">
        <v>49</v>
      </c>
      <c r="L7902" s="7" t="s">
        <v>134</v>
      </c>
      <c r="M7902" s="7">
        <v>0.0</v>
      </c>
      <c r="N7902" s="7">
        <v>0.0</v>
      </c>
      <c r="O7902" s="7">
        <v>0.0</v>
      </c>
      <c r="P7902" s="7">
        <v>883.0</v>
      </c>
    </row>
    <row r="7903" ht="15.75" customHeight="1">
      <c r="A7903" s="7">
        <v>7902.0</v>
      </c>
      <c r="B7903" s="7" t="s">
        <v>6428</v>
      </c>
      <c r="C7903" s="7" t="s">
        <v>119</v>
      </c>
      <c r="D7903" s="7" t="s">
        <v>102</v>
      </c>
      <c r="E7903" s="7" t="s">
        <v>132</v>
      </c>
      <c r="F7903" s="7">
        <v>0.0</v>
      </c>
      <c r="G7903" s="7" t="s">
        <v>95</v>
      </c>
      <c r="H7903" s="7" t="s">
        <v>120</v>
      </c>
      <c r="L7903" s="7" t="s">
        <v>134</v>
      </c>
      <c r="M7903" s="7">
        <v>0.0</v>
      </c>
      <c r="N7903" s="7">
        <v>0.0</v>
      </c>
      <c r="O7903" s="7">
        <v>1.0</v>
      </c>
      <c r="P7903" s="7">
        <v>883.0</v>
      </c>
    </row>
    <row r="7904" ht="15.75" customHeight="1">
      <c r="A7904" s="7">
        <v>7903.0</v>
      </c>
      <c r="B7904" s="7" t="s">
        <v>6428</v>
      </c>
      <c r="C7904" s="7" t="s">
        <v>119</v>
      </c>
      <c r="D7904" s="7" t="s">
        <v>102</v>
      </c>
      <c r="E7904" s="7" t="s">
        <v>132</v>
      </c>
      <c r="F7904" s="7">
        <v>0.0</v>
      </c>
      <c r="G7904" s="7" t="s">
        <v>90</v>
      </c>
      <c r="H7904" s="7" t="s">
        <v>123</v>
      </c>
      <c r="L7904" s="7" t="s">
        <v>134</v>
      </c>
      <c r="M7904" s="7">
        <v>0.0</v>
      </c>
      <c r="N7904" s="7">
        <v>0.0</v>
      </c>
      <c r="O7904" s="7">
        <v>1.0</v>
      </c>
      <c r="P7904" s="7">
        <v>883.0</v>
      </c>
    </row>
    <row r="7905" ht="15.75" customHeight="1">
      <c r="A7905" s="7">
        <v>7904.0</v>
      </c>
      <c r="B7905" s="7" t="s">
        <v>6428</v>
      </c>
      <c r="C7905" s="7" t="s">
        <v>119</v>
      </c>
      <c r="D7905" s="7" t="s">
        <v>102</v>
      </c>
      <c r="E7905" s="7" t="s">
        <v>132</v>
      </c>
      <c r="F7905" s="7">
        <v>0.0</v>
      </c>
      <c r="G7905" s="7" t="s">
        <v>105</v>
      </c>
      <c r="H7905" s="7" t="s">
        <v>106</v>
      </c>
      <c r="L7905" s="7" t="s">
        <v>134</v>
      </c>
      <c r="M7905" s="7">
        <v>0.0</v>
      </c>
      <c r="N7905" s="7">
        <v>0.0</v>
      </c>
      <c r="O7905" s="7">
        <v>1.0</v>
      </c>
      <c r="P7905" s="7">
        <v>883.0</v>
      </c>
    </row>
    <row r="7906" ht="15.75" customHeight="1">
      <c r="A7906" s="7">
        <v>7905.0</v>
      </c>
      <c r="B7906" s="7" t="s">
        <v>6428</v>
      </c>
      <c r="C7906" s="7" t="s">
        <v>119</v>
      </c>
      <c r="D7906" s="7" t="s">
        <v>115</v>
      </c>
      <c r="E7906" s="7" t="s">
        <v>80</v>
      </c>
      <c r="F7906" s="7">
        <v>1.0</v>
      </c>
      <c r="G7906" s="7" t="s">
        <v>49</v>
      </c>
      <c r="L7906" s="7" t="s">
        <v>100</v>
      </c>
      <c r="M7906" s="7">
        <v>0.0</v>
      </c>
      <c r="N7906" s="7">
        <v>0.0</v>
      </c>
      <c r="O7906" s="7">
        <v>0.0</v>
      </c>
      <c r="P7906" s="7">
        <v>883.0</v>
      </c>
    </row>
    <row r="7907" ht="15.75" customHeight="1">
      <c r="A7907" s="7">
        <v>7906.0</v>
      </c>
      <c r="B7907" s="7" t="s">
        <v>6428</v>
      </c>
      <c r="C7907" s="7" t="s">
        <v>119</v>
      </c>
      <c r="D7907" s="7" t="s">
        <v>115</v>
      </c>
      <c r="E7907" s="7" t="s">
        <v>80</v>
      </c>
      <c r="F7907" s="7">
        <v>1.0</v>
      </c>
      <c r="G7907" s="7" t="s">
        <v>95</v>
      </c>
      <c r="H7907" s="7" t="s">
        <v>120</v>
      </c>
      <c r="L7907" s="7" t="s">
        <v>85</v>
      </c>
      <c r="M7907" s="7">
        <v>0.0</v>
      </c>
      <c r="N7907" s="7">
        <v>0.0</v>
      </c>
      <c r="O7907" s="7">
        <v>1.0</v>
      </c>
      <c r="P7907" s="7">
        <v>883.0</v>
      </c>
    </row>
    <row r="7908" ht="15.75" customHeight="1">
      <c r="A7908" s="7">
        <v>7907.0</v>
      </c>
      <c r="B7908" s="7" t="s">
        <v>6428</v>
      </c>
      <c r="C7908" s="7" t="s">
        <v>119</v>
      </c>
      <c r="D7908" s="7" t="s">
        <v>115</v>
      </c>
      <c r="E7908" s="7" t="s">
        <v>80</v>
      </c>
      <c r="F7908" s="7">
        <v>1.0</v>
      </c>
      <c r="G7908" s="7" t="s">
        <v>90</v>
      </c>
      <c r="H7908" s="7" t="s">
        <v>123</v>
      </c>
      <c r="I7908" s="7" t="s">
        <v>1462</v>
      </c>
      <c r="J7908" s="7" t="s">
        <v>6641</v>
      </c>
      <c r="K7908" s="7" t="s">
        <v>126</v>
      </c>
      <c r="L7908" s="7" t="s">
        <v>100</v>
      </c>
      <c r="M7908" s="7">
        <v>1.0</v>
      </c>
      <c r="N7908" s="7">
        <v>0.0</v>
      </c>
      <c r="O7908" s="7">
        <v>0.0</v>
      </c>
      <c r="P7908" s="7">
        <v>883.0</v>
      </c>
    </row>
    <row r="7909" ht="15.75" customHeight="1">
      <c r="A7909" s="7">
        <v>7908.0</v>
      </c>
      <c r="B7909" s="7" t="s">
        <v>6428</v>
      </c>
      <c r="C7909" s="7" t="s">
        <v>119</v>
      </c>
      <c r="D7909" s="7" t="s">
        <v>115</v>
      </c>
      <c r="E7909" s="7" t="s">
        <v>80</v>
      </c>
      <c r="F7909" s="7">
        <v>1.0</v>
      </c>
      <c r="G7909" s="7" t="s">
        <v>105</v>
      </c>
      <c r="H7909" s="7" t="s">
        <v>106</v>
      </c>
      <c r="I7909" s="7" t="s">
        <v>142</v>
      </c>
      <c r="L7909" s="7" t="s">
        <v>85</v>
      </c>
      <c r="M7909" s="7">
        <v>0.0</v>
      </c>
      <c r="N7909" s="7">
        <v>2.0</v>
      </c>
      <c r="O7909" s="7">
        <v>1.0</v>
      </c>
      <c r="P7909" s="7">
        <v>883.0</v>
      </c>
    </row>
    <row r="7910" ht="15.75" customHeight="1">
      <c r="A7910" s="7">
        <v>7909.0</v>
      </c>
      <c r="B7910" s="7" t="s">
        <v>6438</v>
      </c>
      <c r="C7910" s="7" t="s">
        <v>119</v>
      </c>
      <c r="D7910" s="7" t="s">
        <v>48</v>
      </c>
      <c r="E7910" s="7" t="s">
        <v>80</v>
      </c>
      <c r="F7910" s="7">
        <v>1.0</v>
      </c>
      <c r="G7910" s="7" t="s">
        <v>49</v>
      </c>
      <c r="L7910" s="7" t="s">
        <v>100</v>
      </c>
      <c r="M7910" s="7">
        <v>0.0</v>
      </c>
      <c r="N7910" s="7">
        <v>0.0</v>
      </c>
      <c r="O7910" s="7">
        <v>0.0</v>
      </c>
      <c r="P7910" s="7">
        <v>884.0</v>
      </c>
    </row>
    <row r="7911" ht="15.75" customHeight="1">
      <c r="A7911" s="7">
        <v>7910.0</v>
      </c>
      <c r="B7911" s="7" t="s">
        <v>6438</v>
      </c>
      <c r="C7911" s="7" t="s">
        <v>119</v>
      </c>
      <c r="D7911" s="7" t="s">
        <v>48</v>
      </c>
      <c r="E7911" s="7" t="s">
        <v>80</v>
      </c>
      <c r="F7911" s="7">
        <v>1.0</v>
      </c>
      <c r="G7911" s="7" t="s">
        <v>95</v>
      </c>
      <c r="H7911" s="7" t="s">
        <v>120</v>
      </c>
      <c r="I7911" s="7" t="s">
        <v>120</v>
      </c>
      <c r="J7911" s="7" t="s">
        <v>121</v>
      </c>
      <c r="K7911" s="7" t="s">
        <v>99</v>
      </c>
      <c r="L7911" s="7" t="s">
        <v>100</v>
      </c>
      <c r="M7911" s="7">
        <v>1.0</v>
      </c>
      <c r="N7911" s="7">
        <v>0.0</v>
      </c>
      <c r="O7911" s="7">
        <v>0.0</v>
      </c>
      <c r="P7911" s="7">
        <v>884.0</v>
      </c>
    </row>
    <row r="7912" ht="15.75" customHeight="1">
      <c r="A7912" s="7">
        <v>7911.0</v>
      </c>
      <c r="B7912" s="7" t="s">
        <v>6438</v>
      </c>
      <c r="C7912" s="7" t="s">
        <v>119</v>
      </c>
      <c r="D7912" s="7" t="s">
        <v>48</v>
      </c>
      <c r="E7912" s="7" t="s">
        <v>80</v>
      </c>
      <c r="F7912" s="7">
        <v>1.0</v>
      </c>
      <c r="G7912" s="7" t="s">
        <v>90</v>
      </c>
      <c r="H7912" s="7" t="s">
        <v>123</v>
      </c>
      <c r="I7912" s="7" t="s">
        <v>124</v>
      </c>
      <c r="J7912" s="7" t="s">
        <v>125</v>
      </c>
      <c r="K7912" s="7" t="s">
        <v>126</v>
      </c>
      <c r="L7912" s="7" t="s">
        <v>100</v>
      </c>
      <c r="M7912" s="7">
        <v>1.0</v>
      </c>
      <c r="N7912" s="7">
        <v>0.0</v>
      </c>
      <c r="O7912" s="7">
        <v>0.0</v>
      </c>
      <c r="P7912" s="7">
        <v>884.0</v>
      </c>
    </row>
    <row r="7913" ht="15.75" customHeight="1">
      <c r="A7913" s="7">
        <v>7912.0</v>
      </c>
      <c r="B7913" s="7" t="s">
        <v>6438</v>
      </c>
      <c r="C7913" s="7" t="s">
        <v>119</v>
      </c>
      <c r="D7913" s="7" t="s">
        <v>48</v>
      </c>
      <c r="E7913" s="7" t="s">
        <v>80</v>
      </c>
      <c r="F7913" s="7">
        <v>1.0</v>
      </c>
      <c r="G7913" s="7" t="s">
        <v>105</v>
      </c>
      <c r="H7913" s="7" t="s">
        <v>106</v>
      </c>
      <c r="I7913" s="7" t="s">
        <v>128</v>
      </c>
      <c r="J7913" s="7" t="s">
        <v>129</v>
      </c>
      <c r="K7913" s="7" t="s">
        <v>109</v>
      </c>
      <c r="L7913" s="7" t="s">
        <v>100</v>
      </c>
      <c r="M7913" s="7">
        <v>1.0</v>
      </c>
      <c r="N7913" s="7">
        <v>0.0</v>
      </c>
      <c r="O7913" s="7">
        <v>0.0</v>
      </c>
      <c r="P7913" s="7">
        <v>884.0</v>
      </c>
    </row>
    <row r="7914" ht="15.75" customHeight="1">
      <c r="A7914" s="7">
        <v>7913.0</v>
      </c>
      <c r="B7914" s="7" t="s">
        <v>6438</v>
      </c>
      <c r="C7914" s="7" t="s">
        <v>119</v>
      </c>
      <c r="D7914" s="7" t="s">
        <v>102</v>
      </c>
      <c r="E7914" s="7" t="s">
        <v>132</v>
      </c>
      <c r="F7914" s="7">
        <v>0.0</v>
      </c>
      <c r="G7914" s="7" t="s">
        <v>49</v>
      </c>
      <c r="L7914" s="7" t="s">
        <v>134</v>
      </c>
      <c r="M7914" s="7">
        <v>0.0</v>
      </c>
      <c r="N7914" s="7">
        <v>0.0</v>
      </c>
      <c r="O7914" s="7">
        <v>0.0</v>
      </c>
      <c r="P7914" s="7">
        <v>884.0</v>
      </c>
    </row>
    <row r="7915" ht="15.75" customHeight="1">
      <c r="A7915" s="7">
        <v>7914.0</v>
      </c>
      <c r="B7915" s="7" t="s">
        <v>6438</v>
      </c>
      <c r="C7915" s="7" t="s">
        <v>119</v>
      </c>
      <c r="D7915" s="7" t="s">
        <v>102</v>
      </c>
      <c r="E7915" s="7" t="s">
        <v>132</v>
      </c>
      <c r="F7915" s="7">
        <v>0.0</v>
      </c>
      <c r="G7915" s="7" t="s">
        <v>95</v>
      </c>
      <c r="H7915" s="7" t="s">
        <v>120</v>
      </c>
      <c r="L7915" s="7" t="s">
        <v>134</v>
      </c>
      <c r="M7915" s="7">
        <v>0.0</v>
      </c>
      <c r="N7915" s="7">
        <v>0.0</v>
      </c>
      <c r="O7915" s="7">
        <v>1.0</v>
      </c>
      <c r="P7915" s="7">
        <v>884.0</v>
      </c>
    </row>
    <row r="7916" ht="15.75" customHeight="1">
      <c r="A7916" s="7">
        <v>7915.0</v>
      </c>
      <c r="B7916" s="7" t="s">
        <v>6438</v>
      </c>
      <c r="C7916" s="7" t="s">
        <v>119</v>
      </c>
      <c r="D7916" s="7" t="s">
        <v>102</v>
      </c>
      <c r="E7916" s="7" t="s">
        <v>132</v>
      </c>
      <c r="F7916" s="7">
        <v>0.0</v>
      </c>
      <c r="G7916" s="7" t="s">
        <v>90</v>
      </c>
      <c r="H7916" s="7" t="s">
        <v>123</v>
      </c>
      <c r="L7916" s="7" t="s">
        <v>134</v>
      </c>
      <c r="M7916" s="7">
        <v>0.0</v>
      </c>
      <c r="N7916" s="7">
        <v>0.0</v>
      </c>
      <c r="O7916" s="7">
        <v>1.0</v>
      </c>
      <c r="P7916" s="7">
        <v>884.0</v>
      </c>
    </row>
    <row r="7917" ht="15.75" customHeight="1">
      <c r="A7917" s="7">
        <v>7916.0</v>
      </c>
      <c r="B7917" s="7" t="s">
        <v>6438</v>
      </c>
      <c r="C7917" s="7" t="s">
        <v>119</v>
      </c>
      <c r="D7917" s="7" t="s">
        <v>102</v>
      </c>
      <c r="E7917" s="7" t="s">
        <v>132</v>
      </c>
      <c r="F7917" s="7">
        <v>0.0</v>
      </c>
      <c r="G7917" s="7" t="s">
        <v>105</v>
      </c>
      <c r="H7917" s="7" t="s">
        <v>106</v>
      </c>
      <c r="L7917" s="7" t="s">
        <v>134</v>
      </c>
      <c r="M7917" s="7">
        <v>0.0</v>
      </c>
      <c r="N7917" s="7">
        <v>0.0</v>
      </c>
      <c r="O7917" s="7">
        <v>1.0</v>
      </c>
      <c r="P7917" s="7">
        <v>884.0</v>
      </c>
    </row>
    <row r="7918" ht="15.75" customHeight="1">
      <c r="A7918" s="7">
        <v>7917.0</v>
      </c>
      <c r="B7918" s="7" t="s">
        <v>6438</v>
      </c>
      <c r="C7918" s="7" t="s">
        <v>119</v>
      </c>
      <c r="D7918" s="7" t="s">
        <v>115</v>
      </c>
      <c r="E7918" s="7" t="s">
        <v>80</v>
      </c>
      <c r="F7918" s="7">
        <v>1.0</v>
      </c>
      <c r="G7918" s="7" t="s">
        <v>49</v>
      </c>
      <c r="L7918" s="7" t="s">
        <v>100</v>
      </c>
      <c r="M7918" s="7">
        <v>0.0</v>
      </c>
      <c r="N7918" s="7">
        <v>0.0</v>
      </c>
      <c r="O7918" s="7">
        <v>0.0</v>
      </c>
      <c r="P7918" s="7">
        <v>884.0</v>
      </c>
    </row>
    <row r="7919" ht="15.75" customHeight="1">
      <c r="A7919" s="7">
        <v>7918.0</v>
      </c>
      <c r="B7919" s="7" t="s">
        <v>6438</v>
      </c>
      <c r="C7919" s="7" t="s">
        <v>119</v>
      </c>
      <c r="D7919" s="7" t="s">
        <v>115</v>
      </c>
      <c r="E7919" s="7" t="s">
        <v>80</v>
      </c>
      <c r="F7919" s="7">
        <v>1.0</v>
      </c>
      <c r="G7919" s="7" t="s">
        <v>95</v>
      </c>
      <c r="H7919" s="7" t="s">
        <v>120</v>
      </c>
      <c r="L7919" s="7" t="s">
        <v>85</v>
      </c>
      <c r="M7919" s="7">
        <v>0.0</v>
      </c>
      <c r="N7919" s="7">
        <v>0.0</v>
      </c>
      <c r="O7919" s="7">
        <v>1.0</v>
      </c>
      <c r="P7919" s="7">
        <v>884.0</v>
      </c>
    </row>
    <row r="7920" ht="15.75" customHeight="1">
      <c r="A7920" s="7">
        <v>7919.0</v>
      </c>
      <c r="B7920" s="7" t="s">
        <v>6438</v>
      </c>
      <c r="C7920" s="7" t="s">
        <v>119</v>
      </c>
      <c r="D7920" s="7" t="s">
        <v>115</v>
      </c>
      <c r="E7920" s="7" t="s">
        <v>80</v>
      </c>
      <c r="F7920" s="7">
        <v>1.0</v>
      </c>
      <c r="G7920" s="7" t="s">
        <v>90</v>
      </c>
      <c r="H7920" s="7" t="s">
        <v>123</v>
      </c>
      <c r="I7920" s="7" t="s">
        <v>124</v>
      </c>
      <c r="J7920" s="7" t="s">
        <v>125</v>
      </c>
      <c r="K7920" s="7" t="s">
        <v>126</v>
      </c>
      <c r="L7920" s="7" t="s">
        <v>100</v>
      </c>
      <c r="M7920" s="7">
        <v>1.0</v>
      </c>
      <c r="N7920" s="7">
        <v>0.0</v>
      </c>
      <c r="O7920" s="7">
        <v>0.0</v>
      </c>
      <c r="P7920" s="7">
        <v>884.0</v>
      </c>
    </row>
    <row r="7921" ht="15.75" customHeight="1">
      <c r="A7921" s="7">
        <v>7920.0</v>
      </c>
      <c r="B7921" s="7" t="s">
        <v>6438</v>
      </c>
      <c r="C7921" s="7" t="s">
        <v>119</v>
      </c>
      <c r="D7921" s="7" t="s">
        <v>115</v>
      </c>
      <c r="E7921" s="7" t="s">
        <v>80</v>
      </c>
      <c r="F7921" s="7">
        <v>1.0</v>
      </c>
      <c r="G7921" s="7" t="s">
        <v>105</v>
      </c>
      <c r="H7921" s="7" t="s">
        <v>106</v>
      </c>
      <c r="I7921" s="7" t="s">
        <v>106</v>
      </c>
      <c r="J7921" s="7" t="s">
        <v>141</v>
      </c>
      <c r="K7921" s="7" t="s">
        <v>99</v>
      </c>
      <c r="L7921" s="7" t="s">
        <v>100</v>
      </c>
      <c r="M7921" s="7">
        <v>1.0</v>
      </c>
      <c r="N7921" s="7">
        <v>0.0</v>
      </c>
      <c r="O7921" s="7">
        <v>0.0</v>
      </c>
      <c r="P7921" s="7">
        <v>884.0</v>
      </c>
    </row>
    <row r="7922" ht="15.75" customHeight="1">
      <c r="A7922" s="7">
        <v>7921.0</v>
      </c>
      <c r="B7922" s="7" t="s">
        <v>6440</v>
      </c>
      <c r="C7922" s="7" t="s">
        <v>119</v>
      </c>
      <c r="D7922" s="7" t="s">
        <v>48</v>
      </c>
      <c r="E7922" s="7" t="s">
        <v>80</v>
      </c>
      <c r="F7922" s="7">
        <v>1.0</v>
      </c>
      <c r="G7922" s="7" t="s">
        <v>49</v>
      </c>
      <c r="L7922" s="7" t="s">
        <v>100</v>
      </c>
      <c r="M7922" s="7">
        <v>0.0</v>
      </c>
      <c r="N7922" s="7">
        <v>0.0</v>
      </c>
      <c r="O7922" s="7">
        <v>0.0</v>
      </c>
      <c r="P7922" s="7">
        <v>885.0</v>
      </c>
    </row>
    <row r="7923" ht="15.75" customHeight="1">
      <c r="A7923" s="7">
        <v>7922.0</v>
      </c>
      <c r="B7923" s="7" t="s">
        <v>6440</v>
      </c>
      <c r="C7923" s="7" t="s">
        <v>119</v>
      </c>
      <c r="D7923" s="7" t="s">
        <v>48</v>
      </c>
      <c r="E7923" s="7" t="s">
        <v>80</v>
      </c>
      <c r="F7923" s="7">
        <v>1.0</v>
      </c>
      <c r="G7923" s="7" t="s">
        <v>95</v>
      </c>
      <c r="H7923" s="7" t="s">
        <v>120</v>
      </c>
      <c r="I7923" s="7" t="s">
        <v>120</v>
      </c>
      <c r="J7923" s="7" t="s">
        <v>121</v>
      </c>
      <c r="K7923" s="7" t="s">
        <v>99</v>
      </c>
      <c r="L7923" s="7" t="s">
        <v>100</v>
      </c>
      <c r="M7923" s="7">
        <v>1.0</v>
      </c>
      <c r="N7923" s="7">
        <v>0.0</v>
      </c>
      <c r="O7923" s="7">
        <v>0.0</v>
      </c>
      <c r="P7923" s="7">
        <v>885.0</v>
      </c>
    </row>
    <row r="7924" ht="15.75" customHeight="1">
      <c r="A7924" s="7">
        <v>7923.0</v>
      </c>
      <c r="B7924" s="7" t="s">
        <v>6440</v>
      </c>
      <c r="C7924" s="7" t="s">
        <v>119</v>
      </c>
      <c r="D7924" s="7" t="s">
        <v>48</v>
      </c>
      <c r="E7924" s="7" t="s">
        <v>80</v>
      </c>
      <c r="F7924" s="7">
        <v>1.0</v>
      </c>
      <c r="G7924" s="7" t="s">
        <v>90</v>
      </c>
      <c r="H7924" s="7" t="s">
        <v>123</v>
      </c>
      <c r="I7924" s="7" t="s">
        <v>124</v>
      </c>
      <c r="J7924" s="7" t="s">
        <v>125</v>
      </c>
      <c r="K7924" s="7" t="s">
        <v>126</v>
      </c>
      <c r="L7924" s="7" t="s">
        <v>100</v>
      </c>
      <c r="M7924" s="7">
        <v>1.0</v>
      </c>
      <c r="N7924" s="7">
        <v>0.0</v>
      </c>
      <c r="O7924" s="7">
        <v>0.0</v>
      </c>
      <c r="P7924" s="7">
        <v>885.0</v>
      </c>
    </row>
    <row r="7925" ht="15.75" customHeight="1">
      <c r="A7925" s="7">
        <v>7924.0</v>
      </c>
      <c r="B7925" s="7" t="s">
        <v>6440</v>
      </c>
      <c r="C7925" s="7" t="s">
        <v>119</v>
      </c>
      <c r="D7925" s="7" t="s">
        <v>48</v>
      </c>
      <c r="E7925" s="7" t="s">
        <v>80</v>
      </c>
      <c r="F7925" s="7">
        <v>1.0</v>
      </c>
      <c r="G7925" s="7" t="s">
        <v>105</v>
      </c>
      <c r="H7925" s="7" t="s">
        <v>106</v>
      </c>
      <c r="I7925" s="7" t="s">
        <v>491</v>
      </c>
      <c r="J7925" s="7" t="s">
        <v>129</v>
      </c>
      <c r="K7925" s="7" t="s">
        <v>109</v>
      </c>
      <c r="L7925" s="7" t="s">
        <v>85</v>
      </c>
      <c r="M7925" s="7">
        <v>1.0</v>
      </c>
      <c r="N7925" s="7">
        <v>2.0</v>
      </c>
      <c r="O7925" s="7">
        <v>0.0</v>
      </c>
      <c r="P7925" s="7">
        <v>885.0</v>
      </c>
    </row>
    <row r="7926" ht="15.75" customHeight="1">
      <c r="A7926" s="7">
        <v>7925.0</v>
      </c>
      <c r="B7926" s="7" t="s">
        <v>6440</v>
      </c>
      <c r="C7926" s="7" t="s">
        <v>119</v>
      </c>
      <c r="D7926" s="7" t="s">
        <v>102</v>
      </c>
      <c r="E7926" s="7" t="s">
        <v>132</v>
      </c>
      <c r="F7926" s="7">
        <v>0.0</v>
      </c>
      <c r="G7926" s="7" t="s">
        <v>49</v>
      </c>
      <c r="L7926" s="7" t="s">
        <v>134</v>
      </c>
      <c r="M7926" s="7">
        <v>0.0</v>
      </c>
      <c r="N7926" s="7">
        <v>0.0</v>
      </c>
      <c r="O7926" s="7">
        <v>0.0</v>
      </c>
      <c r="P7926" s="7">
        <v>885.0</v>
      </c>
    </row>
    <row r="7927" ht="15.75" customHeight="1">
      <c r="A7927" s="7">
        <v>7926.0</v>
      </c>
      <c r="B7927" s="7" t="s">
        <v>6440</v>
      </c>
      <c r="C7927" s="7" t="s">
        <v>119</v>
      </c>
      <c r="D7927" s="7" t="s">
        <v>102</v>
      </c>
      <c r="E7927" s="7" t="s">
        <v>132</v>
      </c>
      <c r="F7927" s="7">
        <v>0.0</v>
      </c>
      <c r="G7927" s="7" t="s">
        <v>95</v>
      </c>
      <c r="H7927" s="7" t="s">
        <v>120</v>
      </c>
      <c r="L7927" s="7" t="s">
        <v>134</v>
      </c>
      <c r="M7927" s="7">
        <v>0.0</v>
      </c>
      <c r="N7927" s="7">
        <v>0.0</v>
      </c>
      <c r="O7927" s="7">
        <v>1.0</v>
      </c>
      <c r="P7927" s="7">
        <v>885.0</v>
      </c>
    </row>
    <row r="7928" ht="15.75" customHeight="1">
      <c r="A7928" s="7">
        <v>7927.0</v>
      </c>
      <c r="B7928" s="7" t="s">
        <v>6440</v>
      </c>
      <c r="C7928" s="7" t="s">
        <v>119</v>
      </c>
      <c r="D7928" s="7" t="s">
        <v>102</v>
      </c>
      <c r="E7928" s="7" t="s">
        <v>132</v>
      </c>
      <c r="F7928" s="7">
        <v>0.0</v>
      </c>
      <c r="G7928" s="7" t="s">
        <v>90</v>
      </c>
      <c r="H7928" s="7" t="s">
        <v>123</v>
      </c>
      <c r="L7928" s="7" t="s">
        <v>134</v>
      </c>
      <c r="M7928" s="7">
        <v>0.0</v>
      </c>
      <c r="N7928" s="7">
        <v>0.0</v>
      </c>
      <c r="O7928" s="7">
        <v>1.0</v>
      </c>
      <c r="P7928" s="7">
        <v>885.0</v>
      </c>
    </row>
    <row r="7929" ht="15.75" customHeight="1">
      <c r="A7929" s="7">
        <v>7928.0</v>
      </c>
      <c r="B7929" s="7" t="s">
        <v>6440</v>
      </c>
      <c r="C7929" s="7" t="s">
        <v>119</v>
      </c>
      <c r="D7929" s="7" t="s">
        <v>102</v>
      </c>
      <c r="E7929" s="7" t="s">
        <v>132</v>
      </c>
      <c r="F7929" s="7">
        <v>0.0</v>
      </c>
      <c r="G7929" s="7" t="s">
        <v>105</v>
      </c>
      <c r="H7929" s="7" t="s">
        <v>106</v>
      </c>
      <c r="L7929" s="7" t="s">
        <v>134</v>
      </c>
      <c r="M7929" s="7">
        <v>0.0</v>
      </c>
      <c r="N7929" s="7">
        <v>0.0</v>
      </c>
      <c r="O7929" s="7">
        <v>1.0</v>
      </c>
      <c r="P7929" s="7">
        <v>885.0</v>
      </c>
    </row>
    <row r="7930" ht="15.75" customHeight="1">
      <c r="A7930" s="7">
        <v>7929.0</v>
      </c>
      <c r="B7930" s="7" t="s">
        <v>6440</v>
      </c>
      <c r="C7930" s="7" t="s">
        <v>119</v>
      </c>
      <c r="D7930" s="7" t="s">
        <v>115</v>
      </c>
      <c r="E7930" s="7" t="s">
        <v>80</v>
      </c>
      <c r="F7930" s="7">
        <v>1.0</v>
      </c>
      <c r="G7930" s="7" t="s">
        <v>49</v>
      </c>
      <c r="L7930" s="7" t="s">
        <v>100</v>
      </c>
      <c r="M7930" s="7">
        <v>0.0</v>
      </c>
      <c r="N7930" s="7">
        <v>0.0</v>
      </c>
      <c r="O7930" s="7">
        <v>0.0</v>
      </c>
      <c r="P7930" s="7">
        <v>885.0</v>
      </c>
    </row>
    <row r="7931" ht="15.75" customHeight="1">
      <c r="A7931" s="7">
        <v>7930.0</v>
      </c>
      <c r="B7931" s="7" t="s">
        <v>6440</v>
      </c>
      <c r="C7931" s="7" t="s">
        <v>119</v>
      </c>
      <c r="D7931" s="7" t="s">
        <v>115</v>
      </c>
      <c r="E7931" s="7" t="s">
        <v>80</v>
      </c>
      <c r="F7931" s="7">
        <v>1.0</v>
      </c>
      <c r="G7931" s="7" t="s">
        <v>95</v>
      </c>
      <c r="H7931" s="7" t="s">
        <v>120</v>
      </c>
      <c r="L7931" s="7" t="s">
        <v>85</v>
      </c>
      <c r="M7931" s="7">
        <v>0.0</v>
      </c>
      <c r="N7931" s="7">
        <v>0.0</v>
      </c>
      <c r="O7931" s="7">
        <v>1.0</v>
      </c>
      <c r="P7931" s="7">
        <v>885.0</v>
      </c>
    </row>
    <row r="7932" ht="15.75" customHeight="1">
      <c r="A7932" s="7">
        <v>7931.0</v>
      </c>
      <c r="B7932" s="7" t="s">
        <v>6440</v>
      </c>
      <c r="C7932" s="7" t="s">
        <v>119</v>
      </c>
      <c r="D7932" s="7" t="s">
        <v>115</v>
      </c>
      <c r="E7932" s="7" t="s">
        <v>80</v>
      </c>
      <c r="F7932" s="7">
        <v>1.0</v>
      </c>
      <c r="G7932" s="7" t="s">
        <v>90</v>
      </c>
      <c r="H7932" s="7" t="s">
        <v>123</v>
      </c>
      <c r="I7932" s="7" t="s">
        <v>124</v>
      </c>
      <c r="J7932" s="7" t="s">
        <v>125</v>
      </c>
      <c r="K7932" s="7" t="s">
        <v>126</v>
      </c>
      <c r="L7932" s="7" t="s">
        <v>100</v>
      </c>
      <c r="M7932" s="7">
        <v>1.0</v>
      </c>
      <c r="N7932" s="7">
        <v>0.0</v>
      </c>
      <c r="O7932" s="7">
        <v>0.0</v>
      </c>
      <c r="P7932" s="7">
        <v>885.0</v>
      </c>
    </row>
    <row r="7933" ht="15.75" customHeight="1">
      <c r="A7933" s="7">
        <v>7932.0</v>
      </c>
      <c r="B7933" s="7" t="s">
        <v>6440</v>
      </c>
      <c r="C7933" s="7" t="s">
        <v>119</v>
      </c>
      <c r="D7933" s="7" t="s">
        <v>115</v>
      </c>
      <c r="E7933" s="7" t="s">
        <v>80</v>
      </c>
      <c r="F7933" s="7">
        <v>1.0</v>
      </c>
      <c r="G7933" s="7" t="s">
        <v>105</v>
      </c>
      <c r="H7933" s="7" t="s">
        <v>106</v>
      </c>
      <c r="I7933" s="7" t="s">
        <v>371</v>
      </c>
      <c r="J7933" s="7" t="s">
        <v>373</v>
      </c>
      <c r="K7933" s="7" t="s">
        <v>109</v>
      </c>
      <c r="L7933" s="7" t="s">
        <v>85</v>
      </c>
      <c r="M7933" s="7">
        <v>1.0</v>
      </c>
      <c r="N7933" s="7">
        <v>2.0</v>
      </c>
      <c r="O7933" s="7">
        <v>0.0</v>
      </c>
      <c r="P7933" s="7">
        <v>885.0</v>
      </c>
    </row>
    <row r="7934" ht="15.75" customHeight="1">
      <c r="A7934" s="7">
        <v>7933.0</v>
      </c>
      <c r="B7934" s="7" t="s">
        <v>6443</v>
      </c>
      <c r="C7934" s="7" t="s">
        <v>119</v>
      </c>
      <c r="D7934" s="7" t="s">
        <v>48</v>
      </c>
      <c r="E7934" s="7" t="s">
        <v>80</v>
      </c>
      <c r="F7934" s="7">
        <v>1.0</v>
      </c>
      <c r="G7934" s="7" t="s">
        <v>49</v>
      </c>
      <c r="L7934" s="7" t="s">
        <v>100</v>
      </c>
      <c r="M7934" s="7">
        <v>0.0</v>
      </c>
      <c r="N7934" s="7">
        <v>0.0</v>
      </c>
      <c r="O7934" s="7">
        <v>0.0</v>
      </c>
      <c r="P7934" s="7">
        <v>886.0</v>
      </c>
    </row>
    <row r="7935" ht="15.75" customHeight="1">
      <c r="A7935" s="7">
        <v>7934.0</v>
      </c>
      <c r="B7935" s="7" t="s">
        <v>6443</v>
      </c>
      <c r="C7935" s="7" t="s">
        <v>119</v>
      </c>
      <c r="D7935" s="7" t="s">
        <v>48</v>
      </c>
      <c r="E7935" s="7" t="s">
        <v>80</v>
      </c>
      <c r="F7935" s="7">
        <v>1.0</v>
      </c>
      <c r="G7935" s="7" t="s">
        <v>95</v>
      </c>
      <c r="H7935" s="7" t="s">
        <v>120</v>
      </c>
      <c r="I7935" s="7" t="s">
        <v>120</v>
      </c>
      <c r="J7935" s="7" t="s">
        <v>121</v>
      </c>
      <c r="K7935" s="7" t="s">
        <v>99</v>
      </c>
      <c r="L7935" s="7" t="s">
        <v>100</v>
      </c>
      <c r="M7935" s="7">
        <v>1.0</v>
      </c>
      <c r="N7935" s="7">
        <v>0.0</v>
      </c>
      <c r="O7935" s="7">
        <v>0.0</v>
      </c>
      <c r="P7935" s="7">
        <v>886.0</v>
      </c>
    </row>
    <row r="7936" ht="15.75" customHeight="1">
      <c r="A7936" s="7">
        <v>7935.0</v>
      </c>
      <c r="B7936" s="7" t="s">
        <v>6443</v>
      </c>
      <c r="C7936" s="7" t="s">
        <v>119</v>
      </c>
      <c r="D7936" s="7" t="s">
        <v>48</v>
      </c>
      <c r="E7936" s="7" t="s">
        <v>80</v>
      </c>
      <c r="F7936" s="7">
        <v>1.0</v>
      </c>
      <c r="G7936" s="7" t="s">
        <v>90</v>
      </c>
      <c r="H7936" s="7" t="s">
        <v>123</v>
      </c>
      <c r="I7936" s="7" t="s">
        <v>124</v>
      </c>
      <c r="J7936" s="7" t="s">
        <v>125</v>
      </c>
      <c r="K7936" s="7" t="s">
        <v>126</v>
      </c>
      <c r="L7936" s="7" t="s">
        <v>100</v>
      </c>
      <c r="M7936" s="7">
        <v>1.0</v>
      </c>
      <c r="N7936" s="7">
        <v>0.0</v>
      </c>
      <c r="O7936" s="7">
        <v>0.0</v>
      </c>
      <c r="P7936" s="7">
        <v>886.0</v>
      </c>
    </row>
    <row r="7937" ht="15.75" customHeight="1">
      <c r="A7937" s="7">
        <v>7936.0</v>
      </c>
      <c r="B7937" s="7" t="s">
        <v>6443</v>
      </c>
      <c r="C7937" s="7" t="s">
        <v>119</v>
      </c>
      <c r="D7937" s="7" t="s">
        <v>48</v>
      </c>
      <c r="E7937" s="7" t="s">
        <v>80</v>
      </c>
      <c r="F7937" s="7">
        <v>1.0</v>
      </c>
      <c r="G7937" s="7" t="s">
        <v>105</v>
      </c>
      <c r="H7937" s="7" t="s">
        <v>106</v>
      </c>
      <c r="I7937" s="7" t="s">
        <v>154</v>
      </c>
      <c r="J7937" s="7" t="s">
        <v>129</v>
      </c>
      <c r="K7937" s="7" t="s">
        <v>109</v>
      </c>
      <c r="L7937" s="7" t="s">
        <v>85</v>
      </c>
      <c r="M7937" s="7">
        <v>1.0</v>
      </c>
      <c r="N7937" s="7">
        <v>2.0</v>
      </c>
      <c r="O7937" s="7">
        <v>0.0</v>
      </c>
      <c r="P7937" s="7">
        <v>886.0</v>
      </c>
    </row>
    <row r="7938" ht="15.75" customHeight="1">
      <c r="A7938" s="7">
        <v>7937.0</v>
      </c>
      <c r="B7938" s="7" t="s">
        <v>6443</v>
      </c>
      <c r="C7938" s="7" t="s">
        <v>119</v>
      </c>
      <c r="D7938" s="7" t="s">
        <v>102</v>
      </c>
      <c r="E7938" s="7" t="s">
        <v>132</v>
      </c>
      <c r="F7938" s="7">
        <v>0.0</v>
      </c>
      <c r="G7938" s="7" t="s">
        <v>49</v>
      </c>
      <c r="L7938" s="7" t="s">
        <v>134</v>
      </c>
      <c r="M7938" s="7">
        <v>0.0</v>
      </c>
      <c r="N7938" s="7">
        <v>0.0</v>
      </c>
      <c r="O7938" s="7">
        <v>0.0</v>
      </c>
      <c r="P7938" s="7">
        <v>886.0</v>
      </c>
    </row>
    <row r="7939" ht="15.75" customHeight="1">
      <c r="A7939" s="7">
        <v>7938.0</v>
      </c>
      <c r="B7939" s="7" t="s">
        <v>6443</v>
      </c>
      <c r="C7939" s="7" t="s">
        <v>119</v>
      </c>
      <c r="D7939" s="7" t="s">
        <v>102</v>
      </c>
      <c r="E7939" s="7" t="s">
        <v>132</v>
      </c>
      <c r="F7939" s="7">
        <v>0.0</v>
      </c>
      <c r="G7939" s="7" t="s">
        <v>95</v>
      </c>
      <c r="H7939" s="7" t="s">
        <v>120</v>
      </c>
      <c r="L7939" s="7" t="s">
        <v>134</v>
      </c>
      <c r="M7939" s="7">
        <v>0.0</v>
      </c>
      <c r="N7939" s="7">
        <v>0.0</v>
      </c>
      <c r="O7939" s="7">
        <v>1.0</v>
      </c>
      <c r="P7939" s="7">
        <v>886.0</v>
      </c>
    </row>
    <row r="7940" ht="15.75" customHeight="1">
      <c r="A7940" s="7">
        <v>7939.0</v>
      </c>
      <c r="B7940" s="7" t="s">
        <v>6443</v>
      </c>
      <c r="C7940" s="7" t="s">
        <v>119</v>
      </c>
      <c r="D7940" s="7" t="s">
        <v>102</v>
      </c>
      <c r="E7940" s="7" t="s">
        <v>132</v>
      </c>
      <c r="F7940" s="7">
        <v>0.0</v>
      </c>
      <c r="G7940" s="7" t="s">
        <v>90</v>
      </c>
      <c r="H7940" s="7" t="s">
        <v>123</v>
      </c>
      <c r="L7940" s="7" t="s">
        <v>134</v>
      </c>
      <c r="M7940" s="7">
        <v>0.0</v>
      </c>
      <c r="N7940" s="7">
        <v>0.0</v>
      </c>
      <c r="O7940" s="7">
        <v>1.0</v>
      </c>
      <c r="P7940" s="7">
        <v>886.0</v>
      </c>
    </row>
    <row r="7941" ht="15.75" customHeight="1">
      <c r="A7941" s="7">
        <v>7940.0</v>
      </c>
      <c r="B7941" s="7" t="s">
        <v>6443</v>
      </c>
      <c r="C7941" s="7" t="s">
        <v>119</v>
      </c>
      <c r="D7941" s="7" t="s">
        <v>102</v>
      </c>
      <c r="E7941" s="7" t="s">
        <v>132</v>
      </c>
      <c r="F7941" s="7">
        <v>0.0</v>
      </c>
      <c r="G7941" s="7" t="s">
        <v>105</v>
      </c>
      <c r="H7941" s="7" t="s">
        <v>106</v>
      </c>
      <c r="L7941" s="7" t="s">
        <v>134</v>
      </c>
      <c r="M7941" s="7">
        <v>0.0</v>
      </c>
      <c r="N7941" s="7">
        <v>0.0</v>
      </c>
      <c r="O7941" s="7">
        <v>1.0</v>
      </c>
      <c r="P7941" s="7">
        <v>886.0</v>
      </c>
    </row>
    <row r="7942" ht="15.75" customHeight="1">
      <c r="A7942" s="7">
        <v>7941.0</v>
      </c>
      <c r="B7942" s="7" t="s">
        <v>6443</v>
      </c>
      <c r="C7942" s="7" t="s">
        <v>119</v>
      </c>
      <c r="D7942" s="7" t="s">
        <v>115</v>
      </c>
      <c r="E7942" s="7" t="s">
        <v>80</v>
      </c>
      <c r="F7942" s="7">
        <v>1.0</v>
      </c>
      <c r="G7942" s="7" t="s">
        <v>49</v>
      </c>
      <c r="L7942" s="7" t="s">
        <v>100</v>
      </c>
      <c r="M7942" s="7">
        <v>0.0</v>
      </c>
      <c r="N7942" s="7">
        <v>0.0</v>
      </c>
      <c r="O7942" s="7">
        <v>0.0</v>
      </c>
      <c r="P7942" s="7">
        <v>886.0</v>
      </c>
    </row>
    <row r="7943" ht="15.75" customHeight="1">
      <c r="A7943" s="7">
        <v>7942.0</v>
      </c>
      <c r="B7943" s="7" t="s">
        <v>6443</v>
      </c>
      <c r="C7943" s="7" t="s">
        <v>119</v>
      </c>
      <c r="D7943" s="7" t="s">
        <v>115</v>
      </c>
      <c r="E7943" s="7" t="s">
        <v>80</v>
      </c>
      <c r="F7943" s="7">
        <v>1.0</v>
      </c>
      <c r="G7943" s="7" t="s">
        <v>95</v>
      </c>
      <c r="H7943" s="7" t="s">
        <v>120</v>
      </c>
      <c r="L7943" s="7" t="s">
        <v>85</v>
      </c>
      <c r="M7943" s="7">
        <v>0.0</v>
      </c>
      <c r="N7943" s="7">
        <v>0.0</v>
      </c>
      <c r="O7943" s="7">
        <v>1.0</v>
      </c>
      <c r="P7943" s="7">
        <v>886.0</v>
      </c>
    </row>
    <row r="7944" ht="15.75" customHeight="1">
      <c r="A7944" s="7">
        <v>7943.0</v>
      </c>
      <c r="B7944" s="7" t="s">
        <v>6443</v>
      </c>
      <c r="C7944" s="7" t="s">
        <v>119</v>
      </c>
      <c r="D7944" s="7" t="s">
        <v>115</v>
      </c>
      <c r="E7944" s="7" t="s">
        <v>80</v>
      </c>
      <c r="F7944" s="7">
        <v>1.0</v>
      </c>
      <c r="G7944" s="7" t="s">
        <v>90</v>
      </c>
      <c r="H7944" s="7" t="s">
        <v>123</v>
      </c>
      <c r="I7944" s="7" t="s">
        <v>124</v>
      </c>
      <c r="J7944" s="7" t="s">
        <v>125</v>
      </c>
      <c r="K7944" s="7" t="s">
        <v>126</v>
      </c>
      <c r="L7944" s="7" t="s">
        <v>100</v>
      </c>
      <c r="M7944" s="7">
        <v>1.0</v>
      </c>
      <c r="N7944" s="7">
        <v>0.0</v>
      </c>
      <c r="O7944" s="7">
        <v>0.0</v>
      </c>
      <c r="P7944" s="7">
        <v>886.0</v>
      </c>
    </row>
    <row r="7945" ht="15.75" customHeight="1">
      <c r="A7945" s="7">
        <v>7944.0</v>
      </c>
      <c r="B7945" s="7" t="s">
        <v>6443</v>
      </c>
      <c r="C7945" s="7" t="s">
        <v>119</v>
      </c>
      <c r="D7945" s="7" t="s">
        <v>115</v>
      </c>
      <c r="E7945" s="7" t="s">
        <v>80</v>
      </c>
      <c r="F7945" s="7">
        <v>1.0</v>
      </c>
      <c r="G7945" s="7" t="s">
        <v>105</v>
      </c>
      <c r="H7945" s="7" t="s">
        <v>106</v>
      </c>
      <c r="I7945" s="7" t="s">
        <v>6449</v>
      </c>
      <c r="J7945" s="7" t="s">
        <v>6451</v>
      </c>
      <c r="K7945" s="7" t="s">
        <v>109</v>
      </c>
      <c r="L7945" s="7" t="s">
        <v>85</v>
      </c>
      <c r="M7945" s="7">
        <v>1.0</v>
      </c>
      <c r="N7945" s="7">
        <v>2.0</v>
      </c>
      <c r="O7945" s="7">
        <v>0.0</v>
      </c>
      <c r="P7945" s="7">
        <v>886.0</v>
      </c>
    </row>
    <row r="7946" ht="15.75" customHeight="1">
      <c r="A7946" s="7">
        <v>7945.0</v>
      </c>
      <c r="B7946" s="7" t="s">
        <v>6452</v>
      </c>
      <c r="C7946" s="7" t="s">
        <v>119</v>
      </c>
      <c r="D7946" s="7" t="s">
        <v>48</v>
      </c>
      <c r="E7946" s="7" t="s">
        <v>80</v>
      </c>
      <c r="F7946" s="7">
        <v>1.0</v>
      </c>
      <c r="G7946" s="7" t="s">
        <v>49</v>
      </c>
      <c r="L7946" s="7" t="s">
        <v>100</v>
      </c>
      <c r="M7946" s="7">
        <v>0.0</v>
      </c>
      <c r="N7946" s="7">
        <v>0.0</v>
      </c>
      <c r="O7946" s="7">
        <v>0.0</v>
      </c>
      <c r="P7946" s="7">
        <v>887.0</v>
      </c>
    </row>
    <row r="7947" ht="15.75" customHeight="1">
      <c r="A7947" s="7">
        <v>7946.0</v>
      </c>
      <c r="B7947" s="7" t="s">
        <v>6452</v>
      </c>
      <c r="C7947" s="7" t="s">
        <v>119</v>
      </c>
      <c r="D7947" s="7" t="s">
        <v>48</v>
      </c>
      <c r="E7947" s="7" t="s">
        <v>80</v>
      </c>
      <c r="F7947" s="7">
        <v>1.0</v>
      </c>
      <c r="G7947" s="7" t="s">
        <v>95</v>
      </c>
      <c r="H7947" s="7" t="s">
        <v>120</v>
      </c>
      <c r="I7947" s="7" t="s">
        <v>120</v>
      </c>
      <c r="J7947" s="7" t="s">
        <v>121</v>
      </c>
      <c r="K7947" s="7" t="s">
        <v>99</v>
      </c>
      <c r="L7947" s="7" t="s">
        <v>100</v>
      </c>
      <c r="M7947" s="7">
        <v>1.0</v>
      </c>
      <c r="N7947" s="7">
        <v>0.0</v>
      </c>
      <c r="O7947" s="7">
        <v>0.0</v>
      </c>
      <c r="P7947" s="7">
        <v>887.0</v>
      </c>
    </row>
    <row r="7948" ht="15.75" customHeight="1">
      <c r="A7948" s="7">
        <v>7947.0</v>
      </c>
      <c r="B7948" s="7" t="s">
        <v>6452</v>
      </c>
      <c r="C7948" s="7" t="s">
        <v>119</v>
      </c>
      <c r="D7948" s="7" t="s">
        <v>48</v>
      </c>
      <c r="E7948" s="7" t="s">
        <v>80</v>
      </c>
      <c r="F7948" s="7">
        <v>1.0</v>
      </c>
      <c r="G7948" s="7" t="s">
        <v>90</v>
      </c>
      <c r="H7948" s="7" t="s">
        <v>123</v>
      </c>
      <c r="I7948" s="7" t="s">
        <v>124</v>
      </c>
      <c r="J7948" s="7" t="s">
        <v>125</v>
      </c>
      <c r="K7948" s="7" t="s">
        <v>126</v>
      </c>
      <c r="L7948" s="7" t="s">
        <v>100</v>
      </c>
      <c r="M7948" s="7">
        <v>1.0</v>
      </c>
      <c r="N7948" s="7">
        <v>0.0</v>
      </c>
      <c r="O7948" s="7">
        <v>0.0</v>
      </c>
      <c r="P7948" s="7">
        <v>887.0</v>
      </c>
    </row>
    <row r="7949" ht="15.75" customHeight="1">
      <c r="A7949" s="7">
        <v>7948.0</v>
      </c>
      <c r="B7949" s="7" t="s">
        <v>6452</v>
      </c>
      <c r="C7949" s="7" t="s">
        <v>119</v>
      </c>
      <c r="D7949" s="7" t="s">
        <v>48</v>
      </c>
      <c r="E7949" s="7" t="s">
        <v>80</v>
      </c>
      <c r="F7949" s="7">
        <v>1.0</v>
      </c>
      <c r="G7949" s="7" t="s">
        <v>105</v>
      </c>
      <c r="H7949" s="7" t="s">
        <v>106</v>
      </c>
      <c r="I7949" s="7" t="s">
        <v>6453</v>
      </c>
      <c r="J7949" s="7" t="s">
        <v>6455</v>
      </c>
      <c r="K7949" s="7" t="s">
        <v>109</v>
      </c>
      <c r="L7949" s="7" t="s">
        <v>85</v>
      </c>
      <c r="M7949" s="7">
        <v>1.0</v>
      </c>
      <c r="N7949" s="7">
        <v>2.0</v>
      </c>
      <c r="O7949" s="7">
        <v>0.0</v>
      </c>
      <c r="P7949" s="7">
        <v>887.0</v>
      </c>
    </row>
    <row r="7950" ht="15.75" customHeight="1">
      <c r="A7950" s="7">
        <v>7949.0</v>
      </c>
      <c r="B7950" s="7" t="s">
        <v>6452</v>
      </c>
      <c r="C7950" s="7" t="s">
        <v>119</v>
      </c>
      <c r="D7950" s="7" t="s">
        <v>102</v>
      </c>
      <c r="E7950" s="7" t="s">
        <v>132</v>
      </c>
      <c r="F7950" s="7">
        <v>0.0</v>
      </c>
      <c r="G7950" s="7" t="s">
        <v>49</v>
      </c>
      <c r="L7950" s="7" t="s">
        <v>134</v>
      </c>
      <c r="M7950" s="7">
        <v>0.0</v>
      </c>
      <c r="N7950" s="7">
        <v>0.0</v>
      </c>
      <c r="O7950" s="7">
        <v>0.0</v>
      </c>
      <c r="P7950" s="7">
        <v>887.0</v>
      </c>
    </row>
    <row r="7951" ht="15.75" customHeight="1">
      <c r="A7951" s="7">
        <v>7950.0</v>
      </c>
      <c r="B7951" s="7" t="s">
        <v>6452</v>
      </c>
      <c r="C7951" s="7" t="s">
        <v>119</v>
      </c>
      <c r="D7951" s="7" t="s">
        <v>102</v>
      </c>
      <c r="E7951" s="7" t="s">
        <v>132</v>
      </c>
      <c r="F7951" s="7">
        <v>0.0</v>
      </c>
      <c r="G7951" s="7" t="s">
        <v>95</v>
      </c>
      <c r="H7951" s="7" t="s">
        <v>120</v>
      </c>
      <c r="L7951" s="7" t="s">
        <v>134</v>
      </c>
      <c r="M7951" s="7">
        <v>0.0</v>
      </c>
      <c r="N7951" s="7">
        <v>0.0</v>
      </c>
      <c r="O7951" s="7">
        <v>1.0</v>
      </c>
      <c r="P7951" s="7">
        <v>887.0</v>
      </c>
    </row>
    <row r="7952" ht="15.75" customHeight="1">
      <c r="A7952" s="7">
        <v>7951.0</v>
      </c>
      <c r="B7952" s="7" t="s">
        <v>6452</v>
      </c>
      <c r="C7952" s="7" t="s">
        <v>119</v>
      </c>
      <c r="D7952" s="7" t="s">
        <v>102</v>
      </c>
      <c r="E7952" s="7" t="s">
        <v>132</v>
      </c>
      <c r="F7952" s="7">
        <v>0.0</v>
      </c>
      <c r="G7952" s="7" t="s">
        <v>90</v>
      </c>
      <c r="H7952" s="7" t="s">
        <v>123</v>
      </c>
      <c r="L7952" s="7" t="s">
        <v>134</v>
      </c>
      <c r="M7952" s="7">
        <v>0.0</v>
      </c>
      <c r="N7952" s="7">
        <v>0.0</v>
      </c>
      <c r="O7952" s="7">
        <v>1.0</v>
      </c>
      <c r="P7952" s="7">
        <v>887.0</v>
      </c>
    </row>
    <row r="7953" ht="15.75" customHeight="1">
      <c r="A7953" s="7">
        <v>7952.0</v>
      </c>
      <c r="B7953" s="7" t="s">
        <v>6452</v>
      </c>
      <c r="C7953" s="7" t="s">
        <v>119</v>
      </c>
      <c r="D7953" s="7" t="s">
        <v>102</v>
      </c>
      <c r="E7953" s="7" t="s">
        <v>132</v>
      </c>
      <c r="F7953" s="7">
        <v>0.0</v>
      </c>
      <c r="G7953" s="7" t="s">
        <v>105</v>
      </c>
      <c r="H7953" s="7" t="s">
        <v>106</v>
      </c>
      <c r="L7953" s="7" t="s">
        <v>134</v>
      </c>
      <c r="M7953" s="7">
        <v>0.0</v>
      </c>
      <c r="N7953" s="7">
        <v>0.0</v>
      </c>
      <c r="O7953" s="7">
        <v>1.0</v>
      </c>
      <c r="P7953" s="7">
        <v>887.0</v>
      </c>
    </row>
    <row r="7954" ht="15.75" customHeight="1">
      <c r="A7954" s="7">
        <v>7953.0</v>
      </c>
      <c r="B7954" s="7" t="s">
        <v>6452</v>
      </c>
      <c r="C7954" s="7" t="s">
        <v>119</v>
      </c>
      <c r="D7954" s="7" t="s">
        <v>115</v>
      </c>
      <c r="E7954" s="7" t="s">
        <v>80</v>
      </c>
      <c r="F7954" s="7">
        <v>1.0</v>
      </c>
      <c r="G7954" s="7" t="s">
        <v>49</v>
      </c>
      <c r="L7954" s="7" t="s">
        <v>100</v>
      </c>
      <c r="M7954" s="7">
        <v>0.0</v>
      </c>
      <c r="N7954" s="7">
        <v>0.0</v>
      </c>
      <c r="O7954" s="7">
        <v>0.0</v>
      </c>
      <c r="P7954" s="7">
        <v>887.0</v>
      </c>
    </row>
    <row r="7955" ht="15.75" customHeight="1">
      <c r="A7955" s="7">
        <v>7954.0</v>
      </c>
      <c r="B7955" s="7" t="s">
        <v>6452</v>
      </c>
      <c r="C7955" s="7" t="s">
        <v>119</v>
      </c>
      <c r="D7955" s="7" t="s">
        <v>115</v>
      </c>
      <c r="E7955" s="7" t="s">
        <v>80</v>
      </c>
      <c r="F7955" s="7">
        <v>1.0</v>
      </c>
      <c r="G7955" s="7" t="s">
        <v>95</v>
      </c>
      <c r="H7955" s="7" t="s">
        <v>120</v>
      </c>
      <c r="L7955" s="7" t="s">
        <v>85</v>
      </c>
      <c r="M7955" s="7">
        <v>0.0</v>
      </c>
      <c r="N7955" s="7">
        <v>0.0</v>
      </c>
      <c r="O7955" s="7">
        <v>1.0</v>
      </c>
      <c r="P7955" s="7">
        <v>887.0</v>
      </c>
    </row>
    <row r="7956" ht="15.75" customHeight="1">
      <c r="A7956" s="7">
        <v>7955.0</v>
      </c>
      <c r="B7956" s="7" t="s">
        <v>6452</v>
      </c>
      <c r="C7956" s="7" t="s">
        <v>119</v>
      </c>
      <c r="D7956" s="7" t="s">
        <v>115</v>
      </c>
      <c r="E7956" s="7" t="s">
        <v>80</v>
      </c>
      <c r="F7956" s="7">
        <v>1.0</v>
      </c>
      <c r="G7956" s="7" t="s">
        <v>90</v>
      </c>
      <c r="H7956" s="7" t="s">
        <v>123</v>
      </c>
      <c r="I7956" s="7" t="s">
        <v>124</v>
      </c>
      <c r="J7956" s="7" t="s">
        <v>125</v>
      </c>
      <c r="K7956" s="7" t="s">
        <v>126</v>
      </c>
      <c r="L7956" s="7" t="s">
        <v>100</v>
      </c>
      <c r="M7956" s="7">
        <v>1.0</v>
      </c>
      <c r="N7956" s="7">
        <v>0.0</v>
      </c>
      <c r="O7956" s="7">
        <v>0.0</v>
      </c>
      <c r="P7956" s="7">
        <v>887.0</v>
      </c>
    </row>
    <row r="7957" ht="15.75" customHeight="1">
      <c r="A7957" s="7">
        <v>7956.0</v>
      </c>
      <c r="B7957" s="7" t="s">
        <v>6452</v>
      </c>
      <c r="C7957" s="7" t="s">
        <v>119</v>
      </c>
      <c r="D7957" s="7" t="s">
        <v>115</v>
      </c>
      <c r="E7957" s="7" t="s">
        <v>80</v>
      </c>
      <c r="F7957" s="7">
        <v>1.0</v>
      </c>
      <c r="G7957" s="7" t="s">
        <v>105</v>
      </c>
      <c r="H7957" s="7" t="s">
        <v>106</v>
      </c>
      <c r="I7957" s="7" t="s">
        <v>139</v>
      </c>
      <c r="J7957" s="7" t="s">
        <v>141</v>
      </c>
      <c r="K7957" s="7" t="s">
        <v>99</v>
      </c>
      <c r="L7957" s="7" t="s">
        <v>85</v>
      </c>
      <c r="M7957" s="7">
        <v>1.0</v>
      </c>
      <c r="N7957" s="7">
        <v>2.0</v>
      </c>
      <c r="O7957" s="7">
        <v>0.0</v>
      </c>
      <c r="P7957" s="7">
        <v>887.0</v>
      </c>
    </row>
    <row r="7958" ht="15.75" customHeight="1">
      <c r="A7958" s="7">
        <v>7957.0</v>
      </c>
      <c r="B7958" s="7" t="s">
        <v>6458</v>
      </c>
      <c r="C7958" s="7" t="s">
        <v>119</v>
      </c>
      <c r="D7958" s="7" t="s">
        <v>48</v>
      </c>
      <c r="E7958" s="7" t="s">
        <v>80</v>
      </c>
      <c r="F7958" s="7">
        <v>1.0</v>
      </c>
      <c r="G7958" s="7" t="s">
        <v>49</v>
      </c>
      <c r="L7958" s="7" t="s">
        <v>100</v>
      </c>
      <c r="M7958" s="7">
        <v>0.0</v>
      </c>
      <c r="N7958" s="7">
        <v>0.0</v>
      </c>
      <c r="O7958" s="7">
        <v>0.0</v>
      </c>
      <c r="P7958" s="7">
        <v>888.0</v>
      </c>
    </row>
    <row r="7959" ht="15.75" customHeight="1">
      <c r="A7959" s="7">
        <v>7958.0</v>
      </c>
      <c r="B7959" s="7" t="s">
        <v>6458</v>
      </c>
      <c r="C7959" s="7" t="s">
        <v>119</v>
      </c>
      <c r="D7959" s="7" t="s">
        <v>48</v>
      </c>
      <c r="E7959" s="7" t="s">
        <v>80</v>
      </c>
      <c r="F7959" s="7">
        <v>1.0</v>
      </c>
      <c r="G7959" s="7" t="s">
        <v>95</v>
      </c>
      <c r="H7959" s="7" t="s">
        <v>120</v>
      </c>
      <c r="I7959" s="7" t="s">
        <v>120</v>
      </c>
      <c r="J7959" s="7" t="s">
        <v>121</v>
      </c>
      <c r="K7959" s="7" t="s">
        <v>99</v>
      </c>
      <c r="L7959" s="7" t="s">
        <v>100</v>
      </c>
      <c r="M7959" s="7">
        <v>1.0</v>
      </c>
      <c r="N7959" s="7">
        <v>0.0</v>
      </c>
      <c r="O7959" s="7">
        <v>0.0</v>
      </c>
      <c r="P7959" s="7">
        <v>888.0</v>
      </c>
    </row>
    <row r="7960" ht="15.75" customHeight="1">
      <c r="A7960" s="7">
        <v>7959.0</v>
      </c>
      <c r="B7960" s="7" t="s">
        <v>6458</v>
      </c>
      <c r="C7960" s="7" t="s">
        <v>119</v>
      </c>
      <c r="D7960" s="7" t="s">
        <v>48</v>
      </c>
      <c r="E7960" s="7" t="s">
        <v>80</v>
      </c>
      <c r="F7960" s="7">
        <v>1.0</v>
      </c>
      <c r="G7960" s="7" t="s">
        <v>90</v>
      </c>
      <c r="H7960" s="7" t="s">
        <v>123</v>
      </c>
      <c r="I7960" s="7" t="s">
        <v>124</v>
      </c>
      <c r="J7960" s="7" t="s">
        <v>125</v>
      </c>
      <c r="K7960" s="7" t="s">
        <v>126</v>
      </c>
      <c r="L7960" s="7" t="s">
        <v>100</v>
      </c>
      <c r="M7960" s="7">
        <v>1.0</v>
      </c>
      <c r="N7960" s="7">
        <v>0.0</v>
      </c>
      <c r="O7960" s="7">
        <v>0.0</v>
      </c>
      <c r="P7960" s="7">
        <v>888.0</v>
      </c>
    </row>
    <row r="7961" ht="15.75" customHeight="1">
      <c r="A7961" s="7">
        <v>7960.0</v>
      </c>
      <c r="B7961" s="7" t="s">
        <v>6458</v>
      </c>
      <c r="C7961" s="7" t="s">
        <v>119</v>
      </c>
      <c r="D7961" s="7" t="s">
        <v>48</v>
      </c>
      <c r="E7961" s="7" t="s">
        <v>80</v>
      </c>
      <c r="F7961" s="7">
        <v>1.0</v>
      </c>
      <c r="G7961" s="7" t="s">
        <v>105</v>
      </c>
      <c r="H7961" s="7" t="s">
        <v>106</v>
      </c>
      <c r="I7961" s="7" t="s">
        <v>139</v>
      </c>
      <c r="J7961" s="7" t="s">
        <v>141</v>
      </c>
      <c r="K7961" s="7" t="s">
        <v>99</v>
      </c>
      <c r="L7961" s="7" t="s">
        <v>85</v>
      </c>
      <c r="M7961" s="7">
        <v>1.0</v>
      </c>
      <c r="N7961" s="7">
        <v>2.0</v>
      </c>
      <c r="O7961" s="7">
        <v>0.0</v>
      </c>
      <c r="P7961" s="7">
        <v>888.0</v>
      </c>
    </row>
    <row r="7962" ht="15.75" customHeight="1">
      <c r="A7962" s="7">
        <v>7961.0</v>
      </c>
      <c r="B7962" s="7" t="s">
        <v>6458</v>
      </c>
      <c r="C7962" s="7" t="s">
        <v>119</v>
      </c>
      <c r="D7962" s="7" t="s">
        <v>102</v>
      </c>
      <c r="E7962" s="7" t="s">
        <v>132</v>
      </c>
      <c r="F7962" s="7">
        <v>0.0</v>
      </c>
      <c r="G7962" s="7" t="s">
        <v>49</v>
      </c>
      <c r="L7962" s="7" t="s">
        <v>134</v>
      </c>
      <c r="M7962" s="7">
        <v>0.0</v>
      </c>
      <c r="N7962" s="7">
        <v>0.0</v>
      </c>
      <c r="O7962" s="7">
        <v>0.0</v>
      </c>
      <c r="P7962" s="7">
        <v>888.0</v>
      </c>
    </row>
    <row r="7963" ht="15.75" customHeight="1">
      <c r="A7963" s="7">
        <v>7962.0</v>
      </c>
      <c r="B7963" s="7" t="s">
        <v>6458</v>
      </c>
      <c r="C7963" s="7" t="s">
        <v>119</v>
      </c>
      <c r="D7963" s="7" t="s">
        <v>102</v>
      </c>
      <c r="E7963" s="7" t="s">
        <v>132</v>
      </c>
      <c r="F7963" s="7">
        <v>0.0</v>
      </c>
      <c r="G7963" s="7" t="s">
        <v>95</v>
      </c>
      <c r="H7963" s="7" t="s">
        <v>120</v>
      </c>
      <c r="L7963" s="7" t="s">
        <v>134</v>
      </c>
      <c r="M7963" s="7">
        <v>0.0</v>
      </c>
      <c r="N7963" s="7">
        <v>0.0</v>
      </c>
      <c r="O7963" s="7">
        <v>1.0</v>
      </c>
      <c r="P7963" s="7">
        <v>888.0</v>
      </c>
    </row>
    <row r="7964" ht="15.75" customHeight="1">
      <c r="A7964" s="7">
        <v>7963.0</v>
      </c>
      <c r="B7964" s="7" t="s">
        <v>6458</v>
      </c>
      <c r="C7964" s="7" t="s">
        <v>119</v>
      </c>
      <c r="D7964" s="7" t="s">
        <v>102</v>
      </c>
      <c r="E7964" s="7" t="s">
        <v>132</v>
      </c>
      <c r="F7964" s="7">
        <v>0.0</v>
      </c>
      <c r="G7964" s="7" t="s">
        <v>90</v>
      </c>
      <c r="H7964" s="7" t="s">
        <v>123</v>
      </c>
      <c r="L7964" s="7" t="s">
        <v>134</v>
      </c>
      <c r="M7964" s="7">
        <v>0.0</v>
      </c>
      <c r="N7964" s="7">
        <v>0.0</v>
      </c>
      <c r="O7964" s="7">
        <v>1.0</v>
      </c>
      <c r="P7964" s="7">
        <v>888.0</v>
      </c>
    </row>
    <row r="7965" ht="15.75" customHeight="1">
      <c r="A7965" s="7">
        <v>7964.0</v>
      </c>
      <c r="B7965" s="7" t="s">
        <v>6458</v>
      </c>
      <c r="C7965" s="7" t="s">
        <v>119</v>
      </c>
      <c r="D7965" s="7" t="s">
        <v>102</v>
      </c>
      <c r="E7965" s="7" t="s">
        <v>132</v>
      </c>
      <c r="F7965" s="7">
        <v>0.0</v>
      </c>
      <c r="G7965" s="7" t="s">
        <v>105</v>
      </c>
      <c r="H7965" s="7" t="s">
        <v>106</v>
      </c>
      <c r="L7965" s="7" t="s">
        <v>134</v>
      </c>
      <c r="M7965" s="7">
        <v>0.0</v>
      </c>
      <c r="N7965" s="7">
        <v>0.0</v>
      </c>
      <c r="O7965" s="7">
        <v>1.0</v>
      </c>
      <c r="P7965" s="7">
        <v>888.0</v>
      </c>
    </row>
    <row r="7966" ht="15.75" customHeight="1">
      <c r="A7966" s="7">
        <v>7965.0</v>
      </c>
      <c r="B7966" s="7" t="s">
        <v>6458</v>
      </c>
      <c r="C7966" s="7" t="s">
        <v>119</v>
      </c>
      <c r="D7966" s="7" t="s">
        <v>115</v>
      </c>
      <c r="E7966" s="7" t="s">
        <v>80</v>
      </c>
      <c r="F7966" s="7">
        <v>1.0</v>
      </c>
      <c r="G7966" s="7" t="s">
        <v>49</v>
      </c>
      <c r="L7966" s="7" t="s">
        <v>100</v>
      </c>
      <c r="M7966" s="7">
        <v>0.0</v>
      </c>
      <c r="N7966" s="7">
        <v>0.0</v>
      </c>
      <c r="O7966" s="7">
        <v>0.0</v>
      </c>
      <c r="P7966" s="7">
        <v>888.0</v>
      </c>
    </row>
    <row r="7967" ht="15.75" customHeight="1">
      <c r="A7967" s="7">
        <v>7966.0</v>
      </c>
      <c r="B7967" s="7" t="s">
        <v>6458</v>
      </c>
      <c r="C7967" s="7" t="s">
        <v>119</v>
      </c>
      <c r="D7967" s="7" t="s">
        <v>115</v>
      </c>
      <c r="E7967" s="7" t="s">
        <v>80</v>
      </c>
      <c r="F7967" s="7">
        <v>1.0</v>
      </c>
      <c r="G7967" s="7" t="s">
        <v>95</v>
      </c>
      <c r="H7967" s="7" t="s">
        <v>120</v>
      </c>
      <c r="L7967" s="7" t="s">
        <v>85</v>
      </c>
      <c r="M7967" s="7">
        <v>0.0</v>
      </c>
      <c r="N7967" s="7">
        <v>0.0</v>
      </c>
      <c r="O7967" s="7">
        <v>1.0</v>
      </c>
      <c r="P7967" s="7">
        <v>888.0</v>
      </c>
    </row>
    <row r="7968" ht="15.75" customHeight="1">
      <c r="A7968" s="7">
        <v>7967.0</v>
      </c>
      <c r="B7968" s="7" t="s">
        <v>6458</v>
      </c>
      <c r="C7968" s="7" t="s">
        <v>119</v>
      </c>
      <c r="D7968" s="7" t="s">
        <v>115</v>
      </c>
      <c r="E7968" s="7" t="s">
        <v>80</v>
      </c>
      <c r="F7968" s="7">
        <v>1.0</v>
      </c>
      <c r="G7968" s="7" t="s">
        <v>90</v>
      </c>
      <c r="H7968" s="7" t="s">
        <v>123</v>
      </c>
      <c r="I7968" s="7" t="s">
        <v>124</v>
      </c>
      <c r="J7968" s="7" t="s">
        <v>125</v>
      </c>
      <c r="K7968" s="7" t="s">
        <v>126</v>
      </c>
      <c r="L7968" s="7" t="s">
        <v>100</v>
      </c>
      <c r="M7968" s="7">
        <v>1.0</v>
      </c>
      <c r="N7968" s="7">
        <v>0.0</v>
      </c>
      <c r="O7968" s="7">
        <v>0.0</v>
      </c>
      <c r="P7968" s="7">
        <v>888.0</v>
      </c>
    </row>
    <row r="7969" ht="15.75" customHeight="1">
      <c r="A7969" s="7">
        <v>7968.0</v>
      </c>
      <c r="B7969" s="7" t="s">
        <v>6458</v>
      </c>
      <c r="C7969" s="7" t="s">
        <v>119</v>
      </c>
      <c r="D7969" s="7" t="s">
        <v>115</v>
      </c>
      <c r="E7969" s="7" t="s">
        <v>80</v>
      </c>
      <c r="F7969" s="7">
        <v>1.0</v>
      </c>
      <c r="G7969" s="7" t="s">
        <v>105</v>
      </c>
      <c r="H7969" s="7" t="s">
        <v>106</v>
      </c>
      <c r="I7969" s="7" t="s">
        <v>139</v>
      </c>
      <c r="J7969" s="7" t="s">
        <v>141</v>
      </c>
      <c r="K7969" s="7" t="s">
        <v>99</v>
      </c>
      <c r="L7969" s="7" t="s">
        <v>85</v>
      </c>
      <c r="M7969" s="7">
        <v>1.0</v>
      </c>
      <c r="N7969" s="7">
        <v>2.0</v>
      </c>
      <c r="O7969" s="7">
        <v>0.0</v>
      </c>
      <c r="P7969" s="7">
        <v>888.0</v>
      </c>
    </row>
    <row r="7970" ht="15.75" customHeight="1">
      <c r="A7970" s="7">
        <v>7969.0</v>
      </c>
      <c r="B7970" s="7" t="s">
        <v>6461</v>
      </c>
      <c r="C7970" s="7" t="s">
        <v>119</v>
      </c>
      <c r="D7970" s="7" t="s">
        <v>48</v>
      </c>
      <c r="E7970" s="7" t="s">
        <v>80</v>
      </c>
      <c r="F7970" s="7">
        <v>1.0</v>
      </c>
      <c r="G7970" s="7" t="s">
        <v>49</v>
      </c>
      <c r="L7970" s="7" t="s">
        <v>100</v>
      </c>
      <c r="M7970" s="7">
        <v>0.0</v>
      </c>
      <c r="N7970" s="7">
        <v>0.0</v>
      </c>
      <c r="O7970" s="7">
        <v>0.0</v>
      </c>
      <c r="P7970" s="7">
        <v>889.0</v>
      </c>
    </row>
    <row r="7971" ht="15.75" customHeight="1">
      <c r="A7971" s="7">
        <v>7970.0</v>
      </c>
      <c r="B7971" s="7" t="s">
        <v>6461</v>
      </c>
      <c r="C7971" s="7" t="s">
        <v>119</v>
      </c>
      <c r="D7971" s="7" t="s">
        <v>48</v>
      </c>
      <c r="E7971" s="7" t="s">
        <v>80</v>
      </c>
      <c r="F7971" s="7">
        <v>1.0</v>
      </c>
      <c r="G7971" s="7" t="s">
        <v>95</v>
      </c>
      <c r="H7971" s="7" t="s">
        <v>120</v>
      </c>
      <c r="I7971" s="7" t="s">
        <v>120</v>
      </c>
      <c r="J7971" s="7" t="s">
        <v>121</v>
      </c>
      <c r="K7971" s="7" t="s">
        <v>99</v>
      </c>
      <c r="L7971" s="7" t="s">
        <v>100</v>
      </c>
      <c r="M7971" s="7">
        <v>1.0</v>
      </c>
      <c r="N7971" s="7">
        <v>0.0</v>
      </c>
      <c r="O7971" s="7">
        <v>0.0</v>
      </c>
      <c r="P7971" s="7">
        <v>889.0</v>
      </c>
    </row>
    <row r="7972" ht="15.75" customHeight="1">
      <c r="A7972" s="7">
        <v>7971.0</v>
      </c>
      <c r="B7972" s="7" t="s">
        <v>6461</v>
      </c>
      <c r="C7972" s="7" t="s">
        <v>119</v>
      </c>
      <c r="D7972" s="7" t="s">
        <v>48</v>
      </c>
      <c r="E7972" s="7" t="s">
        <v>80</v>
      </c>
      <c r="F7972" s="7">
        <v>1.0</v>
      </c>
      <c r="G7972" s="7" t="s">
        <v>90</v>
      </c>
      <c r="H7972" s="7" t="s">
        <v>123</v>
      </c>
      <c r="I7972" s="7" t="s">
        <v>124</v>
      </c>
      <c r="J7972" s="7" t="s">
        <v>125</v>
      </c>
      <c r="K7972" s="7" t="s">
        <v>126</v>
      </c>
      <c r="L7972" s="7" t="s">
        <v>100</v>
      </c>
      <c r="M7972" s="7">
        <v>1.0</v>
      </c>
      <c r="N7972" s="7">
        <v>0.0</v>
      </c>
      <c r="O7972" s="7">
        <v>0.0</v>
      </c>
      <c r="P7972" s="7">
        <v>889.0</v>
      </c>
    </row>
    <row r="7973" ht="15.75" customHeight="1">
      <c r="A7973" s="7">
        <v>7972.0</v>
      </c>
      <c r="B7973" s="7" t="s">
        <v>6461</v>
      </c>
      <c r="C7973" s="7" t="s">
        <v>119</v>
      </c>
      <c r="D7973" s="7" t="s">
        <v>48</v>
      </c>
      <c r="E7973" s="7" t="s">
        <v>80</v>
      </c>
      <c r="F7973" s="7">
        <v>1.0</v>
      </c>
      <c r="G7973" s="7" t="s">
        <v>105</v>
      </c>
      <c r="H7973" s="7" t="s">
        <v>106</v>
      </c>
      <c r="I7973" s="7" t="s">
        <v>6462</v>
      </c>
      <c r="J7973" s="7" t="s">
        <v>6464</v>
      </c>
      <c r="K7973" s="7" t="s">
        <v>109</v>
      </c>
      <c r="L7973" s="7" t="s">
        <v>85</v>
      </c>
      <c r="M7973" s="7">
        <v>1.0</v>
      </c>
      <c r="N7973" s="7">
        <v>2.0</v>
      </c>
      <c r="O7973" s="7">
        <v>0.0</v>
      </c>
      <c r="P7973" s="7">
        <v>889.0</v>
      </c>
    </row>
    <row r="7974" ht="15.75" customHeight="1">
      <c r="A7974" s="7">
        <v>7973.0</v>
      </c>
      <c r="B7974" s="7" t="s">
        <v>6461</v>
      </c>
      <c r="C7974" s="7" t="s">
        <v>119</v>
      </c>
      <c r="D7974" s="7" t="s">
        <v>102</v>
      </c>
      <c r="E7974" s="7" t="s">
        <v>132</v>
      </c>
      <c r="F7974" s="7">
        <v>0.0</v>
      </c>
      <c r="G7974" s="7" t="s">
        <v>49</v>
      </c>
      <c r="L7974" s="7" t="s">
        <v>134</v>
      </c>
      <c r="M7974" s="7">
        <v>0.0</v>
      </c>
      <c r="N7974" s="7">
        <v>0.0</v>
      </c>
      <c r="O7974" s="7">
        <v>0.0</v>
      </c>
      <c r="P7974" s="7">
        <v>889.0</v>
      </c>
    </row>
    <row r="7975" ht="15.75" customHeight="1">
      <c r="A7975" s="7">
        <v>7974.0</v>
      </c>
      <c r="B7975" s="7" t="s">
        <v>6461</v>
      </c>
      <c r="C7975" s="7" t="s">
        <v>119</v>
      </c>
      <c r="D7975" s="7" t="s">
        <v>102</v>
      </c>
      <c r="E7975" s="7" t="s">
        <v>132</v>
      </c>
      <c r="F7975" s="7">
        <v>0.0</v>
      </c>
      <c r="G7975" s="7" t="s">
        <v>95</v>
      </c>
      <c r="H7975" s="7" t="s">
        <v>120</v>
      </c>
      <c r="L7975" s="7" t="s">
        <v>134</v>
      </c>
      <c r="M7975" s="7">
        <v>0.0</v>
      </c>
      <c r="N7975" s="7">
        <v>0.0</v>
      </c>
      <c r="O7975" s="7">
        <v>1.0</v>
      </c>
      <c r="P7975" s="7">
        <v>889.0</v>
      </c>
    </row>
    <row r="7976" ht="15.75" customHeight="1">
      <c r="A7976" s="7">
        <v>7975.0</v>
      </c>
      <c r="B7976" s="7" t="s">
        <v>6461</v>
      </c>
      <c r="C7976" s="7" t="s">
        <v>119</v>
      </c>
      <c r="D7976" s="7" t="s">
        <v>102</v>
      </c>
      <c r="E7976" s="7" t="s">
        <v>132</v>
      </c>
      <c r="F7976" s="7">
        <v>0.0</v>
      </c>
      <c r="G7976" s="7" t="s">
        <v>90</v>
      </c>
      <c r="H7976" s="7" t="s">
        <v>123</v>
      </c>
      <c r="L7976" s="7" t="s">
        <v>134</v>
      </c>
      <c r="M7976" s="7">
        <v>0.0</v>
      </c>
      <c r="N7976" s="7">
        <v>0.0</v>
      </c>
      <c r="O7976" s="7">
        <v>1.0</v>
      </c>
      <c r="P7976" s="7">
        <v>889.0</v>
      </c>
    </row>
    <row r="7977" ht="15.75" customHeight="1">
      <c r="A7977" s="7">
        <v>7976.0</v>
      </c>
      <c r="B7977" s="7" t="s">
        <v>6461</v>
      </c>
      <c r="C7977" s="7" t="s">
        <v>119</v>
      </c>
      <c r="D7977" s="7" t="s">
        <v>102</v>
      </c>
      <c r="E7977" s="7" t="s">
        <v>132</v>
      </c>
      <c r="F7977" s="7">
        <v>0.0</v>
      </c>
      <c r="G7977" s="7" t="s">
        <v>105</v>
      </c>
      <c r="H7977" s="7" t="s">
        <v>106</v>
      </c>
      <c r="L7977" s="7" t="s">
        <v>134</v>
      </c>
      <c r="M7977" s="7">
        <v>0.0</v>
      </c>
      <c r="N7977" s="7">
        <v>0.0</v>
      </c>
      <c r="O7977" s="7">
        <v>1.0</v>
      </c>
      <c r="P7977" s="7">
        <v>889.0</v>
      </c>
    </row>
    <row r="7978" ht="15.75" customHeight="1">
      <c r="A7978" s="7">
        <v>7977.0</v>
      </c>
      <c r="B7978" s="7" t="s">
        <v>6461</v>
      </c>
      <c r="C7978" s="7" t="s">
        <v>119</v>
      </c>
      <c r="D7978" s="7" t="s">
        <v>115</v>
      </c>
      <c r="E7978" s="7" t="s">
        <v>80</v>
      </c>
      <c r="F7978" s="7">
        <v>1.0</v>
      </c>
      <c r="G7978" s="7" t="s">
        <v>49</v>
      </c>
      <c r="L7978" s="7" t="s">
        <v>100</v>
      </c>
      <c r="M7978" s="7">
        <v>0.0</v>
      </c>
      <c r="N7978" s="7">
        <v>0.0</v>
      </c>
      <c r="O7978" s="7">
        <v>0.0</v>
      </c>
      <c r="P7978" s="7">
        <v>889.0</v>
      </c>
    </row>
    <row r="7979" ht="15.75" customHeight="1">
      <c r="A7979" s="7">
        <v>7978.0</v>
      </c>
      <c r="B7979" s="7" t="s">
        <v>6461</v>
      </c>
      <c r="C7979" s="7" t="s">
        <v>119</v>
      </c>
      <c r="D7979" s="7" t="s">
        <v>115</v>
      </c>
      <c r="E7979" s="7" t="s">
        <v>80</v>
      </c>
      <c r="F7979" s="7">
        <v>1.0</v>
      </c>
      <c r="G7979" s="7" t="s">
        <v>95</v>
      </c>
      <c r="H7979" s="7" t="s">
        <v>120</v>
      </c>
      <c r="L7979" s="7" t="s">
        <v>85</v>
      </c>
      <c r="M7979" s="7">
        <v>0.0</v>
      </c>
      <c r="N7979" s="7">
        <v>0.0</v>
      </c>
      <c r="O7979" s="7">
        <v>1.0</v>
      </c>
      <c r="P7979" s="7">
        <v>889.0</v>
      </c>
    </row>
    <row r="7980" ht="15.75" customHeight="1">
      <c r="A7980" s="7">
        <v>7979.0</v>
      </c>
      <c r="B7980" s="7" t="s">
        <v>6461</v>
      </c>
      <c r="C7980" s="7" t="s">
        <v>119</v>
      </c>
      <c r="D7980" s="7" t="s">
        <v>115</v>
      </c>
      <c r="E7980" s="7" t="s">
        <v>80</v>
      </c>
      <c r="F7980" s="7">
        <v>1.0</v>
      </c>
      <c r="G7980" s="7" t="s">
        <v>90</v>
      </c>
      <c r="H7980" s="7" t="s">
        <v>123</v>
      </c>
      <c r="I7980" s="7" t="s">
        <v>124</v>
      </c>
      <c r="J7980" s="7" t="s">
        <v>125</v>
      </c>
      <c r="K7980" s="7" t="s">
        <v>126</v>
      </c>
      <c r="L7980" s="7" t="s">
        <v>100</v>
      </c>
      <c r="M7980" s="7">
        <v>1.0</v>
      </c>
      <c r="N7980" s="7">
        <v>0.0</v>
      </c>
      <c r="O7980" s="7">
        <v>0.0</v>
      </c>
      <c r="P7980" s="7">
        <v>889.0</v>
      </c>
    </row>
    <row r="7981" ht="15.75" customHeight="1">
      <c r="A7981" s="7">
        <v>7980.0</v>
      </c>
      <c r="B7981" s="7" t="s">
        <v>6461</v>
      </c>
      <c r="C7981" s="7" t="s">
        <v>119</v>
      </c>
      <c r="D7981" s="7" t="s">
        <v>115</v>
      </c>
      <c r="E7981" s="7" t="s">
        <v>80</v>
      </c>
      <c r="F7981" s="7">
        <v>1.0</v>
      </c>
      <c r="G7981" s="7" t="s">
        <v>105</v>
      </c>
      <c r="H7981" s="7" t="s">
        <v>106</v>
      </c>
      <c r="I7981" s="7" t="s">
        <v>139</v>
      </c>
      <c r="J7981" s="7" t="s">
        <v>141</v>
      </c>
      <c r="K7981" s="7" t="s">
        <v>99</v>
      </c>
      <c r="L7981" s="7" t="s">
        <v>85</v>
      </c>
      <c r="M7981" s="7">
        <v>1.0</v>
      </c>
      <c r="N7981" s="7">
        <v>2.0</v>
      </c>
      <c r="O7981" s="7">
        <v>0.0</v>
      </c>
      <c r="P7981" s="7">
        <v>889.0</v>
      </c>
    </row>
    <row r="7982" ht="15.75" customHeight="1">
      <c r="A7982" s="7">
        <v>7981.0</v>
      </c>
      <c r="B7982" s="7" t="s">
        <v>6468</v>
      </c>
      <c r="C7982" s="7" t="s">
        <v>119</v>
      </c>
      <c r="D7982" s="7" t="s">
        <v>48</v>
      </c>
      <c r="E7982" s="7" t="s">
        <v>80</v>
      </c>
      <c r="F7982" s="7">
        <v>1.0</v>
      </c>
      <c r="G7982" s="7" t="s">
        <v>49</v>
      </c>
      <c r="L7982" s="7" t="s">
        <v>100</v>
      </c>
      <c r="M7982" s="7">
        <v>0.0</v>
      </c>
      <c r="N7982" s="7">
        <v>0.0</v>
      </c>
      <c r="O7982" s="7">
        <v>0.0</v>
      </c>
      <c r="P7982" s="7">
        <v>890.0</v>
      </c>
    </row>
    <row r="7983" ht="15.75" customHeight="1">
      <c r="A7983" s="7">
        <v>7982.0</v>
      </c>
      <c r="B7983" s="7" t="s">
        <v>6468</v>
      </c>
      <c r="C7983" s="7" t="s">
        <v>119</v>
      </c>
      <c r="D7983" s="7" t="s">
        <v>48</v>
      </c>
      <c r="E7983" s="7" t="s">
        <v>80</v>
      </c>
      <c r="F7983" s="7">
        <v>1.0</v>
      </c>
      <c r="G7983" s="7" t="s">
        <v>95</v>
      </c>
      <c r="H7983" s="7" t="s">
        <v>120</v>
      </c>
      <c r="I7983" s="7" t="s">
        <v>120</v>
      </c>
      <c r="J7983" s="7" t="s">
        <v>121</v>
      </c>
      <c r="K7983" s="7" t="s">
        <v>99</v>
      </c>
      <c r="L7983" s="7" t="s">
        <v>100</v>
      </c>
      <c r="M7983" s="7">
        <v>1.0</v>
      </c>
      <c r="N7983" s="7">
        <v>0.0</v>
      </c>
      <c r="O7983" s="7">
        <v>0.0</v>
      </c>
      <c r="P7983" s="7">
        <v>890.0</v>
      </c>
    </row>
    <row r="7984" ht="15.75" customHeight="1">
      <c r="A7984" s="7">
        <v>7983.0</v>
      </c>
      <c r="B7984" s="7" t="s">
        <v>6468</v>
      </c>
      <c r="C7984" s="7" t="s">
        <v>119</v>
      </c>
      <c r="D7984" s="7" t="s">
        <v>48</v>
      </c>
      <c r="E7984" s="7" t="s">
        <v>80</v>
      </c>
      <c r="F7984" s="7">
        <v>1.0</v>
      </c>
      <c r="G7984" s="7" t="s">
        <v>90</v>
      </c>
      <c r="H7984" s="7" t="s">
        <v>106</v>
      </c>
      <c r="I7984" s="7" t="s">
        <v>124</v>
      </c>
      <c r="L7984" s="7" t="s">
        <v>85</v>
      </c>
      <c r="M7984" s="7">
        <v>0.0</v>
      </c>
      <c r="N7984" s="7">
        <v>1.0</v>
      </c>
      <c r="O7984" s="7">
        <v>1.0</v>
      </c>
      <c r="P7984" s="7">
        <v>890.0</v>
      </c>
    </row>
    <row r="7985" ht="15.75" customHeight="1">
      <c r="A7985" s="7">
        <v>7984.0</v>
      </c>
      <c r="B7985" s="7" t="s">
        <v>6468</v>
      </c>
      <c r="C7985" s="7" t="s">
        <v>119</v>
      </c>
      <c r="D7985" s="7" t="s">
        <v>48</v>
      </c>
      <c r="E7985" s="7" t="s">
        <v>80</v>
      </c>
      <c r="F7985" s="7">
        <v>1.0</v>
      </c>
      <c r="G7985" s="7" t="s">
        <v>105</v>
      </c>
      <c r="H7985" s="7" t="s">
        <v>123</v>
      </c>
      <c r="I7985" s="7" t="s">
        <v>154</v>
      </c>
      <c r="L7985" s="7" t="s">
        <v>85</v>
      </c>
      <c r="M7985" s="7">
        <v>0.0</v>
      </c>
      <c r="N7985" s="7">
        <v>3.0</v>
      </c>
      <c r="O7985" s="7">
        <v>1.0</v>
      </c>
      <c r="P7985" s="7">
        <v>890.0</v>
      </c>
    </row>
    <row r="7986" ht="15.75" customHeight="1">
      <c r="A7986" s="7">
        <v>7985.0</v>
      </c>
      <c r="B7986" s="7" t="s">
        <v>6468</v>
      </c>
      <c r="C7986" s="7" t="s">
        <v>119</v>
      </c>
      <c r="D7986" s="7" t="s">
        <v>102</v>
      </c>
      <c r="E7986" s="7" t="s">
        <v>132</v>
      </c>
      <c r="F7986" s="7">
        <v>0.0</v>
      </c>
      <c r="G7986" s="7" t="s">
        <v>49</v>
      </c>
      <c r="L7986" s="7" t="s">
        <v>134</v>
      </c>
      <c r="M7986" s="7">
        <v>0.0</v>
      </c>
      <c r="N7986" s="7">
        <v>0.0</v>
      </c>
      <c r="O7986" s="7">
        <v>0.0</v>
      </c>
      <c r="P7986" s="7">
        <v>890.0</v>
      </c>
    </row>
    <row r="7987" ht="15.75" customHeight="1">
      <c r="A7987" s="7">
        <v>7986.0</v>
      </c>
      <c r="B7987" s="7" t="s">
        <v>6468</v>
      </c>
      <c r="C7987" s="7" t="s">
        <v>119</v>
      </c>
      <c r="D7987" s="7" t="s">
        <v>102</v>
      </c>
      <c r="E7987" s="7" t="s">
        <v>132</v>
      </c>
      <c r="F7987" s="7">
        <v>0.0</v>
      </c>
      <c r="G7987" s="7" t="s">
        <v>95</v>
      </c>
      <c r="H7987" s="7" t="s">
        <v>120</v>
      </c>
      <c r="L7987" s="7" t="s">
        <v>134</v>
      </c>
      <c r="M7987" s="7">
        <v>0.0</v>
      </c>
      <c r="N7987" s="7">
        <v>0.0</v>
      </c>
      <c r="O7987" s="7">
        <v>1.0</v>
      </c>
      <c r="P7987" s="7">
        <v>890.0</v>
      </c>
    </row>
    <row r="7988" ht="15.75" customHeight="1">
      <c r="A7988" s="7">
        <v>7987.0</v>
      </c>
      <c r="B7988" s="7" t="s">
        <v>6468</v>
      </c>
      <c r="C7988" s="7" t="s">
        <v>119</v>
      </c>
      <c r="D7988" s="7" t="s">
        <v>102</v>
      </c>
      <c r="E7988" s="7" t="s">
        <v>132</v>
      </c>
      <c r="F7988" s="7">
        <v>0.0</v>
      </c>
      <c r="G7988" s="7" t="s">
        <v>90</v>
      </c>
      <c r="H7988" s="7" t="s">
        <v>106</v>
      </c>
      <c r="L7988" s="7" t="s">
        <v>134</v>
      </c>
      <c r="M7988" s="7">
        <v>0.0</v>
      </c>
      <c r="N7988" s="7">
        <v>0.0</v>
      </c>
      <c r="O7988" s="7">
        <v>1.0</v>
      </c>
      <c r="P7988" s="7">
        <v>890.0</v>
      </c>
    </row>
    <row r="7989" ht="15.75" customHeight="1">
      <c r="A7989" s="7">
        <v>7988.0</v>
      </c>
      <c r="B7989" s="7" t="s">
        <v>6468</v>
      </c>
      <c r="C7989" s="7" t="s">
        <v>119</v>
      </c>
      <c r="D7989" s="7" t="s">
        <v>102</v>
      </c>
      <c r="E7989" s="7" t="s">
        <v>132</v>
      </c>
      <c r="F7989" s="7">
        <v>0.0</v>
      </c>
      <c r="G7989" s="7" t="s">
        <v>105</v>
      </c>
      <c r="H7989" s="7" t="s">
        <v>123</v>
      </c>
      <c r="L7989" s="7" t="s">
        <v>134</v>
      </c>
      <c r="M7989" s="7">
        <v>0.0</v>
      </c>
      <c r="N7989" s="7">
        <v>0.0</v>
      </c>
      <c r="O7989" s="7">
        <v>1.0</v>
      </c>
      <c r="P7989" s="7">
        <v>890.0</v>
      </c>
    </row>
    <row r="7990" ht="15.75" customHeight="1">
      <c r="A7990" s="7">
        <v>7989.0</v>
      </c>
      <c r="B7990" s="7" t="s">
        <v>6468</v>
      </c>
      <c r="C7990" s="7" t="s">
        <v>119</v>
      </c>
      <c r="D7990" s="7" t="s">
        <v>115</v>
      </c>
      <c r="E7990" s="7" t="s">
        <v>80</v>
      </c>
      <c r="F7990" s="7">
        <v>1.0</v>
      </c>
      <c r="G7990" s="7" t="s">
        <v>49</v>
      </c>
      <c r="L7990" s="7" t="s">
        <v>100</v>
      </c>
      <c r="M7990" s="7">
        <v>0.0</v>
      </c>
      <c r="N7990" s="7">
        <v>0.0</v>
      </c>
      <c r="O7990" s="7">
        <v>0.0</v>
      </c>
      <c r="P7990" s="7">
        <v>890.0</v>
      </c>
    </row>
    <row r="7991" ht="15.75" customHeight="1">
      <c r="A7991" s="7">
        <v>7990.0</v>
      </c>
      <c r="B7991" s="7" t="s">
        <v>6468</v>
      </c>
      <c r="C7991" s="7" t="s">
        <v>119</v>
      </c>
      <c r="D7991" s="7" t="s">
        <v>115</v>
      </c>
      <c r="E7991" s="7" t="s">
        <v>80</v>
      </c>
      <c r="F7991" s="7">
        <v>1.0</v>
      </c>
      <c r="G7991" s="7" t="s">
        <v>95</v>
      </c>
      <c r="H7991" s="7" t="s">
        <v>120</v>
      </c>
      <c r="L7991" s="7" t="s">
        <v>85</v>
      </c>
      <c r="M7991" s="7">
        <v>0.0</v>
      </c>
      <c r="N7991" s="7">
        <v>0.0</v>
      </c>
      <c r="O7991" s="7">
        <v>1.0</v>
      </c>
      <c r="P7991" s="7">
        <v>890.0</v>
      </c>
    </row>
    <row r="7992" ht="15.75" customHeight="1">
      <c r="A7992" s="7">
        <v>7991.0</v>
      </c>
      <c r="B7992" s="7" t="s">
        <v>6468</v>
      </c>
      <c r="C7992" s="7" t="s">
        <v>119</v>
      </c>
      <c r="D7992" s="7" t="s">
        <v>115</v>
      </c>
      <c r="E7992" s="7" t="s">
        <v>80</v>
      </c>
      <c r="F7992" s="7">
        <v>1.0</v>
      </c>
      <c r="G7992" s="7" t="s">
        <v>90</v>
      </c>
      <c r="H7992" s="7" t="s">
        <v>106</v>
      </c>
      <c r="I7992" s="7" t="s">
        <v>124</v>
      </c>
      <c r="L7992" s="7" t="s">
        <v>85</v>
      </c>
      <c r="M7992" s="7">
        <v>0.0</v>
      </c>
      <c r="N7992" s="7">
        <v>1.0</v>
      </c>
      <c r="O7992" s="7">
        <v>1.0</v>
      </c>
      <c r="P7992" s="7">
        <v>890.0</v>
      </c>
    </row>
    <row r="7993" ht="15.75" customHeight="1">
      <c r="A7993" s="7">
        <v>7992.0</v>
      </c>
      <c r="B7993" s="7" t="s">
        <v>6468</v>
      </c>
      <c r="C7993" s="7" t="s">
        <v>119</v>
      </c>
      <c r="D7993" s="7" t="s">
        <v>115</v>
      </c>
      <c r="E7993" s="7" t="s">
        <v>80</v>
      </c>
      <c r="F7993" s="7">
        <v>1.0</v>
      </c>
      <c r="G7993" s="7" t="s">
        <v>105</v>
      </c>
      <c r="H7993" s="7" t="s">
        <v>123</v>
      </c>
      <c r="I7993" s="7" t="s">
        <v>139</v>
      </c>
      <c r="L7993" s="7" t="s">
        <v>85</v>
      </c>
      <c r="M7993" s="7">
        <v>0.0</v>
      </c>
      <c r="N7993" s="7">
        <v>3.0</v>
      </c>
      <c r="O7993" s="7">
        <v>1.0</v>
      </c>
      <c r="P7993" s="7">
        <v>890.0</v>
      </c>
    </row>
    <row r="7994" ht="15.75" customHeight="1">
      <c r="A7994" s="7">
        <v>7993.0</v>
      </c>
      <c r="B7994" s="7" t="s">
        <v>6478</v>
      </c>
      <c r="C7994" s="7" t="s">
        <v>119</v>
      </c>
      <c r="D7994" s="7" t="s">
        <v>48</v>
      </c>
      <c r="E7994" s="7" t="s">
        <v>80</v>
      </c>
      <c r="F7994" s="7">
        <v>1.0</v>
      </c>
      <c r="G7994" s="7" t="s">
        <v>49</v>
      </c>
      <c r="I7994" s="7" t="s">
        <v>6479</v>
      </c>
      <c r="L7994" s="7" t="s">
        <v>85</v>
      </c>
      <c r="M7994" s="7">
        <v>0.0</v>
      </c>
      <c r="N7994" s="7">
        <v>1.0</v>
      </c>
      <c r="O7994" s="7">
        <v>0.0</v>
      </c>
      <c r="P7994" s="7">
        <v>891.0</v>
      </c>
    </row>
    <row r="7995" ht="15.75" customHeight="1">
      <c r="A7995" s="7">
        <v>7994.0</v>
      </c>
      <c r="B7995" s="7" t="s">
        <v>6478</v>
      </c>
      <c r="C7995" s="7" t="s">
        <v>119</v>
      </c>
      <c r="D7995" s="7" t="s">
        <v>48</v>
      </c>
      <c r="E7995" s="7" t="s">
        <v>80</v>
      </c>
      <c r="F7995" s="7">
        <v>1.0</v>
      </c>
      <c r="G7995" s="7" t="s">
        <v>95</v>
      </c>
      <c r="H7995" s="7" t="s">
        <v>120</v>
      </c>
      <c r="I7995" s="7" t="s">
        <v>120</v>
      </c>
      <c r="J7995" s="7" t="s">
        <v>121</v>
      </c>
      <c r="K7995" s="7" t="s">
        <v>99</v>
      </c>
      <c r="L7995" s="7" t="s">
        <v>100</v>
      </c>
      <c r="M7995" s="7">
        <v>1.0</v>
      </c>
      <c r="N7995" s="7">
        <v>0.0</v>
      </c>
      <c r="O7995" s="7">
        <v>0.0</v>
      </c>
      <c r="P7995" s="7">
        <v>891.0</v>
      </c>
    </row>
    <row r="7996" ht="15.75" customHeight="1">
      <c r="A7996" s="7">
        <v>7995.0</v>
      </c>
      <c r="B7996" s="7" t="s">
        <v>6478</v>
      </c>
      <c r="C7996" s="7" t="s">
        <v>119</v>
      </c>
      <c r="D7996" s="7" t="s">
        <v>48</v>
      </c>
      <c r="E7996" s="7" t="s">
        <v>80</v>
      </c>
      <c r="F7996" s="7">
        <v>1.0</v>
      </c>
      <c r="G7996" s="7" t="s">
        <v>90</v>
      </c>
      <c r="H7996" s="7" t="s">
        <v>123</v>
      </c>
      <c r="I7996" s="7" t="s">
        <v>124</v>
      </c>
      <c r="J7996" s="7" t="s">
        <v>125</v>
      </c>
      <c r="K7996" s="7" t="s">
        <v>126</v>
      </c>
      <c r="L7996" s="7" t="s">
        <v>100</v>
      </c>
      <c r="M7996" s="7">
        <v>1.0</v>
      </c>
      <c r="N7996" s="7">
        <v>0.0</v>
      </c>
      <c r="O7996" s="7">
        <v>0.0</v>
      </c>
      <c r="P7996" s="7">
        <v>891.0</v>
      </c>
    </row>
    <row r="7997" ht="15.75" customHeight="1">
      <c r="A7997" s="7">
        <v>7996.0</v>
      </c>
      <c r="B7997" s="7" t="s">
        <v>6478</v>
      </c>
      <c r="C7997" s="7" t="s">
        <v>119</v>
      </c>
      <c r="D7997" s="7" t="s">
        <v>48</v>
      </c>
      <c r="E7997" s="7" t="s">
        <v>80</v>
      </c>
      <c r="F7997" s="7">
        <v>1.0</v>
      </c>
      <c r="G7997" s="7" t="s">
        <v>105</v>
      </c>
      <c r="H7997" s="7" t="s">
        <v>106</v>
      </c>
      <c r="I7997" s="7" t="s">
        <v>366</v>
      </c>
      <c r="J7997" s="7" t="s">
        <v>129</v>
      </c>
      <c r="K7997" s="7" t="s">
        <v>109</v>
      </c>
      <c r="L7997" s="7" t="s">
        <v>85</v>
      </c>
      <c r="M7997" s="7">
        <v>1.0</v>
      </c>
      <c r="N7997" s="7">
        <v>2.0</v>
      </c>
      <c r="O7997" s="7">
        <v>0.0</v>
      </c>
      <c r="P7997" s="7">
        <v>891.0</v>
      </c>
    </row>
    <row r="7998" ht="15.75" customHeight="1">
      <c r="A7998" s="7">
        <v>7997.0</v>
      </c>
      <c r="B7998" s="7" t="s">
        <v>6478</v>
      </c>
      <c r="C7998" s="7" t="s">
        <v>119</v>
      </c>
      <c r="D7998" s="7" t="s">
        <v>102</v>
      </c>
      <c r="E7998" s="7" t="s">
        <v>132</v>
      </c>
      <c r="F7998" s="7">
        <v>0.0</v>
      </c>
      <c r="G7998" s="7" t="s">
        <v>49</v>
      </c>
      <c r="L7998" s="7" t="s">
        <v>134</v>
      </c>
      <c r="M7998" s="7">
        <v>0.0</v>
      </c>
      <c r="N7998" s="7">
        <v>0.0</v>
      </c>
      <c r="O7998" s="7">
        <v>0.0</v>
      </c>
      <c r="P7998" s="7">
        <v>891.0</v>
      </c>
    </row>
    <row r="7999" ht="15.75" customHeight="1">
      <c r="A7999" s="7">
        <v>7998.0</v>
      </c>
      <c r="B7999" s="7" t="s">
        <v>6478</v>
      </c>
      <c r="C7999" s="7" t="s">
        <v>119</v>
      </c>
      <c r="D7999" s="7" t="s">
        <v>102</v>
      </c>
      <c r="E7999" s="7" t="s">
        <v>132</v>
      </c>
      <c r="F7999" s="7">
        <v>0.0</v>
      </c>
      <c r="G7999" s="7" t="s">
        <v>95</v>
      </c>
      <c r="H7999" s="7" t="s">
        <v>120</v>
      </c>
      <c r="L7999" s="7" t="s">
        <v>134</v>
      </c>
      <c r="M7999" s="7">
        <v>0.0</v>
      </c>
      <c r="N7999" s="7">
        <v>0.0</v>
      </c>
      <c r="O7999" s="7">
        <v>1.0</v>
      </c>
      <c r="P7999" s="7">
        <v>891.0</v>
      </c>
    </row>
    <row r="8000" ht="15.75" customHeight="1">
      <c r="A8000" s="7">
        <v>7999.0</v>
      </c>
      <c r="B8000" s="7" t="s">
        <v>6478</v>
      </c>
      <c r="C8000" s="7" t="s">
        <v>119</v>
      </c>
      <c r="D8000" s="7" t="s">
        <v>102</v>
      </c>
      <c r="E8000" s="7" t="s">
        <v>132</v>
      </c>
      <c r="F8000" s="7">
        <v>0.0</v>
      </c>
      <c r="G8000" s="7" t="s">
        <v>90</v>
      </c>
      <c r="H8000" s="7" t="s">
        <v>123</v>
      </c>
      <c r="L8000" s="7" t="s">
        <v>134</v>
      </c>
      <c r="M8000" s="7">
        <v>0.0</v>
      </c>
      <c r="N8000" s="7">
        <v>0.0</v>
      </c>
      <c r="O8000" s="7">
        <v>1.0</v>
      </c>
      <c r="P8000" s="7">
        <v>891.0</v>
      </c>
    </row>
    <row r="8001" ht="15.75" customHeight="1">
      <c r="A8001" s="7">
        <v>8000.0</v>
      </c>
      <c r="B8001" s="7" t="s">
        <v>6478</v>
      </c>
      <c r="C8001" s="7" t="s">
        <v>119</v>
      </c>
      <c r="D8001" s="7" t="s">
        <v>102</v>
      </c>
      <c r="E8001" s="7" t="s">
        <v>132</v>
      </c>
      <c r="F8001" s="7">
        <v>0.0</v>
      </c>
      <c r="G8001" s="7" t="s">
        <v>105</v>
      </c>
      <c r="H8001" s="7" t="s">
        <v>106</v>
      </c>
      <c r="L8001" s="7" t="s">
        <v>134</v>
      </c>
      <c r="M8001" s="7">
        <v>0.0</v>
      </c>
      <c r="N8001" s="7">
        <v>0.0</v>
      </c>
      <c r="O8001" s="7">
        <v>1.0</v>
      </c>
      <c r="P8001" s="7">
        <v>891.0</v>
      </c>
    </row>
    <row r="8002" ht="15.75" customHeight="1">
      <c r="A8002" s="7">
        <v>8001.0</v>
      </c>
      <c r="B8002" s="7" t="s">
        <v>6478</v>
      </c>
      <c r="C8002" s="7" t="s">
        <v>119</v>
      </c>
      <c r="D8002" s="7" t="s">
        <v>115</v>
      </c>
      <c r="E8002" s="7" t="s">
        <v>80</v>
      </c>
      <c r="F8002" s="7">
        <v>1.0</v>
      </c>
      <c r="G8002" s="7" t="s">
        <v>49</v>
      </c>
      <c r="L8002" s="7" t="s">
        <v>100</v>
      </c>
      <c r="M8002" s="7">
        <v>0.0</v>
      </c>
      <c r="N8002" s="7">
        <v>0.0</v>
      </c>
      <c r="O8002" s="7">
        <v>0.0</v>
      </c>
      <c r="P8002" s="7">
        <v>891.0</v>
      </c>
    </row>
    <row r="8003" ht="15.75" customHeight="1">
      <c r="A8003" s="7">
        <v>8002.0</v>
      </c>
      <c r="B8003" s="7" t="s">
        <v>6478</v>
      </c>
      <c r="C8003" s="7" t="s">
        <v>119</v>
      </c>
      <c r="D8003" s="7" t="s">
        <v>115</v>
      </c>
      <c r="E8003" s="7" t="s">
        <v>80</v>
      </c>
      <c r="F8003" s="7">
        <v>1.0</v>
      </c>
      <c r="G8003" s="7" t="s">
        <v>95</v>
      </c>
      <c r="H8003" s="7" t="s">
        <v>120</v>
      </c>
      <c r="L8003" s="7" t="s">
        <v>85</v>
      </c>
      <c r="M8003" s="7">
        <v>0.0</v>
      </c>
      <c r="N8003" s="7">
        <v>0.0</v>
      </c>
      <c r="O8003" s="7">
        <v>1.0</v>
      </c>
      <c r="P8003" s="7">
        <v>891.0</v>
      </c>
    </row>
    <row r="8004" ht="15.75" customHeight="1">
      <c r="A8004" s="7">
        <v>8003.0</v>
      </c>
      <c r="B8004" s="7" t="s">
        <v>6478</v>
      </c>
      <c r="C8004" s="7" t="s">
        <v>119</v>
      </c>
      <c r="D8004" s="7" t="s">
        <v>115</v>
      </c>
      <c r="E8004" s="7" t="s">
        <v>80</v>
      </c>
      <c r="F8004" s="7">
        <v>1.0</v>
      </c>
      <c r="G8004" s="7" t="s">
        <v>90</v>
      </c>
      <c r="H8004" s="7" t="s">
        <v>123</v>
      </c>
      <c r="I8004" s="7" t="s">
        <v>124</v>
      </c>
      <c r="J8004" s="7" t="s">
        <v>125</v>
      </c>
      <c r="K8004" s="7" t="s">
        <v>126</v>
      </c>
      <c r="L8004" s="7" t="s">
        <v>100</v>
      </c>
      <c r="M8004" s="7">
        <v>1.0</v>
      </c>
      <c r="N8004" s="7">
        <v>0.0</v>
      </c>
      <c r="O8004" s="7">
        <v>0.0</v>
      </c>
      <c r="P8004" s="7">
        <v>891.0</v>
      </c>
    </row>
    <row r="8005" ht="15.75" customHeight="1">
      <c r="A8005" s="7">
        <v>8004.0</v>
      </c>
      <c r="B8005" s="7" t="s">
        <v>6478</v>
      </c>
      <c r="C8005" s="7" t="s">
        <v>119</v>
      </c>
      <c r="D8005" s="7" t="s">
        <v>115</v>
      </c>
      <c r="E8005" s="7" t="s">
        <v>80</v>
      </c>
      <c r="F8005" s="7">
        <v>1.0</v>
      </c>
      <c r="G8005" s="7" t="s">
        <v>105</v>
      </c>
      <c r="H8005" s="7" t="s">
        <v>106</v>
      </c>
      <c r="I8005" s="7" t="s">
        <v>371</v>
      </c>
      <c r="J8005" s="7" t="s">
        <v>373</v>
      </c>
      <c r="K8005" s="7" t="s">
        <v>109</v>
      </c>
      <c r="L8005" s="7" t="s">
        <v>85</v>
      </c>
      <c r="M8005" s="7">
        <v>1.0</v>
      </c>
      <c r="N8005" s="7">
        <v>2.0</v>
      </c>
      <c r="O8005" s="7">
        <v>0.0</v>
      </c>
      <c r="P8005" s="7">
        <v>891.0</v>
      </c>
    </row>
    <row r="8006" ht="15.75" customHeight="1">
      <c r="A8006" s="7">
        <v>8005.0</v>
      </c>
      <c r="B8006" s="7" t="s">
        <v>6485</v>
      </c>
      <c r="C8006" s="7" t="s">
        <v>119</v>
      </c>
      <c r="D8006" s="7" t="s">
        <v>48</v>
      </c>
      <c r="E8006" s="7" t="s">
        <v>80</v>
      </c>
      <c r="F8006" s="7">
        <v>1.0</v>
      </c>
      <c r="G8006" s="7" t="s">
        <v>49</v>
      </c>
      <c r="L8006" s="7" t="s">
        <v>100</v>
      </c>
      <c r="M8006" s="7">
        <v>0.0</v>
      </c>
      <c r="N8006" s="7">
        <v>0.0</v>
      </c>
      <c r="O8006" s="7">
        <v>0.0</v>
      </c>
      <c r="P8006" s="7">
        <v>892.0</v>
      </c>
    </row>
    <row r="8007" ht="15.75" customHeight="1">
      <c r="A8007" s="7">
        <v>8006.0</v>
      </c>
      <c r="B8007" s="7" t="s">
        <v>6485</v>
      </c>
      <c r="C8007" s="7" t="s">
        <v>119</v>
      </c>
      <c r="D8007" s="7" t="s">
        <v>48</v>
      </c>
      <c r="E8007" s="7" t="s">
        <v>80</v>
      </c>
      <c r="F8007" s="7">
        <v>1.0</v>
      </c>
      <c r="G8007" s="7" t="s">
        <v>95</v>
      </c>
      <c r="H8007" s="7" t="s">
        <v>120</v>
      </c>
      <c r="I8007" s="7" t="s">
        <v>120</v>
      </c>
      <c r="J8007" s="7" t="s">
        <v>121</v>
      </c>
      <c r="K8007" s="7" t="s">
        <v>99</v>
      </c>
      <c r="L8007" s="7" t="s">
        <v>100</v>
      </c>
      <c r="M8007" s="7">
        <v>1.0</v>
      </c>
      <c r="N8007" s="7">
        <v>0.0</v>
      </c>
      <c r="O8007" s="7">
        <v>0.0</v>
      </c>
      <c r="P8007" s="7">
        <v>892.0</v>
      </c>
    </row>
    <row r="8008" ht="15.75" customHeight="1">
      <c r="A8008" s="7">
        <v>8007.0</v>
      </c>
      <c r="B8008" s="7" t="s">
        <v>6485</v>
      </c>
      <c r="C8008" s="7" t="s">
        <v>119</v>
      </c>
      <c r="D8008" s="7" t="s">
        <v>48</v>
      </c>
      <c r="E8008" s="7" t="s">
        <v>80</v>
      </c>
      <c r="F8008" s="7">
        <v>1.0</v>
      </c>
      <c r="G8008" s="7" t="s">
        <v>90</v>
      </c>
      <c r="H8008" s="7" t="s">
        <v>123</v>
      </c>
      <c r="I8008" s="7" t="s">
        <v>124</v>
      </c>
      <c r="J8008" s="7" t="s">
        <v>125</v>
      </c>
      <c r="K8008" s="7" t="s">
        <v>126</v>
      </c>
      <c r="L8008" s="7" t="s">
        <v>100</v>
      </c>
      <c r="M8008" s="7">
        <v>1.0</v>
      </c>
      <c r="N8008" s="7">
        <v>0.0</v>
      </c>
      <c r="O8008" s="7">
        <v>0.0</v>
      </c>
      <c r="P8008" s="7">
        <v>892.0</v>
      </c>
    </row>
    <row r="8009" ht="15.75" customHeight="1">
      <c r="A8009" s="7">
        <v>8008.0</v>
      </c>
      <c r="B8009" s="7" t="s">
        <v>6485</v>
      </c>
      <c r="C8009" s="7" t="s">
        <v>119</v>
      </c>
      <c r="D8009" s="7" t="s">
        <v>48</v>
      </c>
      <c r="E8009" s="7" t="s">
        <v>80</v>
      </c>
      <c r="F8009" s="7">
        <v>1.0</v>
      </c>
      <c r="G8009" s="7" t="s">
        <v>105</v>
      </c>
      <c r="H8009" s="7" t="s">
        <v>106</v>
      </c>
      <c r="I8009" s="7" t="s">
        <v>139</v>
      </c>
      <c r="J8009" s="7" t="s">
        <v>141</v>
      </c>
      <c r="K8009" s="7" t="s">
        <v>99</v>
      </c>
      <c r="L8009" s="7" t="s">
        <v>85</v>
      </c>
      <c r="M8009" s="7">
        <v>1.0</v>
      </c>
      <c r="N8009" s="7">
        <v>2.0</v>
      </c>
      <c r="O8009" s="7">
        <v>0.0</v>
      </c>
      <c r="P8009" s="7">
        <v>892.0</v>
      </c>
    </row>
    <row r="8010" ht="15.75" customHeight="1">
      <c r="A8010" s="7">
        <v>8009.0</v>
      </c>
      <c r="B8010" s="7" t="s">
        <v>6485</v>
      </c>
      <c r="C8010" s="7" t="s">
        <v>119</v>
      </c>
      <c r="D8010" s="7" t="s">
        <v>102</v>
      </c>
      <c r="E8010" s="7" t="s">
        <v>132</v>
      </c>
      <c r="F8010" s="7">
        <v>0.0</v>
      </c>
      <c r="G8010" s="7" t="s">
        <v>49</v>
      </c>
      <c r="L8010" s="7" t="s">
        <v>134</v>
      </c>
      <c r="M8010" s="7">
        <v>0.0</v>
      </c>
      <c r="N8010" s="7">
        <v>0.0</v>
      </c>
      <c r="O8010" s="7">
        <v>0.0</v>
      </c>
      <c r="P8010" s="7">
        <v>892.0</v>
      </c>
    </row>
    <row r="8011" ht="15.75" customHeight="1">
      <c r="A8011" s="7">
        <v>8010.0</v>
      </c>
      <c r="B8011" s="7" t="s">
        <v>6485</v>
      </c>
      <c r="C8011" s="7" t="s">
        <v>119</v>
      </c>
      <c r="D8011" s="7" t="s">
        <v>102</v>
      </c>
      <c r="E8011" s="7" t="s">
        <v>132</v>
      </c>
      <c r="F8011" s="7">
        <v>0.0</v>
      </c>
      <c r="G8011" s="7" t="s">
        <v>95</v>
      </c>
      <c r="H8011" s="7" t="s">
        <v>120</v>
      </c>
      <c r="L8011" s="7" t="s">
        <v>134</v>
      </c>
      <c r="M8011" s="7">
        <v>0.0</v>
      </c>
      <c r="N8011" s="7">
        <v>0.0</v>
      </c>
      <c r="O8011" s="7">
        <v>1.0</v>
      </c>
      <c r="P8011" s="7">
        <v>892.0</v>
      </c>
    </row>
    <row r="8012" ht="15.75" customHeight="1">
      <c r="A8012" s="7">
        <v>8011.0</v>
      </c>
      <c r="B8012" s="7" t="s">
        <v>6485</v>
      </c>
      <c r="C8012" s="7" t="s">
        <v>119</v>
      </c>
      <c r="D8012" s="7" t="s">
        <v>102</v>
      </c>
      <c r="E8012" s="7" t="s">
        <v>132</v>
      </c>
      <c r="F8012" s="7">
        <v>0.0</v>
      </c>
      <c r="G8012" s="7" t="s">
        <v>90</v>
      </c>
      <c r="H8012" s="7" t="s">
        <v>123</v>
      </c>
      <c r="L8012" s="7" t="s">
        <v>134</v>
      </c>
      <c r="M8012" s="7">
        <v>0.0</v>
      </c>
      <c r="N8012" s="7">
        <v>0.0</v>
      </c>
      <c r="O8012" s="7">
        <v>1.0</v>
      </c>
      <c r="P8012" s="7">
        <v>892.0</v>
      </c>
    </row>
    <row r="8013" ht="15.75" customHeight="1">
      <c r="A8013" s="7">
        <v>8012.0</v>
      </c>
      <c r="B8013" s="7" t="s">
        <v>6485</v>
      </c>
      <c r="C8013" s="7" t="s">
        <v>119</v>
      </c>
      <c r="D8013" s="7" t="s">
        <v>102</v>
      </c>
      <c r="E8013" s="7" t="s">
        <v>132</v>
      </c>
      <c r="F8013" s="7">
        <v>0.0</v>
      </c>
      <c r="G8013" s="7" t="s">
        <v>105</v>
      </c>
      <c r="H8013" s="7" t="s">
        <v>106</v>
      </c>
      <c r="L8013" s="7" t="s">
        <v>134</v>
      </c>
      <c r="M8013" s="7">
        <v>0.0</v>
      </c>
      <c r="N8013" s="7">
        <v>0.0</v>
      </c>
      <c r="O8013" s="7">
        <v>1.0</v>
      </c>
      <c r="P8013" s="7">
        <v>892.0</v>
      </c>
    </row>
    <row r="8014" ht="15.75" customHeight="1">
      <c r="A8014" s="7">
        <v>8013.0</v>
      </c>
      <c r="B8014" s="7" t="s">
        <v>6485</v>
      </c>
      <c r="C8014" s="7" t="s">
        <v>119</v>
      </c>
      <c r="D8014" s="7" t="s">
        <v>115</v>
      </c>
      <c r="E8014" s="7" t="s">
        <v>80</v>
      </c>
      <c r="F8014" s="7">
        <v>1.0</v>
      </c>
      <c r="G8014" s="7" t="s">
        <v>49</v>
      </c>
      <c r="L8014" s="7" t="s">
        <v>100</v>
      </c>
      <c r="M8014" s="7">
        <v>0.0</v>
      </c>
      <c r="N8014" s="7">
        <v>0.0</v>
      </c>
      <c r="O8014" s="7">
        <v>0.0</v>
      </c>
      <c r="P8014" s="7">
        <v>892.0</v>
      </c>
    </row>
    <row r="8015" ht="15.75" customHeight="1">
      <c r="A8015" s="7">
        <v>8014.0</v>
      </c>
      <c r="B8015" s="7" t="s">
        <v>6485</v>
      </c>
      <c r="C8015" s="7" t="s">
        <v>119</v>
      </c>
      <c r="D8015" s="7" t="s">
        <v>115</v>
      </c>
      <c r="E8015" s="7" t="s">
        <v>80</v>
      </c>
      <c r="F8015" s="7">
        <v>1.0</v>
      </c>
      <c r="G8015" s="7" t="s">
        <v>95</v>
      </c>
      <c r="H8015" s="7" t="s">
        <v>120</v>
      </c>
      <c r="L8015" s="7" t="s">
        <v>85</v>
      </c>
      <c r="M8015" s="7">
        <v>0.0</v>
      </c>
      <c r="N8015" s="7">
        <v>0.0</v>
      </c>
      <c r="O8015" s="7">
        <v>1.0</v>
      </c>
      <c r="P8015" s="7">
        <v>892.0</v>
      </c>
    </row>
    <row r="8016" ht="15.75" customHeight="1">
      <c r="A8016" s="7">
        <v>8015.0</v>
      </c>
      <c r="B8016" s="7" t="s">
        <v>6485</v>
      </c>
      <c r="C8016" s="7" t="s">
        <v>119</v>
      </c>
      <c r="D8016" s="7" t="s">
        <v>115</v>
      </c>
      <c r="E8016" s="7" t="s">
        <v>80</v>
      </c>
      <c r="F8016" s="7">
        <v>1.0</v>
      </c>
      <c r="G8016" s="7" t="s">
        <v>90</v>
      </c>
      <c r="H8016" s="7" t="s">
        <v>123</v>
      </c>
      <c r="I8016" s="7" t="s">
        <v>124</v>
      </c>
      <c r="J8016" s="7" t="s">
        <v>125</v>
      </c>
      <c r="K8016" s="7" t="s">
        <v>126</v>
      </c>
      <c r="L8016" s="7" t="s">
        <v>100</v>
      </c>
      <c r="M8016" s="7">
        <v>1.0</v>
      </c>
      <c r="N8016" s="7">
        <v>0.0</v>
      </c>
      <c r="O8016" s="7">
        <v>0.0</v>
      </c>
      <c r="P8016" s="7">
        <v>892.0</v>
      </c>
    </row>
    <row r="8017" ht="15.75" customHeight="1">
      <c r="A8017" s="7">
        <v>8016.0</v>
      </c>
      <c r="B8017" s="7" t="s">
        <v>6485</v>
      </c>
      <c r="C8017" s="7" t="s">
        <v>119</v>
      </c>
      <c r="D8017" s="7" t="s">
        <v>115</v>
      </c>
      <c r="E8017" s="7" t="s">
        <v>80</v>
      </c>
      <c r="F8017" s="7">
        <v>1.0</v>
      </c>
      <c r="G8017" s="7" t="s">
        <v>105</v>
      </c>
      <c r="H8017" s="7" t="s">
        <v>106</v>
      </c>
      <c r="I8017" s="7" t="s">
        <v>139</v>
      </c>
      <c r="J8017" s="7" t="s">
        <v>141</v>
      </c>
      <c r="K8017" s="7" t="s">
        <v>99</v>
      </c>
      <c r="L8017" s="7" t="s">
        <v>85</v>
      </c>
      <c r="M8017" s="7">
        <v>1.0</v>
      </c>
      <c r="N8017" s="7">
        <v>2.0</v>
      </c>
      <c r="O8017" s="7">
        <v>0.0</v>
      </c>
      <c r="P8017" s="7">
        <v>892.0</v>
      </c>
    </row>
    <row r="8018" ht="15.75" customHeight="1">
      <c r="A8018" s="7">
        <v>8017.0</v>
      </c>
      <c r="B8018" s="7" t="s">
        <v>6488</v>
      </c>
      <c r="C8018" s="7" t="s">
        <v>119</v>
      </c>
      <c r="D8018" s="7" t="s">
        <v>48</v>
      </c>
      <c r="E8018" s="7" t="s">
        <v>80</v>
      </c>
      <c r="F8018" s="7">
        <v>1.0</v>
      </c>
      <c r="G8018" s="7" t="s">
        <v>49</v>
      </c>
      <c r="L8018" s="7" t="s">
        <v>100</v>
      </c>
      <c r="M8018" s="7">
        <v>0.0</v>
      </c>
      <c r="N8018" s="7">
        <v>0.0</v>
      </c>
      <c r="O8018" s="7">
        <v>0.0</v>
      </c>
      <c r="P8018" s="7">
        <v>893.0</v>
      </c>
    </row>
    <row r="8019" ht="15.75" customHeight="1">
      <c r="A8019" s="7">
        <v>8018.0</v>
      </c>
      <c r="B8019" s="7" t="s">
        <v>6488</v>
      </c>
      <c r="C8019" s="7" t="s">
        <v>119</v>
      </c>
      <c r="D8019" s="7" t="s">
        <v>48</v>
      </c>
      <c r="E8019" s="7" t="s">
        <v>80</v>
      </c>
      <c r="F8019" s="7">
        <v>1.0</v>
      </c>
      <c r="G8019" s="7" t="s">
        <v>95</v>
      </c>
      <c r="H8019" s="7" t="s">
        <v>120</v>
      </c>
      <c r="I8019" s="7" t="s">
        <v>501</v>
      </c>
      <c r="J8019" s="7" t="s">
        <v>502</v>
      </c>
      <c r="K8019" s="7" t="s">
        <v>99</v>
      </c>
      <c r="L8019" s="7" t="s">
        <v>100</v>
      </c>
      <c r="M8019" s="7">
        <v>1.0</v>
      </c>
      <c r="N8019" s="7">
        <v>0.0</v>
      </c>
      <c r="O8019" s="7">
        <v>0.0</v>
      </c>
      <c r="P8019" s="7">
        <v>893.0</v>
      </c>
    </row>
    <row r="8020" ht="15.75" customHeight="1">
      <c r="A8020" s="7">
        <v>8019.0</v>
      </c>
      <c r="B8020" s="7" t="s">
        <v>6488</v>
      </c>
      <c r="C8020" s="7" t="s">
        <v>119</v>
      </c>
      <c r="D8020" s="7" t="s">
        <v>48</v>
      </c>
      <c r="E8020" s="7" t="s">
        <v>80</v>
      </c>
      <c r="F8020" s="7">
        <v>1.0</v>
      </c>
      <c r="G8020" s="7" t="s">
        <v>90</v>
      </c>
      <c r="H8020" s="7" t="s">
        <v>123</v>
      </c>
      <c r="I8020" s="7" t="s">
        <v>124</v>
      </c>
      <c r="J8020" s="7" t="s">
        <v>125</v>
      </c>
      <c r="K8020" s="7" t="s">
        <v>126</v>
      </c>
      <c r="L8020" s="7" t="s">
        <v>100</v>
      </c>
      <c r="M8020" s="7">
        <v>1.0</v>
      </c>
      <c r="N8020" s="7">
        <v>0.0</v>
      </c>
      <c r="O8020" s="7">
        <v>0.0</v>
      </c>
      <c r="P8020" s="7">
        <v>893.0</v>
      </c>
    </row>
    <row r="8021" ht="15.75" customHeight="1">
      <c r="A8021" s="7">
        <v>8020.0</v>
      </c>
      <c r="B8021" s="7" t="s">
        <v>6488</v>
      </c>
      <c r="C8021" s="7" t="s">
        <v>119</v>
      </c>
      <c r="D8021" s="7" t="s">
        <v>48</v>
      </c>
      <c r="E8021" s="7" t="s">
        <v>80</v>
      </c>
      <c r="F8021" s="7">
        <v>1.0</v>
      </c>
      <c r="G8021" s="7" t="s">
        <v>105</v>
      </c>
      <c r="H8021" s="7" t="s">
        <v>106</v>
      </c>
      <c r="I8021" s="7" t="s">
        <v>571</v>
      </c>
      <c r="J8021" s="7" t="s">
        <v>572</v>
      </c>
      <c r="K8021" s="7" t="s">
        <v>112</v>
      </c>
      <c r="L8021" s="7" t="s">
        <v>100</v>
      </c>
      <c r="M8021" s="7">
        <v>1.0</v>
      </c>
      <c r="N8021" s="7">
        <v>0.0</v>
      </c>
      <c r="O8021" s="7">
        <v>0.0</v>
      </c>
      <c r="P8021" s="7">
        <v>893.0</v>
      </c>
    </row>
    <row r="8022" ht="15.75" customHeight="1">
      <c r="A8022" s="7">
        <v>8021.0</v>
      </c>
      <c r="B8022" s="7" t="s">
        <v>6488</v>
      </c>
      <c r="C8022" s="7" t="s">
        <v>119</v>
      </c>
      <c r="D8022" s="7" t="s">
        <v>102</v>
      </c>
      <c r="E8022" s="7" t="s">
        <v>132</v>
      </c>
      <c r="F8022" s="7">
        <v>0.0</v>
      </c>
      <c r="G8022" s="7" t="s">
        <v>49</v>
      </c>
      <c r="L8022" s="7" t="s">
        <v>134</v>
      </c>
      <c r="M8022" s="7">
        <v>0.0</v>
      </c>
      <c r="N8022" s="7">
        <v>0.0</v>
      </c>
      <c r="O8022" s="7">
        <v>0.0</v>
      </c>
      <c r="P8022" s="7">
        <v>893.0</v>
      </c>
    </row>
    <row r="8023" ht="15.75" customHeight="1">
      <c r="A8023" s="7">
        <v>8022.0</v>
      </c>
      <c r="B8023" s="7" t="s">
        <v>6488</v>
      </c>
      <c r="C8023" s="7" t="s">
        <v>119</v>
      </c>
      <c r="D8023" s="7" t="s">
        <v>102</v>
      </c>
      <c r="E8023" s="7" t="s">
        <v>132</v>
      </c>
      <c r="F8023" s="7">
        <v>0.0</v>
      </c>
      <c r="G8023" s="7" t="s">
        <v>95</v>
      </c>
      <c r="H8023" s="7" t="s">
        <v>120</v>
      </c>
      <c r="L8023" s="7" t="s">
        <v>134</v>
      </c>
      <c r="M8023" s="7">
        <v>0.0</v>
      </c>
      <c r="N8023" s="7">
        <v>0.0</v>
      </c>
      <c r="O8023" s="7">
        <v>1.0</v>
      </c>
      <c r="P8023" s="7">
        <v>893.0</v>
      </c>
    </row>
    <row r="8024" ht="15.75" customHeight="1">
      <c r="A8024" s="7">
        <v>8023.0</v>
      </c>
      <c r="B8024" s="7" t="s">
        <v>6488</v>
      </c>
      <c r="C8024" s="7" t="s">
        <v>119</v>
      </c>
      <c r="D8024" s="7" t="s">
        <v>102</v>
      </c>
      <c r="E8024" s="7" t="s">
        <v>132</v>
      </c>
      <c r="F8024" s="7">
        <v>0.0</v>
      </c>
      <c r="G8024" s="7" t="s">
        <v>90</v>
      </c>
      <c r="H8024" s="7" t="s">
        <v>123</v>
      </c>
      <c r="L8024" s="7" t="s">
        <v>134</v>
      </c>
      <c r="M8024" s="7">
        <v>0.0</v>
      </c>
      <c r="N8024" s="7">
        <v>0.0</v>
      </c>
      <c r="O8024" s="7">
        <v>1.0</v>
      </c>
      <c r="P8024" s="7">
        <v>893.0</v>
      </c>
    </row>
    <row r="8025" ht="15.75" customHeight="1">
      <c r="A8025" s="7">
        <v>8024.0</v>
      </c>
      <c r="B8025" s="7" t="s">
        <v>6488</v>
      </c>
      <c r="C8025" s="7" t="s">
        <v>119</v>
      </c>
      <c r="D8025" s="7" t="s">
        <v>102</v>
      </c>
      <c r="E8025" s="7" t="s">
        <v>132</v>
      </c>
      <c r="F8025" s="7">
        <v>0.0</v>
      </c>
      <c r="G8025" s="7" t="s">
        <v>105</v>
      </c>
      <c r="H8025" s="7" t="s">
        <v>106</v>
      </c>
      <c r="L8025" s="7" t="s">
        <v>134</v>
      </c>
      <c r="M8025" s="7">
        <v>0.0</v>
      </c>
      <c r="N8025" s="7">
        <v>0.0</v>
      </c>
      <c r="O8025" s="7">
        <v>1.0</v>
      </c>
      <c r="P8025" s="7">
        <v>893.0</v>
      </c>
    </row>
    <row r="8026" ht="15.75" customHeight="1">
      <c r="A8026" s="7">
        <v>8025.0</v>
      </c>
      <c r="B8026" s="7" t="s">
        <v>6488</v>
      </c>
      <c r="C8026" s="7" t="s">
        <v>119</v>
      </c>
      <c r="D8026" s="7" t="s">
        <v>115</v>
      </c>
      <c r="E8026" s="7" t="s">
        <v>80</v>
      </c>
      <c r="F8026" s="7">
        <v>1.0</v>
      </c>
      <c r="G8026" s="7" t="s">
        <v>49</v>
      </c>
      <c r="L8026" s="7" t="s">
        <v>100</v>
      </c>
      <c r="M8026" s="7">
        <v>0.0</v>
      </c>
      <c r="N8026" s="7">
        <v>0.0</v>
      </c>
      <c r="O8026" s="7">
        <v>0.0</v>
      </c>
      <c r="P8026" s="7">
        <v>893.0</v>
      </c>
    </row>
    <row r="8027" ht="15.75" customHeight="1">
      <c r="A8027" s="7">
        <v>8026.0</v>
      </c>
      <c r="B8027" s="7" t="s">
        <v>6488</v>
      </c>
      <c r="C8027" s="7" t="s">
        <v>119</v>
      </c>
      <c r="D8027" s="7" t="s">
        <v>115</v>
      </c>
      <c r="E8027" s="7" t="s">
        <v>80</v>
      </c>
      <c r="F8027" s="7">
        <v>1.0</v>
      </c>
      <c r="G8027" s="7" t="s">
        <v>95</v>
      </c>
      <c r="H8027" s="7" t="s">
        <v>120</v>
      </c>
      <c r="L8027" s="7" t="s">
        <v>85</v>
      </c>
      <c r="M8027" s="7">
        <v>0.0</v>
      </c>
      <c r="N8027" s="7">
        <v>0.0</v>
      </c>
      <c r="O8027" s="7">
        <v>1.0</v>
      </c>
      <c r="P8027" s="7">
        <v>893.0</v>
      </c>
    </row>
    <row r="8028" ht="15.75" customHeight="1">
      <c r="A8028" s="7">
        <v>8027.0</v>
      </c>
      <c r="B8028" s="7" t="s">
        <v>6488</v>
      </c>
      <c r="C8028" s="7" t="s">
        <v>119</v>
      </c>
      <c r="D8028" s="7" t="s">
        <v>115</v>
      </c>
      <c r="E8028" s="7" t="s">
        <v>80</v>
      </c>
      <c r="F8028" s="7">
        <v>1.0</v>
      </c>
      <c r="G8028" s="7" t="s">
        <v>90</v>
      </c>
      <c r="H8028" s="7" t="s">
        <v>123</v>
      </c>
      <c r="I8028" s="7" t="s">
        <v>124</v>
      </c>
      <c r="J8028" s="7" t="s">
        <v>125</v>
      </c>
      <c r="K8028" s="7" t="s">
        <v>126</v>
      </c>
      <c r="L8028" s="7" t="s">
        <v>100</v>
      </c>
      <c r="M8028" s="7">
        <v>1.0</v>
      </c>
      <c r="N8028" s="7">
        <v>0.0</v>
      </c>
      <c r="O8028" s="7">
        <v>0.0</v>
      </c>
      <c r="P8028" s="7">
        <v>893.0</v>
      </c>
    </row>
    <row r="8029" ht="15.75" customHeight="1">
      <c r="A8029" s="7">
        <v>8028.0</v>
      </c>
      <c r="B8029" s="7" t="s">
        <v>6488</v>
      </c>
      <c r="C8029" s="7" t="s">
        <v>119</v>
      </c>
      <c r="D8029" s="7" t="s">
        <v>115</v>
      </c>
      <c r="E8029" s="7" t="s">
        <v>80</v>
      </c>
      <c r="F8029" s="7">
        <v>1.0</v>
      </c>
      <c r="G8029" s="7" t="s">
        <v>105</v>
      </c>
      <c r="H8029" s="7" t="s">
        <v>106</v>
      </c>
      <c r="I8029" s="7" t="s">
        <v>106</v>
      </c>
      <c r="J8029" s="7" t="s">
        <v>141</v>
      </c>
      <c r="K8029" s="7" t="s">
        <v>99</v>
      </c>
      <c r="L8029" s="7" t="s">
        <v>100</v>
      </c>
      <c r="M8029" s="7">
        <v>1.0</v>
      </c>
      <c r="N8029" s="7">
        <v>0.0</v>
      </c>
      <c r="O8029" s="7">
        <v>0.0</v>
      </c>
      <c r="P8029" s="7">
        <v>893.0</v>
      </c>
    </row>
    <row r="8030" ht="15.75" customHeight="1">
      <c r="A8030" s="7">
        <v>8029.0</v>
      </c>
      <c r="B8030" s="7" t="s">
        <v>6492</v>
      </c>
      <c r="C8030" s="7" t="s">
        <v>119</v>
      </c>
      <c r="D8030" s="7" t="s">
        <v>48</v>
      </c>
      <c r="E8030" s="7" t="s">
        <v>80</v>
      </c>
      <c r="F8030" s="7">
        <v>1.0</v>
      </c>
      <c r="G8030" s="7" t="s">
        <v>49</v>
      </c>
      <c r="L8030" s="7" t="s">
        <v>100</v>
      </c>
      <c r="M8030" s="7">
        <v>0.0</v>
      </c>
      <c r="N8030" s="7">
        <v>0.0</v>
      </c>
      <c r="O8030" s="7">
        <v>0.0</v>
      </c>
      <c r="P8030" s="7">
        <v>894.0</v>
      </c>
    </row>
    <row r="8031" ht="15.75" customHeight="1">
      <c r="A8031" s="7">
        <v>8030.0</v>
      </c>
      <c r="B8031" s="7" t="s">
        <v>6492</v>
      </c>
      <c r="C8031" s="7" t="s">
        <v>119</v>
      </c>
      <c r="D8031" s="7" t="s">
        <v>48</v>
      </c>
      <c r="E8031" s="7" t="s">
        <v>80</v>
      </c>
      <c r="F8031" s="7">
        <v>1.0</v>
      </c>
      <c r="G8031" s="7" t="s">
        <v>95</v>
      </c>
      <c r="H8031" s="7" t="s">
        <v>120</v>
      </c>
      <c r="I8031" s="7" t="s">
        <v>120</v>
      </c>
      <c r="J8031" s="7" t="s">
        <v>121</v>
      </c>
      <c r="K8031" s="7" t="s">
        <v>99</v>
      </c>
      <c r="L8031" s="7" t="s">
        <v>100</v>
      </c>
      <c r="M8031" s="7">
        <v>1.0</v>
      </c>
      <c r="N8031" s="7">
        <v>0.0</v>
      </c>
      <c r="O8031" s="7">
        <v>0.0</v>
      </c>
      <c r="P8031" s="7">
        <v>894.0</v>
      </c>
    </row>
    <row r="8032" ht="15.75" customHeight="1">
      <c r="A8032" s="7">
        <v>8031.0</v>
      </c>
      <c r="B8032" s="7" t="s">
        <v>6492</v>
      </c>
      <c r="C8032" s="7" t="s">
        <v>119</v>
      </c>
      <c r="D8032" s="7" t="s">
        <v>48</v>
      </c>
      <c r="E8032" s="7" t="s">
        <v>80</v>
      </c>
      <c r="F8032" s="7">
        <v>1.0</v>
      </c>
      <c r="G8032" s="7" t="s">
        <v>90</v>
      </c>
      <c r="H8032" s="7" t="s">
        <v>123</v>
      </c>
      <c r="I8032" s="7" t="s">
        <v>124</v>
      </c>
      <c r="J8032" s="7" t="s">
        <v>125</v>
      </c>
      <c r="K8032" s="7" t="s">
        <v>126</v>
      </c>
      <c r="L8032" s="7" t="s">
        <v>100</v>
      </c>
      <c r="M8032" s="7">
        <v>1.0</v>
      </c>
      <c r="N8032" s="7">
        <v>0.0</v>
      </c>
      <c r="O8032" s="7">
        <v>0.0</v>
      </c>
      <c r="P8032" s="7">
        <v>894.0</v>
      </c>
    </row>
    <row r="8033" ht="15.75" customHeight="1">
      <c r="A8033" s="7">
        <v>8032.0</v>
      </c>
      <c r="B8033" s="7" t="s">
        <v>6492</v>
      </c>
      <c r="C8033" s="7" t="s">
        <v>119</v>
      </c>
      <c r="D8033" s="7" t="s">
        <v>48</v>
      </c>
      <c r="E8033" s="7" t="s">
        <v>80</v>
      </c>
      <c r="F8033" s="7">
        <v>1.0</v>
      </c>
      <c r="G8033" s="7" t="s">
        <v>105</v>
      </c>
      <c r="H8033" s="7" t="s">
        <v>106</v>
      </c>
      <c r="I8033" s="7" t="s">
        <v>357</v>
      </c>
      <c r="J8033" s="7" t="s">
        <v>129</v>
      </c>
      <c r="K8033" s="7" t="s">
        <v>109</v>
      </c>
      <c r="L8033" s="7" t="s">
        <v>85</v>
      </c>
      <c r="M8033" s="7">
        <v>1.0</v>
      </c>
      <c r="N8033" s="7">
        <v>2.0</v>
      </c>
      <c r="O8033" s="7">
        <v>0.0</v>
      </c>
      <c r="P8033" s="7">
        <v>894.0</v>
      </c>
    </row>
    <row r="8034" ht="15.75" customHeight="1">
      <c r="A8034" s="7">
        <v>8033.0</v>
      </c>
      <c r="B8034" s="7" t="s">
        <v>6492</v>
      </c>
      <c r="C8034" s="7" t="s">
        <v>119</v>
      </c>
      <c r="D8034" s="7" t="s">
        <v>102</v>
      </c>
      <c r="E8034" s="7" t="s">
        <v>132</v>
      </c>
      <c r="F8034" s="7">
        <v>0.0</v>
      </c>
      <c r="G8034" s="7" t="s">
        <v>49</v>
      </c>
      <c r="L8034" s="7" t="s">
        <v>134</v>
      </c>
      <c r="M8034" s="7">
        <v>0.0</v>
      </c>
      <c r="N8034" s="7">
        <v>0.0</v>
      </c>
      <c r="O8034" s="7">
        <v>0.0</v>
      </c>
      <c r="P8034" s="7">
        <v>894.0</v>
      </c>
    </row>
    <row r="8035" ht="15.75" customHeight="1">
      <c r="A8035" s="7">
        <v>8034.0</v>
      </c>
      <c r="B8035" s="7" t="s">
        <v>6492</v>
      </c>
      <c r="C8035" s="7" t="s">
        <v>119</v>
      </c>
      <c r="D8035" s="7" t="s">
        <v>102</v>
      </c>
      <c r="E8035" s="7" t="s">
        <v>132</v>
      </c>
      <c r="F8035" s="7">
        <v>0.0</v>
      </c>
      <c r="G8035" s="7" t="s">
        <v>95</v>
      </c>
      <c r="H8035" s="7" t="s">
        <v>120</v>
      </c>
      <c r="L8035" s="7" t="s">
        <v>134</v>
      </c>
      <c r="M8035" s="7">
        <v>0.0</v>
      </c>
      <c r="N8035" s="7">
        <v>0.0</v>
      </c>
      <c r="O8035" s="7">
        <v>1.0</v>
      </c>
      <c r="P8035" s="7">
        <v>894.0</v>
      </c>
    </row>
    <row r="8036" ht="15.75" customHeight="1">
      <c r="A8036" s="7">
        <v>8035.0</v>
      </c>
      <c r="B8036" s="7" t="s">
        <v>6492</v>
      </c>
      <c r="C8036" s="7" t="s">
        <v>119</v>
      </c>
      <c r="D8036" s="7" t="s">
        <v>102</v>
      </c>
      <c r="E8036" s="7" t="s">
        <v>132</v>
      </c>
      <c r="F8036" s="7">
        <v>0.0</v>
      </c>
      <c r="G8036" s="7" t="s">
        <v>90</v>
      </c>
      <c r="H8036" s="7" t="s">
        <v>123</v>
      </c>
      <c r="L8036" s="7" t="s">
        <v>134</v>
      </c>
      <c r="M8036" s="7">
        <v>0.0</v>
      </c>
      <c r="N8036" s="7">
        <v>0.0</v>
      </c>
      <c r="O8036" s="7">
        <v>1.0</v>
      </c>
      <c r="P8036" s="7">
        <v>894.0</v>
      </c>
    </row>
    <row r="8037" ht="15.75" customHeight="1">
      <c r="A8037" s="7">
        <v>8036.0</v>
      </c>
      <c r="B8037" s="7" t="s">
        <v>6492</v>
      </c>
      <c r="C8037" s="7" t="s">
        <v>119</v>
      </c>
      <c r="D8037" s="7" t="s">
        <v>102</v>
      </c>
      <c r="E8037" s="7" t="s">
        <v>132</v>
      </c>
      <c r="F8037" s="7">
        <v>0.0</v>
      </c>
      <c r="G8037" s="7" t="s">
        <v>105</v>
      </c>
      <c r="H8037" s="7" t="s">
        <v>106</v>
      </c>
      <c r="L8037" s="7" t="s">
        <v>134</v>
      </c>
      <c r="M8037" s="7">
        <v>0.0</v>
      </c>
      <c r="N8037" s="7">
        <v>0.0</v>
      </c>
      <c r="O8037" s="7">
        <v>1.0</v>
      </c>
      <c r="P8037" s="7">
        <v>894.0</v>
      </c>
    </row>
    <row r="8038" ht="15.75" customHeight="1">
      <c r="A8038" s="7">
        <v>8037.0</v>
      </c>
      <c r="B8038" s="7" t="s">
        <v>6492</v>
      </c>
      <c r="C8038" s="7" t="s">
        <v>119</v>
      </c>
      <c r="D8038" s="7" t="s">
        <v>115</v>
      </c>
      <c r="E8038" s="7" t="s">
        <v>80</v>
      </c>
      <c r="F8038" s="7">
        <v>1.0</v>
      </c>
      <c r="G8038" s="7" t="s">
        <v>49</v>
      </c>
      <c r="L8038" s="7" t="s">
        <v>100</v>
      </c>
      <c r="M8038" s="7">
        <v>0.0</v>
      </c>
      <c r="N8038" s="7">
        <v>0.0</v>
      </c>
      <c r="O8038" s="7">
        <v>0.0</v>
      </c>
      <c r="P8038" s="7">
        <v>894.0</v>
      </c>
    </row>
    <row r="8039" ht="15.75" customHeight="1">
      <c r="A8039" s="7">
        <v>8038.0</v>
      </c>
      <c r="B8039" s="7" t="s">
        <v>6492</v>
      </c>
      <c r="C8039" s="7" t="s">
        <v>119</v>
      </c>
      <c r="D8039" s="7" t="s">
        <v>115</v>
      </c>
      <c r="E8039" s="7" t="s">
        <v>80</v>
      </c>
      <c r="F8039" s="7">
        <v>1.0</v>
      </c>
      <c r="G8039" s="7" t="s">
        <v>95</v>
      </c>
      <c r="H8039" s="7" t="s">
        <v>120</v>
      </c>
      <c r="L8039" s="7" t="s">
        <v>85</v>
      </c>
      <c r="M8039" s="7">
        <v>0.0</v>
      </c>
      <c r="N8039" s="7">
        <v>0.0</v>
      </c>
      <c r="O8039" s="7">
        <v>1.0</v>
      </c>
      <c r="P8039" s="7">
        <v>894.0</v>
      </c>
    </row>
    <row r="8040" ht="15.75" customHeight="1">
      <c r="A8040" s="7">
        <v>8039.0</v>
      </c>
      <c r="B8040" s="7" t="s">
        <v>6492</v>
      </c>
      <c r="C8040" s="7" t="s">
        <v>119</v>
      </c>
      <c r="D8040" s="7" t="s">
        <v>115</v>
      </c>
      <c r="E8040" s="7" t="s">
        <v>80</v>
      </c>
      <c r="F8040" s="7">
        <v>1.0</v>
      </c>
      <c r="G8040" s="7" t="s">
        <v>90</v>
      </c>
      <c r="H8040" s="7" t="s">
        <v>123</v>
      </c>
      <c r="I8040" s="7" t="s">
        <v>124</v>
      </c>
      <c r="J8040" s="7" t="s">
        <v>125</v>
      </c>
      <c r="K8040" s="7" t="s">
        <v>126</v>
      </c>
      <c r="L8040" s="7" t="s">
        <v>100</v>
      </c>
      <c r="M8040" s="7">
        <v>1.0</v>
      </c>
      <c r="N8040" s="7">
        <v>0.0</v>
      </c>
      <c r="O8040" s="7">
        <v>0.0</v>
      </c>
      <c r="P8040" s="7">
        <v>894.0</v>
      </c>
    </row>
    <row r="8041" ht="15.75" customHeight="1">
      <c r="A8041" s="7">
        <v>8040.0</v>
      </c>
      <c r="B8041" s="7" t="s">
        <v>6492</v>
      </c>
      <c r="C8041" s="7" t="s">
        <v>119</v>
      </c>
      <c r="D8041" s="7" t="s">
        <v>115</v>
      </c>
      <c r="E8041" s="7" t="s">
        <v>80</v>
      </c>
      <c r="F8041" s="7">
        <v>1.0</v>
      </c>
      <c r="G8041" s="7" t="s">
        <v>105</v>
      </c>
      <c r="H8041" s="7" t="s">
        <v>106</v>
      </c>
      <c r="I8041" s="7" t="s">
        <v>363</v>
      </c>
      <c r="J8041" s="7" t="s">
        <v>141</v>
      </c>
      <c r="K8041" s="7" t="s">
        <v>99</v>
      </c>
      <c r="L8041" s="7" t="s">
        <v>85</v>
      </c>
      <c r="M8041" s="7">
        <v>1.0</v>
      </c>
      <c r="N8041" s="7">
        <v>1.0</v>
      </c>
      <c r="O8041" s="7">
        <v>0.0</v>
      </c>
      <c r="P8041" s="7">
        <v>894.0</v>
      </c>
    </row>
    <row r="8042" ht="15.75" customHeight="1">
      <c r="A8042" s="7">
        <v>8041.0</v>
      </c>
      <c r="B8042" s="7" t="s">
        <v>6495</v>
      </c>
      <c r="C8042" s="7" t="s">
        <v>119</v>
      </c>
      <c r="D8042" s="7" t="s">
        <v>48</v>
      </c>
      <c r="E8042" s="7" t="s">
        <v>80</v>
      </c>
      <c r="F8042" s="7">
        <v>1.0</v>
      </c>
      <c r="G8042" s="7" t="s">
        <v>49</v>
      </c>
      <c r="L8042" s="7" t="s">
        <v>100</v>
      </c>
      <c r="M8042" s="7">
        <v>0.0</v>
      </c>
      <c r="N8042" s="7">
        <v>0.0</v>
      </c>
      <c r="O8042" s="7">
        <v>0.0</v>
      </c>
      <c r="P8042" s="7">
        <v>895.0</v>
      </c>
    </row>
    <row r="8043" ht="15.75" customHeight="1">
      <c r="A8043" s="7">
        <v>8042.0</v>
      </c>
      <c r="B8043" s="7" t="s">
        <v>6495</v>
      </c>
      <c r="C8043" s="7" t="s">
        <v>119</v>
      </c>
      <c r="D8043" s="7" t="s">
        <v>48</v>
      </c>
      <c r="E8043" s="7" t="s">
        <v>80</v>
      </c>
      <c r="F8043" s="7">
        <v>1.0</v>
      </c>
      <c r="G8043" s="7" t="s">
        <v>95</v>
      </c>
      <c r="H8043" s="7" t="s">
        <v>120</v>
      </c>
      <c r="I8043" s="7" t="s">
        <v>120</v>
      </c>
      <c r="J8043" s="7" t="s">
        <v>121</v>
      </c>
      <c r="K8043" s="7" t="s">
        <v>99</v>
      </c>
      <c r="L8043" s="7" t="s">
        <v>100</v>
      </c>
      <c r="M8043" s="7">
        <v>1.0</v>
      </c>
      <c r="N8043" s="7">
        <v>0.0</v>
      </c>
      <c r="O8043" s="7">
        <v>0.0</v>
      </c>
      <c r="P8043" s="7">
        <v>895.0</v>
      </c>
    </row>
    <row r="8044" ht="15.75" customHeight="1">
      <c r="A8044" s="7">
        <v>8043.0</v>
      </c>
      <c r="B8044" s="7" t="s">
        <v>6495</v>
      </c>
      <c r="C8044" s="7" t="s">
        <v>119</v>
      </c>
      <c r="D8044" s="7" t="s">
        <v>48</v>
      </c>
      <c r="E8044" s="7" t="s">
        <v>80</v>
      </c>
      <c r="F8044" s="7">
        <v>1.0</v>
      </c>
      <c r="G8044" s="7" t="s">
        <v>90</v>
      </c>
      <c r="H8044" s="7" t="s">
        <v>123</v>
      </c>
      <c r="I8044" s="7" t="s">
        <v>124</v>
      </c>
      <c r="J8044" s="7" t="s">
        <v>125</v>
      </c>
      <c r="K8044" s="7" t="s">
        <v>126</v>
      </c>
      <c r="L8044" s="7" t="s">
        <v>100</v>
      </c>
      <c r="M8044" s="7">
        <v>1.0</v>
      </c>
      <c r="N8044" s="7">
        <v>0.0</v>
      </c>
      <c r="O8044" s="7">
        <v>0.0</v>
      </c>
      <c r="P8044" s="7">
        <v>895.0</v>
      </c>
    </row>
    <row r="8045" ht="15.75" customHeight="1">
      <c r="A8045" s="7">
        <v>8044.0</v>
      </c>
      <c r="B8045" s="7" t="s">
        <v>6495</v>
      </c>
      <c r="C8045" s="7" t="s">
        <v>119</v>
      </c>
      <c r="D8045" s="7" t="s">
        <v>48</v>
      </c>
      <c r="E8045" s="7" t="s">
        <v>80</v>
      </c>
      <c r="F8045" s="7">
        <v>1.0</v>
      </c>
      <c r="G8045" s="7" t="s">
        <v>105</v>
      </c>
      <c r="H8045" s="7" t="s">
        <v>106</v>
      </c>
      <c r="I8045" s="7" t="s">
        <v>154</v>
      </c>
      <c r="J8045" s="7" t="s">
        <v>129</v>
      </c>
      <c r="K8045" s="7" t="s">
        <v>109</v>
      </c>
      <c r="L8045" s="7" t="s">
        <v>85</v>
      </c>
      <c r="M8045" s="7">
        <v>1.0</v>
      </c>
      <c r="N8045" s="7">
        <v>2.0</v>
      </c>
      <c r="O8045" s="7">
        <v>0.0</v>
      </c>
      <c r="P8045" s="7">
        <v>895.0</v>
      </c>
    </row>
    <row r="8046" ht="15.75" customHeight="1">
      <c r="A8046" s="7">
        <v>8045.0</v>
      </c>
      <c r="B8046" s="7" t="s">
        <v>6495</v>
      </c>
      <c r="C8046" s="7" t="s">
        <v>119</v>
      </c>
      <c r="D8046" s="7" t="s">
        <v>102</v>
      </c>
      <c r="E8046" s="7" t="s">
        <v>132</v>
      </c>
      <c r="F8046" s="7">
        <v>0.0</v>
      </c>
      <c r="G8046" s="7" t="s">
        <v>49</v>
      </c>
      <c r="L8046" s="7" t="s">
        <v>134</v>
      </c>
      <c r="M8046" s="7">
        <v>0.0</v>
      </c>
      <c r="N8046" s="7">
        <v>0.0</v>
      </c>
      <c r="O8046" s="7">
        <v>0.0</v>
      </c>
      <c r="P8046" s="7">
        <v>895.0</v>
      </c>
    </row>
    <row r="8047" ht="15.75" customHeight="1">
      <c r="A8047" s="7">
        <v>8046.0</v>
      </c>
      <c r="B8047" s="7" t="s">
        <v>6495</v>
      </c>
      <c r="C8047" s="7" t="s">
        <v>119</v>
      </c>
      <c r="D8047" s="7" t="s">
        <v>102</v>
      </c>
      <c r="E8047" s="7" t="s">
        <v>132</v>
      </c>
      <c r="F8047" s="7">
        <v>0.0</v>
      </c>
      <c r="G8047" s="7" t="s">
        <v>95</v>
      </c>
      <c r="H8047" s="7" t="s">
        <v>120</v>
      </c>
      <c r="L8047" s="7" t="s">
        <v>134</v>
      </c>
      <c r="M8047" s="7">
        <v>0.0</v>
      </c>
      <c r="N8047" s="7">
        <v>0.0</v>
      </c>
      <c r="O8047" s="7">
        <v>1.0</v>
      </c>
      <c r="P8047" s="7">
        <v>895.0</v>
      </c>
    </row>
    <row r="8048" ht="15.75" customHeight="1">
      <c r="A8048" s="7">
        <v>8047.0</v>
      </c>
      <c r="B8048" s="7" t="s">
        <v>6495</v>
      </c>
      <c r="C8048" s="7" t="s">
        <v>119</v>
      </c>
      <c r="D8048" s="7" t="s">
        <v>102</v>
      </c>
      <c r="E8048" s="7" t="s">
        <v>132</v>
      </c>
      <c r="F8048" s="7">
        <v>0.0</v>
      </c>
      <c r="G8048" s="7" t="s">
        <v>90</v>
      </c>
      <c r="H8048" s="7" t="s">
        <v>123</v>
      </c>
      <c r="L8048" s="7" t="s">
        <v>134</v>
      </c>
      <c r="M8048" s="7">
        <v>0.0</v>
      </c>
      <c r="N8048" s="7">
        <v>0.0</v>
      </c>
      <c r="O8048" s="7">
        <v>1.0</v>
      </c>
      <c r="P8048" s="7">
        <v>895.0</v>
      </c>
    </row>
    <row r="8049" ht="15.75" customHeight="1">
      <c r="A8049" s="7">
        <v>8048.0</v>
      </c>
      <c r="B8049" s="7" t="s">
        <v>6495</v>
      </c>
      <c r="C8049" s="7" t="s">
        <v>119</v>
      </c>
      <c r="D8049" s="7" t="s">
        <v>102</v>
      </c>
      <c r="E8049" s="7" t="s">
        <v>132</v>
      </c>
      <c r="F8049" s="7">
        <v>0.0</v>
      </c>
      <c r="G8049" s="7" t="s">
        <v>105</v>
      </c>
      <c r="H8049" s="7" t="s">
        <v>106</v>
      </c>
      <c r="L8049" s="7" t="s">
        <v>134</v>
      </c>
      <c r="M8049" s="7">
        <v>0.0</v>
      </c>
      <c r="N8049" s="7">
        <v>0.0</v>
      </c>
      <c r="O8049" s="7">
        <v>1.0</v>
      </c>
      <c r="P8049" s="7">
        <v>895.0</v>
      </c>
    </row>
    <row r="8050" ht="15.75" customHeight="1">
      <c r="A8050" s="7">
        <v>8049.0</v>
      </c>
      <c r="B8050" s="7" t="s">
        <v>6495</v>
      </c>
      <c r="C8050" s="7" t="s">
        <v>119</v>
      </c>
      <c r="D8050" s="7" t="s">
        <v>115</v>
      </c>
      <c r="E8050" s="7" t="s">
        <v>80</v>
      </c>
      <c r="F8050" s="7">
        <v>1.0</v>
      </c>
      <c r="G8050" s="7" t="s">
        <v>49</v>
      </c>
      <c r="L8050" s="7" t="s">
        <v>100</v>
      </c>
      <c r="M8050" s="7">
        <v>0.0</v>
      </c>
      <c r="N8050" s="7">
        <v>0.0</v>
      </c>
      <c r="O8050" s="7">
        <v>0.0</v>
      </c>
      <c r="P8050" s="7">
        <v>895.0</v>
      </c>
    </row>
    <row r="8051" ht="15.75" customHeight="1">
      <c r="A8051" s="7">
        <v>8050.0</v>
      </c>
      <c r="B8051" s="7" t="s">
        <v>6495</v>
      </c>
      <c r="C8051" s="7" t="s">
        <v>119</v>
      </c>
      <c r="D8051" s="7" t="s">
        <v>115</v>
      </c>
      <c r="E8051" s="7" t="s">
        <v>80</v>
      </c>
      <c r="F8051" s="7">
        <v>1.0</v>
      </c>
      <c r="G8051" s="7" t="s">
        <v>95</v>
      </c>
      <c r="H8051" s="7" t="s">
        <v>120</v>
      </c>
      <c r="L8051" s="7" t="s">
        <v>85</v>
      </c>
      <c r="M8051" s="7">
        <v>0.0</v>
      </c>
      <c r="N8051" s="7">
        <v>0.0</v>
      </c>
      <c r="O8051" s="7">
        <v>1.0</v>
      </c>
      <c r="P8051" s="7">
        <v>895.0</v>
      </c>
    </row>
    <row r="8052" ht="15.75" customHeight="1">
      <c r="A8052" s="7">
        <v>8051.0</v>
      </c>
      <c r="B8052" s="7" t="s">
        <v>6495</v>
      </c>
      <c r="C8052" s="7" t="s">
        <v>119</v>
      </c>
      <c r="D8052" s="7" t="s">
        <v>115</v>
      </c>
      <c r="E8052" s="7" t="s">
        <v>80</v>
      </c>
      <c r="F8052" s="7">
        <v>1.0</v>
      </c>
      <c r="G8052" s="7" t="s">
        <v>90</v>
      </c>
      <c r="H8052" s="7" t="s">
        <v>123</v>
      </c>
      <c r="I8052" s="7" t="s">
        <v>124</v>
      </c>
      <c r="J8052" s="7" t="s">
        <v>125</v>
      </c>
      <c r="K8052" s="7" t="s">
        <v>126</v>
      </c>
      <c r="L8052" s="7" t="s">
        <v>100</v>
      </c>
      <c r="M8052" s="7">
        <v>1.0</v>
      </c>
      <c r="N8052" s="7">
        <v>0.0</v>
      </c>
      <c r="O8052" s="7">
        <v>0.0</v>
      </c>
      <c r="P8052" s="7">
        <v>895.0</v>
      </c>
    </row>
    <row r="8053" ht="15.75" customHeight="1">
      <c r="A8053" s="7">
        <v>8052.0</v>
      </c>
      <c r="B8053" s="7" t="s">
        <v>6495</v>
      </c>
      <c r="C8053" s="7" t="s">
        <v>119</v>
      </c>
      <c r="D8053" s="7" t="s">
        <v>115</v>
      </c>
      <c r="E8053" s="7" t="s">
        <v>80</v>
      </c>
      <c r="F8053" s="7">
        <v>1.0</v>
      </c>
      <c r="G8053" s="7" t="s">
        <v>105</v>
      </c>
      <c r="H8053" s="7" t="s">
        <v>106</v>
      </c>
      <c r="I8053" s="7" t="s">
        <v>139</v>
      </c>
      <c r="J8053" s="7" t="s">
        <v>141</v>
      </c>
      <c r="K8053" s="7" t="s">
        <v>99</v>
      </c>
      <c r="L8053" s="7" t="s">
        <v>85</v>
      </c>
      <c r="M8053" s="7">
        <v>1.0</v>
      </c>
      <c r="N8053" s="7">
        <v>2.0</v>
      </c>
      <c r="O8053" s="7">
        <v>0.0</v>
      </c>
      <c r="P8053" s="7">
        <v>895.0</v>
      </c>
    </row>
    <row r="8054" ht="15.75" customHeight="1">
      <c r="A8054" s="7">
        <v>8053.0</v>
      </c>
      <c r="B8054" s="7" t="s">
        <v>6500</v>
      </c>
      <c r="C8054" s="7" t="s">
        <v>119</v>
      </c>
      <c r="D8054" s="7" t="s">
        <v>48</v>
      </c>
      <c r="E8054" s="7" t="s">
        <v>80</v>
      </c>
      <c r="F8054" s="7">
        <v>1.0</v>
      </c>
      <c r="G8054" s="7" t="s">
        <v>49</v>
      </c>
      <c r="L8054" s="7" t="s">
        <v>100</v>
      </c>
      <c r="M8054" s="7">
        <v>0.0</v>
      </c>
      <c r="N8054" s="7">
        <v>0.0</v>
      </c>
      <c r="O8054" s="7">
        <v>0.0</v>
      </c>
      <c r="P8054" s="7">
        <v>896.0</v>
      </c>
    </row>
    <row r="8055" ht="15.75" customHeight="1">
      <c r="A8055" s="7">
        <v>8054.0</v>
      </c>
      <c r="B8055" s="7" t="s">
        <v>6500</v>
      </c>
      <c r="C8055" s="7" t="s">
        <v>119</v>
      </c>
      <c r="D8055" s="7" t="s">
        <v>48</v>
      </c>
      <c r="E8055" s="7" t="s">
        <v>80</v>
      </c>
      <c r="F8055" s="7">
        <v>1.0</v>
      </c>
      <c r="G8055" s="7" t="s">
        <v>95</v>
      </c>
      <c r="H8055" s="7" t="s">
        <v>120</v>
      </c>
      <c r="I8055" s="7" t="s">
        <v>501</v>
      </c>
      <c r="J8055" s="7" t="s">
        <v>502</v>
      </c>
      <c r="K8055" s="7" t="s">
        <v>99</v>
      </c>
      <c r="L8055" s="7" t="s">
        <v>100</v>
      </c>
      <c r="M8055" s="7">
        <v>1.0</v>
      </c>
      <c r="N8055" s="7">
        <v>0.0</v>
      </c>
      <c r="O8055" s="7">
        <v>0.0</v>
      </c>
      <c r="P8055" s="7">
        <v>896.0</v>
      </c>
    </row>
    <row r="8056" ht="15.75" customHeight="1">
      <c r="A8056" s="7">
        <v>8055.0</v>
      </c>
      <c r="B8056" s="7" t="s">
        <v>6500</v>
      </c>
      <c r="C8056" s="7" t="s">
        <v>119</v>
      </c>
      <c r="D8056" s="7" t="s">
        <v>48</v>
      </c>
      <c r="E8056" s="7" t="s">
        <v>80</v>
      </c>
      <c r="F8056" s="7">
        <v>1.0</v>
      </c>
      <c r="G8056" s="7" t="s">
        <v>90</v>
      </c>
      <c r="H8056" s="7" t="s">
        <v>123</v>
      </c>
      <c r="I8056" s="7" t="s">
        <v>124</v>
      </c>
      <c r="J8056" s="7" t="s">
        <v>125</v>
      </c>
      <c r="K8056" s="7" t="s">
        <v>126</v>
      </c>
      <c r="L8056" s="7" t="s">
        <v>100</v>
      </c>
      <c r="M8056" s="7">
        <v>1.0</v>
      </c>
      <c r="N8056" s="7">
        <v>0.0</v>
      </c>
      <c r="O8056" s="7">
        <v>0.0</v>
      </c>
      <c r="P8056" s="7">
        <v>896.0</v>
      </c>
    </row>
    <row r="8057" ht="15.75" customHeight="1">
      <c r="A8057" s="7">
        <v>8056.0</v>
      </c>
      <c r="B8057" s="7" t="s">
        <v>6500</v>
      </c>
      <c r="C8057" s="7" t="s">
        <v>119</v>
      </c>
      <c r="D8057" s="7" t="s">
        <v>48</v>
      </c>
      <c r="E8057" s="7" t="s">
        <v>80</v>
      </c>
      <c r="F8057" s="7">
        <v>1.0</v>
      </c>
      <c r="G8057" s="7" t="s">
        <v>105</v>
      </c>
      <c r="H8057" s="7" t="s">
        <v>106</v>
      </c>
      <c r="I8057" s="7" t="s">
        <v>128</v>
      </c>
      <c r="J8057" s="7" t="s">
        <v>129</v>
      </c>
      <c r="K8057" s="7" t="s">
        <v>109</v>
      </c>
      <c r="L8057" s="7" t="s">
        <v>100</v>
      </c>
      <c r="M8057" s="7">
        <v>1.0</v>
      </c>
      <c r="N8057" s="7">
        <v>0.0</v>
      </c>
      <c r="O8057" s="7">
        <v>0.0</v>
      </c>
      <c r="P8057" s="7">
        <v>896.0</v>
      </c>
    </row>
    <row r="8058" ht="15.75" customHeight="1">
      <c r="A8058" s="7">
        <v>8057.0</v>
      </c>
      <c r="B8058" s="7" t="s">
        <v>6500</v>
      </c>
      <c r="C8058" s="7" t="s">
        <v>119</v>
      </c>
      <c r="D8058" s="7" t="s">
        <v>102</v>
      </c>
      <c r="E8058" s="7" t="s">
        <v>132</v>
      </c>
      <c r="F8058" s="7">
        <v>0.0</v>
      </c>
      <c r="G8058" s="7" t="s">
        <v>49</v>
      </c>
      <c r="L8058" s="7" t="s">
        <v>134</v>
      </c>
      <c r="M8058" s="7">
        <v>0.0</v>
      </c>
      <c r="N8058" s="7">
        <v>0.0</v>
      </c>
      <c r="O8058" s="7">
        <v>0.0</v>
      </c>
      <c r="P8058" s="7">
        <v>896.0</v>
      </c>
    </row>
    <row r="8059" ht="15.75" customHeight="1">
      <c r="A8059" s="7">
        <v>8058.0</v>
      </c>
      <c r="B8059" s="7" t="s">
        <v>6500</v>
      </c>
      <c r="C8059" s="7" t="s">
        <v>119</v>
      </c>
      <c r="D8059" s="7" t="s">
        <v>102</v>
      </c>
      <c r="E8059" s="7" t="s">
        <v>132</v>
      </c>
      <c r="F8059" s="7">
        <v>0.0</v>
      </c>
      <c r="G8059" s="7" t="s">
        <v>95</v>
      </c>
      <c r="H8059" s="7" t="s">
        <v>120</v>
      </c>
      <c r="L8059" s="7" t="s">
        <v>134</v>
      </c>
      <c r="M8059" s="7">
        <v>0.0</v>
      </c>
      <c r="N8059" s="7">
        <v>0.0</v>
      </c>
      <c r="O8059" s="7">
        <v>1.0</v>
      </c>
      <c r="P8059" s="7">
        <v>896.0</v>
      </c>
    </row>
    <row r="8060" ht="15.75" customHeight="1">
      <c r="A8060" s="7">
        <v>8059.0</v>
      </c>
      <c r="B8060" s="7" t="s">
        <v>6500</v>
      </c>
      <c r="C8060" s="7" t="s">
        <v>119</v>
      </c>
      <c r="D8060" s="7" t="s">
        <v>102</v>
      </c>
      <c r="E8060" s="7" t="s">
        <v>132</v>
      </c>
      <c r="F8060" s="7">
        <v>0.0</v>
      </c>
      <c r="G8060" s="7" t="s">
        <v>90</v>
      </c>
      <c r="H8060" s="7" t="s">
        <v>123</v>
      </c>
      <c r="L8060" s="7" t="s">
        <v>134</v>
      </c>
      <c r="M8060" s="7">
        <v>0.0</v>
      </c>
      <c r="N8060" s="7">
        <v>0.0</v>
      </c>
      <c r="O8060" s="7">
        <v>1.0</v>
      </c>
      <c r="P8060" s="7">
        <v>896.0</v>
      </c>
    </row>
    <row r="8061" ht="15.75" customHeight="1">
      <c r="A8061" s="7">
        <v>8060.0</v>
      </c>
      <c r="B8061" s="7" t="s">
        <v>6500</v>
      </c>
      <c r="C8061" s="7" t="s">
        <v>119</v>
      </c>
      <c r="D8061" s="7" t="s">
        <v>102</v>
      </c>
      <c r="E8061" s="7" t="s">
        <v>132</v>
      </c>
      <c r="F8061" s="7">
        <v>0.0</v>
      </c>
      <c r="G8061" s="7" t="s">
        <v>105</v>
      </c>
      <c r="H8061" s="7" t="s">
        <v>106</v>
      </c>
      <c r="L8061" s="7" t="s">
        <v>134</v>
      </c>
      <c r="M8061" s="7">
        <v>0.0</v>
      </c>
      <c r="N8061" s="7">
        <v>0.0</v>
      </c>
      <c r="O8061" s="7">
        <v>1.0</v>
      </c>
      <c r="P8061" s="7">
        <v>896.0</v>
      </c>
    </row>
    <row r="8062" ht="15.75" customHeight="1">
      <c r="A8062" s="7">
        <v>8061.0</v>
      </c>
      <c r="B8062" s="7" t="s">
        <v>6500</v>
      </c>
      <c r="C8062" s="7" t="s">
        <v>119</v>
      </c>
      <c r="D8062" s="7" t="s">
        <v>115</v>
      </c>
      <c r="E8062" s="7" t="s">
        <v>80</v>
      </c>
      <c r="F8062" s="7">
        <v>1.0</v>
      </c>
      <c r="G8062" s="7" t="s">
        <v>49</v>
      </c>
      <c r="L8062" s="7" t="s">
        <v>100</v>
      </c>
      <c r="M8062" s="7">
        <v>0.0</v>
      </c>
      <c r="N8062" s="7">
        <v>0.0</v>
      </c>
      <c r="O8062" s="7">
        <v>0.0</v>
      </c>
      <c r="P8062" s="7">
        <v>896.0</v>
      </c>
    </row>
    <row r="8063" ht="15.75" customHeight="1">
      <c r="A8063" s="7">
        <v>8062.0</v>
      </c>
      <c r="B8063" s="7" t="s">
        <v>6500</v>
      </c>
      <c r="C8063" s="7" t="s">
        <v>119</v>
      </c>
      <c r="D8063" s="7" t="s">
        <v>115</v>
      </c>
      <c r="E8063" s="7" t="s">
        <v>80</v>
      </c>
      <c r="F8063" s="7">
        <v>1.0</v>
      </c>
      <c r="G8063" s="7" t="s">
        <v>95</v>
      </c>
      <c r="H8063" s="7" t="s">
        <v>120</v>
      </c>
      <c r="L8063" s="7" t="s">
        <v>85</v>
      </c>
      <c r="M8063" s="7">
        <v>0.0</v>
      </c>
      <c r="N8063" s="7">
        <v>0.0</v>
      </c>
      <c r="O8063" s="7">
        <v>1.0</v>
      </c>
      <c r="P8063" s="7">
        <v>896.0</v>
      </c>
    </row>
    <row r="8064" ht="15.75" customHeight="1">
      <c r="A8064" s="7">
        <v>8063.0</v>
      </c>
      <c r="B8064" s="7" t="s">
        <v>6500</v>
      </c>
      <c r="C8064" s="7" t="s">
        <v>119</v>
      </c>
      <c r="D8064" s="7" t="s">
        <v>115</v>
      </c>
      <c r="E8064" s="7" t="s">
        <v>80</v>
      </c>
      <c r="F8064" s="7">
        <v>1.0</v>
      </c>
      <c r="G8064" s="7" t="s">
        <v>90</v>
      </c>
      <c r="H8064" s="7" t="s">
        <v>123</v>
      </c>
      <c r="I8064" s="7" t="s">
        <v>124</v>
      </c>
      <c r="J8064" s="7" t="s">
        <v>125</v>
      </c>
      <c r="K8064" s="7" t="s">
        <v>126</v>
      </c>
      <c r="L8064" s="7" t="s">
        <v>100</v>
      </c>
      <c r="M8064" s="7">
        <v>1.0</v>
      </c>
      <c r="N8064" s="7">
        <v>0.0</v>
      </c>
      <c r="O8064" s="7">
        <v>0.0</v>
      </c>
      <c r="P8064" s="7">
        <v>896.0</v>
      </c>
    </row>
    <row r="8065" ht="15.75" customHeight="1">
      <c r="A8065" s="7">
        <v>8064.0</v>
      </c>
      <c r="B8065" s="7" t="s">
        <v>6500</v>
      </c>
      <c r="C8065" s="7" t="s">
        <v>119</v>
      </c>
      <c r="D8065" s="7" t="s">
        <v>115</v>
      </c>
      <c r="E8065" s="7" t="s">
        <v>80</v>
      </c>
      <c r="F8065" s="7">
        <v>1.0</v>
      </c>
      <c r="G8065" s="7" t="s">
        <v>105</v>
      </c>
      <c r="H8065" s="7" t="s">
        <v>106</v>
      </c>
      <c r="I8065" s="7" t="s">
        <v>106</v>
      </c>
      <c r="J8065" s="7" t="s">
        <v>141</v>
      </c>
      <c r="K8065" s="7" t="s">
        <v>99</v>
      </c>
      <c r="L8065" s="7" t="s">
        <v>100</v>
      </c>
      <c r="M8065" s="7">
        <v>1.0</v>
      </c>
      <c r="N8065" s="7">
        <v>0.0</v>
      </c>
      <c r="O8065" s="7">
        <v>0.0</v>
      </c>
      <c r="P8065" s="7">
        <v>896.0</v>
      </c>
    </row>
    <row r="8066" ht="15.75" customHeight="1">
      <c r="A8066" s="7">
        <v>8065.0</v>
      </c>
      <c r="B8066" s="7" t="s">
        <v>6502</v>
      </c>
      <c r="C8066" s="7" t="s">
        <v>119</v>
      </c>
      <c r="D8066" s="7" t="s">
        <v>48</v>
      </c>
      <c r="E8066" s="7" t="s">
        <v>80</v>
      </c>
      <c r="F8066" s="7">
        <v>1.0</v>
      </c>
      <c r="G8066" s="7" t="s">
        <v>49</v>
      </c>
      <c r="L8066" s="7" t="s">
        <v>100</v>
      </c>
      <c r="M8066" s="7">
        <v>0.0</v>
      </c>
      <c r="N8066" s="7">
        <v>0.0</v>
      </c>
      <c r="O8066" s="7">
        <v>0.0</v>
      </c>
      <c r="P8066" s="7">
        <v>897.0</v>
      </c>
    </row>
    <row r="8067" ht="15.75" customHeight="1">
      <c r="A8067" s="7">
        <v>8066.0</v>
      </c>
      <c r="B8067" s="7" t="s">
        <v>6502</v>
      </c>
      <c r="C8067" s="7" t="s">
        <v>119</v>
      </c>
      <c r="D8067" s="7" t="s">
        <v>48</v>
      </c>
      <c r="E8067" s="7" t="s">
        <v>80</v>
      </c>
      <c r="F8067" s="7">
        <v>1.0</v>
      </c>
      <c r="G8067" s="7" t="s">
        <v>95</v>
      </c>
      <c r="H8067" s="7" t="s">
        <v>120</v>
      </c>
      <c r="I8067" s="7" t="s">
        <v>120</v>
      </c>
      <c r="J8067" s="7" t="s">
        <v>121</v>
      </c>
      <c r="K8067" s="7" t="s">
        <v>99</v>
      </c>
      <c r="L8067" s="7" t="s">
        <v>100</v>
      </c>
      <c r="M8067" s="7">
        <v>1.0</v>
      </c>
      <c r="N8067" s="7">
        <v>0.0</v>
      </c>
      <c r="O8067" s="7">
        <v>0.0</v>
      </c>
      <c r="P8067" s="7">
        <v>897.0</v>
      </c>
    </row>
    <row r="8068" ht="15.75" customHeight="1">
      <c r="A8068" s="7">
        <v>8067.0</v>
      </c>
      <c r="B8068" s="7" t="s">
        <v>6502</v>
      </c>
      <c r="C8068" s="7" t="s">
        <v>119</v>
      </c>
      <c r="D8068" s="7" t="s">
        <v>48</v>
      </c>
      <c r="E8068" s="7" t="s">
        <v>80</v>
      </c>
      <c r="F8068" s="7">
        <v>1.0</v>
      </c>
      <c r="G8068" s="7" t="s">
        <v>90</v>
      </c>
      <c r="H8068" s="7" t="s">
        <v>123</v>
      </c>
      <c r="I8068" s="7" t="s">
        <v>124</v>
      </c>
      <c r="J8068" s="7" t="s">
        <v>125</v>
      </c>
      <c r="K8068" s="7" t="s">
        <v>126</v>
      </c>
      <c r="L8068" s="7" t="s">
        <v>100</v>
      </c>
      <c r="M8068" s="7">
        <v>1.0</v>
      </c>
      <c r="N8068" s="7">
        <v>0.0</v>
      </c>
      <c r="O8068" s="7">
        <v>0.0</v>
      </c>
      <c r="P8068" s="7">
        <v>897.0</v>
      </c>
    </row>
    <row r="8069" ht="15.75" customHeight="1">
      <c r="A8069" s="7">
        <v>8068.0</v>
      </c>
      <c r="B8069" s="7" t="s">
        <v>6502</v>
      </c>
      <c r="C8069" s="7" t="s">
        <v>119</v>
      </c>
      <c r="D8069" s="7" t="s">
        <v>48</v>
      </c>
      <c r="E8069" s="7" t="s">
        <v>80</v>
      </c>
      <c r="F8069" s="7">
        <v>1.0</v>
      </c>
      <c r="G8069" s="7" t="s">
        <v>105</v>
      </c>
      <c r="H8069" s="7" t="s">
        <v>106</v>
      </c>
      <c r="I8069" s="7" t="s">
        <v>128</v>
      </c>
      <c r="J8069" s="7" t="s">
        <v>129</v>
      </c>
      <c r="K8069" s="7" t="s">
        <v>109</v>
      </c>
      <c r="L8069" s="7" t="s">
        <v>100</v>
      </c>
      <c r="M8069" s="7">
        <v>1.0</v>
      </c>
      <c r="N8069" s="7">
        <v>0.0</v>
      </c>
      <c r="O8069" s="7">
        <v>0.0</v>
      </c>
      <c r="P8069" s="7">
        <v>897.0</v>
      </c>
    </row>
    <row r="8070" ht="15.75" customHeight="1">
      <c r="A8070" s="7">
        <v>8069.0</v>
      </c>
      <c r="B8070" s="7" t="s">
        <v>6502</v>
      </c>
      <c r="C8070" s="7" t="s">
        <v>119</v>
      </c>
      <c r="D8070" s="7" t="s">
        <v>102</v>
      </c>
      <c r="E8070" s="7" t="s">
        <v>132</v>
      </c>
      <c r="F8070" s="7">
        <v>0.0</v>
      </c>
      <c r="G8070" s="7" t="s">
        <v>49</v>
      </c>
      <c r="L8070" s="7" t="s">
        <v>134</v>
      </c>
      <c r="M8070" s="7">
        <v>0.0</v>
      </c>
      <c r="N8070" s="7">
        <v>0.0</v>
      </c>
      <c r="O8070" s="7">
        <v>0.0</v>
      </c>
      <c r="P8070" s="7">
        <v>897.0</v>
      </c>
    </row>
    <row r="8071" ht="15.75" customHeight="1">
      <c r="A8071" s="7">
        <v>8070.0</v>
      </c>
      <c r="B8071" s="7" t="s">
        <v>6502</v>
      </c>
      <c r="C8071" s="7" t="s">
        <v>119</v>
      </c>
      <c r="D8071" s="7" t="s">
        <v>102</v>
      </c>
      <c r="E8071" s="7" t="s">
        <v>132</v>
      </c>
      <c r="F8071" s="7">
        <v>0.0</v>
      </c>
      <c r="G8071" s="7" t="s">
        <v>95</v>
      </c>
      <c r="H8071" s="7" t="s">
        <v>120</v>
      </c>
      <c r="L8071" s="7" t="s">
        <v>134</v>
      </c>
      <c r="M8071" s="7">
        <v>0.0</v>
      </c>
      <c r="N8071" s="7">
        <v>0.0</v>
      </c>
      <c r="O8071" s="7">
        <v>1.0</v>
      </c>
      <c r="P8071" s="7">
        <v>897.0</v>
      </c>
    </row>
    <row r="8072" ht="15.75" customHeight="1">
      <c r="A8072" s="7">
        <v>8071.0</v>
      </c>
      <c r="B8072" s="7" t="s">
        <v>6502</v>
      </c>
      <c r="C8072" s="7" t="s">
        <v>119</v>
      </c>
      <c r="D8072" s="7" t="s">
        <v>102</v>
      </c>
      <c r="E8072" s="7" t="s">
        <v>132</v>
      </c>
      <c r="F8072" s="7">
        <v>0.0</v>
      </c>
      <c r="G8072" s="7" t="s">
        <v>90</v>
      </c>
      <c r="H8072" s="7" t="s">
        <v>123</v>
      </c>
      <c r="L8072" s="7" t="s">
        <v>134</v>
      </c>
      <c r="M8072" s="7">
        <v>0.0</v>
      </c>
      <c r="N8072" s="7">
        <v>0.0</v>
      </c>
      <c r="O8072" s="7">
        <v>1.0</v>
      </c>
      <c r="P8072" s="7">
        <v>897.0</v>
      </c>
    </row>
    <row r="8073" ht="15.75" customHeight="1">
      <c r="A8073" s="7">
        <v>8072.0</v>
      </c>
      <c r="B8073" s="7" t="s">
        <v>6502</v>
      </c>
      <c r="C8073" s="7" t="s">
        <v>119</v>
      </c>
      <c r="D8073" s="7" t="s">
        <v>102</v>
      </c>
      <c r="E8073" s="7" t="s">
        <v>132</v>
      </c>
      <c r="F8073" s="7">
        <v>0.0</v>
      </c>
      <c r="G8073" s="7" t="s">
        <v>105</v>
      </c>
      <c r="H8073" s="7" t="s">
        <v>106</v>
      </c>
      <c r="L8073" s="7" t="s">
        <v>134</v>
      </c>
      <c r="M8073" s="7">
        <v>0.0</v>
      </c>
      <c r="N8073" s="7">
        <v>0.0</v>
      </c>
      <c r="O8073" s="7">
        <v>1.0</v>
      </c>
      <c r="P8073" s="7">
        <v>897.0</v>
      </c>
    </row>
    <row r="8074" ht="15.75" customHeight="1">
      <c r="A8074" s="7">
        <v>8073.0</v>
      </c>
      <c r="B8074" s="7" t="s">
        <v>6502</v>
      </c>
      <c r="C8074" s="7" t="s">
        <v>119</v>
      </c>
      <c r="D8074" s="7" t="s">
        <v>115</v>
      </c>
      <c r="E8074" s="7" t="s">
        <v>80</v>
      </c>
      <c r="F8074" s="7">
        <v>1.0</v>
      </c>
      <c r="G8074" s="7" t="s">
        <v>49</v>
      </c>
      <c r="L8074" s="7" t="s">
        <v>100</v>
      </c>
      <c r="M8074" s="7">
        <v>0.0</v>
      </c>
      <c r="N8074" s="7">
        <v>0.0</v>
      </c>
      <c r="O8074" s="7">
        <v>0.0</v>
      </c>
      <c r="P8074" s="7">
        <v>897.0</v>
      </c>
    </row>
    <row r="8075" ht="15.75" customHeight="1">
      <c r="A8075" s="7">
        <v>8074.0</v>
      </c>
      <c r="B8075" s="7" t="s">
        <v>6502</v>
      </c>
      <c r="C8075" s="7" t="s">
        <v>119</v>
      </c>
      <c r="D8075" s="7" t="s">
        <v>115</v>
      </c>
      <c r="E8075" s="7" t="s">
        <v>80</v>
      </c>
      <c r="F8075" s="7">
        <v>1.0</v>
      </c>
      <c r="G8075" s="7" t="s">
        <v>95</v>
      </c>
      <c r="H8075" s="7" t="s">
        <v>120</v>
      </c>
      <c r="L8075" s="7" t="s">
        <v>85</v>
      </c>
      <c r="M8075" s="7">
        <v>0.0</v>
      </c>
      <c r="N8075" s="7">
        <v>0.0</v>
      </c>
      <c r="O8075" s="7">
        <v>1.0</v>
      </c>
      <c r="P8075" s="7">
        <v>897.0</v>
      </c>
    </row>
    <row r="8076" ht="15.75" customHeight="1">
      <c r="A8076" s="7">
        <v>8075.0</v>
      </c>
      <c r="B8076" s="7" t="s">
        <v>6502</v>
      </c>
      <c r="C8076" s="7" t="s">
        <v>119</v>
      </c>
      <c r="D8076" s="7" t="s">
        <v>115</v>
      </c>
      <c r="E8076" s="7" t="s">
        <v>80</v>
      </c>
      <c r="F8076" s="7">
        <v>1.0</v>
      </c>
      <c r="G8076" s="7" t="s">
        <v>90</v>
      </c>
      <c r="H8076" s="7" t="s">
        <v>123</v>
      </c>
      <c r="I8076" s="7" t="s">
        <v>124</v>
      </c>
      <c r="J8076" s="7" t="s">
        <v>125</v>
      </c>
      <c r="K8076" s="7" t="s">
        <v>126</v>
      </c>
      <c r="L8076" s="7" t="s">
        <v>100</v>
      </c>
      <c r="M8076" s="7">
        <v>1.0</v>
      </c>
      <c r="N8076" s="7">
        <v>0.0</v>
      </c>
      <c r="O8076" s="7">
        <v>0.0</v>
      </c>
      <c r="P8076" s="7">
        <v>897.0</v>
      </c>
    </row>
    <row r="8077" ht="15.75" customHeight="1">
      <c r="A8077" s="7">
        <v>8076.0</v>
      </c>
      <c r="B8077" s="7" t="s">
        <v>6502</v>
      </c>
      <c r="C8077" s="7" t="s">
        <v>119</v>
      </c>
      <c r="D8077" s="7" t="s">
        <v>115</v>
      </c>
      <c r="E8077" s="7" t="s">
        <v>80</v>
      </c>
      <c r="F8077" s="7">
        <v>1.0</v>
      </c>
      <c r="G8077" s="7" t="s">
        <v>105</v>
      </c>
      <c r="H8077" s="7" t="s">
        <v>106</v>
      </c>
      <c r="I8077" s="7" t="s">
        <v>106</v>
      </c>
      <c r="J8077" s="7" t="s">
        <v>141</v>
      </c>
      <c r="K8077" s="7" t="s">
        <v>99</v>
      </c>
      <c r="L8077" s="7" t="s">
        <v>100</v>
      </c>
      <c r="M8077" s="7">
        <v>1.0</v>
      </c>
      <c r="N8077" s="7">
        <v>0.0</v>
      </c>
      <c r="O8077" s="7">
        <v>0.0</v>
      </c>
      <c r="P8077" s="7">
        <v>897.0</v>
      </c>
    </row>
    <row r="8078" ht="15.75" customHeight="1">
      <c r="A8078" s="7">
        <v>8077.0</v>
      </c>
      <c r="B8078" s="7" t="s">
        <v>6504</v>
      </c>
      <c r="C8078" s="7" t="s">
        <v>119</v>
      </c>
      <c r="D8078" s="7" t="s">
        <v>48</v>
      </c>
      <c r="E8078" s="7" t="s">
        <v>80</v>
      </c>
      <c r="F8078" s="7">
        <v>1.0</v>
      </c>
      <c r="G8078" s="7" t="s">
        <v>49</v>
      </c>
      <c r="L8078" s="7" t="s">
        <v>100</v>
      </c>
      <c r="M8078" s="7">
        <v>0.0</v>
      </c>
      <c r="N8078" s="7">
        <v>0.0</v>
      </c>
      <c r="O8078" s="7">
        <v>0.0</v>
      </c>
      <c r="P8078" s="7">
        <v>898.0</v>
      </c>
    </row>
    <row r="8079" ht="15.75" customHeight="1">
      <c r="A8079" s="7">
        <v>8078.0</v>
      </c>
      <c r="B8079" s="7" t="s">
        <v>6504</v>
      </c>
      <c r="C8079" s="7" t="s">
        <v>119</v>
      </c>
      <c r="D8079" s="7" t="s">
        <v>48</v>
      </c>
      <c r="E8079" s="7" t="s">
        <v>80</v>
      </c>
      <c r="F8079" s="7">
        <v>1.0</v>
      </c>
      <c r="G8079" s="7" t="s">
        <v>95</v>
      </c>
      <c r="H8079" s="7" t="s">
        <v>120</v>
      </c>
      <c r="I8079" s="7" t="s">
        <v>120</v>
      </c>
      <c r="J8079" s="7" t="s">
        <v>121</v>
      </c>
      <c r="K8079" s="7" t="s">
        <v>99</v>
      </c>
      <c r="L8079" s="7" t="s">
        <v>100</v>
      </c>
      <c r="M8079" s="7">
        <v>1.0</v>
      </c>
      <c r="N8079" s="7">
        <v>0.0</v>
      </c>
      <c r="O8079" s="7">
        <v>0.0</v>
      </c>
      <c r="P8079" s="7">
        <v>898.0</v>
      </c>
    </row>
    <row r="8080" ht="15.75" customHeight="1">
      <c r="A8080" s="7">
        <v>8079.0</v>
      </c>
      <c r="B8080" s="7" t="s">
        <v>6504</v>
      </c>
      <c r="C8080" s="7" t="s">
        <v>119</v>
      </c>
      <c r="D8080" s="7" t="s">
        <v>48</v>
      </c>
      <c r="E8080" s="7" t="s">
        <v>80</v>
      </c>
      <c r="F8080" s="7">
        <v>1.0</v>
      </c>
      <c r="G8080" s="7" t="s">
        <v>90</v>
      </c>
      <c r="H8080" s="7" t="s">
        <v>123</v>
      </c>
      <c r="I8080" s="7" t="s">
        <v>124</v>
      </c>
      <c r="J8080" s="7" t="s">
        <v>125</v>
      </c>
      <c r="K8080" s="7" t="s">
        <v>126</v>
      </c>
      <c r="L8080" s="7" t="s">
        <v>100</v>
      </c>
      <c r="M8080" s="7">
        <v>1.0</v>
      </c>
      <c r="N8080" s="7">
        <v>0.0</v>
      </c>
      <c r="O8080" s="7">
        <v>0.0</v>
      </c>
      <c r="P8080" s="7">
        <v>898.0</v>
      </c>
    </row>
    <row r="8081" ht="15.75" customHeight="1">
      <c r="A8081" s="7">
        <v>8080.0</v>
      </c>
      <c r="B8081" s="7" t="s">
        <v>6504</v>
      </c>
      <c r="C8081" s="7" t="s">
        <v>119</v>
      </c>
      <c r="D8081" s="7" t="s">
        <v>48</v>
      </c>
      <c r="E8081" s="7" t="s">
        <v>80</v>
      </c>
      <c r="F8081" s="7">
        <v>1.0</v>
      </c>
      <c r="G8081" s="7" t="s">
        <v>105</v>
      </c>
      <c r="H8081" s="7" t="s">
        <v>106</v>
      </c>
      <c r="I8081" s="7" t="s">
        <v>106</v>
      </c>
      <c r="J8081" s="7" t="s">
        <v>141</v>
      </c>
      <c r="K8081" s="7" t="s">
        <v>99</v>
      </c>
      <c r="L8081" s="7" t="s">
        <v>100</v>
      </c>
      <c r="M8081" s="7">
        <v>1.0</v>
      </c>
      <c r="N8081" s="7">
        <v>0.0</v>
      </c>
      <c r="O8081" s="7">
        <v>0.0</v>
      </c>
      <c r="P8081" s="7">
        <v>898.0</v>
      </c>
    </row>
    <row r="8082" ht="15.75" customHeight="1">
      <c r="A8082" s="7">
        <v>8081.0</v>
      </c>
      <c r="B8082" s="7" t="s">
        <v>6504</v>
      </c>
      <c r="C8082" s="7" t="s">
        <v>119</v>
      </c>
      <c r="D8082" s="7" t="s">
        <v>102</v>
      </c>
      <c r="E8082" s="7" t="s">
        <v>132</v>
      </c>
      <c r="F8082" s="7">
        <v>0.0</v>
      </c>
      <c r="G8082" s="7" t="s">
        <v>49</v>
      </c>
      <c r="L8082" s="7" t="s">
        <v>134</v>
      </c>
      <c r="M8082" s="7">
        <v>0.0</v>
      </c>
      <c r="N8082" s="7">
        <v>0.0</v>
      </c>
      <c r="O8082" s="7">
        <v>0.0</v>
      </c>
      <c r="P8082" s="7">
        <v>898.0</v>
      </c>
    </row>
    <row r="8083" ht="15.75" customHeight="1">
      <c r="A8083" s="7">
        <v>8082.0</v>
      </c>
      <c r="B8083" s="7" t="s">
        <v>6504</v>
      </c>
      <c r="C8083" s="7" t="s">
        <v>119</v>
      </c>
      <c r="D8083" s="7" t="s">
        <v>102</v>
      </c>
      <c r="E8083" s="7" t="s">
        <v>132</v>
      </c>
      <c r="F8083" s="7">
        <v>0.0</v>
      </c>
      <c r="G8083" s="7" t="s">
        <v>95</v>
      </c>
      <c r="H8083" s="7" t="s">
        <v>120</v>
      </c>
      <c r="L8083" s="7" t="s">
        <v>134</v>
      </c>
      <c r="M8083" s="7">
        <v>0.0</v>
      </c>
      <c r="N8083" s="7">
        <v>0.0</v>
      </c>
      <c r="O8083" s="7">
        <v>1.0</v>
      </c>
      <c r="P8083" s="7">
        <v>898.0</v>
      </c>
    </row>
    <row r="8084" ht="15.75" customHeight="1">
      <c r="A8084" s="7">
        <v>8083.0</v>
      </c>
      <c r="B8084" s="7" t="s">
        <v>6504</v>
      </c>
      <c r="C8084" s="7" t="s">
        <v>119</v>
      </c>
      <c r="D8084" s="7" t="s">
        <v>102</v>
      </c>
      <c r="E8084" s="7" t="s">
        <v>132</v>
      </c>
      <c r="F8084" s="7">
        <v>0.0</v>
      </c>
      <c r="G8084" s="7" t="s">
        <v>90</v>
      </c>
      <c r="H8084" s="7" t="s">
        <v>123</v>
      </c>
      <c r="L8084" s="7" t="s">
        <v>134</v>
      </c>
      <c r="M8084" s="7">
        <v>0.0</v>
      </c>
      <c r="N8084" s="7">
        <v>0.0</v>
      </c>
      <c r="O8084" s="7">
        <v>1.0</v>
      </c>
      <c r="P8084" s="7">
        <v>898.0</v>
      </c>
    </row>
    <row r="8085" ht="15.75" customHeight="1">
      <c r="A8085" s="7">
        <v>8084.0</v>
      </c>
      <c r="B8085" s="7" t="s">
        <v>6504</v>
      </c>
      <c r="C8085" s="7" t="s">
        <v>119</v>
      </c>
      <c r="D8085" s="7" t="s">
        <v>102</v>
      </c>
      <c r="E8085" s="7" t="s">
        <v>132</v>
      </c>
      <c r="F8085" s="7">
        <v>0.0</v>
      </c>
      <c r="G8085" s="7" t="s">
        <v>105</v>
      </c>
      <c r="H8085" s="7" t="s">
        <v>106</v>
      </c>
      <c r="L8085" s="7" t="s">
        <v>134</v>
      </c>
      <c r="M8085" s="7">
        <v>0.0</v>
      </c>
      <c r="N8085" s="7">
        <v>0.0</v>
      </c>
      <c r="O8085" s="7">
        <v>1.0</v>
      </c>
      <c r="P8085" s="7">
        <v>898.0</v>
      </c>
    </row>
    <row r="8086" ht="15.75" customHeight="1">
      <c r="A8086" s="7">
        <v>8085.0</v>
      </c>
      <c r="B8086" s="7" t="s">
        <v>6504</v>
      </c>
      <c r="C8086" s="7" t="s">
        <v>119</v>
      </c>
      <c r="D8086" s="7" t="s">
        <v>115</v>
      </c>
      <c r="E8086" s="7" t="s">
        <v>80</v>
      </c>
      <c r="F8086" s="7">
        <v>1.0</v>
      </c>
      <c r="G8086" s="7" t="s">
        <v>49</v>
      </c>
      <c r="L8086" s="7" t="s">
        <v>100</v>
      </c>
      <c r="M8086" s="7">
        <v>0.0</v>
      </c>
      <c r="N8086" s="7">
        <v>0.0</v>
      </c>
      <c r="O8086" s="7">
        <v>0.0</v>
      </c>
      <c r="P8086" s="7">
        <v>898.0</v>
      </c>
    </row>
    <row r="8087" ht="15.75" customHeight="1">
      <c r="A8087" s="7">
        <v>8086.0</v>
      </c>
      <c r="B8087" s="7" t="s">
        <v>6504</v>
      </c>
      <c r="C8087" s="7" t="s">
        <v>119</v>
      </c>
      <c r="D8087" s="7" t="s">
        <v>115</v>
      </c>
      <c r="E8087" s="7" t="s">
        <v>80</v>
      </c>
      <c r="F8087" s="7">
        <v>1.0</v>
      </c>
      <c r="G8087" s="7" t="s">
        <v>95</v>
      </c>
      <c r="H8087" s="7" t="s">
        <v>120</v>
      </c>
      <c r="L8087" s="7" t="s">
        <v>85</v>
      </c>
      <c r="M8087" s="7">
        <v>0.0</v>
      </c>
      <c r="N8087" s="7">
        <v>0.0</v>
      </c>
      <c r="O8087" s="7">
        <v>1.0</v>
      </c>
      <c r="P8087" s="7">
        <v>898.0</v>
      </c>
    </row>
    <row r="8088" ht="15.75" customHeight="1">
      <c r="A8088" s="7">
        <v>8087.0</v>
      </c>
      <c r="B8088" s="7" t="s">
        <v>6504</v>
      </c>
      <c r="C8088" s="7" t="s">
        <v>119</v>
      </c>
      <c r="D8088" s="7" t="s">
        <v>115</v>
      </c>
      <c r="E8088" s="7" t="s">
        <v>80</v>
      </c>
      <c r="F8088" s="7">
        <v>1.0</v>
      </c>
      <c r="G8088" s="7" t="s">
        <v>90</v>
      </c>
      <c r="H8088" s="7" t="s">
        <v>123</v>
      </c>
      <c r="I8088" s="7" t="s">
        <v>124</v>
      </c>
      <c r="J8088" s="7" t="s">
        <v>125</v>
      </c>
      <c r="K8088" s="7" t="s">
        <v>126</v>
      </c>
      <c r="L8088" s="7" t="s">
        <v>100</v>
      </c>
      <c r="M8088" s="7">
        <v>1.0</v>
      </c>
      <c r="N8088" s="7">
        <v>0.0</v>
      </c>
      <c r="O8088" s="7">
        <v>0.0</v>
      </c>
      <c r="P8088" s="7">
        <v>898.0</v>
      </c>
    </row>
    <row r="8089" ht="15.75" customHeight="1">
      <c r="A8089" s="7">
        <v>8088.0</v>
      </c>
      <c r="B8089" s="7" t="s">
        <v>6504</v>
      </c>
      <c r="C8089" s="7" t="s">
        <v>119</v>
      </c>
      <c r="D8089" s="7" t="s">
        <v>115</v>
      </c>
      <c r="E8089" s="7" t="s">
        <v>80</v>
      </c>
      <c r="F8089" s="7">
        <v>1.0</v>
      </c>
      <c r="G8089" s="7" t="s">
        <v>105</v>
      </c>
      <c r="H8089" s="7" t="s">
        <v>106</v>
      </c>
      <c r="I8089" s="7" t="s">
        <v>106</v>
      </c>
      <c r="J8089" s="7" t="s">
        <v>141</v>
      </c>
      <c r="K8089" s="7" t="s">
        <v>99</v>
      </c>
      <c r="L8089" s="7" t="s">
        <v>100</v>
      </c>
      <c r="M8089" s="7">
        <v>1.0</v>
      </c>
      <c r="N8089" s="7">
        <v>0.0</v>
      </c>
      <c r="O8089" s="7">
        <v>0.0</v>
      </c>
      <c r="P8089" s="7">
        <v>898.0</v>
      </c>
    </row>
    <row r="8090" ht="15.75" customHeight="1">
      <c r="A8090" s="7">
        <v>8089.0</v>
      </c>
      <c r="B8090" s="7" t="s">
        <v>6506</v>
      </c>
      <c r="C8090" s="7" t="s">
        <v>119</v>
      </c>
      <c r="D8090" s="7" t="s">
        <v>48</v>
      </c>
      <c r="E8090" s="7" t="s">
        <v>80</v>
      </c>
      <c r="F8090" s="7">
        <v>1.0</v>
      </c>
      <c r="G8090" s="7" t="s">
        <v>49</v>
      </c>
      <c r="L8090" s="7" t="s">
        <v>100</v>
      </c>
      <c r="M8090" s="7">
        <v>0.0</v>
      </c>
      <c r="N8090" s="7">
        <v>0.0</v>
      </c>
      <c r="O8090" s="7">
        <v>0.0</v>
      </c>
      <c r="P8090" s="7">
        <v>899.0</v>
      </c>
    </row>
    <row r="8091" ht="15.75" customHeight="1">
      <c r="A8091" s="7">
        <v>8090.0</v>
      </c>
      <c r="B8091" s="7" t="s">
        <v>6506</v>
      </c>
      <c r="C8091" s="7" t="s">
        <v>119</v>
      </c>
      <c r="D8091" s="7" t="s">
        <v>48</v>
      </c>
      <c r="E8091" s="7" t="s">
        <v>80</v>
      </c>
      <c r="F8091" s="7">
        <v>1.0</v>
      </c>
      <c r="G8091" s="7" t="s">
        <v>95</v>
      </c>
      <c r="H8091" s="7" t="s">
        <v>120</v>
      </c>
      <c r="I8091" s="7" t="s">
        <v>391</v>
      </c>
      <c r="J8091" s="7" t="s">
        <v>6642</v>
      </c>
      <c r="K8091" s="7" t="s">
        <v>112</v>
      </c>
      <c r="L8091" s="7" t="s">
        <v>100</v>
      </c>
      <c r="M8091" s="7">
        <v>1.0</v>
      </c>
      <c r="N8091" s="7">
        <v>0.0</v>
      </c>
      <c r="O8091" s="7">
        <v>0.0</v>
      </c>
      <c r="P8091" s="7">
        <v>899.0</v>
      </c>
    </row>
    <row r="8092" ht="15.75" customHeight="1">
      <c r="A8092" s="7">
        <v>8091.0</v>
      </c>
      <c r="B8092" s="7" t="s">
        <v>6506</v>
      </c>
      <c r="C8092" s="7" t="s">
        <v>119</v>
      </c>
      <c r="D8092" s="7" t="s">
        <v>48</v>
      </c>
      <c r="E8092" s="7" t="s">
        <v>80</v>
      </c>
      <c r="F8092" s="7">
        <v>1.0</v>
      </c>
      <c r="G8092" s="7" t="s">
        <v>90</v>
      </c>
      <c r="H8092" s="7" t="s">
        <v>123</v>
      </c>
      <c r="I8092" s="7" t="s">
        <v>124</v>
      </c>
      <c r="J8092" s="7" t="s">
        <v>125</v>
      </c>
      <c r="K8092" s="7" t="s">
        <v>126</v>
      </c>
      <c r="L8092" s="7" t="s">
        <v>100</v>
      </c>
      <c r="M8092" s="7">
        <v>1.0</v>
      </c>
      <c r="N8092" s="7">
        <v>0.0</v>
      </c>
      <c r="O8092" s="7">
        <v>0.0</v>
      </c>
      <c r="P8092" s="7">
        <v>899.0</v>
      </c>
    </row>
    <row r="8093" ht="15.75" customHeight="1">
      <c r="A8093" s="7">
        <v>8092.0</v>
      </c>
      <c r="B8093" s="7" t="s">
        <v>6506</v>
      </c>
      <c r="C8093" s="7" t="s">
        <v>119</v>
      </c>
      <c r="D8093" s="7" t="s">
        <v>48</v>
      </c>
      <c r="E8093" s="7" t="s">
        <v>80</v>
      </c>
      <c r="F8093" s="7">
        <v>1.0</v>
      </c>
      <c r="G8093" s="7" t="s">
        <v>105</v>
      </c>
      <c r="H8093" s="7" t="s">
        <v>106</v>
      </c>
      <c r="I8093" s="7" t="s">
        <v>6507</v>
      </c>
      <c r="J8093" s="7" t="s">
        <v>6509</v>
      </c>
      <c r="K8093" s="7" t="s">
        <v>109</v>
      </c>
      <c r="L8093" s="7" t="s">
        <v>85</v>
      </c>
      <c r="M8093" s="7">
        <v>1.0</v>
      </c>
      <c r="N8093" s="7">
        <v>2.0</v>
      </c>
      <c r="O8093" s="7">
        <v>0.0</v>
      </c>
      <c r="P8093" s="7">
        <v>899.0</v>
      </c>
    </row>
    <row r="8094" ht="15.75" customHeight="1">
      <c r="A8094" s="7">
        <v>8093.0</v>
      </c>
      <c r="B8094" s="7" t="s">
        <v>6506</v>
      </c>
      <c r="C8094" s="7" t="s">
        <v>119</v>
      </c>
      <c r="D8094" s="7" t="s">
        <v>102</v>
      </c>
      <c r="E8094" s="7" t="s">
        <v>132</v>
      </c>
      <c r="F8094" s="7">
        <v>0.0</v>
      </c>
      <c r="G8094" s="7" t="s">
        <v>49</v>
      </c>
      <c r="L8094" s="7" t="s">
        <v>134</v>
      </c>
      <c r="M8094" s="7">
        <v>0.0</v>
      </c>
      <c r="N8094" s="7">
        <v>0.0</v>
      </c>
      <c r="O8094" s="7">
        <v>0.0</v>
      </c>
      <c r="P8094" s="7">
        <v>899.0</v>
      </c>
    </row>
    <row r="8095" ht="15.75" customHeight="1">
      <c r="A8095" s="7">
        <v>8094.0</v>
      </c>
      <c r="B8095" s="7" t="s">
        <v>6506</v>
      </c>
      <c r="C8095" s="7" t="s">
        <v>119</v>
      </c>
      <c r="D8095" s="7" t="s">
        <v>102</v>
      </c>
      <c r="E8095" s="7" t="s">
        <v>132</v>
      </c>
      <c r="F8095" s="7">
        <v>0.0</v>
      </c>
      <c r="G8095" s="7" t="s">
        <v>95</v>
      </c>
      <c r="H8095" s="7" t="s">
        <v>120</v>
      </c>
      <c r="L8095" s="7" t="s">
        <v>134</v>
      </c>
      <c r="M8095" s="7">
        <v>0.0</v>
      </c>
      <c r="N8095" s="7">
        <v>0.0</v>
      </c>
      <c r="O8095" s="7">
        <v>1.0</v>
      </c>
      <c r="P8095" s="7">
        <v>899.0</v>
      </c>
    </row>
    <row r="8096" ht="15.75" customHeight="1">
      <c r="A8096" s="7">
        <v>8095.0</v>
      </c>
      <c r="B8096" s="7" t="s">
        <v>6506</v>
      </c>
      <c r="C8096" s="7" t="s">
        <v>119</v>
      </c>
      <c r="D8096" s="7" t="s">
        <v>102</v>
      </c>
      <c r="E8096" s="7" t="s">
        <v>132</v>
      </c>
      <c r="F8096" s="7">
        <v>0.0</v>
      </c>
      <c r="G8096" s="7" t="s">
        <v>90</v>
      </c>
      <c r="H8096" s="7" t="s">
        <v>123</v>
      </c>
      <c r="L8096" s="7" t="s">
        <v>134</v>
      </c>
      <c r="M8096" s="7">
        <v>0.0</v>
      </c>
      <c r="N8096" s="7">
        <v>0.0</v>
      </c>
      <c r="O8096" s="7">
        <v>1.0</v>
      </c>
      <c r="P8096" s="7">
        <v>899.0</v>
      </c>
    </row>
    <row r="8097" ht="15.75" customHeight="1">
      <c r="A8097" s="7">
        <v>8096.0</v>
      </c>
      <c r="B8097" s="7" t="s">
        <v>6506</v>
      </c>
      <c r="C8097" s="7" t="s">
        <v>119</v>
      </c>
      <c r="D8097" s="7" t="s">
        <v>102</v>
      </c>
      <c r="E8097" s="7" t="s">
        <v>132</v>
      </c>
      <c r="F8097" s="7">
        <v>0.0</v>
      </c>
      <c r="G8097" s="7" t="s">
        <v>105</v>
      </c>
      <c r="H8097" s="7" t="s">
        <v>106</v>
      </c>
      <c r="L8097" s="7" t="s">
        <v>134</v>
      </c>
      <c r="M8097" s="7">
        <v>0.0</v>
      </c>
      <c r="N8097" s="7">
        <v>0.0</v>
      </c>
      <c r="O8097" s="7">
        <v>1.0</v>
      </c>
      <c r="P8097" s="7">
        <v>899.0</v>
      </c>
    </row>
    <row r="8098" ht="15.75" customHeight="1">
      <c r="A8098" s="7">
        <v>8097.0</v>
      </c>
      <c r="B8098" s="7" t="s">
        <v>6506</v>
      </c>
      <c r="C8098" s="7" t="s">
        <v>119</v>
      </c>
      <c r="D8098" s="7" t="s">
        <v>115</v>
      </c>
      <c r="E8098" s="7" t="s">
        <v>80</v>
      </c>
      <c r="F8098" s="7">
        <v>1.0</v>
      </c>
      <c r="G8098" s="7" t="s">
        <v>49</v>
      </c>
      <c r="L8098" s="7" t="s">
        <v>100</v>
      </c>
      <c r="M8098" s="7">
        <v>0.0</v>
      </c>
      <c r="N8098" s="7">
        <v>0.0</v>
      </c>
      <c r="O8098" s="7">
        <v>0.0</v>
      </c>
      <c r="P8098" s="7">
        <v>899.0</v>
      </c>
    </row>
    <row r="8099" ht="15.75" customHeight="1">
      <c r="A8099" s="7">
        <v>8098.0</v>
      </c>
      <c r="B8099" s="7" t="s">
        <v>6506</v>
      </c>
      <c r="C8099" s="7" t="s">
        <v>119</v>
      </c>
      <c r="D8099" s="7" t="s">
        <v>115</v>
      </c>
      <c r="E8099" s="7" t="s">
        <v>80</v>
      </c>
      <c r="F8099" s="7">
        <v>1.0</v>
      </c>
      <c r="G8099" s="7" t="s">
        <v>95</v>
      </c>
      <c r="H8099" s="7" t="s">
        <v>120</v>
      </c>
      <c r="L8099" s="7" t="s">
        <v>85</v>
      </c>
      <c r="M8099" s="7">
        <v>0.0</v>
      </c>
      <c r="N8099" s="7">
        <v>0.0</v>
      </c>
      <c r="O8099" s="7">
        <v>1.0</v>
      </c>
      <c r="P8099" s="7">
        <v>899.0</v>
      </c>
    </row>
    <row r="8100" ht="15.75" customHeight="1">
      <c r="A8100" s="7">
        <v>8099.0</v>
      </c>
      <c r="B8100" s="7" t="s">
        <v>6506</v>
      </c>
      <c r="C8100" s="7" t="s">
        <v>119</v>
      </c>
      <c r="D8100" s="7" t="s">
        <v>115</v>
      </c>
      <c r="E8100" s="7" t="s">
        <v>80</v>
      </c>
      <c r="F8100" s="7">
        <v>1.0</v>
      </c>
      <c r="G8100" s="7" t="s">
        <v>90</v>
      </c>
      <c r="H8100" s="7" t="s">
        <v>123</v>
      </c>
      <c r="I8100" s="7" t="s">
        <v>124</v>
      </c>
      <c r="J8100" s="7" t="s">
        <v>125</v>
      </c>
      <c r="K8100" s="7" t="s">
        <v>126</v>
      </c>
      <c r="L8100" s="7" t="s">
        <v>100</v>
      </c>
      <c r="M8100" s="7">
        <v>1.0</v>
      </c>
      <c r="N8100" s="7">
        <v>0.0</v>
      </c>
      <c r="O8100" s="7">
        <v>0.0</v>
      </c>
      <c r="P8100" s="7">
        <v>899.0</v>
      </c>
    </row>
    <row r="8101" ht="15.75" customHeight="1">
      <c r="A8101" s="7">
        <v>8100.0</v>
      </c>
      <c r="B8101" s="7" t="s">
        <v>6506</v>
      </c>
      <c r="C8101" s="7" t="s">
        <v>119</v>
      </c>
      <c r="D8101" s="7" t="s">
        <v>115</v>
      </c>
      <c r="E8101" s="7" t="s">
        <v>80</v>
      </c>
      <c r="F8101" s="7">
        <v>1.0</v>
      </c>
      <c r="G8101" s="7" t="s">
        <v>105</v>
      </c>
      <c r="H8101" s="7" t="s">
        <v>106</v>
      </c>
      <c r="I8101" s="7" t="s">
        <v>6512</v>
      </c>
      <c r="J8101" s="7" t="s">
        <v>6514</v>
      </c>
      <c r="K8101" s="7" t="s">
        <v>109</v>
      </c>
      <c r="L8101" s="7" t="s">
        <v>85</v>
      </c>
      <c r="M8101" s="7">
        <v>1.0</v>
      </c>
      <c r="N8101" s="7">
        <v>2.0</v>
      </c>
      <c r="O8101" s="7">
        <v>0.0</v>
      </c>
      <c r="P8101" s="7">
        <v>899.0</v>
      </c>
    </row>
    <row r="8102" ht="15.75" customHeight="1">
      <c r="A8102" s="7">
        <v>8101.0</v>
      </c>
      <c r="B8102" s="7" t="s">
        <v>6515</v>
      </c>
      <c r="C8102" s="7" t="s">
        <v>119</v>
      </c>
      <c r="D8102" s="7" t="s">
        <v>48</v>
      </c>
      <c r="E8102" s="7" t="s">
        <v>80</v>
      </c>
      <c r="F8102" s="7">
        <v>1.0</v>
      </c>
      <c r="G8102" s="7" t="s">
        <v>49</v>
      </c>
      <c r="L8102" s="7" t="s">
        <v>100</v>
      </c>
      <c r="M8102" s="7">
        <v>0.0</v>
      </c>
      <c r="N8102" s="7">
        <v>0.0</v>
      </c>
      <c r="O8102" s="7">
        <v>0.0</v>
      </c>
      <c r="P8102" s="7">
        <v>900.0</v>
      </c>
    </row>
    <row r="8103" ht="15.75" customHeight="1">
      <c r="A8103" s="7">
        <v>8102.0</v>
      </c>
      <c r="B8103" s="7" t="s">
        <v>6515</v>
      </c>
      <c r="C8103" s="7" t="s">
        <v>119</v>
      </c>
      <c r="D8103" s="7" t="s">
        <v>48</v>
      </c>
      <c r="E8103" s="7" t="s">
        <v>80</v>
      </c>
      <c r="F8103" s="7">
        <v>1.0</v>
      </c>
      <c r="G8103" s="7" t="s">
        <v>95</v>
      </c>
      <c r="H8103" s="7" t="s">
        <v>120</v>
      </c>
      <c r="I8103" s="7" t="s">
        <v>501</v>
      </c>
      <c r="J8103" s="7" t="s">
        <v>502</v>
      </c>
      <c r="K8103" s="7" t="s">
        <v>99</v>
      </c>
      <c r="L8103" s="7" t="s">
        <v>100</v>
      </c>
      <c r="M8103" s="7">
        <v>1.0</v>
      </c>
      <c r="N8103" s="7">
        <v>0.0</v>
      </c>
      <c r="O8103" s="7">
        <v>0.0</v>
      </c>
      <c r="P8103" s="7">
        <v>900.0</v>
      </c>
    </row>
    <row r="8104" ht="15.75" customHeight="1">
      <c r="A8104" s="7">
        <v>8103.0</v>
      </c>
      <c r="B8104" s="7" t="s">
        <v>6515</v>
      </c>
      <c r="C8104" s="7" t="s">
        <v>119</v>
      </c>
      <c r="D8104" s="7" t="s">
        <v>48</v>
      </c>
      <c r="E8104" s="7" t="s">
        <v>80</v>
      </c>
      <c r="F8104" s="7">
        <v>1.0</v>
      </c>
      <c r="G8104" s="7" t="s">
        <v>90</v>
      </c>
      <c r="H8104" s="7" t="s">
        <v>123</v>
      </c>
      <c r="I8104" s="7" t="s">
        <v>124</v>
      </c>
      <c r="J8104" s="7" t="s">
        <v>125</v>
      </c>
      <c r="K8104" s="7" t="s">
        <v>126</v>
      </c>
      <c r="L8104" s="7" t="s">
        <v>100</v>
      </c>
      <c r="M8104" s="7">
        <v>1.0</v>
      </c>
      <c r="N8104" s="7">
        <v>0.0</v>
      </c>
      <c r="O8104" s="7">
        <v>0.0</v>
      </c>
      <c r="P8104" s="7">
        <v>900.0</v>
      </c>
    </row>
    <row r="8105" ht="15.75" customHeight="1">
      <c r="A8105" s="7">
        <v>8104.0</v>
      </c>
      <c r="B8105" s="7" t="s">
        <v>6515</v>
      </c>
      <c r="C8105" s="7" t="s">
        <v>119</v>
      </c>
      <c r="D8105" s="7" t="s">
        <v>48</v>
      </c>
      <c r="E8105" s="7" t="s">
        <v>80</v>
      </c>
      <c r="F8105" s="7">
        <v>1.0</v>
      </c>
      <c r="G8105" s="7" t="s">
        <v>105</v>
      </c>
      <c r="H8105" s="7" t="s">
        <v>106</v>
      </c>
      <c r="I8105" s="7" t="s">
        <v>6516</v>
      </c>
      <c r="J8105" s="7" t="s">
        <v>6518</v>
      </c>
      <c r="K8105" s="7" t="s">
        <v>109</v>
      </c>
      <c r="L8105" s="7" t="s">
        <v>85</v>
      </c>
      <c r="M8105" s="7">
        <v>1.0</v>
      </c>
      <c r="N8105" s="7">
        <v>2.0</v>
      </c>
      <c r="O8105" s="7">
        <v>0.0</v>
      </c>
      <c r="P8105" s="7">
        <v>900.0</v>
      </c>
    </row>
    <row r="8106" ht="15.75" customHeight="1">
      <c r="A8106" s="7">
        <v>8105.0</v>
      </c>
      <c r="B8106" s="7" t="s">
        <v>6515</v>
      </c>
      <c r="C8106" s="7" t="s">
        <v>119</v>
      </c>
      <c r="D8106" s="7" t="s">
        <v>102</v>
      </c>
      <c r="E8106" s="7" t="s">
        <v>132</v>
      </c>
      <c r="F8106" s="7">
        <v>0.0</v>
      </c>
      <c r="G8106" s="7" t="s">
        <v>49</v>
      </c>
      <c r="L8106" s="7" t="s">
        <v>134</v>
      </c>
      <c r="M8106" s="7">
        <v>0.0</v>
      </c>
      <c r="N8106" s="7">
        <v>0.0</v>
      </c>
      <c r="O8106" s="7">
        <v>0.0</v>
      </c>
      <c r="P8106" s="7">
        <v>900.0</v>
      </c>
    </row>
    <row r="8107" ht="15.75" customHeight="1">
      <c r="A8107" s="7">
        <v>8106.0</v>
      </c>
      <c r="B8107" s="7" t="s">
        <v>6515</v>
      </c>
      <c r="C8107" s="7" t="s">
        <v>119</v>
      </c>
      <c r="D8107" s="7" t="s">
        <v>102</v>
      </c>
      <c r="E8107" s="7" t="s">
        <v>132</v>
      </c>
      <c r="F8107" s="7">
        <v>0.0</v>
      </c>
      <c r="G8107" s="7" t="s">
        <v>95</v>
      </c>
      <c r="H8107" s="7" t="s">
        <v>120</v>
      </c>
      <c r="L8107" s="7" t="s">
        <v>134</v>
      </c>
      <c r="M8107" s="7">
        <v>0.0</v>
      </c>
      <c r="N8107" s="7">
        <v>0.0</v>
      </c>
      <c r="O8107" s="7">
        <v>1.0</v>
      </c>
      <c r="P8107" s="7">
        <v>900.0</v>
      </c>
    </row>
    <row r="8108" ht="15.75" customHeight="1">
      <c r="A8108" s="7">
        <v>8107.0</v>
      </c>
      <c r="B8108" s="7" t="s">
        <v>6515</v>
      </c>
      <c r="C8108" s="7" t="s">
        <v>119</v>
      </c>
      <c r="D8108" s="7" t="s">
        <v>102</v>
      </c>
      <c r="E8108" s="7" t="s">
        <v>132</v>
      </c>
      <c r="F8108" s="7">
        <v>0.0</v>
      </c>
      <c r="G8108" s="7" t="s">
        <v>90</v>
      </c>
      <c r="H8108" s="7" t="s">
        <v>123</v>
      </c>
      <c r="L8108" s="7" t="s">
        <v>134</v>
      </c>
      <c r="M8108" s="7">
        <v>0.0</v>
      </c>
      <c r="N8108" s="7">
        <v>0.0</v>
      </c>
      <c r="O8108" s="7">
        <v>1.0</v>
      </c>
      <c r="P8108" s="7">
        <v>900.0</v>
      </c>
    </row>
    <row r="8109" ht="15.75" customHeight="1">
      <c r="A8109" s="7">
        <v>8108.0</v>
      </c>
      <c r="B8109" s="7" t="s">
        <v>6515</v>
      </c>
      <c r="C8109" s="7" t="s">
        <v>119</v>
      </c>
      <c r="D8109" s="7" t="s">
        <v>102</v>
      </c>
      <c r="E8109" s="7" t="s">
        <v>132</v>
      </c>
      <c r="F8109" s="7">
        <v>0.0</v>
      </c>
      <c r="G8109" s="7" t="s">
        <v>105</v>
      </c>
      <c r="H8109" s="7" t="s">
        <v>106</v>
      </c>
      <c r="L8109" s="7" t="s">
        <v>134</v>
      </c>
      <c r="M8109" s="7">
        <v>0.0</v>
      </c>
      <c r="N8109" s="7">
        <v>0.0</v>
      </c>
      <c r="O8109" s="7">
        <v>1.0</v>
      </c>
      <c r="P8109" s="7">
        <v>900.0</v>
      </c>
    </row>
    <row r="8110" ht="15.75" customHeight="1">
      <c r="A8110" s="7">
        <v>8109.0</v>
      </c>
      <c r="B8110" s="7" t="s">
        <v>6515</v>
      </c>
      <c r="C8110" s="7" t="s">
        <v>119</v>
      </c>
      <c r="D8110" s="7" t="s">
        <v>115</v>
      </c>
      <c r="E8110" s="7" t="s">
        <v>80</v>
      </c>
      <c r="F8110" s="7">
        <v>1.0</v>
      </c>
      <c r="G8110" s="7" t="s">
        <v>49</v>
      </c>
      <c r="L8110" s="7" t="s">
        <v>100</v>
      </c>
      <c r="M8110" s="7">
        <v>0.0</v>
      </c>
      <c r="N8110" s="7">
        <v>0.0</v>
      </c>
      <c r="O8110" s="7">
        <v>0.0</v>
      </c>
      <c r="P8110" s="7">
        <v>900.0</v>
      </c>
    </row>
    <row r="8111" ht="15.75" customHeight="1">
      <c r="A8111" s="7">
        <v>8110.0</v>
      </c>
      <c r="B8111" s="7" t="s">
        <v>6515</v>
      </c>
      <c r="C8111" s="7" t="s">
        <v>119</v>
      </c>
      <c r="D8111" s="7" t="s">
        <v>115</v>
      </c>
      <c r="E8111" s="7" t="s">
        <v>80</v>
      </c>
      <c r="F8111" s="7">
        <v>1.0</v>
      </c>
      <c r="G8111" s="7" t="s">
        <v>95</v>
      </c>
      <c r="H8111" s="7" t="s">
        <v>120</v>
      </c>
      <c r="L8111" s="7" t="s">
        <v>85</v>
      </c>
      <c r="M8111" s="7">
        <v>0.0</v>
      </c>
      <c r="N8111" s="7">
        <v>0.0</v>
      </c>
      <c r="O8111" s="7">
        <v>1.0</v>
      </c>
      <c r="P8111" s="7">
        <v>900.0</v>
      </c>
    </row>
    <row r="8112" ht="15.75" customHeight="1">
      <c r="A8112" s="7">
        <v>8111.0</v>
      </c>
      <c r="B8112" s="7" t="s">
        <v>6515</v>
      </c>
      <c r="C8112" s="7" t="s">
        <v>119</v>
      </c>
      <c r="D8112" s="7" t="s">
        <v>115</v>
      </c>
      <c r="E8112" s="7" t="s">
        <v>80</v>
      </c>
      <c r="F8112" s="7">
        <v>1.0</v>
      </c>
      <c r="G8112" s="7" t="s">
        <v>90</v>
      </c>
      <c r="H8112" s="7" t="s">
        <v>123</v>
      </c>
      <c r="I8112" s="7" t="s">
        <v>124</v>
      </c>
      <c r="J8112" s="7" t="s">
        <v>125</v>
      </c>
      <c r="K8112" s="7" t="s">
        <v>126</v>
      </c>
      <c r="L8112" s="7" t="s">
        <v>100</v>
      </c>
      <c r="M8112" s="7">
        <v>1.0</v>
      </c>
      <c r="N8112" s="7">
        <v>0.0</v>
      </c>
      <c r="O8112" s="7">
        <v>0.0</v>
      </c>
      <c r="P8112" s="7">
        <v>900.0</v>
      </c>
    </row>
    <row r="8113" ht="15.75" customHeight="1">
      <c r="A8113" s="7">
        <v>8112.0</v>
      </c>
      <c r="B8113" s="7" t="s">
        <v>6515</v>
      </c>
      <c r="C8113" s="7" t="s">
        <v>119</v>
      </c>
      <c r="D8113" s="7" t="s">
        <v>115</v>
      </c>
      <c r="E8113" s="7" t="s">
        <v>80</v>
      </c>
      <c r="F8113" s="7">
        <v>1.0</v>
      </c>
      <c r="G8113" s="7" t="s">
        <v>105</v>
      </c>
      <c r="H8113" s="7" t="s">
        <v>106</v>
      </c>
      <c r="I8113" s="7" t="s">
        <v>6512</v>
      </c>
      <c r="J8113" s="7" t="s">
        <v>6514</v>
      </c>
      <c r="K8113" s="7" t="s">
        <v>109</v>
      </c>
      <c r="L8113" s="7" t="s">
        <v>85</v>
      </c>
      <c r="M8113" s="7">
        <v>1.0</v>
      </c>
      <c r="N8113" s="7">
        <v>2.0</v>
      </c>
      <c r="O8113" s="7">
        <v>0.0</v>
      </c>
      <c r="P8113" s="7">
        <v>900.0</v>
      </c>
    </row>
    <row r="8114" ht="15.75" customHeight="1">
      <c r="A8114" s="7">
        <v>8113.0</v>
      </c>
      <c r="B8114" s="7" t="s">
        <v>6523</v>
      </c>
      <c r="C8114" s="7" t="s">
        <v>119</v>
      </c>
      <c r="D8114" s="7" t="s">
        <v>48</v>
      </c>
      <c r="E8114" s="7" t="s">
        <v>80</v>
      </c>
      <c r="F8114" s="7">
        <v>1.0</v>
      </c>
      <c r="G8114" s="7" t="s">
        <v>49</v>
      </c>
      <c r="L8114" s="7" t="s">
        <v>100</v>
      </c>
      <c r="M8114" s="7">
        <v>0.0</v>
      </c>
      <c r="N8114" s="7">
        <v>0.0</v>
      </c>
      <c r="O8114" s="7">
        <v>0.0</v>
      </c>
      <c r="P8114" s="7">
        <v>901.0</v>
      </c>
    </row>
    <row r="8115" ht="15.75" customHeight="1">
      <c r="A8115" s="7">
        <v>8114.0</v>
      </c>
      <c r="B8115" s="7" t="s">
        <v>6523</v>
      </c>
      <c r="C8115" s="7" t="s">
        <v>119</v>
      </c>
      <c r="D8115" s="7" t="s">
        <v>48</v>
      </c>
      <c r="E8115" s="7" t="s">
        <v>80</v>
      </c>
      <c r="F8115" s="7">
        <v>1.0</v>
      </c>
      <c r="G8115" s="7" t="s">
        <v>95</v>
      </c>
      <c r="H8115" s="7" t="s">
        <v>120</v>
      </c>
      <c r="I8115" s="7" t="s">
        <v>120</v>
      </c>
      <c r="J8115" s="7" t="s">
        <v>121</v>
      </c>
      <c r="K8115" s="7" t="s">
        <v>99</v>
      </c>
      <c r="L8115" s="7" t="s">
        <v>100</v>
      </c>
      <c r="M8115" s="7">
        <v>1.0</v>
      </c>
      <c r="N8115" s="7">
        <v>0.0</v>
      </c>
      <c r="O8115" s="7">
        <v>0.0</v>
      </c>
      <c r="P8115" s="7">
        <v>901.0</v>
      </c>
    </row>
    <row r="8116" ht="15.75" customHeight="1">
      <c r="A8116" s="7">
        <v>8115.0</v>
      </c>
      <c r="B8116" s="7" t="s">
        <v>6523</v>
      </c>
      <c r="C8116" s="7" t="s">
        <v>119</v>
      </c>
      <c r="D8116" s="7" t="s">
        <v>48</v>
      </c>
      <c r="E8116" s="7" t="s">
        <v>80</v>
      </c>
      <c r="F8116" s="7">
        <v>1.0</v>
      </c>
      <c r="G8116" s="7" t="s">
        <v>90</v>
      </c>
      <c r="H8116" s="7" t="s">
        <v>123</v>
      </c>
      <c r="I8116" s="7" t="s">
        <v>124</v>
      </c>
      <c r="J8116" s="7" t="s">
        <v>125</v>
      </c>
      <c r="K8116" s="7" t="s">
        <v>126</v>
      </c>
      <c r="L8116" s="7" t="s">
        <v>100</v>
      </c>
      <c r="M8116" s="7">
        <v>1.0</v>
      </c>
      <c r="N8116" s="7">
        <v>0.0</v>
      </c>
      <c r="O8116" s="7">
        <v>0.0</v>
      </c>
      <c r="P8116" s="7">
        <v>901.0</v>
      </c>
    </row>
    <row r="8117" ht="15.75" customHeight="1">
      <c r="A8117" s="7">
        <v>8116.0</v>
      </c>
      <c r="B8117" s="7" t="s">
        <v>6523</v>
      </c>
      <c r="C8117" s="7" t="s">
        <v>119</v>
      </c>
      <c r="D8117" s="7" t="s">
        <v>48</v>
      </c>
      <c r="E8117" s="7" t="s">
        <v>80</v>
      </c>
      <c r="F8117" s="7">
        <v>1.0</v>
      </c>
      <c r="G8117" s="7" t="s">
        <v>105</v>
      </c>
      <c r="H8117" s="7" t="s">
        <v>106</v>
      </c>
      <c r="I8117" s="7" t="s">
        <v>128</v>
      </c>
      <c r="J8117" s="7" t="s">
        <v>129</v>
      </c>
      <c r="K8117" s="7" t="s">
        <v>109</v>
      </c>
      <c r="L8117" s="7" t="s">
        <v>100</v>
      </c>
      <c r="M8117" s="7">
        <v>1.0</v>
      </c>
      <c r="N8117" s="7">
        <v>0.0</v>
      </c>
      <c r="O8117" s="7">
        <v>0.0</v>
      </c>
      <c r="P8117" s="7">
        <v>901.0</v>
      </c>
    </row>
    <row r="8118" ht="15.75" customHeight="1">
      <c r="A8118" s="7">
        <v>8117.0</v>
      </c>
      <c r="B8118" s="7" t="s">
        <v>6523</v>
      </c>
      <c r="C8118" s="7" t="s">
        <v>119</v>
      </c>
      <c r="D8118" s="7" t="s">
        <v>102</v>
      </c>
      <c r="E8118" s="7" t="s">
        <v>132</v>
      </c>
      <c r="F8118" s="7">
        <v>0.0</v>
      </c>
      <c r="G8118" s="7" t="s">
        <v>49</v>
      </c>
      <c r="L8118" s="7" t="s">
        <v>134</v>
      </c>
      <c r="M8118" s="7">
        <v>0.0</v>
      </c>
      <c r="N8118" s="7">
        <v>0.0</v>
      </c>
      <c r="O8118" s="7">
        <v>0.0</v>
      </c>
      <c r="P8118" s="7">
        <v>901.0</v>
      </c>
    </row>
    <row r="8119" ht="15.75" customHeight="1">
      <c r="A8119" s="7">
        <v>8118.0</v>
      </c>
      <c r="B8119" s="7" t="s">
        <v>6523</v>
      </c>
      <c r="C8119" s="7" t="s">
        <v>119</v>
      </c>
      <c r="D8119" s="7" t="s">
        <v>102</v>
      </c>
      <c r="E8119" s="7" t="s">
        <v>132</v>
      </c>
      <c r="F8119" s="7">
        <v>0.0</v>
      </c>
      <c r="G8119" s="7" t="s">
        <v>95</v>
      </c>
      <c r="H8119" s="7" t="s">
        <v>120</v>
      </c>
      <c r="L8119" s="7" t="s">
        <v>134</v>
      </c>
      <c r="M8119" s="7">
        <v>0.0</v>
      </c>
      <c r="N8119" s="7">
        <v>0.0</v>
      </c>
      <c r="O8119" s="7">
        <v>1.0</v>
      </c>
      <c r="P8119" s="7">
        <v>901.0</v>
      </c>
    </row>
    <row r="8120" ht="15.75" customHeight="1">
      <c r="A8120" s="7">
        <v>8119.0</v>
      </c>
      <c r="B8120" s="7" t="s">
        <v>6523</v>
      </c>
      <c r="C8120" s="7" t="s">
        <v>119</v>
      </c>
      <c r="D8120" s="7" t="s">
        <v>102</v>
      </c>
      <c r="E8120" s="7" t="s">
        <v>132</v>
      </c>
      <c r="F8120" s="7">
        <v>0.0</v>
      </c>
      <c r="G8120" s="7" t="s">
        <v>90</v>
      </c>
      <c r="H8120" s="7" t="s">
        <v>123</v>
      </c>
      <c r="L8120" s="7" t="s">
        <v>134</v>
      </c>
      <c r="M8120" s="7">
        <v>0.0</v>
      </c>
      <c r="N8120" s="7">
        <v>0.0</v>
      </c>
      <c r="O8120" s="7">
        <v>1.0</v>
      </c>
      <c r="P8120" s="7">
        <v>901.0</v>
      </c>
    </row>
    <row r="8121" ht="15.75" customHeight="1">
      <c r="A8121" s="7">
        <v>8120.0</v>
      </c>
      <c r="B8121" s="7" t="s">
        <v>6523</v>
      </c>
      <c r="C8121" s="7" t="s">
        <v>119</v>
      </c>
      <c r="D8121" s="7" t="s">
        <v>102</v>
      </c>
      <c r="E8121" s="7" t="s">
        <v>132</v>
      </c>
      <c r="F8121" s="7">
        <v>0.0</v>
      </c>
      <c r="G8121" s="7" t="s">
        <v>105</v>
      </c>
      <c r="H8121" s="7" t="s">
        <v>106</v>
      </c>
      <c r="L8121" s="7" t="s">
        <v>134</v>
      </c>
      <c r="M8121" s="7">
        <v>0.0</v>
      </c>
      <c r="N8121" s="7">
        <v>0.0</v>
      </c>
      <c r="O8121" s="7">
        <v>1.0</v>
      </c>
      <c r="P8121" s="7">
        <v>901.0</v>
      </c>
    </row>
    <row r="8122" ht="15.75" customHeight="1">
      <c r="A8122" s="7">
        <v>8121.0</v>
      </c>
      <c r="B8122" s="7" t="s">
        <v>6523</v>
      </c>
      <c r="C8122" s="7" t="s">
        <v>119</v>
      </c>
      <c r="D8122" s="7" t="s">
        <v>115</v>
      </c>
      <c r="E8122" s="7" t="s">
        <v>80</v>
      </c>
      <c r="F8122" s="7">
        <v>1.0</v>
      </c>
      <c r="G8122" s="7" t="s">
        <v>49</v>
      </c>
      <c r="L8122" s="7" t="s">
        <v>100</v>
      </c>
      <c r="M8122" s="7">
        <v>0.0</v>
      </c>
      <c r="N8122" s="7">
        <v>0.0</v>
      </c>
      <c r="O8122" s="7">
        <v>0.0</v>
      </c>
      <c r="P8122" s="7">
        <v>901.0</v>
      </c>
    </row>
    <row r="8123" ht="15.75" customHeight="1">
      <c r="A8123" s="7">
        <v>8122.0</v>
      </c>
      <c r="B8123" s="7" t="s">
        <v>6523</v>
      </c>
      <c r="C8123" s="7" t="s">
        <v>119</v>
      </c>
      <c r="D8123" s="7" t="s">
        <v>115</v>
      </c>
      <c r="E8123" s="7" t="s">
        <v>80</v>
      </c>
      <c r="F8123" s="7">
        <v>1.0</v>
      </c>
      <c r="G8123" s="7" t="s">
        <v>95</v>
      </c>
      <c r="H8123" s="7" t="s">
        <v>120</v>
      </c>
      <c r="L8123" s="7" t="s">
        <v>85</v>
      </c>
      <c r="M8123" s="7">
        <v>0.0</v>
      </c>
      <c r="N8123" s="7">
        <v>0.0</v>
      </c>
      <c r="O8123" s="7">
        <v>1.0</v>
      </c>
      <c r="P8123" s="7">
        <v>901.0</v>
      </c>
    </row>
    <row r="8124" ht="15.75" customHeight="1">
      <c r="A8124" s="7">
        <v>8123.0</v>
      </c>
      <c r="B8124" s="7" t="s">
        <v>6523</v>
      </c>
      <c r="C8124" s="7" t="s">
        <v>119</v>
      </c>
      <c r="D8124" s="7" t="s">
        <v>115</v>
      </c>
      <c r="E8124" s="7" t="s">
        <v>80</v>
      </c>
      <c r="F8124" s="7">
        <v>1.0</v>
      </c>
      <c r="G8124" s="7" t="s">
        <v>90</v>
      </c>
      <c r="H8124" s="7" t="s">
        <v>123</v>
      </c>
      <c r="I8124" s="7" t="s">
        <v>124</v>
      </c>
      <c r="J8124" s="7" t="s">
        <v>125</v>
      </c>
      <c r="K8124" s="7" t="s">
        <v>126</v>
      </c>
      <c r="L8124" s="7" t="s">
        <v>100</v>
      </c>
      <c r="M8124" s="7">
        <v>1.0</v>
      </c>
      <c r="N8124" s="7">
        <v>0.0</v>
      </c>
      <c r="O8124" s="7">
        <v>0.0</v>
      </c>
      <c r="P8124" s="7">
        <v>901.0</v>
      </c>
    </row>
    <row r="8125" ht="15.75" customHeight="1">
      <c r="A8125" s="7">
        <v>8124.0</v>
      </c>
      <c r="B8125" s="7" t="s">
        <v>6523</v>
      </c>
      <c r="C8125" s="7" t="s">
        <v>119</v>
      </c>
      <c r="D8125" s="7" t="s">
        <v>115</v>
      </c>
      <c r="E8125" s="7" t="s">
        <v>80</v>
      </c>
      <c r="F8125" s="7">
        <v>1.0</v>
      </c>
      <c r="G8125" s="7" t="s">
        <v>105</v>
      </c>
      <c r="H8125" s="7" t="s">
        <v>106</v>
      </c>
      <c r="I8125" s="7" t="s">
        <v>6643</v>
      </c>
      <c r="J8125" s="7" t="s">
        <v>6644</v>
      </c>
      <c r="K8125" s="7" t="s">
        <v>109</v>
      </c>
      <c r="L8125" s="7" t="s">
        <v>100</v>
      </c>
      <c r="M8125" s="7">
        <v>1.0</v>
      </c>
      <c r="N8125" s="7">
        <v>0.0</v>
      </c>
      <c r="O8125" s="7">
        <v>0.0</v>
      </c>
      <c r="P8125" s="7">
        <v>901.0</v>
      </c>
    </row>
    <row r="8126" ht="15.75" customHeight="1">
      <c r="A8126" s="7">
        <v>8125.0</v>
      </c>
      <c r="B8126" s="7" t="s">
        <v>6527</v>
      </c>
      <c r="C8126" s="7" t="s">
        <v>119</v>
      </c>
      <c r="D8126" s="7" t="s">
        <v>48</v>
      </c>
      <c r="E8126" s="7" t="s">
        <v>80</v>
      </c>
      <c r="F8126" s="7">
        <v>1.0</v>
      </c>
      <c r="G8126" s="7" t="s">
        <v>49</v>
      </c>
      <c r="L8126" s="7" t="s">
        <v>100</v>
      </c>
      <c r="M8126" s="7">
        <v>0.0</v>
      </c>
      <c r="N8126" s="7">
        <v>0.0</v>
      </c>
      <c r="O8126" s="7">
        <v>0.0</v>
      </c>
      <c r="P8126" s="7">
        <v>902.0</v>
      </c>
    </row>
    <row r="8127" ht="15.75" customHeight="1">
      <c r="A8127" s="7">
        <v>8126.0</v>
      </c>
      <c r="B8127" s="7" t="s">
        <v>6527</v>
      </c>
      <c r="C8127" s="7" t="s">
        <v>119</v>
      </c>
      <c r="D8127" s="7" t="s">
        <v>48</v>
      </c>
      <c r="E8127" s="7" t="s">
        <v>80</v>
      </c>
      <c r="F8127" s="7">
        <v>1.0</v>
      </c>
      <c r="G8127" s="7" t="s">
        <v>95</v>
      </c>
      <c r="H8127" s="7" t="s">
        <v>120</v>
      </c>
      <c r="I8127" s="7" t="s">
        <v>120</v>
      </c>
      <c r="J8127" s="7" t="s">
        <v>121</v>
      </c>
      <c r="K8127" s="7" t="s">
        <v>99</v>
      </c>
      <c r="L8127" s="7" t="s">
        <v>100</v>
      </c>
      <c r="M8127" s="7">
        <v>1.0</v>
      </c>
      <c r="N8127" s="7">
        <v>0.0</v>
      </c>
      <c r="O8127" s="7">
        <v>0.0</v>
      </c>
      <c r="P8127" s="7">
        <v>902.0</v>
      </c>
    </row>
    <row r="8128" ht="15.75" customHeight="1">
      <c r="A8128" s="7">
        <v>8127.0</v>
      </c>
      <c r="B8128" s="7" t="s">
        <v>6527</v>
      </c>
      <c r="C8128" s="7" t="s">
        <v>119</v>
      </c>
      <c r="D8128" s="7" t="s">
        <v>48</v>
      </c>
      <c r="E8128" s="7" t="s">
        <v>80</v>
      </c>
      <c r="F8128" s="7">
        <v>1.0</v>
      </c>
      <c r="G8128" s="7" t="s">
        <v>90</v>
      </c>
      <c r="H8128" s="7" t="s">
        <v>123</v>
      </c>
      <c r="I8128" s="7" t="s">
        <v>124</v>
      </c>
      <c r="J8128" s="7" t="s">
        <v>125</v>
      </c>
      <c r="K8128" s="7" t="s">
        <v>126</v>
      </c>
      <c r="L8128" s="7" t="s">
        <v>100</v>
      </c>
      <c r="M8128" s="7">
        <v>1.0</v>
      </c>
      <c r="N8128" s="7">
        <v>0.0</v>
      </c>
      <c r="O8128" s="7">
        <v>0.0</v>
      </c>
      <c r="P8128" s="7">
        <v>902.0</v>
      </c>
    </row>
    <row r="8129" ht="15.75" customHeight="1">
      <c r="A8129" s="7">
        <v>8128.0</v>
      </c>
      <c r="B8129" s="7" t="s">
        <v>6527</v>
      </c>
      <c r="C8129" s="7" t="s">
        <v>119</v>
      </c>
      <c r="D8129" s="7" t="s">
        <v>48</v>
      </c>
      <c r="E8129" s="7" t="s">
        <v>80</v>
      </c>
      <c r="F8129" s="7">
        <v>1.0</v>
      </c>
      <c r="G8129" s="7" t="s">
        <v>105</v>
      </c>
      <c r="H8129" s="7" t="s">
        <v>106</v>
      </c>
      <c r="I8129" s="7" t="s">
        <v>128</v>
      </c>
      <c r="J8129" s="7" t="s">
        <v>129</v>
      </c>
      <c r="K8129" s="7" t="s">
        <v>109</v>
      </c>
      <c r="L8129" s="7" t="s">
        <v>100</v>
      </c>
      <c r="M8129" s="7">
        <v>1.0</v>
      </c>
      <c r="N8129" s="7">
        <v>0.0</v>
      </c>
      <c r="O8129" s="7">
        <v>0.0</v>
      </c>
      <c r="P8129" s="7">
        <v>902.0</v>
      </c>
    </row>
    <row r="8130" ht="15.75" customHeight="1">
      <c r="A8130" s="7">
        <v>8129.0</v>
      </c>
      <c r="B8130" s="7" t="s">
        <v>6527</v>
      </c>
      <c r="C8130" s="7" t="s">
        <v>119</v>
      </c>
      <c r="D8130" s="7" t="s">
        <v>102</v>
      </c>
      <c r="E8130" s="7" t="s">
        <v>132</v>
      </c>
      <c r="F8130" s="7">
        <v>0.0</v>
      </c>
      <c r="G8130" s="7" t="s">
        <v>49</v>
      </c>
      <c r="L8130" s="7" t="s">
        <v>134</v>
      </c>
      <c r="M8130" s="7">
        <v>0.0</v>
      </c>
      <c r="N8130" s="7">
        <v>0.0</v>
      </c>
      <c r="O8130" s="7">
        <v>0.0</v>
      </c>
      <c r="P8130" s="7">
        <v>902.0</v>
      </c>
    </row>
    <row r="8131" ht="15.75" customHeight="1">
      <c r="A8131" s="7">
        <v>8130.0</v>
      </c>
      <c r="B8131" s="7" t="s">
        <v>6527</v>
      </c>
      <c r="C8131" s="7" t="s">
        <v>119</v>
      </c>
      <c r="D8131" s="7" t="s">
        <v>102</v>
      </c>
      <c r="E8131" s="7" t="s">
        <v>132</v>
      </c>
      <c r="F8131" s="7">
        <v>0.0</v>
      </c>
      <c r="G8131" s="7" t="s">
        <v>95</v>
      </c>
      <c r="H8131" s="7" t="s">
        <v>120</v>
      </c>
      <c r="L8131" s="7" t="s">
        <v>134</v>
      </c>
      <c r="M8131" s="7">
        <v>0.0</v>
      </c>
      <c r="N8131" s="7">
        <v>0.0</v>
      </c>
      <c r="O8131" s="7">
        <v>1.0</v>
      </c>
      <c r="P8131" s="7">
        <v>902.0</v>
      </c>
    </row>
    <row r="8132" ht="15.75" customHeight="1">
      <c r="A8132" s="7">
        <v>8131.0</v>
      </c>
      <c r="B8132" s="7" t="s">
        <v>6527</v>
      </c>
      <c r="C8132" s="7" t="s">
        <v>119</v>
      </c>
      <c r="D8132" s="7" t="s">
        <v>102</v>
      </c>
      <c r="E8132" s="7" t="s">
        <v>132</v>
      </c>
      <c r="F8132" s="7">
        <v>0.0</v>
      </c>
      <c r="G8132" s="7" t="s">
        <v>90</v>
      </c>
      <c r="H8132" s="7" t="s">
        <v>123</v>
      </c>
      <c r="L8132" s="7" t="s">
        <v>134</v>
      </c>
      <c r="M8132" s="7">
        <v>0.0</v>
      </c>
      <c r="N8132" s="7">
        <v>0.0</v>
      </c>
      <c r="O8132" s="7">
        <v>1.0</v>
      </c>
      <c r="P8132" s="7">
        <v>902.0</v>
      </c>
    </row>
    <row r="8133" ht="15.75" customHeight="1">
      <c r="A8133" s="7">
        <v>8132.0</v>
      </c>
      <c r="B8133" s="7" t="s">
        <v>6527</v>
      </c>
      <c r="C8133" s="7" t="s">
        <v>119</v>
      </c>
      <c r="D8133" s="7" t="s">
        <v>102</v>
      </c>
      <c r="E8133" s="7" t="s">
        <v>132</v>
      </c>
      <c r="F8133" s="7">
        <v>0.0</v>
      </c>
      <c r="G8133" s="7" t="s">
        <v>105</v>
      </c>
      <c r="H8133" s="7" t="s">
        <v>106</v>
      </c>
      <c r="L8133" s="7" t="s">
        <v>134</v>
      </c>
      <c r="M8133" s="7">
        <v>0.0</v>
      </c>
      <c r="N8133" s="7">
        <v>0.0</v>
      </c>
      <c r="O8133" s="7">
        <v>1.0</v>
      </c>
      <c r="P8133" s="7">
        <v>902.0</v>
      </c>
    </row>
    <row r="8134" ht="15.75" customHeight="1">
      <c r="A8134" s="7">
        <v>8133.0</v>
      </c>
      <c r="B8134" s="7" t="s">
        <v>6527</v>
      </c>
      <c r="C8134" s="7" t="s">
        <v>119</v>
      </c>
      <c r="D8134" s="7" t="s">
        <v>115</v>
      </c>
      <c r="E8134" s="7" t="s">
        <v>80</v>
      </c>
      <c r="F8134" s="7">
        <v>1.0</v>
      </c>
      <c r="G8134" s="7" t="s">
        <v>49</v>
      </c>
      <c r="L8134" s="7" t="s">
        <v>100</v>
      </c>
      <c r="M8134" s="7">
        <v>0.0</v>
      </c>
      <c r="N8134" s="7">
        <v>0.0</v>
      </c>
      <c r="O8134" s="7">
        <v>0.0</v>
      </c>
      <c r="P8134" s="7">
        <v>902.0</v>
      </c>
    </row>
    <row r="8135" ht="15.75" customHeight="1">
      <c r="A8135" s="7">
        <v>8134.0</v>
      </c>
      <c r="B8135" s="7" t="s">
        <v>6527</v>
      </c>
      <c r="C8135" s="7" t="s">
        <v>119</v>
      </c>
      <c r="D8135" s="7" t="s">
        <v>115</v>
      </c>
      <c r="E8135" s="7" t="s">
        <v>80</v>
      </c>
      <c r="F8135" s="7">
        <v>1.0</v>
      </c>
      <c r="G8135" s="7" t="s">
        <v>95</v>
      </c>
      <c r="H8135" s="7" t="s">
        <v>120</v>
      </c>
      <c r="L8135" s="7" t="s">
        <v>85</v>
      </c>
      <c r="M8135" s="7">
        <v>0.0</v>
      </c>
      <c r="N8135" s="7">
        <v>0.0</v>
      </c>
      <c r="O8135" s="7">
        <v>1.0</v>
      </c>
      <c r="P8135" s="7">
        <v>902.0</v>
      </c>
    </row>
    <row r="8136" ht="15.75" customHeight="1">
      <c r="A8136" s="7">
        <v>8135.0</v>
      </c>
      <c r="B8136" s="7" t="s">
        <v>6527</v>
      </c>
      <c r="C8136" s="7" t="s">
        <v>119</v>
      </c>
      <c r="D8136" s="7" t="s">
        <v>115</v>
      </c>
      <c r="E8136" s="7" t="s">
        <v>80</v>
      </c>
      <c r="F8136" s="7">
        <v>1.0</v>
      </c>
      <c r="G8136" s="7" t="s">
        <v>90</v>
      </c>
      <c r="H8136" s="7" t="s">
        <v>123</v>
      </c>
      <c r="I8136" s="7" t="s">
        <v>124</v>
      </c>
      <c r="J8136" s="7" t="s">
        <v>125</v>
      </c>
      <c r="K8136" s="7" t="s">
        <v>126</v>
      </c>
      <c r="L8136" s="7" t="s">
        <v>100</v>
      </c>
      <c r="M8136" s="7">
        <v>1.0</v>
      </c>
      <c r="N8136" s="7">
        <v>0.0</v>
      </c>
      <c r="O8136" s="7">
        <v>0.0</v>
      </c>
      <c r="P8136" s="7">
        <v>902.0</v>
      </c>
    </row>
    <row r="8137" ht="15.75" customHeight="1">
      <c r="A8137" s="7">
        <v>8136.0</v>
      </c>
      <c r="B8137" s="7" t="s">
        <v>6527</v>
      </c>
      <c r="C8137" s="7" t="s">
        <v>119</v>
      </c>
      <c r="D8137" s="7" t="s">
        <v>115</v>
      </c>
      <c r="E8137" s="7" t="s">
        <v>80</v>
      </c>
      <c r="F8137" s="7">
        <v>1.0</v>
      </c>
      <c r="G8137" s="7" t="s">
        <v>105</v>
      </c>
      <c r="H8137" s="7" t="s">
        <v>106</v>
      </c>
      <c r="I8137" s="7" t="s">
        <v>563</v>
      </c>
      <c r="J8137" s="7" t="s">
        <v>373</v>
      </c>
      <c r="K8137" s="7" t="s">
        <v>109</v>
      </c>
      <c r="L8137" s="7" t="s">
        <v>100</v>
      </c>
      <c r="M8137" s="7">
        <v>1.0</v>
      </c>
      <c r="N8137" s="7">
        <v>0.0</v>
      </c>
      <c r="O8137" s="7">
        <v>0.0</v>
      </c>
      <c r="P8137" s="7">
        <v>902.0</v>
      </c>
    </row>
    <row r="8138" ht="15.75" customHeight="1">
      <c r="A8138" s="7">
        <v>8137.0</v>
      </c>
      <c r="B8138" s="7" t="s">
        <v>6529</v>
      </c>
      <c r="C8138" s="7" t="s">
        <v>119</v>
      </c>
      <c r="D8138" s="7" t="s">
        <v>48</v>
      </c>
      <c r="E8138" s="7" t="s">
        <v>80</v>
      </c>
      <c r="F8138" s="7">
        <v>1.0</v>
      </c>
      <c r="G8138" s="7" t="s">
        <v>49</v>
      </c>
      <c r="L8138" s="7" t="s">
        <v>100</v>
      </c>
      <c r="M8138" s="7">
        <v>0.0</v>
      </c>
      <c r="N8138" s="7">
        <v>0.0</v>
      </c>
      <c r="O8138" s="7">
        <v>0.0</v>
      </c>
      <c r="P8138" s="7">
        <v>903.0</v>
      </c>
    </row>
    <row r="8139" ht="15.75" customHeight="1">
      <c r="A8139" s="7">
        <v>8138.0</v>
      </c>
      <c r="B8139" s="7" t="s">
        <v>6529</v>
      </c>
      <c r="C8139" s="7" t="s">
        <v>119</v>
      </c>
      <c r="D8139" s="7" t="s">
        <v>48</v>
      </c>
      <c r="E8139" s="7" t="s">
        <v>80</v>
      </c>
      <c r="F8139" s="7">
        <v>1.0</v>
      </c>
      <c r="G8139" s="7" t="s">
        <v>95</v>
      </c>
      <c r="H8139" s="7" t="s">
        <v>120</v>
      </c>
      <c r="I8139" s="7" t="s">
        <v>120</v>
      </c>
      <c r="J8139" s="7" t="s">
        <v>121</v>
      </c>
      <c r="K8139" s="7" t="s">
        <v>99</v>
      </c>
      <c r="L8139" s="7" t="s">
        <v>100</v>
      </c>
      <c r="M8139" s="7">
        <v>1.0</v>
      </c>
      <c r="N8139" s="7">
        <v>0.0</v>
      </c>
      <c r="O8139" s="7">
        <v>0.0</v>
      </c>
      <c r="P8139" s="7">
        <v>903.0</v>
      </c>
    </row>
    <row r="8140" ht="15.75" customHeight="1">
      <c r="A8140" s="7">
        <v>8139.0</v>
      </c>
      <c r="B8140" s="7" t="s">
        <v>6529</v>
      </c>
      <c r="C8140" s="7" t="s">
        <v>119</v>
      </c>
      <c r="D8140" s="7" t="s">
        <v>48</v>
      </c>
      <c r="E8140" s="7" t="s">
        <v>80</v>
      </c>
      <c r="F8140" s="7">
        <v>1.0</v>
      </c>
      <c r="G8140" s="7" t="s">
        <v>90</v>
      </c>
      <c r="H8140" s="7" t="s">
        <v>123</v>
      </c>
      <c r="I8140" s="7" t="s">
        <v>124</v>
      </c>
      <c r="J8140" s="7" t="s">
        <v>125</v>
      </c>
      <c r="K8140" s="7" t="s">
        <v>126</v>
      </c>
      <c r="L8140" s="7" t="s">
        <v>100</v>
      </c>
      <c r="M8140" s="7">
        <v>1.0</v>
      </c>
      <c r="N8140" s="7">
        <v>0.0</v>
      </c>
      <c r="O8140" s="7">
        <v>0.0</v>
      </c>
      <c r="P8140" s="7">
        <v>903.0</v>
      </c>
    </row>
    <row r="8141" ht="15.75" customHeight="1">
      <c r="A8141" s="7">
        <v>8140.0</v>
      </c>
      <c r="B8141" s="7" t="s">
        <v>6529</v>
      </c>
      <c r="C8141" s="7" t="s">
        <v>119</v>
      </c>
      <c r="D8141" s="7" t="s">
        <v>48</v>
      </c>
      <c r="E8141" s="7" t="s">
        <v>80</v>
      </c>
      <c r="F8141" s="7">
        <v>1.0</v>
      </c>
      <c r="G8141" s="7" t="s">
        <v>105</v>
      </c>
      <c r="H8141" s="7" t="s">
        <v>106</v>
      </c>
      <c r="I8141" s="7" t="s">
        <v>363</v>
      </c>
      <c r="J8141" s="7" t="s">
        <v>141</v>
      </c>
      <c r="K8141" s="7" t="s">
        <v>99</v>
      </c>
      <c r="L8141" s="7" t="s">
        <v>85</v>
      </c>
      <c r="M8141" s="7">
        <v>1.0</v>
      </c>
      <c r="N8141" s="7">
        <v>1.0</v>
      </c>
      <c r="O8141" s="7">
        <v>0.0</v>
      </c>
      <c r="P8141" s="7">
        <v>903.0</v>
      </c>
    </row>
    <row r="8142" ht="15.75" customHeight="1">
      <c r="A8142" s="7">
        <v>8141.0</v>
      </c>
      <c r="B8142" s="7" t="s">
        <v>6529</v>
      </c>
      <c r="C8142" s="7" t="s">
        <v>119</v>
      </c>
      <c r="D8142" s="7" t="s">
        <v>102</v>
      </c>
      <c r="E8142" s="7" t="s">
        <v>132</v>
      </c>
      <c r="F8142" s="7">
        <v>0.0</v>
      </c>
      <c r="G8142" s="7" t="s">
        <v>49</v>
      </c>
      <c r="L8142" s="7" t="s">
        <v>134</v>
      </c>
      <c r="M8142" s="7">
        <v>0.0</v>
      </c>
      <c r="N8142" s="7">
        <v>0.0</v>
      </c>
      <c r="O8142" s="7">
        <v>0.0</v>
      </c>
      <c r="P8142" s="7">
        <v>903.0</v>
      </c>
    </row>
    <row r="8143" ht="15.75" customHeight="1">
      <c r="A8143" s="7">
        <v>8142.0</v>
      </c>
      <c r="B8143" s="7" t="s">
        <v>6529</v>
      </c>
      <c r="C8143" s="7" t="s">
        <v>119</v>
      </c>
      <c r="D8143" s="7" t="s">
        <v>102</v>
      </c>
      <c r="E8143" s="7" t="s">
        <v>132</v>
      </c>
      <c r="F8143" s="7">
        <v>0.0</v>
      </c>
      <c r="G8143" s="7" t="s">
        <v>95</v>
      </c>
      <c r="H8143" s="7" t="s">
        <v>120</v>
      </c>
      <c r="L8143" s="7" t="s">
        <v>134</v>
      </c>
      <c r="M8143" s="7">
        <v>0.0</v>
      </c>
      <c r="N8143" s="7">
        <v>0.0</v>
      </c>
      <c r="O8143" s="7">
        <v>1.0</v>
      </c>
      <c r="P8143" s="7">
        <v>903.0</v>
      </c>
    </row>
    <row r="8144" ht="15.75" customHeight="1">
      <c r="A8144" s="7">
        <v>8143.0</v>
      </c>
      <c r="B8144" s="7" t="s">
        <v>6529</v>
      </c>
      <c r="C8144" s="7" t="s">
        <v>119</v>
      </c>
      <c r="D8144" s="7" t="s">
        <v>102</v>
      </c>
      <c r="E8144" s="7" t="s">
        <v>132</v>
      </c>
      <c r="F8144" s="7">
        <v>0.0</v>
      </c>
      <c r="G8144" s="7" t="s">
        <v>90</v>
      </c>
      <c r="H8144" s="7" t="s">
        <v>123</v>
      </c>
      <c r="L8144" s="7" t="s">
        <v>134</v>
      </c>
      <c r="M8144" s="7">
        <v>0.0</v>
      </c>
      <c r="N8144" s="7">
        <v>0.0</v>
      </c>
      <c r="O8144" s="7">
        <v>1.0</v>
      </c>
      <c r="P8144" s="7">
        <v>903.0</v>
      </c>
    </row>
    <row r="8145" ht="15.75" customHeight="1">
      <c r="A8145" s="7">
        <v>8144.0</v>
      </c>
      <c r="B8145" s="7" t="s">
        <v>6529</v>
      </c>
      <c r="C8145" s="7" t="s">
        <v>119</v>
      </c>
      <c r="D8145" s="7" t="s">
        <v>102</v>
      </c>
      <c r="E8145" s="7" t="s">
        <v>132</v>
      </c>
      <c r="F8145" s="7">
        <v>0.0</v>
      </c>
      <c r="G8145" s="7" t="s">
        <v>105</v>
      </c>
      <c r="H8145" s="7" t="s">
        <v>106</v>
      </c>
      <c r="L8145" s="7" t="s">
        <v>134</v>
      </c>
      <c r="M8145" s="7">
        <v>0.0</v>
      </c>
      <c r="N8145" s="7">
        <v>0.0</v>
      </c>
      <c r="O8145" s="7">
        <v>1.0</v>
      </c>
      <c r="P8145" s="7">
        <v>903.0</v>
      </c>
    </row>
    <row r="8146" ht="15.75" customHeight="1">
      <c r="A8146" s="7">
        <v>8145.0</v>
      </c>
      <c r="B8146" s="7" t="s">
        <v>6529</v>
      </c>
      <c r="C8146" s="7" t="s">
        <v>119</v>
      </c>
      <c r="D8146" s="7" t="s">
        <v>115</v>
      </c>
      <c r="E8146" s="7" t="s">
        <v>80</v>
      </c>
      <c r="F8146" s="7">
        <v>1.0</v>
      </c>
      <c r="G8146" s="7" t="s">
        <v>49</v>
      </c>
      <c r="L8146" s="7" t="s">
        <v>100</v>
      </c>
      <c r="M8146" s="7">
        <v>0.0</v>
      </c>
      <c r="N8146" s="7">
        <v>0.0</v>
      </c>
      <c r="O8146" s="7">
        <v>0.0</v>
      </c>
      <c r="P8146" s="7">
        <v>903.0</v>
      </c>
    </row>
    <row r="8147" ht="15.75" customHeight="1">
      <c r="A8147" s="7">
        <v>8146.0</v>
      </c>
      <c r="B8147" s="7" t="s">
        <v>6529</v>
      </c>
      <c r="C8147" s="7" t="s">
        <v>119</v>
      </c>
      <c r="D8147" s="7" t="s">
        <v>115</v>
      </c>
      <c r="E8147" s="7" t="s">
        <v>80</v>
      </c>
      <c r="F8147" s="7">
        <v>1.0</v>
      </c>
      <c r="G8147" s="7" t="s">
        <v>95</v>
      </c>
      <c r="H8147" s="7" t="s">
        <v>120</v>
      </c>
      <c r="L8147" s="7" t="s">
        <v>85</v>
      </c>
      <c r="M8147" s="7">
        <v>0.0</v>
      </c>
      <c r="N8147" s="7">
        <v>0.0</v>
      </c>
      <c r="O8147" s="7">
        <v>1.0</v>
      </c>
      <c r="P8147" s="7">
        <v>903.0</v>
      </c>
    </row>
    <row r="8148" ht="15.75" customHeight="1">
      <c r="A8148" s="7">
        <v>8147.0</v>
      </c>
      <c r="B8148" s="7" t="s">
        <v>6529</v>
      </c>
      <c r="C8148" s="7" t="s">
        <v>119</v>
      </c>
      <c r="D8148" s="7" t="s">
        <v>115</v>
      </c>
      <c r="E8148" s="7" t="s">
        <v>80</v>
      </c>
      <c r="F8148" s="7">
        <v>1.0</v>
      </c>
      <c r="G8148" s="7" t="s">
        <v>90</v>
      </c>
      <c r="H8148" s="7" t="s">
        <v>123</v>
      </c>
      <c r="I8148" s="7" t="s">
        <v>124</v>
      </c>
      <c r="J8148" s="7" t="s">
        <v>125</v>
      </c>
      <c r="K8148" s="7" t="s">
        <v>126</v>
      </c>
      <c r="L8148" s="7" t="s">
        <v>100</v>
      </c>
      <c r="M8148" s="7">
        <v>1.0</v>
      </c>
      <c r="N8148" s="7">
        <v>0.0</v>
      </c>
      <c r="O8148" s="7">
        <v>0.0</v>
      </c>
      <c r="P8148" s="7">
        <v>903.0</v>
      </c>
    </row>
    <row r="8149" ht="15.75" customHeight="1">
      <c r="A8149" s="7">
        <v>8148.0</v>
      </c>
      <c r="B8149" s="7" t="s">
        <v>6529</v>
      </c>
      <c r="C8149" s="7" t="s">
        <v>119</v>
      </c>
      <c r="D8149" s="7" t="s">
        <v>115</v>
      </c>
      <c r="E8149" s="7" t="s">
        <v>80</v>
      </c>
      <c r="F8149" s="7">
        <v>1.0</v>
      </c>
      <c r="G8149" s="7" t="s">
        <v>105</v>
      </c>
      <c r="H8149" s="7" t="s">
        <v>106</v>
      </c>
      <c r="I8149" s="7" t="s">
        <v>363</v>
      </c>
      <c r="J8149" s="7" t="s">
        <v>141</v>
      </c>
      <c r="K8149" s="7" t="s">
        <v>99</v>
      </c>
      <c r="L8149" s="7" t="s">
        <v>85</v>
      </c>
      <c r="M8149" s="7">
        <v>1.0</v>
      </c>
      <c r="N8149" s="7">
        <v>1.0</v>
      </c>
      <c r="O8149" s="7">
        <v>0.0</v>
      </c>
      <c r="P8149" s="7">
        <v>903.0</v>
      </c>
    </row>
    <row r="8150" ht="15.75" customHeight="1">
      <c r="A8150" s="7">
        <v>8149.0</v>
      </c>
      <c r="B8150" s="7" t="s">
        <v>6536</v>
      </c>
      <c r="C8150" s="7" t="s">
        <v>119</v>
      </c>
      <c r="D8150" s="7" t="s">
        <v>48</v>
      </c>
      <c r="E8150" s="7" t="s">
        <v>80</v>
      </c>
      <c r="F8150" s="7">
        <v>1.0</v>
      </c>
      <c r="G8150" s="7" t="s">
        <v>49</v>
      </c>
      <c r="L8150" s="7" t="s">
        <v>100</v>
      </c>
      <c r="M8150" s="7">
        <v>0.0</v>
      </c>
      <c r="N8150" s="7">
        <v>0.0</v>
      </c>
      <c r="O8150" s="7">
        <v>0.0</v>
      </c>
      <c r="P8150" s="7">
        <v>904.0</v>
      </c>
    </row>
    <row r="8151" ht="15.75" customHeight="1">
      <c r="A8151" s="7">
        <v>8150.0</v>
      </c>
      <c r="B8151" s="7" t="s">
        <v>6536</v>
      </c>
      <c r="C8151" s="7" t="s">
        <v>119</v>
      </c>
      <c r="D8151" s="7" t="s">
        <v>48</v>
      </c>
      <c r="E8151" s="7" t="s">
        <v>80</v>
      </c>
      <c r="F8151" s="7">
        <v>1.0</v>
      </c>
      <c r="G8151" s="7" t="s">
        <v>95</v>
      </c>
      <c r="H8151" s="7" t="s">
        <v>120</v>
      </c>
      <c r="I8151" s="7" t="s">
        <v>120</v>
      </c>
      <c r="J8151" s="7" t="s">
        <v>121</v>
      </c>
      <c r="K8151" s="7" t="s">
        <v>99</v>
      </c>
      <c r="L8151" s="7" t="s">
        <v>100</v>
      </c>
      <c r="M8151" s="7">
        <v>1.0</v>
      </c>
      <c r="N8151" s="7">
        <v>0.0</v>
      </c>
      <c r="O8151" s="7">
        <v>0.0</v>
      </c>
      <c r="P8151" s="7">
        <v>904.0</v>
      </c>
    </row>
    <row r="8152" ht="15.75" customHeight="1">
      <c r="A8152" s="7">
        <v>8151.0</v>
      </c>
      <c r="B8152" s="7" t="s">
        <v>6536</v>
      </c>
      <c r="C8152" s="7" t="s">
        <v>119</v>
      </c>
      <c r="D8152" s="7" t="s">
        <v>48</v>
      </c>
      <c r="E8152" s="7" t="s">
        <v>80</v>
      </c>
      <c r="F8152" s="7">
        <v>1.0</v>
      </c>
      <c r="G8152" s="7" t="s">
        <v>90</v>
      </c>
      <c r="H8152" s="7" t="s">
        <v>123</v>
      </c>
      <c r="I8152" s="7" t="s">
        <v>124</v>
      </c>
      <c r="J8152" s="7" t="s">
        <v>125</v>
      </c>
      <c r="K8152" s="7" t="s">
        <v>126</v>
      </c>
      <c r="L8152" s="7" t="s">
        <v>100</v>
      </c>
      <c r="M8152" s="7">
        <v>1.0</v>
      </c>
      <c r="N8152" s="7">
        <v>0.0</v>
      </c>
      <c r="O8152" s="7">
        <v>0.0</v>
      </c>
      <c r="P8152" s="7">
        <v>904.0</v>
      </c>
    </row>
    <row r="8153" ht="15.75" customHeight="1">
      <c r="A8153" s="7">
        <v>8152.0</v>
      </c>
      <c r="B8153" s="7" t="s">
        <v>6536</v>
      </c>
      <c r="C8153" s="7" t="s">
        <v>119</v>
      </c>
      <c r="D8153" s="7" t="s">
        <v>48</v>
      </c>
      <c r="E8153" s="7" t="s">
        <v>80</v>
      </c>
      <c r="F8153" s="7">
        <v>1.0</v>
      </c>
      <c r="G8153" s="7" t="s">
        <v>105</v>
      </c>
      <c r="H8153" s="7" t="s">
        <v>106</v>
      </c>
      <c r="I8153" s="7" t="s">
        <v>128</v>
      </c>
      <c r="J8153" s="7" t="s">
        <v>129</v>
      </c>
      <c r="K8153" s="7" t="s">
        <v>109</v>
      </c>
      <c r="L8153" s="7" t="s">
        <v>100</v>
      </c>
      <c r="M8153" s="7">
        <v>1.0</v>
      </c>
      <c r="N8153" s="7">
        <v>0.0</v>
      </c>
      <c r="O8153" s="7">
        <v>0.0</v>
      </c>
      <c r="P8153" s="7">
        <v>904.0</v>
      </c>
    </row>
    <row r="8154" ht="15.75" customHeight="1">
      <c r="A8154" s="7">
        <v>8153.0</v>
      </c>
      <c r="B8154" s="7" t="s">
        <v>6536</v>
      </c>
      <c r="C8154" s="7" t="s">
        <v>119</v>
      </c>
      <c r="D8154" s="7" t="s">
        <v>102</v>
      </c>
      <c r="E8154" s="7" t="s">
        <v>132</v>
      </c>
      <c r="F8154" s="7">
        <v>0.0</v>
      </c>
      <c r="G8154" s="7" t="s">
        <v>49</v>
      </c>
      <c r="L8154" s="7" t="s">
        <v>134</v>
      </c>
      <c r="M8154" s="7">
        <v>0.0</v>
      </c>
      <c r="N8154" s="7">
        <v>0.0</v>
      </c>
      <c r="O8154" s="7">
        <v>0.0</v>
      </c>
      <c r="P8154" s="7">
        <v>904.0</v>
      </c>
    </row>
    <row r="8155" ht="15.75" customHeight="1">
      <c r="A8155" s="7">
        <v>8154.0</v>
      </c>
      <c r="B8155" s="7" t="s">
        <v>6536</v>
      </c>
      <c r="C8155" s="7" t="s">
        <v>119</v>
      </c>
      <c r="D8155" s="7" t="s">
        <v>102</v>
      </c>
      <c r="E8155" s="7" t="s">
        <v>132</v>
      </c>
      <c r="F8155" s="7">
        <v>0.0</v>
      </c>
      <c r="G8155" s="7" t="s">
        <v>95</v>
      </c>
      <c r="H8155" s="7" t="s">
        <v>120</v>
      </c>
      <c r="L8155" s="7" t="s">
        <v>134</v>
      </c>
      <c r="M8155" s="7">
        <v>0.0</v>
      </c>
      <c r="N8155" s="7">
        <v>0.0</v>
      </c>
      <c r="O8155" s="7">
        <v>1.0</v>
      </c>
      <c r="P8155" s="7">
        <v>904.0</v>
      </c>
    </row>
    <row r="8156" ht="15.75" customHeight="1">
      <c r="A8156" s="7">
        <v>8155.0</v>
      </c>
      <c r="B8156" s="7" t="s">
        <v>6536</v>
      </c>
      <c r="C8156" s="7" t="s">
        <v>119</v>
      </c>
      <c r="D8156" s="7" t="s">
        <v>102</v>
      </c>
      <c r="E8156" s="7" t="s">
        <v>132</v>
      </c>
      <c r="F8156" s="7">
        <v>0.0</v>
      </c>
      <c r="G8156" s="7" t="s">
        <v>90</v>
      </c>
      <c r="H8156" s="7" t="s">
        <v>123</v>
      </c>
      <c r="L8156" s="7" t="s">
        <v>134</v>
      </c>
      <c r="M8156" s="7">
        <v>0.0</v>
      </c>
      <c r="N8156" s="7">
        <v>0.0</v>
      </c>
      <c r="O8156" s="7">
        <v>1.0</v>
      </c>
      <c r="P8156" s="7">
        <v>904.0</v>
      </c>
    </row>
    <row r="8157" ht="15.75" customHeight="1">
      <c r="A8157" s="7">
        <v>8156.0</v>
      </c>
      <c r="B8157" s="7" t="s">
        <v>6536</v>
      </c>
      <c r="C8157" s="7" t="s">
        <v>119</v>
      </c>
      <c r="D8157" s="7" t="s">
        <v>102</v>
      </c>
      <c r="E8157" s="7" t="s">
        <v>132</v>
      </c>
      <c r="F8157" s="7">
        <v>0.0</v>
      </c>
      <c r="G8157" s="7" t="s">
        <v>105</v>
      </c>
      <c r="H8157" s="7" t="s">
        <v>106</v>
      </c>
      <c r="L8157" s="7" t="s">
        <v>134</v>
      </c>
      <c r="M8157" s="7">
        <v>0.0</v>
      </c>
      <c r="N8157" s="7">
        <v>0.0</v>
      </c>
      <c r="O8157" s="7">
        <v>1.0</v>
      </c>
      <c r="P8157" s="7">
        <v>904.0</v>
      </c>
    </row>
    <row r="8158" ht="15.75" customHeight="1">
      <c r="A8158" s="7">
        <v>8157.0</v>
      </c>
      <c r="B8158" s="7" t="s">
        <v>6536</v>
      </c>
      <c r="C8158" s="7" t="s">
        <v>119</v>
      </c>
      <c r="D8158" s="7" t="s">
        <v>115</v>
      </c>
      <c r="E8158" s="7" t="s">
        <v>80</v>
      </c>
      <c r="F8158" s="7">
        <v>1.0</v>
      </c>
      <c r="G8158" s="7" t="s">
        <v>49</v>
      </c>
      <c r="L8158" s="7" t="s">
        <v>100</v>
      </c>
      <c r="M8158" s="7">
        <v>0.0</v>
      </c>
      <c r="N8158" s="7">
        <v>0.0</v>
      </c>
      <c r="O8158" s="7">
        <v>0.0</v>
      </c>
      <c r="P8158" s="7">
        <v>904.0</v>
      </c>
    </row>
    <row r="8159" ht="15.75" customHeight="1">
      <c r="A8159" s="7">
        <v>8158.0</v>
      </c>
      <c r="B8159" s="7" t="s">
        <v>6536</v>
      </c>
      <c r="C8159" s="7" t="s">
        <v>119</v>
      </c>
      <c r="D8159" s="7" t="s">
        <v>115</v>
      </c>
      <c r="E8159" s="7" t="s">
        <v>80</v>
      </c>
      <c r="F8159" s="7">
        <v>1.0</v>
      </c>
      <c r="G8159" s="7" t="s">
        <v>95</v>
      </c>
      <c r="H8159" s="7" t="s">
        <v>120</v>
      </c>
      <c r="L8159" s="7" t="s">
        <v>85</v>
      </c>
      <c r="M8159" s="7">
        <v>0.0</v>
      </c>
      <c r="N8159" s="7">
        <v>0.0</v>
      </c>
      <c r="O8159" s="7">
        <v>1.0</v>
      </c>
      <c r="P8159" s="7">
        <v>904.0</v>
      </c>
    </row>
    <row r="8160" ht="15.75" customHeight="1">
      <c r="A8160" s="7">
        <v>8159.0</v>
      </c>
      <c r="B8160" s="7" t="s">
        <v>6536</v>
      </c>
      <c r="C8160" s="7" t="s">
        <v>119</v>
      </c>
      <c r="D8160" s="7" t="s">
        <v>115</v>
      </c>
      <c r="E8160" s="7" t="s">
        <v>80</v>
      </c>
      <c r="F8160" s="7">
        <v>1.0</v>
      </c>
      <c r="G8160" s="7" t="s">
        <v>90</v>
      </c>
      <c r="H8160" s="7" t="s">
        <v>123</v>
      </c>
      <c r="I8160" s="7" t="s">
        <v>124</v>
      </c>
      <c r="J8160" s="7" t="s">
        <v>125</v>
      </c>
      <c r="K8160" s="7" t="s">
        <v>126</v>
      </c>
      <c r="L8160" s="7" t="s">
        <v>100</v>
      </c>
      <c r="M8160" s="7">
        <v>1.0</v>
      </c>
      <c r="N8160" s="7">
        <v>0.0</v>
      </c>
      <c r="O8160" s="7">
        <v>0.0</v>
      </c>
      <c r="P8160" s="7">
        <v>904.0</v>
      </c>
    </row>
    <row r="8161" ht="15.75" customHeight="1">
      <c r="A8161" s="7">
        <v>8160.0</v>
      </c>
      <c r="B8161" s="7" t="s">
        <v>6536</v>
      </c>
      <c r="C8161" s="7" t="s">
        <v>119</v>
      </c>
      <c r="D8161" s="7" t="s">
        <v>115</v>
      </c>
      <c r="E8161" s="7" t="s">
        <v>80</v>
      </c>
      <c r="F8161" s="7">
        <v>1.0</v>
      </c>
      <c r="G8161" s="7" t="s">
        <v>105</v>
      </c>
      <c r="H8161" s="7" t="s">
        <v>106</v>
      </c>
      <c r="I8161" s="7" t="s">
        <v>106</v>
      </c>
      <c r="J8161" s="7" t="s">
        <v>141</v>
      </c>
      <c r="K8161" s="7" t="s">
        <v>99</v>
      </c>
      <c r="L8161" s="7" t="s">
        <v>100</v>
      </c>
      <c r="M8161" s="7">
        <v>1.0</v>
      </c>
      <c r="N8161" s="7">
        <v>0.0</v>
      </c>
      <c r="O8161" s="7">
        <v>0.0</v>
      </c>
      <c r="P8161" s="7">
        <v>904.0</v>
      </c>
    </row>
    <row r="8162" ht="15.75" customHeight="1">
      <c r="A8162" s="7">
        <v>8161.0</v>
      </c>
      <c r="B8162" s="7" t="s">
        <v>6538</v>
      </c>
      <c r="C8162" s="7" t="s">
        <v>119</v>
      </c>
      <c r="D8162" s="7" t="s">
        <v>48</v>
      </c>
      <c r="E8162" s="7" t="s">
        <v>80</v>
      </c>
      <c r="F8162" s="7">
        <v>1.0</v>
      </c>
      <c r="G8162" s="7" t="s">
        <v>49</v>
      </c>
      <c r="L8162" s="7" t="s">
        <v>100</v>
      </c>
      <c r="M8162" s="7">
        <v>0.0</v>
      </c>
      <c r="N8162" s="7">
        <v>0.0</v>
      </c>
      <c r="O8162" s="7">
        <v>0.0</v>
      </c>
      <c r="P8162" s="7">
        <v>905.0</v>
      </c>
    </row>
    <row r="8163" ht="15.75" customHeight="1">
      <c r="A8163" s="7">
        <v>8162.0</v>
      </c>
      <c r="B8163" s="7" t="s">
        <v>6538</v>
      </c>
      <c r="C8163" s="7" t="s">
        <v>119</v>
      </c>
      <c r="D8163" s="7" t="s">
        <v>48</v>
      </c>
      <c r="E8163" s="7" t="s">
        <v>80</v>
      </c>
      <c r="F8163" s="7">
        <v>1.0</v>
      </c>
      <c r="G8163" s="7" t="s">
        <v>95</v>
      </c>
      <c r="H8163" s="7" t="s">
        <v>120</v>
      </c>
      <c r="I8163" s="7" t="s">
        <v>120</v>
      </c>
      <c r="J8163" s="7" t="s">
        <v>121</v>
      </c>
      <c r="K8163" s="7" t="s">
        <v>99</v>
      </c>
      <c r="L8163" s="7" t="s">
        <v>100</v>
      </c>
      <c r="M8163" s="7">
        <v>1.0</v>
      </c>
      <c r="N8163" s="7">
        <v>0.0</v>
      </c>
      <c r="O8163" s="7">
        <v>0.0</v>
      </c>
      <c r="P8163" s="7">
        <v>905.0</v>
      </c>
    </row>
    <row r="8164" ht="15.75" customHeight="1">
      <c r="A8164" s="7">
        <v>8163.0</v>
      </c>
      <c r="B8164" s="7" t="s">
        <v>6538</v>
      </c>
      <c r="C8164" s="7" t="s">
        <v>119</v>
      </c>
      <c r="D8164" s="7" t="s">
        <v>48</v>
      </c>
      <c r="E8164" s="7" t="s">
        <v>80</v>
      </c>
      <c r="F8164" s="7">
        <v>1.0</v>
      </c>
      <c r="G8164" s="7" t="s">
        <v>90</v>
      </c>
      <c r="H8164" s="7" t="s">
        <v>123</v>
      </c>
      <c r="I8164" s="7" t="s">
        <v>124</v>
      </c>
      <c r="J8164" s="7" t="s">
        <v>125</v>
      </c>
      <c r="K8164" s="7" t="s">
        <v>126</v>
      </c>
      <c r="L8164" s="7" t="s">
        <v>100</v>
      </c>
      <c r="M8164" s="7">
        <v>1.0</v>
      </c>
      <c r="N8164" s="7">
        <v>0.0</v>
      </c>
      <c r="O8164" s="7">
        <v>0.0</v>
      </c>
      <c r="P8164" s="7">
        <v>905.0</v>
      </c>
    </row>
    <row r="8165" ht="15.75" customHeight="1">
      <c r="A8165" s="7">
        <v>8164.0</v>
      </c>
      <c r="B8165" s="7" t="s">
        <v>6538</v>
      </c>
      <c r="C8165" s="7" t="s">
        <v>119</v>
      </c>
      <c r="D8165" s="7" t="s">
        <v>48</v>
      </c>
      <c r="E8165" s="7" t="s">
        <v>80</v>
      </c>
      <c r="F8165" s="7">
        <v>1.0</v>
      </c>
      <c r="G8165" s="7" t="s">
        <v>105</v>
      </c>
      <c r="H8165" s="7" t="s">
        <v>106</v>
      </c>
      <c r="I8165" s="7" t="s">
        <v>128</v>
      </c>
      <c r="J8165" s="7" t="s">
        <v>129</v>
      </c>
      <c r="K8165" s="7" t="s">
        <v>109</v>
      </c>
      <c r="L8165" s="7" t="s">
        <v>100</v>
      </c>
      <c r="M8165" s="7">
        <v>1.0</v>
      </c>
      <c r="N8165" s="7">
        <v>0.0</v>
      </c>
      <c r="O8165" s="7">
        <v>0.0</v>
      </c>
      <c r="P8165" s="7">
        <v>905.0</v>
      </c>
    </row>
    <row r="8166" ht="15.75" customHeight="1">
      <c r="A8166" s="7">
        <v>8165.0</v>
      </c>
      <c r="B8166" s="7" t="s">
        <v>6538</v>
      </c>
      <c r="C8166" s="7" t="s">
        <v>119</v>
      </c>
      <c r="D8166" s="7" t="s">
        <v>102</v>
      </c>
      <c r="E8166" s="7" t="s">
        <v>132</v>
      </c>
      <c r="F8166" s="7">
        <v>0.0</v>
      </c>
      <c r="G8166" s="7" t="s">
        <v>49</v>
      </c>
      <c r="L8166" s="7" t="s">
        <v>134</v>
      </c>
      <c r="M8166" s="7">
        <v>0.0</v>
      </c>
      <c r="N8166" s="7">
        <v>0.0</v>
      </c>
      <c r="O8166" s="7">
        <v>0.0</v>
      </c>
      <c r="P8166" s="7">
        <v>905.0</v>
      </c>
    </row>
    <row r="8167" ht="15.75" customHeight="1">
      <c r="A8167" s="7">
        <v>8166.0</v>
      </c>
      <c r="B8167" s="7" t="s">
        <v>6538</v>
      </c>
      <c r="C8167" s="7" t="s">
        <v>119</v>
      </c>
      <c r="D8167" s="7" t="s">
        <v>102</v>
      </c>
      <c r="E8167" s="7" t="s">
        <v>132</v>
      </c>
      <c r="F8167" s="7">
        <v>0.0</v>
      </c>
      <c r="G8167" s="7" t="s">
        <v>95</v>
      </c>
      <c r="H8167" s="7" t="s">
        <v>120</v>
      </c>
      <c r="L8167" s="7" t="s">
        <v>134</v>
      </c>
      <c r="M8167" s="7">
        <v>0.0</v>
      </c>
      <c r="N8167" s="7">
        <v>0.0</v>
      </c>
      <c r="O8167" s="7">
        <v>1.0</v>
      </c>
      <c r="P8167" s="7">
        <v>905.0</v>
      </c>
    </row>
    <row r="8168" ht="15.75" customHeight="1">
      <c r="A8168" s="7">
        <v>8167.0</v>
      </c>
      <c r="B8168" s="7" t="s">
        <v>6538</v>
      </c>
      <c r="C8168" s="7" t="s">
        <v>119</v>
      </c>
      <c r="D8168" s="7" t="s">
        <v>102</v>
      </c>
      <c r="E8168" s="7" t="s">
        <v>132</v>
      </c>
      <c r="F8168" s="7">
        <v>0.0</v>
      </c>
      <c r="G8168" s="7" t="s">
        <v>90</v>
      </c>
      <c r="H8168" s="7" t="s">
        <v>123</v>
      </c>
      <c r="L8168" s="7" t="s">
        <v>134</v>
      </c>
      <c r="M8168" s="7">
        <v>0.0</v>
      </c>
      <c r="N8168" s="7">
        <v>0.0</v>
      </c>
      <c r="O8168" s="7">
        <v>1.0</v>
      </c>
      <c r="P8168" s="7">
        <v>905.0</v>
      </c>
    </row>
    <row r="8169" ht="15.75" customHeight="1">
      <c r="A8169" s="7">
        <v>8168.0</v>
      </c>
      <c r="B8169" s="7" t="s">
        <v>6538</v>
      </c>
      <c r="C8169" s="7" t="s">
        <v>119</v>
      </c>
      <c r="D8169" s="7" t="s">
        <v>102</v>
      </c>
      <c r="E8169" s="7" t="s">
        <v>132</v>
      </c>
      <c r="F8169" s="7">
        <v>0.0</v>
      </c>
      <c r="G8169" s="7" t="s">
        <v>105</v>
      </c>
      <c r="H8169" s="7" t="s">
        <v>106</v>
      </c>
      <c r="L8169" s="7" t="s">
        <v>134</v>
      </c>
      <c r="M8169" s="7">
        <v>0.0</v>
      </c>
      <c r="N8169" s="7">
        <v>0.0</v>
      </c>
      <c r="O8169" s="7">
        <v>1.0</v>
      </c>
      <c r="P8169" s="7">
        <v>905.0</v>
      </c>
    </row>
    <row r="8170" ht="15.75" customHeight="1">
      <c r="A8170" s="7">
        <v>8169.0</v>
      </c>
      <c r="B8170" s="7" t="s">
        <v>6538</v>
      </c>
      <c r="C8170" s="7" t="s">
        <v>119</v>
      </c>
      <c r="D8170" s="7" t="s">
        <v>115</v>
      </c>
      <c r="E8170" s="7" t="s">
        <v>80</v>
      </c>
      <c r="F8170" s="7">
        <v>1.0</v>
      </c>
      <c r="G8170" s="7" t="s">
        <v>49</v>
      </c>
      <c r="L8170" s="7" t="s">
        <v>100</v>
      </c>
      <c r="M8170" s="7">
        <v>0.0</v>
      </c>
      <c r="N8170" s="7">
        <v>0.0</v>
      </c>
      <c r="O8170" s="7">
        <v>0.0</v>
      </c>
      <c r="P8170" s="7">
        <v>905.0</v>
      </c>
    </row>
    <row r="8171" ht="15.75" customHeight="1">
      <c r="A8171" s="7">
        <v>8170.0</v>
      </c>
      <c r="B8171" s="7" t="s">
        <v>6538</v>
      </c>
      <c r="C8171" s="7" t="s">
        <v>119</v>
      </c>
      <c r="D8171" s="7" t="s">
        <v>115</v>
      </c>
      <c r="E8171" s="7" t="s">
        <v>80</v>
      </c>
      <c r="F8171" s="7">
        <v>1.0</v>
      </c>
      <c r="G8171" s="7" t="s">
        <v>95</v>
      </c>
      <c r="H8171" s="7" t="s">
        <v>120</v>
      </c>
      <c r="L8171" s="7" t="s">
        <v>85</v>
      </c>
      <c r="M8171" s="7">
        <v>0.0</v>
      </c>
      <c r="N8171" s="7">
        <v>0.0</v>
      </c>
      <c r="O8171" s="7">
        <v>1.0</v>
      </c>
      <c r="P8171" s="7">
        <v>905.0</v>
      </c>
    </row>
    <row r="8172" ht="15.75" customHeight="1">
      <c r="A8172" s="7">
        <v>8171.0</v>
      </c>
      <c r="B8172" s="7" t="s">
        <v>6538</v>
      </c>
      <c r="C8172" s="7" t="s">
        <v>119</v>
      </c>
      <c r="D8172" s="7" t="s">
        <v>115</v>
      </c>
      <c r="E8172" s="7" t="s">
        <v>80</v>
      </c>
      <c r="F8172" s="7">
        <v>1.0</v>
      </c>
      <c r="G8172" s="7" t="s">
        <v>90</v>
      </c>
      <c r="H8172" s="7" t="s">
        <v>123</v>
      </c>
      <c r="I8172" s="7" t="s">
        <v>124</v>
      </c>
      <c r="J8172" s="7" t="s">
        <v>125</v>
      </c>
      <c r="K8172" s="7" t="s">
        <v>126</v>
      </c>
      <c r="L8172" s="7" t="s">
        <v>100</v>
      </c>
      <c r="M8172" s="7">
        <v>1.0</v>
      </c>
      <c r="N8172" s="7">
        <v>0.0</v>
      </c>
      <c r="O8172" s="7">
        <v>0.0</v>
      </c>
      <c r="P8172" s="7">
        <v>905.0</v>
      </c>
    </row>
    <row r="8173" ht="15.75" customHeight="1">
      <c r="A8173" s="7">
        <v>8172.0</v>
      </c>
      <c r="B8173" s="7" t="s">
        <v>6538</v>
      </c>
      <c r="C8173" s="7" t="s">
        <v>119</v>
      </c>
      <c r="D8173" s="7" t="s">
        <v>115</v>
      </c>
      <c r="E8173" s="7" t="s">
        <v>80</v>
      </c>
      <c r="F8173" s="7">
        <v>1.0</v>
      </c>
      <c r="G8173" s="7" t="s">
        <v>105</v>
      </c>
      <c r="H8173" s="7" t="s">
        <v>106</v>
      </c>
      <c r="I8173" s="7" t="s">
        <v>106</v>
      </c>
      <c r="J8173" s="7" t="s">
        <v>141</v>
      </c>
      <c r="K8173" s="7" t="s">
        <v>99</v>
      </c>
      <c r="L8173" s="7" t="s">
        <v>100</v>
      </c>
      <c r="M8173" s="7">
        <v>1.0</v>
      </c>
      <c r="N8173" s="7">
        <v>0.0</v>
      </c>
      <c r="O8173" s="7">
        <v>0.0</v>
      </c>
      <c r="P8173" s="7">
        <v>905.0</v>
      </c>
    </row>
    <row r="8174" ht="15.75" customHeight="1">
      <c r="A8174" s="7">
        <v>8173.0</v>
      </c>
      <c r="B8174" s="7" t="s">
        <v>6541</v>
      </c>
      <c r="C8174" s="7" t="s">
        <v>119</v>
      </c>
      <c r="D8174" s="7" t="s">
        <v>48</v>
      </c>
      <c r="E8174" s="7" t="s">
        <v>80</v>
      </c>
      <c r="F8174" s="7">
        <v>1.0</v>
      </c>
      <c r="G8174" s="7" t="s">
        <v>49</v>
      </c>
      <c r="L8174" s="7" t="s">
        <v>100</v>
      </c>
      <c r="M8174" s="7">
        <v>0.0</v>
      </c>
      <c r="N8174" s="7">
        <v>0.0</v>
      </c>
      <c r="O8174" s="7">
        <v>0.0</v>
      </c>
      <c r="P8174" s="7">
        <v>906.0</v>
      </c>
    </row>
    <row r="8175" ht="15.75" customHeight="1">
      <c r="A8175" s="7">
        <v>8174.0</v>
      </c>
      <c r="B8175" s="7" t="s">
        <v>6541</v>
      </c>
      <c r="C8175" s="7" t="s">
        <v>119</v>
      </c>
      <c r="D8175" s="7" t="s">
        <v>48</v>
      </c>
      <c r="E8175" s="7" t="s">
        <v>80</v>
      </c>
      <c r="F8175" s="7">
        <v>1.0</v>
      </c>
      <c r="G8175" s="7" t="s">
        <v>95</v>
      </c>
      <c r="I8175" s="7" t="s">
        <v>120</v>
      </c>
      <c r="L8175" s="7" t="s">
        <v>85</v>
      </c>
      <c r="M8175" s="7">
        <v>0.0</v>
      </c>
      <c r="N8175" s="7">
        <v>1.0</v>
      </c>
      <c r="O8175" s="7">
        <v>0.0</v>
      </c>
      <c r="P8175" s="7">
        <v>906.0</v>
      </c>
    </row>
    <row r="8176" ht="15.75" customHeight="1">
      <c r="A8176" s="7">
        <v>8175.0</v>
      </c>
      <c r="B8176" s="7" t="s">
        <v>6541</v>
      </c>
      <c r="C8176" s="7" t="s">
        <v>119</v>
      </c>
      <c r="D8176" s="7" t="s">
        <v>48</v>
      </c>
      <c r="E8176" s="7" t="s">
        <v>80</v>
      </c>
      <c r="F8176" s="7">
        <v>1.0</v>
      </c>
      <c r="G8176" s="7" t="s">
        <v>90</v>
      </c>
      <c r="H8176" s="7" t="s">
        <v>123</v>
      </c>
      <c r="I8176" s="7" t="s">
        <v>124</v>
      </c>
      <c r="J8176" s="7" t="s">
        <v>125</v>
      </c>
      <c r="K8176" s="7" t="s">
        <v>126</v>
      </c>
      <c r="L8176" s="7" t="s">
        <v>100</v>
      </c>
      <c r="M8176" s="7">
        <v>1.0</v>
      </c>
      <c r="N8176" s="7">
        <v>0.0</v>
      </c>
      <c r="O8176" s="7">
        <v>0.0</v>
      </c>
      <c r="P8176" s="7">
        <v>906.0</v>
      </c>
    </row>
    <row r="8177" ht="15.75" customHeight="1">
      <c r="A8177" s="7">
        <v>8176.0</v>
      </c>
      <c r="B8177" s="7" t="s">
        <v>6541</v>
      </c>
      <c r="C8177" s="7" t="s">
        <v>119</v>
      </c>
      <c r="D8177" s="7" t="s">
        <v>48</v>
      </c>
      <c r="E8177" s="7" t="s">
        <v>80</v>
      </c>
      <c r="F8177" s="7">
        <v>1.0</v>
      </c>
      <c r="G8177" s="7" t="s">
        <v>105</v>
      </c>
      <c r="H8177" s="7" t="s">
        <v>106</v>
      </c>
      <c r="I8177" s="7" t="s">
        <v>6400</v>
      </c>
      <c r="J8177" s="7" t="s">
        <v>129</v>
      </c>
      <c r="K8177" s="7" t="s">
        <v>109</v>
      </c>
      <c r="L8177" s="7" t="s">
        <v>85</v>
      </c>
      <c r="M8177" s="7">
        <v>1.0</v>
      </c>
      <c r="N8177" s="7">
        <v>1.0</v>
      </c>
      <c r="O8177" s="7">
        <v>0.0</v>
      </c>
      <c r="P8177" s="7">
        <v>906.0</v>
      </c>
    </row>
    <row r="8178" ht="15.75" customHeight="1">
      <c r="A8178" s="7">
        <v>8177.0</v>
      </c>
      <c r="B8178" s="7" t="s">
        <v>6541</v>
      </c>
      <c r="C8178" s="7" t="s">
        <v>119</v>
      </c>
      <c r="D8178" s="7" t="s">
        <v>102</v>
      </c>
      <c r="E8178" s="7" t="s">
        <v>132</v>
      </c>
      <c r="F8178" s="7">
        <v>0.0</v>
      </c>
      <c r="G8178" s="7" t="s">
        <v>49</v>
      </c>
      <c r="L8178" s="7" t="s">
        <v>134</v>
      </c>
      <c r="M8178" s="7">
        <v>0.0</v>
      </c>
      <c r="N8178" s="7">
        <v>0.0</v>
      </c>
      <c r="O8178" s="7">
        <v>0.0</v>
      </c>
      <c r="P8178" s="7">
        <v>906.0</v>
      </c>
    </row>
    <row r="8179" ht="15.75" customHeight="1">
      <c r="A8179" s="7">
        <v>8178.0</v>
      </c>
      <c r="B8179" s="7" t="s">
        <v>6541</v>
      </c>
      <c r="C8179" s="7" t="s">
        <v>119</v>
      </c>
      <c r="D8179" s="7" t="s">
        <v>102</v>
      </c>
      <c r="E8179" s="7" t="s">
        <v>132</v>
      </c>
      <c r="F8179" s="7">
        <v>0.0</v>
      </c>
      <c r="G8179" s="7" t="s">
        <v>95</v>
      </c>
      <c r="L8179" s="7" t="s">
        <v>134</v>
      </c>
      <c r="M8179" s="7">
        <v>0.0</v>
      </c>
      <c r="N8179" s="7">
        <v>0.0</v>
      </c>
      <c r="O8179" s="7">
        <v>1.0</v>
      </c>
      <c r="P8179" s="7">
        <v>906.0</v>
      </c>
    </row>
    <row r="8180" ht="15.75" customHeight="1">
      <c r="A8180" s="7">
        <v>8179.0</v>
      </c>
      <c r="B8180" s="7" t="s">
        <v>6541</v>
      </c>
      <c r="C8180" s="7" t="s">
        <v>119</v>
      </c>
      <c r="D8180" s="7" t="s">
        <v>102</v>
      </c>
      <c r="E8180" s="7" t="s">
        <v>132</v>
      </c>
      <c r="F8180" s="7">
        <v>0.0</v>
      </c>
      <c r="G8180" s="7" t="s">
        <v>90</v>
      </c>
      <c r="H8180" s="7" t="s">
        <v>123</v>
      </c>
      <c r="L8180" s="7" t="s">
        <v>134</v>
      </c>
      <c r="M8180" s="7">
        <v>0.0</v>
      </c>
      <c r="N8180" s="7">
        <v>0.0</v>
      </c>
      <c r="O8180" s="7">
        <v>1.0</v>
      </c>
      <c r="P8180" s="7">
        <v>906.0</v>
      </c>
    </row>
    <row r="8181" ht="15.75" customHeight="1">
      <c r="A8181" s="7">
        <v>8180.0</v>
      </c>
      <c r="B8181" s="7" t="s">
        <v>6541</v>
      </c>
      <c r="C8181" s="7" t="s">
        <v>119</v>
      </c>
      <c r="D8181" s="7" t="s">
        <v>102</v>
      </c>
      <c r="E8181" s="7" t="s">
        <v>132</v>
      </c>
      <c r="F8181" s="7">
        <v>0.0</v>
      </c>
      <c r="G8181" s="7" t="s">
        <v>105</v>
      </c>
      <c r="H8181" s="7" t="s">
        <v>106</v>
      </c>
      <c r="L8181" s="7" t="s">
        <v>134</v>
      </c>
      <c r="M8181" s="7">
        <v>0.0</v>
      </c>
      <c r="N8181" s="7">
        <v>0.0</v>
      </c>
      <c r="O8181" s="7">
        <v>1.0</v>
      </c>
      <c r="P8181" s="7">
        <v>906.0</v>
      </c>
    </row>
    <row r="8182" ht="15.75" customHeight="1">
      <c r="A8182" s="7">
        <v>8181.0</v>
      </c>
      <c r="B8182" s="7" t="s">
        <v>6541</v>
      </c>
      <c r="C8182" s="7" t="s">
        <v>119</v>
      </c>
      <c r="D8182" s="7" t="s">
        <v>115</v>
      </c>
      <c r="E8182" s="7" t="s">
        <v>80</v>
      </c>
      <c r="F8182" s="7">
        <v>1.0</v>
      </c>
      <c r="G8182" s="7" t="s">
        <v>49</v>
      </c>
      <c r="L8182" s="7" t="s">
        <v>100</v>
      </c>
      <c r="M8182" s="7">
        <v>0.0</v>
      </c>
      <c r="N8182" s="7">
        <v>0.0</v>
      </c>
      <c r="O8182" s="7">
        <v>0.0</v>
      </c>
      <c r="P8182" s="7">
        <v>906.0</v>
      </c>
    </row>
    <row r="8183" ht="15.75" customHeight="1">
      <c r="A8183" s="7">
        <v>8182.0</v>
      </c>
      <c r="B8183" s="7" t="s">
        <v>6541</v>
      </c>
      <c r="C8183" s="7" t="s">
        <v>119</v>
      </c>
      <c r="D8183" s="7" t="s">
        <v>115</v>
      </c>
      <c r="E8183" s="7" t="s">
        <v>80</v>
      </c>
      <c r="F8183" s="7">
        <v>1.0</v>
      </c>
      <c r="G8183" s="7" t="s">
        <v>95</v>
      </c>
      <c r="L8183" s="7" t="s">
        <v>100</v>
      </c>
      <c r="M8183" s="7">
        <v>0.0</v>
      </c>
      <c r="N8183" s="7">
        <v>0.0</v>
      </c>
      <c r="O8183" s="7">
        <v>1.0</v>
      </c>
      <c r="P8183" s="7">
        <v>906.0</v>
      </c>
    </row>
    <row r="8184" ht="15.75" customHeight="1">
      <c r="A8184" s="7">
        <v>8183.0</v>
      </c>
      <c r="B8184" s="7" t="s">
        <v>6541</v>
      </c>
      <c r="C8184" s="7" t="s">
        <v>119</v>
      </c>
      <c r="D8184" s="7" t="s">
        <v>115</v>
      </c>
      <c r="E8184" s="7" t="s">
        <v>80</v>
      </c>
      <c r="F8184" s="7">
        <v>1.0</v>
      </c>
      <c r="G8184" s="7" t="s">
        <v>90</v>
      </c>
      <c r="H8184" s="7" t="s">
        <v>123</v>
      </c>
      <c r="I8184" s="7" t="s">
        <v>124</v>
      </c>
      <c r="J8184" s="7" t="s">
        <v>125</v>
      </c>
      <c r="K8184" s="7" t="s">
        <v>126</v>
      </c>
      <c r="L8184" s="7" t="s">
        <v>100</v>
      </c>
      <c r="M8184" s="7">
        <v>1.0</v>
      </c>
      <c r="N8184" s="7">
        <v>0.0</v>
      </c>
      <c r="O8184" s="7">
        <v>0.0</v>
      </c>
      <c r="P8184" s="7">
        <v>906.0</v>
      </c>
    </row>
    <row r="8185" ht="15.75" customHeight="1">
      <c r="A8185" s="7">
        <v>8184.0</v>
      </c>
      <c r="B8185" s="7" t="s">
        <v>6541</v>
      </c>
      <c r="C8185" s="7" t="s">
        <v>119</v>
      </c>
      <c r="D8185" s="7" t="s">
        <v>115</v>
      </c>
      <c r="E8185" s="7" t="s">
        <v>80</v>
      </c>
      <c r="F8185" s="7">
        <v>1.0</v>
      </c>
      <c r="G8185" s="7" t="s">
        <v>105</v>
      </c>
      <c r="H8185" s="7" t="s">
        <v>106</v>
      </c>
      <c r="I8185" s="7" t="s">
        <v>363</v>
      </c>
      <c r="J8185" s="7" t="s">
        <v>141</v>
      </c>
      <c r="K8185" s="7" t="s">
        <v>99</v>
      </c>
      <c r="L8185" s="7" t="s">
        <v>85</v>
      </c>
      <c r="M8185" s="7">
        <v>1.0</v>
      </c>
      <c r="N8185" s="7">
        <v>1.0</v>
      </c>
      <c r="O8185" s="7">
        <v>0.0</v>
      </c>
      <c r="P8185" s="7">
        <v>906.0</v>
      </c>
    </row>
    <row r="8186" ht="15.75" customHeight="1">
      <c r="A8186" s="7">
        <v>8185.0</v>
      </c>
      <c r="B8186" s="7" t="s">
        <v>6547</v>
      </c>
      <c r="C8186" s="7" t="s">
        <v>119</v>
      </c>
      <c r="D8186" s="7" t="s">
        <v>48</v>
      </c>
      <c r="E8186" s="7" t="s">
        <v>80</v>
      </c>
      <c r="F8186" s="7">
        <v>1.0</v>
      </c>
      <c r="G8186" s="7" t="s">
        <v>49</v>
      </c>
      <c r="L8186" s="7" t="s">
        <v>100</v>
      </c>
      <c r="M8186" s="7">
        <v>0.0</v>
      </c>
      <c r="N8186" s="7">
        <v>0.0</v>
      </c>
      <c r="O8186" s="7">
        <v>0.0</v>
      </c>
      <c r="P8186" s="7">
        <v>907.0</v>
      </c>
    </row>
    <row r="8187" ht="15.75" customHeight="1">
      <c r="A8187" s="7">
        <v>8186.0</v>
      </c>
      <c r="B8187" s="7" t="s">
        <v>6547</v>
      </c>
      <c r="C8187" s="7" t="s">
        <v>119</v>
      </c>
      <c r="D8187" s="7" t="s">
        <v>48</v>
      </c>
      <c r="E8187" s="7" t="s">
        <v>80</v>
      </c>
      <c r="F8187" s="7">
        <v>1.0</v>
      </c>
      <c r="G8187" s="7" t="s">
        <v>95</v>
      </c>
      <c r="H8187" s="7" t="s">
        <v>120</v>
      </c>
      <c r="I8187" s="7" t="s">
        <v>120</v>
      </c>
      <c r="J8187" s="7" t="s">
        <v>121</v>
      </c>
      <c r="K8187" s="7" t="s">
        <v>99</v>
      </c>
      <c r="L8187" s="7" t="s">
        <v>100</v>
      </c>
      <c r="M8187" s="7">
        <v>1.0</v>
      </c>
      <c r="N8187" s="7">
        <v>0.0</v>
      </c>
      <c r="O8187" s="7">
        <v>0.0</v>
      </c>
      <c r="P8187" s="7">
        <v>907.0</v>
      </c>
    </row>
    <row r="8188" ht="15.75" customHeight="1">
      <c r="A8188" s="7">
        <v>8187.0</v>
      </c>
      <c r="B8188" s="7" t="s">
        <v>6547</v>
      </c>
      <c r="C8188" s="7" t="s">
        <v>119</v>
      </c>
      <c r="D8188" s="7" t="s">
        <v>48</v>
      </c>
      <c r="E8188" s="7" t="s">
        <v>80</v>
      </c>
      <c r="F8188" s="7">
        <v>1.0</v>
      </c>
      <c r="G8188" s="7" t="s">
        <v>90</v>
      </c>
      <c r="H8188" s="7" t="s">
        <v>123</v>
      </c>
      <c r="I8188" s="7" t="s">
        <v>124</v>
      </c>
      <c r="J8188" s="7" t="s">
        <v>125</v>
      </c>
      <c r="K8188" s="7" t="s">
        <v>126</v>
      </c>
      <c r="L8188" s="7" t="s">
        <v>100</v>
      </c>
      <c r="M8188" s="7">
        <v>1.0</v>
      </c>
      <c r="N8188" s="7">
        <v>0.0</v>
      </c>
      <c r="O8188" s="7">
        <v>0.0</v>
      </c>
      <c r="P8188" s="7">
        <v>907.0</v>
      </c>
    </row>
    <row r="8189" ht="15.75" customHeight="1">
      <c r="A8189" s="7">
        <v>8188.0</v>
      </c>
      <c r="B8189" s="7" t="s">
        <v>6547</v>
      </c>
      <c r="C8189" s="7" t="s">
        <v>119</v>
      </c>
      <c r="D8189" s="7" t="s">
        <v>48</v>
      </c>
      <c r="E8189" s="7" t="s">
        <v>80</v>
      </c>
      <c r="F8189" s="7">
        <v>1.0</v>
      </c>
      <c r="G8189" s="7" t="s">
        <v>105</v>
      </c>
      <c r="H8189" s="7" t="s">
        <v>106</v>
      </c>
      <c r="I8189" s="7" t="s">
        <v>128</v>
      </c>
      <c r="J8189" s="7" t="s">
        <v>129</v>
      </c>
      <c r="K8189" s="7" t="s">
        <v>109</v>
      </c>
      <c r="L8189" s="7" t="s">
        <v>100</v>
      </c>
      <c r="M8189" s="7">
        <v>1.0</v>
      </c>
      <c r="N8189" s="7">
        <v>0.0</v>
      </c>
      <c r="O8189" s="7">
        <v>0.0</v>
      </c>
      <c r="P8189" s="7">
        <v>907.0</v>
      </c>
    </row>
    <row r="8190" ht="15.75" customHeight="1">
      <c r="A8190" s="7">
        <v>8189.0</v>
      </c>
      <c r="B8190" s="7" t="s">
        <v>6547</v>
      </c>
      <c r="C8190" s="7" t="s">
        <v>119</v>
      </c>
      <c r="D8190" s="7" t="s">
        <v>102</v>
      </c>
      <c r="E8190" s="7" t="s">
        <v>132</v>
      </c>
      <c r="F8190" s="7">
        <v>0.0</v>
      </c>
      <c r="G8190" s="7" t="s">
        <v>49</v>
      </c>
      <c r="L8190" s="7" t="s">
        <v>134</v>
      </c>
      <c r="M8190" s="7">
        <v>0.0</v>
      </c>
      <c r="N8190" s="7">
        <v>0.0</v>
      </c>
      <c r="O8190" s="7">
        <v>0.0</v>
      </c>
      <c r="P8190" s="7">
        <v>907.0</v>
      </c>
    </row>
    <row r="8191" ht="15.75" customHeight="1">
      <c r="A8191" s="7">
        <v>8190.0</v>
      </c>
      <c r="B8191" s="7" t="s">
        <v>6547</v>
      </c>
      <c r="C8191" s="7" t="s">
        <v>119</v>
      </c>
      <c r="D8191" s="7" t="s">
        <v>102</v>
      </c>
      <c r="E8191" s="7" t="s">
        <v>132</v>
      </c>
      <c r="F8191" s="7">
        <v>0.0</v>
      </c>
      <c r="G8191" s="7" t="s">
        <v>95</v>
      </c>
      <c r="H8191" s="7" t="s">
        <v>120</v>
      </c>
      <c r="L8191" s="7" t="s">
        <v>134</v>
      </c>
      <c r="M8191" s="7">
        <v>0.0</v>
      </c>
      <c r="N8191" s="7">
        <v>0.0</v>
      </c>
      <c r="O8191" s="7">
        <v>1.0</v>
      </c>
      <c r="P8191" s="7">
        <v>907.0</v>
      </c>
    </row>
    <row r="8192" ht="15.75" customHeight="1">
      <c r="A8192" s="7">
        <v>8191.0</v>
      </c>
      <c r="B8192" s="7" t="s">
        <v>6547</v>
      </c>
      <c r="C8192" s="7" t="s">
        <v>119</v>
      </c>
      <c r="D8192" s="7" t="s">
        <v>102</v>
      </c>
      <c r="E8192" s="7" t="s">
        <v>132</v>
      </c>
      <c r="F8192" s="7">
        <v>0.0</v>
      </c>
      <c r="G8192" s="7" t="s">
        <v>90</v>
      </c>
      <c r="H8192" s="7" t="s">
        <v>123</v>
      </c>
      <c r="L8192" s="7" t="s">
        <v>134</v>
      </c>
      <c r="M8192" s="7">
        <v>0.0</v>
      </c>
      <c r="N8192" s="7">
        <v>0.0</v>
      </c>
      <c r="O8192" s="7">
        <v>1.0</v>
      </c>
      <c r="P8192" s="7">
        <v>907.0</v>
      </c>
    </row>
    <row r="8193" ht="15.75" customHeight="1">
      <c r="A8193" s="7">
        <v>8192.0</v>
      </c>
      <c r="B8193" s="7" t="s">
        <v>6547</v>
      </c>
      <c r="C8193" s="7" t="s">
        <v>119</v>
      </c>
      <c r="D8193" s="7" t="s">
        <v>102</v>
      </c>
      <c r="E8193" s="7" t="s">
        <v>132</v>
      </c>
      <c r="F8193" s="7">
        <v>0.0</v>
      </c>
      <c r="G8193" s="7" t="s">
        <v>105</v>
      </c>
      <c r="H8193" s="7" t="s">
        <v>106</v>
      </c>
      <c r="L8193" s="7" t="s">
        <v>134</v>
      </c>
      <c r="M8193" s="7">
        <v>0.0</v>
      </c>
      <c r="N8193" s="7">
        <v>0.0</v>
      </c>
      <c r="O8193" s="7">
        <v>1.0</v>
      </c>
      <c r="P8193" s="7">
        <v>907.0</v>
      </c>
    </row>
    <row r="8194" ht="15.75" customHeight="1">
      <c r="A8194" s="7">
        <v>8193.0</v>
      </c>
      <c r="B8194" s="7" t="s">
        <v>6547</v>
      </c>
      <c r="C8194" s="7" t="s">
        <v>119</v>
      </c>
      <c r="D8194" s="7" t="s">
        <v>115</v>
      </c>
      <c r="E8194" s="7" t="s">
        <v>80</v>
      </c>
      <c r="F8194" s="7">
        <v>1.0</v>
      </c>
      <c r="G8194" s="7" t="s">
        <v>49</v>
      </c>
      <c r="L8194" s="7" t="s">
        <v>100</v>
      </c>
      <c r="M8194" s="7">
        <v>0.0</v>
      </c>
      <c r="N8194" s="7">
        <v>0.0</v>
      </c>
      <c r="O8194" s="7">
        <v>0.0</v>
      </c>
      <c r="P8194" s="7">
        <v>907.0</v>
      </c>
    </row>
    <row r="8195" ht="15.75" customHeight="1">
      <c r="A8195" s="7">
        <v>8194.0</v>
      </c>
      <c r="B8195" s="7" t="s">
        <v>6547</v>
      </c>
      <c r="C8195" s="7" t="s">
        <v>119</v>
      </c>
      <c r="D8195" s="7" t="s">
        <v>115</v>
      </c>
      <c r="E8195" s="7" t="s">
        <v>80</v>
      </c>
      <c r="F8195" s="7">
        <v>1.0</v>
      </c>
      <c r="G8195" s="7" t="s">
        <v>95</v>
      </c>
      <c r="H8195" s="7" t="s">
        <v>120</v>
      </c>
      <c r="L8195" s="7" t="s">
        <v>85</v>
      </c>
      <c r="M8195" s="7">
        <v>0.0</v>
      </c>
      <c r="N8195" s="7">
        <v>0.0</v>
      </c>
      <c r="O8195" s="7">
        <v>1.0</v>
      </c>
      <c r="P8195" s="7">
        <v>907.0</v>
      </c>
    </row>
    <row r="8196" ht="15.75" customHeight="1">
      <c r="A8196" s="7">
        <v>8195.0</v>
      </c>
      <c r="B8196" s="7" t="s">
        <v>6547</v>
      </c>
      <c r="C8196" s="7" t="s">
        <v>119</v>
      </c>
      <c r="D8196" s="7" t="s">
        <v>115</v>
      </c>
      <c r="E8196" s="7" t="s">
        <v>80</v>
      </c>
      <c r="F8196" s="7">
        <v>1.0</v>
      </c>
      <c r="G8196" s="7" t="s">
        <v>90</v>
      </c>
      <c r="H8196" s="7" t="s">
        <v>123</v>
      </c>
      <c r="I8196" s="7" t="s">
        <v>124</v>
      </c>
      <c r="J8196" s="7" t="s">
        <v>125</v>
      </c>
      <c r="K8196" s="7" t="s">
        <v>126</v>
      </c>
      <c r="L8196" s="7" t="s">
        <v>100</v>
      </c>
      <c r="M8196" s="7">
        <v>1.0</v>
      </c>
      <c r="N8196" s="7">
        <v>0.0</v>
      </c>
      <c r="O8196" s="7">
        <v>0.0</v>
      </c>
      <c r="P8196" s="7">
        <v>907.0</v>
      </c>
    </row>
    <row r="8197" ht="15.75" customHeight="1">
      <c r="A8197" s="7">
        <v>8196.0</v>
      </c>
      <c r="B8197" s="7" t="s">
        <v>6547</v>
      </c>
      <c r="C8197" s="7" t="s">
        <v>119</v>
      </c>
      <c r="D8197" s="7" t="s">
        <v>115</v>
      </c>
      <c r="E8197" s="7" t="s">
        <v>80</v>
      </c>
      <c r="F8197" s="7">
        <v>1.0</v>
      </c>
      <c r="G8197" s="7" t="s">
        <v>105</v>
      </c>
      <c r="H8197" s="7" t="s">
        <v>106</v>
      </c>
      <c r="I8197" s="7" t="s">
        <v>106</v>
      </c>
      <c r="J8197" s="7" t="s">
        <v>141</v>
      </c>
      <c r="K8197" s="7" t="s">
        <v>99</v>
      </c>
      <c r="L8197" s="7" t="s">
        <v>100</v>
      </c>
      <c r="M8197" s="7">
        <v>1.0</v>
      </c>
      <c r="N8197" s="7">
        <v>0.0</v>
      </c>
      <c r="O8197" s="7">
        <v>0.0</v>
      </c>
      <c r="P8197" s="7">
        <v>907.0</v>
      </c>
    </row>
    <row r="8198" ht="15.75" customHeight="1">
      <c r="A8198" s="7">
        <v>8197.0</v>
      </c>
      <c r="B8198" s="7" t="s">
        <v>6549</v>
      </c>
      <c r="C8198" s="7" t="s">
        <v>119</v>
      </c>
      <c r="D8198" s="7" t="s">
        <v>48</v>
      </c>
      <c r="E8198" s="7" t="s">
        <v>80</v>
      </c>
      <c r="F8198" s="7">
        <v>1.0</v>
      </c>
      <c r="G8198" s="7" t="s">
        <v>49</v>
      </c>
      <c r="L8198" s="7" t="s">
        <v>100</v>
      </c>
      <c r="M8198" s="7">
        <v>0.0</v>
      </c>
      <c r="N8198" s="7">
        <v>0.0</v>
      </c>
      <c r="O8198" s="7">
        <v>0.0</v>
      </c>
      <c r="P8198" s="7">
        <v>908.0</v>
      </c>
    </row>
    <row r="8199" ht="15.75" customHeight="1">
      <c r="A8199" s="7">
        <v>8198.0</v>
      </c>
      <c r="B8199" s="7" t="s">
        <v>6549</v>
      </c>
      <c r="C8199" s="7" t="s">
        <v>119</v>
      </c>
      <c r="D8199" s="7" t="s">
        <v>48</v>
      </c>
      <c r="E8199" s="7" t="s">
        <v>80</v>
      </c>
      <c r="F8199" s="7">
        <v>1.0</v>
      </c>
      <c r="G8199" s="7" t="s">
        <v>95</v>
      </c>
      <c r="H8199" s="7" t="s">
        <v>120</v>
      </c>
      <c r="I8199" s="7" t="s">
        <v>120</v>
      </c>
      <c r="J8199" s="7" t="s">
        <v>121</v>
      </c>
      <c r="K8199" s="7" t="s">
        <v>99</v>
      </c>
      <c r="L8199" s="7" t="s">
        <v>100</v>
      </c>
      <c r="M8199" s="7">
        <v>1.0</v>
      </c>
      <c r="N8199" s="7">
        <v>0.0</v>
      </c>
      <c r="O8199" s="7">
        <v>0.0</v>
      </c>
      <c r="P8199" s="7">
        <v>908.0</v>
      </c>
    </row>
    <row r="8200" ht="15.75" customHeight="1">
      <c r="A8200" s="7">
        <v>8199.0</v>
      </c>
      <c r="B8200" s="7" t="s">
        <v>6549</v>
      </c>
      <c r="C8200" s="7" t="s">
        <v>119</v>
      </c>
      <c r="D8200" s="7" t="s">
        <v>48</v>
      </c>
      <c r="E8200" s="7" t="s">
        <v>80</v>
      </c>
      <c r="F8200" s="7">
        <v>1.0</v>
      </c>
      <c r="G8200" s="7" t="s">
        <v>90</v>
      </c>
      <c r="H8200" s="7" t="s">
        <v>123</v>
      </c>
      <c r="I8200" s="7" t="s">
        <v>124</v>
      </c>
      <c r="J8200" s="7" t="s">
        <v>125</v>
      </c>
      <c r="K8200" s="7" t="s">
        <v>126</v>
      </c>
      <c r="L8200" s="7" t="s">
        <v>100</v>
      </c>
      <c r="M8200" s="7">
        <v>1.0</v>
      </c>
      <c r="N8200" s="7">
        <v>0.0</v>
      </c>
      <c r="O8200" s="7">
        <v>0.0</v>
      </c>
      <c r="P8200" s="7">
        <v>908.0</v>
      </c>
    </row>
    <row r="8201" ht="15.75" customHeight="1">
      <c r="A8201" s="7">
        <v>8200.0</v>
      </c>
      <c r="B8201" s="7" t="s">
        <v>6549</v>
      </c>
      <c r="C8201" s="7" t="s">
        <v>119</v>
      </c>
      <c r="D8201" s="7" t="s">
        <v>48</v>
      </c>
      <c r="E8201" s="7" t="s">
        <v>80</v>
      </c>
      <c r="F8201" s="7">
        <v>1.0</v>
      </c>
      <c r="G8201" s="7" t="s">
        <v>105</v>
      </c>
      <c r="H8201" s="7" t="s">
        <v>106</v>
      </c>
      <c r="I8201" s="7" t="s">
        <v>128</v>
      </c>
      <c r="J8201" s="7" t="s">
        <v>129</v>
      </c>
      <c r="K8201" s="7" t="s">
        <v>109</v>
      </c>
      <c r="L8201" s="7" t="s">
        <v>100</v>
      </c>
      <c r="M8201" s="7">
        <v>1.0</v>
      </c>
      <c r="N8201" s="7">
        <v>0.0</v>
      </c>
      <c r="O8201" s="7">
        <v>0.0</v>
      </c>
      <c r="P8201" s="7">
        <v>908.0</v>
      </c>
    </row>
    <row r="8202" ht="15.75" customHeight="1">
      <c r="A8202" s="7">
        <v>8201.0</v>
      </c>
      <c r="B8202" s="7" t="s">
        <v>6549</v>
      </c>
      <c r="C8202" s="7" t="s">
        <v>119</v>
      </c>
      <c r="D8202" s="7" t="s">
        <v>102</v>
      </c>
      <c r="E8202" s="7" t="s">
        <v>132</v>
      </c>
      <c r="F8202" s="7">
        <v>0.0</v>
      </c>
      <c r="G8202" s="7" t="s">
        <v>49</v>
      </c>
      <c r="L8202" s="7" t="s">
        <v>134</v>
      </c>
      <c r="M8202" s="7">
        <v>0.0</v>
      </c>
      <c r="N8202" s="7">
        <v>0.0</v>
      </c>
      <c r="O8202" s="7">
        <v>0.0</v>
      </c>
      <c r="P8202" s="7">
        <v>908.0</v>
      </c>
    </row>
    <row r="8203" ht="15.75" customHeight="1">
      <c r="A8203" s="7">
        <v>8202.0</v>
      </c>
      <c r="B8203" s="7" t="s">
        <v>6549</v>
      </c>
      <c r="C8203" s="7" t="s">
        <v>119</v>
      </c>
      <c r="D8203" s="7" t="s">
        <v>102</v>
      </c>
      <c r="E8203" s="7" t="s">
        <v>132</v>
      </c>
      <c r="F8203" s="7">
        <v>0.0</v>
      </c>
      <c r="G8203" s="7" t="s">
        <v>95</v>
      </c>
      <c r="H8203" s="7" t="s">
        <v>120</v>
      </c>
      <c r="L8203" s="7" t="s">
        <v>134</v>
      </c>
      <c r="M8203" s="7">
        <v>0.0</v>
      </c>
      <c r="N8203" s="7">
        <v>0.0</v>
      </c>
      <c r="O8203" s="7">
        <v>1.0</v>
      </c>
      <c r="P8203" s="7">
        <v>908.0</v>
      </c>
    </row>
    <row r="8204" ht="15.75" customHeight="1">
      <c r="A8204" s="7">
        <v>8203.0</v>
      </c>
      <c r="B8204" s="7" t="s">
        <v>6549</v>
      </c>
      <c r="C8204" s="7" t="s">
        <v>119</v>
      </c>
      <c r="D8204" s="7" t="s">
        <v>102</v>
      </c>
      <c r="E8204" s="7" t="s">
        <v>132</v>
      </c>
      <c r="F8204" s="7">
        <v>0.0</v>
      </c>
      <c r="G8204" s="7" t="s">
        <v>90</v>
      </c>
      <c r="H8204" s="7" t="s">
        <v>123</v>
      </c>
      <c r="L8204" s="7" t="s">
        <v>134</v>
      </c>
      <c r="M8204" s="7">
        <v>0.0</v>
      </c>
      <c r="N8204" s="7">
        <v>0.0</v>
      </c>
      <c r="O8204" s="7">
        <v>1.0</v>
      </c>
      <c r="P8204" s="7">
        <v>908.0</v>
      </c>
    </row>
    <row r="8205" ht="15.75" customHeight="1">
      <c r="A8205" s="7">
        <v>8204.0</v>
      </c>
      <c r="B8205" s="7" t="s">
        <v>6549</v>
      </c>
      <c r="C8205" s="7" t="s">
        <v>119</v>
      </c>
      <c r="D8205" s="7" t="s">
        <v>102</v>
      </c>
      <c r="E8205" s="7" t="s">
        <v>132</v>
      </c>
      <c r="F8205" s="7">
        <v>0.0</v>
      </c>
      <c r="G8205" s="7" t="s">
        <v>105</v>
      </c>
      <c r="H8205" s="7" t="s">
        <v>106</v>
      </c>
      <c r="L8205" s="7" t="s">
        <v>134</v>
      </c>
      <c r="M8205" s="7">
        <v>0.0</v>
      </c>
      <c r="N8205" s="7">
        <v>0.0</v>
      </c>
      <c r="O8205" s="7">
        <v>1.0</v>
      </c>
      <c r="P8205" s="7">
        <v>908.0</v>
      </c>
    </row>
    <row r="8206" ht="15.75" customHeight="1">
      <c r="A8206" s="7">
        <v>8205.0</v>
      </c>
      <c r="B8206" s="7" t="s">
        <v>6549</v>
      </c>
      <c r="C8206" s="7" t="s">
        <v>119</v>
      </c>
      <c r="D8206" s="7" t="s">
        <v>115</v>
      </c>
      <c r="E8206" s="7" t="s">
        <v>80</v>
      </c>
      <c r="F8206" s="7">
        <v>1.0</v>
      </c>
      <c r="G8206" s="7" t="s">
        <v>49</v>
      </c>
      <c r="L8206" s="7" t="s">
        <v>100</v>
      </c>
      <c r="M8206" s="7">
        <v>0.0</v>
      </c>
      <c r="N8206" s="7">
        <v>0.0</v>
      </c>
      <c r="O8206" s="7">
        <v>0.0</v>
      </c>
      <c r="P8206" s="7">
        <v>908.0</v>
      </c>
    </row>
    <row r="8207" ht="15.75" customHeight="1">
      <c r="A8207" s="7">
        <v>8206.0</v>
      </c>
      <c r="B8207" s="7" t="s">
        <v>6549</v>
      </c>
      <c r="C8207" s="7" t="s">
        <v>119</v>
      </c>
      <c r="D8207" s="7" t="s">
        <v>115</v>
      </c>
      <c r="E8207" s="7" t="s">
        <v>80</v>
      </c>
      <c r="F8207" s="7">
        <v>1.0</v>
      </c>
      <c r="G8207" s="7" t="s">
        <v>95</v>
      </c>
      <c r="H8207" s="7" t="s">
        <v>120</v>
      </c>
      <c r="L8207" s="7" t="s">
        <v>85</v>
      </c>
      <c r="M8207" s="7">
        <v>0.0</v>
      </c>
      <c r="N8207" s="7">
        <v>0.0</v>
      </c>
      <c r="O8207" s="7">
        <v>1.0</v>
      </c>
      <c r="P8207" s="7">
        <v>908.0</v>
      </c>
    </row>
    <row r="8208" ht="15.75" customHeight="1">
      <c r="A8208" s="7">
        <v>8207.0</v>
      </c>
      <c r="B8208" s="7" t="s">
        <v>6549</v>
      </c>
      <c r="C8208" s="7" t="s">
        <v>119</v>
      </c>
      <c r="D8208" s="7" t="s">
        <v>115</v>
      </c>
      <c r="E8208" s="7" t="s">
        <v>80</v>
      </c>
      <c r="F8208" s="7">
        <v>1.0</v>
      </c>
      <c r="G8208" s="7" t="s">
        <v>90</v>
      </c>
      <c r="H8208" s="7" t="s">
        <v>123</v>
      </c>
      <c r="I8208" s="7" t="s">
        <v>124</v>
      </c>
      <c r="J8208" s="7" t="s">
        <v>125</v>
      </c>
      <c r="K8208" s="7" t="s">
        <v>126</v>
      </c>
      <c r="L8208" s="7" t="s">
        <v>100</v>
      </c>
      <c r="M8208" s="7">
        <v>1.0</v>
      </c>
      <c r="N8208" s="7">
        <v>0.0</v>
      </c>
      <c r="O8208" s="7">
        <v>0.0</v>
      </c>
      <c r="P8208" s="7">
        <v>908.0</v>
      </c>
    </row>
    <row r="8209" ht="15.75" customHeight="1">
      <c r="A8209" s="7">
        <v>8208.0</v>
      </c>
      <c r="B8209" s="7" t="s">
        <v>6549</v>
      </c>
      <c r="C8209" s="7" t="s">
        <v>119</v>
      </c>
      <c r="D8209" s="7" t="s">
        <v>115</v>
      </c>
      <c r="E8209" s="7" t="s">
        <v>80</v>
      </c>
      <c r="F8209" s="7">
        <v>1.0</v>
      </c>
      <c r="G8209" s="7" t="s">
        <v>105</v>
      </c>
      <c r="H8209" s="7" t="s">
        <v>106</v>
      </c>
      <c r="I8209" s="7" t="s">
        <v>106</v>
      </c>
      <c r="J8209" s="7" t="s">
        <v>141</v>
      </c>
      <c r="K8209" s="7" t="s">
        <v>99</v>
      </c>
      <c r="L8209" s="7" t="s">
        <v>100</v>
      </c>
      <c r="M8209" s="7">
        <v>1.0</v>
      </c>
      <c r="N8209" s="7">
        <v>0.0</v>
      </c>
      <c r="O8209" s="7">
        <v>0.0</v>
      </c>
      <c r="P8209" s="7">
        <v>908.0</v>
      </c>
    </row>
    <row r="8210" ht="15.75" customHeight="1">
      <c r="A8210" s="7">
        <v>8209.0</v>
      </c>
      <c r="B8210" s="7" t="s">
        <v>6551</v>
      </c>
      <c r="C8210" s="7" t="s">
        <v>119</v>
      </c>
      <c r="D8210" s="7" t="s">
        <v>48</v>
      </c>
      <c r="E8210" s="7" t="s">
        <v>80</v>
      </c>
      <c r="F8210" s="7">
        <v>1.0</v>
      </c>
      <c r="G8210" s="7" t="s">
        <v>49</v>
      </c>
      <c r="L8210" s="7" t="s">
        <v>100</v>
      </c>
      <c r="M8210" s="7">
        <v>0.0</v>
      </c>
      <c r="N8210" s="7">
        <v>0.0</v>
      </c>
      <c r="O8210" s="7">
        <v>0.0</v>
      </c>
      <c r="P8210" s="7">
        <v>909.0</v>
      </c>
    </row>
    <row r="8211" ht="15.75" customHeight="1">
      <c r="A8211" s="7">
        <v>8210.0</v>
      </c>
      <c r="B8211" s="7" t="s">
        <v>6551</v>
      </c>
      <c r="C8211" s="7" t="s">
        <v>119</v>
      </c>
      <c r="D8211" s="7" t="s">
        <v>48</v>
      </c>
      <c r="E8211" s="7" t="s">
        <v>80</v>
      </c>
      <c r="F8211" s="7">
        <v>1.0</v>
      </c>
      <c r="G8211" s="7" t="s">
        <v>95</v>
      </c>
      <c r="H8211" s="7" t="s">
        <v>120</v>
      </c>
      <c r="I8211" s="7" t="s">
        <v>120</v>
      </c>
      <c r="J8211" s="7" t="s">
        <v>121</v>
      </c>
      <c r="K8211" s="7" t="s">
        <v>99</v>
      </c>
      <c r="L8211" s="7" t="s">
        <v>100</v>
      </c>
      <c r="M8211" s="7">
        <v>1.0</v>
      </c>
      <c r="N8211" s="7">
        <v>0.0</v>
      </c>
      <c r="O8211" s="7">
        <v>0.0</v>
      </c>
      <c r="P8211" s="7">
        <v>909.0</v>
      </c>
    </row>
    <row r="8212" ht="15.75" customHeight="1">
      <c r="A8212" s="7">
        <v>8211.0</v>
      </c>
      <c r="B8212" s="7" t="s">
        <v>6551</v>
      </c>
      <c r="C8212" s="7" t="s">
        <v>119</v>
      </c>
      <c r="D8212" s="7" t="s">
        <v>48</v>
      </c>
      <c r="E8212" s="7" t="s">
        <v>80</v>
      </c>
      <c r="F8212" s="7">
        <v>1.0</v>
      </c>
      <c r="G8212" s="7" t="s">
        <v>90</v>
      </c>
      <c r="H8212" s="7" t="s">
        <v>123</v>
      </c>
      <c r="I8212" s="7" t="s">
        <v>124</v>
      </c>
      <c r="J8212" s="7" t="s">
        <v>125</v>
      </c>
      <c r="K8212" s="7" t="s">
        <v>126</v>
      </c>
      <c r="L8212" s="7" t="s">
        <v>100</v>
      </c>
      <c r="M8212" s="7">
        <v>1.0</v>
      </c>
      <c r="N8212" s="7">
        <v>0.0</v>
      </c>
      <c r="O8212" s="7">
        <v>0.0</v>
      </c>
      <c r="P8212" s="7">
        <v>909.0</v>
      </c>
    </row>
    <row r="8213" ht="15.75" customHeight="1">
      <c r="A8213" s="7">
        <v>8212.0</v>
      </c>
      <c r="B8213" s="7" t="s">
        <v>6551</v>
      </c>
      <c r="C8213" s="7" t="s">
        <v>119</v>
      </c>
      <c r="D8213" s="7" t="s">
        <v>48</v>
      </c>
      <c r="E8213" s="7" t="s">
        <v>80</v>
      </c>
      <c r="F8213" s="7">
        <v>1.0</v>
      </c>
      <c r="G8213" s="7" t="s">
        <v>105</v>
      </c>
      <c r="H8213" s="7" t="s">
        <v>106</v>
      </c>
      <c r="I8213" s="7" t="s">
        <v>6552</v>
      </c>
      <c r="J8213" s="7" t="s">
        <v>6554</v>
      </c>
      <c r="K8213" s="7" t="s">
        <v>109</v>
      </c>
      <c r="L8213" s="7" t="s">
        <v>85</v>
      </c>
      <c r="M8213" s="7">
        <v>1.0</v>
      </c>
      <c r="N8213" s="7">
        <v>2.0</v>
      </c>
      <c r="O8213" s="7">
        <v>0.0</v>
      </c>
      <c r="P8213" s="7">
        <v>909.0</v>
      </c>
    </row>
    <row r="8214" ht="15.75" customHeight="1">
      <c r="A8214" s="7">
        <v>8213.0</v>
      </c>
      <c r="B8214" s="7" t="s">
        <v>6551</v>
      </c>
      <c r="C8214" s="7" t="s">
        <v>119</v>
      </c>
      <c r="D8214" s="7" t="s">
        <v>102</v>
      </c>
      <c r="E8214" s="7" t="s">
        <v>132</v>
      </c>
      <c r="F8214" s="7">
        <v>0.0</v>
      </c>
      <c r="G8214" s="7" t="s">
        <v>49</v>
      </c>
      <c r="L8214" s="7" t="s">
        <v>134</v>
      </c>
      <c r="M8214" s="7">
        <v>0.0</v>
      </c>
      <c r="N8214" s="7">
        <v>0.0</v>
      </c>
      <c r="O8214" s="7">
        <v>0.0</v>
      </c>
      <c r="P8214" s="7">
        <v>909.0</v>
      </c>
    </row>
    <row r="8215" ht="15.75" customHeight="1">
      <c r="A8215" s="7">
        <v>8214.0</v>
      </c>
      <c r="B8215" s="7" t="s">
        <v>6551</v>
      </c>
      <c r="C8215" s="7" t="s">
        <v>119</v>
      </c>
      <c r="D8215" s="7" t="s">
        <v>102</v>
      </c>
      <c r="E8215" s="7" t="s">
        <v>132</v>
      </c>
      <c r="F8215" s="7">
        <v>0.0</v>
      </c>
      <c r="G8215" s="7" t="s">
        <v>95</v>
      </c>
      <c r="H8215" s="7" t="s">
        <v>120</v>
      </c>
      <c r="L8215" s="7" t="s">
        <v>134</v>
      </c>
      <c r="M8215" s="7">
        <v>0.0</v>
      </c>
      <c r="N8215" s="7">
        <v>0.0</v>
      </c>
      <c r="O8215" s="7">
        <v>1.0</v>
      </c>
      <c r="P8215" s="7">
        <v>909.0</v>
      </c>
    </row>
    <row r="8216" ht="15.75" customHeight="1">
      <c r="A8216" s="7">
        <v>8215.0</v>
      </c>
      <c r="B8216" s="7" t="s">
        <v>6551</v>
      </c>
      <c r="C8216" s="7" t="s">
        <v>119</v>
      </c>
      <c r="D8216" s="7" t="s">
        <v>102</v>
      </c>
      <c r="E8216" s="7" t="s">
        <v>132</v>
      </c>
      <c r="F8216" s="7">
        <v>0.0</v>
      </c>
      <c r="G8216" s="7" t="s">
        <v>90</v>
      </c>
      <c r="H8216" s="7" t="s">
        <v>123</v>
      </c>
      <c r="L8216" s="7" t="s">
        <v>134</v>
      </c>
      <c r="M8216" s="7">
        <v>0.0</v>
      </c>
      <c r="N8216" s="7">
        <v>0.0</v>
      </c>
      <c r="O8216" s="7">
        <v>1.0</v>
      </c>
      <c r="P8216" s="7">
        <v>909.0</v>
      </c>
    </row>
    <row r="8217" ht="15.75" customHeight="1">
      <c r="A8217" s="7">
        <v>8216.0</v>
      </c>
      <c r="B8217" s="7" t="s">
        <v>6551</v>
      </c>
      <c r="C8217" s="7" t="s">
        <v>119</v>
      </c>
      <c r="D8217" s="7" t="s">
        <v>102</v>
      </c>
      <c r="E8217" s="7" t="s">
        <v>132</v>
      </c>
      <c r="F8217" s="7">
        <v>0.0</v>
      </c>
      <c r="G8217" s="7" t="s">
        <v>105</v>
      </c>
      <c r="H8217" s="7" t="s">
        <v>106</v>
      </c>
      <c r="L8217" s="7" t="s">
        <v>134</v>
      </c>
      <c r="M8217" s="7">
        <v>0.0</v>
      </c>
      <c r="N8217" s="7">
        <v>0.0</v>
      </c>
      <c r="O8217" s="7">
        <v>1.0</v>
      </c>
      <c r="P8217" s="7">
        <v>909.0</v>
      </c>
    </row>
    <row r="8218" ht="15.75" customHeight="1">
      <c r="A8218" s="7">
        <v>8217.0</v>
      </c>
      <c r="B8218" s="7" t="s">
        <v>6551</v>
      </c>
      <c r="C8218" s="7" t="s">
        <v>119</v>
      </c>
      <c r="D8218" s="7" t="s">
        <v>115</v>
      </c>
      <c r="E8218" s="7" t="s">
        <v>80</v>
      </c>
      <c r="F8218" s="7">
        <v>1.0</v>
      </c>
      <c r="G8218" s="7" t="s">
        <v>49</v>
      </c>
      <c r="L8218" s="7" t="s">
        <v>100</v>
      </c>
      <c r="M8218" s="7">
        <v>0.0</v>
      </c>
      <c r="N8218" s="7">
        <v>0.0</v>
      </c>
      <c r="O8218" s="7">
        <v>0.0</v>
      </c>
      <c r="P8218" s="7">
        <v>909.0</v>
      </c>
    </row>
    <row r="8219" ht="15.75" customHeight="1">
      <c r="A8219" s="7">
        <v>8218.0</v>
      </c>
      <c r="B8219" s="7" t="s">
        <v>6551</v>
      </c>
      <c r="C8219" s="7" t="s">
        <v>119</v>
      </c>
      <c r="D8219" s="7" t="s">
        <v>115</v>
      </c>
      <c r="E8219" s="7" t="s">
        <v>80</v>
      </c>
      <c r="F8219" s="7">
        <v>1.0</v>
      </c>
      <c r="G8219" s="7" t="s">
        <v>95</v>
      </c>
      <c r="H8219" s="7" t="s">
        <v>120</v>
      </c>
      <c r="L8219" s="7" t="s">
        <v>85</v>
      </c>
      <c r="M8219" s="7">
        <v>0.0</v>
      </c>
      <c r="N8219" s="7">
        <v>0.0</v>
      </c>
      <c r="O8219" s="7">
        <v>1.0</v>
      </c>
      <c r="P8219" s="7">
        <v>909.0</v>
      </c>
    </row>
    <row r="8220" ht="15.75" customHeight="1">
      <c r="A8220" s="7">
        <v>8219.0</v>
      </c>
      <c r="B8220" s="7" t="s">
        <v>6551</v>
      </c>
      <c r="C8220" s="7" t="s">
        <v>119</v>
      </c>
      <c r="D8220" s="7" t="s">
        <v>115</v>
      </c>
      <c r="E8220" s="7" t="s">
        <v>80</v>
      </c>
      <c r="F8220" s="7">
        <v>1.0</v>
      </c>
      <c r="G8220" s="7" t="s">
        <v>90</v>
      </c>
      <c r="H8220" s="7" t="s">
        <v>123</v>
      </c>
      <c r="I8220" s="7" t="s">
        <v>124</v>
      </c>
      <c r="J8220" s="7" t="s">
        <v>125</v>
      </c>
      <c r="K8220" s="7" t="s">
        <v>126</v>
      </c>
      <c r="L8220" s="7" t="s">
        <v>100</v>
      </c>
      <c r="M8220" s="7">
        <v>1.0</v>
      </c>
      <c r="N8220" s="7">
        <v>0.0</v>
      </c>
      <c r="O8220" s="7">
        <v>0.0</v>
      </c>
      <c r="P8220" s="7">
        <v>909.0</v>
      </c>
    </row>
    <row r="8221" ht="15.75" customHeight="1">
      <c r="A8221" s="7">
        <v>8220.0</v>
      </c>
      <c r="B8221" s="7" t="s">
        <v>6551</v>
      </c>
      <c r="C8221" s="7" t="s">
        <v>119</v>
      </c>
      <c r="D8221" s="7" t="s">
        <v>115</v>
      </c>
      <c r="E8221" s="7" t="s">
        <v>80</v>
      </c>
      <c r="F8221" s="7">
        <v>1.0</v>
      </c>
      <c r="G8221" s="7" t="s">
        <v>105</v>
      </c>
      <c r="H8221" s="7" t="s">
        <v>106</v>
      </c>
      <c r="I8221" s="7" t="s">
        <v>6557</v>
      </c>
      <c r="J8221" s="7" t="s">
        <v>6558</v>
      </c>
      <c r="K8221" s="7" t="s">
        <v>109</v>
      </c>
      <c r="L8221" s="7" t="s">
        <v>85</v>
      </c>
      <c r="M8221" s="7">
        <v>1.0</v>
      </c>
      <c r="N8221" s="7">
        <v>2.0</v>
      </c>
      <c r="O8221" s="7">
        <v>0.0</v>
      </c>
      <c r="P8221" s="7">
        <v>909.0</v>
      </c>
    </row>
    <row r="8222" ht="15.75" customHeight="1">
      <c r="A8222" s="7">
        <v>8221.0</v>
      </c>
      <c r="B8222" s="7" t="s">
        <v>6559</v>
      </c>
      <c r="C8222" s="7" t="s">
        <v>119</v>
      </c>
      <c r="D8222" s="7" t="s">
        <v>48</v>
      </c>
      <c r="E8222" s="7" t="s">
        <v>80</v>
      </c>
      <c r="F8222" s="7">
        <v>1.0</v>
      </c>
      <c r="G8222" s="7" t="s">
        <v>49</v>
      </c>
      <c r="L8222" s="7" t="s">
        <v>100</v>
      </c>
      <c r="M8222" s="7">
        <v>0.0</v>
      </c>
      <c r="N8222" s="7">
        <v>0.0</v>
      </c>
      <c r="O8222" s="7">
        <v>0.0</v>
      </c>
      <c r="P8222" s="7">
        <v>910.0</v>
      </c>
    </row>
    <row r="8223" ht="15.75" customHeight="1">
      <c r="A8223" s="7">
        <v>8222.0</v>
      </c>
      <c r="B8223" s="7" t="s">
        <v>6559</v>
      </c>
      <c r="C8223" s="7" t="s">
        <v>119</v>
      </c>
      <c r="D8223" s="7" t="s">
        <v>48</v>
      </c>
      <c r="E8223" s="7" t="s">
        <v>80</v>
      </c>
      <c r="F8223" s="7">
        <v>1.0</v>
      </c>
      <c r="G8223" s="7" t="s">
        <v>95</v>
      </c>
      <c r="H8223" s="7" t="s">
        <v>120</v>
      </c>
      <c r="I8223" s="7" t="s">
        <v>120</v>
      </c>
      <c r="J8223" s="7" t="s">
        <v>121</v>
      </c>
      <c r="K8223" s="7" t="s">
        <v>99</v>
      </c>
      <c r="L8223" s="7" t="s">
        <v>100</v>
      </c>
      <c r="M8223" s="7">
        <v>1.0</v>
      </c>
      <c r="N8223" s="7">
        <v>0.0</v>
      </c>
      <c r="O8223" s="7">
        <v>0.0</v>
      </c>
      <c r="P8223" s="7">
        <v>910.0</v>
      </c>
    </row>
    <row r="8224" ht="15.75" customHeight="1">
      <c r="A8224" s="7">
        <v>8223.0</v>
      </c>
      <c r="B8224" s="7" t="s">
        <v>6559</v>
      </c>
      <c r="C8224" s="7" t="s">
        <v>119</v>
      </c>
      <c r="D8224" s="7" t="s">
        <v>48</v>
      </c>
      <c r="E8224" s="7" t="s">
        <v>80</v>
      </c>
      <c r="F8224" s="7">
        <v>1.0</v>
      </c>
      <c r="G8224" s="7" t="s">
        <v>90</v>
      </c>
      <c r="H8224" s="7" t="s">
        <v>123</v>
      </c>
      <c r="I8224" s="7" t="s">
        <v>124</v>
      </c>
      <c r="J8224" s="7" t="s">
        <v>125</v>
      </c>
      <c r="K8224" s="7" t="s">
        <v>126</v>
      </c>
      <c r="L8224" s="7" t="s">
        <v>100</v>
      </c>
      <c r="M8224" s="7">
        <v>1.0</v>
      </c>
      <c r="N8224" s="7">
        <v>0.0</v>
      </c>
      <c r="O8224" s="7">
        <v>0.0</v>
      </c>
      <c r="P8224" s="7">
        <v>910.0</v>
      </c>
    </row>
    <row r="8225" ht="15.75" customHeight="1">
      <c r="A8225" s="7">
        <v>8224.0</v>
      </c>
      <c r="B8225" s="7" t="s">
        <v>6559</v>
      </c>
      <c r="C8225" s="7" t="s">
        <v>119</v>
      </c>
      <c r="D8225" s="7" t="s">
        <v>48</v>
      </c>
      <c r="E8225" s="7" t="s">
        <v>80</v>
      </c>
      <c r="F8225" s="7">
        <v>1.0</v>
      </c>
      <c r="G8225" s="7" t="s">
        <v>105</v>
      </c>
      <c r="H8225" s="7" t="s">
        <v>106</v>
      </c>
      <c r="I8225" s="7" t="s">
        <v>128</v>
      </c>
      <c r="J8225" s="7" t="s">
        <v>129</v>
      </c>
      <c r="K8225" s="7" t="s">
        <v>109</v>
      </c>
      <c r="L8225" s="7" t="s">
        <v>100</v>
      </c>
      <c r="M8225" s="7">
        <v>1.0</v>
      </c>
      <c r="N8225" s="7">
        <v>0.0</v>
      </c>
      <c r="O8225" s="7">
        <v>0.0</v>
      </c>
      <c r="P8225" s="7">
        <v>910.0</v>
      </c>
    </row>
    <row r="8226" ht="15.75" customHeight="1">
      <c r="A8226" s="7">
        <v>8225.0</v>
      </c>
      <c r="B8226" s="7" t="s">
        <v>6559</v>
      </c>
      <c r="C8226" s="7" t="s">
        <v>119</v>
      </c>
      <c r="D8226" s="7" t="s">
        <v>102</v>
      </c>
      <c r="E8226" s="7" t="s">
        <v>132</v>
      </c>
      <c r="F8226" s="7">
        <v>0.0</v>
      </c>
      <c r="G8226" s="7" t="s">
        <v>49</v>
      </c>
      <c r="L8226" s="7" t="s">
        <v>134</v>
      </c>
      <c r="M8226" s="7">
        <v>0.0</v>
      </c>
      <c r="N8226" s="7">
        <v>0.0</v>
      </c>
      <c r="O8226" s="7">
        <v>0.0</v>
      </c>
      <c r="P8226" s="7">
        <v>910.0</v>
      </c>
    </row>
    <row r="8227" ht="15.75" customHeight="1">
      <c r="A8227" s="7">
        <v>8226.0</v>
      </c>
      <c r="B8227" s="7" t="s">
        <v>6559</v>
      </c>
      <c r="C8227" s="7" t="s">
        <v>119</v>
      </c>
      <c r="D8227" s="7" t="s">
        <v>102</v>
      </c>
      <c r="E8227" s="7" t="s">
        <v>132</v>
      </c>
      <c r="F8227" s="7">
        <v>0.0</v>
      </c>
      <c r="G8227" s="7" t="s">
        <v>95</v>
      </c>
      <c r="H8227" s="7" t="s">
        <v>120</v>
      </c>
      <c r="L8227" s="7" t="s">
        <v>134</v>
      </c>
      <c r="M8227" s="7">
        <v>0.0</v>
      </c>
      <c r="N8227" s="7">
        <v>0.0</v>
      </c>
      <c r="O8227" s="7">
        <v>1.0</v>
      </c>
      <c r="P8227" s="7">
        <v>910.0</v>
      </c>
    </row>
    <row r="8228" ht="15.75" customHeight="1">
      <c r="A8228" s="7">
        <v>8227.0</v>
      </c>
      <c r="B8228" s="7" t="s">
        <v>6559</v>
      </c>
      <c r="C8228" s="7" t="s">
        <v>119</v>
      </c>
      <c r="D8228" s="7" t="s">
        <v>102</v>
      </c>
      <c r="E8228" s="7" t="s">
        <v>132</v>
      </c>
      <c r="F8228" s="7">
        <v>0.0</v>
      </c>
      <c r="G8228" s="7" t="s">
        <v>90</v>
      </c>
      <c r="H8228" s="7" t="s">
        <v>123</v>
      </c>
      <c r="L8228" s="7" t="s">
        <v>134</v>
      </c>
      <c r="M8228" s="7">
        <v>0.0</v>
      </c>
      <c r="N8228" s="7">
        <v>0.0</v>
      </c>
      <c r="O8228" s="7">
        <v>1.0</v>
      </c>
      <c r="P8228" s="7">
        <v>910.0</v>
      </c>
    </row>
    <row r="8229" ht="15.75" customHeight="1">
      <c r="A8229" s="7">
        <v>8228.0</v>
      </c>
      <c r="B8229" s="7" t="s">
        <v>6559</v>
      </c>
      <c r="C8229" s="7" t="s">
        <v>119</v>
      </c>
      <c r="D8229" s="7" t="s">
        <v>102</v>
      </c>
      <c r="E8229" s="7" t="s">
        <v>132</v>
      </c>
      <c r="F8229" s="7">
        <v>0.0</v>
      </c>
      <c r="G8229" s="7" t="s">
        <v>105</v>
      </c>
      <c r="H8229" s="7" t="s">
        <v>106</v>
      </c>
      <c r="L8229" s="7" t="s">
        <v>134</v>
      </c>
      <c r="M8229" s="7">
        <v>0.0</v>
      </c>
      <c r="N8229" s="7">
        <v>0.0</v>
      </c>
      <c r="O8229" s="7">
        <v>1.0</v>
      </c>
      <c r="P8229" s="7">
        <v>910.0</v>
      </c>
    </row>
    <row r="8230" ht="15.75" customHeight="1">
      <c r="A8230" s="7">
        <v>8229.0</v>
      </c>
      <c r="B8230" s="7" t="s">
        <v>6559</v>
      </c>
      <c r="C8230" s="7" t="s">
        <v>119</v>
      </c>
      <c r="D8230" s="7" t="s">
        <v>115</v>
      </c>
      <c r="E8230" s="7" t="s">
        <v>80</v>
      </c>
      <c r="F8230" s="7">
        <v>1.0</v>
      </c>
      <c r="G8230" s="7" t="s">
        <v>49</v>
      </c>
      <c r="L8230" s="7" t="s">
        <v>100</v>
      </c>
      <c r="M8230" s="7">
        <v>0.0</v>
      </c>
      <c r="N8230" s="7">
        <v>0.0</v>
      </c>
      <c r="O8230" s="7">
        <v>0.0</v>
      </c>
      <c r="P8230" s="7">
        <v>910.0</v>
      </c>
    </row>
    <row r="8231" ht="15.75" customHeight="1">
      <c r="A8231" s="7">
        <v>8230.0</v>
      </c>
      <c r="B8231" s="7" t="s">
        <v>6559</v>
      </c>
      <c r="C8231" s="7" t="s">
        <v>119</v>
      </c>
      <c r="D8231" s="7" t="s">
        <v>115</v>
      </c>
      <c r="E8231" s="7" t="s">
        <v>80</v>
      </c>
      <c r="F8231" s="7">
        <v>1.0</v>
      </c>
      <c r="G8231" s="7" t="s">
        <v>95</v>
      </c>
      <c r="H8231" s="7" t="s">
        <v>120</v>
      </c>
      <c r="L8231" s="7" t="s">
        <v>85</v>
      </c>
      <c r="M8231" s="7">
        <v>0.0</v>
      </c>
      <c r="N8231" s="7">
        <v>0.0</v>
      </c>
      <c r="O8231" s="7">
        <v>1.0</v>
      </c>
      <c r="P8231" s="7">
        <v>910.0</v>
      </c>
    </row>
    <row r="8232" ht="15.75" customHeight="1">
      <c r="A8232" s="7">
        <v>8231.0</v>
      </c>
      <c r="B8232" s="7" t="s">
        <v>6559</v>
      </c>
      <c r="C8232" s="7" t="s">
        <v>119</v>
      </c>
      <c r="D8232" s="7" t="s">
        <v>115</v>
      </c>
      <c r="E8232" s="7" t="s">
        <v>80</v>
      </c>
      <c r="F8232" s="7">
        <v>1.0</v>
      </c>
      <c r="G8232" s="7" t="s">
        <v>90</v>
      </c>
      <c r="H8232" s="7" t="s">
        <v>123</v>
      </c>
      <c r="I8232" s="7" t="s">
        <v>124</v>
      </c>
      <c r="J8232" s="7" t="s">
        <v>125</v>
      </c>
      <c r="K8232" s="7" t="s">
        <v>126</v>
      </c>
      <c r="L8232" s="7" t="s">
        <v>100</v>
      </c>
      <c r="M8232" s="7">
        <v>1.0</v>
      </c>
      <c r="N8232" s="7">
        <v>0.0</v>
      </c>
      <c r="O8232" s="7">
        <v>0.0</v>
      </c>
      <c r="P8232" s="7">
        <v>910.0</v>
      </c>
    </row>
    <row r="8233" ht="15.75" customHeight="1">
      <c r="A8233" s="7">
        <v>8232.0</v>
      </c>
      <c r="B8233" s="7" t="s">
        <v>6559</v>
      </c>
      <c r="C8233" s="7" t="s">
        <v>119</v>
      </c>
      <c r="D8233" s="7" t="s">
        <v>115</v>
      </c>
      <c r="E8233" s="7" t="s">
        <v>80</v>
      </c>
      <c r="F8233" s="7">
        <v>1.0</v>
      </c>
      <c r="G8233" s="7" t="s">
        <v>105</v>
      </c>
      <c r="H8233" s="7" t="s">
        <v>106</v>
      </c>
      <c r="I8233" s="7" t="s">
        <v>106</v>
      </c>
      <c r="J8233" s="7" t="s">
        <v>141</v>
      </c>
      <c r="K8233" s="7" t="s">
        <v>99</v>
      </c>
      <c r="L8233" s="7" t="s">
        <v>100</v>
      </c>
      <c r="M8233" s="7">
        <v>1.0</v>
      </c>
      <c r="N8233" s="7">
        <v>0.0</v>
      </c>
      <c r="O8233" s="7">
        <v>0.0</v>
      </c>
      <c r="P8233" s="7">
        <v>910.0</v>
      </c>
    </row>
    <row r="8234" ht="15.75" customHeight="1">
      <c r="A8234" s="7">
        <v>8233.0</v>
      </c>
      <c r="B8234" s="7" t="s">
        <v>6561</v>
      </c>
      <c r="C8234" s="7" t="s">
        <v>119</v>
      </c>
      <c r="D8234" s="7" t="s">
        <v>48</v>
      </c>
      <c r="E8234" s="7" t="s">
        <v>80</v>
      </c>
      <c r="F8234" s="7">
        <v>1.0</v>
      </c>
      <c r="G8234" s="7" t="s">
        <v>49</v>
      </c>
      <c r="L8234" s="7" t="s">
        <v>100</v>
      </c>
      <c r="M8234" s="7">
        <v>0.0</v>
      </c>
      <c r="N8234" s="7">
        <v>0.0</v>
      </c>
      <c r="O8234" s="7">
        <v>0.0</v>
      </c>
      <c r="P8234" s="7">
        <v>911.0</v>
      </c>
    </row>
    <row r="8235" ht="15.75" customHeight="1">
      <c r="A8235" s="7">
        <v>8234.0</v>
      </c>
      <c r="B8235" s="7" t="s">
        <v>6561</v>
      </c>
      <c r="C8235" s="7" t="s">
        <v>119</v>
      </c>
      <c r="D8235" s="7" t="s">
        <v>48</v>
      </c>
      <c r="E8235" s="7" t="s">
        <v>80</v>
      </c>
      <c r="F8235" s="7">
        <v>1.0</v>
      </c>
      <c r="G8235" s="7" t="s">
        <v>95</v>
      </c>
      <c r="H8235" s="7" t="s">
        <v>120</v>
      </c>
      <c r="I8235" s="7" t="s">
        <v>120</v>
      </c>
      <c r="J8235" s="7" t="s">
        <v>121</v>
      </c>
      <c r="K8235" s="7" t="s">
        <v>99</v>
      </c>
      <c r="L8235" s="7" t="s">
        <v>100</v>
      </c>
      <c r="M8235" s="7">
        <v>1.0</v>
      </c>
      <c r="N8235" s="7">
        <v>0.0</v>
      </c>
      <c r="O8235" s="7">
        <v>0.0</v>
      </c>
      <c r="P8235" s="7">
        <v>911.0</v>
      </c>
    </row>
    <row r="8236" ht="15.75" customHeight="1">
      <c r="A8236" s="7">
        <v>8235.0</v>
      </c>
      <c r="B8236" s="7" t="s">
        <v>6561</v>
      </c>
      <c r="C8236" s="7" t="s">
        <v>119</v>
      </c>
      <c r="D8236" s="7" t="s">
        <v>48</v>
      </c>
      <c r="E8236" s="7" t="s">
        <v>80</v>
      </c>
      <c r="F8236" s="7">
        <v>1.0</v>
      </c>
      <c r="G8236" s="7" t="s">
        <v>90</v>
      </c>
      <c r="H8236" s="7" t="s">
        <v>123</v>
      </c>
      <c r="I8236" s="7" t="s">
        <v>124</v>
      </c>
      <c r="J8236" s="7" t="s">
        <v>125</v>
      </c>
      <c r="K8236" s="7" t="s">
        <v>126</v>
      </c>
      <c r="L8236" s="7" t="s">
        <v>100</v>
      </c>
      <c r="M8236" s="7">
        <v>1.0</v>
      </c>
      <c r="N8236" s="7">
        <v>0.0</v>
      </c>
      <c r="O8236" s="7">
        <v>0.0</v>
      </c>
      <c r="P8236" s="7">
        <v>911.0</v>
      </c>
    </row>
    <row r="8237" ht="15.75" customHeight="1">
      <c r="A8237" s="7">
        <v>8236.0</v>
      </c>
      <c r="B8237" s="7" t="s">
        <v>6561</v>
      </c>
      <c r="C8237" s="7" t="s">
        <v>119</v>
      </c>
      <c r="D8237" s="7" t="s">
        <v>48</v>
      </c>
      <c r="E8237" s="7" t="s">
        <v>80</v>
      </c>
      <c r="F8237" s="7">
        <v>1.0</v>
      </c>
      <c r="G8237" s="7" t="s">
        <v>105</v>
      </c>
      <c r="H8237" s="7" t="s">
        <v>106</v>
      </c>
      <c r="I8237" s="7" t="s">
        <v>128</v>
      </c>
      <c r="J8237" s="7" t="s">
        <v>129</v>
      </c>
      <c r="K8237" s="7" t="s">
        <v>109</v>
      </c>
      <c r="L8237" s="7" t="s">
        <v>100</v>
      </c>
      <c r="M8237" s="7">
        <v>1.0</v>
      </c>
      <c r="N8237" s="7">
        <v>0.0</v>
      </c>
      <c r="O8237" s="7">
        <v>0.0</v>
      </c>
      <c r="P8237" s="7">
        <v>911.0</v>
      </c>
    </row>
    <row r="8238" ht="15.75" customHeight="1">
      <c r="A8238" s="7">
        <v>8237.0</v>
      </c>
      <c r="B8238" s="7" t="s">
        <v>6561</v>
      </c>
      <c r="C8238" s="7" t="s">
        <v>119</v>
      </c>
      <c r="D8238" s="7" t="s">
        <v>102</v>
      </c>
      <c r="E8238" s="7" t="s">
        <v>132</v>
      </c>
      <c r="F8238" s="7">
        <v>0.0</v>
      </c>
      <c r="G8238" s="7" t="s">
        <v>49</v>
      </c>
      <c r="L8238" s="7" t="s">
        <v>134</v>
      </c>
      <c r="M8238" s="7">
        <v>0.0</v>
      </c>
      <c r="N8238" s="7">
        <v>0.0</v>
      </c>
      <c r="O8238" s="7">
        <v>0.0</v>
      </c>
      <c r="P8238" s="7">
        <v>911.0</v>
      </c>
    </row>
    <row r="8239" ht="15.75" customHeight="1">
      <c r="A8239" s="7">
        <v>8238.0</v>
      </c>
      <c r="B8239" s="7" t="s">
        <v>6561</v>
      </c>
      <c r="C8239" s="7" t="s">
        <v>119</v>
      </c>
      <c r="D8239" s="7" t="s">
        <v>102</v>
      </c>
      <c r="E8239" s="7" t="s">
        <v>132</v>
      </c>
      <c r="F8239" s="7">
        <v>0.0</v>
      </c>
      <c r="G8239" s="7" t="s">
        <v>95</v>
      </c>
      <c r="H8239" s="7" t="s">
        <v>120</v>
      </c>
      <c r="L8239" s="7" t="s">
        <v>134</v>
      </c>
      <c r="M8239" s="7">
        <v>0.0</v>
      </c>
      <c r="N8239" s="7">
        <v>0.0</v>
      </c>
      <c r="O8239" s="7">
        <v>1.0</v>
      </c>
      <c r="P8239" s="7">
        <v>911.0</v>
      </c>
    </row>
    <row r="8240" ht="15.75" customHeight="1">
      <c r="A8240" s="7">
        <v>8239.0</v>
      </c>
      <c r="B8240" s="7" t="s">
        <v>6561</v>
      </c>
      <c r="C8240" s="7" t="s">
        <v>119</v>
      </c>
      <c r="D8240" s="7" t="s">
        <v>102</v>
      </c>
      <c r="E8240" s="7" t="s">
        <v>132</v>
      </c>
      <c r="F8240" s="7">
        <v>0.0</v>
      </c>
      <c r="G8240" s="7" t="s">
        <v>90</v>
      </c>
      <c r="H8240" s="7" t="s">
        <v>123</v>
      </c>
      <c r="L8240" s="7" t="s">
        <v>134</v>
      </c>
      <c r="M8240" s="7">
        <v>0.0</v>
      </c>
      <c r="N8240" s="7">
        <v>0.0</v>
      </c>
      <c r="O8240" s="7">
        <v>1.0</v>
      </c>
      <c r="P8240" s="7">
        <v>911.0</v>
      </c>
    </row>
    <row r="8241" ht="15.75" customHeight="1">
      <c r="A8241" s="7">
        <v>8240.0</v>
      </c>
      <c r="B8241" s="7" t="s">
        <v>6561</v>
      </c>
      <c r="C8241" s="7" t="s">
        <v>119</v>
      </c>
      <c r="D8241" s="7" t="s">
        <v>102</v>
      </c>
      <c r="E8241" s="7" t="s">
        <v>132</v>
      </c>
      <c r="F8241" s="7">
        <v>0.0</v>
      </c>
      <c r="G8241" s="7" t="s">
        <v>105</v>
      </c>
      <c r="H8241" s="7" t="s">
        <v>106</v>
      </c>
      <c r="L8241" s="7" t="s">
        <v>134</v>
      </c>
      <c r="M8241" s="7">
        <v>0.0</v>
      </c>
      <c r="N8241" s="7">
        <v>0.0</v>
      </c>
      <c r="O8241" s="7">
        <v>1.0</v>
      </c>
      <c r="P8241" s="7">
        <v>911.0</v>
      </c>
    </row>
    <row r="8242" ht="15.75" customHeight="1">
      <c r="A8242" s="7">
        <v>8241.0</v>
      </c>
      <c r="B8242" s="7" t="s">
        <v>6561</v>
      </c>
      <c r="C8242" s="7" t="s">
        <v>119</v>
      </c>
      <c r="D8242" s="7" t="s">
        <v>115</v>
      </c>
      <c r="E8242" s="7" t="s">
        <v>80</v>
      </c>
      <c r="F8242" s="7">
        <v>1.0</v>
      </c>
      <c r="G8242" s="7" t="s">
        <v>49</v>
      </c>
      <c r="L8242" s="7" t="s">
        <v>100</v>
      </c>
      <c r="M8242" s="7">
        <v>0.0</v>
      </c>
      <c r="N8242" s="7">
        <v>0.0</v>
      </c>
      <c r="O8242" s="7">
        <v>0.0</v>
      </c>
      <c r="P8242" s="7">
        <v>911.0</v>
      </c>
    </row>
    <row r="8243" ht="15.75" customHeight="1">
      <c r="A8243" s="7">
        <v>8242.0</v>
      </c>
      <c r="B8243" s="7" t="s">
        <v>6561</v>
      </c>
      <c r="C8243" s="7" t="s">
        <v>119</v>
      </c>
      <c r="D8243" s="7" t="s">
        <v>115</v>
      </c>
      <c r="E8243" s="7" t="s">
        <v>80</v>
      </c>
      <c r="F8243" s="7">
        <v>1.0</v>
      </c>
      <c r="G8243" s="7" t="s">
        <v>95</v>
      </c>
      <c r="H8243" s="7" t="s">
        <v>120</v>
      </c>
      <c r="L8243" s="7" t="s">
        <v>85</v>
      </c>
      <c r="M8243" s="7">
        <v>0.0</v>
      </c>
      <c r="N8243" s="7">
        <v>0.0</v>
      </c>
      <c r="O8243" s="7">
        <v>1.0</v>
      </c>
      <c r="P8243" s="7">
        <v>911.0</v>
      </c>
    </row>
    <row r="8244" ht="15.75" customHeight="1">
      <c r="A8244" s="7">
        <v>8243.0</v>
      </c>
      <c r="B8244" s="7" t="s">
        <v>6561</v>
      </c>
      <c r="C8244" s="7" t="s">
        <v>119</v>
      </c>
      <c r="D8244" s="7" t="s">
        <v>115</v>
      </c>
      <c r="E8244" s="7" t="s">
        <v>80</v>
      </c>
      <c r="F8244" s="7">
        <v>1.0</v>
      </c>
      <c r="G8244" s="7" t="s">
        <v>90</v>
      </c>
      <c r="H8244" s="7" t="s">
        <v>123</v>
      </c>
      <c r="I8244" s="7" t="s">
        <v>124</v>
      </c>
      <c r="J8244" s="7" t="s">
        <v>125</v>
      </c>
      <c r="K8244" s="7" t="s">
        <v>126</v>
      </c>
      <c r="L8244" s="7" t="s">
        <v>100</v>
      </c>
      <c r="M8244" s="7">
        <v>1.0</v>
      </c>
      <c r="N8244" s="7">
        <v>0.0</v>
      </c>
      <c r="O8244" s="7">
        <v>0.0</v>
      </c>
      <c r="P8244" s="7">
        <v>911.0</v>
      </c>
    </row>
    <row r="8245" ht="15.75" customHeight="1">
      <c r="A8245" s="7">
        <v>8244.0</v>
      </c>
      <c r="B8245" s="7" t="s">
        <v>6561</v>
      </c>
      <c r="C8245" s="7" t="s">
        <v>119</v>
      </c>
      <c r="D8245" s="7" t="s">
        <v>115</v>
      </c>
      <c r="E8245" s="7" t="s">
        <v>80</v>
      </c>
      <c r="F8245" s="7">
        <v>1.0</v>
      </c>
      <c r="G8245" s="7" t="s">
        <v>105</v>
      </c>
      <c r="H8245" s="7" t="s">
        <v>106</v>
      </c>
      <c r="I8245" s="7" t="s">
        <v>106</v>
      </c>
      <c r="J8245" s="7" t="s">
        <v>141</v>
      </c>
      <c r="K8245" s="7" t="s">
        <v>99</v>
      </c>
      <c r="L8245" s="7" t="s">
        <v>100</v>
      </c>
      <c r="M8245" s="7">
        <v>1.0</v>
      </c>
      <c r="N8245" s="7">
        <v>0.0</v>
      </c>
      <c r="O8245" s="7">
        <v>0.0</v>
      </c>
      <c r="P8245" s="7">
        <v>911.0</v>
      </c>
    </row>
    <row r="8246" ht="15.75" customHeight="1">
      <c r="A8246" s="7">
        <v>8245.0</v>
      </c>
      <c r="B8246" s="7" t="s">
        <v>6563</v>
      </c>
      <c r="C8246" s="7" t="s">
        <v>119</v>
      </c>
      <c r="D8246" s="7" t="s">
        <v>48</v>
      </c>
      <c r="E8246" s="7" t="s">
        <v>80</v>
      </c>
      <c r="F8246" s="7">
        <v>1.0</v>
      </c>
      <c r="G8246" s="7" t="s">
        <v>49</v>
      </c>
      <c r="L8246" s="7" t="s">
        <v>100</v>
      </c>
      <c r="M8246" s="7">
        <v>0.0</v>
      </c>
      <c r="N8246" s="7">
        <v>0.0</v>
      </c>
      <c r="O8246" s="7">
        <v>0.0</v>
      </c>
      <c r="P8246" s="7">
        <v>912.0</v>
      </c>
    </row>
    <row r="8247" ht="15.75" customHeight="1">
      <c r="A8247" s="7">
        <v>8246.0</v>
      </c>
      <c r="B8247" s="7" t="s">
        <v>6563</v>
      </c>
      <c r="C8247" s="7" t="s">
        <v>119</v>
      </c>
      <c r="D8247" s="7" t="s">
        <v>48</v>
      </c>
      <c r="E8247" s="7" t="s">
        <v>80</v>
      </c>
      <c r="F8247" s="7">
        <v>1.0</v>
      </c>
      <c r="G8247" s="7" t="s">
        <v>95</v>
      </c>
      <c r="H8247" s="7" t="s">
        <v>120</v>
      </c>
      <c r="I8247" s="7" t="s">
        <v>120</v>
      </c>
      <c r="J8247" s="7" t="s">
        <v>121</v>
      </c>
      <c r="K8247" s="7" t="s">
        <v>99</v>
      </c>
      <c r="L8247" s="7" t="s">
        <v>100</v>
      </c>
      <c r="M8247" s="7">
        <v>1.0</v>
      </c>
      <c r="N8247" s="7">
        <v>0.0</v>
      </c>
      <c r="O8247" s="7">
        <v>0.0</v>
      </c>
      <c r="P8247" s="7">
        <v>912.0</v>
      </c>
    </row>
    <row r="8248" ht="15.75" customHeight="1">
      <c r="A8248" s="7">
        <v>8247.0</v>
      </c>
      <c r="B8248" s="7" t="s">
        <v>6563</v>
      </c>
      <c r="C8248" s="7" t="s">
        <v>119</v>
      </c>
      <c r="D8248" s="7" t="s">
        <v>48</v>
      </c>
      <c r="E8248" s="7" t="s">
        <v>80</v>
      </c>
      <c r="F8248" s="7">
        <v>1.0</v>
      </c>
      <c r="G8248" s="7" t="s">
        <v>90</v>
      </c>
      <c r="H8248" s="7" t="s">
        <v>123</v>
      </c>
      <c r="I8248" s="7" t="s">
        <v>124</v>
      </c>
      <c r="J8248" s="7" t="s">
        <v>125</v>
      </c>
      <c r="K8248" s="7" t="s">
        <v>126</v>
      </c>
      <c r="L8248" s="7" t="s">
        <v>100</v>
      </c>
      <c r="M8248" s="7">
        <v>1.0</v>
      </c>
      <c r="N8248" s="7">
        <v>0.0</v>
      </c>
      <c r="O8248" s="7">
        <v>0.0</v>
      </c>
      <c r="P8248" s="7">
        <v>912.0</v>
      </c>
    </row>
    <row r="8249" ht="15.75" customHeight="1">
      <c r="A8249" s="7">
        <v>8248.0</v>
      </c>
      <c r="B8249" s="7" t="s">
        <v>6563</v>
      </c>
      <c r="C8249" s="7" t="s">
        <v>119</v>
      </c>
      <c r="D8249" s="7" t="s">
        <v>48</v>
      </c>
      <c r="E8249" s="7" t="s">
        <v>80</v>
      </c>
      <c r="F8249" s="7">
        <v>1.0</v>
      </c>
      <c r="G8249" s="7" t="s">
        <v>105</v>
      </c>
      <c r="H8249" s="7" t="s">
        <v>106</v>
      </c>
      <c r="I8249" s="7" t="s">
        <v>128</v>
      </c>
      <c r="J8249" s="7" t="s">
        <v>129</v>
      </c>
      <c r="K8249" s="7" t="s">
        <v>109</v>
      </c>
      <c r="L8249" s="7" t="s">
        <v>100</v>
      </c>
      <c r="M8249" s="7">
        <v>1.0</v>
      </c>
      <c r="N8249" s="7">
        <v>0.0</v>
      </c>
      <c r="O8249" s="7">
        <v>0.0</v>
      </c>
      <c r="P8249" s="7">
        <v>912.0</v>
      </c>
    </row>
    <row r="8250" ht="15.75" customHeight="1">
      <c r="A8250" s="7">
        <v>8249.0</v>
      </c>
      <c r="B8250" s="7" t="s">
        <v>6563</v>
      </c>
      <c r="C8250" s="7" t="s">
        <v>119</v>
      </c>
      <c r="D8250" s="7" t="s">
        <v>102</v>
      </c>
      <c r="E8250" s="7" t="s">
        <v>132</v>
      </c>
      <c r="F8250" s="7">
        <v>0.0</v>
      </c>
      <c r="G8250" s="7" t="s">
        <v>49</v>
      </c>
      <c r="L8250" s="7" t="s">
        <v>134</v>
      </c>
      <c r="M8250" s="7">
        <v>0.0</v>
      </c>
      <c r="N8250" s="7">
        <v>0.0</v>
      </c>
      <c r="O8250" s="7">
        <v>0.0</v>
      </c>
      <c r="P8250" s="7">
        <v>912.0</v>
      </c>
    </row>
    <row r="8251" ht="15.75" customHeight="1">
      <c r="A8251" s="7">
        <v>8250.0</v>
      </c>
      <c r="B8251" s="7" t="s">
        <v>6563</v>
      </c>
      <c r="C8251" s="7" t="s">
        <v>119</v>
      </c>
      <c r="D8251" s="7" t="s">
        <v>102</v>
      </c>
      <c r="E8251" s="7" t="s">
        <v>132</v>
      </c>
      <c r="F8251" s="7">
        <v>0.0</v>
      </c>
      <c r="G8251" s="7" t="s">
        <v>95</v>
      </c>
      <c r="H8251" s="7" t="s">
        <v>120</v>
      </c>
      <c r="L8251" s="7" t="s">
        <v>134</v>
      </c>
      <c r="M8251" s="7">
        <v>0.0</v>
      </c>
      <c r="N8251" s="7">
        <v>0.0</v>
      </c>
      <c r="O8251" s="7">
        <v>1.0</v>
      </c>
      <c r="P8251" s="7">
        <v>912.0</v>
      </c>
    </row>
    <row r="8252" ht="15.75" customHeight="1">
      <c r="A8252" s="7">
        <v>8251.0</v>
      </c>
      <c r="B8252" s="7" t="s">
        <v>6563</v>
      </c>
      <c r="C8252" s="7" t="s">
        <v>119</v>
      </c>
      <c r="D8252" s="7" t="s">
        <v>102</v>
      </c>
      <c r="E8252" s="7" t="s">
        <v>132</v>
      </c>
      <c r="F8252" s="7">
        <v>0.0</v>
      </c>
      <c r="G8252" s="7" t="s">
        <v>90</v>
      </c>
      <c r="H8252" s="7" t="s">
        <v>123</v>
      </c>
      <c r="L8252" s="7" t="s">
        <v>134</v>
      </c>
      <c r="M8252" s="7">
        <v>0.0</v>
      </c>
      <c r="N8252" s="7">
        <v>0.0</v>
      </c>
      <c r="O8252" s="7">
        <v>1.0</v>
      </c>
      <c r="P8252" s="7">
        <v>912.0</v>
      </c>
    </row>
    <row r="8253" ht="15.75" customHeight="1">
      <c r="A8253" s="7">
        <v>8252.0</v>
      </c>
      <c r="B8253" s="7" t="s">
        <v>6563</v>
      </c>
      <c r="C8253" s="7" t="s">
        <v>119</v>
      </c>
      <c r="D8253" s="7" t="s">
        <v>102</v>
      </c>
      <c r="E8253" s="7" t="s">
        <v>132</v>
      </c>
      <c r="F8253" s="7">
        <v>0.0</v>
      </c>
      <c r="G8253" s="7" t="s">
        <v>105</v>
      </c>
      <c r="H8253" s="7" t="s">
        <v>106</v>
      </c>
      <c r="L8253" s="7" t="s">
        <v>134</v>
      </c>
      <c r="M8253" s="7">
        <v>0.0</v>
      </c>
      <c r="N8253" s="7">
        <v>0.0</v>
      </c>
      <c r="O8253" s="7">
        <v>1.0</v>
      </c>
      <c r="P8253" s="7">
        <v>912.0</v>
      </c>
    </row>
    <row r="8254" ht="15.75" customHeight="1">
      <c r="A8254" s="7">
        <v>8253.0</v>
      </c>
      <c r="B8254" s="7" t="s">
        <v>6563</v>
      </c>
      <c r="C8254" s="7" t="s">
        <v>119</v>
      </c>
      <c r="D8254" s="7" t="s">
        <v>115</v>
      </c>
      <c r="E8254" s="7" t="s">
        <v>80</v>
      </c>
      <c r="F8254" s="7">
        <v>1.0</v>
      </c>
      <c r="G8254" s="7" t="s">
        <v>49</v>
      </c>
      <c r="L8254" s="7" t="s">
        <v>100</v>
      </c>
      <c r="M8254" s="7">
        <v>0.0</v>
      </c>
      <c r="N8254" s="7">
        <v>0.0</v>
      </c>
      <c r="O8254" s="7">
        <v>0.0</v>
      </c>
      <c r="P8254" s="7">
        <v>912.0</v>
      </c>
    </row>
    <row r="8255" ht="15.75" customHeight="1">
      <c r="A8255" s="7">
        <v>8254.0</v>
      </c>
      <c r="B8255" s="7" t="s">
        <v>6563</v>
      </c>
      <c r="C8255" s="7" t="s">
        <v>119</v>
      </c>
      <c r="D8255" s="7" t="s">
        <v>115</v>
      </c>
      <c r="E8255" s="7" t="s">
        <v>80</v>
      </c>
      <c r="F8255" s="7">
        <v>1.0</v>
      </c>
      <c r="G8255" s="7" t="s">
        <v>95</v>
      </c>
      <c r="H8255" s="7" t="s">
        <v>120</v>
      </c>
      <c r="L8255" s="7" t="s">
        <v>85</v>
      </c>
      <c r="M8255" s="7">
        <v>0.0</v>
      </c>
      <c r="N8255" s="7">
        <v>0.0</v>
      </c>
      <c r="O8255" s="7">
        <v>1.0</v>
      </c>
      <c r="P8255" s="7">
        <v>912.0</v>
      </c>
    </row>
    <row r="8256" ht="15.75" customHeight="1">
      <c r="A8256" s="7">
        <v>8255.0</v>
      </c>
      <c r="B8256" s="7" t="s">
        <v>6563</v>
      </c>
      <c r="C8256" s="7" t="s">
        <v>119</v>
      </c>
      <c r="D8256" s="7" t="s">
        <v>115</v>
      </c>
      <c r="E8256" s="7" t="s">
        <v>80</v>
      </c>
      <c r="F8256" s="7">
        <v>1.0</v>
      </c>
      <c r="G8256" s="7" t="s">
        <v>90</v>
      </c>
      <c r="H8256" s="7" t="s">
        <v>123</v>
      </c>
      <c r="I8256" s="7" t="s">
        <v>124</v>
      </c>
      <c r="J8256" s="7" t="s">
        <v>125</v>
      </c>
      <c r="K8256" s="7" t="s">
        <v>126</v>
      </c>
      <c r="L8256" s="7" t="s">
        <v>100</v>
      </c>
      <c r="M8256" s="7">
        <v>1.0</v>
      </c>
      <c r="N8256" s="7">
        <v>0.0</v>
      </c>
      <c r="O8256" s="7">
        <v>0.0</v>
      </c>
      <c r="P8256" s="7">
        <v>912.0</v>
      </c>
    </row>
    <row r="8257" ht="15.75" customHeight="1">
      <c r="A8257" s="7">
        <v>8256.0</v>
      </c>
      <c r="B8257" s="7" t="s">
        <v>6563</v>
      </c>
      <c r="C8257" s="7" t="s">
        <v>119</v>
      </c>
      <c r="D8257" s="7" t="s">
        <v>115</v>
      </c>
      <c r="E8257" s="7" t="s">
        <v>80</v>
      </c>
      <c r="F8257" s="7">
        <v>1.0</v>
      </c>
      <c r="G8257" s="7" t="s">
        <v>105</v>
      </c>
      <c r="H8257" s="7" t="s">
        <v>106</v>
      </c>
      <c r="I8257" s="7" t="s">
        <v>106</v>
      </c>
      <c r="J8257" s="7" t="s">
        <v>141</v>
      </c>
      <c r="K8257" s="7" t="s">
        <v>99</v>
      </c>
      <c r="L8257" s="7" t="s">
        <v>100</v>
      </c>
      <c r="M8257" s="7">
        <v>1.0</v>
      </c>
      <c r="N8257" s="7">
        <v>0.0</v>
      </c>
      <c r="O8257" s="7">
        <v>0.0</v>
      </c>
      <c r="P8257" s="7">
        <v>912.0</v>
      </c>
    </row>
    <row r="8258" ht="15.75" customHeight="1">
      <c r="A8258" s="7">
        <v>8257.0</v>
      </c>
      <c r="B8258" s="7" t="s">
        <v>6565</v>
      </c>
      <c r="C8258" s="7" t="s">
        <v>119</v>
      </c>
      <c r="D8258" s="7" t="s">
        <v>48</v>
      </c>
      <c r="E8258" s="7" t="s">
        <v>80</v>
      </c>
      <c r="F8258" s="7">
        <v>1.0</v>
      </c>
      <c r="G8258" s="7" t="s">
        <v>49</v>
      </c>
      <c r="L8258" s="7" t="s">
        <v>100</v>
      </c>
      <c r="M8258" s="7">
        <v>0.0</v>
      </c>
      <c r="N8258" s="7">
        <v>0.0</v>
      </c>
      <c r="O8258" s="7">
        <v>0.0</v>
      </c>
      <c r="P8258" s="7">
        <v>913.0</v>
      </c>
    </row>
    <row r="8259" ht="15.75" customHeight="1">
      <c r="A8259" s="7">
        <v>8258.0</v>
      </c>
      <c r="B8259" s="7" t="s">
        <v>6565</v>
      </c>
      <c r="C8259" s="7" t="s">
        <v>119</v>
      </c>
      <c r="D8259" s="7" t="s">
        <v>48</v>
      </c>
      <c r="E8259" s="7" t="s">
        <v>80</v>
      </c>
      <c r="F8259" s="7">
        <v>1.0</v>
      </c>
      <c r="G8259" s="7" t="s">
        <v>95</v>
      </c>
      <c r="H8259" s="7" t="s">
        <v>501</v>
      </c>
      <c r="I8259" s="7" t="s">
        <v>501</v>
      </c>
      <c r="J8259" s="7" t="s">
        <v>1801</v>
      </c>
      <c r="K8259" s="7" t="s">
        <v>99</v>
      </c>
      <c r="L8259" s="7" t="s">
        <v>100</v>
      </c>
      <c r="M8259" s="7">
        <v>1.0</v>
      </c>
      <c r="N8259" s="7">
        <v>0.0</v>
      </c>
      <c r="O8259" s="7">
        <v>0.0</v>
      </c>
      <c r="P8259" s="7">
        <v>913.0</v>
      </c>
    </row>
    <row r="8260" ht="15.75" customHeight="1">
      <c r="A8260" s="7">
        <v>8259.0</v>
      </c>
      <c r="B8260" s="7" t="s">
        <v>6565</v>
      </c>
      <c r="C8260" s="7" t="s">
        <v>119</v>
      </c>
      <c r="D8260" s="7" t="s">
        <v>48</v>
      </c>
      <c r="E8260" s="7" t="s">
        <v>80</v>
      </c>
      <c r="F8260" s="7">
        <v>1.0</v>
      </c>
      <c r="G8260" s="7" t="s">
        <v>90</v>
      </c>
      <c r="H8260" s="7" t="s">
        <v>123</v>
      </c>
      <c r="I8260" s="7" t="s">
        <v>124</v>
      </c>
      <c r="J8260" s="7" t="s">
        <v>125</v>
      </c>
      <c r="K8260" s="7" t="s">
        <v>126</v>
      </c>
      <c r="L8260" s="7" t="s">
        <v>100</v>
      </c>
      <c r="M8260" s="7">
        <v>1.0</v>
      </c>
      <c r="N8260" s="7">
        <v>0.0</v>
      </c>
      <c r="O8260" s="7">
        <v>0.0</v>
      </c>
      <c r="P8260" s="7">
        <v>913.0</v>
      </c>
    </row>
    <row r="8261" ht="15.75" customHeight="1">
      <c r="A8261" s="7">
        <v>8260.0</v>
      </c>
      <c r="B8261" s="7" t="s">
        <v>6565</v>
      </c>
      <c r="C8261" s="7" t="s">
        <v>119</v>
      </c>
      <c r="D8261" s="7" t="s">
        <v>48</v>
      </c>
      <c r="E8261" s="7" t="s">
        <v>80</v>
      </c>
      <c r="F8261" s="7">
        <v>1.0</v>
      </c>
      <c r="G8261" s="7" t="s">
        <v>105</v>
      </c>
      <c r="H8261" s="7" t="s">
        <v>106</v>
      </c>
      <c r="I8261" s="7" t="s">
        <v>366</v>
      </c>
      <c r="J8261" s="7" t="s">
        <v>129</v>
      </c>
      <c r="K8261" s="7" t="s">
        <v>109</v>
      </c>
      <c r="L8261" s="7" t="s">
        <v>85</v>
      </c>
      <c r="M8261" s="7">
        <v>1.0</v>
      </c>
      <c r="N8261" s="7">
        <v>2.0</v>
      </c>
      <c r="O8261" s="7">
        <v>0.0</v>
      </c>
      <c r="P8261" s="7">
        <v>913.0</v>
      </c>
    </row>
    <row r="8262" ht="15.75" customHeight="1">
      <c r="A8262" s="7">
        <v>8261.0</v>
      </c>
      <c r="B8262" s="7" t="s">
        <v>6565</v>
      </c>
      <c r="C8262" s="7" t="s">
        <v>119</v>
      </c>
      <c r="D8262" s="7" t="s">
        <v>102</v>
      </c>
      <c r="E8262" s="7" t="s">
        <v>132</v>
      </c>
      <c r="F8262" s="7">
        <v>0.0</v>
      </c>
      <c r="G8262" s="7" t="s">
        <v>49</v>
      </c>
      <c r="L8262" s="7" t="s">
        <v>134</v>
      </c>
      <c r="M8262" s="7">
        <v>0.0</v>
      </c>
      <c r="N8262" s="7">
        <v>0.0</v>
      </c>
      <c r="O8262" s="7">
        <v>0.0</v>
      </c>
      <c r="P8262" s="7">
        <v>913.0</v>
      </c>
    </row>
    <row r="8263" ht="15.75" customHeight="1">
      <c r="A8263" s="7">
        <v>8262.0</v>
      </c>
      <c r="B8263" s="7" t="s">
        <v>6565</v>
      </c>
      <c r="C8263" s="7" t="s">
        <v>119</v>
      </c>
      <c r="D8263" s="7" t="s">
        <v>102</v>
      </c>
      <c r="E8263" s="7" t="s">
        <v>132</v>
      </c>
      <c r="F8263" s="7">
        <v>0.0</v>
      </c>
      <c r="G8263" s="7" t="s">
        <v>95</v>
      </c>
      <c r="H8263" s="7" t="s">
        <v>501</v>
      </c>
      <c r="L8263" s="7" t="s">
        <v>134</v>
      </c>
      <c r="M8263" s="7">
        <v>0.0</v>
      </c>
      <c r="N8263" s="7">
        <v>0.0</v>
      </c>
      <c r="O8263" s="7">
        <v>1.0</v>
      </c>
      <c r="P8263" s="7">
        <v>913.0</v>
      </c>
    </row>
    <row r="8264" ht="15.75" customHeight="1">
      <c r="A8264" s="7">
        <v>8263.0</v>
      </c>
      <c r="B8264" s="7" t="s">
        <v>6565</v>
      </c>
      <c r="C8264" s="7" t="s">
        <v>119</v>
      </c>
      <c r="D8264" s="7" t="s">
        <v>102</v>
      </c>
      <c r="E8264" s="7" t="s">
        <v>132</v>
      </c>
      <c r="F8264" s="7">
        <v>0.0</v>
      </c>
      <c r="G8264" s="7" t="s">
        <v>90</v>
      </c>
      <c r="H8264" s="7" t="s">
        <v>123</v>
      </c>
      <c r="L8264" s="7" t="s">
        <v>134</v>
      </c>
      <c r="M8264" s="7">
        <v>0.0</v>
      </c>
      <c r="N8264" s="7">
        <v>0.0</v>
      </c>
      <c r="O8264" s="7">
        <v>1.0</v>
      </c>
      <c r="P8264" s="7">
        <v>913.0</v>
      </c>
    </row>
    <row r="8265" ht="15.75" customHeight="1">
      <c r="A8265" s="7">
        <v>8264.0</v>
      </c>
      <c r="B8265" s="7" t="s">
        <v>6565</v>
      </c>
      <c r="C8265" s="7" t="s">
        <v>119</v>
      </c>
      <c r="D8265" s="7" t="s">
        <v>102</v>
      </c>
      <c r="E8265" s="7" t="s">
        <v>132</v>
      </c>
      <c r="F8265" s="7">
        <v>0.0</v>
      </c>
      <c r="G8265" s="7" t="s">
        <v>105</v>
      </c>
      <c r="H8265" s="7" t="s">
        <v>106</v>
      </c>
      <c r="L8265" s="7" t="s">
        <v>134</v>
      </c>
      <c r="M8265" s="7">
        <v>0.0</v>
      </c>
      <c r="N8265" s="7">
        <v>0.0</v>
      </c>
      <c r="O8265" s="7">
        <v>1.0</v>
      </c>
      <c r="P8265" s="7">
        <v>913.0</v>
      </c>
    </row>
    <row r="8266" ht="15.75" customHeight="1">
      <c r="A8266" s="7">
        <v>8265.0</v>
      </c>
      <c r="B8266" s="7" t="s">
        <v>6565</v>
      </c>
      <c r="C8266" s="7" t="s">
        <v>119</v>
      </c>
      <c r="D8266" s="7" t="s">
        <v>115</v>
      </c>
      <c r="E8266" s="7" t="s">
        <v>80</v>
      </c>
      <c r="F8266" s="7">
        <v>1.0</v>
      </c>
      <c r="G8266" s="7" t="s">
        <v>49</v>
      </c>
      <c r="L8266" s="7" t="s">
        <v>100</v>
      </c>
      <c r="M8266" s="7">
        <v>0.0</v>
      </c>
      <c r="N8266" s="7">
        <v>0.0</v>
      </c>
      <c r="O8266" s="7">
        <v>0.0</v>
      </c>
      <c r="P8266" s="7">
        <v>913.0</v>
      </c>
    </row>
    <row r="8267" ht="15.75" customHeight="1">
      <c r="A8267" s="7">
        <v>8266.0</v>
      </c>
      <c r="B8267" s="7" t="s">
        <v>6565</v>
      </c>
      <c r="C8267" s="7" t="s">
        <v>119</v>
      </c>
      <c r="D8267" s="7" t="s">
        <v>115</v>
      </c>
      <c r="E8267" s="7" t="s">
        <v>80</v>
      </c>
      <c r="F8267" s="7">
        <v>1.0</v>
      </c>
      <c r="G8267" s="7" t="s">
        <v>95</v>
      </c>
      <c r="H8267" s="7" t="s">
        <v>501</v>
      </c>
      <c r="L8267" s="7" t="s">
        <v>85</v>
      </c>
      <c r="M8267" s="7">
        <v>0.0</v>
      </c>
      <c r="N8267" s="7">
        <v>0.0</v>
      </c>
      <c r="O8267" s="7">
        <v>1.0</v>
      </c>
      <c r="P8267" s="7">
        <v>913.0</v>
      </c>
    </row>
    <row r="8268" ht="15.75" customHeight="1">
      <c r="A8268" s="7">
        <v>8267.0</v>
      </c>
      <c r="B8268" s="7" t="s">
        <v>6565</v>
      </c>
      <c r="C8268" s="7" t="s">
        <v>119</v>
      </c>
      <c r="D8268" s="7" t="s">
        <v>115</v>
      </c>
      <c r="E8268" s="7" t="s">
        <v>80</v>
      </c>
      <c r="F8268" s="7">
        <v>1.0</v>
      </c>
      <c r="G8268" s="7" t="s">
        <v>90</v>
      </c>
      <c r="H8268" s="7" t="s">
        <v>123</v>
      </c>
      <c r="I8268" s="7" t="s">
        <v>124</v>
      </c>
      <c r="J8268" s="7" t="s">
        <v>125</v>
      </c>
      <c r="K8268" s="7" t="s">
        <v>126</v>
      </c>
      <c r="L8268" s="7" t="s">
        <v>100</v>
      </c>
      <c r="M8268" s="7">
        <v>1.0</v>
      </c>
      <c r="N8268" s="7">
        <v>0.0</v>
      </c>
      <c r="O8268" s="7">
        <v>0.0</v>
      </c>
      <c r="P8268" s="7">
        <v>913.0</v>
      </c>
    </row>
    <row r="8269" ht="15.75" customHeight="1">
      <c r="A8269" s="7">
        <v>8268.0</v>
      </c>
      <c r="B8269" s="7" t="s">
        <v>6565</v>
      </c>
      <c r="C8269" s="7" t="s">
        <v>119</v>
      </c>
      <c r="D8269" s="7" t="s">
        <v>115</v>
      </c>
      <c r="E8269" s="7" t="s">
        <v>80</v>
      </c>
      <c r="F8269" s="7">
        <v>1.0</v>
      </c>
      <c r="G8269" s="7" t="s">
        <v>105</v>
      </c>
      <c r="H8269" s="7" t="s">
        <v>106</v>
      </c>
      <c r="I8269" s="7" t="s">
        <v>6568</v>
      </c>
      <c r="J8269" s="7" t="s">
        <v>6570</v>
      </c>
      <c r="K8269" s="7" t="s">
        <v>109</v>
      </c>
      <c r="L8269" s="7" t="s">
        <v>85</v>
      </c>
      <c r="M8269" s="7">
        <v>1.0</v>
      </c>
      <c r="N8269" s="7">
        <v>2.0</v>
      </c>
      <c r="O8269" s="7">
        <v>0.0</v>
      </c>
      <c r="P8269" s="7">
        <v>913.0</v>
      </c>
    </row>
    <row r="8270" ht="15.75" customHeight="1">
      <c r="A8270" s="7">
        <v>8269.0</v>
      </c>
      <c r="B8270" s="7" t="s">
        <v>6571</v>
      </c>
      <c r="C8270" s="7" t="s">
        <v>119</v>
      </c>
      <c r="D8270" s="7" t="s">
        <v>48</v>
      </c>
      <c r="E8270" s="7" t="s">
        <v>80</v>
      </c>
      <c r="F8270" s="7">
        <v>1.0</v>
      </c>
      <c r="G8270" s="7" t="s">
        <v>49</v>
      </c>
      <c r="L8270" s="7" t="s">
        <v>100</v>
      </c>
      <c r="M8270" s="7">
        <v>0.0</v>
      </c>
      <c r="N8270" s="7">
        <v>0.0</v>
      </c>
      <c r="O8270" s="7">
        <v>0.0</v>
      </c>
      <c r="P8270" s="7">
        <v>914.0</v>
      </c>
    </row>
    <row r="8271" ht="15.75" customHeight="1">
      <c r="A8271" s="7">
        <v>8270.0</v>
      </c>
      <c r="B8271" s="7" t="s">
        <v>6571</v>
      </c>
      <c r="C8271" s="7" t="s">
        <v>119</v>
      </c>
      <c r="D8271" s="7" t="s">
        <v>48</v>
      </c>
      <c r="E8271" s="7" t="s">
        <v>80</v>
      </c>
      <c r="F8271" s="7">
        <v>1.0</v>
      </c>
      <c r="G8271" s="7" t="s">
        <v>95</v>
      </c>
      <c r="I8271" s="7" t="s">
        <v>6572</v>
      </c>
      <c r="L8271" s="7" t="s">
        <v>85</v>
      </c>
      <c r="M8271" s="7">
        <v>0.0</v>
      </c>
      <c r="N8271" s="7">
        <v>1.0</v>
      </c>
      <c r="O8271" s="7">
        <v>0.0</v>
      </c>
      <c r="P8271" s="7">
        <v>914.0</v>
      </c>
    </row>
    <row r="8272" ht="15.75" customHeight="1">
      <c r="A8272" s="7">
        <v>8271.0</v>
      </c>
      <c r="B8272" s="7" t="s">
        <v>6571</v>
      </c>
      <c r="C8272" s="7" t="s">
        <v>119</v>
      </c>
      <c r="D8272" s="7" t="s">
        <v>48</v>
      </c>
      <c r="E8272" s="7" t="s">
        <v>80</v>
      </c>
      <c r="F8272" s="7">
        <v>1.0</v>
      </c>
      <c r="G8272" s="7" t="s">
        <v>90</v>
      </c>
      <c r="H8272" s="7" t="s">
        <v>123</v>
      </c>
      <c r="I8272" s="7" t="s">
        <v>124</v>
      </c>
      <c r="J8272" s="7" t="s">
        <v>125</v>
      </c>
      <c r="K8272" s="7" t="s">
        <v>126</v>
      </c>
      <c r="L8272" s="7" t="s">
        <v>100</v>
      </c>
      <c r="M8272" s="7">
        <v>1.0</v>
      </c>
      <c r="N8272" s="7">
        <v>0.0</v>
      </c>
      <c r="O8272" s="7">
        <v>0.0</v>
      </c>
      <c r="P8272" s="7">
        <v>914.0</v>
      </c>
    </row>
    <row r="8273" ht="15.75" customHeight="1">
      <c r="A8273" s="7">
        <v>8272.0</v>
      </c>
      <c r="B8273" s="7" t="s">
        <v>6571</v>
      </c>
      <c r="C8273" s="7" t="s">
        <v>119</v>
      </c>
      <c r="D8273" s="7" t="s">
        <v>48</v>
      </c>
      <c r="E8273" s="7" t="s">
        <v>80</v>
      </c>
      <c r="F8273" s="7">
        <v>1.0</v>
      </c>
      <c r="G8273" s="7" t="s">
        <v>105</v>
      </c>
      <c r="H8273" s="7" t="s">
        <v>106</v>
      </c>
      <c r="I8273" s="7" t="s">
        <v>128</v>
      </c>
      <c r="J8273" s="7" t="s">
        <v>129</v>
      </c>
      <c r="K8273" s="7" t="s">
        <v>109</v>
      </c>
      <c r="L8273" s="7" t="s">
        <v>100</v>
      </c>
      <c r="M8273" s="7">
        <v>1.0</v>
      </c>
      <c r="N8273" s="7">
        <v>0.0</v>
      </c>
      <c r="O8273" s="7">
        <v>0.0</v>
      </c>
      <c r="P8273" s="7">
        <v>914.0</v>
      </c>
    </row>
    <row r="8274" ht="15.75" customHeight="1">
      <c r="A8274" s="7">
        <v>8273.0</v>
      </c>
      <c r="B8274" s="7" t="s">
        <v>6571</v>
      </c>
      <c r="C8274" s="7" t="s">
        <v>119</v>
      </c>
      <c r="D8274" s="7" t="s">
        <v>102</v>
      </c>
      <c r="E8274" s="7" t="s">
        <v>132</v>
      </c>
      <c r="F8274" s="7">
        <v>0.0</v>
      </c>
      <c r="G8274" s="7" t="s">
        <v>49</v>
      </c>
      <c r="L8274" s="7" t="s">
        <v>134</v>
      </c>
      <c r="M8274" s="7">
        <v>0.0</v>
      </c>
      <c r="N8274" s="7">
        <v>0.0</v>
      </c>
      <c r="O8274" s="7">
        <v>0.0</v>
      </c>
      <c r="P8274" s="7">
        <v>914.0</v>
      </c>
    </row>
    <row r="8275" ht="15.75" customHeight="1">
      <c r="A8275" s="7">
        <v>8274.0</v>
      </c>
      <c r="B8275" s="7" t="s">
        <v>6571</v>
      </c>
      <c r="C8275" s="7" t="s">
        <v>119</v>
      </c>
      <c r="D8275" s="7" t="s">
        <v>102</v>
      </c>
      <c r="E8275" s="7" t="s">
        <v>132</v>
      </c>
      <c r="F8275" s="7">
        <v>0.0</v>
      </c>
      <c r="G8275" s="7" t="s">
        <v>95</v>
      </c>
      <c r="L8275" s="7" t="s">
        <v>134</v>
      </c>
      <c r="M8275" s="7">
        <v>0.0</v>
      </c>
      <c r="N8275" s="7">
        <v>0.0</v>
      </c>
      <c r="O8275" s="7">
        <v>0.0</v>
      </c>
      <c r="P8275" s="7">
        <v>914.0</v>
      </c>
    </row>
    <row r="8276" ht="15.75" customHeight="1">
      <c r="A8276" s="7">
        <v>8275.0</v>
      </c>
      <c r="B8276" s="7" t="s">
        <v>6571</v>
      </c>
      <c r="C8276" s="7" t="s">
        <v>119</v>
      </c>
      <c r="D8276" s="7" t="s">
        <v>102</v>
      </c>
      <c r="E8276" s="7" t="s">
        <v>132</v>
      </c>
      <c r="F8276" s="7">
        <v>0.0</v>
      </c>
      <c r="G8276" s="7" t="s">
        <v>90</v>
      </c>
      <c r="H8276" s="7" t="s">
        <v>123</v>
      </c>
      <c r="L8276" s="7" t="s">
        <v>134</v>
      </c>
      <c r="M8276" s="7">
        <v>0.0</v>
      </c>
      <c r="N8276" s="7">
        <v>0.0</v>
      </c>
      <c r="O8276" s="7">
        <v>1.0</v>
      </c>
      <c r="P8276" s="7">
        <v>914.0</v>
      </c>
    </row>
    <row r="8277" ht="15.75" customHeight="1">
      <c r="A8277" s="7">
        <v>8276.0</v>
      </c>
      <c r="B8277" s="7" t="s">
        <v>6571</v>
      </c>
      <c r="C8277" s="7" t="s">
        <v>119</v>
      </c>
      <c r="D8277" s="7" t="s">
        <v>102</v>
      </c>
      <c r="E8277" s="7" t="s">
        <v>132</v>
      </c>
      <c r="F8277" s="7">
        <v>0.0</v>
      </c>
      <c r="G8277" s="7" t="s">
        <v>105</v>
      </c>
      <c r="H8277" s="7" t="s">
        <v>106</v>
      </c>
      <c r="L8277" s="7" t="s">
        <v>134</v>
      </c>
      <c r="M8277" s="7">
        <v>0.0</v>
      </c>
      <c r="N8277" s="7">
        <v>0.0</v>
      </c>
      <c r="O8277" s="7">
        <v>1.0</v>
      </c>
      <c r="P8277" s="7">
        <v>914.0</v>
      </c>
    </row>
    <row r="8278" ht="15.75" customHeight="1">
      <c r="A8278" s="7">
        <v>8277.0</v>
      </c>
      <c r="B8278" s="7" t="s">
        <v>6571</v>
      </c>
      <c r="C8278" s="7" t="s">
        <v>119</v>
      </c>
      <c r="D8278" s="7" t="s">
        <v>115</v>
      </c>
      <c r="E8278" s="7" t="s">
        <v>80</v>
      </c>
      <c r="F8278" s="7">
        <v>1.0</v>
      </c>
      <c r="G8278" s="7" t="s">
        <v>49</v>
      </c>
      <c r="L8278" s="7" t="s">
        <v>100</v>
      </c>
      <c r="M8278" s="7">
        <v>0.0</v>
      </c>
      <c r="N8278" s="7">
        <v>0.0</v>
      </c>
      <c r="O8278" s="7">
        <v>0.0</v>
      </c>
      <c r="P8278" s="7">
        <v>914.0</v>
      </c>
    </row>
    <row r="8279" ht="15.75" customHeight="1">
      <c r="A8279" s="7">
        <v>8278.0</v>
      </c>
      <c r="B8279" s="7" t="s">
        <v>6571</v>
      </c>
      <c r="C8279" s="7" t="s">
        <v>119</v>
      </c>
      <c r="D8279" s="7" t="s">
        <v>115</v>
      </c>
      <c r="E8279" s="7" t="s">
        <v>80</v>
      </c>
      <c r="F8279" s="7">
        <v>1.0</v>
      </c>
      <c r="G8279" s="7" t="s">
        <v>95</v>
      </c>
      <c r="L8279" s="7" t="s">
        <v>100</v>
      </c>
      <c r="M8279" s="7">
        <v>0.0</v>
      </c>
      <c r="N8279" s="7">
        <v>0.0</v>
      </c>
      <c r="O8279" s="7">
        <v>0.0</v>
      </c>
      <c r="P8279" s="7">
        <v>914.0</v>
      </c>
    </row>
    <row r="8280" ht="15.75" customHeight="1">
      <c r="A8280" s="7">
        <v>8279.0</v>
      </c>
      <c r="B8280" s="7" t="s">
        <v>6571</v>
      </c>
      <c r="C8280" s="7" t="s">
        <v>119</v>
      </c>
      <c r="D8280" s="7" t="s">
        <v>115</v>
      </c>
      <c r="E8280" s="7" t="s">
        <v>80</v>
      </c>
      <c r="F8280" s="7">
        <v>1.0</v>
      </c>
      <c r="G8280" s="7" t="s">
        <v>90</v>
      </c>
      <c r="H8280" s="7" t="s">
        <v>123</v>
      </c>
      <c r="I8280" s="7" t="s">
        <v>124</v>
      </c>
      <c r="J8280" s="7" t="s">
        <v>125</v>
      </c>
      <c r="K8280" s="7" t="s">
        <v>126</v>
      </c>
      <c r="L8280" s="7" t="s">
        <v>100</v>
      </c>
      <c r="M8280" s="7">
        <v>1.0</v>
      </c>
      <c r="N8280" s="7">
        <v>0.0</v>
      </c>
      <c r="O8280" s="7">
        <v>0.0</v>
      </c>
      <c r="P8280" s="7">
        <v>914.0</v>
      </c>
    </row>
    <row r="8281" ht="15.75" customHeight="1">
      <c r="A8281" s="7">
        <v>8280.0</v>
      </c>
      <c r="B8281" s="7" t="s">
        <v>6571</v>
      </c>
      <c r="C8281" s="7" t="s">
        <v>119</v>
      </c>
      <c r="D8281" s="7" t="s">
        <v>115</v>
      </c>
      <c r="E8281" s="7" t="s">
        <v>80</v>
      </c>
      <c r="F8281" s="7">
        <v>1.0</v>
      </c>
      <c r="G8281" s="7" t="s">
        <v>105</v>
      </c>
      <c r="H8281" s="7" t="s">
        <v>106</v>
      </c>
      <c r="I8281" s="7" t="s">
        <v>106</v>
      </c>
      <c r="J8281" s="7" t="s">
        <v>141</v>
      </c>
      <c r="K8281" s="7" t="s">
        <v>99</v>
      </c>
      <c r="L8281" s="7" t="s">
        <v>100</v>
      </c>
      <c r="M8281" s="7">
        <v>1.0</v>
      </c>
      <c r="N8281" s="7">
        <v>0.0</v>
      </c>
      <c r="O8281" s="7">
        <v>0.0</v>
      </c>
      <c r="P8281" s="7">
        <v>914.0</v>
      </c>
    </row>
    <row r="8282" ht="15.75" customHeight="1">
      <c r="A8282" s="7">
        <v>8281.0</v>
      </c>
      <c r="B8282" s="7" t="s">
        <v>6577</v>
      </c>
      <c r="C8282" s="7" t="s">
        <v>119</v>
      </c>
      <c r="D8282" s="7" t="s">
        <v>48</v>
      </c>
      <c r="E8282" s="7" t="s">
        <v>80</v>
      </c>
      <c r="F8282" s="7">
        <v>1.0</v>
      </c>
      <c r="G8282" s="7" t="s">
        <v>49</v>
      </c>
      <c r="L8282" s="7" t="s">
        <v>100</v>
      </c>
      <c r="M8282" s="7">
        <v>0.0</v>
      </c>
      <c r="N8282" s="7">
        <v>0.0</v>
      </c>
      <c r="O8282" s="7">
        <v>0.0</v>
      </c>
      <c r="P8282" s="7">
        <v>915.0</v>
      </c>
    </row>
    <row r="8283" ht="15.75" customHeight="1">
      <c r="A8283" s="7">
        <v>8282.0</v>
      </c>
      <c r="B8283" s="7" t="s">
        <v>6577</v>
      </c>
      <c r="C8283" s="7" t="s">
        <v>119</v>
      </c>
      <c r="D8283" s="7" t="s">
        <v>48</v>
      </c>
      <c r="E8283" s="7" t="s">
        <v>80</v>
      </c>
      <c r="F8283" s="7">
        <v>1.0</v>
      </c>
      <c r="G8283" s="7" t="s">
        <v>95</v>
      </c>
      <c r="H8283" s="7" t="s">
        <v>120</v>
      </c>
      <c r="I8283" s="7" t="s">
        <v>120</v>
      </c>
      <c r="J8283" s="7" t="s">
        <v>121</v>
      </c>
      <c r="K8283" s="7" t="s">
        <v>99</v>
      </c>
      <c r="L8283" s="7" t="s">
        <v>100</v>
      </c>
      <c r="M8283" s="7">
        <v>1.0</v>
      </c>
      <c r="N8283" s="7">
        <v>0.0</v>
      </c>
      <c r="O8283" s="7">
        <v>0.0</v>
      </c>
      <c r="P8283" s="7">
        <v>915.0</v>
      </c>
    </row>
    <row r="8284" ht="15.75" customHeight="1">
      <c r="A8284" s="7">
        <v>8283.0</v>
      </c>
      <c r="B8284" s="7" t="s">
        <v>6577</v>
      </c>
      <c r="C8284" s="7" t="s">
        <v>119</v>
      </c>
      <c r="D8284" s="7" t="s">
        <v>48</v>
      </c>
      <c r="E8284" s="7" t="s">
        <v>80</v>
      </c>
      <c r="F8284" s="7">
        <v>1.0</v>
      </c>
      <c r="G8284" s="7" t="s">
        <v>90</v>
      </c>
      <c r="H8284" s="7" t="s">
        <v>123</v>
      </c>
      <c r="I8284" s="7" t="s">
        <v>124</v>
      </c>
      <c r="J8284" s="7" t="s">
        <v>125</v>
      </c>
      <c r="K8284" s="7" t="s">
        <v>126</v>
      </c>
      <c r="L8284" s="7" t="s">
        <v>100</v>
      </c>
      <c r="M8284" s="7">
        <v>1.0</v>
      </c>
      <c r="N8284" s="7">
        <v>0.0</v>
      </c>
      <c r="O8284" s="7">
        <v>0.0</v>
      </c>
      <c r="P8284" s="7">
        <v>915.0</v>
      </c>
    </row>
    <row r="8285" ht="15.75" customHeight="1">
      <c r="A8285" s="7">
        <v>8284.0</v>
      </c>
      <c r="B8285" s="7" t="s">
        <v>6577</v>
      </c>
      <c r="C8285" s="7" t="s">
        <v>119</v>
      </c>
      <c r="D8285" s="7" t="s">
        <v>48</v>
      </c>
      <c r="E8285" s="7" t="s">
        <v>80</v>
      </c>
      <c r="F8285" s="7">
        <v>1.0</v>
      </c>
      <c r="G8285" s="7" t="s">
        <v>105</v>
      </c>
      <c r="H8285" s="7" t="s">
        <v>106</v>
      </c>
      <c r="I8285" s="7" t="s">
        <v>6578</v>
      </c>
      <c r="J8285" s="7" t="s">
        <v>6580</v>
      </c>
      <c r="K8285" s="7" t="s">
        <v>109</v>
      </c>
      <c r="L8285" s="7" t="s">
        <v>85</v>
      </c>
      <c r="M8285" s="7">
        <v>1.0</v>
      </c>
      <c r="N8285" s="7">
        <v>2.0</v>
      </c>
      <c r="O8285" s="7">
        <v>0.0</v>
      </c>
      <c r="P8285" s="7">
        <v>915.0</v>
      </c>
    </row>
    <row r="8286" ht="15.75" customHeight="1">
      <c r="A8286" s="7">
        <v>8285.0</v>
      </c>
      <c r="B8286" s="7" t="s">
        <v>6577</v>
      </c>
      <c r="C8286" s="7" t="s">
        <v>119</v>
      </c>
      <c r="D8286" s="7" t="s">
        <v>102</v>
      </c>
      <c r="E8286" s="7" t="s">
        <v>132</v>
      </c>
      <c r="F8286" s="7">
        <v>0.0</v>
      </c>
      <c r="G8286" s="7" t="s">
        <v>49</v>
      </c>
      <c r="L8286" s="7" t="s">
        <v>134</v>
      </c>
      <c r="M8286" s="7">
        <v>0.0</v>
      </c>
      <c r="N8286" s="7">
        <v>0.0</v>
      </c>
      <c r="O8286" s="7">
        <v>0.0</v>
      </c>
      <c r="P8286" s="7">
        <v>915.0</v>
      </c>
    </row>
    <row r="8287" ht="15.75" customHeight="1">
      <c r="A8287" s="7">
        <v>8286.0</v>
      </c>
      <c r="B8287" s="7" t="s">
        <v>6577</v>
      </c>
      <c r="C8287" s="7" t="s">
        <v>119</v>
      </c>
      <c r="D8287" s="7" t="s">
        <v>102</v>
      </c>
      <c r="E8287" s="7" t="s">
        <v>132</v>
      </c>
      <c r="F8287" s="7">
        <v>0.0</v>
      </c>
      <c r="G8287" s="7" t="s">
        <v>95</v>
      </c>
      <c r="H8287" s="7" t="s">
        <v>120</v>
      </c>
      <c r="L8287" s="7" t="s">
        <v>134</v>
      </c>
      <c r="M8287" s="7">
        <v>0.0</v>
      </c>
      <c r="N8287" s="7">
        <v>0.0</v>
      </c>
      <c r="O8287" s="7">
        <v>1.0</v>
      </c>
      <c r="P8287" s="7">
        <v>915.0</v>
      </c>
    </row>
    <row r="8288" ht="15.75" customHeight="1">
      <c r="A8288" s="7">
        <v>8287.0</v>
      </c>
      <c r="B8288" s="7" t="s">
        <v>6577</v>
      </c>
      <c r="C8288" s="7" t="s">
        <v>119</v>
      </c>
      <c r="D8288" s="7" t="s">
        <v>102</v>
      </c>
      <c r="E8288" s="7" t="s">
        <v>132</v>
      </c>
      <c r="F8288" s="7">
        <v>0.0</v>
      </c>
      <c r="G8288" s="7" t="s">
        <v>90</v>
      </c>
      <c r="H8288" s="7" t="s">
        <v>123</v>
      </c>
      <c r="L8288" s="7" t="s">
        <v>134</v>
      </c>
      <c r="M8288" s="7">
        <v>0.0</v>
      </c>
      <c r="N8288" s="7">
        <v>0.0</v>
      </c>
      <c r="O8288" s="7">
        <v>1.0</v>
      </c>
      <c r="P8288" s="7">
        <v>915.0</v>
      </c>
    </row>
    <row r="8289" ht="15.75" customHeight="1">
      <c r="A8289" s="7">
        <v>8288.0</v>
      </c>
      <c r="B8289" s="7" t="s">
        <v>6577</v>
      </c>
      <c r="C8289" s="7" t="s">
        <v>119</v>
      </c>
      <c r="D8289" s="7" t="s">
        <v>102</v>
      </c>
      <c r="E8289" s="7" t="s">
        <v>132</v>
      </c>
      <c r="F8289" s="7">
        <v>0.0</v>
      </c>
      <c r="G8289" s="7" t="s">
        <v>105</v>
      </c>
      <c r="H8289" s="7" t="s">
        <v>106</v>
      </c>
      <c r="L8289" s="7" t="s">
        <v>134</v>
      </c>
      <c r="M8289" s="7">
        <v>0.0</v>
      </c>
      <c r="N8289" s="7">
        <v>0.0</v>
      </c>
      <c r="O8289" s="7">
        <v>1.0</v>
      </c>
      <c r="P8289" s="7">
        <v>915.0</v>
      </c>
    </row>
    <row r="8290" ht="15.75" customHeight="1">
      <c r="A8290" s="7">
        <v>8289.0</v>
      </c>
      <c r="B8290" s="7" t="s">
        <v>6577</v>
      </c>
      <c r="C8290" s="7" t="s">
        <v>119</v>
      </c>
      <c r="D8290" s="7" t="s">
        <v>115</v>
      </c>
      <c r="E8290" s="7" t="s">
        <v>80</v>
      </c>
      <c r="F8290" s="7">
        <v>1.0</v>
      </c>
      <c r="G8290" s="7" t="s">
        <v>49</v>
      </c>
      <c r="L8290" s="7" t="s">
        <v>100</v>
      </c>
      <c r="M8290" s="7">
        <v>0.0</v>
      </c>
      <c r="N8290" s="7">
        <v>0.0</v>
      </c>
      <c r="O8290" s="7">
        <v>0.0</v>
      </c>
      <c r="P8290" s="7">
        <v>915.0</v>
      </c>
    </row>
    <row r="8291" ht="15.75" customHeight="1">
      <c r="A8291" s="7">
        <v>8290.0</v>
      </c>
      <c r="B8291" s="7" t="s">
        <v>6577</v>
      </c>
      <c r="C8291" s="7" t="s">
        <v>119</v>
      </c>
      <c r="D8291" s="7" t="s">
        <v>115</v>
      </c>
      <c r="E8291" s="7" t="s">
        <v>80</v>
      </c>
      <c r="F8291" s="7">
        <v>1.0</v>
      </c>
      <c r="G8291" s="7" t="s">
        <v>95</v>
      </c>
      <c r="H8291" s="7" t="s">
        <v>120</v>
      </c>
      <c r="L8291" s="7" t="s">
        <v>85</v>
      </c>
      <c r="M8291" s="7">
        <v>0.0</v>
      </c>
      <c r="N8291" s="7">
        <v>0.0</v>
      </c>
      <c r="O8291" s="7">
        <v>1.0</v>
      </c>
      <c r="P8291" s="7">
        <v>915.0</v>
      </c>
    </row>
    <row r="8292" ht="15.75" customHeight="1">
      <c r="A8292" s="7">
        <v>8291.0</v>
      </c>
      <c r="B8292" s="7" t="s">
        <v>6577</v>
      </c>
      <c r="C8292" s="7" t="s">
        <v>119</v>
      </c>
      <c r="D8292" s="7" t="s">
        <v>115</v>
      </c>
      <c r="E8292" s="7" t="s">
        <v>80</v>
      </c>
      <c r="F8292" s="7">
        <v>1.0</v>
      </c>
      <c r="G8292" s="7" t="s">
        <v>90</v>
      </c>
      <c r="H8292" s="7" t="s">
        <v>123</v>
      </c>
      <c r="I8292" s="7" t="s">
        <v>124</v>
      </c>
      <c r="J8292" s="7" t="s">
        <v>125</v>
      </c>
      <c r="K8292" s="7" t="s">
        <v>126</v>
      </c>
      <c r="L8292" s="7" t="s">
        <v>100</v>
      </c>
      <c r="M8292" s="7">
        <v>1.0</v>
      </c>
      <c r="N8292" s="7">
        <v>0.0</v>
      </c>
      <c r="O8292" s="7">
        <v>0.0</v>
      </c>
      <c r="P8292" s="7">
        <v>915.0</v>
      </c>
    </row>
    <row r="8293" ht="15.75" customHeight="1">
      <c r="A8293" s="7">
        <v>8292.0</v>
      </c>
      <c r="B8293" s="7" t="s">
        <v>6577</v>
      </c>
      <c r="C8293" s="7" t="s">
        <v>119</v>
      </c>
      <c r="D8293" s="7" t="s">
        <v>115</v>
      </c>
      <c r="E8293" s="7" t="s">
        <v>80</v>
      </c>
      <c r="F8293" s="7">
        <v>1.0</v>
      </c>
      <c r="G8293" s="7" t="s">
        <v>105</v>
      </c>
      <c r="H8293" s="7" t="s">
        <v>106</v>
      </c>
      <c r="I8293" s="7" t="s">
        <v>139</v>
      </c>
      <c r="J8293" s="7" t="s">
        <v>141</v>
      </c>
      <c r="K8293" s="7" t="s">
        <v>99</v>
      </c>
      <c r="L8293" s="7" t="s">
        <v>85</v>
      </c>
      <c r="M8293" s="7">
        <v>1.0</v>
      </c>
      <c r="N8293" s="7">
        <v>2.0</v>
      </c>
      <c r="O8293" s="7">
        <v>0.0</v>
      </c>
      <c r="P8293" s="7">
        <v>915.0</v>
      </c>
    </row>
    <row r="8294" ht="15.75" customHeight="1">
      <c r="A8294" s="7">
        <v>8293.0</v>
      </c>
      <c r="B8294" s="7" t="s">
        <v>6585</v>
      </c>
      <c r="C8294" s="7" t="s">
        <v>119</v>
      </c>
      <c r="D8294" s="7" t="s">
        <v>48</v>
      </c>
      <c r="E8294" s="7" t="s">
        <v>80</v>
      </c>
      <c r="F8294" s="7">
        <v>1.0</v>
      </c>
      <c r="G8294" s="7" t="s">
        <v>49</v>
      </c>
      <c r="L8294" s="7" t="s">
        <v>100</v>
      </c>
      <c r="M8294" s="7">
        <v>0.0</v>
      </c>
      <c r="N8294" s="7">
        <v>0.0</v>
      </c>
      <c r="O8294" s="7">
        <v>0.0</v>
      </c>
      <c r="P8294" s="7">
        <v>916.0</v>
      </c>
    </row>
    <row r="8295" ht="15.75" customHeight="1">
      <c r="A8295" s="7">
        <v>8294.0</v>
      </c>
      <c r="B8295" s="7" t="s">
        <v>6585</v>
      </c>
      <c r="C8295" s="7" t="s">
        <v>119</v>
      </c>
      <c r="D8295" s="7" t="s">
        <v>48</v>
      </c>
      <c r="E8295" s="7" t="s">
        <v>80</v>
      </c>
      <c r="F8295" s="7">
        <v>1.0</v>
      </c>
      <c r="G8295" s="7" t="s">
        <v>95</v>
      </c>
      <c r="H8295" s="7" t="s">
        <v>120</v>
      </c>
      <c r="I8295" s="7" t="s">
        <v>501</v>
      </c>
      <c r="J8295" s="7" t="s">
        <v>502</v>
      </c>
      <c r="K8295" s="7" t="s">
        <v>99</v>
      </c>
      <c r="L8295" s="7" t="s">
        <v>100</v>
      </c>
      <c r="M8295" s="7">
        <v>1.0</v>
      </c>
      <c r="N8295" s="7">
        <v>0.0</v>
      </c>
      <c r="O8295" s="7">
        <v>0.0</v>
      </c>
      <c r="P8295" s="7">
        <v>916.0</v>
      </c>
    </row>
    <row r="8296" ht="15.75" customHeight="1">
      <c r="A8296" s="7">
        <v>8295.0</v>
      </c>
      <c r="B8296" s="7" t="s">
        <v>6585</v>
      </c>
      <c r="C8296" s="7" t="s">
        <v>119</v>
      </c>
      <c r="D8296" s="7" t="s">
        <v>48</v>
      </c>
      <c r="E8296" s="7" t="s">
        <v>80</v>
      </c>
      <c r="F8296" s="7">
        <v>1.0</v>
      </c>
      <c r="G8296" s="7" t="s">
        <v>90</v>
      </c>
      <c r="H8296" s="7" t="s">
        <v>123</v>
      </c>
      <c r="I8296" s="7" t="s">
        <v>124</v>
      </c>
      <c r="J8296" s="7" t="s">
        <v>125</v>
      </c>
      <c r="K8296" s="7" t="s">
        <v>126</v>
      </c>
      <c r="L8296" s="7" t="s">
        <v>100</v>
      </c>
      <c r="M8296" s="7">
        <v>1.0</v>
      </c>
      <c r="N8296" s="7">
        <v>0.0</v>
      </c>
      <c r="O8296" s="7">
        <v>0.0</v>
      </c>
      <c r="P8296" s="7">
        <v>916.0</v>
      </c>
    </row>
    <row r="8297" ht="15.75" customHeight="1">
      <c r="A8297" s="7">
        <v>8296.0</v>
      </c>
      <c r="B8297" s="7" t="s">
        <v>6585</v>
      </c>
      <c r="C8297" s="7" t="s">
        <v>119</v>
      </c>
      <c r="D8297" s="7" t="s">
        <v>48</v>
      </c>
      <c r="E8297" s="7" t="s">
        <v>80</v>
      </c>
      <c r="F8297" s="7">
        <v>1.0</v>
      </c>
      <c r="G8297" s="7" t="s">
        <v>105</v>
      </c>
      <c r="H8297" s="7" t="s">
        <v>106</v>
      </c>
      <c r="I8297" s="7" t="s">
        <v>154</v>
      </c>
      <c r="J8297" s="7" t="s">
        <v>129</v>
      </c>
      <c r="K8297" s="7" t="s">
        <v>109</v>
      </c>
      <c r="L8297" s="7" t="s">
        <v>85</v>
      </c>
      <c r="M8297" s="7">
        <v>1.0</v>
      </c>
      <c r="N8297" s="7">
        <v>2.0</v>
      </c>
      <c r="O8297" s="7">
        <v>0.0</v>
      </c>
      <c r="P8297" s="7">
        <v>916.0</v>
      </c>
    </row>
    <row r="8298" ht="15.75" customHeight="1">
      <c r="A8298" s="7">
        <v>8297.0</v>
      </c>
      <c r="B8298" s="7" t="s">
        <v>6585</v>
      </c>
      <c r="C8298" s="7" t="s">
        <v>119</v>
      </c>
      <c r="D8298" s="7" t="s">
        <v>102</v>
      </c>
      <c r="E8298" s="7" t="s">
        <v>132</v>
      </c>
      <c r="F8298" s="7">
        <v>0.0</v>
      </c>
      <c r="G8298" s="7" t="s">
        <v>49</v>
      </c>
      <c r="L8298" s="7" t="s">
        <v>134</v>
      </c>
      <c r="M8298" s="7">
        <v>0.0</v>
      </c>
      <c r="N8298" s="7">
        <v>0.0</v>
      </c>
      <c r="O8298" s="7">
        <v>0.0</v>
      </c>
      <c r="P8298" s="7">
        <v>916.0</v>
      </c>
    </row>
    <row r="8299" ht="15.75" customHeight="1">
      <c r="A8299" s="7">
        <v>8298.0</v>
      </c>
      <c r="B8299" s="7" t="s">
        <v>6585</v>
      </c>
      <c r="C8299" s="7" t="s">
        <v>119</v>
      </c>
      <c r="D8299" s="7" t="s">
        <v>102</v>
      </c>
      <c r="E8299" s="7" t="s">
        <v>132</v>
      </c>
      <c r="F8299" s="7">
        <v>0.0</v>
      </c>
      <c r="G8299" s="7" t="s">
        <v>95</v>
      </c>
      <c r="H8299" s="7" t="s">
        <v>120</v>
      </c>
      <c r="L8299" s="7" t="s">
        <v>134</v>
      </c>
      <c r="M8299" s="7">
        <v>0.0</v>
      </c>
      <c r="N8299" s="7">
        <v>0.0</v>
      </c>
      <c r="O8299" s="7">
        <v>1.0</v>
      </c>
      <c r="P8299" s="7">
        <v>916.0</v>
      </c>
    </row>
    <row r="8300" ht="15.75" customHeight="1">
      <c r="A8300" s="7">
        <v>8299.0</v>
      </c>
      <c r="B8300" s="7" t="s">
        <v>6585</v>
      </c>
      <c r="C8300" s="7" t="s">
        <v>119</v>
      </c>
      <c r="D8300" s="7" t="s">
        <v>102</v>
      </c>
      <c r="E8300" s="7" t="s">
        <v>132</v>
      </c>
      <c r="F8300" s="7">
        <v>0.0</v>
      </c>
      <c r="G8300" s="7" t="s">
        <v>90</v>
      </c>
      <c r="H8300" s="7" t="s">
        <v>123</v>
      </c>
      <c r="L8300" s="7" t="s">
        <v>134</v>
      </c>
      <c r="M8300" s="7">
        <v>0.0</v>
      </c>
      <c r="N8300" s="7">
        <v>0.0</v>
      </c>
      <c r="O8300" s="7">
        <v>1.0</v>
      </c>
      <c r="P8300" s="7">
        <v>916.0</v>
      </c>
    </row>
    <row r="8301" ht="15.75" customHeight="1">
      <c r="A8301" s="7">
        <v>8300.0</v>
      </c>
      <c r="B8301" s="7" t="s">
        <v>6585</v>
      </c>
      <c r="C8301" s="7" t="s">
        <v>119</v>
      </c>
      <c r="D8301" s="7" t="s">
        <v>102</v>
      </c>
      <c r="E8301" s="7" t="s">
        <v>132</v>
      </c>
      <c r="F8301" s="7">
        <v>0.0</v>
      </c>
      <c r="G8301" s="7" t="s">
        <v>105</v>
      </c>
      <c r="H8301" s="7" t="s">
        <v>106</v>
      </c>
      <c r="L8301" s="7" t="s">
        <v>134</v>
      </c>
      <c r="M8301" s="7">
        <v>0.0</v>
      </c>
      <c r="N8301" s="7">
        <v>0.0</v>
      </c>
      <c r="O8301" s="7">
        <v>1.0</v>
      </c>
      <c r="P8301" s="7">
        <v>916.0</v>
      </c>
    </row>
    <row r="8302" ht="15.75" customHeight="1">
      <c r="A8302" s="7">
        <v>8301.0</v>
      </c>
      <c r="B8302" s="7" t="s">
        <v>6585</v>
      </c>
      <c r="C8302" s="7" t="s">
        <v>119</v>
      </c>
      <c r="D8302" s="7" t="s">
        <v>115</v>
      </c>
      <c r="E8302" s="7" t="s">
        <v>80</v>
      </c>
      <c r="F8302" s="7">
        <v>1.0</v>
      </c>
      <c r="G8302" s="7" t="s">
        <v>49</v>
      </c>
      <c r="L8302" s="7" t="s">
        <v>100</v>
      </c>
      <c r="M8302" s="7">
        <v>0.0</v>
      </c>
      <c r="N8302" s="7">
        <v>0.0</v>
      </c>
      <c r="O8302" s="7">
        <v>0.0</v>
      </c>
      <c r="P8302" s="7">
        <v>916.0</v>
      </c>
    </row>
    <row r="8303" ht="15.75" customHeight="1">
      <c r="A8303" s="7">
        <v>8302.0</v>
      </c>
      <c r="B8303" s="7" t="s">
        <v>6585</v>
      </c>
      <c r="C8303" s="7" t="s">
        <v>119</v>
      </c>
      <c r="D8303" s="7" t="s">
        <v>115</v>
      </c>
      <c r="E8303" s="7" t="s">
        <v>80</v>
      </c>
      <c r="F8303" s="7">
        <v>1.0</v>
      </c>
      <c r="G8303" s="7" t="s">
        <v>95</v>
      </c>
      <c r="H8303" s="7" t="s">
        <v>120</v>
      </c>
      <c r="L8303" s="7" t="s">
        <v>85</v>
      </c>
      <c r="M8303" s="7">
        <v>0.0</v>
      </c>
      <c r="N8303" s="7">
        <v>0.0</v>
      </c>
      <c r="O8303" s="7">
        <v>1.0</v>
      </c>
      <c r="P8303" s="7">
        <v>916.0</v>
      </c>
    </row>
    <row r="8304" ht="15.75" customHeight="1">
      <c r="A8304" s="7">
        <v>8303.0</v>
      </c>
      <c r="B8304" s="7" t="s">
        <v>6585</v>
      </c>
      <c r="C8304" s="7" t="s">
        <v>119</v>
      </c>
      <c r="D8304" s="7" t="s">
        <v>115</v>
      </c>
      <c r="E8304" s="7" t="s">
        <v>80</v>
      </c>
      <c r="F8304" s="7">
        <v>1.0</v>
      </c>
      <c r="G8304" s="7" t="s">
        <v>90</v>
      </c>
      <c r="H8304" s="7" t="s">
        <v>123</v>
      </c>
      <c r="I8304" s="7" t="s">
        <v>124</v>
      </c>
      <c r="J8304" s="7" t="s">
        <v>125</v>
      </c>
      <c r="K8304" s="7" t="s">
        <v>126</v>
      </c>
      <c r="L8304" s="7" t="s">
        <v>100</v>
      </c>
      <c r="M8304" s="7">
        <v>1.0</v>
      </c>
      <c r="N8304" s="7">
        <v>0.0</v>
      </c>
      <c r="O8304" s="7">
        <v>0.0</v>
      </c>
      <c r="P8304" s="7">
        <v>916.0</v>
      </c>
    </row>
    <row r="8305" ht="15.75" customHeight="1">
      <c r="A8305" s="7">
        <v>8304.0</v>
      </c>
      <c r="B8305" s="7" t="s">
        <v>6585</v>
      </c>
      <c r="C8305" s="7" t="s">
        <v>119</v>
      </c>
      <c r="D8305" s="7" t="s">
        <v>115</v>
      </c>
      <c r="E8305" s="7" t="s">
        <v>80</v>
      </c>
      <c r="F8305" s="7">
        <v>1.0</v>
      </c>
      <c r="G8305" s="7" t="s">
        <v>105</v>
      </c>
      <c r="H8305" s="7" t="s">
        <v>106</v>
      </c>
      <c r="I8305" s="7" t="s">
        <v>139</v>
      </c>
      <c r="J8305" s="7" t="s">
        <v>141</v>
      </c>
      <c r="K8305" s="7" t="s">
        <v>99</v>
      </c>
      <c r="L8305" s="7" t="s">
        <v>85</v>
      </c>
      <c r="M8305" s="7">
        <v>1.0</v>
      </c>
      <c r="N8305" s="7">
        <v>2.0</v>
      </c>
      <c r="O8305" s="7">
        <v>0.0</v>
      </c>
      <c r="P8305" s="7">
        <v>916.0</v>
      </c>
    </row>
    <row r="8306" ht="15.75" customHeight="1">
      <c r="A8306" s="7">
        <v>8305.0</v>
      </c>
      <c r="B8306" s="7" t="s">
        <v>6590</v>
      </c>
      <c r="C8306" s="7" t="s">
        <v>119</v>
      </c>
      <c r="D8306" s="7" t="s">
        <v>48</v>
      </c>
      <c r="E8306" s="7" t="s">
        <v>80</v>
      </c>
      <c r="F8306" s="7">
        <v>1.0</v>
      </c>
      <c r="G8306" s="7" t="s">
        <v>49</v>
      </c>
      <c r="L8306" s="7" t="s">
        <v>100</v>
      </c>
      <c r="M8306" s="7">
        <v>0.0</v>
      </c>
      <c r="N8306" s="7">
        <v>0.0</v>
      </c>
      <c r="O8306" s="7">
        <v>0.0</v>
      </c>
      <c r="P8306" s="7">
        <v>917.0</v>
      </c>
    </row>
    <row r="8307" ht="15.75" customHeight="1">
      <c r="A8307" s="7">
        <v>8306.0</v>
      </c>
      <c r="B8307" s="7" t="s">
        <v>6590</v>
      </c>
      <c r="C8307" s="7" t="s">
        <v>119</v>
      </c>
      <c r="D8307" s="7" t="s">
        <v>48</v>
      </c>
      <c r="E8307" s="7" t="s">
        <v>80</v>
      </c>
      <c r="F8307" s="7">
        <v>1.0</v>
      </c>
      <c r="G8307" s="7" t="s">
        <v>95</v>
      </c>
      <c r="H8307" s="7" t="s">
        <v>120</v>
      </c>
      <c r="I8307" s="7" t="s">
        <v>120</v>
      </c>
      <c r="J8307" s="7" t="s">
        <v>121</v>
      </c>
      <c r="K8307" s="7" t="s">
        <v>99</v>
      </c>
      <c r="L8307" s="7" t="s">
        <v>100</v>
      </c>
      <c r="M8307" s="7">
        <v>1.0</v>
      </c>
      <c r="N8307" s="7">
        <v>0.0</v>
      </c>
      <c r="O8307" s="7">
        <v>0.0</v>
      </c>
      <c r="P8307" s="7">
        <v>917.0</v>
      </c>
    </row>
    <row r="8308" ht="15.75" customHeight="1">
      <c r="A8308" s="7">
        <v>8307.0</v>
      </c>
      <c r="B8308" s="7" t="s">
        <v>6590</v>
      </c>
      <c r="C8308" s="7" t="s">
        <v>119</v>
      </c>
      <c r="D8308" s="7" t="s">
        <v>48</v>
      </c>
      <c r="E8308" s="7" t="s">
        <v>80</v>
      </c>
      <c r="F8308" s="7">
        <v>1.0</v>
      </c>
      <c r="G8308" s="7" t="s">
        <v>90</v>
      </c>
      <c r="H8308" s="7" t="s">
        <v>123</v>
      </c>
      <c r="I8308" s="7" t="s">
        <v>124</v>
      </c>
      <c r="J8308" s="7" t="s">
        <v>125</v>
      </c>
      <c r="K8308" s="7" t="s">
        <v>126</v>
      </c>
      <c r="L8308" s="7" t="s">
        <v>100</v>
      </c>
      <c r="M8308" s="7">
        <v>1.0</v>
      </c>
      <c r="N8308" s="7">
        <v>0.0</v>
      </c>
      <c r="O8308" s="7">
        <v>0.0</v>
      </c>
      <c r="P8308" s="7">
        <v>917.0</v>
      </c>
    </row>
    <row r="8309" ht="15.75" customHeight="1">
      <c r="A8309" s="7">
        <v>8308.0</v>
      </c>
      <c r="B8309" s="7" t="s">
        <v>6590</v>
      </c>
      <c r="C8309" s="7" t="s">
        <v>119</v>
      </c>
      <c r="D8309" s="7" t="s">
        <v>48</v>
      </c>
      <c r="E8309" s="7" t="s">
        <v>80</v>
      </c>
      <c r="F8309" s="7">
        <v>1.0</v>
      </c>
      <c r="G8309" s="7" t="s">
        <v>105</v>
      </c>
      <c r="H8309" s="7" t="s">
        <v>106</v>
      </c>
      <c r="I8309" s="7" t="s">
        <v>6400</v>
      </c>
      <c r="J8309" s="7" t="s">
        <v>129</v>
      </c>
      <c r="K8309" s="7" t="s">
        <v>109</v>
      </c>
      <c r="L8309" s="7" t="s">
        <v>85</v>
      </c>
      <c r="M8309" s="7">
        <v>1.0</v>
      </c>
      <c r="N8309" s="7">
        <v>1.0</v>
      </c>
      <c r="O8309" s="7">
        <v>0.0</v>
      </c>
      <c r="P8309" s="7">
        <v>917.0</v>
      </c>
    </row>
    <row r="8310" ht="15.75" customHeight="1">
      <c r="A8310" s="7">
        <v>8309.0</v>
      </c>
      <c r="B8310" s="7" t="s">
        <v>6590</v>
      </c>
      <c r="C8310" s="7" t="s">
        <v>119</v>
      </c>
      <c r="D8310" s="7" t="s">
        <v>102</v>
      </c>
      <c r="E8310" s="7" t="s">
        <v>132</v>
      </c>
      <c r="F8310" s="7">
        <v>0.0</v>
      </c>
      <c r="G8310" s="7" t="s">
        <v>49</v>
      </c>
      <c r="L8310" s="7" t="s">
        <v>134</v>
      </c>
      <c r="M8310" s="7">
        <v>0.0</v>
      </c>
      <c r="N8310" s="7">
        <v>0.0</v>
      </c>
      <c r="O8310" s="7">
        <v>0.0</v>
      </c>
      <c r="P8310" s="7">
        <v>917.0</v>
      </c>
    </row>
    <row r="8311" ht="15.75" customHeight="1">
      <c r="A8311" s="7">
        <v>8310.0</v>
      </c>
      <c r="B8311" s="7" t="s">
        <v>6590</v>
      </c>
      <c r="C8311" s="7" t="s">
        <v>119</v>
      </c>
      <c r="D8311" s="7" t="s">
        <v>102</v>
      </c>
      <c r="E8311" s="7" t="s">
        <v>132</v>
      </c>
      <c r="F8311" s="7">
        <v>0.0</v>
      </c>
      <c r="G8311" s="7" t="s">
        <v>95</v>
      </c>
      <c r="H8311" s="7" t="s">
        <v>120</v>
      </c>
      <c r="L8311" s="7" t="s">
        <v>134</v>
      </c>
      <c r="M8311" s="7">
        <v>0.0</v>
      </c>
      <c r="N8311" s="7">
        <v>0.0</v>
      </c>
      <c r="O8311" s="7">
        <v>1.0</v>
      </c>
      <c r="P8311" s="7">
        <v>917.0</v>
      </c>
    </row>
    <row r="8312" ht="15.75" customHeight="1">
      <c r="A8312" s="7">
        <v>8311.0</v>
      </c>
      <c r="B8312" s="7" t="s">
        <v>6590</v>
      </c>
      <c r="C8312" s="7" t="s">
        <v>119</v>
      </c>
      <c r="D8312" s="7" t="s">
        <v>102</v>
      </c>
      <c r="E8312" s="7" t="s">
        <v>132</v>
      </c>
      <c r="F8312" s="7">
        <v>0.0</v>
      </c>
      <c r="G8312" s="7" t="s">
        <v>90</v>
      </c>
      <c r="H8312" s="7" t="s">
        <v>123</v>
      </c>
      <c r="L8312" s="7" t="s">
        <v>134</v>
      </c>
      <c r="M8312" s="7">
        <v>0.0</v>
      </c>
      <c r="N8312" s="7">
        <v>0.0</v>
      </c>
      <c r="O8312" s="7">
        <v>1.0</v>
      </c>
      <c r="P8312" s="7">
        <v>917.0</v>
      </c>
    </row>
    <row r="8313" ht="15.75" customHeight="1">
      <c r="A8313" s="7">
        <v>8312.0</v>
      </c>
      <c r="B8313" s="7" t="s">
        <v>6590</v>
      </c>
      <c r="C8313" s="7" t="s">
        <v>119</v>
      </c>
      <c r="D8313" s="7" t="s">
        <v>102</v>
      </c>
      <c r="E8313" s="7" t="s">
        <v>132</v>
      </c>
      <c r="F8313" s="7">
        <v>0.0</v>
      </c>
      <c r="G8313" s="7" t="s">
        <v>105</v>
      </c>
      <c r="H8313" s="7" t="s">
        <v>106</v>
      </c>
      <c r="L8313" s="7" t="s">
        <v>134</v>
      </c>
      <c r="M8313" s="7">
        <v>0.0</v>
      </c>
      <c r="N8313" s="7">
        <v>0.0</v>
      </c>
      <c r="O8313" s="7">
        <v>1.0</v>
      </c>
      <c r="P8313" s="7">
        <v>917.0</v>
      </c>
    </row>
    <row r="8314" ht="15.75" customHeight="1">
      <c r="A8314" s="7">
        <v>8313.0</v>
      </c>
      <c r="B8314" s="7" t="s">
        <v>6590</v>
      </c>
      <c r="C8314" s="7" t="s">
        <v>119</v>
      </c>
      <c r="D8314" s="7" t="s">
        <v>115</v>
      </c>
      <c r="E8314" s="7" t="s">
        <v>80</v>
      </c>
      <c r="F8314" s="7">
        <v>1.0</v>
      </c>
      <c r="G8314" s="7" t="s">
        <v>49</v>
      </c>
      <c r="L8314" s="7" t="s">
        <v>100</v>
      </c>
      <c r="M8314" s="7">
        <v>0.0</v>
      </c>
      <c r="N8314" s="7">
        <v>0.0</v>
      </c>
      <c r="O8314" s="7">
        <v>0.0</v>
      </c>
      <c r="P8314" s="7">
        <v>917.0</v>
      </c>
    </row>
    <row r="8315" ht="15.75" customHeight="1">
      <c r="A8315" s="7">
        <v>8314.0</v>
      </c>
      <c r="B8315" s="7" t="s">
        <v>6590</v>
      </c>
      <c r="C8315" s="7" t="s">
        <v>119</v>
      </c>
      <c r="D8315" s="7" t="s">
        <v>115</v>
      </c>
      <c r="E8315" s="7" t="s">
        <v>80</v>
      </c>
      <c r="F8315" s="7">
        <v>1.0</v>
      </c>
      <c r="G8315" s="7" t="s">
        <v>95</v>
      </c>
      <c r="H8315" s="7" t="s">
        <v>120</v>
      </c>
      <c r="L8315" s="7" t="s">
        <v>85</v>
      </c>
      <c r="M8315" s="7">
        <v>0.0</v>
      </c>
      <c r="N8315" s="7">
        <v>0.0</v>
      </c>
      <c r="O8315" s="7">
        <v>1.0</v>
      </c>
      <c r="P8315" s="7">
        <v>917.0</v>
      </c>
    </row>
    <row r="8316" ht="15.75" customHeight="1">
      <c r="A8316" s="7">
        <v>8315.0</v>
      </c>
      <c r="B8316" s="7" t="s">
        <v>6590</v>
      </c>
      <c r="C8316" s="7" t="s">
        <v>119</v>
      </c>
      <c r="D8316" s="7" t="s">
        <v>115</v>
      </c>
      <c r="E8316" s="7" t="s">
        <v>80</v>
      </c>
      <c r="F8316" s="7">
        <v>1.0</v>
      </c>
      <c r="G8316" s="7" t="s">
        <v>90</v>
      </c>
      <c r="H8316" s="7" t="s">
        <v>123</v>
      </c>
      <c r="I8316" s="7" t="s">
        <v>124</v>
      </c>
      <c r="J8316" s="7" t="s">
        <v>125</v>
      </c>
      <c r="K8316" s="7" t="s">
        <v>126</v>
      </c>
      <c r="L8316" s="7" t="s">
        <v>100</v>
      </c>
      <c r="M8316" s="7">
        <v>1.0</v>
      </c>
      <c r="N8316" s="7">
        <v>0.0</v>
      </c>
      <c r="O8316" s="7">
        <v>0.0</v>
      </c>
      <c r="P8316" s="7">
        <v>917.0</v>
      </c>
    </row>
    <row r="8317" ht="15.75" customHeight="1">
      <c r="A8317" s="7">
        <v>8316.0</v>
      </c>
      <c r="B8317" s="7" t="s">
        <v>6590</v>
      </c>
      <c r="C8317" s="7" t="s">
        <v>119</v>
      </c>
      <c r="D8317" s="7" t="s">
        <v>115</v>
      </c>
      <c r="E8317" s="7" t="s">
        <v>80</v>
      </c>
      <c r="F8317" s="7">
        <v>1.0</v>
      </c>
      <c r="G8317" s="7" t="s">
        <v>105</v>
      </c>
      <c r="H8317" s="7" t="s">
        <v>106</v>
      </c>
      <c r="I8317" s="7" t="s">
        <v>6593</v>
      </c>
      <c r="J8317" s="7" t="s">
        <v>6595</v>
      </c>
      <c r="K8317" s="7" t="s">
        <v>109</v>
      </c>
      <c r="L8317" s="7" t="s">
        <v>85</v>
      </c>
      <c r="M8317" s="7">
        <v>1.0</v>
      </c>
      <c r="N8317" s="7">
        <v>1.0</v>
      </c>
      <c r="O8317" s="7">
        <v>0.0</v>
      </c>
      <c r="P8317" s="7">
        <v>917.0</v>
      </c>
    </row>
    <row r="8318" ht="15.75" customHeight="1">
      <c r="A8318" s="7">
        <v>8317.0</v>
      </c>
      <c r="B8318" s="7" t="s">
        <v>6596</v>
      </c>
      <c r="C8318" s="7" t="s">
        <v>272</v>
      </c>
      <c r="D8318" s="7" t="s">
        <v>48</v>
      </c>
      <c r="E8318" s="7" t="s">
        <v>80</v>
      </c>
      <c r="F8318" s="7">
        <v>1.0</v>
      </c>
      <c r="G8318" s="7" t="s">
        <v>49</v>
      </c>
      <c r="H8318" s="7" t="s">
        <v>6597</v>
      </c>
      <c r="I8318" s="7" t="s">
        <v>6598</v>
      </c>
      <c r="L8318" s="7" t="s">
        <v>85</v>
      </c>
      <c r="M8318" s="7">
        <v>0.0</v>
      </c>
      <c r="N8318" s="7">
        <v>1.0</v>
      </c>
      <c r="O8318" s="7">
        <v>1.0</v>
      </c>
      <c r="P8318" s="7">
        <v>918.0</v>
      </c>
    </row>
    <row r="8319" ht="15.75" customHeight="1">
      <c r="A8319" s="7">
        <v>8318.0</v>
      </c>
      <c r="B8319" s="7" t="s">
        <v>6596</v>
      </c>
      <c r="C8319" s="7" t="s">
        <v>272</v>
      </c>
      <c r="D8319" s="7" t="s">
        <v>48</v>
      </c>
      <c r="E8319" s="7" t="s">
        <v>80</v>
      </c>
      <c r="F8319" s="7">
        <v>1.0</v>
      </c>
      <c r="G8319" s="7" t="s">
        <v>95</v>
      </c>
      <c r="H8319" s="7" t="s">
        <v>274</v>
      </c>
      <c r="I8319" s="7" t="s">
        <v>274</v>
      </c>
      <c r="J8319" s="7" t="s">
        <v>1241</v>
      </c>
      <c r="K8319" s="7" t="s">
        <v>99</v>
      </c>
      <c r="L8319" s="7" t="s">
        <v>100</v>
      </c>
      <c r="M8319" s="7">
        <v>1.0</v>
      </c>
      <c r="N8319" s="7">
        <v>0.0</v>
      </c>
      <c r="O8319" s="7">
        <v>0.0</v>
      </c>
      <c r="P8319" s="7">
        <v>918.0</v>
      </c>
    </row>
    <row r="8320" ht="15.75" customHeight="1">
      <c r="A8320" s="7">
        <v>8319.0</v>
      </c>
      <c r="B8320" s="7" t="s">
        <v>6596</v>
      </c>
      <c r="C8320" s="7" t="s">
        <v>272</v>
      </c>
      <c r="D8320" s="7" t="s">
        <v>48</v>
      </c>
      <c r="E8320" s="7" t="s">
        <v>80</v>
      </c>
      <c r="F8320" s="7">
        <v>1.0</v>
      </c>
      <c r="G8320" s="7" t="s">
        <v>90</v>
      </c>
      <c r="H8320" s="7" t="s">
        <v>265</v>
      </c>
      <c r="I8320" s="7" t="s">
        <v>266</v>
      </c>
      <c r="J8320" s="7" t="s">
        <v>267</v>
      </c>
      <c r="K8320" s="7" t="s">
        <v>126</v>
      </c>
      <c r="L8320" s="7" t="s">
        <v>100</v>
      </c>
      <c r="M8320" s="7">
        <v>1.0</v>
      </c>
      <c r="N8320" s="7">
        <v>0.0</v>
      </c>
      <c r="O8320" s="7">
        <v>0.0</v>
      </c>
      <c r="P8320" s="7">
        <v>918.0</v>
      </c>
    </row>
    <row r="8321" ht="15.75" customHeight="1">
      <c r="A8321" s="7">
        <v>8320.0</v>
      </c>
      <c r="B8321" s="7" t="s">
        <v>6596</v>
      </c>
      <c r="C8321" s="7" t="s">
        <v>272</v>
      </c>
      <c r="D8321" s="7" t="s">
        <v>48</v>
      </c>
      <c r="E8321" s="7" t="s">
        <v>80</v>
      </c>
      <c r="F8321" s="7">
        <v>1.0</v>
      </c>
      <c r="G8321" s="7" t="s">
        <v>105</v>
      </c>
      <c r="H8321" s="7" t="s">
        <v>4921</v>
      </c>
      <c r="I8321" s="7" t="s">
        <v>4921</v>
      </c>
      <c r="J8321" s="7" t="s">
        <v>4922</v>
      </c>
      <c r="K8321" s="7" t="s">
        <v>99</v>
      </c>
      <c r="L8321" s="7" t="s">
        <v>100</v>
      </c>
      <c r="M8321" s="7">
        <v>1.0</v>
      </c>
      <c r="N8321" s="7">
        <v>0.0</v>
      </c>
      <c r="O8321" s="7">
        <v>0.0</v>
      </c>
      <c r="P8321" s="7">
        <v>918.0</v>
      </c>
    </row>
    <row r="8322" ht="15.75" customHeight="1">
      <c r="A8322" s="7">
        <v>8321.0</v>
      </c>
      <c r="B8322" s="7" t="s">
        <v>6596</v>
      </c>
      <c r="C8322" s="7" t="s">
        <v>272</v>
      </c>
      <c r="D8322" s="7" t="s">
        <v>102</v>
      </c>
      <c r="E8322" s="7" t="s">
        <v>80</v>
      </c>
      <c r="F8322" s="7">
        <v>1.0</v>
      </c>
      <c r="G8322" s="7" t="s">
        <v>49</v>
      </c>
      <c r="H8322" s="7" t="s">
        <v>6597</v>
      </c>
      <c r="I8322" s="7" t="s">
        <v>6598</v>
      </c>
      <c r="L8322" s="7" t="s">
        <v>85</v>
      </c>
      <c r="M8322" s="7">
        <v>0.0</v>
      </c>
      <c r="N8322" s="7">
        <v>1.0</v>
      </c>
      <c r="O8322" s="7">
        <v>1.0</v>
      </c>
      <c r="P8322" s="7">
        <v>918.0</v>
      </c>
    </row>
    <row r="8323" ht="15.75" customHeight="1">
      <c r="A8323" s="7">
        <v>8322.0</v>
      </c>
      <c r="B8323" s="7" t="s">
        <v>6596</v>
      </c>
      <c r="C8323" s="7" t="s">
        <v>272</v>
      </c>
      <c r="D8323" s="7" t="s">
        <v>102</v>
      </c>
      <c r="E8323" s="7" t="s">
        <v>80</v>
      </c>
      <c r="F8323" s="7">
        <v>1.0</v>
      </c>
      <c r="G8323" s="7" t="s">
        <v>95</v>
      </c>
      <c r="H8323" s="7" t="s">
        <v>274</v>
      </c>
      <c r="I8323" s="7" t="s">
        <v>6603</v>
      </c>
      <c r="L8323" s="7" t="s">
        <v>85</v>
      </c>
      <c r="M8323" s="7">
        <v>0.0</v>
      </c>
      <c r="N8323" s="7">
        <v>1.0</v>
      </c>
      <c r="O8323" s="7">
        <v>1.0</v>
      </c>
      <c r="P8323" s="7">
        <v>918.0</v>
      </c>
    </row>
    <row r="8324" ht="15.75" customHeight="1">
      <c r="A8324" s="7">
        <v>8323.0</v>
      </c>
      <c r="B8324" s="7" t="s">
        <v>6596</v>
      </c>
      <c r="C8324" s="7" t="s">
        <v>272</v>
      </c>
      <c r="D8324" s="7" t="s">
        <v>102</v>
      </c>
      <c r="E8324" s="7" t="s">
        <v>80</v>
      </c>
      <c r="F8324" s="7">
        <v>1.0</v>
      </c>
      <c r="G8324" s="7" t="s">
        <v>90</v>
      </c>
      <c r="H8324" s="7" t="s">
        <v>265</v>
      </c>
      <c r="I8324" s="7" t="s">
        <v>266</v>
      </c>
      <c r="J8324" s="7" t="s">
        <v>267</v>
      </c>
      <c r="K8324" s="7" t="s">
        <v>126</v>
      </c>
      <c r="L8324" s="7" t="s">
        <v>100</v>
      </c>
      <c r="M8324" s="7">
        <v>1.0</v>
      </c>
      <c r="N8324" s="7">
        <v>0.0</v>
      </c>
      <c r="O8324" s="7">
        <v>0.0</v>
      </c>
      <c r="P8324" s="7">
        <v>918.0</v>
      </c>
    </row>
    <row r="8325" ht="15.75" customHeight="1">
      <c r="A8325" s="7">
        <v>8324.0</v>
      </c>
      <c r="B8325" s="7" t="s">
        <v>6596</v>
      </c>
      <c r="C8325" s="7" t="s">
        <v>272</v>
      </c>
      <c r="D8325" s="7" t="s">
        <v>102</v>
      </c>
      <c r="E8325" s="7" t="s">
        <v>80</v>
      </c>
      <c r="F8325" s="7">
        <v>1.0</v>
      </c>
      <c r="G8325" s="7" t="s">
        <v>105</v>
      </c>
      <c r="H8325" s="7" t="s">
        <v>4921</v>
      </c>
      <c r="I8325" s="7" t="s">
        <v>4921</v>
      </c>
      <c r="J8325" s="7" t="s">
        <v>4922</v>
      </c>
      <c r="K8325" s="7" t="s">
        <v>99</v>
      </c>
      <c r="L8325" s="7" t="s">
        <v>100</v>
      </c>
      <c r="M8325" s="7">
        <v>1.0</v>
      </c>
      <c r="N8325" s="7">
        <v>0.0</v>
      </c>
      <c r="O8325" s="7">
        <v>0.0</v>
      </c>
      <c r="P8325" s="7">
        <v>918.0</v>
      </c>
    </row>
    <row r="8326" ht="15.75" customHeight="1">
      <c r="A8326" s="7">
        <v>8325.0</v>
      </c>
      <c r="B8326" s="7" t="s">
        <v>6596</v>
      </c>
      <c r="C8326" s="7" t="s">
        <v>272</v>
      </c>
      <c r="D8326" s="7" t="s">
        <v>115</v>
      </c>
      <c r="E8326" s="7" t="s">
        <v>80</v>
      </c>
      <c r="F8326" s="7">
        <v>1.0</v>
      </c>
      <c r="G8326" s="7" t="s">
        <v>49</v>
      </c>
      <c r="H8326" s="7" t="s">
        <v>6597</v>
      </c>
      <c r="I8326" s="7" t="s">
        <v>6597</v>
      </c>
      <c r="J8326" s="7" t="s">
        <v>6645</v>
      </c>
      <c r="K8326" s="7" t="s">
        <v>99</v>
      </c>
      <c r="L8326" s="7" t="s">
        <v>100</v>
      </c>
      <c r="M8326" s="7">
        <v>1.0</v>
      </c>
      <c r="N8326" s="7">
        <v>0.0</v>
      </c>
      <c r="O8326" s="7">
        <v>0.0</v>
      </c>
      <c r="P8326" s="7">
        <v>918.0</v>
      </c>
    </row>
    <row r="8327" ht="15.75" customHeight="1">
      <c r="A8327" s="7">
        <v>8326.0</v>
      </c>
      <c r="B8327" s="7" t="s">
        <v>6596</v>
      </c>
      <c r="C8327" s="7" t="s">
        <v>272</v>
      </c>
      <c r="D8327" s="7" t="s">
        <v>115</v>
      </c>
      <c r="E8327" s="7" t="s">
        <v>80</v>
      </c>
      <c r="F8327" s="7">
        <v>1.0</v>
      </c>
      <c r="G8327" s="7" t="s">
        <v>95</v>
      </c>
      <c r="H8327" s="7" t="s">
        <v>274</v>
      </c>
      <c r="I8327" s="7" t="s">
        <v>1252</v>
      </c>
      <c r="L8327" s="7" t="s">
        <v>85</v>
      </c>
      <c r="M8327" s="7">
        <v>0.0</v>
      </c>
      <c r="N8327" s="7">
        <v>1.0</v>
      </c>
      <c r="O8327" s="7">
        <v>1.0</v>
      </c>
      <c r="P8327" s="7">
        <v>918.0</v>
      </c>
    </row>
    <row r="8328" ht="15.75" customHeight="1">
      <c r="A8328" s="7">
        <v>8327.0</v>
      </c>
      <c r="B8328" s="7" t="s">
        <v>6596</v>
      </c>
      <c r="C8328" s="7" t="s">
        <v>272</v>
      </c>
      <c r="D8328" s="7" t="s">
        <v>115</v>
      </c>
      <c r="E8328" s="7" t="s">
        <v>80</v>
      </c>
      <c r="F8328" s="7">
        <v>1.0</v>
      </c>
      <c r="G8328" s="7" t="s">
        <v>90</v>
      </c>
      <c r="H8328" s="7" t="s">
        <v>265</v>
      </c>
      <c r="I8328" s="7" t="s">
        <v>266</v>
      </c>
      <c r="J8328" s="7" t="s">
        <v>267</v>
      </c>
      <c r="K8328" s="7" t="s">
        <v>126</v>
      </c>
      <c r="L8328" s="7" t="s">
        <v>100</v>
      </c>
      <c r="M8328" s="7">
        <v>1.0</v>
      </c>
      <c r="N8328" s="7">
        <v>0.0</v>
      </c>
      <c r="O8328" s="7">
        <v>0.0</v>
      </c>
      <c r="P8328" s="7">
        <v>918.0</v>
      </c>
    </row>
    <row r="8329" ht="15.75" customHeight="1">
      <c r="A8329" s="7">
        <v>8328.0</v>
      </c>
      <c r="B8329" s="7" t="s">
        <v>6596</v>
      </c>
      <c r="C8329" s="7" t="s">
        <v>272</v>
      </c>
      <c r="D8329" s="7" t="s">
        <v>115</v>
      </c>
      <c r="E8329" s="7" t="s">
        <v>80</v>
      </c>
      <c r="F8329" s="7">
        <v>1.0</v>
      </c>
      <c r="G8329" s="7" t="s">
        <v>105</v>
      </c>
      <c r="H8329" s="7" t="s">
        <v>4921</v>
      </c>
      <c r="I8329" s="7" t="s">
        <v>4921</v>
      </c>
      <c r="J8329" s="7" t="s">
        <v>4922</v>
      </c>
      <c r="K8329" s="7" t="s">
        <v>99</v>
      </c>
      <c r="L8329" s="7" t="s">
        <v>100</v>
      </c>
      <c r="M8329" s="7">
        <v>1.0</v>
      </c>
      <c r="N8329" s="7">
        <v>0.0</v>
      </c>
      <c r="O8329" s="7">
        <v>0.0</v>
      </c>
      <c r="P8329" s="7">
        <v>918.0</v>
      </c>
    </row>
    <row r="8330" ht="15.75" customHeight="1">
      <c r="A8330" s="7">
        <v>8329.0</v>
      </c>
      <c r="B8330" s="7" t="s">
        <v>6608</v>
      </c>
      <c r="C8330" s="7" t="s">
        <v>119</v>
      </c>
      <c r="D8330" s="7" t="s">
        <v>48</v>
      </c>
      <c r="E8330" s="7" t="s">
        <v>80</v>
      </c>
      <c r="F8330" s="7">
        <v>1.0</v>
      </c>
      <c r="G8330" s="7" t="s">
        <v>49</v>
      </c>
      <c r="L8330" s="7" t="s">
        <v>100</v>
      </c>
      <c r="M8330" s="7">
        <v>0.0</v>
      </c>
      <c r="N8330" s="7">
        <v>0.0</v>
      </c>
      <c r="O8330" s="7">
        <v>0.0</v>
      </c>
      <c r="P8330" s="7">
        <v>919.0</v>
      </c>
    </row>
    <row r="8331" ht="15.75" customHeight="1">
      <c r="A8331" s="7">
        <v>8330.0</v>
      </c>
      <c r="B8331" s="7" t="s">
        <v>6608</v>
      </c>
      <c r="C8331" s="7" t="s">
        <v>119</v>
      </c>
      <c r="D8331" s="7" t="s">
        <v>48</v>
      </c>
      <c r="E8331" s="7" t="s">
        <v>80</v>
      </c>
      <c r="F8331" s="7">
        <v>1.0</v>
      </c>
      <c r="G8331" s="7" t="s">
        <v>95</v>
      </c>
      <c r="H8331" s="7" t="s">
        <v>120</v>
      </c>
      <c r="I8331" s="7" t="s">
        <v>120</v>
      </c>
      <c r="J8331" s="7" t="s">
        <v>121</v>
      </c>
      <c r="K8331" s="7" t="s">
        <v>99</v>
      </c>
      <c r="L8331" s="7" t="s">
        <v>100</v>
      </c>
      <c r="M8331" s="7">
        <v>1.0</v>
      </c>
      <c r="N8331" s="7">
        <v>0.0</v>
      </c>
      <c r="O8331" s="7">
        <v>0.0</v>
      </c>
      <c r="P8331" s="7">
        <v>919.0</v>
      </c>
    </row>
    <row r="8332" ht="15.75" customHeight="1">
      <c r="A8332" s="7">
        <v>8331.0</v>
      </c>
      <c r="B8332" s="7" t="s">
        <v>6608</v>
      </c>
      <c r="C8332" s="7" t="s">
        <v>119</v>
      </c>
      <c r="D8332" s="7" t="s">
        <v>48</v>
      </c>
      <c r="E8332" s="7" t="s">
        <v>80</v>
      </c>
      <c r="F8332" s="7">
        <v>1.0</v>
      </c>
      <c r="G8332" s="7" t="s">
        <v>90</v>
      </c>
      <c r="H8332" s="7" t="s">
        <v>123</v>
      </c>
      <c r="I8332" s="7" t="s">
        <v>124</v>
      </c>
      <c r="J8332" s="7" t="s">
        <v>125</v>
      </c>
      <c r="K8332" s="7" t="s">
        <v>126</v>
      </c>
      <c r="L8332" s="7" t="s">
        <v>100</v>
      </c>
      <c r="M8332" s="7">
        <v>1.0</v>
      </c>
      <c r="N8332" s="7">
        <v>0.0</v>
      </c>
      <c r="O8332" s="7">
        <v>0.0</v>
      </c>
      <c r="P8332" s="7">
        <v>919.0</v>
      </c>
    </row>
    <row r="8333" ht="15.75" customHeight="1">
      <c r="A8333" s="7">
        <v>8332.0</v>
      </c>
      <c r="B8333" s="7" t="s">
        <v>6608</v>
      </c>
      <c r="C8333" s="7" t="s">
        <v>119</v>
      </c>
      <c r="D8333" s="7" t="s">
        <v>48</v>
      </c>
      <c r="E8333" s="7" t="s">
        <v>80</v>
      </c>
      <c r="F8333" s="7">
        <v>1.0</v>
      </c>
      <c r="G8333" s="7" t="s">
        <v>105</v>
      </c>
      <c r="H8333" s="7" t="s">
        <v>106</v>
      </c>
      <c r="I8333" s="7" t="s">
        <v>128</v>
      </c>
      <c r="J8333" s="7" t="s">
        <v>129</v>
      </c>
      <c r="K8333" s="7" t="s">
        <v>109</v>
      </c>
      <c r="L8333" s="7" t="s">
        <v>100</v>
      </c>
      <c r="M8333" s="7">
        <v>1.0</v>
      </c>
      <c r="N8333" s="7">
        <v>0.0</v>
      </c>
      <c r="O8333" s="7">
        <v>0.0</v>
      </c>
      <c r="P8333" s="7">
        <v>919.0</v>
      </c>
    </row>
    <row r="8334" ht="15.75" customHeight="1">
      <c r="A8334" s="7">
        <v>8333.0</v>
      </c>
      <c r="B8334" s="7" t="s">
        <v>6608</v>
      </c>
      <c r="C8334" s="7" t="s">
        <v>119</v>
      </c>
      <c r="D8334" s="7" t="s">
        <v>102</v>
      </c>
      <c r="E8334" s="7" t="s">
        <v>132</v>
      </c>
      <c r="F8334" s="7">
        <v>0.0</v>
      </c>
      <c r="G8334" s="7" t="s">
        <v>49</v>
      </c>
      <c r="L8334" s="7" t="s">
        <v>134</v>
      </c>
      <c r="M8334" s="7">
        <v>0.0</v>
      </c>
      <c r="N8334" s="7">
        <v>0.0</v>
      </c>
      <c r="O8334" s="7">
        <v>0.0</v>
      </c>
      <c r="P8334" s="7">
        <v>919.0</v>
      </c>
    </row>
    <row r="8335" ht="15.75" customHeight="1">
      <c r="A8335" s="7">
        <v>8334.0</v>
      </c>
      <c r="B8335" s="7" t="s">
        <v>6608</v>
      </c>
      <c r="C8335" s="7" t="s">
        <v>119</v>
      </c>
      <c r="D8335" s="7" t="s">
        <v>102</v>
      </c>
      <c r="E8335" s="7" t="s">
        <v>132</v>
      </c>
      <c r="F8335" s="7">
        <v>0.0</v>
      </c>
      <c r="G8335" s="7" t="s">
        <v>95</v>
      </c>
      <c r="H8335" s="7" t="s">
        <v>120</v>
      </c>
      <c r="L8335" s="7" t="s">
        <v>134</v>
      </c>
      <c r="M8335" s="7">
        <v>0.0</v>
      </c>
      <c r="N8335" s="7">
        <v>0.0</v>
      </c>
      <c r="O8335" s="7">
        <v>1.0</v>
      </c>
      <c r="P8335" s="7">
        <v>919.0</v>
      </c>
    </row>
    <row r="8336" ht="15.75" customHeight="1">
      <c r="A8336" s="7">
        <v>8335.0</v>
      </c>
      <c r="B8336" s="7" t="s">
        <v>6608</v>
      </c>
      <c r="C8336" s="7" t="s">
        <v>119</v>
      </c>
      <c r="D8336" s="7" t="s">
        <v>102</v>
      </c>
      <c r="E8336" s="7" t="s">
        <v>132</v>
      </c>
      <c r="F8336" s="7">
        <v>0.0</v>
      </c>
      <c r="G8336" s="7" t="s">
        <v>90</v>
      </c>
      <c r="H8336" s="7" t="s">
        <v>123</v>
      </c>
      <c r="L8336" s="7" t="s">
        <v>134</v>
      </c>
      <c r="M8336" s="7">
        <v>0.0</v>
      </c>
      <c r="N8336" s="7">
        <v>0.0</v>
      </c>
      <c r="O8336" s="7">
        <v>1.0</v>
      </c>
      <c r="P8336" s="7">
        <v>919.0</v>
      </c>
    </row>
    <row r="8337" ht="15.75" customHeight="1">
      <c r="A8337" s="7">
        <v>8336.0</v>
      </c>
      <c r="B8337" s="7" t="s">
        <v>6608</v>
      </c>
      <c r="C8337" s="7" t="s">
        <v>119</v>
      </c>
      <c r="D8337" s="7" t="s">
        <v>102</v>
      </c>
      <c r="E8337" s="7" t="s">
        <v>132</v>
      </c>
      <c r="F8337" s="7">
        <v>0.0</v>
      </c>
      <c r="G8337" s="7" t="s">
        <v>105</v>
      </c>
      <c r="H8337" s="7" t="s">
        <v>106</v>
      </c>
      <c r="L8337" s="7" t="s">
        <v>134</v>
      </c>
      <c r="M8337" s="7">
        <v>0.0</v>
      </c>
      <c r="N8337" s="7">
        <v>0.0</v>
      </c>
      <c r="O8337" s="7">
        <v>1.0</v>
      </c>
      <c r="P8337" s="7">
        <v>919.0</v>
      </c>
    </row>
    <row r="8338" ht="15.75" customHeight="1">
      <c r="A8338" s="7">
        <v>8337.0</v>
      </c>
      <c r="B8338" s="7" t="s">
        <v>6608</v>
      </c>
      <c r="C8338" s="7" t="s">
        <v>119</v>
      </c>
      <c r="D8338" s="7" t="s">
        <v>115</v>
      </c>
      <c r="E8338" s="7" t="s">
        <v>80</v>
      </c>
      <c r="F8338" s="7">
        <v>1.0</v>
      </c>
      <c r="G8338" s="7" t="s">
        <v>49</v>
      </c>
      <c r="L8338" s="7" t="s">
        <v>100</v>
      </c>
      <c r="M8338" s="7">
        <v>0.0</v>
      </c>
      <c r="N8338" s="7">
        <v>0.0</v>
      </c>
      <c r="O8338" s="7">
        <v>0.0</v>
      </c>
      <c r="P8338" s="7">
        <v>919.0</v>
      </c>
    </row>
    <row r="8339" ht="15.75" customHeight="1">
      <c r="A8339" s="7">
        <v>8338.0</v>
      </c>
      <c r="B8339" s="7" t="s">
        <v>6608</v>
      </c>
      <c r="C8339" s="7" t="s">
        <v>119</v>
      </c>
      <c r="D8339" s="7" t="s">
        <v>115</v>
      </c>
      <c r="E8339" s="7" t="s">
        <v>80</v>
      </c>
      <c r="F8339" s="7">
        <v>1.0</v>
      </c>
      <c r="G8339" s="7" t="s">
        <v>95</v>
      </c>
      <c r="H8339" s="7" t="s">
        <v>120</v>
      </c>
      <c r="L8339" s="7" t="s">
        <v>85</v>
      </c>
      <c r="M8339" s="7">
        <v>0.0</v>
      </c>
      <c r="N8339" s="7">
        <v>0.0</v>
      </c>
      <c r="O8339" s="7">
        <v>1.0</v>
      </c>
      <c r="P8339" s="7">
        <v>919.0</v>
      </c>
    </row>
    <row r="8340" ht="15.75" customHeight="1">
      <c r="A8340" s="7">
        <v>8339.0</v>
      </c>
      <c r="B8340" s="7" t="s">
        <v>6608</v>
      </c>
      <c r="C8340" s="7" t="s">
        <v>119</v>
      </c>
      <c r="D8340" s="7" t="s">
        <v>115</v>
      </c>
      <c r="E8340" s="7" t="s">
        <v>80</v>
      </c>
      <c r="F8340" s="7">
        <v>1.0</v>
      </c>
      <c r="G8340" s="7" t="s">
        <v>90</v>
      </c>
      <c r="H8340" s="7" t="s">
        <v>123</v>
      </c>
      <c r="I8340" s="7" t="s">
        <v>124</v>
      </c>
      <c r="J8340" s="7" t="s">
        <v>125</v>
      </c>
      <c r="K8340" s="7" t="s">
        <v>126</v>
      </c>
      <c r="L8340" s="7" t="s">
        <v>100</v>
      </c>
      <c r="M8340" s="7">
        <v>1.0</v>
      </c>
      <c r="N8340" s="7">
        <v>0.0</v>
      </c>
      <c r="O8340" s="7">
        <v>0.0</v>
      </c>
      <c r="P8340" s="7">
        <v>919.0</v>
      </c>
    </row>
    <row r="8341" ht="15.75" customHeight="1">
      <c r="A8341" s="7">
        <v>8340.0</v>
      </c>
      <c r="B8341" s="7" t="s">
        <v>6608</v>
      </c>
      <c r="C8341" s="7" t="s">
        <v>119</v>
      </c>
      <c r="D8341" s="7" t="s">
        <v>115</v>
      </c>
      <c r="E8341" s="7" t="s">
        <v>80</v>
      </c>
      <c r="F8341" s="7">
        <v>1.0</v>
      </c>
      <c r="G8341" s="7" t="s">
        <v>105</v>
      </c>
      <c r="H8341" s="7" t="s">
        <v>106</v>
      </c>
      <c r="I8341" s="7" t="s">
        <v>106</v>
      </c>
      <c r="J8341" s="7" t="s">
        <v>141</v>
      </c>
      <c r="K8341" s="7" t="s">
        <v>99</v>
      </c>
      <c r="L8341" s="7" t="s">
        <v>100</v>
      </c>
      <c r="M8341" s="7">
        <v>1.0</v>
      </c>
      <c r="N8341" s="7">
        <v>0.0</v>
      </c>
      <c r="O8341" s="7">
        <v>0.0</v>
      </c>
      <c r="P8341" s="7">
        <v>919.0</v>
      </c>
    </row>
    <row r="8342" ht="15.75" customHeight="1">
      <c r="A8342" s="7">
        <v>8341.0</v>
      </c>
      <c r="B8342" s="7" t="s">
        <v>6610</v>
      </c>
      <c r="C8342" s="7" t="s">
        <v>119</v>
      </c>
      <c r="D8342" s="7" t="s">
        <v>48</v>
      </c>
      <c r="E8342" s="7" t="s">
        <v>80</v>
      </c>
      <c r="F8342" s="7">
        <v>1.0</v>
      </c>
      <c r="G8342" s="7" t="s">
        <v>49</v>
      </c>
      <c r="L8342" s="7" t="s">
        <v>100</v>
      </c>
      <c r="M8342" s="7">
        <v>0.0</v>
      </c>
      <c r="N8342" s="7">
        <v>0.0</v>
      </c>
      <c r="O8342" s="7">
        <v>0.0</v>
      </c>
      <c r="P8342" s="7">
        <v>920.0</v>
      </c>
    </row>
    <row r="8343" ht="15.75" customHeight="1">
      <c r="A8343" s="7">
        <v>8342.0</v>
      </c>
      <c r="B8343" s="7" t="s">
        <v>6610</v>
      </c>
      <c r="C8343" s="7" t="s">
        <v>119</v>
      </c>
      <c r="D8343" s="7" t="s">
        <v>48</v>
      </c>
      <c r="E8343" s="7" t="s">
        <v>80</v>
      </c>
      <c r="F8343" s="7">
        <v>1.0</v>
      </c>
      <c r="G8343" s="7" t="s">
        <v>95</v>
      </c>
      <c r="H8343" s="7" t="s">
        <v>120</v>
      </c>
      <c r="I8343" s="7" t="s">
        <v>120</v>
      </c>
      <c r="J8343" s="7" t="s">
        <v>121</v>
      </c>
      <c r="K8343" s="7" t="s">
        <v>99</v>
      </c>
      <c r="L8343" s="7" t="s">
        <v>100</v>
      </c>
      <c r="M8343" s="7">
        <v>1.0</v>
      </c>
      <c r="N8343" s="7">
        <v>0.0</v>
      </c>
      <c r="O8343" s="7">
        <v>0.0</v>
      </c>
      <c r="P8343" s="7">
        <v>920.0</v>
      </c>
    </row>
    <row r="8344" ht="15.75" customHeight="1">
      <c r="A8344" s="7">
        <v>8343.0</v>
      </c>
      <c r="B8344" s="7" t="s">
        <v>6610</v>
      </c>
      <c r="C8344" s="7" t="s">
        <v>119</v>
      </c>
      <c r="D8344" s="7" t="s">
        <v>48</v>
      </c>
      <c r="E8344" s="7" t="s">
        <v>80</v>
      </c>
      <c r="F8344" s="7">
        <v>1.0</v>
      </c>
      <c r="G8344" s="7" t="s">
        <v>90</v>
      </c>
      <c r="H8344" s="7" t="s">
        <v>123</v>
      </c>
      <c r="I8344" s="7" t="s">
        <v>124</v>
      </c>
      <c r="J8344" s="7" t="s">
        <v>125</v>
      </c>
      <c r="K8344" s="7" t="s">
        <v>126</v>
      </c>
      <c r="L8344" s="7" t="s">
        <v>100</v>
      </c>
      <c r="M8344" s="7">
        <v>1.0</v>
      </c>
      <c r="N8344" s="7">
        <v>0.0</v>
      </c>
      <c r="O8344" s="7">
        <v>0.0</v>
      </c>
      <c r="P8344" s="7">
        <v>920.0</v>
      </c>
    </row>
    <row r="8345" ht="15.75" customHeight="1">
      <c r="A8345" s="7">
        <v>8344.0</v>
      </c>
      <c r="B8345" s="7" t="s">
        <v>6610</v>
      </c>
      <c r="C8345" s="7" t="s">
        <v>119</v>
      </c>
      <c r="D8345" s="7" t="s">
        <v>48</v>
      </c>
      <c r="E8345" s="7" t="s">
        <v>80</v>
      </c>
      <c r="F8345" s="7">
        <v>1.0</v>
      </c>
      <c r="G8345" s="7" t="s">
        <v>105</v>
      </c>
      <c r="H8345" s="7" t="s">
        <v>106</v>
      </c>
      <c r="I8345" s="7" t="s">
        <v>6611</v>
      </c>
      <c r="J8345" s="7" t="s">
        <v>6613</v>
      </c>
      <c r="K8345" s="7" t="s">
        <v>109</v>
      </c>
      <c r="L8345" s="7" t="s">
        <v>85</v>
      </c>
      <c r="M8345" s="7">
        <v>1.0</v>
      </c>
      <c r="N8345" s="7">
        <v>2.0</v>
      </c>
      <c r="O8345" s="7">
        <v>0.0</v>
      </c>
      <c r="P8345" s="7">
        <v>920.0</v>
      </c>
    </row>
    <row r="8346" ht="15.75" customHeight="1">
      <c r="A8346" s="7">
        <v>8345.0</v>
      </c>
      <c r="B8346" s="7" t="s">
        <v>6610</v>
      </c>
      <c r="C8346" s="7" t="s">
        <v>119</v>
      </c>
      <c r="D8346" s="7" t="s">
        <v>102</v>
      </c>
      <c r="E8346" s="7" t="s">
        <v>132</v>
      </c>
      <c r="F8346" s="7">
        <v>0.0</v>
      </c>
      <c r="G8346" s="7" t="s">
        <v>49</v>
      </c>
      <c r="L8346" s="7" t="s">
        <v>134</v>
      </c>
      <c r="M8346" s="7">
        <v>0.0</v>
      </c>
      <c r="N8346" s="7">
        <v>0.0</v>
      </c>
      <c r="O8346" s="7">
        <v>0.0</v>
      </c>
      <c r="P8346" s="7">
        <v>920.0</v>
      </c>
    </row>
    <row r="8347" ht="15.75" customHeight="1">
      <c r="A8347" s="7">
        <v>8346.0</v>
      </c>
      <c r="B8347" s="7" t="s">
        <v>6610</v>
      </c>
      <c r="C8347" s="7" t="s">
        <v>119</v>
      </c>
      <c r="D8347" s="7" t="s">
        <v>102</v>
      </c>
      <c r="E8347" s="7" t="s">
        <v>132</v>
      </c>
      <c r="F8347" s="7">
        <v>0.0</v>
      </c>
      <c r="G8347" s="7" t="s">
        <v>95</v>
      </c>
      <c r="H8347" s="7" t="s">
        <v>120</v>
      </c>
      <c r="L8347" s="7" t="s">
        <v>134</v>
      </c>
      <c r="M8347" s="7">
        <v>0.0</v>
      </c>
      <c r="N8347" s="7">
        <v>0.0</v>
      </c>
      <c r="O8347" s="7">
        <v>1.0</v>
      </c>
      <c r="P8347" s="7">
        <v>920.0</v>
      </c>
    </row>
    <row r="8348" ht="15.75" customHeight="1">
      <c r="A8348" s="7">
        <v>8347.0</v>
      </c>
      <c r="B8348" s="7" t="s">
        <v>6610</v>
      </c>
      <c r="C8348" s="7" t="s">
        <v>119</v>
      </c>
      <c r="D8348" s="7" t="s">
        <v>102</v>
      </c>
      <c r="E8348" s="7" t="s">
        <v>132</v>
      </c>
      <c r="F8348" s="7">
        <v>0.0</v>
      </c>
      <c r="G8348" s="7" t="s">
        <v>90</v>
      </c>
      <c r="H8348" s="7" t="s">
        <v>123</v>
      </c>
      <c r="L8348" s="7" t="s">
        <v>134</v>
      </c>
      <c r="M8348" s="7">
        <v>0.0</v>
      </c>
      <c r="N8348" s="7">
        <v>0.0</v>
      </c>
      <c r="O8348" s="7">
        <v>1.0</v>
      </c>
      <c r="P8348" s="7">
        <v>920.0</v>
      </c>
    </row>
    <row r="8349" ht="15.75" customHeight="1">
      <c r="A8349" s="7">
        <v>8348.0</v>
      </c>
      <c r="B8349" s="7" t="s">
        <v>6610</v>
      </c>
      <c r="C8349" s="7" t="s">
        <v>119</v>
      </c>
      <c r="D8349" s="7" t="s">
        <v>102</v>
      </c>
      <c r="E8349" s="7" t="s">
        <v>132</v>
      </c>
      <c r="F8349" s="7">
        <v>0.0</v>
      </c>
      <c r="G8349" s="7" t="s">
        <v>105</v>
      </c>
      <c r="H8349" s="7" t="s">
        <v>106</v>
      </c>
      <c r="L8349" s="7" t="s">
        <v>134</v>
      </c>
      <c r="M8349" s="7">
        <v>0.0</v>
      </c>
      <c r="N8349" s="7">
        <v>0.0</v>
      </c>
      <c r="O8349" s="7">
        <v>1.0</v>
      </c>
      <c r="P8349" s="7">
        <v>920.0</v>
      </c>
    </row>
    <row r="8350" ht="15.75" customHeight="1">
      <c r="A8350" s="7">
        <v>8349.0</v>
      </c>
      <c r="B8350" s="7" t="s">
        <v>6610</v>
      </c>
      <c r="C8350" s="7" t="s">
        <v>119</v>
      </c>
      <c r="D8350" s="7" t="s">
        <v>115</v>
      </c>
      <c r="E8350" s="7" t="s">
        <v>80</v>
      </c>
      <c r="F8350" s="7">
        <v>1.0</v>
      </c>
      <c r="G8350" s="7" t="s">
        <v>49</v>
      </c>
      <c r="L8350" s="7" t="s">
        <v>100</v>
      </c>
      <c r="M8350" s="7">
        <v>0.0</v>
      </c>
      <c r="N8350" s="7">
        <v>0.0</v>
      </c>
      <c r="O8350" s="7">
        <v>0.0</v>
      </c>
      <c r="P8350" s="7">
        <v>920.0</v>
      </c>
    </row>
    <row r="8351" ht="15.75" customHeight="1">
      <c r="A8351" s="7">
        <v>8350.0</v>
      </c>
      <c r="B8351" s="7" t="s">
        <v>6610</v>
      </c>
      <c r="C8351" s="7" t="s">
        <v>119</v>
      </c>
      <c r="D8351" s="7" t="s">
        <v>115</v>
      </c>
      <c r="E8351" s="7" t="s">
        <v>80</v>
      </c>
      <c r="F8351" s="7">
        <v>1.0</v>
      </c>
      <c r="G8351" s="7" t="s">
        <v>95</v>
      </c>
      <c r="H8351" s="7" t="s">
        <v>120</v>
      </c>
      <c r="L8351" s="7" t="s">
        <v>85</v>
      </c>
      <c r="M8351" s="7">
        <v>0.0</v>
      </c>
      <c r="N8351" s="7">
        <v>0.0</v>
      </c>
      <c r="O8351" s="7">
        <v>1.0</v>
      </c>
      <c r="P8351" s="7">
        <v>920.0</v>
      </c>
    </row>
    <row r="8352" ht="15.75" customHeight="1">
      <c r="A8352" s="7">
        <v>8351.0</v>
      </c>
      <c r="B8352" s="7" t="s">
        <v>6610</v>
      </c>
      <c r="C8352" s="7" t="s">
        <v>119</v>
      </c>
      <c r="D8352" s="7" t="s">
        <v>115</v>
      </c>
      <c r="E8352" s="7" t="s">
        <v>80</v>
      </c>
      <c r="F8352" s="7">
        <v>1.0</v>
      </c>
      <c r="G8352" s="7" t="s">
        <v>90</v>
      </c>
      <c r="H8352" s="7" t="s">
        <v>123</v>
      </c>
      <c r="I8352" s="7" t="s">
        <v>124</v>
      </c>
      <c r="J8352" s="7" t="s">
        <v>125</v>
      </c>
      <c r="K8352" s="7" t="s">
        <v>126</v>
      </c>
      <c r="L8352" s="7" t="s">
        <v>100</v>
      </c>
      <c r="M8352" s="7">
        <v>1.0</v>
      </c>
      <c r="N8352" s="7">
        <v>0.0</v>
      </c>
      <c r="O8352" s="7">
        <v>0.0</v>
      </c>
      <c r="P8352" s="7">
        <v>920.0</v>
      </c>
    </row>
    <row r="8353" ht="15.75" customHeight="1">
      <c r="A8353" s="7">
        <v>8352.0</v>
      </c>
      <c r="B8353" s="7" t="s">
        <v>6610</v>
      </c>
      <c r="C8353" s="7" t="s">
        <v>119</v>
      </c>
      <c r="D8353" s="7" t="s">
        <v>115</v>
      </c>
      <c r="E8353" s="7" t="s">
        <v>80</v>
      </c>
      <c r="F8353" s="7">
        <v>1.0</v>
      </c>
      <c r="G8353" s="7" t="s">
        <v>105</v>
      </c>
      <c r="H8353" s="7" t="s">
        <v>106</v>
      </c>
      <c r="I8353" s="7" t="s">
        <v>6616</v>
      </c>
      <c r="J8353" s="7" t="s">
        <v>6618</v>
      </c>
      <c r="K8353" s="7" t="s">
        <v>109</v>
      </c>
      <c r="L8353" s="7" t="s">
        <v>85</v>
      </c>
      <c r="M8353" s="7">
        <v>1.0</v>
      </c>
      <c r="N8353" s="7">
        <v>2.0</v>
      </c>
      <c r="O8353" s="7">
        <v>0.0</v>
      </c>
      <c r="P8353" s="7">
        <v>920.0</v>
      </c>
    </row>
    <row r="8354" ht="15.75" customHeight="1">
      <c r="A8354" s="7">
        <v>8353.0</v>
      </c>
      <c r="B8354" s="7" t="s">
        <v>6619</v>
      </c>
      <c r="C8354" s="7" t="s">
        <v>119</v>
      </c>
      <c r="D8354" s="7" t="s">
        <v>48</v>
      </c>
      <c r="E8354" s="7" t="s">
        <v>80</v>
      </c>
      <c r="F8354" s="7">
        <v>1.0</v>
      </c>
      <c r="G8354" s="7" t="s">
        <v>49</v>
      </c>
      <c r="L8354" s="7" t="s">
        <v>100</v>
      </c>
      <c r="M8354" s="7">
        <v>0.0</v>
      </c>
      <c r="N8354" s="7">
        <v>0.0</v>
      </c>
      <c r="O8354" s="7">
        <v>0.0</v>
      </c>
      <c r="P8354" s="7">
        <v>921.0</v>
      </c>
    </row>
    <row r="8355" ht="15.75" customHeight="1">
      <c r="A8355" s="7">
        <v>8354.0</v>
      </c>
      <c r="B8355" s="7" t="s">
        <v>6619</v>
      </c>
      <c r="C8355" s="7" t="s">
        <v>119</v>
      </c>
      <c r="D8355" s="7" t="s">
        <v>48</v>
      </c>
      <c r="E8355" s="7" t="s">
        <v>80</v>
      </c>
      <c r="F8355" s="7">
        <v>1.0</v>
      </c>
      <c r="G8355" s="7" t="s">
        <v>95</v>
      </c>
      <c r="H8355" s="7" t="s">
        <v>120</v>
      </c>
      <c r="I8355" s="7" t="s">
        <v>120</v>
      </c>
      <c r="J8355" s="7" t="s">
        <v>121</v>
      </c>
      <c r="K8355" s="7" t="s">
        <v>99</v>
      </c>
      <c r="L8355" s="7" t="s">
        <v>100</v>
      </c>
      <c r="M8355" s="7">
        <v>1.0</v>
      </c>
      <c r="N8355" s="7">
        <v>0.0</v>
      </c>
      <c r="O8355" s="7">
        <v>0.0</v>
      </c>
      <c r="P8355" s="7">
        <v>921.0</v>
      </c>
    </row>
    <row r="8356" ht="15.75" customHeight="1">
      <c r="A8356" s="7">
        <v>8355.0</v>
      </c>
      <c r="B8356" s="7" t="s">
        <v>6619</v>
      </c>
      <c r="C8356" s="7" t="s">
        <v>119</v>
      </c>
      <c r="D8356" s="7" t="s">
        <v>48</v>
      </c>
      <c r="E8356" s="7" t="s">
        <v>80</v>
      </c>
      <c r="F8356" s="7">
        <v>1.0</v>
      </c>
      <c r="G8356" s="7" t="s">
        <v>90</v>
      </c>
      <c r="H8356" s="7" t="s">
        <v>123</v>
      </c>
      <c r="I8356" s="7" t="s">
        <v>124</v>
      </c>
      <c r="J8356" s="7" t="s">
        <v>125</v>
      </c>
      <c r="K8356" s="7" t="s">
        <v>126</v>
      </c>
      <c r="L8356" s="7" t="s">
        <v>100</v>
      </c>
      <c r="M8356" s="7">
        <v>1.0</v>
      </c>
      <c r="N8356" s="7">
        <v>0.0</v>
      </c>
      <c r="O8356" s="7">
        <v>0.0</v>
      </c>
      <c r="P8356" s="7">
        <v>921.0</v>
      </c>
    </row>
    <row r="8357" ht="15.75" customHeight="1">
      <c r="A8357" s="7">
        <v>8356.0</v>
      </c>
      <c r="B8357" s="7" t="s">
        <v>6619</v>
      </c>
      <c r="C8357" s="7" t="s">
        <v>119</v>
      </c>
      <c r="D8357" s="7" t="s">
        <v>48</v>
      </c>
      <c r="E8357" s="7" t="s">
        <v>80</v>
      </c>
      <c r="F8357" s="7">
        <v>1.0</v>
      </c>
      <c r="G8357" s="7" t="s">
        <v>105</v>
      </c>
      <c r="H8357" s="7" t="s">
        <v>106</v>
      </c>
      <c r="I8357" s="7" t="s">
        <v>128</v>
      </c>
      <c r="J8357" s="7" t="s">
        <v>129</v>
      </c>
      <c r="K8357" s="7" t="s">
        <v>109</v>
      </c>
      <c r="L8357" s="7" t="s">
        <v>100</v>
      </c>
      <c r="M8357" s="7">
        <v>1.0</v>
      </c>
      <c r="N8357" s="7">
        <v>0.0</v>
      </c>
      <c r="O8357" s="7">
        <v>0.0</v>
      </c>
      <c r="P8357" s="7">
        <v>921.0</v>
      </c>
    </row>
    <row r="8358" ht="15.75" customHeight="1">
      <c r="A8358" s="7">
        <v>8357.0</v>
      </c>
      <c r="B8358" s="7" t="s">
        <v>6619</v>
      </c>
      <c r="C8358" s="7" t="s">
        <v>119</v>
      </c>
      <c r="D8358" s="7" t="s">
        <v>102</v>
      </c>
      <c r="E8358" s="7" t="s">
        <v>132</v>
      </c>
      <c r="F8358" s="7">
        <v>0.0</v>
      </c>
      <c r="G8358" s="7" t="s">
        <v>49</v>
      </c>
      <c r="L8358" s="7" t="s">
        <v>134</v>
      </c>
      <c r="M8358" s="7">
        <v>0.0</v>
      </c>
      <c r="N8358" s="7">
        <v>0.0</v>
      </c>
      <c r="O8358" s="7">
        <v>0.0</v>
      </c>
      <c r="P8358" s="7">
        <v>921.0</v>
      </c>
    </row>
    <row r="8359" ht="15.75" customHeight="1">
      <c r="A8359" s="7">
        <v>8358.0</v>
      </c>
      <c r="B8359" s="7" t="s">
        <v>6619</v>
      </c>
      <c r="C8359" s="7" t="s">
        <v>119</v>
      </c>
      <c r="D8359" s="7" t="s">
        <v>102</v>
      </c>
      <c r="E8359" s="7" t="s">
        <v>132</v>
      </c>
      <c r="F8359" s="7">
        <v>0.0</v>
      </c>
      <c r="G8359" s="7" t="s">
        <v>95</v>
      </c>
      <c r="H8359" s="7" t="s">
        <v>120</v>
      </c>
      <c r="L8359" s="7" t="s">
        <v>134</v>
      </c>
      <c r="M8359" s="7">
        <v>0.0</v>
      </c>
      <c r="N8359" s="7">
        <v>0.0</v>
      </c>
      <c r="O8359" s="7">
        <v>1.0</v>
      </c>
      <c r="P8359" s="7">
        <v>921.0</v>
      </c>
    </row>
    <row r="8360" ht="15.75" customHeight="1">
      <c r="A8360" s="7">
        <v>8359.0</v>
      </c>
      <c r="B8360" s="7" t="s">
        <v>6619</v>
      </c>
      <c r="C8360" s="7" t="s">
        <v>119</v>
      </c>
      <c r="D8360" s="7" t="s">
        <v>102</v>
      </c>
      <c r="E8360" s="7" t="s">
        <v>132</v>
      </c>
      <c r="F8360" s="7">
        <v>0.0</v>
      </c>
      <c r="G8360" s="7" t="s">
        <v>90</v>
      </c>
      <c r="H8360" s="7" t="s">
        <v>123</v>
      </c>
      <c r="L8360" s="7" t="s">
        <v>134</v>
      </c>
      <c r="M8360" s="7">
        <v>0.0</v>
      </c>
      <c r="N8360" s="7">
        <v>0.0</v>
      </c>
      <c r="O8360" s="7">
        <v>1.0</v>
      </c>
      <c r="P8360" s="7">
        <v>921.0</v>
      </c>
    </row>
    <row r="8361" ht="15.75" customHeight="1">
      <c r="A8361" s="7">
        <v>8360.0</v>
      </c>
      <c r="B8361" s="7" t="s">
        <v>6619</v>
      </c>
      <c r="C8361" s="7" t="s">
        <v>119</v>
      </c>
      <c r="D8361" s="7" t="s">
        <v>102</v>
      </c>
      <c r="E8361" s="7" t="s">
        <v>132</v>
      </c>
      <c r="F8361" s="7">
        <v>0.0</v>
      </c>
      <c r="G8361" s="7" t="s">
        <v>105</v>
      </c>
      <c r="H8361" s="7" t="s">
        <v>106</v>
      </c>
      <c r="L8361" s="7" t="s">
        <v>134</v>
      </c>
      <c r="M8361" s="7">
        <v>0.0</v>
      </c>
      <c r="N8361" s="7">
        <v>0.0</v>
      </c>
      <c r="O8361" s="7">
        <v>1.0</v>
      </c>
      <c r="P8361" s="7">
        <v>921.0</v>
      </c>
    </row>
    <row r="8362" ht="15.75" customHeight="1">
      <c r="A8362" s="7">
        <v>8361.0</v>
      </c>
      <c r="B8362" s="7" t="s">
        <v>6619</v>
      </c>
      <c r="C8362" s="7" t="s">
        <v>119</v>
      </c>
      <c r="D8362" s="7" t="s">
        <v>115</v>
      </c>
      <c r="E8362" s="7" t="s">
        <v>80</v>
      </c>
      <c r="F8362" s="7">
        <v>1.0</v>
      </c>
      <c r="G8362" s="7" t="s">
        <v>49</v>
      </c>
      <c r="L8362" s="7" t="s">
        <v>100</v>
      </c>
      <c r="M8362" s="7">
        <v>0.0</v>
      </c>
      <c r="N8362" s="7">
        <v>0.0</v>
      </c>
      <c r="O8362" s="7">
        <v>0.0</v>
      </c>
      <c r="P8362" s="7">
        <v>921.0</v>
      </c>
    </row>
    <row r="8363" ht="15.75" customHeight="1">
      <c r="A8363" s="7">
        <v>8362.0</v>
      </c>
      <c r="B8363" s="7" t="s">
        <v>6619</v>
      </c>
      <c r="C8363" s="7" t="s">
        <v>119</v>
      </c>
      <c r="D8363" s="7" t="s">
        <v>115</v>
      </c>
      <c r="E8363" s="7" t="s">
        <v>80</v>
      </c>
      <c r="F8363" s="7">
        <v>1.0</v>
      </c>
      <c r="G8363" s="7" t="s">
        <v>95</v>
      </c>
      <c r="H8363" s="7" t="s">
        <v>120</v>
      </c>
      <c r="L8363" s="7" t="s">
        <v>85</v>
      </c>
      <c r="M8363" s="7">
        <v>0.0</v>
      </c>
      <c r="N8363" s="7">
        <v>0.0</v>
      </c>
      <c r="O8363" s="7">
        <v>1.0</v>
      </c>
      <c r="P8363" s="7">
        <v>921.0</v>
      </c>
    </row>
    <row r="8364" ht="15.75" customHeight="1">
      <c r="A8364" s="7">
        <v>8363.0</v>
      </c>
      <c r="B8364" s="7" t="s">
        <v>6619</v>
      </c>
      <c r="C8364" s="7" t="s">
        <v>119</v>
      </c>
      <c r="D8364" s="7" t="s">
        <v>115</v>
      </c>
      <c r="E8364" s="7" t="s">
        <v>80</v>
      </c>
      <c r="F8364" s="7">
        <v>1.0</v>
      </c>
      <c r="G8364" s="7" t="s">
        <v>90</v>
      </c>
      <c r="H8364" s="7" t="s">
        <v>123</v>
      </c>
      <c r="I8364" s="7" t="s">
        <v>124</v>
      </c>
      <c r="J8364" s="7" t="s">
        <v>125</v>
      </c>
      <c r="K8364" s="7" t="s">
        <v>126</v>
      </c>
      <c r="L8364" s="7" t="s">
        <v>100</v>
      </c>
      <c r="M8364" s="7">
        <v>1.0</v>
      </c>
      <c r="N8364" s="7">
        <v>0.0</v>
      </c>
      <c r="O8364" s="7">
        <v>0.0</v>
      </c>
      <c r="P8364" s="7">
        <v>921.0</v>
      </c>
    </row>
    <row r="8365" ht="15.75" customHeight="1">
      <c r="A8365" s="7">
        <v>8364.0</v>
      </c>
      <c r="B8365" s="7" t="s">
        <v>6619</v>
      </c>
      <c r="C8365" s="7" t="s">
        <v>119</v>
      </c>
      <c r="D8365" s="7" t="s">
        <v>115</v>
      </c>
      <c r="E8365" s="7" t="s">
        <v>80</v>
      </c>
      <c r="F8365" s="7">
        <v>1.0</v>
      </c>
      <c r="G8365" s="7" t="s">
        <v>105</v>
      </c>
      <c r="H8365" s="7" t="s">
        <v>106</v>
      </c>
      <c r="I8365" s="7" t="s">
        <v>106</v>
      </c>
      <c r="J8365" s="7" t="s">
        <v>141</v>
      </c>
      <c r="K8365" s="7" t="s">
        <v>99</v>
      </c>
      <c r="L8365" s="7" t="s">
        <v>100</v>
      </c>
      <c r="M8365" s="7">
        <v>1.0</v>
      </c>
      <c r="N8365" s="7">
        <v>0.0</v>
      </c>
      <c r="O8365" s="7">
        <v>0.0</v>
      </c>
      <c r="P8365" s="7">
        <v>921.0</v>
      </c>
    </row>
    <row r="8366" ht="15.75" customHeight="1">
      <c r="A8366" s="7">
        <v>8365.0</v>
      </c>
      <c r="B8366" s="7" t="s">
        <v>6621</v>
      </c>
      <c r="C8366" s="7" t="s">
        <v>119</v>
      </c>
      <c r="D8366" s="7" t="s">
        <v>48</v>
      </c>
      <c r="E8366" s="7" t="s">
        <v>80</v>
      </c>
      <c r="F8366" s="7">
        <v>1.0</v>
      </c>
      <c r="G8366" s="7" t="s">
        <v>49</v>
      </c>
      <c r="L8366" s="7" t="s">
        <v>100</v>
      </c>
      <c r="M8366" s="7">
        <v>0.0</v>
      </c>
      <c r="N8366" s="7">
        <v>0.0</v>
      </c>
      <c r="O8366" s="7">
        <v>0.0</v>
      </c>
      <c r="P8366" s="7">
        <v>922.0</v>
      </c>
    </row>
    <row r="8367" ht="15.75" customHeight="1">
      <c r="A8367" s="7">
        <v>8366.0</v>
      </c>
      <c r="B8367" s="7" t="s">
        <v>6621</v>
      </c>
      <c r="C8367" s="7" t="s">
        <v>119</v>
      </c>
      <c r="D8367" s="7" t="s">
        <v>48</v>
      </c>
      <c r="E8367" s="7" t="s">
        <v>80</v>
      </c>
      <c r="F8367" s="7">
        <v>1.0</v>
      </c>
      <c r="G8367" s="7" t="s">
        <v>95</v>
      </c>
      <c r="H8367" s="7" t="s">
        <v>501</v>
      </c>
      <c r="I8367" s="7" t="s">
        <v>501</v>
      </c>
      <c r="J8367" s="7" t="s">
        <v>1801</v>
      </c>
      <c r="K8367" s="7" t="s">
        <v>99</v>
      </c>
      <c r="L8367" s="7" t="s">
        <v>100</v>
      </c>
      <c r="M8367" s="7">
        <v>1.0</v>
      </c>
      <c r="N8367" s="7">
        <v>0.0</v>
      </c>
      <c r="O8367" s="7">
        <v>0.0</v>
      </c>
      <c r="P8367" s="7">
        <v>922.0</v>
      </c>
    </row>
    <row r="8368" ht="15.75" customHeight="1">
      <c r="A8368" s="7">
        <v>8367.0</v>
      </c>
      <c r="B8368" s="7" t="s">
        <v>6621</v>
      </c>
      <c r="C8368" s="7" t="s">
        <v>119</v>
      </c>
      <c r="D8368" s="7" t="s">
        <v>48</v>
      </c>
      <c r="E8368" s="7" t="s">
        <v>80</v>
      </c>
      <c r="F8368" s="7">
        <v>1.0</v>
      </c>
      <c r="G8368" s="7" t="s">
        <v>90</v>
      </c>
      <c r="H8368" s="7" t="s">
        <v>123</v>
      </c>
      <c r="I8368" s="7" t="s">
        <v>124</v>
      </c>
      <c r="J8368" s="7" t="s">
        <v>125</v>
      </c>
      <c r="K8368" s="7" t="s">
        <v>126</v>
      </c>
      <c r="L8368" s="7" t="s">
        <v>100</v>
      </c>
      <c r="M8368" s="7">
        <v>1.0</v>
      </c>
      <c r="N8368" s="7">
        <v>0.0</v>
      </c>
      <c r="O8368" s="7">
        <v>0.0</v>
      </c>
      <c r="P8368" s="7">
        <v>922.0</v>
      </c>
    </row>
    <row r="8369" ht="15.75" customHeight="1">
      <c r="A8369" s="7">
        <v>8368.0</v>
      </c>
      <c r="B8369" s="7" t="s">
        <v>6621</v>
      </c>
      <c r="C8369" s="7" t="s">
        <v>119</v>
      </c>
      <c r="D8369" s="7" t="s">
        <v>48</v>
      </c>
      <c r="E8369" s="7" t="s">
        <v>80</v>
      </c>
      <c r="F8369" s="7">
        <v>1.0</v>
      </c>
      <c r="G8369" s="7" t="s">
        <v>105</v>
      </c>
      <c r="H8369" s="7" t="s">
        <v>106</v>
      </c>
      <c r="I8369" s="7" t="s">
        <v>6622</v>
      </c>
      <c r="J8369" s="7" t="s">
        <v>6624</v>
      </c>
      <c r="K8369" s="7" t="s">
        <v>109</v>
      </c>
      <c r="L8369" s="7" t="s">
        <v>85</v>
      </c>
      <c r="M8369" s="7">
        <v>1.0</v>
      </c>
      <c r="N8369" s="7">
        <v>2.0</v>
      </c>
      <c r="O8369" s="7">
        <v>0.0</v>
      </c>
      <c r="P8369" s="7">
        <v>922.0</v>
      </c>
    </row>
    <row r="8370" ht="15.75" customHeight="1">
      <c r="A8370" s="7">
        <v>8369.0</v>
      </c>
      <c r="B8370" s="7" t="s">
        <v>6621</v>
      </c>
      <c r="C8370" s="7" t="s">
        <v>119</v>
      </c>
      <c r="D8370" s="7" t="s">
        <v>102</v>
      </c>
      <c r="E8370" s="7" t="s">
        <v>132</v>
      </c>
      <c r="F8370" s="7">
        <v>0.0</v>
      </c>
      <c r="G8370" s="7" t="s">
        <v>49</v>
      </c>
      <c r="L8370" s="7" t="s">
        <v>134</v>
      </c>
      <c r="M8370" s="7">
        <v>0.0</v>
      </c>
      <c r="N8370" s="7">
        <v>0.0</v>
      </c>
      <c r="O8370" s="7">
        <v>0.0</v>
      </c>
      <c r="P8370" s="7">
        <v>922.0</v>
      </c>
    </row>
    <row r="8371" ht="15.75" customHeight="1">
      <c r="A8371" s="7">
        <v>8370.0</v>
      </c>
      <c r="B8371" s="7" t="s">
        <v>6621</v>
      </c>
      <c r="C8371" s="7" t="s">
        <v>119</v>
      </c>
      <c r="D8371" s="7" t="s">
        <v>102</v>
      </c>
      <c r="E8371" s="7" t="s">
        <v>132</v>
      </c>
      <c r="F8371" s="7">
        <v>0.0</v>
      </c>
      <c r="G8371" s="7" t="s">
        <v>95</v>
      </c>
      <c r="H8371" s="7" t="s">
        <v>501</v>
      </c>
      <c r="L8371" s="7" t="s">
        <v>134</v>
      </c>
      <c r="M8371" s="7">
        <v>0.0</v>
      </c>
      <c r="N8371" s="7">
        <v>0.0</v>
      </c>
      <c r="O8371" s="7">
        <v>1.0</v>
      </c>
      <c r="P8371" s="7">
        <v>922.0</v>
      </c>
    </row>
    <row r="8372" ht="15.75" customHeight="1">
      <c r="A8372" s="7">
        <v>8371.0</v>
      </c>
      <c r="B8372" s="7" t="s">
        <v>6621</v>
      </c>
      <c r="C8372" s="7" t="s">
        <v>119</v>
      </c>
      <c r="D8372" s="7" t="s">
        <v>102</v>
      </c>
      <c r="E8372" s="7" t="s">
        <v>132</v>
      </c>
      <c r="F8372" s="7">
        <v>0.0</v>
      </c>
      <c r="G8372" s="7" t="s">
        <v>90</v>
      </c>
      <c r="H8372" s="7" t="s">
        <v>123</v>
      </c>
      <c r="L8372" s="7" t="s">
        <v>134</v>
      </c>
      <c r="M8372" s="7">
        <v>0.0</v>
      </c>
      <c r="N8372" s="7">
        <v>0.0</v>
      </c>
      <c r="O8372" s="7">
        <v>1.0</v>
      </c>
      <c r="P8372" s="7">
        <v>922.0</v>
      </c>
    </row>
    <row r="8373" ht="15.75" customHeight="1">
      <c r="A8373" s="7">
        <v>8372.0</v>
      </c>
      <c r="B8373" s="7" t="s">
        <v>6621</v>
      </c>
      <c r="C8373" s="7" t="s">
        <v>119</v>
      </c>
      <c r="D8373" s="7" t="s">
        <v>102</v>
      </c>
      <c r="E8373" s="7" t="s">
        <v>132</v>
      </c>
      <c r="F8373" s="7">
        <v>0.0</v>
      </c>
      <c r="G8373" s="7" t="s">
        <v>105</v>
      </c>
      <c r="H8373" s="7" t="s">
        <v>106</v>
      </c>
      <c r="L8373" s="7" t="s">
        <v>134</v>
      </c>
      <c r="M8373" s="7">
        <v>0.0</v>
      </c>
      <c r="N8373" s="7">
        <v>0.0</v>
      </c>
      <c r="O8373" s="7">
        <v>1.0</v>
      </c>
      <c r="P8373" s="7">
        <v>922.0</v>
      </c>
    </row>
    <row r="8374" ht="15.75" customHeight="1">
      <c r="A8374" s="7">
        <v>8373.0</v>
      </c>
      <c r="B8374" s="7" t="s">
        <v>6621</v>
      </c>
      <c r="C8374" s="7" t="s">
        <v>119</v>
      </c>
      <c r="D8374" s="7" t="s">
        <v>115</v>
      </c>
      <c r="E8374" s="7" t="s">
        <v>80</v>
      </c>
      <c r="F8374" s="7">
        <v>1.0</v>
      </c>
      <c r="G8374" s="7" t="s">
        <v>49</v>
      </c>
      <c r="L8374" s="7" t="s">
        <v>100</v>
      </c>
      <c r="M8374" s="7">
        <v>0.0</v>
      </c>
      <c r="N8374" s="7">
        <v>0.0</v>
      </c>
      <c r="O8374" s="7">
        <v>0.0</v>
      </c>
      <c r="P8374" s="7">
        <v>922.0</v>
      </c>
    </row>
    <row r="8375" ht="15.75" customHeight="1">
      <c r="A8375" s="7">
        <v>8374.0</v>
      </c>
      <c r="B8375" s="7" t="s">
        <v>6621</v>
      </c>
      <c r="C8375" s="7" t="s">
        <v>119</v>
      </c>
      <c r="D8375" s="7" t="s">
        <v>115</v>
      </c>
      <c r="E8375" s="7" t="s">
        <v>80</v>
      </c>
      <c r="F8375" s="7">
        <v>1.0</v>
      </c>
      <c r="G8375" s="7" t="s">
        <v>95</v>
      </c>
      <c r="H8375" s="7" t="s">
        <v>501</v>
      </c>
      <c r="L8375" s="7" t="s">
        <v>85</v>
      </c>
      <c r="M8375" s="7">
        <v>0.0</v>
      </c>
      <c r="N8375" s="7">
        <v>0.0</v>
      </c>
      <c r="O8375" s="7">
        <v>1.0</v>
      </c>
      <c r="P8375" s="7">
        <v>922.0</v>
      </c>
    </row>
    <row r="8376" ht="15.75" customHeight="1">
      <c r="A8376" s="7">
        <v>8375.0</v>
      </c>
      <c r="B8376" s="7" t="s">
        <v>6621</v>
      </c>
      <c r="C8376" s="7" t="s">
        <v>119</v>
      </c>
      <c r="D8376" s="7" t="s">
        <v>115</v>
      </c>
      <c r="E8376" s="7" t="s">
        <v>80</v>
      </c>
      <c r="F8376" s="7">
        <v>1.0</v>
      </c>
      <c r="G8376" s="7" t="s">
        <v>90</v>
      </c>
      <c r="H8376" s="7" t="s">
        <v>123</v>
      </c>
      <c r="I8376" s="7" t="s">
        <v>124</v>
      </c>
      <c r="J8376" s="7" t="s">
        <v>125</v>
      </c>
      <c r="K8376" s="7" t="s">
        <v>126</v>
      </c>
      <c r="L8376" s="7" t="s">
        <v>100</v>
      </c>
      <c r="M8376" s="7">
        <v>1.0</v>
      </c>
      <c r="N8376" s="7">
        <v>0.0</v>
      </c>
      <c r="O8376" s="7">
        <v>0.0</v>
      </c>
      <c r="P8376" s="7">
        <v>922.0</v>
      </c>
    </row>
    <row r="8377" ht="15.75" customHeight="1">
      <c r="A8377" s="7">
        <v>8376.0</v>
      </c>
      <c r="B8377" s="7" t="s">
        <v>6621</v>
      </c>
      <c r="C8377" s="7" t="s">
        <v>119</v>
      </c>
      <c r="D8377" s="7" t="s">
        <v>115</v>
      </c>
      <c r="E8377" s="7" t="s">
        <v>80</v>
      </c>
      <c r="F8377" s="7">
        <v>1.0</v>
      </c>
      <c r="G8377" s="7" t="s">
        <v>105</v>
      </c>
      <c r="H8377" s="7" t="s">
        <v>106</v>
      </c>
      <c r="I8377" s="7" t="s">
        <v>363</v>
      </c>
      <c r="J8377" s="7" t="s">
        <v>141</v>
      </c>
      <c r="K8377" s="7" t="s">
        <v>99</v>
      </c>
      <c r="L8377" s="7" t="s">
        <v>85</v>
      </c>
      <c r="M8377" s="7">
        <v>1.0</v>
      </c>
      <c r="N8377" s="7">
        <v>1.0</v>
      </c>
      <c r="O8377" s="7">
        <v>0.0</v>
      </c>
      <c r="P8377" s="7">
        <v>922.0</v>
      </c>
    </row>
    <row r="8378" ht="15.75" customHeight="1">
      <c r="A8378" s="7">
        <v>8377.0</v>
      </c>
      <c r="B8378" s="7" t="s">
        <v>6629</v>
      </c>
      <c r="C8378" s="7" t="s">
        <v>119</v>
      </c>
      <c r="D8378" s="7" t="s">
        <v>48</v>
      </c>
      <c r="E8378" s="7" t="s">
        <v>80</v>
      </c>
      <c r="F8378" s="7">
        <v>1.0</v>
      </c>
      <c r="G8378" s="7" t="s">
        <v>49</v>
      </c>
      <c r="L8378" s="7" t="s">
        <v>100</v>
      </c>
      <c r="M8378" s="7">
        <v>0.0</v>
      </c>
      <c r="N8378" s="7">
        <v>0.0</v>
      </c>
      <c r="O8378" s="7">
        <v>0.0</v>
      </c>
      <c r="P8378" s="7">
        <v>923.0</v>
      </c>
    </row>
    <row r="8379" ht="15.75" customHeight="1">
      <c r="A8379" s="7">
        <v>8378.0</v>
      </c>
      <c r="B8379" s="7" t="s">
        <v>6629</v>
      </c>
      <c r="C8379" s="7" t="s">
        <v>119</v>
      </c>
      <c r="D8379" s="7" t="s">
        <v>48</v>
      </c>
      <c r="E8379" s="7" t="s">
        <v>80</v>
      </c>
      <c r="F8379" s="7">
        <v>1.0</v>
      </c>
      <c r="G8379" s="7" t="s">
        <v>95</v>
      </c>
      <c r="H8379" s="7" t="s">
        <v>120</v>
      </c>
      <c r="I8379" s="7" t="s">
        <v>120</v>
      </c>
      <c r="J8379" s="7" t="s">
        <v>121</v>
      </c>
      <c r="K8379" s="7" t="s">
        <v>99</v>
      </c>
      <c r="L8379" s="7" t="s">
        <v>100</v>
      </c>
      <c r="M8379" s="7">
        <v>1.0</v>
      </c>
      <c r="N8379" s="7">
        <v>0.0</v>
      </c>
      <c r="O8379" s="7">
        <v>0.0</v>
      </c>
      <c r="P8379" s="7">
        <v>923.0</v>
      </c>
    </row>
    <row r="8380" ht="15.75" customHeight="1">
      <c r="A8380" s="7">
        <v>8379.0</v>
      </c>
      <c r="B8380" s="7" t="s">
        <v>6629</v>
      </c>
      <c r="C8380" s="7" t="s">
        <v>119</v>
      </c>
      <c r="D8380" s="7" t="s">
        <v>48</v>
      </c>
      <c r="E8380" s="7" t="s">
        <v>80</v>
      </c>
      <c r="F8380" s="7">
        <v>1.0</v>
      </c>
      <c r="G8380" s="7" t="s">
        <v>90</v>
      </c>
      <c r="H8380" s="7" t="s">
        <v>123</v>
      </c>
      <c r="I8380" s="7" t="s">
        <v>124</v>
      </c>
      <c r="J8380" s="7" t="s">
        <v>125</v>
      </c>
      <c r="K8380" s="7" t="s">
        <v>126</v>
      </c>
      <c r="L8380" s="7" t="s">
        <v>100</v>
      </c>
      <c r="M8380" s="7">
        <v>1.0</v>
      </c>
      <c r="N8380" s="7">
        <v>0.0</v>
      </c>
      <c r="O8380" s="7">
        <v>0.0</v>
      </c>
      <c r="P8380" s="7">
        <v>923.0</v>
      </c>
    </row>
    <row r="8381" ht="15.75" customHeight="1">
      <c r="A8381" s="7">
        <v>8380.0</v>
      </c>
      <c r="B8381" s="7" t="s">
        <v>6629</v>
      </c>
      <c r="C8381" s="7" t="s">
        <v>119</v>
      </c>
      <c r="D8381" s="7" t="s">
        <v>48</v>
      </c>
      <c r="E8381" s="7" t="s">
        <v>80</v>
      </c>
      <c r="F8381" s="7">
        <v>1.0</v>
      </c>
      <c r="G8381" s="7" t="s">
        <v>105</v>
      </c>
      <c r="H8381" s="7" t="s">
        <v>106</v>
      </c>
      <c r="I8381" s="7" t="s">
        <v>154</v>
      </c>
      <c r="J8381" s="7" t="s">
        <v>129</v>
      </c>
      <c r="K8381" s="7" t="s">
        <v>109</v>
      </c>
      <c r="L8381" s="7" t="s">
        <v>85</v>
      </c>
      <c r="M8381" s="7">
        <v>1.0</v>
      </c>
      <c r="N8381" s="7">
        <v>2.0</v>
      </c>
      <c r="O8381" s="7">
        <v>0.0</v>
      </c>
      <c r="P8381" s="7">
        <v>923.0</v>
      </c>
    </row>
    <row r="8382" ht="15.75" customHeight="1">
      <c r="A8382" s="7">
        <v>8381.0</v>
      </c>
      <c r="B8382" s="7" t="s">
        <v>6629</v>
      </c>
      <c r="C8382" s="7" t="s">
        <v>119</v>
      </c>
      <c r="D8382" s="7" t="s">
        <v>102</v>
      </c>
      <c r="E8382" s="7" t="s">
        <v>132</v>
      </c>
      <c r="F8382" s="7">
        <v>0.0</v>
      </c>
      <c r="G8382" s="7" t="s">
        <v>49</v>
      </c>
      <c r="L8382" s="7" t="s">
        <v>134</v>
      </c>
      <c r="M8382" s="7">
        <v>0.0</v>
      </c>
      <c r="N8382" s="7">
        <v>0.0</v>
      </c>
      <c r="O8382" s="7">
        <v>0.0</v>
      </c>
      <c r="P8382" s="7">
        <v>923.0</v>
      </c>
    </row>
    <row r="8383" ht="15.75" customHeight="1">
      <c r="A8383" s="7">
        <v>8382.0</v>
      </c>
      <c r="B8383" s="7" t="s">
        <v>6629</v>
      </c>
      <c r="C8383" s="7" t="s">
        <v>119</v>
      </c>
      <c r="D8383" s="7" t="s">
        <v>102</v>
      </c>
      <c r="E8383" s="7" t="s">
        <v>132</v>
      </c>
      <c r="F8383" s="7">
        <v>0.0</v>
      </c>
      <c r="G8383" s="7" t="s">
        <v>95</v>
      </c>
      <c r="H8383" s="7" t="s">
        <v>120</v>
      </c>
      <c r="L8383" s="7" t="s">
        <v>134</v>
      </c>
      <c r="M8383" s="7">
        <v>0.0</v>
      </c>
      <c r="N8383" s="7">
        <v>0.0</v>
      </c>
      <c r="O8383" s="7">
        <v>1.0</v>
      </c>
      <c r="P8383" s="7">
        <v>923.0</v>
      </c>
    </row>
    <row r="8384" ht="15.75" customHeight="1">
      <c r="A8384" s="7">
        <v>8383.0</v>
      </c>
      <c r="B8384" s="7" t="s">
        <v>6629</v>
      </c>
      <c r="C8384" s="7" t="s">
        <v>119</v>
      </c>
      <c r="D8384" s="7" t="s">
        <v>102</v>
      </c>
      <c r="E8384" s="7" t="s">
        <v>132</v>
      </c>
      <c r="F8384" s="7">
        <v>0.0</v>
      </c>
      <c r="G8384" s="7" t="s">
        <v>90</v>
      </c>
      <c r="H8384" s="7" t="s">
        <v>123</v>
      </c>
      <c r="L8384" s="7" t="s">
        <v>134</v>
      </c>
      <c r="M8384" s="7">
        <v>0.0</v>
      </c>
      <c r="N8384" s="7">
        <v>0.0</v>
      </c>
      <c r="O8384" s="7">
        <v>1.0</v>
      </c>
      <c r="P8384" s="7">
        <v>923.0</v>
      </c>
    </row>
    <row r="8385" ht="15.75" customHeight="1">
      <c r="A8385" s="7">
        <v>8384.0</v>
      </c>
      <c r="B8385" s="7" t="s">
        <v>6629</v>
      </c>
      <c r="C8385" s="7" t="s">
        <v>119</v>
      </c>
      <c r="D8385" s="7" t="s">
        <v>102</v>
      </c>
      <c r="E8385" s="7" t="s">
        <v>132</v>
      </c>
      <c r="F8385" s="7">
        <v>0.0</v>
      </c>
      <c r="G8385" s="7" t="s">
        <v>105</v>
      </c>
      <c r="H8385" s="7" t="s">
        <v>106</v>
      </c>
      <c r="L8385" s="7" t="s">
        <v>134</v>
      </c>
      <c r="M8385" s="7">
        <v>0.0</v>
      </c>
      <c r="N8385" s="7">
        <v>0.0</v>
      </c>
      <c r="O8385" s="7">
        <v>1.0</v>
      </c>
      <c r="P8385" s="7">
        <v>923.0</v>
      </c>
    </row>
    <row r="8386" ht="15.75" customHeight="1">
      <c r="A8386" s="7">
        <v>8385.0</v>
      </c>
      <c r="B8386" s="7" t="s">
        <v>6629</v>
      </c>
      <c r="C8386" s="7" t="s">
        <v>119</v>
      </c>
      <c r="D8386" s="7" t="s">
        <v>115</v>
      </c>
      <c r="E8386" s="7" t="s">
        <v>80</v>
      </c>
      <c r="F8386" s="7">
        <v>1.0</v>
      </c>
      <c r="G8386" s="7" t="s">
        <v>49</v>
      </c>
      <c r="L8386" s="7" t="s">
        <v>100</v>
      </c>
      <c r="M8386" s="7">
        <v>0.0</v>
      </c>
      <c r="N8386" s="7">
        <v>0.0</v>
      </c>
      <c r="O8386" s="7">
        <v>0.0</v>
      </c>
      <c r="P8386" s="7">
        <v>923.0</v>
      </c>
    </row>
    <row r="8387" ht="15.75" customHeight="1">
      <c r="A8387" s="7">
        <v>8386.0</v>
      </c>
      <c r="B8387" s="7" t="s">
        <v>6629</v>
      </c>
      <c r="C8387" s="7" t="s">
        <v>119</v>
      </c>
      <c r="D8387" s="7" t="s">
        <v>115</v>
      </c>
      <c r="E8387" s="7" t="s">
        <v>80</v>
      </c>
      <c r="F8387" s="7">
        <v>1.0</v>
      </c>
      <c r="G8387" s="7" t="s">
        <v>95</v>
      </c>
      <c r="H8387" s="7" t="s">
        <v>120</v>
      </c>
      <c r="L8387" s="7" t="s">
        <v>85</v>
      </c>
      <c r="M8387" s="7">
        <v>0.0</v>
      </c>
      <c r="N8387" s="7">
        <v>0.0</v>
      </c>
      <c r="O8387" s="7">
        <v>1.0</v>
      </c>
      <c r="P8387" s="7">
        <v>923.0</v>
      </c>
    </row>
    <row r="8388" ht="15.75" customHeight="1">
      <c r="A8388" s="7">
        <v>8387.0</v>
      </c>
      <c r="B8388" s="7" t="s">
        <v>6629</v>
      </c>
      <c r="C8388" s="7" t="s">
        <v>119</v>
      </c>
      <c r="D8388" s="7" t="s">
        <v>115</v>
      </c>
      <c r="E8388" s="7" t="s">
        <v>80</v>
      </c>
      <c r="F8388" s="7">
        <v>1.0</v>
      </c>
      <c r="G8388" s="7" t="s">
        <v>90</v>
      </c>
      <c r="H8388" s="7" t="s">
        <v>123</v>
      </c>
      <c r="I8388" s="7" t="s">
        <v>124</v>
      </c>
      <c r="J8388" s="7" t="s">
        <v>125</v>
      </c>
      <c r="K8388" s="7" t="s">
        <v>126</v>
      </c>
      <c r="L8388" s="7" t="s">
        <v>100</v>
      </c>
      <c r="M8388" s="7">
        <v>1.0</v>
      </c>
      <c r="N8388" s="7">
        <v>0.0</v>
      </c>
      <c r="O8388" s="7">
        <v>0.0</v>
      </c>
      <c r="P8388" s="7">
        <v>923.0</v>
      </c>
    </row>
    <row r="8389" ht="15.75" customHeight="1">
      <c r="A8389" s="7">
        <v>8388.0</v>
      </c>
      <c r="B8389" s="7" t="s">
        <v>6629</v>
      </c>
      <c r="C8389" s="7" t="s">
        <v>119</v>
      </c>
      <c r="D8389" s="7" t="s">
        <v>115</v>
      </c>
      <c r="E8389" s="7" t="s">
        <v>80</v>
      </c>
      <c r="F8389" s="7">
        <v>1.0</v>
      </c>
      <c r="G8389" s="7" t="s">
        <v>105</v>
      </c>
      <c r="H8389" s="7" t="s">
        <v>106</v>
      </c>
      <c r="I8389" s="7" t="s">
        <v>6630</v>
      </c>
      <c r="J8389" s="7" t="s">
        <v>6631</v>
      </c>
      <c r="K8389" s="7" t="s">
        <v>109</v>
      </c>
      <c r="L8389" s="7" t="s">
        <v>85</v>
      </c>
      <c r="M8389" s="7">
        <v>1.0</v>
      </c>
      <c r="N8389" s="7">
        <v>2.0</v>
      </c>
      <c r="O8389" s="7">
        <v>0.0</v>
      </c>
      <c r="P8389" s="7">
        <v>923.0</v>
      </c>
    </row>
    <row r="8390" ht="15.75" customHeight="1">
      <c r="A8390" s="7">
        <v>8389.0</v>
      </c>
      <c r="B8390" s="7" t="s">
        <v>6632</v>
      </c>
      <c r="C8390" s="7" t="s">
        <v>119</v>
      </c>
      <c r="D8390" s="7" t="s">
        <v>48</v>
      </c>
      <c r="E8390" s="7" t="s">
        <v>80</v>
      </c>
      <c r="F8390" s="7">
        <v>1.0</v>
      </c>
      <c r="G8390" s="7" t="s">
        <v>49</v>
      </c>
      <c r="L8390" s="7" t="s">
        <v>100</v>
      </c>
      <c r="M8390" s="7">
        <v>0.0</v>
      </c>
      <c r="N8390" s="7">
        <v>0.0</v>
      </c>
      <c r="O8390" s="7">
        <v>0.0</v>
      </c>
      <c r="P8390" s="7">
        <v>924.0</v>
      </c>
    </row>
    <row r="8391" ht="15.75" customHeight="1">
      <c r="A8391" s="7">
        <v>8390.0</v>
      </c>
      <c r="B8391" s="7" t="s">
        <v>6632</v>
      </c>
      <c r="C8391" s="7" t="s">
        <v>119</v>
      </c>
      <c r="D8391" s="7" t="s">
        <v>48</v>
      </c>
      <c r="E8391" s="7" t="s">
        <v>80</v>
      </c>
      <c r="F8391" s="7">
        <v>1.0</v>
      </c>
      <c r="G8391" s="7" t="s">
        <v>95</v>
      </c>
      <c r="H8391" s="7" t="s">
        <v>120</v>
      </c>
      <c r="I8391" s="7" t="s">
        <v>120</v>
      </c>
      <c r="J8391" s="7" t="s">
        <v>121</v>
      </c>
      <c r="K8391" s="7" t="s">
        <v>99</v>
      </c>
      <c r="L8391" s="7" t="s">
        <v>100</v>
      </c>
      <c r="M8391" s="7">
        <v>1.0</v>
      </c>
      <c r="N8391" s="7">
        <v>0.0</v>
      </c>
      <c r="O8391" s="7">
        <v>0.0</v>
      </c>
      <c r="P8391" s="7">
        <v>924.0</v>
      </c>
    </row>
    <row r="8392" ht="15.75" customHeight="1">
      <c r="A8392" s="7">
        <v>8391.0</v>
      </c>
      <c r="B8392" s="7" t="s">
        <v>6632</v>
      </c>
      <c r="C8392" s="7" t="s">
        <v>119</v>
      </c>
      <c r="D8392" s="7" t="s">
        <v>48</v>
      </c>
      <c r="E8392" s="7" t="s">
        <v>80</v>
      </c>
      <c r="F8392" s="7">
        <v>1.0</v>
      </c>
      <c r="G8392" s="7" t="s">
        <v>90</v>
      </c>
      <c r="H8392" s="7" t="s">
        <v>123</v>
      </c>
      <c r="I8392" s="7" t="s">
        <v>124</v>
      </c>
      <c r="J8392" s="7" t="s">
        <v>125</v>
      </c>
      <c r="K8392" s="7" t="s">
        <v>126</v>
      </c>
      <c r="L8392" s="7" t="s">
        <v>100</v>
      </c>
      <c r="M8392" s="7">
        <v>1.0</v>
      </c>
      <c r="N8392" s="7">
        <v>0.0</v>
      </c>
      <c r="O8392" s="7">
        <v>0.0</v>
      </c>
      <c r="P8392" s="7">
        <v>924.0</v>
      </c>
    </row>
    <row r="8393" ht="15.75" customHeight="1">
      <c r="A8393" s="7">
        <v>8392.0</v>
      </c>
      <c r="B8393" s="7" t="s">
        <v>6632</v>
      </c>
      <c r="C8393" s="7" t="s">
        <v>119</v>
      </c>
      <c r="D8393" s="7" t="s">
        <v>48</v>
      </c>
      <c r="E8393" s="7" t="s">
        <v>80</v>
      </c>
      <c r="F8393" s="7">
        <v>1.0</v>
      </c>
      <c r="G8393" s="7" t="s">
        <v>105</v>
      </c>
      <c r="H8393" s="7" t="s">
        <v>106</v>
      </c>
      <c r="I8393" s="7" t="s">
        <v>128</v>
      </c>
      <c r="J8393" s="7" t="s">
        <v>129</v>
      </c>
      <c r="K8393" s="7" t="s">
        <v>109</v>
      </c>
      <c r="L8393" s="7" t="s">
        <v>100</v>
      </c>
      <c r="M8393" s="7">
        <v>1.0</v>
      </c>
      <c r="N8393" s="7">
        <v>0.0</v>
      </c>
      <c r="O8393" s="7">
        <v>0.0</v>
      </c>
      <c r="P8393" s="7">
        <v>924.0</v>
      </c>
    </row>
    <row r="8394" ht="15.75" customHeight="1">
      <c r="A8394" s="7">
        <v>8393.0</v>
      </c>
      <c r="B8394" s="7" t="s">
        <v>6632</v>
      </c>
      <c r="C8394" s="7" t="s">
        <v>119</v>
      </c>
      <c r="D8394" s="7" t="s">
        <v>102</v>
      </c>
      <c r="E8394" s="7" t="s">
        <v>132</v>
      </c>
      <c r="F8394" s="7">
        <v>0.0</v>
      </c>
      <c r="G8394" s="7" t="s">
        <v>49</v>
      </c>
      <c r="L8394" s="7" t="s">
        <v>134</v>
      </c>
      <c r="M8394" s="7">
        <v>0.0</v>
      </c>
      <c r="N8394" s="7">
        <v>0.0</v>
      </c>
      <c r="O8394" s="7">
        <v>0.0</v>
      </c>
      <c r="P8394" s="7">
        <v>924.0</v>
      </c>
    </row>
    <row r="8395" ht="15.75" customHeight="1">
      <c r="A8395" s="7">
        <v>8394.0</v>
      </c>
      <c r="B8395" s="7" t="s">
        <v>6632</v>
      </c>
      <c r="C8395" s="7" t="s">
        <v>119</v>
      </c>
      <c r="D8395" s="7" t="s">
        <v>102</v>
      </c>
      <c r="E8395" s="7" t="s">
        <v>132</v>
      </c>
      <c r="F8395" s="7">
        <v>0.0</v>
      </c>
      <c r="G8395" s="7" t="s">
        <v>95</v>
      </c>
      <c r="H8395" s="7" t="s">
        <v>120</v>
      </c>
      <c r="L8395" s="7" t="s">
        <v>134</v>
      </c>
      <c r="M8395" s="7">
        <v>0.0</v>
      </c>
      <c r="N8395" s="7">
        <v>0.0</v>
      </c>
      <c r="O8395" s="7">
        <v>1.0</v>
      </c>
      <c r="P8395" s="7">
        <v>924.0</v>
      </c>
    </row>
    <row r="8396" ht="15.75" customHeight="1">
      <c r="A8396" s="7">
        <v>8395.0</v>
      </c>
      <c r="B8396" s="7" t="s">
        <v>6632</v>
      </c>
      <c r="C8396" s="7" t="s">
        <v>119</v>
      </c>
      <c r="D8396" s="7" t="s">
        <v>102</v>
      </c>
      <c r="E8396" s="7" t="s">
        <v>132</v>
      </c>
      <c r="F8396" s="7">
        <v>0.0</v>
      </c>
      <c r="G8396" s="7" t="s">
        <v>90</v>
      </c>
      <c r="H8396" s="7" t="s">
        <v>123</v>
      </c>
      <c r="L8396" s="7" t="s">
        <v>134</v>
      </c>
      <c r="M8396" s="7">
        <v>0.0</v>
      </c>
      <c r="N8396" s="7">
        <v>0.0</v>
      </c>
      <c r="O8396" s="7">
        <v>1.0</v>
      </c>
      <c r="P8396" s="7">
        <v>924.0</v>
      </c>
    </row>
    <row r="8397" ht="15.75" customHeight="1">
      <c r="A8397" s="7">
        <v>8396.0</v>
      </c>
      <c r="B8397" s="7" t="s">
        <v>6632</v>
      </c>
      <c r="C8397" s="7" t="s">
        <v>119</v>
      </c>
      <c r="D8397" s="7" t="s">
        <v>102</v>
      </c>
      <c r="E8397" s="7" t="s">
        <v>132</v>
      </c>
      <c r="F8397" s="7">
        <v>0.0</v>
      </c>
      <c r="G8397" s="7" t="s">
        <v>105</v>
      </c>
      <c r="H8397" s="7" t="s">
        <v>106</v>
      </c>
      <c r="L8397" s="7" t="s">
        <v>134</v>
      </c>
      <c r="M8397" s="7">
        <v>0.0</v>
      </c>
      <c r="N8397" s="7">
        <v>0.0</v>
      </c>
      <c r="O8397" s="7">
        <v>1.0</v>
      </c>
      <c r="P8397" s="7">
        <v>924.0</v>
      </c>
    </row>
    <row r="8398" ht="15.75" customHeight="1">
      <c r="A8398" s="7">
        <v>8397.0</v>
      </c>
      <c r="B8398" s="7" t="s">
        <v>6632</v>
      </c>
      <c r="C8398" s="7" t="s">
        <v>119</v>
      </c>
      <c r="D8398" s="7" t="s">
        <v>115</v>
      </c>
      <c r="E8398" s="7" t="s">
        <v>80</v>
      </c>
      <c r="F8398" s="7">
        <v>1.0</v>
      </c>
      <c r="G8398" s="7" t="s">
        <v>49</v>
      </c>
      <c r="L8398" s="7" t="s">
        <v>100</v>
      </c>
      <c r="M8398" s="7">
        <v>0.0</v>
      </c>
      <c r="N8398" s="7">
        <v>0.0</v>
      </c>
      <c r="O8398" s="7">
        <v>0.0</v>
      </c>
      <c r="P8398" s="7">
        <v>924.0</v>
      </c>
    </row>
    <row r="8399" ht="15.75" customHeight="1">
      <c r="A8399" s="7">
        <v>8398.0</v>
      </c>
      <c r="B8399" s="7" t="s">
        <v>6632</v>
      </c>
      <c r="C8399" s="7" t="s">
        <v>119</v>
      </c>
      <c r="D8399" s="7" t="s">
        <v>115</v>
      </c>
      <c r="E8399" s="7" t="s">
        <v>80</v>
      </c>
      <c r="F8399" s="7">
        <v>1.0</v>
      </c>
      <c r="G8399" s="7" t="s">
        <v>95</v>
      </c>
      <c r="H8399" s="7" t="s">
        <v>120</v>
      </c>
      <c r="L8399" s="7" t="s">
        <v>85</v>
      </c>
      <c r="M8399" s="7">
        <v>0.0</v>
      </c>
      <c r="N8399" s="7">
        <v>0.0</v>
      </c>
      <c r="O8399" s="7">
        <v>1.0</v>
      </c>
      <c r="P8399" s="7">
        <v>924.0</v>
      </c>
    </row>
    <row r="8400" ht="15.75" customHeight="1">
      <c r="A8400" s="7">
        <v>8399.0</v>
      </c>
      <c r="B8400" s="7" t="s">
        <v>6632</v>
      </c>
      <c r="C8400" s="7" t="s">
        <v>119</v>
      </c>
      <c r="D8400" s="7" t="s">
        <v>115</v>
      </c>
      <c r="E8400" s="7" t="s">
        <v>80</v>
      </c>
      <c r="F8400" s="7">
        <v>1.0</v>
      </c>
      <c r="G8400" s="7" t="s">
        <v>90</v>
      </c>
      <c r="H8400" s="7" t="s">
        <v>123</v>
      </c>
      <c r="I8400" s="7" t="s">
        <v>124</v>
      </c>
      <c r="J8400" s="7" t="s">
        <v>125</v>
      </c>
      <c r="K8400" s="7" t="s">
        <v>126</v>
      </c>
      <c r="L8400" s="7" t="s">
        <v>100</v>
      </c>
      <c r="M8400" s="7">
        <v>1.0</v>
      </c>
      <c r="N8400" s="7">
        <v>0.0</v>
      </c>
      <c r="O8400" s="7">
        <v>0.0</v>
      </c>
      <c r="P8400" s="7">
        <v>924.0</v>
      </c>
    </row>
    <row r="8401" ht="15.75" customHeight="1">
      <c r="A8401" s="7">
        <v>8400.0</v>
      </c>
      <c r="B8401" s="7" t="s">
        <v>6632</v>
      </c>
      <c r="C8401" s="7" t="s">
        <v>119</v>
      </c>
      <c r="D8401" s="7" t="s">
        <v>115</v>
      </c>
      <c r="E8401" s="7" t="s">
        <v>80</v>
      </c>
      <c r="F8401" s="7">
        <v>1.0</v>
      </c>
      <c r="G8401" s="7" t="s">
        <v>105</v>
      </c>
      <c r="H8401" s="7" t="s">
        <v>106</v>
      </c>
      <c r="I8401" s="7" t="s">
        <v>106</v>
      </c>
      <c r="J8401" s="7" t="s">
        <v>141</v>
      </c>
      <c r="K8401" s="7" t="s">
        <v>99</v>
      </c>
      <c r="L8401" s="7" t="s">
        <v>100</v>
      </c>
      <c r="M8401" s="7">
        <v>1.0</v>
      </c>
      <c r="N8401" s="7">
        <v>0.0</v>
      </c>
      <c r="O8401" s="7">
        <v>0.0</v>
      </c>
      <c r="P8401" s="7">
        <v>924.0</v>
      </c>
    </row>
  </sheetData>
  <customSheetViews>
    <customSheetView guid="{111B01E1-8DB2-4403-980F-67B355B81FB6}" filter="1" showAutoFilter="1">
      <autoFilter ref="$A$1:$P$8401"/>
      <extLst>
        <ext uri="GoogleSheetsCustomDataVersion1">
          <go:sheetsCustomData xmlns:go="http://customooxmlschemas.google.com/" filterViewId="169033299"/>
        </ext>
      </extLst>
    </customSheetView>
  </customSheetViews>
  <printOptions/>
  <pageMargins bottom="0.75" footer="0.0" header="0.0" left="0.7" right="0.7" top="0.75"/>
  <pageSetup orientation="landscape"/>
  <drawing r:id="rId1"/>
  <tableParts count="1">
    <tablePart r:id="rId3"/>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28.0"/>
    <col customWidth="1" min="2" max="2" width="65.0"/>
    <col customWidth="1" min="3" max="3" width="70.0"/>
    <col customWidth="1" min="4" max="26" width="8.63"/>
  </cols>
  <sheetData>
    <row r="1" ht="37.5" customHeight="1">
      <c r="A1" s="4" t="s">
        <v>375</v>
      </c>
      <c r="B1" s="5" t="s">
        <v>376</v>
      </c>
      <c r="C1" s="6" t="s">
        <v>377</v>
      </c>
    </row>
    <row r="2" ht="33.75" customHeight="1">
      <c r="A2" s="14" t="s">
        <v>49</v>
      </c>
      <c r="B2" s="14" t="s">
        <v>378</v>
      </c>
      <c r="C2" s="14" t="s">
        <v>379</v>
      </c>
    </row>
    <row r="3" ht="33.75" customHeight="1">
      <c r="A3" s="14" t="s">
        <v>95</v>
      </c>
      <c r="B3" s="14" t="s">
        <v>380</v>
      </c>
      <c r="C3" s="14" t="s">
        <v>382</v>
      </c>
    </row>
    <row r="4" ht="33.75" customHeight="1">
      <c r="A4" s="14" t="s">
        <v>90</v>
      </c>
      <c r="B4" s="14" t="s">
        <v>384</v>
      </c>
      <c r="C4" s="14" t="s">
        <v>385</v>
      </c>
    </row>
    <row r="5" ht="33.75" customHeight="1">
      <c r="A5" s="14" t="s">
        <v>105</v>
      </c>
      <c r="B5" s="14" t="s">
        <v>386</v>
      </c>
      <c r="C5" s="14" t="s">
        <v>387</v>
      </c>
    </row>
    <row r="6" ht="33.75" customHeight="1">
      <c r="A6" s="14" t="s">
        <v>388</v>
      </c>
      <c r="B6" s="14" t="s">
        <v>389</v>
      </c>
      <c r="C6" s="14" t="s">
        <v>390</v>
      </c>
    </row>
    <row r="7" ht="33.75" customHeight="1">
      <c r="A7" s="14" t="s">
        <v>392</v>
      </c>
      <c r="B7" s="14" t="s">
        <v>393</v>
      </c>
      <c r="C7" s="14" t="s">
        <v>394</v>
      </c>
    </row>
    <row r="8" ht="33.75" customHeight="1">
      <c r="A8" s="14" t="s">
        <v>45</v>
      </c>
      <c r="B8" s="14" t="s">
        <v>395</v>
      </c>
      <c r="C8" s="14" t="s">
        <v>396</v>
      </c>
    </row>
    <row r="9" ht="33.75" customHeight="1">
      <c r="A9" s="14" t="s">
        <v>233</v>
      </c>
      <c r="B9" s="14" t="s">
        <v>397</v>
      </c>
      <c r="C9" s="14" t="s">
        <v>398</v>
      </c>
    </row>
    <row r="10" ht="33.75" customHeight="1">
      <c r="A10" s="14" t="s">
        <v>399</v>
      </c>
      <c r="B10" s="14" t="s">
        <v>400</v>
      </c>
      <c r="C10" s="14" t="s">
        <v>401</v>
      </c>
    </row>
    <row r="11" ht="33.75" customHeight="1">
      <c r="A11" s="14" t="s">
        <v>402</v>
      </c>
      <c r="B11" s="14" t="s">
        <v>403</v>
      </c>
      <c r="C11" s="14" t="s">
        <v>404</v>
      </c>
    </row>
    <row r="12" ht="33.75" customHeight="1">
      <c r="A12" s="14" t="s">
        <v>405</v>
      </c>
      <c r="B12" s="14" t="s">
        <v>406</v>
      </c>
      <c r="C12" s="14" t="s">
        <v>407</v>
      </c>
    </row>
    <row r="13" ht="33.75" customHeight="1">
      <c r="A13" s="14" t="s">
        <v>408</v>
      </c>
      <c r="B13" s="14" t="s">
        <v>406</v>
      </c>
      <c r="C13" s="14" t="s">
        <v>409</v>
      </c>
    </row>
    <row r="14" ht="33.75" customHeight="1">
      <c r="A14" s="14" t="s">
        <v>410</v>
      </c>
      <c r="B14" s="14" t="s">
        <v>406</v>
      </c>
      <c r="C14" s="14" t="s">
        <v>411</v>
      </c>
    </row>
    <row r="15" ht="33.75" customHeight="1">
      <c r="A15" s="14" t="s">
        <v>413</v>
      </c>
      <c r="B15" s="14" t="s">
        <v>406</v>
      </c>
      <c r="C15" s="14" t="s">
        <v>414</v>
      </c>
    </row>
    <row r="16" ht="33.75" customHeight="1">
      <c r="A16" s="14" t="s">
        <v>415</v>
      </c>
      <c r="B16" s="14" t="s">
        <v>406</v>
      </c>
      <c r="C16" s="14" t="s">
        <v>416</v>
      </c>
    </row>
    <row r="17" ht="33.75" customHeight="1">
      <c r="A17" s="14" t="s">
        <v>417</v>
      </c>
      <c r="B17" s="14" t="s">
        <v>406</v>
      </c>
      <c r="C17" s="14" t="s">
        <v>418</v>
      </c>
    </row>
    <row r="18" ht="33.75" customHeight="1">
      <c r="A18" s="14" t="s">
        <v>419</v>
      </c>
      <c r="B18" s="14" t="s">
        <v>406</v>
      </c>
      <c r="C18" s="14" t="s">
        <v>420</v>
      </c>
    </row>
    <row r="19" ht="33.75" customHeight="1">
      <c r="A19" s="14" t="s">
        <v>421</v>
      </c>
      <c r="B19" s="14" t="s">
        <v>406</v>
      </c>
      <c r="C19" s="14" t="s">
        <v>422</v>
      </c>
    </row>
    <row r="20" ht="33.75" customHeight="1">
      <c r="A20" s="14" t="s">
        <v>423</v>
      </c>
      <c r="B20" s="14" t="s">
        <v>406</v>
      </c>
      <c r="C20" s="14" t="s">
        <v>424</v>
      </c>
    </row>
    <row r="21" ht="33.75" customHeight="1">
      <c r="A21" s="14" t="s">
        <v>425</v>
      </c>
      <c r="B21" s="14" t="s">
        <v>406</v>
      </c>
      <c r="C21" s="14" t="s">
        <v>426</v>
      </c>
    </row>
    <row r="22" ht="33.75" customHeight="1">
      <c r="A22" s="14" t="s">
        <v>427</v>
      </c>
      <c r="B22" s="14" t="s">
        <v>406</v>
      </c>
      <c r="C22" s="14" t="s">
        <v>428</v>
      </c>
    </row>
    <row r="23" ht="33.75" customHeight="1">
      <c r="A23" s="14" t="s">
        <v>429</v>
      </c>
      <c r="B23" s="14" t="s">
        <v>406</v>
      </c>
      <c r="C23" s="14" t="s">
        <v>430</v>
      </c>
    </row>
    <row r="24" ht="33.75" customHeight="1">
      <c r="A24" s="14" t="s">
        <v>431</v>
      </c>
      <c r="B24" s="14" t="s">
        <v>406</v>
      </c>
      <c r="C24" s="14" t="s">
        <v>432</v>
      </c>
    </row>
    <row r="25" ht="33.75" customHeight="1">
      <c r="A25" s="14" t="s">
        <v>433</v>
      </c>
      <c r="B25" s="14" t="s">
        <v>406</v>
      </c>
      <c r="C25" s="14" t="s">
        <v>434</v>
      </c>
    </row>
    <row r="26" ht="33.75" customHeight="1">
      <c r="A26" s="14" t="s">
        <v>435</v>
      </c>
      <c r="B26" s="14" t="s">
        <v>406</v>
      </c>
      <c r="C26" s="14" t="s">
        <v>436</v>
      </c>
    </row>
    <row r="27" ht="33.75" customHeight="1">
      <c r="A27" s="14" t="s">
        <v>437</v>
      </c>
      <c r="B27" s="14" t="s">
        <v>406</v>
      </c>
      <c r="C27" s="14" t="s">
        <v>439</v>
      </c>
    </row>
    <row r="28" ht="33.75" customHeight="1">
      <c r="A28" s="14" t="s">
        <v>440</v>
      </c>
      <c r="B28" s="14" t="s">
        <v>406</v>
      </c>
      <c r="C28" s="14" t="s">
        <v>441</v>
      </c>
    </row>
    <row r="29" ht="33.75" customHeight="1">
      <c r="A29" s="14" t="s">
        <v>442</v>
      </c>
      <c r="B29" s="14" t="s">
        <v>406</v>
      </c>
      <c r="C29" s="14" t="s">
        <v>443</v>
      </c>
    </row>
    <row r="30" ht="33.75" customHeight="1">
      <c r="A30" s="14" t="s">
        <v>444</v>
      </c>
      <c r="B30" s="14" t="s">
        <v>406</v>
      </c>
      <c r="C30" s="14" t="s">
        <v>445</v>
      </c>
    </row>
    <row r="31" ht="33.75" customHeight="1">
      <c r="A31" s="14" t="s">
        <v>446</v>
      </c>
      <c r="B31" s="14" t="s">
        <v>406</v>
      </c>
      <c r="C31" s="14" t="s">
        <v>447</v>
      </c>
    </row>
    <row r="32" ht="33.75" customHeight="1">
      <c r="A32" s="14" t="s">
        <v>448</v>
      </c>
      <c r="B32" s="14" t="s">
        <v>406</v>
      </c>
      <c r="C32" s="14" t="s">
        <v>449</v>
      </c>
    </row>
    <row r="33" ht="33.75" customHeight="1">
      <c r="A33" s="14" t="s">
        <v>450</v>
      </c>
      <c r="B33" s="14" t="s">
        <v>406</v>
      </c>
      <c r="C33" s="14" t="s">
        <v>451</v>
      </c>
    </row>
    <row r="34" ht="33.75" customHeight="1">
      <c r="A34" s="14" t="s">
        <v>452</v>
      </c>
      <c r="B34" s="14" t="s">
        <v>406</v>
      </c>
      <c r="C34" s="14" t="s">
        <v>453</v>
      </c>
    </row>
    <row r="35" ht="33.75" customHeight="1">
      <c r="A35" s="14" t="s">
        <v>454</v>
      </c>
      <c r="B35" s="14" t="s">
        <v>406</v>
      </c>
      <c r="C35" s="14" t="s">
        <v>455</v>
      </c>
    </row>
    <row r="36" ht="33.75" customHeight="1">
      <c r="A36" s="14" t="s">
        <v>456</v>
      </c>
      <c r="B36" s="14" t="s">
        <v>406</v>
      </c>
      <c r="C36" s="14" t="s">
        <v>457</v>
      </c>
    </row>
    <row r="37" ht="33.75" customHeight="1">
      <c r="A37" s="14" t="s">
        <v>458</v>
      </c>
      <c r="B37" s="14" t="s">
        <v>406</v>
      </c>
      <c r="C37" s="14" t="s">
        <v>459</v>
      </c>
    </row>
    <row r="38" ht="33.75" customHeight="1">
      <c r="A38" s="14" t="s">
        <v>460</v>
      </c>
      <c r="B38" s="14" t="s">
        <v>406</v>
      </c>
      <c r="C38" s="14" t="s">
        <v>461</v>
      </c>
    </row>
    <row r="39" ht="33.75" customHeight="1">
      <c r="A39" s="14" t="s">
        <v>462</v>
      </c>
      <c r="B39" s="14" t="s">
        <v>406</v>
      </c>
      <c r="C39" s="14" t="s">
        <v>463</v>
      </c>
    </row>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F57CC0F9-6986-4311-BE67-364D7CFA6803}" filter="1" showAutoFilter="1">
      <autoFilter ref="$A$1:$C$39"/>
      <extLst>
        <ext uri="GoogleSheetsCustomDataVersion1">
          <go:sheetsCustomData xmlns:go="http://customooxmlschemas.google.com/" filterViewId="1480120500"/>
        </ext>
      </extLst>
    </customSheetView>
  </customSheetViews>
  <printOptions/>
  <pageMargins bottom="0.75" footer="0.0" header="0.0" left="0.7" right="0.7" top="0.75"/>
  <pageSetup orientation="landscape"/>
  <drawing r:id="rId1"/>
  <tableParts count="1">
    <tablePart r:id="rId3"/>
  </tableParts>
</worksheet>
</file>